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Suppl Tables\"/>
    </mc:Choice>
  </mc:AlternateContent>
  <bookViews>
    <workbookView xWindow="810" yWindow="-120" windowWidth="23310" windowHeight="13740" tabRatio="683"/>
  </bookViews>
  <sheets>
    <sheet name="Overview" sheetId="1" r:id="rId1"/>
    <sheet name="All coilin alleles" sheetId="4" r:id="rId2"/>
    <sheet name="GO_coilin_DAS_C" sheetId="5" r:id="rId3"/>
    <sheet name="GO_coilin_DAS_F" sheetId="6" r:id="rId4"/>
    <sheet name="GO_coilin_DAS_P" sheetId="7" r:id="rId5"/>
    <sheet name="hgf1-1" sheetId="3" r:id="rId6"/>
    <sheet name="hgf1-8" sheetId="2" r:id="rId7"/>
  </sheets>
  <definedNames>
    <definedName name="_xlnm._FilterDatabase" localSheetId="1" hidden="1">'All coilin alleles'!$A$1:$J$1</definedName>
    <definedName name="_xlnm._FilterDatabase" localSheetId="2" hidden="1">GO_coilin_DAS_C!$A$1:$G$37</definedName>
    <definedName name="_xlnm._FilterDatabase" localSheetId="3" hidden="1">GO_coilin_DAS_F!$A$1:$G$88</definedName>
    <definedName name="_xlnm._FilterDatabase" localSheetId="4" hidden="1">GO_coilin_DAS_P!$A$1:$G$138</definedName>
    <definedName name="_xlnm._FilterDatabase" localSheetId="5" hidden="1">'hgf1-1'!$A$1:$M$2476</definedName>
    <definedName name="_xlnm._FilterDatabase" localSheetId="6" hidden="1">'hgf1-8'!$A$1:$M$685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1" l="1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L1003" i="3"/>
  <c r="L1004" i="3"/>
  <c r="L1005" i="3"/>
  <c r="L1006" i="3"/>
  <c r="L1007" i="3"/>
  <c r="L1008" i="3"/>
  <c r="L1009" i="3"/>
  <c r="L1010" i="3"/>
  <c r="L1011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1026" i="3"/>
  <c r="L1027" i="3"/>
  <c r="L1028" i="3"/>
  <c r="L1029" i="3"/>
  <c r="L1030" i="3"/>
  <c r="L1031" i="3"/>
  <c r="L1032" i="3"/>
  <c r="L1033" i="3"/>
  <c r="L1034" i="3"/>
  <c r="L1035" i="3"/>
  <c r="L1036" i="3"/>
  <c r="L1037" i="3"/>
  <c r="L1038" i="3"/>
  <c r="L1039" i="3"/>
  <c r="L1040" i="3"/>
  <c r="L1041" i="3"/>
  <c r="L1042" i="3"/>
  <c r="L1043" i="3"/>
  <c r="L1044" i="3"/>
  <c r="L1045" i="3"/>
  <c r="L1046" i="3"/>
  <c r="L1047" i="3"/>
  <c r="L1048" i="3"/>
  <c r="L1049" i="3"/>
  <c r="L1050" i="3"/>
  <c r="L1051" i="3"/>
  <c r="L1052" i="3"/>
  <c r="L1053" i="3"/>
  <c r="L1054" i="3"/>
  <c r="L1055" i="3"/>
  <c r="L1056" i="3"/>
  <c r="L1057" i="3"/>
  <c r="L1058" i="3"/>
  <c r="L1059" i="3"/>
  <c r="L1060" i="3"/>
  <c r="L1061" i="3"/>
  <c r="L1062" i="3"/>
  <c r="L1063" i="3"/>
  <c r="L1064" i="3"/>
  <c r="L1065" i="3"/>
  <c r="L1066" i="3"/>
  <c r="L1067" i="3"/>
  <c r="L1068" i="3"/>
  <c r="L1069" i="3"/>
  <c r="L1070" i="3"/>
  <c r="L1071" i="3"/>
  <c r="L1072" i="3"/>
  <c r="L1073" i="3"/>
  <c r="L1074" i="3"/>
  <c r="L1075" i="3"/>
  <c r="L1076" i="3"/>
  <c r="L1077" i="3"/>
  <c r="L1078" i="3"/>
  <c r="L1079" i="3"/>
  <c r="L1080" i="3"/>
  <c r="L1081" i="3"/>
  <c r="L1082" i="3"/>
  <c r="L1083" i="3"/>
  <c r="L1084" i="3"/>
  <c r="L1085" i="3"/>
  <c r="L1086" i="3"/>
  <c r="L1087" i="3"/>
  <c r="L1088" i="3"/>
  <c r="L1089" i="3"/>
  <c r="L1090" i="3"/>
  <c r="L1091" i="3"/>
  <c r="L1092" i="3"/>
  <c r="L1093" i="3"/>
  <c r="L1094" i="3"/>
  <c r="L1095" i="3"/>
  <c r="L1096" i="3"/>
  <c r="L1097" i="3"/>
  <c r="L1098" i="3"/>
  <c r="L1099" i="3"/>
  <c r="L1100" i="3"/>
  <c r="L1101" i="3"/>
  <c r="L1102" i="3"/>
  <c r="L1103" i="3"/>
  <c r="L1104" i="3"/>
  <c r="L1105" i="3"/>
  <c r="L1106" i="3"/>
  <c r="L1107" i="3"/>
  <c r="L1108" i="3"/>
  <c r="L1109" i="3"/>
  <c r="L1110" i="3"/>
  <c r="L1111" i="3"/>
  <c r="L1112" i="3"/>
  <c r="L1113" i="3"/>
  <c r="L1114" i="3"/>
  <c r="L1115" i="3"/>
  <c r="L1116" i="3"/>
  <c r="L1117" i="3"/>
  <c r="L1118" i="3"/>
  <c r="L1119" i="3"/>
  <c r="L1120" i="3"/>
  <c r="L1121" i="3"/>
  <c r="L1122" i="3"/>
  <c r="L1123" i="3"/>
  <c r="L1124" i="3"/>
  <c r="L1125" i="3"/>
  <c r="L1126" i="3"/>
  <c r="L1127" i="3"/>
  <c r="L1128" i="3"/>
  <c r="L1129" i="3"/>
  <c r="L1130" i="3"/>
  <c r="L1131" i="3"/>
  <c r="L1132" i="3"/>
  <c r="L1133" i="3"/>
  <c r="L1134" i="3"/>
  <c r="L1135" i="3"/>
  <c r="L1136" i="3"/>
  <c r="L1137" i="3"/>
  <c r="L1138" i="3"/>
  <c r="L1139" i="3"/>
  <c r="L1140" i="3"/>
  <c r="L1141" i="3"/>
  <c r="L1142" i="3"/>
  <c r="L1143" i="3"/>
  <c r="L1144" i="3"/>
  <c r="L1145" i="3"/>
  <c r="L1146" i="3"/>
  <c r="L1147" i="3"/>
  <c r="L1148" i="3"/>
  <c r="L1149" i="3"/>
  <c r="L1150" i="3"/>
  <c r="L1151" i="3"/>
  <c r="L1152" i="3"/>
  <c r="L1153" i="3"/>
  <c r="L1154" i="3"/>
  <c r="L1155" i="3"/>
  <c r="L1156" i="3"/>
  <c r="L1157" i="3"/>
  <c r="L1158" i="3"/>
  <c r="L1159" i="3"/>
  <c r="L1160" i="3"/>
  <c r="L1161" i="3"/>
  <c r="L1162" i="3"/>
  <c r="L1163" i="3"/>
  <c r="L1164" i="3"/>
  <c r="L1165" i="3"/>
  <c r="L1166" i="3"/>
  <c r="L1167" i="3"/>
  <c r="L1168" i="3"/>
  <c r="L1169" i="3"/>
  <c r="L1170" i="3"/>
  <c r="L1171" i="3"/>
  <c r="L1172" i="3"/>
  <c r="L1173" i="3"/>
  <c r="L1174" i="3"/>
  <c r="L1175" i="3"/>
  <c r="L1176" i="3"/>
  <c r="L1177" i="3"/>
  <c r="L1178" i="3"/>
  <c r="L1179" i="3"/>
  <c r="L1180" i="3"/>
  <c r="L1181" i="3"/>
  <c r="L1182" i="3"/>
  <c r="L1183" i="3"/>
  <c r="L1184" i="3"/>
  <c r="L1185" i="3"/>
  <c r="L1186" i="3"/>
  <c r="L1187" i="3"/>
  <c r="L1188" i="3"/>
  <c r="L1189" i="3"/>
  <c r="L1190" i="3"/>
  <c r="L1191" i="3"/>
  <c r="L1192" i="3"/>
  <c r="L1193" i="3"/>
  <c r="L1194" i="3"/>
  <c r="L1195" i="3"/>
  <c r="L1196" i="3"/>
  <c r="L1197" i="3"/>
  <c r="L1198" i="3"/>
  <c r="L1199" i="3"/>
  <c r="L1200" i="3"/>
  <c r="L1201" i="3"/>
  <c r="L1202" i="3"/>
  <c r="L1203" i="3"/>
  <c r="L1204" i="3"/>
  <c r="L1205" i="3"/>
  <c r="L1206" i="3"/>
  <c r="L1207" i="3"/>
  <c r="L1208" i="3"/>
  <c r="L1209" i="3"/>
  <c r="L1210" i="3"/>
  <c r="L1211" i="3"/>
  <c r="L1212" i="3"/>
  <c r="L1213" i="3"/>
  <c r="L1214" i="3"/>
  <c r="L1215" i="3"/>
  <c r="L1216" i="3"/>
  <c r="L1217" i="3"/>
  <c r="L1218" i="3"/>
  <c r="L1219" i="3"/>
  <c r="L1220" i="3"/>
  <c r="L1221" i="3"/>
  <c r="L1222" i="3"/>
  <c r="L1223" i="3"/>
  <c r="L1224" i="3"/>
  <c r="L1225" i="3"/>
  <c r="L1226" i="3"/>
  <c r="L1227" i="3"/>
  <c r="L1228" i="3"/>
  <c r="L1229" i="3"/>
  <c r="L1230" i="3"/>
  <c r="L1231" i="3"/>
  <c r="L1232" i="3"/>
  <c r="L1233" i="3"/>
  <c r="L1234" i="3"/>
  <c r="L1235" i="3"/>
  <c r="L1236" i="3"/>
  <c r="L1237" i="3"/>
  <c r="L1238" i="3"/>
  <c r="L1239" i="3"/>
  <c r="L1240" i="3"/>
  <c r="L1241" i="3"/>
  <c r="L1242" i="3"/>
  <c r="L1243" i="3"/>
  <c r="L1244" i="3"/>
  <c r="L1245" i="3"/>
  <c r="L1246" i="3"/>
  <c r="L1247" i="3"/>
  <c r="L1248" i="3"/>
  <c r="L1249" i="3"/>
  <c r="L1250" i="3"/>
  <c r="L1251" i="3"/>
  <c r="L1252" i="3"/>
  <c r="L1253" i="3"/>
  <c r="L1254" i="3"/>
  <c r="L1255" i="3"/>
  <c r="L1256" i="3"/>
  <c r="L1257" i="3"/>
  <c r="L1258" i="3"/>
  <c r="L1259" i="3"/>
  <c r="L1260" i="3"/>
  <c r="L1261" i="3"/>
  <c r="L1262" i="3"/>
  <c r="L1263" i="3"/>
  <c r="L1264" i="3"/>
  <c r="L1265" i="3"/>
  <c r="L1266" i="3"/>
  <c r="L1267" i="3"/>
  <c r="L1268" i="3"/>
  <c r="L1269" i="3"/>
  <c r="L1270" i="3"/>
  <c r="L1271" i="3"/>
  <c r="L1272" i="3"/>
  <c r="L1273" i="3"/>
  <c r="L1274" i="3"/>
  <c r="L1275" i="3"/>
  <c r="L1276" i="3"/>
  <c r="L1277" i="3"/>
  <c r="L1278" i="3"/>
  <c r="L1279" i="3"/>
  <c r="L1280" i="3"/>
  <c r="L1281" i="3"/>
  <c r="L1282" i="3"/>
  <c r="L1283" i="3"/>
  <c r="L1284" i="3"/>
  <c r="L1285" i="3"/>
  <c r="L1286" i="3"/>
  <c r="L1287" i="3"/>
  <c r="L1288" i="3"/>
  <c r="L1289" i="3"/>
  <c r="L1290" i="3"/>
  <c r="L1291" i="3"/>
  <c r="L1292" i="3"/>
  <c r="L1293" i="3"/>
  <c r="L1294" i="3"/>
  <c r="L1295" i="3"/>
  <c r="L1296" i="3"/>
  <c r="L1297" i="3"/>
  <c r="L1298" i="3"/>
  <c r="L1299" i="3"/>
  <c r="L1300" i="3"/>
  <c r="L1301" i="3"/>
  <c r="L1302" i="3"/>
  <c r="L1303" i="3"/>
  <c r="L1304" i="3"/>
  <c r="L1305" i="3"/>
  <c r="L1306" i="3"/>
  <c r="L1307" i="3"/>
  <c r="L1308" i="3"/>
  <c r="L1309" i="3"/>
  <c r="L1310" i="3"/>
  <c r="L1311" i="3"/>
  <c r="L1312" i="3"/>
  <c r="L1313" i="3"/>
  <c r="L1314" i="3"/>
  <c r="L1315" i="3"/>
  <c r="L1316" i="3"/>
  <c r="L1317" i="3"/>
  <c r="L1318" i="3"/>
  <c r="L1319" i="3"/>
  <c r="L1320" i="3"/>
  <c r="L1321" i="3"/>
  <c r="L1322" i="3"/>
  <c r="L1323" i="3"/>
  <c r="L1324" i="3"/>
  <c r="L1325" i="3"/>
  <c r="L1326" i="3"/>
  <c r="L1327" i="3"/>
  <c r="L1328" i="3"/>
  <c r="L1329" i="3"/>
  <c r="L1330" i="3"/>
  <c r="L1331" i="3"/>
  <c r="L1332" i="3"/>
  <c r="L1333" i="3"/>
  <c r="L1334" i="3"/>
  <c r="L1335" i="3"/>
  <c r="L1336" i="3"/>
  <c r="L1337" i="3"/>
  <c r="L1338" i="3"/>
  <c r="L1339" i="3"/>
  <c r="L1340" i="3"/>
  <c r="L1341" i="3"/>
  <c r="L1342" i="3"/>
  <c r="L1343" i="3"/>
  <c r="L1344" i="3"/>
  <c r="L1345" i="3"/>
  <c r="L1346" i="3"/>
  <c r="L1347" i="3"/>
  <c r="L1348" i="3"/>
  <c r="L1349" i="3"/>
  <c r="L1350" i="3"/>
  <c r="L1351" i="3"/>
  <c r="L1352" i="3"/>
  <c r="L1353" i="3"/>
  <c r="L1354" i="3"/>
  <c r="L1355" i="3"/>
  <c r="L1356" i="3"/>
  <c r="L1357" i="3"/>
  <c r="L1358" i="3"/>
  <c r="L1359" i="3"/>
  <c r="L1360" i="3"/>
  <c r="L1361" i="3"/>
  <c r="L1362" i="3"/>
  <c r="L1363" i="3"/>
  <c r="L1364" i="3"/>
  <c r="L1365" i="3"/>
  <c r="L1366" i="3"/>
  <c r="L1367" i="3"/>
  <c r="L1368" i="3"/>
  <c r="L1369" i="3"/>
  <c r="L1370" i="3"/>
  <c r="L1371" i="3"/>
  <c r="L1372" i="3"/>
  <c r="L1373" i="3"/>
  <c r="L1374" i="3"/>
  <c r="L1375" i="3"/>
  <c r="L1376" i="3"/>
  <c r="L1377" i="3"/>
  <c r="L1378" i="3"/>
  <c r="L1379" i="3"/>
  <c r="L1380" i="3"/>
  <c r="L1381" i="3"/>
  <c r="L1382" i="3"/>
  <c r="L1383" i="3"/>
  <c r="L1384" i="3"/>
  <c r="L1385" i="3"/>
  <c r="L1386" i="3"/>
  <c r="L1387" i="3"/>
  <c r="L1388" i="3"/>
  <c r="L1389" i="3"/>
  <c r="L1390" i="3"/>
  <c r="L1391" i="3"/>
  <c r="L1392" i="3"/>
  <c r="L1393" i="3"/>
  <c r="L1394" i="3"/>
  <c r="L1395" i="3"/>
  <c r="L1396" i="3"/>
  <c r="L1397" i="3"/>
  <c r="L1398" i="3"/>
  <c r="L1399" i="3"/>
  <c r="L1400" i="3"/>
  <c r="L1401" i="3"/>
  <c r="L1402" i="3"/>
  <c r="L1403" i="3"/>
  <c r="L1404" i="3"/>
  <c r="L1405" i="3"/>
  <c r="L1406" i="3"/>
  <c r="L1407" i="3"/>
  <c r="L1408" i="3"/>
  <c r="L1409" i="3"/>
  <c r="L1410" i="3"/>
  <c r="L1411" i="3"/>
  <c r="L1412" i="3"/>
  <c r="L1413" i="3"/>
  <c r="L1414" i="3"/>
  <c r="L1415" i="3"/>
  <c r="L1416" i="3"/>
  <c r="L1417" i="3"/>
  <c r="L1418" i="3"/>
  <c r="L1419" i="3"/>
  <c r="L1420" i="3"/>
  <c r="L1421" i="3"/>
  <c r="L1422" i="3"/>
  <c r="L1423" i="3"/>
  <c r="L1424" i="3"/>
  <c r="L1425" i="3"/>
  <c r="L1426" i="3"/>
  <c r="L1427" i="3"/>
  <c r="L1428" i="3"/>
  <c r="L1429" i="3"/>
  <c r="L1430" i="3"/>
  <c r="L1431" i="3"/>
  <c r="L1432" i="3"/>
  <c r="L1433" i="3"/>
  <c r="L1434" i="3"/>
  <c r="L1435" i="3"/>
  <c r="L1436" i="3"/>
  <c r="L1437" i="3"/>
  <c r="L1438" i="3"/>
  <c r="L1439" i="3"/>
  <c r="L1440" i="3"/>
  <c r="L1441" i="3"/>
  <c r="L1442" i="3"/>
  <c r="L1443" i="3"/>
  <c r="L1444" i="3"/>
  <c r="L1445" i="3"/>
  <c r="L1446" i="3"/>
  <c r="L1447" i="3"/>
  <c r="L1448" i="3"/>
  <c r="L1449" i="3"/>
  <c r="L1450" i="3"/>
  <c r="L1451" i="3"/>
  <c r="L1452" i="3"/>
  <c r="L1453" i="3"/>
  <c r="L1454" i="3"/>
  <c r="L1455" i="3"/>
  <c r="L1456" i="3"/>
  <c r="L1457" i="3"/>
  <c r="L1458" i="3"/>
  <c r="L1459" i="3"/>
  <c r="L1460" i="3"/>
  <c r="L1461" i="3"/>
  <c r="L1462" i="3"/>
  <c r="L1463" i="3"/>
  <c r="L1464" i="3"/>
  <c r="L1465" i="3"/>
  <c r="L1466" i="3"/>
  <c r="L1467" i="3"/>
  <c r="L1468" i="3"/>
  <c r="L1469" i="3"/>
  <c r="L1470" i="3"/>
  <c r="L1471" i="3"/>
  <c r="L1472" i="3"/>
  <c r="L1473" i="3"/>
  <c r="L1474" i="3"/>
  <c r="L1475" i="3"/>
  <c r="L1476" i="3"/>
  <c r="L1477" i="3"/>
  <c r="L1478" i="3"/>
  <c r="L1479" i="3"/>
  <c r="L1480" i="3"/>
  <c r="L1481" i="3"/>
  <c r="L1482" i="3"/>
  <c r="L1483" i="3"/>
  <c r="L1484" i="3"/>
  <c r="L1485" i="3"/>
  <c r="L1486" i="3"/>
  <c r="L1487" i="3"/>
  <c r="L1488" i="3"/>
  <c r="L1489" i="3"/>
  <c r="L1490" i="3"/>
  <c r="L1491" i="3"/>
  <c r="L1492" i="3"/>
  <c r="L1493" i="3"/>
  <c r="L1494" i="3"/>
  <c r="L1495" i="3"/>
  <c r="L1496" i="3"/>
  <c r="L1497" i="3"/>
  <c r="L1498" i="3"/>
  <c r="L1499" i="3"/>
  <c r="L1500" i="3"/>
  <c r="L1501" i="3"/>
  <c r="L1502" i="3"/>
  <c r="L1503" i="3"/>
  <c r="L1504" i="3"/>
  <c r="L1505" i="3"/>
  <c r="L1506" i="3"/>
  <c r="L1507" i="3"/>
  <c r="L1508" i="3"/>
  <c r="L1509" i="3"/>
  <c r="L1510" i="3"/>
  <c r="L1511" i="3"/>
  <c r="L1512" i="3"/>
  <c r="L1513" i="3"/>
  <c r="L1514" i="3"/>
  <c r="L1515" i="3"/>
  <c r="L1516" i="3"/>
  <c r="L1517" i="3"/>
  <c r="L1518" i="3"/>
  <c r="L1519" i="3"/>
  <c r="L1520" i="3"/>
  <c r="L1521" i="3"/>
  <c r="L1522" i="3"/>
  <c r="L1523" i="3"/>
  <c r="L1524" i="3"/>
  <c r="L1525" i="3"/>
  <c r="L1526" i="3"/>
  <c r="L1527" i="3"/>
  <c r="L1528" i="3"/>
  <c r="L1529" i="3"/>
  <c r="L1530" i="3"/>
  <c r="L1531" i="3"/>
  <c r="L1532" i="3"/>
  <c r="L1533" i="3"/>
  <c r="L1534" i="3"/>
  <c r="L1535" i="3"/>
  <c r="L1536" i="3"/>
  <c r="L1537" i="3"/>
  <c r="L1538" i="3"/>
  <c r="L1539" i="3"/>
  <c r="L1540" i="3"/>
  <c r="L1541" i="3"/>
  <c r="L1542" i="3"/>
  <c r="L1543" i="3"/>
  <c r="L1544" i="3"/>
  <c r="L1545" i="3"/>
  <c r="L1546" i="3"/>
  <c r="L1547" i="3"/>
  <c r="L1548" i="3"/>
  <c r="L1549" i="3"/>
  <c r="L1550" i="3"/>
  <c r="L1551" i="3"/>
  <c r="L1552" i="3"/>
  <c r="L1553" i="3"/>
  <c r="L1554" i="3"/>
  <c r="L1555" i="3"/>
  <c r="L1556" i="3"/>
  <c r="L1557" i="3"/>
  <c r="L1558" i="3"/>
  <c r="L1559" i="3"/>
  <c r="L1560" i="3"/>
  <c r="L1561" i="3"/>
  <c r="L1562" i="3"/>
  <c r="L1563" i="3"/>
  <c r="L1564" i="3"/>
  <c r="L1565" i="3"/>
  <c r="L1566" i="3"/>
  <c r="L1567" i="3"/>
  <c r="L1568" i="3"/>
  <c r="L1569" i="3"/>
  <c r="L1570" i="3"/>
  <c r="L1571" i="3"/>
  <c r="L1572" i="3"/>
  <c r="L1573" i="3"/>
  <c r="L1574" i="3"/>
  <c r="L1575" i="3"/>
  <c r="L1576" i="3"/>
  <c r="L1577" i="3"/>
  <c r="L1578" i="3"/>
  <c r="L1579" i="3"/>
  <c r="L1580" i="3"/>
  <c r="L1581" i="3"/>
  <c r="L1582" i="3"/>
  <c r="L1583" i="3"/>
  <c r="L1584" i="3"/>
  <c r="L1585" i="3"/>
  <c r="L1586" i="3"/>
  <c r="L1587" i="3"/>
  <c r="L1588" i="3"/>
  <c r="L1589" i="3"/>
  <c r="L1590" i="3"/>
  <c r="L1591" i="3"/>
  <c r="L1592" i="3"/>
  <c r="L1593" i="3"/>
  <c r="L1594" i="3"/>
  <c r="L1595" i="3"/>
  <c r="L1596" i="3"/>
  <c r="L1597" i="3"/>
  <c r="L1598" i="3"/>
  <c r="L1599" i="3"/>
  <c r="L1600" i="3"/>
  <c r="L1601" i="3"/>
  <c r="L1602" i="3"/>
  <c r="L1603" i="3"/>
  <c r="L1604" i="3"/>
  <c r="L1605" i="3"/>
  <c r="L1606" i="3"/>
  <c r="L1607" i="3"/>
  <c r="L1608" i="3"/>
  <c r="L1609" i="3"/>
  <c r="L1610" i="3"/>
  <c r="L1611" i="3"/>
  <c r="L1612" i="3"/>
  <c r="L1613" i="3"/>
  <c r="L1614" i="3"/>
  <c r="L1615" i="3"/>
  <c r="L1616" i="3"/>
  <c r="L1617" i="3"/>
  <c r="L1618" i="3"/>
  <c r="L1619" i="3"/>
  <c r="L1620" i="3"/>
  <c r="L1621" i="3"/>
  <c r="L1622" i="3"/>
  <c r="L1623" i="3"/>
  <c r="L1624" i="3"/>
  <c r="L1625" i="3"/>
  <c r="L1626" i="3"/>
  <c r="L1627" i="3"/>
  <c r="L1628" i="3"/>
  <c r="L1629" i="3"/>
  <c r="L1630" i="3"/>
  <c r="L1631" i="3"/>
  <c r="L1632" i="3"/>
  <c r="L1633" i="3"/>
  <c r="L1634" i="3"/>
  <c r="L1635" i="3"/>
  <c r="L1636" i="3"/>
  <c r="L1637" i="3"/>
  <c r="L1638" i="3"/>
  <c r="L1639" i="3"/>
  <c r="L1640" i="3"/>
  <c r="L1641" i="3"/>
  <c r="L1642" i="3"/>
  <c r="L1643" i="3"/>
  <c r="L1644" i="3"/>
  <c r="L1645" i="3"/>
  <c r="L1646" i="3"/>
  <c r="L1647" i="3"/>
  <c r="L1648" i="3"/>
  <c r="L1649" i="3"/>
  <c r="L1650" i="3"/>
  <c r="L1651" i="3"/>
  <c r="L1652" i="3"/>
  <c r="L1653" i="3"/>
  <c r="L1654" i="3"/>
  <c r="L1655" i="3"/>
  <c r="L1656" i="3"/>
  <c r="L1657" i="3"/>
  <c r="L1658" i="3"/>
  <c r="L1659" i="3"/>
  <c r="L1660" i="3"/>
  <c r="L1661" i="3"/>
  <c r="L1662" i="3"/>
  <c r="L1663" i="3"/>
  <c r="L1664" i="3"/>
  <c r="L1665" i="3"/>
  <c r="L1666" i="3"/>
  <c r="L1667" i="3"/>
  <c r="L1668" i="3"/>
  <c r="L1669" i="3"/>
  <c r="L1670" i="3"/>
  <c r="L1671" i="3"/>
  <c r="L1672" i="3"/>
  <c r="L1673" i="3"/>
  <c r="L1674" i="3"/>
  <c r="L1675" i="3"/>
  <c r="L1676" i="3"/>
  <c r="L1677" i="3"/>
  <c r="L1678" i="3"/>
  <c r="L1679" i="3"/>
  <c r="L1680" i="3"/>
  <c r="L1681" i="3"/>
  <c r="L1682" i="3"/>
  <c r="L1683" i="3"/>
  <c r="L1684" i="3"/>
  <c r="L1685" i="3"/>
  <c r="L1686" i="3"/>
  <c r="L1687" i="3"/>
  <c r="L1688" i="3"/>
  <c r="L1689" i="3"/>
  <c r="L1690" i="3"/>
  <c r="L1691" i="3"/>
  <c r="L1692" i="3"/>
  <c r="L1693" i="3"/>
  <c r="L1694" i="3"/>
  <c r="L1695" i="3"/>
  <c r="L1696" i="3"/>
  <c r="L1697" i="3"/>
  <c r="L1698" i="3"/>
  <c r="L1699" i="3"/>
  <c r="L1700" i="3"/>
  <c r="L1701" i="3"/>
  <c r="L1702" i="3"/>
  <c r="L1703" i="3"/>
  <c r="L1704" i="3"/>
  <c r="L1705" i="3"/>
  <c r="L1706" i="3"/>
  <c r="L1707" i="3"/>
  <c r="L1708" i="3"/>
  <c r="L1709" i="3"/>
  <c r="L1710" i="3"/>
  <c r="L1711" i="3"/>
  <c r="L1712" i="3"/>
  <c r="L1713" i="3"/>
  <c r="L1714" i="3"/>
  <c r="L1715" i="3"/>
  <c r="L1716" i="3"/>
  <c r="L1717" i="3"/>
  <c r="L1718" i="3"/>
  <c r="L1719" i="3"/>
  <c r="L1720" i="3"/>
  <c r="L1721" i="3"/>
  <c r="L1722" i="3"/>
  <c r="L1723" i="3"/>
  <c r="L1724" i="3"/>
  <c r="L1725" i="3"/>
  <c r="L1726" i="3"/>
  <c r="L1727" i="3"/>
  <c r="L1728" i="3"/>
  <c r="L1729" i="3"/>
  <c r="L1730" i="3"/>
  <c r="L1731" i="3"/>
  <c r="L1732" i="3"/>
  <c r="L1733" i="3"/>
  <c r="L1734" i="3"/>
  <c r="L1735" i="3"/>
  <c r="L1736" i="3"/>
  <c r="L1737" i="3"/>
  <c r="L1738" i="3"/>
  <c r="L1739" i="3"/>
  <c r="L1740" i="3"/>
  <c r="L1741" i="3"/>
  <c r="L1742" i="3"/>
  <c r="L1743" i="3"/>
  <c r="L1744" i="3"/>
  <c r="L1745" i="3"/>
  <c r="L1746" i="3"/>
  <c r="L1747" i="3"/>
  <c r="L1748" i="3"/>
  <c r="L1749" i="3"/>
  <c r="L1750" i="3"/>
  <c r="L1751" i="3"/>
  <c r="L1752" i="3"/>
  <c r="L1753" i="3"/>
  <c r="L1754" i="3"/>
  <c r="L1755" i="3"/>
  <c r="L1756" i="3"/>
  <c r="L1757" i="3"/>
  <c r="L1758" i="3"/>
  <c r="L1759" i="3"/>
  <c r="L1760" i="3"/>
  <c r="L1761" i="3"/>
  <c r="L1762" i="3"/>
  <c r="L1763" i="3"/>
  <c r="L1764" i="3"/>
  <c r="L1765" i="3"/>
  <c r="L1766" i="3"/>
  <c r="L1767" i="3"/>
  <c r="L1768" i="3"/>
  <c r="L1769" i="3"/>
  <c r="L1770" i="3"/>
  <c r="L1771" i="3"/>
  <c r="L1772" i="3"/>
  <c r="L1773" i="3"/>
  <c r="L1774" i="3"/>
  <c r="L1775" i="3"/>
  <c r="L1776" i="3"/>
  <c r="L1777" i="3"/>
  <c r="L1778" i="3"/>
  <c r="L1779" i="3"/>
  <c r="L1780" i="3"/>
  <c r="L1781" i="3"/>
  <c r="L1782" i="3"/>
  <c r="L1783" i="3"/>
  <c r="L1784" i="3"/>
  <c r="L1785" i="3"/>
  <c r="L1786" i="3"/>
  <c r="L1787" i="3"/>
  <c r="L1788" i="3"/>
  <c r="L1789" i="3"/>
  <c r="L1790" i="3"/>
  <c r="L1791" i="3"/>
  <c r="L1792" i="3"/>
  <c r="L1793" i="3"/>
  <c r="L1794" i="3"/>
  <c r="L1795" i="3"/>
  <c r="L1796" i="3"/>
  <c r="L1797" i="3"/>
  <c r="L1798" i="3"/>
  <c r="L1799" i="3"/>
  <c r="L1800" i="3"/>
  <c r="L1801" i="3"/>
  <c r="L1802" i="3"/>
  <c r="L1803" i="3"/>
  <c r="L1804" i="3"/>
  <c r="L1805" i="3"/>
  <c r="L1806" i="3"/>
  <c r="L1807" i="3"/>
  <c r="L1808" i="3"/>
  <c r="L1809" i="3"/>
  <c r="L1810" i="3"/>
  <c r="L1811" i="3"/>
  <c r="L1812" i="3"/>
  <c r="L1813" i="3"/>
  <c r="L1814" i="3"/>
  <c r="L1815" i="3"/>
  <c r="L1816" i="3"/>
  <c r="L1817" i="3"/>
  <c r="L1818" i="3"/>
  <c r="L1819" i="3"/>
  <c r="L1820" i="3"/>
  <c r="L1821" i="3"/>
  <c r="L1822" i="3"/>
  <c r="L1823" i="3"/>
  <c r="L1824" i="3"/>
  <c r="L1825" i="3"/>
  <c r="L1826" i="3"/>
  <c r="L1827" i="3"/>
  <c r="L1828" i="3"/>
  <c r="L1829" i="3"/>
  <c r="L1830" i="3"/>
  <c r="L1831" i="3"/>
  <c r="L1832" i="3"/>
  <c r="L1833" i="3"/>
  <c r="L1834" i="3"/>
  <c r="L1835" i="3"/>
  <c r="L1836" i="3"/>
  <c r="L1837" i="3"/>
  <c r="L1838" i="3"/>
  <c r="L1839" i="3"/>
  <c r="L1840" i="3"/>
  <c r="L1841" i="3"/>
  <c r="L1842" i="3"/>
  <c r="L1843" i="3"/>
  <c r="L1844" i="3"/>
  <c r="L1845" i="3"/>
  <c r="L1846" i="3"/>
  <c r="L1847" i="3"/>
  <c r="L1848" i="3"/>
  <c r="L1849" i="3"/>
  <c r="L1850" i="3"/>
  <c r="L1851" i="3"/>
  <c r="L1852" i="3"/>
  <c r="L1853" i="3"/>
  <c r="L1854" i="3"/>
  <c r="L1855" i="3"/>
  <c r="L1856" i="3"/>
  <c r="L1857" i="3"/>
  <c r="L1858" i="3"/>
  <c r="L1859" i="3"/>
  <c r="L1860" i="3"/>
  <c r="L1861" i="3"/>
  <c r="L1862" i="3"/>
  <c r="L1863" i="3"/>
  <c r="L1864" i="3"/>
  <c r="L1865" i="3"/>
  <c r="L1866" i="3"/>
  <c r="L1867" i="3"/>
  <c r="L1868" i="3"/>
  <c r="L1869" i="3"/>
  <c r="L1870" i="3"/>
  <c r="L1871" i="3"/>
  <c r="L1872" i="3"/>
  <c r="L1873" i="3"/>
  <c r="L1874" i="3"/>
  <c r="L1875" i="3"/>
  <c r="L1876" i="3"/>
  <c r="L1877" i="3"/>
  <c r="L1878" i="3"/>
  <c r="L1879" i="3"/>
  <c r="L1880" i="3"/>
  <c r="L1881" i="3"/>
  <c r="L1882" i="3"/>
  <c r="L1883" i="3"/>
  <c r="L1884" i="3"/>
  <c r="L1885" i="3"/>
  <c r="L1886" i="3"/>
  <c r="L1887" i="3"/>
  <c r="L1888" i="3"/>
  <c r="L1889" i="3"/>
  <c r="L1890" i="3"/>
  <c r="L1891" i="3"/>
  <c r="L1892" i="3"/>
  <c r="L1893" i="3"/>
  <c r="L1894" i="3"/>
  <c r="L1895" i="3"/>
  <c r="L1896" i="3"/>
  <c r="L1897" i="3"/>
  <c r="L1898" i="3"/>
  <c r="L1899" i="3"/>
  <c r="L1900" i="3"/>
  <c r="L1901" i="3"/>
  <c r="L1902" i="3"/>
  <c r="L1903" i="3"/>
  <c r="L1904" i="3"/>
  <c r="L1905" i="3"/>
  <c r="L1906" i="3"/>
  <c r="L1907" i="3"/>
  <c r="L1908" i="3"/>
  <c r="L1909" i="3"/>
  <c r="L1910" i="3"/>
  <c r="L1911" i="3"/>
  <c r="L1912" i="3"/>
  <c r="L1913" i="3"/>
  <c r="L1914" i="3"/>
  <c r="L1915" i="3"/>
  <c r="L1916" i="3"/>
  <c r="L1917" i="3"/>
  <c r="L1918" i="3"/>
  <c r="L1919" i="3"/>
  <c r="L1920" i="3"/>
  <c r="L1921" i="3"/>
  <c r="L1922" i="3"/>
  <c r="L1923" i="3"/>
  <c r="L1924" i="3"/>
  <c r="L1925" i="3"/>
  <c r="L1926" i="3"/>
  <c r="L1927" i="3"/>
  <c r="L1928" i="3"/>
  <c r="L1929" i="3"/>
  <c r="L1930" i="3"/>
  <c r="L1931" i="3"/>
  <c r="L1932" i="3"/>
  <c r="L1933" i="3"/>
  <c r="L1934" i="3"/>
  <c r="L1935" i="3"/>
  <c r="L1936" i="3"/>
  <c r="L1937" i="3"/>
  <c r="L1938" i="3"/>
  <c r="L1939" i="3"/>
  <c r="L1940" i="3"/>
  <c r="L1941" i="3"/>
  <c r="L1942" i="3"/>
  <c r="L1943" i="3"/>
  <c r="L1944" i="3"/>
  <c r="L1945" i="3"/>
  <c r="L1946" i="3"/>
  <c r="L1947" i="3"/>
  <c r="L1948" i="3"/>
  <c r="L1949" i="3"/>
  <c r="L1950" i="3"/>
  <c r="L1951" i="3"/>
  <c r="L1952" i="3"/>
  <c r="L1953" i="3"/>
  <c r="L1954" i="3"/>
  <c r="L1955" i="3"/>
  <c r="L1956" i="3"/>
  <c r="L1957" i="3"/>
  <c r="L1958" i="3"/>
  <c r="L1959" i="3"/>
  <c r="L1960" i="3"/>
  <c r="L1961" i="3"/>
  <c r="L1962" i="3"/>
  <c r="L1963" i="3"/>
  <c r="L1964" i="3"/>
  <c r="L1965" i="3"/>
  <c r="L1966" i="3"/>
  <c r="L1967" i="3"/>
  <c r="L1968" i="3"/>
  <c r="L1969" i="3"/>
  <c r="L1970" i="3"/>
  <c r="L1971" i="3"/>
  <c r="L1972" i="3"/>
  <c r="L1973" i="3"/>
  <c r="L1974" i="3"/>
  <c r="L1975" i="3"/>
  <c r="L1976" i="3"/>
  <c r="L1977" i="3"/>
  <c r="L1978" i="3"/>
  <c r="L1979" i="3"/>
  <c r="L1980" i="3"/>
  <c r="L1981" i="3"/>
  <c r="L1982" i="3"/>
  <c r="L1983" i="3"/>
  <c r="L1984" i="3"/>
  <c r="L1985" i="3"/>
  <c r="L1986" i="3"/>
  <c r="L1987" i="3"/>
  <c r="L1988" i="3"/>
  <c r="L1989" i="3"/>
  <c r="L1990" i="3"/>
  <c r="L1991" i="3"/>
  <c r="L1992" i="3"/>
  <c r="L1993" i="3"/>
  <c r="L1994" i="3"/>
  <c r="L1995" i="3"/>
  <c r="L1996" i="3"/>
  <c r="L1997" i="3"/>
  <c r="L1998" i="3"/>
  <c r="L1999" i="3"/>
  <c r="L2000" i="3"/>
  <c r="L2001" i="3"/>
  <c r="L2002" i="3"/>
  <c r="L2003" i="3"/>
  <c r="L2004" i="3"/>
  <c r="L2005" i="3"/>
  <c r="L2006" i="3"/>
  <c r="L2007" i="3"/>
  <c r="L2008" i="3"/>
  <c r="L2009" i="3"/>
  <c r="L2010" i="3"/>
  <c r="L2011" i="3"/>
  <c r="L2012" i="3"/>
  <c r="L2013" i="3"/>
  <c r="L2014" i="3"/>
  <c r="L2015" i="3"/>
  <c r="L2016" i="3"/>
  <c r="L2017" i="3"/>
  <c r="L2018" i="3"/>
  <c r="L2019" i="3"/>
  <c r="L2020" i="3"/>
  <c r="L2021" i="3"/>
  <c r="L2022" i="3"/>
  <c r="L2023" i="3"/>
  <c r="L2024" i="3"/>
  <c r="L2025" i="3"/>
  <c r="L2026" i="3"/>
  <c r="L2027" i="3"/>
  <c r="L2028" i="3"/>
  <c r="L2029" i="3"/>
  <c r="L2030" i="3"/>
  <c r="L2031" i="3"/>
  <c r="L2032" i="3"/>
  <c r="L2033" i="3"/>
  <c r="L2034" i="3"/>
  <c r="L2035" i="3"/>
  <c r="L2036" i="3"/>
  <c r="L2037" i="3"/>
  <c r="L2038" i="3"/>
  <c r="L2039" i="3"/>
  <c r="L2040" i="3"/>
  <c r="L2041" i="3"/>
  <c r="L2042" i="3"/>
  <c r="L2043" i="3"/>
  <c r="L2044" i="3"/>
  <c r="L2045" i="3"/>
  <c r="L2046" i="3"/>
  <c r="L2047" i="3"/>
  <c r="L2048" i="3"/>
  <c r="L2049" i="3"/>
  <c r="L2050" i="3"/>
  <c r="L2051" i="3"/>
  <c r="L2052" i="3"/>
  <c r="L2053" i="3"/>
  <c r="L2054" i="3"/>
  <c r="L2055" i="3"/>
  <c r="L2056" i="3"/>
  <c r="L2057" i="3"/>
  <c r="L2058" i="3"/>
  <c r="L2059" i="3"/>
  <c r="L2060" i="3"/>
  <c r="L2061" i="3"/>
  <c r="L2062" i="3"/>
  <c r="L2063" i="3"/>
  <c r="L2064" i="3"/>
  <c r="L2065" i="3"/>
  <c r="L2066" i="3"/>
  <c r="L2067" i="3"/>
  <c r="L2068" i="3"/>
  <c r="L2069" i="3"/>
  <c r="L2070" i="3"/>
  <c r="L2071" i="3"/>
  <c r="L2072" i="3"/>
  <c r="L2073" i="3"/>
  <c r="L2074" i="3"/>
  <c r="L2075" i="3"/>
  <c r="L2076" i="3"/>
  <c r="L2077" i="3"/>
  <c r="L2078" i="3"/>
  <c r="L2079" i="3"/>
  <c r="L2080" i="3"/>
  <c r="L2081" i="3"/>
  <c r="L2082" i="3"/>
  <c r="L2083" i="3"/>
  <c r="L2084" i="3"/>
  <c r="L2085" i="3"/>
  <c r="L2086" i="3"/>
  <c r="L2087" i="3"/>
  <c r="L2088" i="3"/>
  <c r="L2089" i="3"/>
  <c r="L2090" i="3"/>
  <c r="L2091" i="3"/>
  <c r="L2092" i="3"/>
  <c r="L2093" i="3"/>
  <c r="L2094" i="3"/>
  <c r="L2095" i="3"/>
  <c r="L2096" i="3"/>
  <c r="L2097" i="3"/>
  <c r="L2098" i="3"/>
  <c r="L2099" i="3"/>
  <c r="L2100" i="3"/>
  <c r="L2101" i="3"/>
  <c r="L2102" i="3"/>
  <c r="L2103" i="3"/>
  <c r="L2104" i="3"/>
  <c r="L2105" i="3"/>
  <c r="L2106" i="3"/>
  <c r="L2107" i="3"/>
  <c r="L2108" i="3"/>
  <c r="L2109" i="3"/>
  <c r="L2110" i="3"/>
  <c r="L2111" i="3"/>
  <c r="L2112" i="3"/>
  <c r="L2113" i="3"/>
  <c r="L2114" i="3"/>
  <c r="L2115" i="3"/>
  <c r="L2116" i="3"/>
  <c r="L2117" i="3"/>
  <c r="L2118" i="3"/>
  <c r="L2119" i="3"/>
  <c r="L2120" i="3"/>
  <c r="L2121" i="3"/>
  <c r="L2122" i="3"/>
  <c r="L2123" i="3"/>
  <c r="L2124" i="3"/>
  <c r="L2125" i="3"/>
  <c r="L2126" i="3"/>
  <c r="L2127" i="3"/>
  <c r="L2128" i="3"/>
  <c r="L2129" i="3"/>
  <c r="L2130" i="3"/>
  <c r="L2131" i="3"/>
  <c r="L2132" i="3"/>
  <c r="L2133" i="3"/>
  <c r="L2134" i="3"/>
  <c r="L2135" i="3"/>
  <c r="L2136" i="3"/>
  <c r="L2137" i="3"/>
  <c r="L2138" i="3"/>
  <c r="L2139" i="3"/>
  <c r="L2140" i="3"/>
  <c r="L2141" i="3"/>
  <c r="L2142" i="3"/>
  <c r="L2143" i="3"/>
  <c r="L2144" i="3"/>
  <c r="L2145" i="3"/>
  <c r="L2146" i="3"/>
  <c r="L2147" i="3"/>
  <c r="L2148" i="3"/>
  <c r="L2149" i="3"/>
  <c r="L2150" i="3"/>
  <c r="L2151" i="3"/>
  <c r="L2152" i="3"/>
  <c r="L2153" i="3"/>
  <c r="L2154" i="3"/>
  <c r="L2155" i="3"/>
  <c r="L2156" i="3"/>
  <c r="L2157" i="3"/>
  <c r="L2158" i="3"/>
  <c r="L2159" i="3"/>
  <c r="L2160" i="3"/>
  <c r="L2161" i="3"/>
  <c r="L2162" i="3"/>
  <c r="L2163" i="3"/>
  <c r="L2164" i="3"/>
  <c r="L2165" i="3"/>
  <c r="L2166" i="3"/>
  <c r="L2167" i="3"/>
  <c r="L2168" i="3"/>
  <c r="L2169" i="3"/>
  <c r="L2170" i="3"/>
  <c r="L2171" i="3"/>
  <c r="L2172" i="3"/>
  <c r="L2173" i="3"/>
  <c r="L2174" i="3"/>
  <c r="L2175" i="3"/>
  <c r="L2176" i="3"/>
  <c r="L2177" i="3"/>
  <c r="L2178" i="3"/>
  <c r="L2179" i="3"/>
  <c r="L2180" i="3"/>
  <c r="L2181" i="3"/>
  <c r="L2182" i="3"/>
  <c r="L2183" i="3"/>
  <c r="L2184" i="3"/>
  <c r="L2185" i="3"/>
  <c r="L2186" i="3"/>
  <c r="L2187" i="3"/>
  <c r="L2188" i="3"/>
  <c r="L2189" i="3"/>
  <c r="L2190" i="3"/>
  <c r="L2191" i="3"/>
  <c r="L2192" i="3"/>
  <c r="L2193" i="3"/>
  <c r="L2194" i="3"/>
  <c r="L2195" i="3"/>
  <c r="L2196" i="3"/>
  <c r="L2197" i="3"/>
  <c r="L2198" i="3"/>
  <c r="L2199" i="3"/>
  <c r="L2200" i="3"/>
  <c r="L2201" i="3"/>
  <c r="L2202" i="3"/>
  <c r="L2203" i="3"/>
  <c r="L2204" i="3"/>
  <c r="L2205" i="3"/>
  <c r="L2206" i="3"/>
  <c r="L2207" i="3"/>
  <c r="L2208" i="3"/>
  <c r="L2209" i="3"/>
  <c r="L2210" i="3"/>
  <c r="L2211" i="3"/>
  <c r="L2212" i="3"/>
  <c r="L2213" i="3"/>
  <c r="L2214" i="3"/>
  <c r="L2215" i="3"/>
  <c r="L2216" i="3"/>
  <c r="L2217" i="3"/>
  <c r="L2218" i="3"/>
  <c r="L2219" i="3"/>
  <c r="L2220" i="3"/>
  <c r="L2221" i="3"/>
  <c r="L2222" i="3"/>
  <c r="L2223" i="3"/>
  <c r="L2224" i="3"/>
  <c r="L2225" i="3"/>
  <c r="L2226" i="3"/>
  <c r="L2227" i="3"/>
  <c r="L2228" i="3"/>
  <c r="L2229" i="3"/>
  <c r="L2230" i="3"/>
  <c r="L2231" i="3"/>
  <c r="L2232" i="3"/>
  <c r="L2233" i="3"/>
  <c r="L2234" i="3"/>
  <c r="L2235" i="3"/>
  <c r="L2236" i="3"/>
  <c r="L2237" i="3"/>
  <c r="L2238" i="3"/>
  <c r="L2239" i="3"/>
  <c r="L2240" i="3"/>
  <c r="L2241" i="3"/>
  <c r="L2242" i="3"/>
  <c r="L2243" i="3"/>
  <c r="L2244" i="3"/>
  <c r="L2245" i="3"/>
  <c r="L2246" i="3"/>
  <c r="L2247" i="3"/>
  <c r="L2248" i="3"/>
  <c r="L2249" i="3"/>
  <c r="L2250" i="3"/>
  <c r="L2251" i="3"/>
  <c r="L2252" i="3"/>
  <c r="L2253" i="3"/>
  <c r="L2254" i="3"/>
  <c r="L2255" i="3"/>
  <c r="L2256" i="3"/>
  <c r="L2257" i="3"/>
  <c r="L2258" i="3"/>
  <c r="L2259" i="3"/>
  <c r="L2260" i="3"/>
  <c r="L2261" i="3"/>
  <c r="L2262" i="3"/>
  <c r="L2263" i="3"/>
  <c r="L2264" i="3"/>
  <c r="L2265" i="3"/>
  <c r="L2266" i="3"/>
  <c r="L2267" i="3"/>
  <c r="L2268" i="3"/>
  <c r="L2269" i="3"/>
  <c r="L2270" i="3"/>
  <c r="L2271" i="3"/>
  <c r="L2272" i="3"/>
  <c r="L2273" i="3"/>
  <c r="L2274" i="3"/>
  <c r="L2275" i="3"/>
  <c r="L2276" i="3"/>
  <c r="L2277" i="3"/>
  <c r="L2278" i="3"/>
  <c r="L2279" i="3"/>
  <c r="L2280" i="3"/>
  <c r="L2281" i="3"/>
  <c r="L2282" i="3"/>
  <c r="L2283" i="3"/>
  <c r="L2284" i="3"/>
  <c r="L2285" i="3"/>
  <c r="L2286" i="3"/>
  <c r="L2287" i="3"/>
  <c r="L2288" i="3"/>
  <c r="L2289" i="3"/>
  <c r="L2290" i="3"/>
  <c r="L2291" i="3"/>
  <c r="L2292" i="3"/>
  <c r="L2293" i="3"/>
  <c r="L2294" i="3"/>
  <c r="L2295" i="3"/>
  <c r="L2296" i="3"/>
  <c r="L2297" i="3"/>
  <c r="L2298" i="3"/>
  <c r="L2299" i="3"/>
  <c r="L2300" i="3"/>
  <c r="L2301" i="3"/>
  <c r="L2302" i="3"/>
  <c r="L2303" i="3"/>
  <c r="L2304" i="3"/>
  <c r="L2305" i="3"/>
  <c r="L2306" i="3"/>
  <c r="L2307" i="3"/>
  <c r="L2308" i="3"/>
  <c r="L2309" i="3"/>
  <c r="L2310" i="3"/>
  <c r="L2311" i="3"/>
  <c r="L2312" i="3"/>
  <c r="L2313" i="3"/>
  <c r="L2314" i="3"/>
  <c r="L2315" i="3"/>
  <c r="L2316" i="3"/>
  <c r="L2317" i="3"/>
  <c r="L2318" i="3"/>
  <c r="L2319" i="3"/>
  <c r="L2320" i="3"/>
  <c r="L2321" i="3"/>
  <c r="L2322" i="3"/>
  <c r="L2323" i="3"/>
  <c r="L2324" i="3"/>
  <c r="L2325" i="3"/>
  <c r="L2326" i="3"/>
  <c r="L2327" i="3"/>
  <c r="L2328" i="3"/>
  <c r="L2329" i="3"/>
  <c r="L2330" i="3"/>
  <c r="L2331" i="3"/>
  <c r="L2332" i="3"/>
  <c r="L2333" i="3"/>
  <c r="L2334" i="3"/>
  <c r="L2335" i="3"/>
  <c r="L2336" i="3"/>
  <c r="L2337" i="3"/>
  <c r="L2338" i="3"/>
  <c r="L2339" i="3"/>
  <c r="L2340" i="3"/>
  <c r="L2341" i="3"/>
  <c r="L2342" i="3"/>
  <c r="L2343" i="3"/>
  <c r="L2344" i="3"/>
  <c r="L2345" i="3"/>
  <c r="L2346" i="3"/>
  <c r="L2347" i="3"/>
  <c r="L2348" i="3"/>
  <c r="L2349" i="3"/>
  <c r="L2350" i="3"/>
  <c r="L2351" i="3"/>
  <c r="L2352" i="3"/>
  <c r="L2353" i="3"/>
  <c r="L2354" i="3"/>
  <c r="L2355" i="3"/>
  <c r="L2356" i="3"/>
  <c r="L2357" i="3"/>
  <c r="L2358" i="3"/>
  <c r="L2359" i="3"/>
  <c r="L2360" i="3"/>
  <c r="L2361" i="3"/>
  <c r="L2362" i="3"/>
  <c r="L2363" i="3"/>
  <c r="L2364" i="3"/>
  <c r="L2365" i="3"/>
  <c r="L2366" i="3"/>
  <c r="L2367" i="3"/>
  <c r="L2368" i="3"/>
  <c r="L2369" i="3"/>
  <c r="L2370" i="3"/>
  <c r="L2371" i="3"/>
  <c r="L2372" i="3"/>
  <c r="L2373" i="3"/>
  <c r="L2374" i="3"/>
  <c r="L2375" i="3"/>
  <c r="L2376" i="3"/>
  <c r="L2377" i="3"/>
  <c r="L2378" i="3"/>
  <c r="L2379" i="3"/>
  <c r="L2380" i="3"/>
  <c r="L2381" i="3"/>
  <c r="L2382" i="3"/>
  <c r="L2383" i="3"/>
  <c r="L2384" i="3"/>
  <c r="L2385" i="3"/>
  <c r="L2386" i="3"/>
  <c r="L2387" i="3"/>
  <c r="L2388" i="3"/>
  <c r="L2389" i="3"/>
  <c r="L2390" i="3"/>
  <c r="L2391" i="3"/>
  <c r="L2392" i="3"/>
  <c r="L2393" i="3"/>
  <c r="L2394" i="3"/>
  <c r="L2395" i="3"/>
  <c r="L2396" i="3"/>
  <c r="L2397" i="3"/>
  <c r="L2398" i="3"/>
  <c r="L2399" i="3"/>
  <c r="L2400" i="3"/>
  <c r="L2401" i="3"/>
  <c r="L2402" i="3"/>
  <c r="L2403" i="3"/>
  <c r="L2404" i="3"/>
  <c r="L2405" i="3"/>
  <c r="L2406" i="3"/>
  <c r="L2407" i="3"/>
  <c r="L2408" i="3"/>
  <c r="L2409" i="3"/>
  <c r="L2410" i="3"/>
  <c r="L2411" i="3"/>
  <c r="L2412" i="3"/>
  <c r="L2413" i="3"/>
  <c r="L2414" i="3"/>
  <c r="L2415" i="3"/>
  <c r="L2416" i="3"/>
  <c r="L2417" i="3"/>
  <c r="L2418" i="3"/>
  <c r="L2419" i="3"/>
  <c r="L2420" i="3"/>
  <c r="L2421" i="3"/>
  <c r="L2422" i="3"/>
  <c r="L2423" i="3"/>
  <c r="L2424" i="3"/>
  <c r="L2425" i="3"/>
  <c r="L2426" i="3"/>
  <c r="L2427" i="3"/>
  <c r="L2428" i="3"/>
  <c r="L2429" i="3"/>
  <c r="L2430" i="3"/>
  <c r="L2431" i="3"/>
  <c r="L2432" i="3"/>
  <c r="L2433" i="3"/>
  <c r="L2434" i="3"/>
  <c r="L2435" i="3"/>
  <c r="L2436" i="3"/>
  <c r="L2437" i="3"/>
  <c r="L2438" i="3"/>
  <c r="L2439" i="3"/>
  <c r="L2440" i="3"/>
  <c r="L2441" i="3"/>
  <c r="L2442" i="3"/>
  <c r="L2443" i="3"/>
  <c r="L2444" i="3"/>
  <c r="L2445" i="3"/>
  <c r="L2446" i="3"/>
  <c r="L2447" i="3"/>
  <c r="L2448" i="3"/>
  <c r="L2449" i="3"/>
  <c r="L2450" i="3"/>
  <c r="L2451" i="3"/>
  <c r="L2452" i="3"/>
  <c r="L2453" i="3"/>
  <c r="L2454" i="3"/>
  <c r="L2455" i="3"/>
  <c r="L2456" i="3"/>
  <c r="L2457" i="3"/>
  <c r="L2458" i="3"/>
  <c r="L2459" i="3"/>
  <c r="L2460" i="3"/>
  <c r="L2461" i="3"/>
  <c r="L2462" i="3"/>
  <c r="L2463" i="3"/>
  <c r="L2464" i="3"/>
  <c r="L2465" i="3"/>
  <c r="L2466" i="3"/>
  <c r="L2467" i="3"/>
  <c r="L2468" i="3"/>
  <c r="L2469" i="3"/>
  <c r="L2470" i="3"/>
  <c r="L2471" i="3"/>
  <c r="L2472" i="3"/>
  <c r="L2473" i="3"/>
  <c r="L2474" i="3"/>
  <c r="L2475" i="3"/>
  <c r="L2476" i="3"/>
  <c r="L2" i="3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2" i="2"/>
  <c r="I18" i="1"/>
  <c r="I19" i="1"/>
  <c r="I20" i="1"/>
  <c r="I21" i="1"/>
  <c r="I22" i="1"/>
  <c r="G18" i="1" l="1"/>
  <c r="G23" i="1" s="1"/>
  <c r="G21" i="1"/>
  <c r="G22" i="1"/>
  <c r="G19" i="1"/>
  <c r="G20" i="1"/>
  <c r="H21" i="1"/>
  <c r="H20" i="1"/>
  <c r="H22" i="1"/>
  <c r="H19" i="1"/>
  <c r="I23" i="1"/>
  <c r="H23" i="1" l="1"/>
</calcChain>
</file>

<file path=xl/sharedStrings.xml><?xml version="1.0" encoding="utf-8"?>
<sst xmlns="http://schemas.openxmlformats.org/spreadsheetml/2006/main" count="18959" uniqueCount="6077">
  <si>
    <t>Event</t>
  </si>
  <si>
    <t>Description</t>
  </si>
  <si>
    <t>Changed in both alleles in the same direction</t>
  </si>
  <si>
    <t>AA</t>
  </si>
  <si>
    <t>Alternative Acceptor splice site</t>
  </si>
  <si>
    <t>AD</t>
  </si>
  <si>
    <t>Alternative Donor splice site</t>
  </si>
  <si>
    <t>CE</t>
  </si>
  <si>
    <t>Core exon, which may be bounded by one or more alternative AA/AD notes</t>
  </si>
  <si>
    <t>EI/XX</t>
  </si>
  <si>
    <t>RI</t>
  </si>
  <si>
    <t>Retained intron</t>
  </si>
  <si>
    <t>Total</t>
  </si>
  <si>
    <t>Gene</t>
  </si>
  <si>
    <t>Node</t>
  </si>
  <si>
    <t>Coord</t>
  </si>
  <si>
    <t>Strand</t>
  </si>
  <si>
    <t>Type</t>
  </si>
  <si>
    <t>coilin</t>
  </si>
  <si>
    <t>wild-type</t>
  </si>
  <si>
    <t>DeltaPsi</t>
  </si>
  <si>
    <t>Probability</t>
  </si>
  <si>
    <t>Complexity</t>
  </si>
  <si>
    <t>Entropy</t>
  </si>
  <si>
    <t>has SNP/indels?</t>
  </si>
  <si>
    <t>SNPs/indels</t>
  </si>
  <si>
    <t>AT1G01020</t>
  </si>
  <si>
    <t>1:7836-7941</t>
  </si>
  <si>
    <t>-</t>
  </si>
  <si>
    <t>K4</t>
  </si>
  <si>
    <t>AT1G01060</t>
  </si>
  <si>
    <t>1:37204-37372</t>
  </si>
  <si>
    <t>K3</t>
  </si>
  <si>
    <t>AT1G01300</t>
  </si>
  <si>
    <t>1:117879-117948</t>
  </si>
  <si>
    <t>+</t>
  </si>
  <si>
    <t>EI/RI</t>
  </si>
  <si>
    <t>K1</t>
  </si>
  <si>
    <t>AT1G01770</t>
  </si>
  <si>
    <t>1:280738-280849</t>
  </si>
  <si>
    <t>K2</t>
  </si>
  <si>
    <t>1:280850-280888</t>
  </si>
  <si>
    <t>AT1G02100</t>
  </si>
  <si>
    <t>1:390037-390052</t>
  </si>
  <si>
    <t>AT1G02880</t>
  </si>
  <si>
    <t>1:644257-644261</t>
  </si>
  <si>
    <t>AT1G03090</t>
  </si>
  <si>
    <t>1:741066-741147</t>
  </si>
  <si>
    <t>1:741446-741508</t>
  </si>
  <si>
    <t>1:741208-741445</t>
  </si>
  <si>
    <t>K5</t>
  </si>
  <si>
    <t>AT1G03100</t>
  </si>
  <si>
    <t>1:746232-746304</t>
  </si>
  <si>
    <t>AT1G03260</t>
  </si>
  <si>
    <t>1:796629-796631</t>
  </si>
  <si>
    <t>AT1G03410</t>
  </si>
  <si>
    <t>1:846478-846729</t>
  </si>
  <si>
    <t>AT1G04425</t>
  </si>
  <si>
    <t>1:1195053-1195438</t>
  </si>
  <si>
    <t>AT1G05830</t>
  </si>
  <si>
    <t>1:1761229-1761300</t>
  </si>
  <si>
    <t>AT1G05870</t>
  </si>
  <si>
    <t>1:1771815-1771891</t>
  </si>
  <si>
    <t>AT1G05950</t>
  </si>
  <si>
    <t>1:1804952-1804962</t>
  </si>
  <si>
    <t>AT1G06630</t>
  </si>
  <si>
    <t>1:2030208-2031090</t>
  </si>
  <si>
    <t>AT1G06645</t>
  </si>
  <si>
    <t>1:2034757-2034823</t>
  </si>
  <si>
    <t>AT1G07350</t>
  </si>
  <si>
    <t>1:2258750-2258830</t>
  </si>
  <si>
    <t>AT1G09486</t>
  </si>
  <si>
    <t>1:3062749-3063059</t>
  </si>
  <si>
    <t>AT1G10070</t>
  </si>
  <si>
    <t>1:3288321-3288430</t>
  </si>
  <si>
    <t>AT1G10360</t>
  </si>
  <si>
    <t>1:3396101-3396485</t>
  </si>
  <si>
    <t>AT1G10450</t>
  </si>
  <si>
    <t>1:3437984-3438069</t>
  </si>
  <si>
    <t>AT1G10610</t>
  </si>
  <si>
    <t>1:3506557-3506572</t>
  </si>
  <si>
    <t>AT1G10910</t>
  </si>
  <si>
    <t>1:3641241-3641250</t>
  </si>
  <si>
    <t>AT1G10920</t>
  </si>
  <si>
    <t>1:3646353-3646502</t>
  </si>
  <si>
    <t>AT1G11270</t>
  </si>
  <si>
    <t>1:3786675-3786797</t>
  </si>
  <si>
    <t>AT1G11330</t>
  </si>
  <si>
    <t>1:3812173-3812258</t>
  </si>
  <si>
    <t>1:3812470-3812567</t>
  </si>
  <si>
    <t>1:3812806-3812875</t>
  </si>
  <si>
    <t>1:3811690-3811783</t>
  </si>
  <si>
    <t>1:3811892-3811975</t>
  </si>
  <si>
    <t>AT1G11591</t>
  </si>
  <si>
    <t>1:3895846-3895848</t>
  </si>
  <si>
    <t>AT1G12730</t>
  </si>
  <si>
    <t>1:4335894-4336011</t>
  </si>
  <si>
    <t>AT1G12750</t>
  </si>
  <si>
    <t>1:4345408-4345459</t>
  </si>
  <si>
    <t>AT1G13330</t>
  </si>
  <si>
    <t>1:4569418-4570269</t>
  </si>
  <si>
    <t>1:4570340-4570349</t>
  </si>
  <si>
    <t>AT1G13770</t>
  </si>
  <si>
    <t>1:4723489-4723610</t>
  </si>
  <si>
    <t>1:4723865-4723965</t>
  </si>
  <si>
    <t>AT1G13910</t>
  </si>
  <si>
    <t>1:4756992-4757081</t>
  </si>
  <si>
    <t>AT1G14440</t>
  </si>
  <si>
    <t>1:4940094-4940097</t>
  </si>
  <si>
    <t>AT1G14690</t>
  </si>
  <si>
    <t>1:5054995-5055077</t>
  </si>
  <si>
    <t>AT1G14860</t>
  </si>
  <si>
    <t>1:5125138-5125152</t>
  </si>
  <si>
    <t>AT1G15020</t>
  </si>
  <si>
    <t>1:5173268-5173440</t>
  </si>
  <si>
    <t>AT1G15750</t>
  </si>
  <si>
    <t>1:5420539-5420573</t>
  </si>
  <si>
    <t>AT1G16540</t>
  </si>
  <si>
    <t>1:5664591-5664660</t>
  </si>
  <si>
    <t>1:5660707-5660767</t>
  </si>
  <si>
    <t>AT1G17440</t>
  </si>
  <si>
    <t>1:5986651-5986659</t>
  </si>
  <si>
    <t>AT1G18020</t>
  </si>
  <si>
    <t>1:6203199-6203264</t>
  </si>
  <si>
    <t>AT1G18160</t>
  </si>
  <si>
    <t>1:6252253-6252256</t>
  </si>
  <si>
    <t>AT1G18720</t>
  </si>
  <si>
    <t>1:6460247-6460321</t>
  </si>
  <si>
    <t>1:6460206-6460246</t>
  </si>
  <si>
    <t>AT1G18800</t>
  </si>
  <si>
    <t>1:6481948-6481950</t>
  </si>
  <si>
    <t>AT1G19340</t>
  </si>
  <si>
    <t>1:6685503-6685592</t>
  </si>
  <si>
    <t>AT1G21651</t>
  </si>
  <si>
    <t>1:7602869-7602963</t>
  </si>
  <si>
    <t>AT1G22330</t>
  </si>
  <si>
    <t>1:7887075-7887451</t>
  </si>
  <si>
    <t>AT1G22940</t>
  </si>
  <si>
    <t>1:8122920-8122923</t>
  </si>
  <si>
    <t>AT1G22960</t>
  </si>
  <si>
    <t>1:8127879-8127955</t>
  </si>
  <si>
    <t>1:8127862-8127878</t>
  </si>
  <si>
    <t>AT1G23750</t>
  </si>
  <si>
    <t>1:8400622-8400644</t>
  </si>
  <si>
    <t>AT1G25220</t>
  </si>
  <si>
    <t>1:8837947-8838061</t>
  </si>
  <si>
    <t>AT1G25470</t>
  </si>
  <si>
    <t>1:8946318-8946322</t>
  </si>
  <si>
    <t>AT1G26208</t>
  </si>
  <si>
    <t>1:9067381-9067425</t>
  </si>
  <si>
    <t>AT1G28240</t>
  </si>
  <si>
    <t>1:9871285-9871290</t>
  </si>
  <si>
    <t>AT1G29410</t>
  </si>
  <si>
    <t>1:10298331-10298429</t>
  </si>
  <si>
    <t>AT1G30300</t>
  </si>
  <si>
    <t>1:10675066-10675149</t>
  </si>
  <si>
    <t>AT1G30520</t>
  </si>
  <si>
    <t>1:10812007-10812013</t>
  </si>
  <si>
    <t>AT1G32120</t>
  </si>
  <si>
    <t>1:11554961-11555040</t>
  </si>
  <si>
    <t>AT1G32740</t>
  </si>
  <si>
    <t>1:11845112-11845199</t>
  </si>
  <si>
    <t>AT1G33415</t>
  </si>
  <si>
    <t>1:12120586-12120657</t>
  </si>
  <si>
    <t>AT1G33615</t>
  </si>
  <si>
    <t>1:12193939-12194002</t>
  </si>
  <si>
    <t>AT1G33750</t>
  </si>
  <si>
    <t>1:12234650-12234743</t>
  </si>
  <si>
    <t>AT1G34320</t>
  </si>
  <si>
    <t>1:12521691-12521708</t>
  </si>
  <si>
    <t>AT1G35612</t>
  </si>
  <si>
    <t>1:13145882-13145980</t>
  </si>
  <si>
    <t>AT1G35710</t>
  </si>
  <si>
    <t>1:13223723-13223791</t>
  </si>
  <si>
    <t>AT1G36070</t>
  </si>
  <si>
    <t>1:13469098-13469138</t>
  </si>
  <si>
    <t>AT1G43620</t>
  </si>
  <si>
    <t>1:16429750-16429754</t>
  </si>
  <si>
    <t>AT1G47230</t>
  </si>
  <si>
    <t>1:17307672-17307674</t>
  </si>
  <si>
    <t>AT1G48360</t>
  </si>
  <si>
    <t>1:17871060-17871159</t>
  </si>
  <si>
    <t>AT1G49560</t>
  </si>
  <si>
    <t>1:18343826-18343833</t>
  </si>
  <si>
    <t>1:18343825:G-A;splice_acceptor_variant</t>
  </si>
  <si>
    <t>AT1G49975</t>
  </si>
  <si>
    <t>1:18505136-18505146</t>
  </si>
  <si>
    <t>AT1G50730</t>
  </si>
  <si>
    <t>1:18796931-18796934</t>
  </si>
  <si>
    <t>1:18798070-18798076</t>
  </si>
  <si>
    <t>AT1G51310</t>
  </si>
  <si>
    <t>1:19021299-19021302</t>
  </si>
  <si>
    <t>AT1G51520</t>
  </si>
  <si>
    <t>1:19109169-19109179</t>
  </si>
  <si>
    <t>AT1G53180</t>
  </si>
  <si>
    <t>1:19832371-19832439</t>
  </si>
  <si>
    <t>AT1G53490</t>
  </si>
  <si>
    <t>1:19966449-19966478</t>
  </si>
  <si>
    <t>AT1G53870</t>
  </si>
  <si>
    <t>1:20113241-20113333</t>
  </si>
  <si>
    <t>AT1G53890</t>
  </si>
  <si>
    <t>1:20125806-20125898</t>
  </si>
  <si>
    <t>AT1G53910</t>
  </si>
  <si>
    <t>1:20135537-20135799</t>
  </si>
  <si>
    <t>AT1G54100</t>
  </si>
  <si>
    <t>1:20198856-20198961</t>
  </si>
  <si>
    <t>AT1G54170</t>
  </si>
  <si>
    <t>1:20222776-20222848</t>
  </si>
  <si>
    <t>AT1G54390</t>
  </si>
  <si>
    <t>1:20306636-20306726</t>
  </si>
  <si>
    <t>AT1G55475</t>
  </si>
  <si>
    <t>1:20712669-20712853</t>
  </si>
  <si>
    <t>AT1G56140</t>
  </si>
  <si>
    <t>1:21003941-21004011</t>
  </si>
  <si>
    <t>AT1G56230</t>
  </si>
  <si>
    <t>1:21046820-21046824</t>
  </si>
  <si>
    <t>AT1G56460</t>
  </si>
  <si>
    <t>1:21149345-21149347</t>
  </si>
  <si>
    <t>EI/AA</t>
  </si>
  <si>
    <t>AT1G58025</t>
  </si>
  <si>
    <t>1:21459429-21459431</t>
  </si>
  <si>
    <t>AT1G58520</t>
  </si>
  <si>
    <t>1:21733418-21733454</t>
  </si>
  <si>
    <t>AT1G59710</t>
  </si>
  <si>
    <t>1:21939573-21939650</t>
  </si>
  <si>
    <t>AT1G60200</t>
  </si>
  <si>
    <t>1:22203879-22203946</t>
  </si>
  <si>
    <t>1:22204473-22204553</t>
  </si>
  <si>
    <t>AT1G60260</t>
  </si>
  <si>
    <t>1:22219276-22219353</t>
  </si>
  <si>
    <t>AT1G61010</t>
  </si>
  <si>
    <t>1:22474548-22474629</t>
  </si>
  <si>
    <t>AT1G61210</t>
  </si>
  <si>
    <t>1:22567737-22567742</t>
  </si>
  <si>
    <t>AT1G61810</t>
  </si>
  <si>
    <t>1:22830544-22830661</t>
  </si>
  <si>
    <t>AT1G62970</t>
  </si>
  <si>
    <t>1:23323747-23323829</t>
  </si>
  <si>
    <t>AT1G63260</t>
  </si>
  <si>
    <t>1:23467041-23467122</t>
  </si>
  <si>
    <t>AT1G63420</t>
  </si>
  <si>
    <t>1:23517035-23517361</t>
  </si>
  <si>
    <t>AT1G63490</t>
  </si>
  <si>
    <t>1:23549383-23549385</t>
  </si>
  <si>
    <t>AT1G64110</t>
  </si>
  <si>
    <t>1:23799433-23799438</t>
  </si>
  <si>
    <t>AT1G64270</t>
  </si>
  <si>
    <t>1:23851098-23851150</t>
  </si>
  <si>
    <t>AT1G65270</t>
  </si>
  <si>
    <t>1:24244646-24244794</t>
  </si>
  <si>
    <t>AT1G65950</t>
  </si>
  <si>
    <t>1:24550306-24550309</t>
  </si>
  <si>
    <t>AT1G66730</t>
  </si>
  <si>
    <t>1:24890135-24890219</t>
  </si>
  <si>
    <t>AT1G66920</t>
  </si>
  <si>
    <t>1:24966162-24966239</t>
  </si>
  <si>
    <t>AT1G67310</t>
  </si>
  <si>
    <t>1:25201140-25201449</t>
  </si>
  <si>
    <t>AT1G67880</t>
  </si>
  <si>
    <t>1:25455182-25455381</t>
  </si>
  <si>
    <t>AT1G68725</t>
  </si>
  <si>
    <t>1:25809949-25810034</t>
  </si>
  <si>
    <t>AT1G69450</t>
  </si>
  <si>
    <t>1:26107619-26107699</t>
  </si>
  <si>
    <t>AT1G69480</t>
  </si>
  <si>
    <t>1:26116095-26116102</t>
  </si>
  <si>
    <t>AT1G69750</t>
  </si>
  <si>
    <t>1:26235856-26236253</t>
  </si>
  <si>
    <t>AT1G70250</t>
  </si>
  <si>
    <t>1:26454815-26454835</t>
  </si>
  <si>
    <t>AT1G70430</t>
  </si>
  <si>
    <t>1:26545579-26545585</t>
  </si>
  <si>
    <t>AT1G70518</t>
  </si>
  <si>
    <t>1:26583896-26584247</t>
  </si>
  <si>
    <t>AT1G71240</t>
  </si>
  <si>
    <t>1:26857122-26857126</t>
  </si>
  <si>
    <t>AT1G71697</t>
  </si>
  <si>
    <t>1:26972060-26972072</t>
  </si>
  <si>
    <t>AT1G72320</t>
  </si>
  <si>
    <t>1:27232546-27232610</t>
  </si>
  <si>
    <t>AT1G72640</t>
  </si>
  <si>
    <t>1:27346900-27346919</t>
  </si>
  <si>
    <t>AT1G73300</t>
  </si>
  <si>
    <t>1:27560586-27560683</t>
  </si>
  <si>
    <t>1:27560430-27560516</t>
  </si>
  <si>
    <t>AT1G73350</t>
  </si>
  <si>
    <t>1:27576480-27576519</t>
  </si>
  <si>
    <t>AT1G73480</t>
  </si>
  <si>
    <t>1:27631319-27631365</t>
  </si>
  <si>
    <t>AT1G75010</t>
  </si>
  <si>
    <t>1:28168044-28168048</t>
  </si>
  <si>
    <t>AT1G75180</t>
  </si>
  <si>
    <t>1:28218147-28218373</t>
  </si>
  <si>
    <t>AT1G75300</t>
  </si>
  <si>
    <t>1:28255967-28256054</t>
  </si>
  <si>
    <t>AT1G76390</t>
  </si>
  <si>
    <t>1:28655897-28655899</t>
  </si>
  <si>
    <t>AT1G76705</t>
  </si>
  <si>
    <t>1:28785387-28786367</t>
  </si>
  <si>
    <t>AT1G77080</t>
  </si>
  <si>
    <t>1:28958392-28958455</t>
  </si>
  <si>
    <t>1:28959578-28959627</t>
  </si>
  <si>
    <t>1:28959372-28959577</t>
  </si>
  <si>
    <t>1:28959703-28959743</t>
  </si>
  <si>
    <t>1:28959628-28959702</t>
  </si>
  <si>
    <t>AT1G77810</t>
  </si>
  <si>
    <t>1:29262380-29262388</t>
  </si>
  <si>
    <t>AT1G78000</t>
  </si>
  <si>
    <t>1:29332622-29332733</t>
  </si>
  <si>
    <t>AT1G78070</t>
  </si>
  <si>
    <t>1:29356300-29356363</t>
  </si>
  <si>
    <t>1:29356665-29356708</t>
  </si>
  <si>
    <t>AT1G78530</t>
  </si>
  <si>
    <t>1:29539481-29539569</t>
  </si>
  <si>
    <t>AT1G78540</t>
  </si>
  <si>
    <t>1:29543060-29543158</t>
  </si>
  <si>
    <t>AT1G79090</t>
  </si>
  <si>
    <t>1:29749367-29749456</t>
  </si>
  <si>
    <t>AT1G79245</t>
  </si>
  <si>
    <t>1:29809300-29809367</t>
  </si>
  <si>
    <t>1:29809272-29809299</t>
  </si>
  <si>
    <t>1:29806575-29806660</t>
  </si>
  <si>
    <t>AT1G79500</t>
  </si>
  <si>
    <t>1:29906108-29906287</t>
  </si>
  <si>
    <t>AT1G79570</t>
  </si>
  <si>
    <t>1:29938043-29938061</t>
  </si>
  <si>
    <t>AT1G79610</t>
  </si>
  <si>
    <t>1:29956361-29956485</t>
  </si>
  <si>
    <t>AT1G79650</t>
  </si>
  <si>
    <t>1:29974310-29974327</t>
  </si>
  <si>
    <t>AT1G79690</t>
  </si>
  <si>
    <t>1:29985243-29985331</t>
  </si>
  <si>
    <t>AT1G79740</t>
  </si>
  <si>
    <t>1:30006756-30006849</t>
  </si>
  <si>
    <t>AT1G79830</t>
  </si>
  <si>
    <t>1:30033585-30033590</t>
  </si>
  <si>
    <t>AT1G80190</t>
  </si>
  <si>
    <t>1:30159333-30159435</t>
  </si>
  <si>
    <t>AT2G01450</t>
  </si>
  <si>
    <t>2:200793-200947</t>
  </si>
  <si>
    <t>AT2G01760</t>
  </si>
  <si>
    <t>2:333150-333233</t>
  </si>
  <si>
    <t>AT2G01880</t>
  </si>
  <si>
    <t>2:392600-392621</t>
  </si>
  <si>
    <t>AT2G02090</t>
  </si>
  <si>
    <t>2:524460-524468</t>
  </si>
  <si>
    <t>2:524459:G-A;splice_acceptor_variant</t>
  </si>
  <si>
    <t>AT2G02570</t>
  </si>
  <si>
    <t>2:699657-699812</t>
  </si>
  <si>
    <t>AT2G02860</t>
  </si>
  <si>
    <t>2:831084-831108</t>
  </si>
  <si>
    <t>AT2G03150</t>
  </si>
  <si>
    <t>2:952368-952393</t>
  </si>
  <si>
    <t>AT2G03710</t>
  </si>
  <si>
    <t>2:1131538-1131540</t>
  </si>
  <si>
    <t>AT2G03810</t>
  </si>
  <si>
    <t>2:1161670-1161724</t>
  </si>
  <si>
    <t>AT2G04235</t>
  </si>
  <si>
    <t>2:1450882-1450968</t>
  </si>
  <si>
    <t>AT2G04270</t>
  </si>
  <si>
    <t>2:1475600-1475604</t>
  </si>
  <si>
    <t>AT2G04378</t>
  </si>
  <si>
    <t>2:1525696-1525784</t>
  </si>
  <si>
    <t>AT2G04380</t>
  </si>
  <si>
    <t>2:1525743-1525784</t>
  </si>
  <si>
    <t>AT2G05210</t>
  </si>
  <si>
    <t>2:1892680-1892707</t>
  </si>
  <si>
    <t>2:1892708-1892832</t>
  </si>
  <si>
    <t>AT2G05440</t>
  </si>
  <si>
    <t>2:1993724-1993729</t>
  </si>
  <si>
    <t>K6</t>
  </si>
  <si>
    <t>2:1993730-1993744</t>
  </si>
  <si>
    <t>EI/CE</t>
  </si>
  <si>
    <t>2:1993886-1993891</t>
  </si>
  <si>
    <t>AT2G05518</t>
  </si>
  <si>
    <t>2:2023458-2023544</t>
  </si>
  <si>
    <t>AT2G05520</t>
  </si>
  <si>
    <t>2:2026611-2026628</t>
  </si>
  <si>
    <t>EI/AD</t>
  </si>
  <si>
    <t>AT2G06850</t>
  </si>
  <si>
    <t>2:2764663-2765090</t>
  </si>
  <si>
    <t>AT2G06950</t>
  </si>
  <si>
    <t>2:2862154-2862284</t>
  </si>
  <si>
    <t>AT2G14170</t>
  </si>
  <si>
    <t>2:5977834-5977921</t>
  </si>
  <si>
    <t>AT2G14740</t>
  </si>
  <si>
    <t>2:6312349-6312441</t>
  </si>
  <si>
    <t>AT2G15029</t>
  </si>
  <si>
    <t>2:6503986-6504063</t>
  </si>
  <si>
    <t>AT2G16750</t>
  </si>
  <si>
    <t>2:7273307-7273391</t>
  </si>
  <si>
    <t>AT2G17640</t>
  </si>
  <si>
    <t>2:7669065-7669130</t>
  </si>
  <si>
    <t>AT2G19250</t>
  </si>
  <si>
    <t>2:8354713-8354720</t>
  </si>
  <si>
    <t>AT2G20815</t>
  </si>
  <si>
    <t>2:8961645-8961647</t>
  </si>
  <si>
    <t>AT2G21080</t>
  </si>
  <si>
    <t>2:9043940-9044298</t>
  </si>
  <si>
    <t>AT2G22530</t>
  </si>
  <si>
    <t>2:9574536-9574662</t>
  </si>
  <si>
    <t>AT2G22830</t>
  </si>
  <si>
    <t>2:9725141-9725208</t>
  </si>
  <si>
    <t>AT2G22980</t>
  </si>
  <si>
    <t>2:9780144-9780244</t>
  </si>
  <si>
    <t>2:9782896-9782997</t>
  </si>
  <si>
    <t>AT2G23790</t>
  </si>
  <si>
    <t>2:10126661-10126903</t>
  </si>
  <si>
    <t>2:10126151-10126660</t>
  </si>
  <si>
    <t>AT2G25050</t>
  </si>
  <si>
    <t>2:10654469-10654582</t>
  </si>
  <si>
    <t>2:10654251-10654401</t>
  </si>
  <si>
    <t>AT2G25420</t>
  </si>
  <si>
    <t>2:10819531-10819551</t>
  </si>
  <si>
    <t>AT2G25730</t>
  </si>
  <si>
    <t>2:10962416-10962470</t>
  </si>
  <si>
    <t>AT2G26150</t>
  </si>
  <si>
    <t>2:11136246-11136276</t>
  </si>
  <si>
    <t>AT2G26210</t>
  </si>
  <si>
    <t>2:11157616-11157619</t>
  </si>
  <si>
    <t>AT2G26360</t>
  </si>
  <si>
    <t>2:11221927-11222000</t>
  </si>
  <si>
    <t>AT2G27060</t>
  </si>
  <si>
    <t>2:11551125-11551339</t>
  </si>
  <si>
    <t>AT2G27110</t>
  </si>
  <si>
    <t>2:11579963-11580251</t>
  </si>
  <si>
    <t>AT2G28310</t>
  </si>
  <si>
    <t>2:12085874-12085881</t>
  </si>
  <si>
    <t>AT2G28470</t>
  </si>
  <si>
    <t>2:12173299-12173402</t>
  </si>
  <si>
    <t>AT2G28940</t>
  </si>
  <si>
    <t>2:12427609-12427688</t>
  </si>
  <si>
    <t>AT2G29630</t>
  </si>
  <si>
    <t>2:12669888-12669986</t>
  </si>
  <si>
    <t>AT2G29640</t>
  </si>
  <si>
    <t>2:12671290-12671379</t>
  </si>
  <si>
    <t>AT2G30600</t>
  </si>
  <si>
    <t>2:13039259-13039283</t>
  </si>
  <si>
    <t>AT2G31170</t>
  </si>
  <si>
    <t>2:13285172-13285175</t>
  </si>
  <si>
    <t>AT2G31190</t>
  </si>
  <si>
    <t>2:13293573-13293575</t>
  </si>
  <si>
    <t>AT2G31290</t>
  </si>
  <si>
    <t>2:13344057-13344129</t>
  </si>
  <si>
    <t>AT2G31580</t>
  </si>
  <si>
    <t>2:13442372-13442442</t>
  </si>
  <si>
    <t>AT2G31600</t>
  </si>
  <si>
    <t>2:13448408-13448484</t>
  </si>
  <si>
    <t>AT2G31865</t>
  </si>
  <si>
    <t>2:13547383-13547451</t>
  </si>
  <si>
    <t>AT2G31870</t>
  </si>
  <si>
    <t>2:13552869-13552929</t>
  </si>
  <si>
    <t>AT2G31970</t>
  </si>
  <si>
    <t>2:13603249-13603337</t>
  </si>
  <si>
    <t>AT2G32710</t>
  </si>
  <si>
    <t>2:13874945-13874953</t>
  </si>
  <si>
    <t>AT2G33435</t>
  </si>
  <si>
    <t>2:14170812-14170840</t>
  </si>
  <si>
    <t>AT2G33500</t>
  </si>
  <si>
    <t>2:14188585-14188587</t>
  </si>
  <si>
    <t>AT2G33820</t>
  </si>
  <si>
    <t>2:14307057-14307061</t>
  </si>
  <si>
    <t>AT2G34510</t>
  </si>
  <si>
    <t>2:14545407-14546617</t>
  </si>
  <si>
    <t>2:14545304-14545406</t>
  </si>
  <si>
    <t>AT2G34770</t>
  </si>
  <si>
    <t>2:14667377-14667509</t>
  </si>
  <si>
    <t>AT2G35840</t>
  </si>
  <si>
    <t>2:15053813-15053834</t>
  </si>
  <si>
    <t>AT2G36230</t>
  </si>
  <si>
    <t>2:15194939-15194952</t>
  </si>
  <si>
    <t>AT2G36390</t>
  </si>
  <si>
    <t>2:15266650-15266738</t>
  </si>
  <si>
    <t>AT2G36720</t>
  </si>
  <si>
    <t>2:15395023-15395026</t>
  </si>
  <si>
    <t>AT2G37060</t>
  </si>
  <si>
    <t>2:15576316-15576335</t>
  </si>
  <si>
    <t>AT2G38460</t>
  </si>
  <si>
    <t>2:16103434-16103507</t>
  </si>
  <si>
    <t>AT2G38570</t>
  </si>
  <si>
    <t>2:16137689-16137698</t>
  </si>
  <si>
    <t>AT2G38780</t>
  </si>
  <si>
    <t>2:16213256-16213263</t>
  </si>
  <si>
    <t>AT2G39250</t>
  </si>
  <si>
    <t>2:16390138-16390273</t>
  </si>
  <si>
    <t>AT2G39280</t>
  </si>
  <si>
    <t>2:16403221-16403428</t>
  </si>
  <si>
    <t>AT2G39440</t>
  </si>
  <si>
    <t>2:16469145-16469147</t>
  </si>
  <si>
    <t>AT2G39550</t>
  </si>
  <si>
    <t>2:16503281-16503288</t>
  </si>
  <si>
    <t>AT2G39795</t>
  </si>
  <si>
    <t>2:16597278-16597424</t>
  </si>
  <si>
    <t>2:16597474-16597651</t>
  </si>
  <si>
    <t>AT2G39950</t>
  </si>
  <si>
    <t>2:16679204-16679228</t>
  </si>
  <si>
    <t>2:16679173-16679203</t>
  </si>
  <si>
    <t>2:16678967-16679015</t>
  </si>
  <si>
    <t>AT2G40640</t>
  </si>
  <si>
    <t>2:16961872-16961881</t>
  </si>
  <si>
    <t>AT2G40920</t>
  </si>
  <si>
    <t>2:17073792-17073907</t>
  </si>
  <si>
    <t>AT2G41050</t>
  </si>
  <si>
    <t>2:17125348-17125461</t>
  </si>
  <si>
    <t>AT2G41105</t>
  </si>
  <si>
    <t>2:17139006-17139044</t>
  </si>
  <si>
    <t>AT2G41520</t>
  </si>
  <si>
    <t>2:17321734-17321737</t>
  </si>
  <si>
    <t>AT2G41980</t>
  </si>
  <si>
    <t>2:17524815-17524817</t>
  </si>
  <si>
    <t>AT2G42170</t>
  </si>
  <si>
    <t>2:17577828-17578220</t>
  </si>
  <si>
    <t>AT2G42190</t>
  </si>
  <si>
    <t>2:17582856-17582996</t>
  </si>
  <si>
    <t>AT2G42950</t>
  </si>
  <si>
    <t>2:17864923-17864939</t>
  </si>
  <si>
    <t>AT2G43010</t>
  </si>
  <si>
    <t>2:17888716-17888721</t>
  </si>
  <si>
    <t>AT2G43210</t>
  </si>
  <si>
    <t>2:17960923-17960941</t>
  </si>
  <si>
    <t>AT2G43410</t>
  </si>
  <si>
    <t>2:18029569-18030719</t>
  </si>
  <si>
    <t>AT2G43530</t>
  </si>
  <si>
    <t>2:18070121-18070170</t>
  </si>
  <si>
    <t>2:18070171-18070332</t>
  </si>
  <si>
    <t>AT2G43930</t>
  </si>
  <si>
    <t>2:18194484-18194545</t>
  </si>
  <si>
    <t>AT2G44750</t>
  </si>
  <si>
    <t>2:18452274-18452279</t>
  </si>
  <si>
    <t>AT2G45200</t>
  </si>
  <si>
    <t>2:18637568-18637726</t>
  </si>
  <si>
    <t>AT2G45460</t>
  </si>
  <si>
    <t>2:18738527-18738529</t>
  </si>
  <si>
    <t>AT2G45800</t>
  </si>
  <si>
    <t>2:18858570-18858652</t>
  </si>
  <si>
    <t>AT2G46560</t>
  </si>
  <si>
    <t>2:19124235-19124332</t>
  </si>
  <si>
    <t>AT2G46680</t>
  </si>
  <si>
    <t>2:19166194-19166413</t>
  </si>
  <si>
    <t>AT2G46790</t>
  </si>
  <si>
    <t>2:19233551-19233637</t>
  </si>
  <si>
    <t>AT2G46830</t>
  </si>
  <si>
    <t>2:19246752-19246862</t>
  </si>
  <si>
    <t>2:19246385-19246751</t>
  </si>
  <si>
    <t>AT2G47410</t>
  </si>
  <si>
    <t>2:19449827-19449829</t>
  </si>
  <si>
    <t>AT2G47640</t>
  </si>
  <si>
    <t>2:19537860-19537862</t>
  </si>
  <si>
    <t>AT2G47900</t>
  </si>
  <si>
    <t>2:19612157-19612159</t>
  </si>
  <si>
    <t>AT2G48060</t>
  </si>
  <si>
    <t>2:19656222-19656332</t>
  </si>
  <si>
    <t>AT3G01150</t>
  </si>
  <si>
    <t>3:52645-52746</t>
  </si>
  <si>
    <t>AT3G01540</t>
  </si>
  <si>
    <t>3:214923-215134</t>
  </si>
  <si>
    <t>3:214883-214922</t>
  </si>
  <si>
    <t>3:214790-214882</t>
  </si>
  <si>
    <t>AT3G02170</t>
  </si>
  <si>
    <t>3:399237-399555</t>
  </si>
  <si>
    <t>3:399053-399105</t>
  </si>
  <si>
    <t>3:398944-398957</t>
  </si>
  <si>
    <t>AT3G02800</t>
  </si>
  <si>
    <t>3:607089-607132</t>
  </si>
  <si>
    <t>AT3G03300</t>
  </si>
  <si>
    <t>3:774882-774977</t>
  </si>
  <si>
    <t>AT3G03320</t>
  </si>
  <si>
    <t>3:783135-783226</t>
  </si>
  <si>
    <t>AT3G03560</t>
  </si>
  <si>
    <t>3:855127-855139</t>
  </si>
  <si>
    <t>AT3G04440</t>
  </si>
  <si>
    <t>3:1179569-1180061</t>
  </si>
  <si>
    <t>AT3G04445</t>
  </si>
  <si>
    <t>3:1182548-1182561</t>
  </si>
  <si>
    <t>AT3G04450</t>
  </si>
  <si>
    <t>3:1182548-1182659</t>
  </si>
  <si>
    <t>3:1185599-1185615</t>
  </si>
  <si>
    <t>AT3G05420</t>
  </si>
  <si>
    <t>3:1563412-1563414</t>
  </si>
  <si>
    <t>AT3G06690</t>
  </si>
  <si>
    <t>3:2115832-2116148</t>
  </si>
  <si>
    <t>AT3G08650</t>
  </si>
  <si>
    <t>3:2626904-2626977</t>
  </si>
  <si>
    <t>AT3G09370</t>
  </si>
  <si>
    <t>3:2879884-2879898</t>
  </si>
  <si>
    <t>AT3G09410</t>
  </si>
  <si>
    <t>3:2899268-2899402</t>
  </si>
  <si>
    <t>AT3G09600</t>
  </si>
  <si>
    <t>3:2948156-2948177</t>
  </si>
  <si>
    <t>AT3G09660</t>
  </si>
  <si>
    <t>3:2963793-2963796</t>
  </si>
  <si>
    <t>AT3G10550</t>
  </si>
  <si>
    <t>3:3294627-3294705</t>
  </si>
  <si>
    <t>AT3G10915</t>
  </si>
  <si>
    <t>3:3417207-3417353</t>
  </si>
  <si>
    <t>3:3417171-3417206</t>
  </si>
  <si>
    <t>3:3417099-3417170</t>
  </si>
  <si>
    <t>3:3417092-3417098</t>
  </si>
  <si>
    <t>3:3417037-3417091</t>
  </si>
  <si>
    <t>AT3G11240</t>
  </si>
  <si>
    <t>3:3520809-3520947</t>
  </si>
  <si>
    <t>AT3G12520</t>
  </si>
  <si>
    <t>3:3970350-3970359</t>
  </si>
  <si>
    <t>AT3G12810</t>
  </si>
  <si>
    <t>3:4067149-4067152</t>
  </si>
  <si>
    <t>AT3G13225</t>
  </si>
  <si>
    <t>3:4262143-4262165</t>
  </si>
  <si>
    <t>3:4261996-4262142</t>
  </si>
  <si>
    <t>AT3G13800</t>
  </si>
  <si>
    <t>3:4539066-4539069</t>
  </si>
  <si>
    <t>AT3G14170</t>
  </si>
  <si>
    <t>3:4696995-4696999</t>
  </si>
  <si>
    <t>AT3G15010</t>
  </si>
  <si>
    <t>3:5053194-5053279</t>
  </si>
  <si>
    <t>AT3G15220</t>
  </si>
  <si>
    <t>3:5129105-5129155</t>
  </si>
  <si>
    <t>AT3G15390</t>
  </si>
  <si>
    <t>3:5198839-5198864</t>
  </si>
  <si>
    <t>AT3G15980</t>
  </si>
  <si>
    <t>3:5411570-5411572</t>
  </si>
  <si>
    <t>AT3G16030</t>
  </si>
  <si>
    <t>3:5441870-5441935</t>
  </si>
  <si>
    <t>AT3G16230</t>
  </si>
  <si>
    <t>3:5500488-5500490</t>
  </si>
  <si>
    <t>AT3G16260</t>
  </si>
  <si>
    <t>3:5510367-5510394</t>
  </si>
  <si>
    <t>AT3G16750</t>
  </si>
  <si>
    <t>3:5701778-5701976</t>
  </si>
  <si>
    <t>AT3G16785</t>
  </si>
  <si>
    <t>3:5713359-5713363</t>
  </si>
  <si>
    <t>AT3G16840</t>
  </si>
  <si>
    <t>3:5741853-5741855</t>
  </si>
  <si>
    <t>AT3G17609</t>
  </si>
  <si>
    <t>3:6024035-6024107</t>
  </si>
  <si>
    <t>3:6024108-6024149</t>
  </si>
  <si>
    <t>3:6024150-6024152</t>
  </si>
  <si>
    <t>AT3G17750</t>
  </si>
  <si>
    <t>3:6077382-6077389</t>
  </si>
  <si>
    <t>AT3G17900</t>
  </si>
  <si>
    <t>3:6129863-6129942</t>
  </si>
  <si>
    <t>AT3G18500</t>
  </si>
  <si>
    <t>3:6352857-6353030</t>
  </si>
  <si>
    <t>AT3G18550</t>
  </si>
  <si>
    <t>3:6384546-6384557</t>
  </si>
  <si>
    <t>AT3G20395</t>
  </si>
  <si>
    <t>3:7112680-7112687</t>
  </si>
  <si>
    <t>AT3G20890</t>
  </si>
  <si>
    <t>3:7320350-7320444</t>
  </si>
  <si>
    <t>AT3G21090</t>
  </si>
  <si>
    <t>3:7391878-7391952</t>
  </si>
  <si>
    <t>AT3G21230</t>
  </si>
  <si>
    <t>3:7448545-7448623</t>
  </si>
  <si>
    <t>3:7448887-7448930</t>
  </si>
  <si>
    <t>3:7448777-7448837</t>
  </si>
  <si>
    <t>AT3G21300</t>
  </si>
  <si>
    <t>3:7495100-7495108</t>
  </si>
  <si>
    <t>AT3G22950</t>
  </si>
  <si>
    <t>3:8137865-8137925</t>
  </si>
  <si>
    <t>AT3G23450</t>
  </si>
  <si>
    <t>3:8410952-8410969</t>
  </si>
  <si>
    <t>K10</t>
  </si>
  <si>
    <t>3:8411252-8411281</t>
  </si>
  <si>
    <t>3:8411288-8411305</t>
  </si>
  <si>
    <t>3:8411366-8411371</t>
  </si>
  <si>
    <t>3:8411402-8411407</t>
  </si>
  <si>
    <t>AT3G23660</t>
  </si>
  <si>
    <t>3:8516017-8516020</t>
  </si>
  <si>
    <t>AT3G24740</t>
  </si>
  <si>
    <t>3:9031847-9031853</t>
  </si>
  <si>
    <t>3:9032065-9032376</t>
  </si>
  <si>
    <t>AT3G24870</t>
  </si>
  <si>
    <t>3:9084319-9085019</t>
  </si>
  <si>
    <t>AT3G26020</t>
  </si>
  <si>
    <t>3:9513944-9514037</t>
  </si>
  <si>
    <t>AT3G26165</t>
  </si>
  <si>
    <t>3:9571061-9571145</t>
  </si>
  <si>
    <t>AT3G26180</t>
  </si>
  <si>
    <t>3:9579019-9579096</t>
  </si>
  <si>
    <t>AT3G26470</t>
  </si>
  <si>
    <t>3:9686552-9686642</t>
  </si>
  <si>
    <t>AT3G26890</t>
  </si>
  <si>
    <t>3:9911415-9911606</t>
  </si>
  <si>
    <t>AT3G26950</t>
  </si>
  <si>
    <t>3:9942827-9942836</t>
  </si>
  <si>
    <t>AT3G27990</t>
  </si>
  <si>
    <t>3:10397068-10397070</t>
  </si>
  <si>
    <t>AT3G28080</t>
  </si>
  <si>
    <t>3:10451904-10452014</t>
  </si>
  <si>
    <t>3:10452015-10452019</t>
  </si>
  <si>
    <t>AT3G28550</t>
  </si>
  <si>
    <t>3:10701394-10701457</t>
  </si>
  <si>
    <t>K8</t>
  </si>
  <si>
    <t>3:10701244-10701307</t>
  </si>
  <si>
    <t>K7</t>
  </si>
  <si>
    <t>3:10701169-10701243</t>
  </si>
  <si>
    <t>3:10701094-10701157</t>
  </si>
  <si>
    <t>3:10701019-10701093</t>
  </si>
  <si>
    <t>AT3G29030</t>
  </si>
  <si>
    <t>3:11011848-11012258</t>
  </si>
  <si>
    <t>AT3G29100</t>
  </si>
  <si>
    <t>3:11076665-11076686</t>
  </si>
  <si>
    <t>3:11076687-11076810</t>
  </si>
  <si>
    <t>3:11076811-11077022</t>
  </si>
  <si>
    <t>AT3G30122</t>
  </si>
  <si>
    <t>3:11760066-11760135</t>
  </si>
  <si>
    <t>AT3G30214</t>
  </si>
  <si>
    <t>3:11861352-11861354</t>
  </si>
  <si>
    <t>AT3G43700</t>
  </si>
  <si>
    <t>3:15602359-15602365</t>
  </si>
  <si>
    <t>AT3G44716</t>
  </si>
  <si>
    <t>3:16263690-16264009</t>
  </si>
  <si>
    <t>AT3G45290</t>
  </si>
  <si>
    <t>3:16619260-16619390</t>
  </si>
  <si>
    <t>3:16619452-16619544</t>
  </si>
  <si>
    <t>3:16619812-16619897</t>
  </si>
  <si>
    <t>3:16620257-16620337</t>
  </si>
  <si>
    <t>3:16620512-16620585</t>
  </si>
  <si>
    <t>3:16620801-16620909</t>
  </si>
  <si>
    <t>3:16620971-16621097</t>
  </si>
  <si>
    <t>3:16618140-16618313</t>
  </si>
  <si>
    <t>3:16618517-16619142</t>
  </si>
  <si>
    <t>AT3G46980</t>
  </si>
  <si>
    <t>3:17307299-17307301</t>
  </si>
  <si>
    <t>AT3G47680</t>
  </si>
  <si>
    <t>3:17578779-17579312</t>
  </si>
  <si>
    <t>AT3G47750</t>
  </si>
  <si>
    <t>3:17609398-17609415</t>
  </si>
  <si>
    <t>AT3G48040</t>
  </si>
  <si>
    <t>3:17732871-17732971</t>
  </si>
  <si>
    <t>AT3G48110</t>
  </si>
  <si>
    <t>3:17764898-17764907</t>
  </si>
  <si>
    <t>AT3G48120</t>
  </si>
  <si>
    <t>3:17773128-17773842</t>
  </si>
  <si>
    <t>AT3G48360</t>
  </si>
  <si>
    <t>3:17910024-17910092</t>
  </si>
  <si>
    <t>3:17909889-17910023</t>
  </si>
  <si>
    <t>AT3G48380</t>
  </si>
  <si>
    <t>3:17917701-17917707</t>
  </si>
  <si>
    <t>AT3G48425</t>
  </si>
  <si>
    <t>3:17932447-17932450</t>
  </si>
  <si>
    <t>AT3G48580</t>
  </si>
  <si>
    <t>3:18007428-18007513</t>
  </si>
  <si>
    <t>3:18007615-18007715</t>
  </si>
  <si>
    <t>AT3G48780</t>
  </si>
  <si>
    <t>3:18091837-18091872</t>
  </si>
  <si>
    <t>3:18091975-18091980</t>
  </si>
  <si>
    <t>3:18092181-18092206</t>
  </si>
  <si>
    <t>AT3G48860</t>
  </si>
  <si>
    <t>3:18118134-18118137</t>
  </si>
  <si>
    <t>AT3G49140</t>
  </si>
  <si>
    <t>3:18213837-18214016</t>
  </si>
  <si>
    <t>3:18214385-18214398</t>
  </si>
  <si>
    <t>AT3G49600</t>
  </si>
  <si>
    <t>3:18380779-18380781</t>
  </si>
  <si>
    <t>AT3G49750</t>
  </si>
  <si>
    <t>3:18450781-18450881</t>
  </si>
  <si>
    <t>AT3G50430</t>
  </si>
  <si>
    <t>3:18713873-18713880</t>
  </si>
  <si>
    <t>AT3G50560</t>
  </si>
  <si>
    <t>3:18762147-18762565</t>
  </si>
  <si>
    <t>AT3G50930</t>
  </si>
  <si>
    <t>3:18930615-18930722</t>
  </si>
  <si>
    <t>AT3G51150</t>
  </si>
  <si>
    <t>3:19002291-19002294</t>
  </si>
  <si>
    <t>AT3G51330</t>
  </si>
  <si>
    <t>3:19053713-19053789</t>
  </si>
  <si>
    <t>AT3G51630</t>
  </si>
  <si>
    <t>3:19149268-19149471</t>
  </si>
  <si>
    <t>AT3G51780</t>
  </si>
  <si>
    <t>3:19207796-19207970</t>
  </si>
  <si>
    <t>AT3G51880</t>
  </si>
  <si>
    <t>3:19249087-19249093</t>
  </si>
  <si>
    <t>AT3G51950</t>
  </si>
  <si>
    <t>3:19281038-19281043</t>
  </si>
  <si>
    <t>AT3G52250</t>
  </si>
  <si>
    <t>3:19376387-19376482</t>
  </si>
  <si>
    <t>AT3G52310</t>
  </si>
  <si>
    <t>3:19399982-19400323</t>
  </si>
  <si>
    <t>AT3G52920</t>
  </si>
  <si>
    <t>3:19625859-19625867</t>
  </si>
  <si>
    <t>AT3G53830</t>
  </si>
  <si>
    <t>3:19941685-19941693</t>
  </si>
  <si>
    <t>AT3G54380</t>
  </si>
  <si>
    <t>3:20135848-20135855</t>
  </si>
  <si>
    <t>AT3G54500</t>
  </si>
  <si>
    <t>3:20178805-20178940</t>
  </si>
  <si>
    <t>AT3G54580</t>
  </si>
  <si>
    <t>3:20202988-20203062</t>
  </si>
  <si>
    <t>AT3G55080</t>
  </si>
  <si>
    <t>3:20414652-20414664</t>
  </si>
  <si>
    <t>AT3G55630</t>
  </si>
  <si>
    <t>3:20637570-20637574</t>
  </si>
  <si>
    <t>AT3G56450</t>
  </si>
  <si>
    <t>3:20931046-20931259</t>
  </si>
  <si>
    <t>3:20931361-20931489</t>
  </si>
  <si>
    <t>AT3G57420</t>
  </si>
  <si>
    <t>3:21254073-21254154</t>
  </si>
  <si>
    <t>AT3G57980</t>
  </si>
  <si>
    <t>3:21468767-21468852</t>
  </si>
  <si>
    <t>AT3G58160</t>
  </si>
  <si>
    <t>3:21541361-21541370</t>
  </si>
  <si>
    <t>AT3G58900</t>
  </si>
  <si>
    <t>3:21773966-21774046</t>
  </si>
  <si>
    <t>3:21774047-21774054</t>
  </si>
  <si>
    <t>AT3G59060</t>
  </si>
  <si>
    <t>3:21829903-21829913</t>
  </si>
  <si>
    <t>AT3G59210</t>
  </si>
  <si>
    <t>3:21889781-21889788</t>
  </si>
  <si>
    <t>AT3G59310</t>
  </si>
  <si>
    <t>3:21923063-21923171</t>
  </si>
  <si>
    <t>3:21922918-21923010</t>
  </si>
  <si>
    <t>AT3G59800</t>
  </si>
  <si>
    <t>3:22094786-22094878</t>
  </si>
  <si>
    <t>AT3G60340</t>
  </si>
  <si>
    <t>3:22304259-22304387</t>
  </si>
  <si>
    <t>AT3G61060</t>
  </si>
  <si>
    <t>3:22603703-22603721</t>
  </si>
  <si>
    <t>3:22603722-22603909</t>
  </si>
  <si>
    <t>AT3G61420</t>
  </si>
  <si>
    <t>3:22730087-22730103</t>
  </si>
  <si>
    <t>AT3G61690</t>
  </si>
  <si>
    <t>3:22832780-22832782</t>
  </si>
  <si>
    <t>AT3G62000</t>
  </si>
  <si>
    <t>3:22960117-22960120</t>
  </si>
  <si>
    <t>AT3G63450</t>
  </si>
  <si>
    <t>3:23428179-23428249</t>
  </si>
  <si>
    <t>3:23428412-23428414</t>
  </si>
  <si>
    <t>AT4G00180</t>
  </si>
  <si>
    <t>4:73708-73710</t>
  </si>
  <si>
    <t>AT4G00590</t>
  </si>
  <si>
    <t>4:253840-253930</t>
  </si>
  <si>
    <t>AT4G00690</t>
  </si>
  <si>
    <t>4:282330-282396</t>
  </si>
  <si>
    <t>AT4G00800</t>
  </si>
  <si>
    <t>4:343144-343209</t>
  </si>
  <si>
    <t>AT4G01026</t>
  </si>
  <si>
    <t>4:447770-447839</t>
  </si>
  <si>
    <t>AT4G01330</t>
  </si>
  <si>
    <t>4:552731-552733</t>
  </si>
  <si>
    <t>AT4G02540</t>
  </si>
  <si>
    <t>4:1118898-1119006</t>
  </si>
  <si>
    <t>AT4G02560</t>
  </si>
  <si>
    <t>4:1126523-1126527</t>
  </si>
  <si>
    <t>AT4G02600</t>
  </si>
  <si>
    <t>4:1144053-1144136</t>
  </si>
  <si>
    <t>AT4G02890</t>
  </si>
  <si>
    <t>4:1279389-1279438</t>
  </si>
  <si>
    <t>4:1279211-1279221</t>
  </si>
  <si>
    <t>4:1279161-1279210</t>
  </si>
  <si>
    <t>AT4G03115</t>
  </si>
  <si>
    <t>4:1383965-1384116</t>
  </si>
  <si>
    <t>AT4G03415</t>
  </si>
  <si>
    <t>4:1505693-1505833</t>
  </si>
  <si>
    <t>AT4G03935</t>
  </si>
  <si>
    <t>4:1869427-1869514</t>
  </si>
  <si>
    <t>AT4G04750</t>
  </si>
  <si>
    <t>4:2421246-2421289</t>
  </si>
  <si>
    <t>AT4G08180</t>
  </si>
  <si>
    <t>4:5171022-5171025</t>
  </si>
  <si>
    <t>AT4G08480</t>
  </si>
  <si>
    <t>4:5391195-5391293</t>
  </si>
  <si>
    <t>AT4G09720</t>
  </si>
  <si>
    <t>4:6133274-6133382</t>
  </si>
  <si>
    <t>AT4G10050</t>
  </si>
  <si>
    <t>4:6286997-6287070</t>
  </si>
  <si>
    <t>AT4G10060</t>
  </si>
  <si>
    <t>4:6291813-6291873</t>
  </si>
  <si>
    <t>AT4G10845</t>
  </si>
  <si>
    <t>4:6663381-6663444</t>
  </si>
  <si>
    <t>AT4G11100</t>
  </si>
  <si>
    <t>4:6768700-6768871</t>
  </si>
  <si>
    <t>AT4G11270</t>
  </si>
  <si>
    <t>4:6859499-6859585</t>
  </si>
  <si>
    <t>AT4G11640</t>
  </si>
  <si>
    <t>4:7022132-7022258</t>
  </si>
  <si>
    <t>4:7022132:G-A;splice_donor_variant</t>
  </si>
  <si>
    <t>AT4G12790</t>
  </si>
  <si>
    <t>4:7518927-7518955</t>
  </si>
  <si>
    <t>AT4G13495</t>
  </si>
  <si>
    <t>4:7843210-7843216</t>
  </si>
  <si>
    <t>AT4G13900</t>
  </si>
  <si>
    <t>4:8036480-8036664</t>
  </si>
  <si>
    <t>4:8036665-8036758</t>
  </si>
  <si>
    <t>AT4G14880</t>
  </si>
  <si>
    <t>4:8520064-8520066</t>
  </si>
  <si>
    <t>AT4G16670</t>
  </si>
  <si>
    <t>4:9387073-9387159</t>
  </si>
  <si>
    <t>AT4G16850</t>
  </si>
  <si>
    <t>4:9480708-9480924</t>
  </si>
  <si>
    <t>AT4G16860</t>
  </si>
  <si>
    <t>4:9489256-9489371</t>
  </si>
  <si>
    <t>4:9490812-9490994</t>
  </si>
  <si>
    <t>4:9490379-9490478</t>
  </si>
  <si>
    <t>4:9489852-9489967</t>
  </si>
  <si>
    <t>AT4G16900</t>
  </si>
  <si>
    <t>4:9512042-9512117</t>
  </si>
  <si>
    <t>AT4G18460</t>
  </si>
  <si>
    <t>4:10195826-10195906</t>
  </si>
  <si>
    <t>AT4G19110</t>
  </si>
  <si>
    <t>4:10455012-10455020</t>
  </si>
  <si>
    <t>AT4G19160</t>
  </si>
  <si>
    <t>4:10478348-10478540</t>
  </si>
  <si>
    <t>4:10478322-10478347</t>
  </si>
  <si>
    <t>AT4G19510</t>
  </si>
  <si>
    <t>4:10635277-10635387</t>
  </si>
  <si>
    <t>AT4G19985</t>
  </si>
  <si>
    <t>4:10831166-10831195</t>
  </si>
  <si>
    <t>4:10831069-10831078</t>
  </si>
  <si>
    <t>AT4G20350</t>
  </si>
  <si>
    <t>4:10988487-10988563</t>
  </si>
  <si>
    <t>AT4G21310</t>
  </si>
  <si>
    <t>4:11339336-11339415</t>
  </si>
  <si>
    <t>AT4G21520</t>
  </si>
  <si>
    <t>4:11447849-11447934</t>
  </si>
  <si>
    <t>4:11447636-11447725</t>
  </si>
  <si>
    <t>AT4G21760</t>
  </si>
  <si>
    <t>4:11563402-11563471</t>
  </si>
  <si>
    <t>AT4G21870</t>
  </si>
  <si>
    <t>4:11604028-11604152</t>
  </si>
  <si>
    <t>AT4G21926</t>
  </si>
  <si>
    <t>4:11639766-11639914</t>
  </si>
  <si>
    <t>AT4G22120</t>
  </si>
  <si>
    <t>4:11719399-11719461</t>
  </si>
  <si>
    <t>AT4G22270</t>
  </si>
  <si>
    <t>4:11774542-11774619</t>
  </si>
  <si>
    <t>AT4G24100</t>
  </si>
  <si>
    <t>4:12517222-12517326</t>
  </si>
  <si>
    <t>4:12517222:G-A;splice_donor_variant</t>
  </si>
  <si>
    <t>AT4G24230</t>
  </si>
  <si>
    <t>4:12567139-12567144</t>
  </si>
  <si>
    <t>4:12567145-12567208</t>
  </si>
  <si>
    <t>4:12567238-12567250</t>
  </si>
  <si>
    <t>4:12567209-12567237</t>
  </si>
  <si>
    <t>AT4G24290</t>
  </si>
  <si>
    <t>4:12594837-12594841</t>
  </si>
  <si>
    <t>4:12594836:G-A;splice_acceptor_variant</t>
  </si>
  <si>
    <t>AT4G24450</t>
  </si>
  <si>
    <t>4:12637377-12637481</t>
  </si>
  <si>
    <t>AT4G24680</t>
  </si>
  <si>
    <t>4:12733952-12733954</t>
  </si>
  <si>
    <t>AT4G25080</t>
  </si>
  <si>
    <t>4:12878382-12878384</t>
  </si>
  <si>
    <t>AT4G25290</t>
  </si>
  <si>
    <t>4:12943872-12943899</t>
  </si>
  <si>
    <t>AT4G26300</t>
  </si>
  <si>
    <t>4:13312267-13312270</t>
  </si>
  <si>
    <t>AT4G26520</t>
  </si>
  <si>
    <t>4:13388704-13388783</t>
  </si>
  <si>
    <t>AT4G26530</t>
  </si>
  <si>
    <t>4:13391395-13391485</t>
  </si>
  <si>
    <t>AT4G26910</t>
  </si>
  <si>
    <t>4:13522402-13522404</t>
  </si>
  <si>
    <t>AT4G27100</t>
  </si>
  <si>
    <t>4:13597771-13597808</t>
  </si>
  <si>
    <t>AT4G27600</t>
  </si>
  <si>
    <t>4:13784467-13784470</t>
  </si>
  <si>
    <t>AT4G28270</t>
  </si>
  <si>
    <t>4:14008200-14008518</t>
  </si>
  <si>
    <t>AT4G28703</t>
  </si>
  <si>
    <t>4:14166451-14166560</t>
  </si>
  <si>
    <t>AT4G30720</t>
  </si>
  <si>
    <t>4:14974358-14974367</t>
  </si>
  <si>
    <t>AT4G30900</t>
  </si>
  <si>
    <t>4:15040947-15040962</t>
  </si>
  <si>
    <t>AT4G31050</t>
  </si>
  <si>
    <t>4:15114912-15114915</t>
  </si>
  <si>
    <t>4:15114916-15114973</t>
  </si>
  <si>
    <t>AT4G31860</t>
  </si>
  <si>
    <t>4:15406880-15406979</t>
  </si>
  <si>
    <t>AT4G32160</t>
  </si>
  <si>
    <t>4:15530500-15530504</t>
  </si>
  <si>
    <t>AT4G32280</t>
  </si>
  <si>
    <t>4:15583923-15584048</t>
  </si>
  <si>
    <t>AT4G32360</t>
  </si>
  <si>
    <t>4:15622252-15622256</t>
  </si>
  <si>
    <t>AT4G32760</t>
  </si>
  <si>
    <t>4:15802971-15803158</t>
  </si>
  <si>
    <t>AT4G33200</t>
  </si>
  <si>
    <t>4:16005811-16005813</t>
  </si>
  <si>
    <t>AT4G33580</t>
  </si>
  <si>
    <t>4:16139312-16139329</t>
  </si>
  <si>
    <t>AT4G34100</t>
  </si>
  <si>
    <t>4:16333643-16333645</t>
  </si>
  <si>
    <t>AT4G35560</t>
  </si>
  <si>
    <t>4:16884321-16884323</t>
  </si>
  <si>
    <t>AT4G36190</t>
  </si>
  <si>
    <t>4:17125391-17125458</t>
  </si>
  <si>
    <t>AT4G37680</t>
  </si>
  <si>
    <t>4:17701007-17701044</t>
  </si>
  <si>
    <t>AT4G38930</t>
  </si>
  <si>
    <t>4:18151102-18151113</t>
  </si>
  <si>
    <t>AT5G01930</t>
  </si>
  <si>
    <t>5:362690-362766</t>
  </si>
  <si>
    <t>AT5G02680</t>
  </si>
  <si>
    <t>5:606082-606110</t>
  </si>
  <si>
    <t>AT5G02810</t>
  </si>
  <si>
    <t>5:640156-640202</t>
  </si>
  <si>
    <t>5:640085-640155</t>
  </si>
  <si>
    <t>AT5G02940</t>
  </si>
  <si>
    <t>5:684773-684841</t>
  </si>
  <si>
    <t>AT5G03120</t>
  </si>
  <si>
    <t>5:734380-734678</t>
  </si>
  <si>
    <t>AT5G03500</t>
  </si>
  <si>
    <t>5:877667-877686</t>
  </si>
  <si>
    <t>AT5G04710</t>
  </si>
  <si>
    <t>5:1359086-1359090</t>
  </si>
  <si>
    <t>AT5G04810</t>
  </si>
  <si>
    <t>5:1391610-1391617</t>
  </si>
  <si>
    <t>AT5G05310</t>
  </si>
  <si>
    <t>5:1571875-1571881</t>
  </si>
  <si>
    <t>AT5G05460</t>
  </si>
  <si>
    <t>5:1617949-1618042</t>
  </si>
  <si>
    <t>AT5G05860</t>
  </si>
  <si>
    <t>5:1766020-1766456</t>
  </si>
  <si>
    <t>AT5G06120</t>
  </si>
  <si>
    <t>5:1844804-1844824</t>
  </si>
  <si>
    <t>5:1844825-1845291</t>
  </si>
  <si>
    <t>AT5G06265</t>
  </si>
  <si>
    <t>5:1906564-1906566</t>
  </si>
  <si>
    <t>AT5G06440</t>
  </si>
  <si>
    <t>5:1966365-1966378</t>
  </si>
  <si>
    <t>AT5G06800</t>
  </si>
  <si>
    <t>5:2104819-2104833</t>
  </si>
  <si>
    <t>AT5G07350</t>
  </si>
  <si>
    <t>5:2321417-2321438</t>
  </si>
  <si>
    <t>5:2321439:C-T;splice_acceptor_variant</t>
  </si>
  <si>
    <t>AT5G07740</t>
  </si>
  <si>
    <t>5:2463302-2463367</t>
  </si>
  <si>
    <t>AT5G07770</t>
  </si>
  <si>
    <t>5:2477602-2477702</t>
  </si>
  <si>
    <t>AT5G08130</t>
  </si>
  <si>
    <t>5:2607385-2607387</t>
  </si>
  <si>
    <t>AT5G08230</t>
  </si>
  <si>
    <t>5:2641636-2642237</t>
  </si>
  <si>
    <t>AT5G08340</t>
  </si>
  <si>
    <t>5:2685542-2685667</t>
  </si>
  <si>
    <t>AT5G08370</t>
  </si>
  <si>
    <t>5:2692812-2692888</t>
  </si>
  <si>
    <t>AT5G09230</t>
  </si>
  <si>
    <t>5:2871648-2871691</t>
  </si>
  <si>
    <t>AT5G09330</t>
  </si>
  <si>
    <t>5:2893049-2893087</t>
  </si>
  <si>
    <t>5:2892893-2893009</t>
  </si>
  <si>
    <t>AT5G09350</t>
  </si>
  <si>
    <t>5:2902171-2902433</t>
  </si>
  <si>
    <t>AT5G09410</t>
  </si>
  <si>
    <t>5:2923573-2923708</t>
  </si>
  <si>
    <t>AT5G11010</t>
  </si>
  <si>
    <t>5:3483864-3483963</t>
  </si>
  <si>
    <t>AT5G11580</t>
  </si>
  <si>
    <t>5:3719533-3719542</t>
  </si>
  <si>
    <t>AT5G11790</t>
  </si>
  <si>
    <t>5:3800980-3800988</t>
  </si>
  <si>
    <t>AT5G14550</t>
  </si>
  <si>
    <t>5:4691593-4691746</t>
  </si>
  <si>
    <t>AT5G14770</t>
  </si>
  <si>
    <t>5:4772587-4772589</t>
  </si>
  <si>
    <t>AT5G16150</t>
  </si>
  <si>
    <t>5:5272895-5272898</t>
  </si>
  <si>
    <t>AT5G16280</t>
  </si>
  <si>
    <t>5:5326522-5326524</t>
  </si>
  <si>
    <t>AT5G16450</t>
  </si>
  <si>
    <t>5:5374334-5374343</t>
  </si>
  <si>
    <t>AT5G17410</t>
  </si>
  <si>
    <t>5:5731024-5731026</t>
  </si>
  <si>
    <t>AT5G17550</t>
  </si>
  <si>
    <t>5:5787994-5788120</t>
  </si>
  <si>
    <t>AT5G18420</t>
  </si>
  <si>
    <t>5:6105987-6105989</t>
  </si>
  <si>
    <t>AT5G19030</t>
  </si>
  <si>
    <t>5:6357585-6357598</t>
  </si>
  <si>
    <t>AT5G19460</t>
  </si>
  <si>
    <t>5:6563599-6563727</t>
  </si>
  <si>
    <t>AT5G19620</t>
  </si>
  <si>
    <t>5:6624584-6624591</t>
  </si>
  <si>
    <t>AT5G19740</t>
  </si>
  <si>
    <t>5:6675374-6675464</t>
  </si>
  <si>
    <t>5:6675364-6675373</t>
  </si>
  <si>
    <t>AT5G20940</t>
  </si>
  <si>
    <t>5:7105351-7105444</t>
  </si>
  <si>
    <t>AT5G22060</t>
  </si>
  <si>
    <t>5:7304877-7304883</t>
  </si>
  <si>
    <t>5:7304876:C-T;splice_donor_variant</t>
  </si>
  <si>
    <t>5:7304777-7304876</t>
  </si>
  <si>
    <t>AT5G22770</t>
  </si>
  <si>
    <t>5:7588101-7588104</t>
  </si>
  <si>
    <t>AT5G22920</t>
  </si>
  <si>
    <t>5:7666641-7666720</t>
  </si>
  <si>
    <t>5:7666763-7666863</t>
  </si>
  <si>
    <t>AT5G23090</t>
  </si>
  <si>
    <t>5:7750033-7750035</t>
  </si>
  <si>
    <t>AT5G23210</t>
  </si>
  <si>
    <t>5:7814579-7814687</t>
  </si>
  <si>
    <t>AT5G23410</t>
  </si>
  <si>
    <t>5:7886163-7886177</t>
  </si>
  <si>
    <t>AT5G23810</t>
  </si>
  <si>
    <t>5:8029385-8029466</t>
  </si>
  <si>
    <t>AT5G24030</t>
  </si>
  <si>
    <t>5:8119122-8119210</t>
  </si>
  <si>
    <t>AT5G24340</t>
  </si>
  <si>
    <t>5:8298181-8298195</t>
  </si>
  <si>
    <t>AT5G24750</t>
  </si>
  <si>
    <t>5:8493749-8493752</t>
  </si>
  <si>
    <t>AT5G25060</t>
  </si>
  <si>
    <t>5:8639442-8639487</t>
  </si>
  <si>
    <t>AT5G25800</t>
  </si>
  <si>
    <t>5:8982082-8982087</t>
  </si>
  <si>
    <t>AT5G26270</t>
  </si>
  <si>
    <t>5:9206962-9207095</t>
  </si>
  <si>
    <t>AT5G26742</t>
  </si>
  <si>
    <t>5:9285616-9285618</t>
  </si>
  <si>
    <t>AT5G27730</t>
  </si>
  <si>
    <t>5:9821282-9821292</t>
  </si>
  <si>
    <t>AT5G27890</t>
  </si>
  <si>
    <t>5:9903932-9903957</t>
  </si>
  <si>
    <t>AT5G37370</t>
  </si>
  <si>
    <t>5:14815844-14815937</t>
  </si>
  <si>
    <t>AT5G37500</t>
  </si>
  <si>
    <t>5:14890749-14890814</t>
  </si>
  <si>
    <t>AT5G38510</t>
  </si>
  <si>
    <t>5:15419080-15419099</t>
  </si>
  <si>
    <t>AT5G40250</t>
  </si>
  <si>
    <t>5:16085904-16085990</t>
  </si>
  <si>
    <t>AT5G41000</t>
  </si>
  <si>
    <t>5:16422926-16423059</t>
  </si>
  <si>
    <t>AT5G41370</t>
  </si>
  <si>
    <t>5:16552513-16552548</t>
  </si>
  <si>
    <t>5:16552549-16552572</t>
  </si>
  <si>
    <t>AT5G41620</t>
  </si>
  <si>
    <t>5:16647201-16647322</t>
  </si>
  <si>
    <t>AT5G41690</t>
  </si>
  <si>
    <t>5:16673360-16673444</t>
  </si>
  <si>
    <t>AT5G42600</t>
  </si>
  <si>
    <t>5:17055388-17055579</t>
  </si>
  <si>
    <t>K0</t>
  </si>
  <si>
    <t>5:17056387-17056629</t>
  </si>
  <si>
    <t>AT5G43500</t>
  </si>
  <si>
    <t>5:17469892-17469993</t>
  </si>
  <si>
    <t>5:17470021-17470076</t>
  </si>
  <si>
    <t>AT5G44030</t>
  </si>
  <si>
    <t>5:17716408-17716424</t>
  </si>
  <si>
    <t>5:17717075-17717145</t>
  </si>
  <si>
    <t>AT5G44635</t>
  </si>
  <si>
    <t>5:18006977-18006982</t>
  </si>
  <si>
    <t>AT5G44870</t>
  </si>
  <si>
    <t>5:18115042-18115129</t>
  </si>
  <si>
    <t>AT5G45300</t>
  </si>
  <si>
    <t>5:18354113-18354285</t>
  </si>
  <si>
    <t>AT5G45310</t>
  </si>
  <si>
    <t>5:18360127-18360214</t>
  </si>
  <si>
    <t>5:18360127-18360240</t>
  </si>
  <si>
    <t>AT5G45610</t>
  </si>
  <si>
    <t>5:18497624-18497745</t>
  </si>
  <si>
    <t>AT5G46470</t>
  </si>
  <si>
    <t>5:18848160-18848227</t>
  </si>
  <si>
    <t>AT5G47240</t>
  </si>
  <si>
    <t>5:19184307-19184384</t>
  </si>
  <si>
    <t>5:19184307:G-A;splice_donor_variant</t>
  </si>
  <si>
    <t>AT5G47380</t>
  </si>
  <si>
    <t>5:19221953-19222015</t>
  </si>
  <si>
    <t>AT5G48520</t>
  </si>
  <si>
    <t>5:19663927-19663929</t>
  </si>
  <si>
    <t>AT5G48830</t>
  </si>
  <si>
    <t>5:19802112-19802115</t>
  </si>
  <si>
    <t>AT5G49730</t>
  </si>
  <si>
    <t>5:20203607-20203676</t>
  </si>
  <si>
    <t>5:20203558-20203606</t>
  </si>
  <si>
    <t>AT5G49740</t>
  </si>
  <si>
    <t>5:20206706-20206785</t>
  </si>
  <si>
    <t>5:20206369-20206449</t>
  </si>
  <si>
    <t>AT5G49960</t>
  </si>
  <si>
    <t>5:20326268-20326343</t>
  </si>
  <si>
    <t>AT5G50840</t>
  </si>
  <si>
    <t>5:20686446-20686448</t>
  </si>
  <si>
    <t>AT5G51180</t>
  </si>
  <si>
    <t>5:20797189-20797304</t>
  </si>
  <si>
    <t>AT5G51290</t>
  </si>
  <si>
    <t>5:20845207-20845211</t>
  </si>
  <si>
    <t>AT5G51710</t>
  </si>
  <si>
    <t>5:21004608-21004616</t>
  </si>
  <si>
    <t>AT5G51980</t>
  </si>
  <si>
    <t>5:21115934-21116048</t>
  </si>
  <si>
    <t>AT5G52530</t>
  </si>
  <si>
    <t>5:21318491-21318509</t>
  </si>
  <si>
    <t>5:21318488:C-T;splice_acceptor_region_variant</t>
  </si>
  <si>
    <t>AT5G53900</t>
  </si>
  <si>
    <t>5:21882735-21882856</t>
  </si>
  <si>
    <t>AT5G53920</t>
  </si>
  <si>
    <t>5:21893586-21893655</t>
  </si>
  <si>
    <t>AT5G54569</t>
  </si>
  <si>
    <t>5:22169383-22170055</t>
  </si>
  <si>
    <t>AT5G55390</t>
  </si>
  <si>
    <t>5:22451976-22452055</t>
  </si>
  <si>
    <t>AT5G55896</t>
  </si>
  <si>
    <t>5:22632678-22632769</t>
  </si>
  <si>
    <t>AT5G56380</t>
  </si>
  <si>
    <t>5:22840680-22840816</t>
  </si>
  <si>
    <t>AT5G56650</t>
  </si>
  <si>
    <t>5:22932006-22932089</t>
  </si>
  <si>
    <t>AT5G57340</t>
  </si>
  <si>
    <t>5:23226466-23228073</t>
  </si>
  <si>
    <t>AT5G57860</t>
  </si>
  <si>
    <t>5:23437920-23437924</t>
  </si>
  <si>
    <t>AT5G58450</t>
  </si>
  <si>
    <t>5:23628544-23628550</t>
  </si>
  <si>
    <t>AT5G58470</t>
  </si>
  <si>
    <t>5:23638036-23638240</t>
  </si>
  <si>
    <t>AT5G58790</t>
  </si>
  <si>
    <t>5:23745360-23745447</t>
  </si>
  <si>
    <t>AT5G58980</t>
  </si>
  <si>
    <t>5:23812622-23812698</t>
  </si>
  <si>
    <t>AT5G59400</t>
  </si>
  <si>
    <t>5:23958669-23958673</t>
  </si>
  <si>
    <t>AT5G60022</t>
  </si>
  <si>
    <t>5:24168476-24168720</t>
  </si>
  <si>
    <t>AT5G60580</t>
  </si>
  <si>
    <t>5:24356205-24356225</t>
  </si>
  <si>
    <t>AT5G61020</t>
  </si>
  <si>
    <t>5:24559242-24559247</t>
  </si>
  <si>
    <t>AT5G62570</t>
  </si>
  <si>
    <t>5:25116054-25116137</t>
  </si>
  <si>
    <t>5:25116138-25116217</t>
  </si>
  <si>
    <t>AT5G64240</t>
  </si>
  <si>
    <t>5:25697126-25697189</t>
  </si>
  <si>
    <t>AT5G64680</t>
  </si>
  <si>
    <t>5:25854173-25854397</t>
  </si>
  <si>
    <t>AT5G65050</t>
  </si>
  <si>
    <t>5:25985003-25985088</t>
  </si>
  <si>
    <t>AT5G65560</t>
  </si>
  <si>
    <t>5:26200437-26200441</t>
  </si>
  <si>
    <t>AT5G66130</t>
  </si>
  <si>
    <t>5:26436157-26436163</t>
  </si>
  <si>
    <t>AT5G66450</t>
  </si>
  <si>
    <t>5:26534689-26534780</t>
  </si>
  <si>
    <t>AT5G66675</t>
  </si>
  <si>
    <t>5:26616687-26616707</t>
  </si>
  <si>
    <t>AT5G66790</t>
  </si>
  <si>
    <t>5:26665671-26665750</t>
  </si>
  <si>
    <t>AT5G66930</t>
  </si>
  <si>
    <t>5:26726030-26726143</t>
  </si>
  <si>
    <t>AT5G67110</t>
  </si>
  <si>
    <t>5:26785524-26785617</t>
  </si>
  <si>
    <t>AT5G67440</t>
  </si>
  <si>
    <t>5:26914774-26914844</t>
  </si>
  <si>
    <t>AT1G01050</t>
  </si>
  <si>
    <t>1:31603-31692</t>
  </si>
  <si>
    <t>1:35472-35474</t>
  </si>
  <si>
    <t>AT1G01260</t>
  </si>
  <si>
    <t>1:109331-109405</t>
  </si>
  <si>
    <t>AT1G01370</t>
  </si>
  <si>
    <t>1:143761-143763</t>
  </si>
  <si>
    <t>AT1G01448</t>
  </si>
  <si>
    <t>1:165657-165768</t>
  </si>
  <si>
    <t>1:165381-165448</t>
  </si>
  <si>
    <t>1:165769-165982</t>
  </si>
  <si>
    <t>AT1G01710</t>
  </si>
  <si>
    <t>1:266927-267019</t>
  </si>
  <si>
    <t>1:266725-266926</t>
  </si>
  <si>
    <t>1:267020-267262</t>
  </si>
  <si>
    <t>1:263445-263525</t>
  </si>
  <si>
    <t>1:279911-279973</t>
  </si>
  <si>
    <t>AT1G01920</t>
  </si>
  <si>
    <t>1:317091-317166</t>
  </si>
  <si>
    <t>1:317760-317764</t>
  </si>
  <si>
    <t>AT1G01960</t>
  </si>
  <si>
    <t>1:334174-334178</t>
  </si>
  <si>
    <t>AT1G02090</t>
  </si>
  <si>
    <t>1:387656-387672</t>
  </si>
  <si>
    <t>AT1G02145</t>
  </si>
  <si>
    <t>1:406410-406414</t>
  </si>
  <si>
    <t>1:406519-406720</t>
  </si>
  <si>
    <t>AT1G02160</t>
  </si>
  <si>
    <t>1:411254-411335</t>
  </si>
  <si>
    <t>AT1G02260</t>
  </si>
  <si>
    <t>1:442621-442717</t>
  </si>
  <si>
    <t>AT1G02270</t>
  </si>
  <si>
    <t>1:444598-444682</t>
  </si>
  <si>
    <t>AT1G02700</t>
  </si>
  <si>
    <t>1:588541-588662</t>
  </si>
  <si>
    <t>AT1G02750</t>
  </si>
  <si>
    <t>1:603679-603774</t>
  </si>
  <si>
    <t>AT1G02890</t>
  </si>
  <si>
    <t>1:650439-650562</t>
  </si>
  <si>
    <t>AT1G02910</t>
  </si>
  <si>
    <t>1:657278-657281</t>
  </si>
  <si>
    <t>AT1G02960</t>
  </si>
  <si>
    <t>1:667438-667464</t>
  </si>
  <si>
    <t>1:669651-669749</t>
  </si>
  <si>
    <t>1:742318-742501</t>
  </si>
  <si>
    <t>AT1G03110</t>
  </si>
  <si>
    <t>1:751224-751296</t>
  </si>
  <si>
    <t>AT1G03160</t>
  </si>
  <si>
    <t>1:762392-762414</t>
  </si>
  <si>
    <t>1:762415-762509</t>
  </si>
  <si>
    <t>AT1G03550</t>
  </si>
  <si>
    <t>1:886245-886392</t>
  </si>
  <si>
    <t>AT1G03610</t>
  </si>
  <si>
    <t>1:902348-902353</t>
  </si>
  <si>
    <t>AT1G04120</t>
  </si>
  <si>
    <t>1:1067551-1067626</t>
  </si>
  <si>
    <t>AT1G04130</t>
  </si>
  <si>
    <t>1:1074426-1074529</t>
  </si>
  <si>
    <t>AT1G04200</t>
  </si>
  <si>
    <t>1:1110587-1110677</t>
  </si>
  <si>
    <t>AT1G04650</t>
  </si>
  <si>
    <t>1:1298257-1298470</t>
  </si>
  <si>
    <t>AT1G04990</t>
  </si>
  <si>
    <t>1:1420033-1420103</t>
  </si>
  <si>
    <t>AT1G05170</t>
  </si>
  <si>
    <t>1:1492262-1492335</t>
  </si>
  <si>
    <t>1:1493393-1493401</t>
  </si>
  <si>
    <t>AT1G05200</t>
  </si>
  <si>
    <t>1:1507807-1507885</t>
  </si>
  <si>
    <t>AT1G05230</t>
  </si>
  <si>
    <t>1:1513825-1513830</t>
  </si>
  <si>
    <t>AT1G05320</t>
  </si>
  <si>
    <t>1:1557080-1557175</t>
  </si>
  <si>
    <t>AT1G06150</t>
  </si>
  <si>
    <t>1:1870004-1870009</t>
  </si>
  <si>
    <t>AT1G06230</t>
  </si>
  <si>
    <t>1:1907170-1907275</t>
  </si>
  <si>
    <t>1:1907276-1907280</t>
  </si>
  <si>
    <t>AT1G06260</t>
  </si>
  <si>
    <t>1:1917029-1917114</t>
  </si>
  <si>
    <t>AT1G06470</t>
  </si>
  <si>
    <t>1:1970605-1970675</t>
  </si>
  <si>
    <t>AT1G06515</t>
  </si>
  <si>
    <t>1:1991974-1991984</t>
  </si>
  <si>
    <t>1:1991985-1992052</t>
  </si>
  <si>
    <t>1:1991971-1991973</t>
  </si>
  <si>
    <t>AT1G06700</t>
  </si>
  <si>
    <t>1:2055126-2055142</t>
  </si>
  <si>
    <t>AT1G06770</t>
  </si>
  <si>
    <t>1:2079398-2079401</t>
  </si>
  <si>
    <t>AT1G06890</t>
  </si>
  <si>
    <t>1:2112600-2112705</t>
  </si>
  <si>
    <t>AT1G07010</t>
  </si>
  <si>
    <t>1:2154047-2154051</t>
  </si>
  <si>
    <t>AT1G07320</t>
  </si>
  <si>
    <t>1:2250173-2250178</t>
  </si>
  <si>
    <t>1:2258831-2258845</t>
  </si>
  <si>
    <t>AT1G07440</t>
  </si>
  <si>
    <t>1:2287508-2287585</t>
  </si>
  <si>
    <t>AT1G07745</t>
  </si>
  <si>
    <t>1:2402620-2402754</t>
  </si>
  <si>
    <t>AT1G07910</t>
  </si>
  <si>
    <t>1:2447421-2447427</t>
  </si>
  <si>
    <t>1:2448809-2448928</t>
  </si>
  <si>
    <t>AT1G08040</t>
  </si>
  <si>
    <t>1:2496653-2496723</t>
  </si>
  <si>
    <t>AT1G08230</t>
  </si>
  <si>
    <t>1:2586098-2586288</t>
  </si>
  <si>
    <t>AT1G08630</t>
  </si>
  <si>
    <t>1:2746630-2746728</t>
  </si>
  <si>
    <t>AT1G08680</t>
  </si>
  <si>
    <t>1:2766506-2766508</t>
  </si>
  <si>
    <t>AT1G08910</t>
  </si>
  <si>
    <t>1:2857353-2857430</t>
  </si>
  <si>
    <t>1:2858555-2858652</t>
  </si>
  <si>
    <t>AT1G09500</t>
  </si>
  <si>
    <t>1:3066929-3067340</t>
  </si>
  <si>
    <t>AT1G09800</t>
  </si>
  <si>
    <t>1:3179909-3180081</t>
  </si>
  <si>
    <t>AT1G09810</t>
  </si>
  <si>
    <t>1:3183191-3183326</t>
  </si>
  <si>
    <t>AT1G10040</t>
  </si>
  <si>
    <t>1:3276710-3276851</t>
  </si>
  <si>
    <t>AT1G10060</t>
  </si>
  <si>
    <t>1:3286359-3286399</t>
  </si>
  <si>
    <t>1:3285341-3285424</t>
  </si>
  <si>
    <t>1:3289428-3289502</t>
  </si>
  <si>
    <t>AT1G10095</t>
  </si>
  <si>
    <t>1:3299744-3299747</t>
  </si>
  <si>
    <t>AT1G10320</t>
  </si>
  <si>
    <t>1:3387013-3387033</t>
  </si>
  <si>
    <t>1:3386960-3387012</t>
  </si>
  <si>
    <t>1:3386597-3386671</t>
  </si>
  <si>
    <t>1:3386672-3386959</t>
  </si>
  <si>
    <t>1:3387221-3387250</t>
  </si>
  <si>
    <t>1:3436832-3436907</t>
  </si>
  <si>
    <t>AT1G10570</t>
  </si>
  <si>
    <t>1:3489203-3489209</t>
  </si>
  <si>
    <t>1:3489674-3489752</t>
  </si>
  <si>
    <t>1:3487975-3488059</t>
  </si>
  <si>
    <t>1:3507230-3507308</t>
  </si>
  <si>
    <t>AT1G10780</t>
  </si>
  <si>
    <t>1:3593480-3593568</t>
  </si>
  <si>
    <t>AT1G10810</t>
  </si>
  <si>
    <t>1:3599878-3599961</t>
  </si>
  <si>
    <t>AT1G10870</t>
  </si>
  <si>
    <t>1:3621243-3621249</t>
  </si>
  <si>
    <t>AT1G10890</t>
  </si>
  <si>
    <t>1:3630255-3630278</t>
  </si>
  <si>
    <t>1:3643583-3643731</t>
  </si>
  <si>
    <t>AT1G11000</t>
  </si>
  <si>
    <t>1:3672561-3672636</t>
  </si>
  <si>
    <t>AT1G11310</t>
  </si>
  <si>
    <t>1:3802687-3802756</t>
  </si>
  <si>
    <t>AT1G11340</t>
  </si>
  <si>
    <t>1:3814659-3814736</t>
  </si>
  <si>
    <t>AT1G11735</t>
  </si>
  <si>
    <t>1:3961238-3961323</t>
  </si>
  <si>
    <t>AT1G11860</t>
  </si>
  <si>
    <t>1:4001453-4001526</t>
  </si>
  <si>
    <t>1:4001798-4001800</t>
  </si>
  <si>
    <t>AT1G11890</t>
  </si>
  <si>
    <t>1:4011697-4011983</t>
  </si>
  <si>
    <t>AT1G11950</t>
  </si>
  <si>
    <t>1:4035126-4035154</t>
  </si>
  <si>
    <t>AT1G12244</t>
  </si>
  <si>
    <t>1:4158292-4158366</t>
  </si>
  <si>
    <t>AT1G12320</t>
  </si>
  <si>
    <t>1:4189484-4189630</t>
  </si>
  <si>
    <t>AT1G12480</t>
  </si>
  <si>
    <t>1:4258668-4258742</t>
  </si>
  <si>
    <t>AT1G12520</t>
  </si>
  <si>
    <t>1:4268448-4268528</t>
  </si>
  <si>
    <t>AT1G12710</t>
  </si>
  <si>
    <t>1:4327860-4327944</t>
  </si>
  <si>
    <t>AT1G12970</t>
  </si>
  <si>
    <t>1:4424912-4424995</t>
  </si>
  <si>
    <t>AT1G13180</t>
  </si>
  <si>
    <t>1:4496367-4496379</t>
  </si>
  <si>
    <t>AT1G13210</t>
  </si>
  <si>
    <t>1:4513297-4513381</t>
  </si>
  <si>
    <t>AT1G13220</t>
  </si>
  <si>
    <t>1:4517210-4517298</t>
  </si>
  <si>
    <t>AT1G13700</t>
  </si>
  <si>
    <t>1:4695639-4695724</t>
  </si>
  <si>
    <t>AT1G13880</t>
  </si>
  <si>
    <t>1:4749835-4749837</t>
  </si>
  <si>
    <t>1:4756631-4756699</t>
  </si>
  <si>
    <t>AT1G14070</t>
  </si>
  <si>
    <t>1:4819490-4819620</t>
  </si>
  <si>
    <t>1:4819753-4819853</t>
  </si>
  <si>
    <t>AT1G14120</t>
  </si>
  <si>
    <t>1:4834341-4834489</t>
  </si>
  <si>
    <t>AT1G14130</t>
  </si>
  <si>
    <t>1:4836621-4836693</t>
  </si>
  <si>
    <t>AT1G14140</t>
  </si>
  <si>
    <t>1:4838670-4839215</t>
  </si>
  <si>
    <t>AT1G14560</t>
  </si>
  <si>
    <t>1:4981842-4981924</t>
  </si>
  <si>
    <t>AT1G14650</t>
  </si>
  <si>
    <t>1:5030603-5030718</t>
  </si>
  <si>
    <t>AT1G14685</t>
  </si>
  <si>
    <t>1:5042856-5043076</t>
  </si>
  <si>
    <t>1:5052741-5052818</t>
  </si>
  <si>
    <t>1:5125064-5125137</t>
  </si>
  <si>
    <t>AT1G14900</t>
  </si>
  <si>
    <t>1:5139196-5139269</t>
  </si>
  <si>
    <t>AT1G14970</t>
  </si>
  <si>
    <t>1:5163902-5163945</t>
  </si>
  <si>
    <t>1:5163474-5163605</t>
  </si>
  <si>
    <t>AT1G15080</t>
  </si>
  <si>
    <t>1:5188842-5188922</t>
  </si>
  <si>
    <t>AT1G15215</t>
  </si>
  <si>
    <t>1:5239234-5239294</t>
  </si>
  <si>
    <t>AT1G15240</t>
  </si>
  <si>
    <t>1:5246998-5247072</t>
  </si>
  <si>
    <t>AT1G15280</t>
  </si>
  <si>
    <t>1:5253546-5253548</t>
  </si>
  <si>
    <t>AT1G15290</t>
  </si>
  <si>
    <t>1:5259172-5259252</t>
  </si>
  <si>
    <t>AT1G15520</t>
  </si>
  <si>
    <t>1:5335312-5335406</t>
  </si>
  <si>
    <t>1:5334864-5334963</t>
  </si>
  <si>
    <t>1:5334613-5334706</t>
  </si>
  <si>
    <t>1:5334468-5334576</t>
  </si>
  <si>
    <t>1:5332681-5332683</t>
  </si>
  <si>
    <t>1:5334351-5334430</t>
  </si>
  <si>
    <t>1:5332580-5332600</t>
  </si>
  <si>
    <t>1:5333177-5333261</t>
  </si>
  <si>
    <t>1:5332601-5332680</t>
  </si>
  <si>
    <t>AT1G15740</t>
  </si>
  <si>
    <t>1:5413517-5413593</t>
  </si>
  <si>
    <t>AT1G15790</t>
  </si>
  <si>
    <t>1:5439838-5439852</t>
  </si>
  <si>
    <t>AT1G16010</t>
  </si>
  <si>
    <t>1:5495833-5495919</t>
  </si>
  <si>
    <t>1:5497102-5497117</t>
  </si>
  <si>
    <t>AT1G16110</t>
  </si>
  <si>
    <t>1:5519546-5519622</t>
  </si>
  <si>
    <t>AT1G16190</t>
  </si>
  <si>
    <t>1:5544662-5544738</t>
  </si>
  <si>
    <t>AT1G16260</t>
  </si>
  <si>
    <t>1:5560916-5560983</t>
  </si>
  <si>
    <t>1:5664070-5664136</t>
  </si>
  <si>
    <t>AT1G16650</t>
  </si>
  <si>
    <t>1:5689612-5689616</t>
  </si>
  <si>
    <t>AT1G16810</t>
  </si>
  <si>
    <t>1:5756140-5756142</t>
  </si>
  <si>
    <t>AT1G16840</t>
  </si>
  <si>
    <t>1:5762959-5762965</t>
  </si>
  <si>
    <t>AT1G17020</t>
  </si>
  <si>
    <t>1:5821499-5821524</t>
  </si>
  <si>
    <t>AT1G17110</t>
  </si>
  <si>
    <t>1:5848200-5848211</t>
  </si>
  <si>
    <t>AT1G17145</t>
  </si>
  <si>
    <t>1:5861667-5861755</t>
  </si>
  <si>
    <t>AT1G17650</t>
  </si>
  <si>
    <t>1:6071124-6071127</t>
  </si>
  <si>
    <t>AT1G17680</t>
  </si>
  <si>
    <t>1:6078602-6079036</t>
  </si>
  <si>
    <t>AT1G17760</t>
  </si>
  <si>
    <t>1:6114920-6115034</t>
  </si>
  <si>
    <t>AT1G17970</t>
  </si>
  <si>
    <t>1:6185325-6185482</t>
  </si>
  <si>
    <t>AT1G18090</t>
  </si>
  <si>
    <t>1:6226774-6226952</t>
  </si>
  <si>
    <t>AT1G18340</t>
  </si>
  <si>
    <t>1:6313435-6313491</t>
  </si>
  <si>
    <t>1:6312859-6313127</t>
  </si>
  <si>
    <t>AT1G18360</t>
  </si>
  <si>
    <t>1:6317580-6317653</t>
  </si>
  <si>
    <t>AT1G18415</t>
  </si>
  <si>
    <t>1:6344772-6344784</t>
  </si>
  <si>
    <t>AT1G18440</t>
  </si>
  <si>
    <t>1:6346769-6346776</t>
  </si>
  <si>
    <t>AT1G18870</t>
  </si>
  <si>
    <t>1:6518004-6518061</t>
  </si>
  <si>
    <t>AT1G19000</t>
  </si>
  <si>
    <t>1:6561143-6561320</t>
  </si>
  <si>
    <t>AT1G19100</t>
  </si>
  <si>
    <t>1:6597263-6597339</t>
  </si>
  <si>
    <t>AT1G19270</t>
  </si>
  <si>
    <t>1:6664454-6664582</t>
  </si>
  <si>
    <t>AT1G19330</t>
  </si>
  <si>
    <t>1:6681501-6681515</t>
  </si>
  <si>
    <t>1:6681269-6681271</t>
  </si>
  <si>
    <t>AT1G19485</t>
  </si>
  <si>
    <t>1:6748159-6748163</t>
  </si>
  <si>
    <t>1:6749003-6749160</t>
  </si>
  <si>
    <t>AT1G19650</t>
  </si>
  <si>
    <t>1:6797269-6797311</t>
  </si>
  <si>
    <t>AT1G19690</t>
  </si>
  <si>
    <t>1:6808633-6808701</t>
  </si>
  <si>
    <t>1:6808911-6808998</t>
  </si>
  <si>
    <t>AT1G19720</t>
  </si>
  <si>
    <t>1:6819819-6819897</t>
  </si>
  <si>
    <t>AT1G20030</t>
  </si>
  <si>
    <t>1:6945771-6945844</t>
  </si>
  <si>
    <t>AT1G20100</t>
  </si>
  <si>
    <t>1:6970180-6970618</t>
  </si>
  <si>
    <t>AT1G20110</t>
  </si>
  <si>
    <t>1:6972559-6972630</t>
  </si>
  <si>
    <t>AT1G20450</t>
  </si>
  <si>
    <t>1:7088688-7088767</t>
  </si>
  <si>
    <t>AT1G20640</t>
  </si>
  <si>
    <t>1:7156110-7156183</t>
  </si>
  <si>
    <t>AT1G20810</t>
  </si>
  <si>
    <t>1:7233179-7233301</t>
  </si>
  <si>
    <t>AT1G20840</t>
  </si>
  <si>
    <t>1:7248215-7248333</t>
  </si>
  <si>
    <t>AT1G21170</t>
  </si>
  <si>
    <t>1:7415925-7415968</t>
  </si>
  <si>
    <t>1:7416155-7416242</t>
  </si>
  <si>
    <t>AT1G21400</t>
  </si>
  <si>
    <t>1:7494846-7494922</t>
  </si>
  <si>
    <t>AT1G21450</t>
  </si>
  <si>
    <t>1:7509176-7509710</t>
  </si>
  <si>
    <t>1:7509711-7509716</t>
  </si>
  <si>
    <t>AT1G21610</t>
  </si>
  <si>
    <t>1:7575286-7575358</t>
  </si>
  <si>
    <t>1:7576949-7576951</t>
  </si>
  <si>
    <t>1:7575179-7575192</t>
  </si>
  <si>
    <t>AT1G22180</t>
  </si>
  <si>
    <t>1:7829748-7829751</t>
  </si>
  <si>
    <t>1:7829671-7829747</t>
  </si>
  <si>
    <t>AT1G22630</t>
  </si>
  <si>
    <t>1:8003703-8003716</t>
  </si>
  <si>
    <t>AT1G22690</t>
  </si>
  <si>
    <t>1:8027536-8027623</t>
  </si>
  <si>
    <t>AT1G22870</t>
  </si>
  <si>
    <t>1:8089993-8090061</t>
  </si>
  <si>
    <t>AT1G22880</t>
  </si>
  <si>
    <t>1:8095965-8096045</t>
  </si>
  <si>
    <t>AT1G23080</t>
  </si>
  <si>
    <t>1:8182206-8182217</t>
  </si>
  <si>
    <t>AT1G23090</t>
  </si>
  <si>
    <t>1:8188590-8188705</t>
  </si>
  <si>
    <t>AT1G23360</t>
  </si>
  <si>
    <t>1:8296242-8296253</t>
  </si>
  <si>
    <t>AT1G23460</t>
  </si>
  <si>
    <t>1:8327634-8327843</t>
  </si>
  <si>
    <t>AT1G23465</t>
  </si>
  <si>
    <t>1:8330181-8330255</t>
  </si>
  <si>
    <t>AT1G23480</t>
  </si>
  <si>
    <t>1:8334415-8334510</t>
  </si>
  <si>
    <t>1:8334414:G-A;splice_donor_region_variant</t>
  </si>
  <si>
    <t>AT1G23900</t>
  </si>
  <si>
    <t>1:8442071-8442245</t>
  </si>
  <si>
    <t>AT1G24265</t>
  </si>
  <si>
    <t>1:8600513-8600583</t>
  </si>
  <si>
    <t>AT1G24706</t>
  </si>
  <si>
    <t>1:8755027-8755126</t>
  </si>
  <si>
    <t>AT1G24825</t>
  </si>
  <si>
    <t>1:8777014-8777260</t>
  </si>
  <si>
    <t>AT1G25175</t>
  </si>
  <si>
    <t>1:8828374-8828544</t>
  </si>
  <si>
    <t>AT1G25425</t>
  </si>
  <si>
    <t>1:8922765-8922894</t>
  </si>
  <si>
    <t>AT1G25520</t>
  </si>
  <si>
    <t>1:8964280-8964284</t>
  </si>
  <si>
    <t>AT1G26130</t>
  </si>
  <si>
    <t>1:9033328-9033460</t>
  </si>
  <si>
    <t>1:9033461-9033484</t>
  </si>
  <si>
    <t>AT1G26150</t>
  </si>
  <si>
    <t>1:9040894-9040897</t>
  </si>
  <si>
    <t>AT1G26170</t>
  </si>
  <si>
    <t>1:9050068-9050173</t>
  </si>
  <si>
    <t>1:9054051-9054154</t>
  </si>
  <si>
    <t>AT1G26230</t>
  </si>
  <si>
    <t>1:9073121-9073196</t>
  </si>
  <si>
    <t>1:9075032-9075035</t>
  </si>
  <si>
    <t>AT1G26340</t>
  </si>
  <si>
    <t>1:9114079-9114334</t>
  </si>
  <si>
    <t>AT1G26440</t>
  </si>
  <si>
    <t>1:9145341-9145412</t>
  </si>
  <si>
    <t>AT1G26640</t>
  </si>
  <si>
    <t>1:9208227-9208320</t>
  </si>
  <si>
    <t>AT1G27030</t>
  </si>
  <si>
    <t>1:9381881-9381956</t>
  </si>
  <si>
    <t>AT1G27450</t>
  </si>
  <si>
    <t>1:9532313-9532352</t>
  </si>
  <si>
    <t>AT1G27460</t>
  </si>
  <si>
    <t>1:9536794-9536861</t>
  </si>
  <si>
    <t>AT1G27590</t>
  </si>
  <si>
    <t>1:9594325-9594377</t>
  </si>
  <si>
    <t>AT1G27680</t>
  </si>
  <si>
    <t>1:9632838-9632913</t>
  </si>
  <si>
    <t>AT1G27770</t>
  </si>
  <si>
    <t>1:9675233-9675308</t>
  </si>
  <si>
    <t>AT1G28060</t>
  </si>
  <si>
    <t>1:9779826-9779899</t>
  </si>
  <si>
    <t>AT1G28260</t>
  </si>
  <si>
    <t>1:9878078-9878149</t>
  </si>
  <si>
    <t>AT1G28570</t>
  </si>
  <si>
    <t>1:10042456-10042523</t>
  </si>
  <si>
    <t>AT1G28710</t>
  </si>
  <si>
    <t>1:10088068-10088094</t>
  </si>
  <si>
    <t>AT1G28960</t>
  </si>
  <si>
    <t>1:10109812-10109861</t>
  </si>
  <si>
    <t>AT1G29120</t>
  </si>
  <si>
    <t>1:10177043-10177134</t>
  </si>
  <si>
    <t>AT1G29465</t>
  </si>
  <si>
    <t>1:10308816-10309574</t>
  </si>
  <si>
    <t>AT1G29630</t>
  </si>
  <si>
    <t>1:10351798-10351984</t>
  </si>
  <si>
    <t>AT1G29840</t>
  </si>
  <si>
    <t>1:10446096-10446179</t>
  </si>
  <si>
    <t>1:10446096:C-T;splice_acceptor_variant</t>
  </si>
  <si>
    <t>AT1G30200</t>
  </si>
  <si>
    <t>1:10626650-10626660</t>
  </si>
  <si>
    <t>AT1G30220</t>
  </si>
  <si>
    <t>1:10634116-10634187</t>
  </si>
  <si>
    <t>AT1G30490</t>
  </si>
  <si>
    <t>1:10797286-10797373</t>
  </si>
  <si>
    <t>1:10811561-10811565</t>
  </si>
  <si>
    <t>1:10811871-10811917</t>
  </si>
  <si>
    <t>1:10811925-10812006</t>
  </si>
  <si>
    <t>1:10812094-10812104</t>
  </si>
  <si>
    <t>1:10812105-10812199</t>
  </si>
  <si>
    <t>AT1G30590</t>
  </si>
  <si>
    <t>1:10838784-10838876</t>
  </si>
  <si>
    <t>AT1G30900</t>
  </si>
  <si>
    <t>1:10999097-10999177</t>
  </si>
  <si>
    <t>AT1G30910</t>
  </si>
  <si>
    <t>1:11002073-11002137</t>
  </si>
  <si>
    <t>AT1G31020</t>
  </si>
  <si>
    <t>1:11057986-11057989</t>
  </si>
  <si>
    <t>AT1G31070</t>
  </si>
  <si>
    <t>1:11087737-11087803</t>
  </si>
  <si>
    <t>AT1G31170</t>
  </si>
  <si>
    <t>1:11134213-11134341</t>
  </si>
  <si>
    <t>AT1G31410</t>
  </si>
  <si>
    <t>1:11248343-11248356</t>
  </si>
  <si>
    <t>AT1G31420</t>
  </si>
  <si>
    <t>1:11252756-11252758</t>
  </si>
  <si>
    <t>AT1G31550</t>
  </si>
  <si>
    <t>1:11296809-11297016</t>
  </si>
  <si>
    <t>AT1G31950</t>
  </si>
  <si>
    <t>1:11477933-11478039</t>
  </si>
  <si>
    <t>AT1G32070</t>
  </si>
  <si>
    <t>1:11535354-11535457</t>
  </si>
  <si>
    <t>AT1G32150</t>
  </si>
  <si>
    <t>1:11566263-11566337</t>
  </si>
  <si>
    <t>AT1G32230</t>
  </si>
  <si>
    <t>1:11614991-11615231</t>
  </si>
  <si>
    <t>AT1G32400</t>
  </si>
  <si>
    <t>1:11690263-11690428</t>
  </si>
  <si>
    <t>AT1G33230</t>
  </si>
  <si>
    <t>1:12047200-12047280</t>
  </si>
  <si>
    <t>AT1G33240</t>
  </si>
  <si>
    <t>1:12052113-12052116</t>
  </si>
  <si>
    <t>AT1G33400</t>
  </si>
  <si>
    <t>1:12106937-12106952</t>
  </si>
  <si>
    <t>AT1G33410</t>
  </si>
  <si>
    <t>1:12113860-12113862</t>
  </si>
  <si>
    <t>1:12119473-12119520</t>
  </si>
  <si>
    <t>AT1G33470</t>
  </si>
  <si>
    <t>1:12145684-12145686</t>
  </si>
  <si>
    <t>AT1G34150</t>
  </si>
  <si>
    <t>1:12436479-12436557</t>
  </si>
  <si>
    <t>AT1G34200</t>
  </si>
  <si>
    <t>1:12456079-12456185</t>
  </si>
  <si>
    <t>AT1G34210</t>
  </si>
  <si>
    <t>1:12458936-12459043</t>
  </si>
  <si>
    <t>1:12521800-12521885</t>
  </si>
  <si>
    <t>AT1G34340</t>
  </si>
  <si>
    <t>1:12531496-12531572</t>
  </si>
  <si>
    <t>1:12531674-12531747</t>
  </si>
  <si>
    <t>1:12531361-12531433</t>
  </si>
  <si>
    <t>AT1G34470</t>
  </si>
  <si>
    <t>1:12606131-12606218</t>
  </si>
  <si>
    <t>AT1G34640</t>
  </si>
  <si>
    <t>1:12687797-12688185</t>
  </si>
  <si>
    <t>AT1G34780</t>
  </si>
  <si>
    <t>1:12749567-12749649</t>
  </si>
  <si>
    <t>AT1G35340</t>
  </si>
  <si>
    <t>1:12979406-12979560</t>
  </si>
  <si>
    <t>1:12978014-12978079</t>
  </si>
  <si>
    <t>1:13223410-13223504</t>
  </si>
  <si>
    <t>1:13221595-13221661</t>
  </si>
  <si>
    <t>1:13470270-13470338</t>
  </si>
  <si>
    <t>1:16427672-16427675</t>
  </si>
  <si>
    <t>AT1G43650</t>
  </si>
  <si>
    <t>1:16444235-16444271</t>
  </si>
  <si>
    <t>AT1G43850</t>
  </si>
  <si>
    <t>1:16617232-16617492</t>
  </si>
  <si>
    <t>AT1G43860</t>
  </si>
  <si>
    <t>1:16623498-16624251</t>
  </si>
  <si>
    <t>AT1G43886</t>
  </si>
  <si>
    <t>1:16638203-16638581</t>
  </si>
  <si>
    <t>AT1G44100</t>
  </si>
  <si>
    <t>1:16765850-16766090</t>
  </si>
  <si>
    <t>AT1G44170</t>
  </si>
  <si>
    <t>1:16797831-16797904</t>
  </si>
  <si>
    <t>AT1G44790</t>
  </si>
  <si>
    <t>1:16912966-16912968</t>
  </si>
  <si>
    <t>1:16912969-16913038</t>
  </si>
  <si>
    <t>AT1G44820</t>
  </si>
  <si>
    <t>1:16927191-16927266</t>
  </si>
  <si>
    <t>AT1G45249</t>
  </si>
  <si>
    <t>1:17166037-17166069</t>
  </si>
  <si>
    <t>1:17165783-17165890</t>
  </si>
  <si>
    <t>AT1G45332</t>
  </si>
  <si>
    <t>1:17176215-17176281</t>
  </si>
  <si>
    <t>AT1G47410</t>
  </si>
  <si>
    <t>1:17394965-17395085</t>
  </si>
  <si>
    <t>AT1G47530</t>
  </si>
  <si>
    <t>1:17453099-17453115</t>
  </si>
  <si>
    <t>AT1G47870</t>
  </si>
  <si>
    <t>1:17635171-17635431</t>
  </si>
  <si>
    <t>AT1G48050</t>
  </si>
  <si>
    <t>1:17724381-17724454</t>
  </si>
  <si>
    <t>AT1G48230</t>
  </si>
  <si>
    <t>1:17806702-17806830</t>
  </si>
  <si>
    <t>AT1G48260</t>
  </si>
  <si>
    <t>1:17815484-17815562</t>
  </si>
  <si>
    <t>1:17872419-17872493</t>
  </si>
  <si>
    <t>AT1G48410</t>
  </si>
  <si>
    <t>1:17890644-17890649</t>
  </si>
  <si>
    <t>AT1G48430</t>
  </si>
  <si>
    <t>1:17905433-17905437</t>
  </si>
  <si>
    <t>1:17903000-17903107</t>
  </si>
  <si>
    <t>AT1G48540</t>
  </si>
  <si>
    <t>1:17948691-17949041</t>
  </si>
  <si>
    <t>1:17950152-17950225</t>
  </si>
  <si>
    <t>AT1G48635</t>
  </si>
  <si>
    <t>1:17984307-17984396</t>
  </si>
  <si>
    <t>AT1G48840</t>
  </si>
  <si>
    <t>1:18063330-18063334</t>
  </si>
  <si>
    <t>AT1G48970</t>
  </si>
  <si>
    <t>1:18114274-18114356</t>
  </si>
  <si>
    <t>AT1G49160</t>
  </si>
  <si>
    <t>1:18181472-18181612</t>
  </si>
  <si>
    <t>AT1G49300</t>
  </si>
  <si>
    <t>1:18235564-18235731</t>
  </si>
  <si>
    <t>AT1G49510</t>
  </si>
  <si>
    <t>1:18327101-18327230</t>
  </si>
  <si>
    <t>AT1G49980</t>
  </si>
  <si>
    <t>1:18510237-18510383</t>
  </si>
  <si>
    <t>AT1G50040</t>
  </si>
  <si>
    <t>1:18542910-18543114</t>
  </si>
  <si>
    <t>AT1G50200</t>
  </si>
  <si>
    <t>1:18593273-18593359</t>
  </si>
  <si>
    <t>AT1G50360</t>
  </si>
  <si>
    <t>1:18655743-18655828</t>
  </si>
  <si>
    <t>1:18651452-18651473</t>
  </si>
  <si>
    <t>AT1G50440</t>
  </si>
  <si>
    <t>1:18685967-18686060</t>
  </si>
  <si>
    <t>AT1G50510</t>
  </si>
  <si>
    <t>1:18718822-18718989</t>
  </si>
  <si>
    <t>1:18795824-18795923</t>
  </si>
  <si>
    <t>AT1G50970</t>
  </si>
  <si>
    <t>1:18898780-18898788</t>
  </si>
  <si>
    <t>1:18898463-18898671</t>
  </si>
  <si>
    <t>1:18898789-18898881</t>
  </si>
  <si>
    <t>1:18899122-18899415</t>
  </si>
  <si>
    <t>1:18899585-18899671</t>
  </si>
  <si>
    <t>AT1G51110</t>
  </si>
  <si>
    <t>1:18936470-18936546</t>
  </si>
  <si>
    <t>AT1G51720</t>
  </si>
  <si>
    <t>1:19184117-19184129</t>
  </si>
  <si>
    <t>AT1G51800</t>
  </si>
  <si>
    <t>1:19216066-19216138</t>
  </si>
  <si>
    <t>AT1G51840</t>
  </si>
  <si>
    <t>1:19250359-19250604</t>
  </si>
  <si>
    <t>1:19250291-19250358</t>
  </si>
  <si>
    <t>1:19250212-19250290</t>
  </si>
  <si>
    <t>1:19250200-19250211</t>
  </si>
  <si>
    <t>AT1G52000</t>
  </si>
  <si>
    <t>1:19335485-19335556</t>
  </si>
  <si>
    <t>AT1G52310</t>
  </si>
  <si>
    <t>1:19478709-19478786</t>
  </si>
  <si>
    <t>AT1G52565</t>
  </si>
  <si>
    <t>1:19580303-19580363</t>
  </si>
  <si>
    <t>AT1G52630</t>
  </si>
  <si>
    <t>1:19607908-19607941</t>
  </si>
  <si>
    <t>AT1G52825</t>
  </si>
  <si>
    <t>1:19670538-19670638</t>
  </si>
  <si>
    <t>AT1G52827</t>
  </si>
  <si>
    <t>1:19671665-19671811</t>
  </si>
  <si>
    <t>AT1G53160</t>
  </si>
  <si>
    <t>1:19806773-19806776</t>
  </si>
  <si>
    <t>1:19806777-19806854</t>
  </si>
  <si>
    <t>AT1G53200</t>
  </si>
  <si>
    <t>1:19842214-19842434</t>
  </si>
  <si>
    <t>AT1G53440</t>
  </si>
  <si>
    <t>1:19947799-19947871</t>
  </si>
  <si>
    <t>1:19947944-19948010</t>
  </si>
  <si>
    <t>1:19965636-19965825</t>
  </si>
  <si>
    <t>1:19965455-19965500</t>
  </si>
  <si>
    <t>AT1G53510</t>
  </si>
  <si>
    <t>1:19972922-19972964</t>
  </si>
  <si>
    <t>AT1G53570</t>
  </si>
  <si>
    <t>1:19990315-19990317</t>
  </si>
  <si>
    <t>1:19990401-19990477</t>
  </si>
  <si>
    <t>AT1G53730</t>
  </si>
  <si>
    <t>1:20063012-20063083</t>
  </si>
  <si>
    <t>AT1G53840</t>
  </si>
  <si>
    <t>1:20102617-20102781</t>
  </si>
  <si>
    <t>1:20125548-20125629</t>
  </si>
  <si>
    <t>AT1G54110</t>
  </si>
  <si>
    <t>1:20200898-20200976</t>
  </si>
  <si>
    <t>AT1G54220</t>
  </si>
  <si>
    <t>1:20248623-20248625</t>
  </si>
  <si>
    <t>AT1G54260</t>
  </si>
  <si>
    <t>1:20258576-20258668</t>
  </si>
  <si>
    <t>AT1G54360</t>
  </si>
  <si>
    <t>1:20290876-20290943</t>
  </si>
  <si>
    <t>AT1G54370</t>
  </si>
  <si>
    <t>1:20296560-20296661</t>
  </si>
  <si>
    <t>1:20294733-20294743</t>
  </si>
  <si>
    <t>1:20294437-20294465</t>
  </si>
  <si>
    <t>1:20294428-20294436</t>
  </si>
  <si>
    <t>1:20294886-20294971</t>
  </si>
  <si>
    <t>1:20294744-20294824</t>
  </si>
  <si>
    <t>AT1G54440</t>
  </si>
  <si>
    <t>1:20326957-20326961</t>
  </si>
  <si>
    <t>AT1G54460</t>
  </si>
  <si>
    <t>1:20342203-20342291</t>
  </si>
  <si>
    <t>AT1G54510</t>
  </si>
  <si>
    <t>1:20359925-20360000</t>
  </si>
  <si>
    <t>AT1G54660</t>
  </si>
  <si>
    <t>1:20410112-20410210</t>
  </si>
  <si>
    <t>AT1G54710</t>
  </si>
  <si>
    <t>1:20417575-20417577</t>
  </si>
  <si>
    <t>AT1G54820</t>
  </si>
  <si>
    <t>1:20450317-20450590</t>
  </si>
  <si>
    <t>AT1G54920</t>
  </si>
  <si>
    <t>1:20471799-20471801</t>
  </si>
  <si>
    <t>AT1G55250</t>
  </si>
  <si>
    <t>1:20609698-20609733</t>
  </si>
  <si>
    <t>AT1G55310</t>
  </si>
  <si>
    <t>1:20631558-20631560</t>
  </si>
  <si>
    <t>1:20631687-20631722</t>
  </si>
  <si>
    <t>1:20631723-20631884</t>
  </si>
  <si>
    <t>AT1G55340</t>
  </si>
  <si>
    <t>1:20652902-20652931</t>
  </si>
  <si>
    <t>AT1G55500</t>
  </si>
  <si>
    <t>1:20720570-20720608</t>
  </si>
  <si>
    <t>1:20719775-20720024</t>
  </si>
  <si>
    <t>AT1G55510</t>
  </si>
  <si>
    <t>1:20724036-20724107</t>
  </si>
  <si>
    <t>AT1G55535</t>
  </si>
  <si>
    <t>1:20732123-20732231</t>
  </si>
  <si>
    <t>AT1G55620</t>
  </si>
  <si>
    <t>1:20789639-20790042</t>
  </si>
  <si>
    <t>AT1G55730</t>
  </si>
  <si>
    <t>1:20833476-20833562</t>
  </si>
  <si>
    <t>AT1G55740</t>
  </si>
  <si>
    <t>1:20836556-20836621</t>
  </si>
  <si>
    <t>AT1G55810</t>
  </si>
  <si>
    <t>1:20862779-20862870</t>
  </si>
  <si>
    <t>1:20860711-20860831</t>
  </si>
  <si>
    <t>AT1G56180</t>
  </si>
  <si>
    <t>1:21027481-21027629</t>
  </si>
  <si>
    <t>1:21046597-21046667</t>
  </si>
  <si>
    <t>AT1G56290</t>
  </si>
  <si>
    <t>1:21077387-21077524</t>
  </si>
  <si>
    <t>AT1G56500</t>
  </si>
  <si>
    <t>1:21166282-21166359</t>
  </si>
  <si>
    <t>AT1G56720</t>
  </si>
  <si>
    <t>1:21265566-21265570</t>
  </si>
  <si>
    <t>AT1G57600</t>
  </si>
  <si>
    <t>1:21334338-21334342</t>
  </si>
  <si>
    <t>AT1G57870</t>
  </si>
  <si>
    <t>1:21434297-21434370</t>
  </si>
  <si>
    <t>AT1G58180</t>
  </si>
  <si>
    <t>1:21539301-21539393</t>
  </si>
  <si>
    <t>AT1G58200</t>
  </si>
  <si>
    <t>1:21552835-21552838</t>
  </si>
  <si>
    <t>1:21733824-21733920</t>
  </si>
  <si>
    <t>AT1G59520</t>
  </si>
  <si>
    <t>1:21865372-21865662</t>
  </si>
  <si>
    <t>AT1G59580</t>
  </si>
  <si>
    <t>1:21884510-21884512</t>
  </si>
  <si>
    <t>1:21884513-21884516</t>
  </si>
  <si>
    <t>AT1G59750</t>
  </si>
  <si>
    <t>1:21982990-21982995</t>
  </si>
  <si>
    <t>1:21983072-21983080</t>
  </si>
  <si>
    <t>AT1G59940</t>
  </si>
  <si>
    <t>1:22066189-22066266</t>
  </si>
  <si>
    <t>AT1G59980</t>
  </si>
  <si>
    <t>1:22082686-22082775</t>
  </si>
  <si>
    <t>1:22203947-22204241</t>
  </si>
  <si>
    <t>1:22203750-22203878</t>
  </si>
  <si>
    <t>1:22204242-22204472</t>
  </si>
  <si>
    <t>AT1G60220</t>
  </si>
  <si>
    <t>1:22211216-22211361</t>
  </si>
  <si>
    <t>1:22219597-22219692</t>
  </si>
  <si>
    <t>1:22221198-22221265</t>
  </si>
  <si>
    <t>AT1G60270</t>
  </si>
  <si>
    <t>1:22224062-22224128</t>
  </si>
  <si>
    <t>AT1G60860</t>
  </si>
  <si>
    <t>1:22405012-22405019</t>
  </si>
  <si>
    <t>1:22404916-22404976</t>
  </si>
  <si>
    <t>AT1G60900</t>
  </si>
  <si>
    <t>1:22425574-22425674</t>
  </si>
  <si>
    <t>1:22425924-22425926</t>
  </si>
  <si>
    <t>1:22425675-22425923</t>
  </si>
  <si>
    <t>AT1G60940</t>
  </si>
  <si>
    <t>1:22441083-22441309</t>
  </si>
  <si>
    <t>AT1G61030</t>
  </si>
  <si>
    <t>1:22479944-22480037</t>
  </si>
  <si>
    <t>AT1G61150</t>
  </si>
  <si>
    <t>1:22542863-22542957</t>
  </si>
  <si>
    <t>1:22565648-22565652</t>
  </si>
  <si>
    <t>1:22564810-22565101</t>
  </si>
  <si>
    <t>AT1G61240</t>
  </si>
  <si>
    <t>1:22582261-22582296</t>
  </si>
  <si>
    <t>AT1G61430</t>
  </si>
  <si>
    <t>1:22665816-22665881</t>
  </si>
  <si>
    <t>AT1G61850</t>
  </si>
  <si>
    <t>1:22858618-22858688</t>
  </si>
  <si>
    <t>AT1G61970</t>
  </si>
  <si>
    <t>1:22907330-22907351</t>
  </si>
  <si>
    <t>AT1G62130</t>
  </si>
  <si>
    <t>1:22967877-22967984</t>
  </si>
  <si>
    <t>1:22968695-22968788</t>
  </si>
  <si>
    <t>1:22965229-22965318</t>
  </si>
  <si>
    <t>1:22964455-22964539</t>
  </si>
  <si>
    <t>AT1G62540</t>
  </si>
  <si>
    <t>1:23153800-23153887</t>
  </si>
  <si>
    <t>1:23153888-23153987</t>
  </si>
  <si>
    <t>1:23154535-23154588</t>
  </si>
  <si>
    <t>AT1G62600</t>
  </si>
  <si>
    <t>1:23180104-23180181</t>
  </si>
  <si>
    <t>1:23180330-23180345</t>
  </si>
  <si>
    <t>AT1G63130</t>
  </si>
  <si>
    <t>1:23414780-23414906</t>
  </si>
  <si>
    <t>AT1G63240</t>
  </si>
  <si>
    <t>1:23457371-23457450</t>
  </si>
  <si>
    <t>1:23468247-23468339</t>
  </si>
  <si>
    <t>1:23516949-23517034</t>
  </si>
  <si>
    <t>1:23517362-23517394</t>
  </si>
  <si>
    <t>1:23517395-23517494</t>
  </si>
  <si>
    <t>AT1G63480</t>
  </si>
  <si>
    <t>1:23541712-23541846</t>
  </si>
  <si>
    <t>1:23550183-23550207</t>
  </si>
  <si>
    <t>1:23545927-23546059</t>
  </si>
  <si>
    <t>AT1G63830</t>
  </si>
  <si>
    <t>1:23686698-23686786</t>
  </si>
  <si>
    <t>AT1G63860</t>
  </si>
  <si>
    <t>1:23702185-23702237</t>
  </si>
  <si>
    <t>1:23800326-23800400</t>
  </si>
  <si>
    <t>AT1G64150</t>
  </si>
  <si>
    <t>1:23811199-23811276</t>
  </si>
  <si>
    <t>1:23811764-23811774</t>
  </si>
  <si>
    <t>AT1G64430</t>
  </si>
  <si>
    <t>1:23936364-23936694</t>
  </si>
  <si>
    <t>AT1G64480</t>
  </si>
  <si>
    <t>1:23949661-23949787</t>
  </si>
  <si>
    <t>AT1G64530</t>
  </si>
  <si>
    <t>1:23960896-23960927</t>
  </si>
  <si>
    <t>AT1G64583</t>
  </si>
  <si>
    <t>1:23988514-23988588</t>
  </si>
  <si>
    <t>AT1G64600</t>
  </si>
  <si>
    <t>1:23996525-23996598</t>
  </si>
  <si>
    <t>AT1G64790</t>
  </si>
  <si>
    <t>1:24075546-24075616</t>
  </si>
  <si>
    <t>AT1G65150</t>
  </si>
  <si>
    <t>1:24205564-24205571</t>
  </si>
  <si>
    <t>AT1G65580</t>
  </si>
  <si>
    <t>1:24381170-24381497</t>
  </si>
  <si>
    <t>AT1G65920</t>
  </si>
  <si>
    <t>1:24528645-24528720</t>
  </si>
  <si>
    <t>1:24550527-24550756</t>
  </si>
  <si>
    <t>1:24550151-24550162</t>
  </si>
  <si>
    <t>1:24548303-24548309</t>
  </si>
  <si>
    <t>1:24889194-24889291</t>
  </si>
  <si>
    <t>1:24887644-24887666</t>
  </si>
  <si>
    <t>AT1G66840</t>
  </si>
  <si>
    <t>1:24936138-24936140</t>
  </si>
  <si>
    <t>AT1G66980</t>
  </si>
  <si>
    <t>1:25000382-25000468</t>
  </si>
  <si>
    <t>AT1G67040</t>
  </si>
  <si>
    <t>1:25019704-25019709</t>
  </si>
  <si>
    <t>AT1G67120</t>
  </si>
  <si>
    <t>1:25077308-25077326</t>
  </si>
  <si>
    <t>AT1G67210</t>
  </si>
  <si>
    <t>1:25141829-25141983</t>
  </si>
  <si>
    <t>AT1G67300</t>
  </si>
  <si>
    <t>1:25194741-25194778</t>
  </si>
  <si>
    <t>1:25194779-25194892</t>
  </si>
  <si>
    <t>AT1G67400</t>
  </si>
  <si>
    <t>1:25248686-25248763</t>
  </si>
  <si>
    <t>AT1G67550</t>
  </si>
  <si>
    <t>1:25313852-25313904</t>
  </si>
  <si>
    <t>1:25315933-25316010</t>
  </si>
  <si>
    <t>AT1G67900</t>
  </si>
  <si>
    <t>1:25466835-25467031</t>
  </si>
  <si>
    <t>AT1G67960</t>
  </si>
  <si>
    <t>1:25481969-25482052</t>
  </si>
  <si>
    <t>AT1G68080</t>
  </si>
  <si>
    <t>1:25518108-25518189</t>
  </si>
  <si>
    <t>1:25518190-25518200</t>
  </si>
  <si>
    <t>AT1G68290</t>
  </si>
  <si>
    <t>1:25597160-25597186</t>
  </si>
  <si>
    <t>AT1G68310</t>
  </si>
  <si>
    <t>1:25599531-25599669</t>
  </si>
  <si>
    <t>AT1G68680</t>
  </si>
  <si>
    <t>1:25785824-25786591</t>
  </si>
  <si>
    <t>AT1G68890</t>
  </si>
  <si>
    <t>1:25899959-25899971</t>
  </si>
  <si>
    <t>AT1G68910</t>
  </si>
  <si>
    <t>1:25910661-25910751</t>
  </si>
  <si>
    <t>AT1G68940</t>
  </si>
  <si>
    <t>1:25922423-25922530</t>
  </si>
  <si>
    <t>1:25923745-25923828</t>
  </si>
  <si>
    <t>AT1G69020</t>
  </si>
  <si>
    <t>1:25946291-25946342</t>
  </si>
  <si>
    <t>AT1G69080</t>
  </si>
  <si>
    <t>1:25972894-25972981</t>
  </si>
  <si>
    <t>AT1G69310</t>
  </si>
  <si>
    <t>1:26056482-26056568</t>
  </si>
  <si>
    <t>AT1G69340</t>
  </si>
  <si>
    <t>1:26066197-26066226</t>
  </si>
  <si>
    <t>AT1G69380</t>
  </si>
  <si>
    <t>1:26082321-26082393</t>
  </si>
  <si>
    <t>1:26109494-26109572</t>
  </si>
  <si>
    <t>1:26115161-26115229</t>
  </si>
  <si>
    <t>AT1G69510</t>
  </si>
  <si>
    <t>1:26126772-26126776</t>
  </si>
  <si>
    <t>AT1G70060</t>
  </si>
  <si>
    <t>1:26389310-26389406</t>
  </si>
  <si>
    <t>AT1G70500</t>
  </si>
  <si>
    <t>1:26567288-26567363</t>
  </si>
  <si>
    <t>AT1G70505</t>
  </si>
  <si>
    <t>1:26571671-26571746</t>
  </si>
  <si>
    <t>AT1G70610</t>
  </si>
  <si>
    <t>1:26623339-26623428</t>
  </si>
  <si>
    <t>AT1G71220</t>
  </si>
  <si>
    <t>1:26849651-26849653</t>
  </si>
  <si>
    <t>AT1G71260</t>
  </si>
  <si>
    <t>1:26863272-26863359</t>
  </si>
  <si>
    <t>AT1G71440</t>
  </si>
  <si>
    <t>1:26923051-26923250</t>
  </si>
  <si>
    <t>AT1G71696</t>
  </si>
  <si>
    <t>1:26969524-26969527</t>
  </si>
  <si>
    <t>1:26967374-26967460</t>
  </si>
  <si>
    <t>AT1G71790</t>
  </si>
  <si>
    <t>1:26997409-26997413</t>
  </si>
  <si>
    <t>AT1G71840</t>
  </si>
  <si>
    <t>1:27022678-27022752</t>
  </si>
  <si>
    <t>AT1G72500</t>
  </si>
  <si>
    <t>1:27296364-27296367</t>
  </si>
  <si>
    <t>1:27347659-27347661</t>
  </si>
  <si>
    <t>AT1G72880</t>
  </si>
  <si>
    <t>1:27424801-27424873</t>
  </si>
  <si>
    <t>AT1G72900</t>
  </si>
  <si>
    <t>1:27432680-27432904</t>
  </si>
  <si>
    <t>AT1G73180</t>
  </si>
  <si>
    <t>1:27519676-27519838</t>
  </si>
  <si>
    <t>1:27519303-27519312</t>
  </si>
  <si>
    <t>AT1G73310</t>
  </si>
  <si>
    <t>1:27563471-27563539</t>
  </si>
  <si>
    <t>1:27576346-27576430</t>
  </si>
  <si>
    <t>1:27576136-27576238</t>
  </si>
  <si>
    <t>AT1G73430</t>
  </si>
  <si>
    <t>1:27604450-27604462</t>
  </si>
  <si>
    <t>AT1G73490</t>
  </si>
  <si>
    <t>1:27634290-27634292</t>
  </si>
  <si>
    <t>AT1G73680</t>
  </si>
  <si>
    <t>1:27704444-27704446</t>
  </si>
  <si>
    <t>AT1G73820</t>
  </si>
  <si>
    <t>1:27756589-27756943</t>
  </si>
  <si>
    <t>AT1G73840</t>
  </si>
  <si>
    <t>1:27765743-27765871</t>
  </si>
  <si>
    <t>AT1G73930</t>
  </si>
  <si>
    <t>1:27797681-27797863</t>
  </si>
  <si>
    <t>AT1G73970</t>
  </si>
  <si>
    <t>1:27817591-27817657</t>
  </si>
  <si>
    <t>1:27819058-27819153</t>
  </si>
  <si>
    <t>AT1G73990</t>
  </si>
  <si>
    <t>1:27826027-27826036</t>
  </si>
  <si>
    <t>AT1G74800</t>
  </si>
  <si>
    <t>1:28103641-28103764</t>
  </si>
  <si>
    <t>AT1G74910</t>
  </si>
  <si>
    <t>1:28137334-28137413</t>
  </si>
  <si>
    <t>AT1G75060</t>
  </si>
  <si>
    <t>1:28181728-28181824</t>
  </si>
  <si>
    <t>AT1G75240</t>
  </si>
  <si>
    <t>1:28241402-28241478</t>
  </si>
  <si>
    <t>AT1G75730</t>
  </si>
  <si>
    <t>1:28436384-28436462</t>
  </si>
  <si>
    <t>AT1G75760</t>
  </si>
  <si>
    <t>1:28447242-28447312</t>
  </si>
  <si>
    <t>AT1G75850</t>
  </si>
  <si>
    <t>1:28482710-28482774</t>
  </si>
  <si>
    <t>AT1G75860</t>
  </si>
  <si>
    <t>1:28485163-28485662</t>
  </si>
  <si>
    <t>AT1G76040</t>
  </si>
  <si>
    <t>1:28538673-28538990</t>
  </si>
  <si>
    <t>AT1G76170</t>
  </si>
  <si>
    <t>1:28584911-28585001</t>
  </si>
  <si>
    <t>1:28585959-28585966</t>
  </si>
  <si>
    <t>AT1G76520</t>
  </si>
  <si>
    <t>1:28716360-28716432</t>
  </si>
  <si>
    <t>1:28717079-28717164</t>
  </si>
  <si>
    <t>AT1G76940</t>
  </si>
  <si>
    <t>1:28903377-28903456</t>
  </si>
  <si>
    <t>1:28958456-28958490</t>
  </si>
  <si>
    <t>1:28958664-28958744</t>
  </si>
  <si>
    <t>AT1G77090</t>
  </si>
  <si>
    <t>1:28961203-28961286</t>
  </si>
  <si>
    <t>AT1G77210</t>
  </si>
  <si>
    <t>1:29010174-29010258</t>
  </si>
  <si>
    <t>AT1G77290</t>
  </si>
  <si>
    <t>1:29038544-29038876</t>
  </si>
  <si>
    <t>AT1G77320</t>
  </si>
  <si>
    <t>1:29061898-29061984</t>
  </si>
  <si>
    <t>AT1G77590</t>
  </si>
  <si>
    <t>1:29151226-29151329</t>
  </si>
  <si>
    <t>AT1G77800</t>
  </si>
  <si>
    <t>1:29256235-29256441</t>
  </si>
  <si>
    <t>1:29261825-29261901</t>
  </si>
  <si>
    <t>AT1G77930</t>
  </si>
  <si>
    <t>1:29302164-29302248</t>
  </si>
  <si>
    <t>AT1G78420</t>
  </si>
  <si>
    <t>1:29505742-29505870</t>
  </si>
  <si>
    <t>AT1G78510</t>
  </si>
  <si>
    <t>1:29536373-29536386</t>
  </si>
  <si>
    <t>AT1G78680</t>
  </si>
  <si>
    <t>1:29594257-29594346</t>
  </si>
  <si>
    <t>AT1G78750</t>
  </si>
  <si>
    <t>1:29614699-29614774</t>
  </si>
  <si>
    <t>AT1G78970</t>
  </si>
  <si>
    <t>1:29704759-29704850</t>
  </si>
  <si>
    <t>AT1G79000</t>
  </si>
  <si>
    <t>1:29724122-29724124</t>
  </si>
  <si>
    <t>AT1G79190</t>
  </si>
  <si>
    <t>1:29793374-29793447</t>
  </si>
  <si>
    <t>1:29806726-29806783</t>
  </si>
  <si>
    <t>AT1G79280</t>
  </si>
  <si>
    <t>1:29827965-29828408</t>
  </si>
  <si>
    <t>AT1G79380</t>
  </si>
  <si>
    <t>1:29861758-29861829</t>
  </si>
  <si>
    <t>1:29906014-29906104</t>
  </si>
  <si>
    <t>1:29955116-29955202</t>
  </si>
  <si>
    <t>1:29954320-29954419</t>
  </si>
  <si>
    <t>AT1G79700</t>
  </si>
  <si>
    <t>1:29992163-29992637</t>
  </si>
  <si>
    <t>AT1G79790</t>
  </si>
  <si>
    <t>1:30017443-30017517</t>
  </si>
  <si>
    <t>1:30017906-30017971</t>
  </si>
  <si>
    <t>AT1G79880</t>
  </si>
  <si>
    <t>1:30048204-30048288</t>
  </si>
  <si>
    <t>1:30048050-30048124</t>
  </si>
  <si>
    <t>AT1G79910</t>
  </si>
  <si>
    <t>1:30056283-30056357</t>
  </si>
  <si>
    <t>AT1G79950</t>
  </si>
  <si>
    <t>1:30077207-30077424</t>
  </si>
  <si>
    <t>1:30077479-30077541</t>
  </si>
  <si>
    <t>1:30078234-30078554</t>
  </si>
  <si>
    <t>AT1G80050</t>
  </si>
  <si>
    <t>1:30112478-30112980</t>
  </si>
  <si>
    <t>AT1G80170</t>
  </si>
  <si>
    <t>1:30154748-30154822</t>
  </si>
  <si>
    <t>1:30154126-30154208</t>
  </si>
  <si>
    <t>AT1G80210</t>
  </si>
  <si>
    <t>1:30165026-30165135</t>
  </si>
  <si>
    <t>AT1G80360</t>
  </si>
  <si>
    <t>1:30210762-30210790</t>
  </si>
  <si>
    <t>AT1G80500</t>
  </si>
  <si>
    <t>1:30272026-30272168</t>
  </si>
  <si>
    <t>AT1G80640</t>
  </si>
  <si>
    <t>1:30313102-30313178</t>
  </si>
  <si>
    <t>AT1G80770</t>
  </si>
  <si>
    <t>1:30355354-30355423</t>
  </si>
  <si>
    <t>1:30355424-30355460</t>
  </si>
  <si>
    <t>AT1G80780</t>
  </si>
  <si>
    <t>1:30358296-30358378</t>
  </si>
  <si>
    <t>AT1G80810</t>
  </si>
  <si>
    <t>1:30368072-30368074</t>
  </si>
  <si>
    <t>AT1G80830</t>
  </si>
  <si>
    <t>1:30373880-30373956</t>
  </si>
  <si>
    <t>AT1G80900</t>
  </si>
  <si>
    <t>1:30399210-30399279</t>
  </si>
  <si>
    <t>AT1G80940</t>
  </si>
  <si>
    <t>1:30411681-30411748</t>
  </si>
  <si>
    <t>AT2G01120</t>
  </si>
  <si>
    <t>2:87560-87629</t>
  </si>
  <si>
    <t>AT2G01170</t>
  </si>
  <si>
    <t>2:103285-103288</t>
  </si>
  <si>
    <t>AT2G01210</t>
  </si>
  <si>
    <t>2:120189-120263</t>
  </si>
  <si>
    <t>AT2G01220</t>
  </si>
  <si>
    <t>2:125578-125591</t>
  </si>
  <si>
    <t>AT2G01460</t>
  </si>
  <si>
    <t>2:208031-208033</t>
  </si>
  <si>
    <t>2:211065-211092</t>
  </si>
  <si>
    <t>AT2G01640</t>
  </si>
  <si>
    <t>2:283767-283841</t>
  </si>
  <si>
    <t>AT2G01650</t>
  </si>
  <si>
    <t>2:285085-285166</t>
  </si>
  <si>
    <t>AT2G01690</t>
  </si>
  <si>
    <t>2:312450-312452</t>
  </si>
  <si>
    <t>AT2G01735</t>
  </si>
  <si>
    <t>2:325002-325070</t>
  </si>
  <si>
    <t>AT2G02148</t>
  </si>
  <si>
    <t>2:549319-549322</t>
  </si>
  <si>
    <t>AT2G02410</t>
  </si>
  <si>
    <t>2:633525-633616</t>
  </si>
  <si>
    <t>2:633617-633627</t>
  </si>
  <si>
    <t>2:632905-633208</t>
  </si>
  <si>
    <t>AT2G02560</t>
  </si>
  <si>
    <t>2:690463-690468</t>
  </si>
  <si>
    <t>2:699813-700246</t>
  </si>
  <si>
    <t>AT2G02680</t>
  </si>
  <si>
    <t>2:745962-746047</t>
  </si>
  <si>
    <t>AT2G02770</t>
  </si>
  <si>
    <t>2:776074-776099</t>
  </si>
  <si>
    <t>AT2G02960</t>
  </si>
  <si>
    <t>2:864033-864036</t>
  </si>
  <si>
    <t>2:864021-864032</t>
  </si>
  <si>
    <t>2:864002-864020</t>
  </si>
  <si>
    <t>2:863999-864001</t>
  </si>
  <si>
    <t>AT2G03280</t>
  </si>
  <si>
    <t>2:997594-997674</t>
  </si>
  <si>
    <t>AT2G03620</t>
  </si>
  <si>
    <t>2:1101270-1101343</t>
  </si>
  <si>
    <t>AT2G03730</t>
  </si>
  <si>
    <t>2:1139070-1139148</t>
  </si>
  <si>
    <t>AT2G04039</t>
  </si>
  <si>
    <t>2:1334203-1334283</t>
  </si>
  <si>
    <t>2:1333566-1333639</t>
  </si>
  <si>
    <t>AT2G04360</t>
  </si>
  <si>
    <t>2:1520692-1520738</t>
  </si>
  <si>
    <t>AT2G04660</t>
  </si>
  <si>
    <t>2:1627668-1627761</t>
  </si>
  <si>
    <t>AT2G04790</t>
  </si>
  <si>
    <t>2:1679887-1679909</t>
  </si>
  <si>
    <t>AT2G04845</t>
  </si>
  <si>
    <t>2:1702663-1702691</t>
  </si>
  <si>
    <t>2:1702825-1702829</t>
  </si>
  <si>
    <t>AT2G05160</t>
  </si>
  <si>
    <t>2:1859507-1859581</t>
  </si>
  <si>
    <t>AT2G05185</t>
  </si>
  <si>
    <t>2:1877392-1877684</t>
  </si>
  <si>
    <t>2:1877798-1877937</t>
  </si>
  <si>
    <t>2:2026671-2026712</t>
  </si>
  <si>
    <t>2:2026671-2026685</t>
  </si>
  <si>
    <t>2:2026713-2026733</t>
  </si>
  <si>
    <t>2:2026686-2026688</t>
  </si>
  <si>
    <t>2:2026689-2026691</t>
  </si>
  <si>
    <t>2:2026710-2026712</t>
  </si>
  <si>
    <t>2:2026713-2026716</t>
  </si>
  <si>
    <t>2:2026717-2026724</t>
  </si>
  <si>
    <t>AT2G05590</t>
  </si>
  <si>
    <t>2:2067920-2067989</t>
  </si>
  <si>
    <t>AT2G05632</t>
  </si>
  <si>
    <t>2:2087593-2087722</t>
  </si>
  <si>
    <t>2:2087723-2087920</t>
  </si>
  <si>
    <t>AT2G05755</t>
  </si>
  <si>
    <t>2:2172712-2172813</t>
  </si>
  <si>
    <t>AT2G05830</t>
  </si>
  <si>
    <t>2:2229831-2229910</t>
  </si>
  <si>
    <t>AT2G07042</t>
  </si>
  <si>
    <t>2:2920974-2921107</t>
  </si>
  <si>
    <t>2:2921694-2921808</t>
  </si>
  <si>
    <t>2:2921549-2921594</t>
  </si>
  <si>
    <t>AT2G07050</t>
  </si>
  <si>
    <t>2:2929196-2929289</t>
  </si>
  <si>
    <t>AT2G11000</t>
  </si>
  <si>
    <t>2:4347561-4347632</t>
  </si>
  <si>
    <t>2:4345756-4345760</t>
  </si>
  <si>
    <t>2:4343320-4343372</t>
  </si>
  <si>
    <t>AT2G11240</t>
  </si>
  <si>
    <t>2:4480285-4480289</t>
  </si>
  <si>
    <t>2:4480206-4480284</t>
  </si>
  <si>
    <t>2:4480122-4480137</t>
  </si>
  <si>
    <t>2:4482853-4482928</t>
  </si>
  <si>
    <t>AT2G13800</t>
  </si>
  <si>
    <t>2:5754822-5754902</t>
  </si>
  <si>
    <t>2:5756652-5756741</t>
  </si>
  <si>
    <t>2:5981407-5981480</t>
  </si>
  <si>
    <t>AT2G14260</t>
  </si>
  <si>
    <t>2:6043623-6043775</t>
  </si>
  <si>
    <t>2:6043535-6043622</t>
  </si>
  <si>
    <t>AT2G14530</t>
  </si>
  <si>
    <t>2:6188203-6188206</t>
  </si>
  <si>
    <t>2:6187884-6188023</t>
  </si>
  <si>
    <t>2:6188024-6188028</t>
  </si>
  <si>
    <t>AT2G14680</t>
  </si>
  <si>
    <t>2:6281107-6281110</t>
  </si>
  <si>
    <t>2:6283258-6283330</t>
  </si>
  <si>
    <t>AT2G15580</t>
  </si>
  <si>
    <t>2:6798522-6798526</t>
  </si>
  <si>
    <t>AT2G16370</t>
  </si>
  <si>
    <t>2:7083023-7083039</t>
  </si>
  <si>
    <t>2:7083359-7083435</t>
  </si>
  <si>
    <t>AT2G16530</t>
  </si>
  <si>
    <t>2:7163749-7163820</t>
  </si>
  <si>
    <t>AT2G16630</t>
  </si>
  <si>
    <t>2:7209443-7209518</t>
  </si>
  <si>
    <t>AT2G16990</t>
  </si>
  <si>
    <t>2:7386796-7386877</t>
  </si>
  <si>
    <t>AT2G17036</t>
  </si>
  <si>
    <t>2:7405058-7405134</t>
  </si>
  <si>
    <t>AT2G17530</t>
  </si>
  <si>
    <t>2:7628246-7628324</t>
  </si>
  <si>
    <t>AT2G17580</t>
  </si>
  <si>
    <t>2:7647427-7647434</t>
  </si>
  <si>
    <t>AT2G17780</t>
  </si>
  <si>
    <t>2:7725374-7725444</t>
  </si>
  <si>
    <t>2:7725214-7725216</t>
  </si>
  <si>
    <t>AT2G17787</t>
  </si>
  <si>
    <t>2:7732165-7732233</t>
  </si>
  <si>
    <t>AT2G17900</t>
  </si>
  <si>
    <t>2:7775836-7775924</t>
  </si>
  <si>
    <t>2:7775297-7775385</t>
  </si>
  <si>
    <t>AT2G17970</t>
  </si>
  <si>
    <t>2:7820859-7820931</t>
  </si>
  <si>
    <t>AT2G18050</t>
  </si>
  <si>
    <t>2:7846182-7846253</t>
  </si>
  <si>
    <t>AT2G18260</t>
  </si>
  <si>
    <t>2:7942169-7942263</t>
  </si>
  <si>
    <t>AT2G18410</t>
  </si>
  <si>
    <t>2:7990935-7991023</t>
  </si>
  <si>
    <t>AT2G18876</t>
  </si>
  <si>
    <t>2:8169843-8169914</t>
  </si>
  <si>
    <t>AT2G19470</t>
  </si>
  <si>
    <t>2:8436149-8436219</t>
  </si>
  <si>
    <t>AT2G19620</t>
  </si>
  <si>
    <t>2:8487497-8487507</t>
  </si>
  <si>
    <t>AT2G19930</t>
  </si>
  <si>
    <t>2:8610133-8610245</t>
  </si>
  <si>
    <t>AT2G19950</t>
  </si>
  <si>
    <t>2:8618891-8618894</t>
  </si>
  <si>
    <t>AT2G20130</t>
  </si>
  <si>
    <t>2:8690700-8690813</t>
  </si>
  <si>
    <t>AT2G20230</t>
  </si>
  <si>
    <t>2:8726555-8726676</t>
  </si>
  <si>
    <t>AT2G20495</t>
  </si>
  <si>
    <t>2:8834673-8834683</t>
  </si>
  <si>
    <t>AT2G20650</t>
  </si>
  <si>
    <t>2:8905276-8905367</t>
  </si>
  <si>
    <t>AT2G20850</t>
  </si>
  <si>
    <t>2:8978463-8978473</t>
  </si>
  <si>
    <t>2:8977182-8977270</t>
  </si>
  <si>
    <t>AT2G20920</t>
  </si>
  <si>
    <t>2:8999547-8999613</t>
  </si>
  <si>
    <t>AT2G20950</t>
  </si>
  <si>
    <t>2:9003818-9003898</t>
  </si>
  <si>
    <t>2:9004308-9004313</t>
  </si>
  <si>
    <t>AT2G21195</t>
  </si>
  <si>
    <t>2:9083514-9083582</t>
  </si>
  <si>
    <t>AT2G21370</t>
  </si>
  <si>
    <t>2:9138749-9138826</t>
  </si>
  <si>
    <t>2:9138519-9138659</t>
  </si>
  <si>
    <t>2:9139586-9139589</t>
  </si>
  <si>
    <t>AT2G21385</t>
  </si>
  <si>
    <t>2:9151252-9151263</t>
  </si>
  <si>
    <t>2:9151312-9151387</t>
  </si>
  <si>
    <t>AT2G22010</t>
  </si>
  <si>
    <t>2:9364573-9364581</t>
  </si>
  <si>
    <t>AT2G22650</t>
  </si>
  <si>
    <t>2:9626480-9626543</t>
  </si>
  <si>
    <t>2:9626793-9626863</t>
  </si>
  <si>
    <t>AT2G22720</t>
  </si>
  <si>
    <t>2:9658140-9658146</t>
  </si>
  <si>
    <t>AT2G22730</t>
  </si>
  <si>
    <t>2:9661835-9661839</t>
  </si>
  <si>
    <t>2:9663872-9663960</t>
  </si>
  <si>
    <t>AT2G22800</t>
  </si>
  <si>
    <t>2:9705534-9705637</t>
  </si>
  <si>
    <t>AT2G22990</t>
  </si>
  <si>
    <t>2:9786512-9786582</t>
  </si>
  <si>
    <t>AT2G23010</t>
  </si>
  <si>
    <t>2:9800103-9800170</t>
  </si>
  <si>
    <t>AT2G23380</t>
  </si>
  <si>
    <t>2:9957044-9957071</t>
  </si>
  <si>
    <t>AT2G23390</t>
  </si>
  <si>
    <t>2:9961186-9961351</t>
  </si>
  <si>
    <t>AT2G23430</t>
  </si>
  <si>
    <t>2:9977469-9977586</t>
  </si>
  <si>
    <t>AT2G23740</t>
  </si>
  <si>
    <t>2:10099017-10099089</t>
  </si>
  <si>
    <t>AT2G23890</t>
  </si>
  <si>
    <t>2:10171566-10171570</t>
  </si>
  <si>
    <t>AT2G23980</t>
  </si>
  <si>
    <t>2:10202912-10202980</t>
  </si>
  <si>
    <t>AT2G24120</t>
  </si>
  <si>
    <t>2:10252890-10252966</t>
  </si>
  <si>
    <t>AT2G24190</t>
  </si>
  <si>
    <t>2:10284857-10284914</t>
  </si>
  <si>
    <t>AT2G24350</t>
  </si>
  <si>
    <t>2:10361365-10361835</t>
  </si>
  <si>
    <t>AT2G24390</t>
  </si>
  <si>
    <t>2:10374067-10374135</t>
  </si>
  <si>
    <t>AT2G24650</t>
  </si>
  <si>
    <t>2:10483763-10483844</t>
  </si>
  <si>
    <t>AT2G25310</t>
  </si>
  <si>
    <t>2:10778247-10778488</t>
  </si>
  <si>
    <t>AT2G25530</t>
  </si>
  <si>
    <t>2:10863661-10863730</t>
  </si>
  <si>
    <t>AT2G25590</t>
  </si>
  <si>
    <t>2:10892031-10892123</t>
  </si>
  <si>
    <t>2:10892124-10892262</t>
  </si>
  <si>
    <t>AT2G25640</t>
  </si>
  <si>
    <t>2:10913046-10913420</t>
  </si>
  <si>
    <t>AT2G25670</t>
  </si>
  <si>
    <t>2:10930720-10930827</t>
  </si>
  <si>
    <t>2:10956621-10956704</t>
  </si>
  <si>
    <t>AT2G25970</t>
  </si>
  <si>
    <t>2:11073061-11074352</t>
  </si>
  <si>
    <t>AT2G26170</t>
  </si>
  <si>
    <t>2:11142859-11142940</t>
  </si>
  <si>
    <t>2:11141849-11141922</t>
  </si>
  <si>
    <t>AT2G26200</t>
  </si>
  <si>
    <t>2:11154994-11155007</t>
  </si>
  <si>
    <t>2:11157763-11157821</t>
  </si>
  <si>
    <t>AT2G26260</t>
  </si>
  <si>
    <t>2:11178557-11178564</t>
  </si>
  <si>
    <t>AT2G26330</t>
  </si>
  <si>
    <t>2:11212580-11212657</t>
  </si>
  <si>
    <t>AT2G26350</t>
  </si>
  <si>
    <t>2:11219092-11219104</t>
  </si>
  <si>
    <t>AT2G26430</t>
  </si>
  <si>
    <t>2:11245269-11245352</t>
  </si>
  <si>
    <t>AT2G26470</t>
  </si>
  <si>
    <t>2:11261896-11262017</t>
  </si>
  <si>
    <t>AT2G26511</t>
  </si>
  <si>
    <t>2:11278135-11278313</t>
  </si>
  <si>
    <t>2:11278385-11278780</t>
  </si>
  <si>
    <t>AT2G26590</t>
  </si>
  <si>
    <t>2:11314012-11314251</t>
  </si>
  <si>
    <t>AT2G26692</t>
  </si>
  <si>
    <t>2:11350829-11350888</t>
  </si>
  <si>
    <t>2:11350914-11350983</t>
  </si>
  <si>
    <t>AT2G26740</t>
  </si>
  <si>
    <t>2:11393708-11393780</t>
  </si>
  <si>
    <t>AT2G26800</t>
  </si>
  <si>
    <t>2:11432203-11432313</t>
  </si>
  <si>
    <t>AT2G26810</t>
  </si>
  <si>
    <t>2:11434255-11434432</t>
  </si>
  <si>
    <t>AT2G26890</t>
  </si>
  <si>
    <t>2:11471968-11471977</t>
  </si>
  <si>
    <t>AT2G27150</t>
  </si>
  <si>
    <t>2:11602330-11602429</t>
  </si>
  <si>
    <t>AT2G27840</t>
  </si>
  <si>
    <t>2:11862926-11863037</t>
  </si>
  <si>
    <t>AT2G27900</t>
  </si>
  <si>
    <t>2:11884089-11884160</t>
  </si>
  <si>
    <t>2:11878593-11878597</t>
  </si>
  <si>
    <t>AT2G28130</t>
  </si>
  <si>
    <t>2:11989463-11989552</t>
  </si>
  <si>
    <t>AT2G28260</t>
  </si>
  <si>
    <t>2:12051321-12051391</t>
  </si>
  <si>
    <t>AT2G28320</t>
  </si>
  <si>
    <t>2:12097041-12097045</t>
  </si>
  <si>
    <t>AT2G28480</t>
  </si>
  <si>
    <t>2:12177807-12177866</t>
  </si>
  <si>
    <t>AT2G28880</t>
  </si>
  <si>
    <t>2:12401264-12401274</t>
  </si>
  <si>
    <t>2:12427953-12427959</t>
  </si>
  <si>
    <t>AT2G29210</t>
  </si>
  <si>
    <t>2:12559156-12559241</t>
  </si>
  <si>
    <t>AT2G29360</t>
  </si>
  <si>
    <t>2:12603941-12604142</t>
  </si>
  <si>
    <t>AT2G29525</t>
  </si>
  <si>
    <t>2:12639725-12639817</t>
  </si>
  <si>
    <t>AT2G29650</t>
  </si>
  <si>
    <t>2:12675569-12675643</t>
  </si>
  <si>
    <t>AT2G29990</t>
  </si>
  <si>
    <t>2:12794444-12794537</t>
  </si>
  <si>
    <t>AT2G30120</t>
  </si>
  <si>
    <t>2:12861219-12861335</t>
  </si>
  <si>
    <t>AT2G30170</t>
  </si>
  <si>
    <t>2:12880157-12880226</t>
  </si>
  <si>
    <t>2:12881101-12881116</t>
  </si>
  <si>
    <t>AT2G30460</t>
  </si>
  <si>
    <t>2:12977195-12977310</t>
  </si>
  <si>
    <t>2:12976954-12977032</t>
  </si>
  <si>
    <t>AT2G30470</t>
  </si>
  <si>
    <t>2:12983336-12983424</t>
  </si>
  <si>
    <t>AT2G30575</t>
  </si>
  <si>
    <t>2:13023242-13023317</t>
  </si>
  <si>
    <t>2:13037110-13037114</t>
  </si>
  <si>
    <t>AT2G30740</t>
  </si>
  <si>
    <t>2:13095594-13095636</t>
  </si>
  <si>
    <t>AT2G30790</t>
  </si>
  <si>
    <t>2:13119445-13119530</t>
  </si>
  <si>
    <t>AT2G30880</t>
  </si>
  <si>
    <t>2:13144796-13144903</t>
  </si>
  <si>
    <t>AT2G31305</t>
  </si>
  <si>
    <t>2:13350486-13350885</t>
  </si>
  <si>
    <t>AT2G31350</t>
  </si>
  <si>
    <t>2:13368774-13368776</t>
  </si>
  <si>
    <t>AT2G31450</t>
  </si>
  <si>
    <t>2:13403886-13403891</t>
  </si>
  <si>
    <t>2:13444838-13444883</t>
  </si>
  <si>
    <t>2:13442108-13442192</t>
  </si>
  <si>
    <t>AT2G31751</t>
  </si>
  <si>
    <t>2:13501478-13501557</t>
  </si>
  <si>
    <t>AT2G31960</t>
  </si>
  <si>
    <t>2:13589199-13589221</t>
  </si>
  <si>
    <t>AT2G32010</t>
  </si>
  <si>
    <t>2:13626239-13626311</t>
  </si>
  <si>
    <t>2:13627779-13627858</t>
  </si>
  <si>
    <t>AT2G32040</t>
  </si>
  <si>
    <t>2:13635786-13635789</t>
  </si>
  <si>
    <t>AT2G32250</t>
  </si>
  <si>
    <t>2:13696412-13696417</t>
  </si>
  <si>
    <t>AT2G32320</t>
  </si>
  <si>
    <t>2:13729243-13729285</t>
  </si>
  <si>
    <t>2:13729332-13729566</t>
  </si>
  <si>
    <t>2:13730720-13730835</t>
  </si>
  <si>
    <t>AT2G32400</t>
  </si>
  <si>
    <t>2:13753616-13753786</t>
  </si>
  <si>
    <t>AT2G32440</t>
  </si>
  <si>
    <t>2:13776839-13776906</t>
  </si>
  <si>
    <t>AT2G32690</t>
  </si>
  <si>
    <t>2:13864266-13864283</t>
  </si>
  <si>
    <t>AT2G32700</t>
  </si>
  <si>
    <t>2:13870117-13870122</t>
  </si>
  <si>
    <t>AT2G32850</t>
  </si>
  <si>
    <t>2:13935642-13935701</t>
  </si>
  <si>
    <t>AT2G32970</t>
  </si>
  <si>
    <t>2:13995112-13995523</t>
  </si>
  <si>
    <t>AT2G33440</t>
  </si>
  <si>
    <t>2:14170222-14170811</t>
  </si>
  <si>
    <t>AT2G33470</t>
  </si>
  <si>
    <t>2:14177970-14177988</t>
  </si>
  <si>
    <t>2:14306893-14306962</t>
  </si>
  <si>
    <t>AT2G33980</t>
  </si>
  <si>
    <t>2:14358271-14358279</t>
  </si>
  <si>
    <t>AT2G34110</t>
  </si>
  <si>
    <t>2:14397917-14398003</t>
  </si>
  <si>
    <t>AT2G34390</t>
  </si>
  <si>
    <t>2:14515520-14515646</t>
  </si>
  <si>
    <t>2:14514999-14515078</t>
  </si>
  <si>
    <t>2:14514834-14514936</t>
  </si>
  <si>
    <t>AT2G34440</t>
  </si>
  <si>
    <t>2:14526892-14527008</t>
  </si>
  <si>
    <t>AT2G34560</t>
  </si>
  <si>
    <t>2:14562166-14562249</t>
  </si>
  <si>
    <t>AT2G34600</t>
  </si>
  <si>
    <t>2:14573297-14573396</t>
  </si>
  <si>
    <t>AT2G34720</t>
  </si>
  <si>
    <t>2:14651136-14651227</t>
  </si>
  <si>
    <t>AT2G35035</t>
  </si>
  <si>
    <t>2:14764359-14764361</t>
  </si>
  <si>
    <t>AT2G35060</t>
  </si>
  <si>
    <t>2:14778261-14778587</t>
  </si>
  <si>
    <t>2:14778203-14778260</t>
  </si>
  <si>
    <t>AT2G35070</t>
  </si>
  <si>
    <t>2:14784167-14784237</t>
  </si>
  <si>
    <t>AT2G35630</t>
  </si>
  <si>
    <t>2:14971888-14971890</t>
  </si>
  <si>
    <t>AT2G35650</t>
  </si>
  <si>
    <t>2:14986570-14986574</t>
  </si>
  <si>
    <t>AT2G35660</t>
  </si>
  <si>
    <t>2:14989002-14989009</t>
  </si>
  <si>
    <t>AT2G35920</t>
  </si>
  <si>
    <t>2:15079272-15079349</t>
  </si>
  <si>
    <t>AT2G35950</t>
  </si>
  <si>
    <t>2:15105070-15105157</t>
  </si>
  <si>
    <t>AT2G36070</t>
  </si>
  <si>
    <t>2:15145933-15146006</t>
  </si>
  <si>
    <t>AT2G36120</t>
  </si>
  <si>
    <t>2:15165673-15165675</t>
  </si>
  <si>
    <t>2:15165754-15165756</t>
  </si>
  <si>
    <t>AT2G36370</t>
  </si>
  <si>
    <t>2:15250777-15250854</t>
  </si>
  <si>
    <t>AT2G36410</t>
  </si>
  <si>
    <t>2:15280190-15280198</t>
  </si>
  <si>
    <t>AT2G36490</t>
  </si>
  <si>
    <t>2:15308372-15308436</t>
  </si>
  <si>
    <t>AT2G36680</t>
  </si>
  <si>
    <t>2:15369367-15369448</t>
  </si>
  <si>
    <t>2:15396433-15396602</t>
  </si>
  <si>
    <t>AT2G36740</t>
  </si>
  <si>
    <t>2:15407262-15407446</t>
  </si>
  <si>
    <t>AT2G36810</t>
  </si>
  <si>
    <t>2:15434009-15434014</t>
  </si>
  <si>
    <t>AT2G36840</t>
  </si>
  <si>
    <t>2:15452793-15452874</t>
  </si>
  <si>
    <t>AT2G37050</t>
  </si>
  <si>
    <t>2:15572538-15572612</t>
  </si>
  <si>
    <t>AT2G37080</t>
  </si>
  <si>
    <t>2:15583110-15583115</t>
  </si>
  <si>
    <t>AT2G37510</t>
  </si>
  <si>
    <t>2:15743354-15743428</t>
  </si>
  <si>
    <t>AT2G37520</t>
  </si>
  <si>
    <t>2:15747340-15747412</t>
  </si>
  <si>
    <t>AT2G37550</t>
  </si>
  <si>
    <t>2:15755461-15755541</t>
  </si>
  <si>
    <t>AT2G37840</t>
  </si>
  <si>
    <t>2:15852854-15852977</t>
  </si>
  <si>
    <t>2:15852739-15852853</t>
  </si>
  <si>
    <t>2:15854758-15854760</t>
  </si>
  <si>
    <t>AT2G38450</t>
  </si>
  <si>
    <t>2:16102325-16102482</t>
  </si>
  <si>
    <t>AT2G38660</t>
  </si>
  <si>
    <t>2:16167669-16167670</t>
  </si>
  <si>
    <t>AT2G38680</t>
  </si>
  <si>
    <t>2:16175308-16175405</t>
  </si>
  <si>
    <t>2:16213323-16213411</t>
  </si>
  <si>
    <t>2:16213481-16213589</t>
  </si>
  <si>
    <t>AT2G38823</t>
  </si>
  <si>
    <t>2:16224255-16224343</t>
  </si>
  <si>
    <t>AT2G38980</t>
  </si>
  <si>
    <t>2:16278959-16279035</t>
  </si>
  <si>
    <t>2:16277505-16277725</t>
  </si>
  <si>
    <t>AT2G39080</t>
  </si>
  <si>
    <t>2:16310621-16310727</t>
  </si>
  <si>
    <t>AT2G39090</t>
  </si>
  <si>
    <t>2:16314415-16314482</t>
  </si>
  <si>
    <t>2:16313780-16313907</t>
  </si>
  <si>
    <t>AT2G39130</t>
  </si>
  <si>
    <t>2:16326921-16327155</t>
  </si>
  <si>
    <t>AT2G39445</t>
  </si>
  <si>
    <t>2:16470153-16470281</t>
  </si>
  <si>
    <t>2:16502884-16502985</t>
  </si>
  <si>
    <t>AT2G39580</t>
  </si>
  <si>
    <t>2:16514696-16514759</t>
  </si>
  <si>
    <t>AT2G39630</t>
  </si>
  <si>
    <t>2:16522940-16522949</t>
  </si>
  <si>
    <t>AT2G39740</t>
  </si>
  <si>
    <t>2:16576820-16576962</t>
  </si>
  <si>
    <t>AT2G39810</t>
  </si>
  <si>
    <t>2:16613978-16614067</t>
  </si>
  <si>
    <t>AT2G39960</t>
  </si>
  <si>
    <t>2:16682908-16683166</t>
  </si>
  <si>
    <t>AT2G40120</t>
  </si>
  <si>
    <t>2:16755628-16755632</t>
  </si>
  <si>
    <t>AT2G40160</t>
  </si>
  <si>
    <t>2:16778372-16778396</t>
  </si>
  <si>
    <t>2:16778397-16778480</t>
  </si>
  <si>
    <t>AT2G40190</t>
  </si>
  <si>
    <t>2:16786515-16786525</t>
  </si>
  <si>
    <t>AT2G40600</t>
  </si>
  <si>
    <t>2:16947699-16947802</t>
  </si>
  <si>
    <t>2:16961961-16962036</t>
  </si>
  <si>
    <t>AT2G40700</t>
  </si>
  <si>
    <t>2:16977081-16977181</t>
  </si>
  <si>
    <t>AT2G40820</t>
  </si>
  <si>
    <t>2:17038189-17038321</t>
  </si>
  <si>
    <t>AT2G40840</t>
  </si>
  <si>
    <t>2:17046336-17046438</t>
  </si>
  <si>
    <t>AT2G41290</t>
  </si>
  <si>
    <t>2:17211579-17211583</t>
  </si>
  <si>
    <t>AT2G41350</t>
  </si>
  <si>
    <t>2:17233089-17233091</t>
  </si>
  <si>
    <t>AT2G41440</t>
  </si>
  <si>
    <t>2:17271440-17271566</t>
  </si>
  <si>
    <t>AT2G41550</t>
  </si>
  <si>
    <t>2:17330563-17330634</t>
  </si>
  <si>
    <t>AT2G41710</t>
  </si>
  <si>
    <t>2:17401587-17401601</t>
  </si>
  <si>
    <t>AT2G41740</t>
  </si>
  <si>
    <t>2:17416708-17416828</t>
  </si>
  <si>
    <t>AT2G42120</t>
  </si>
  <si>
    <t>2:17565778-17565780</t>
  </si>
  <si>
    <t>AT2G42160</t>
  </si>
  <si>
    <t>2:17575287-17575359</t>
  </si>
  <si>
    <t>AT2G42240</t>
  </si>
  <si>
    <t>2:17598839-17598929</t>
  </si>
  <si>
    <t>AT2G42250</t>
  </si>
  <si>
    <t>2:17600282-17600446</t>
  </si>
  <si>
    <t>AT2G42980</t>
  </si>
  <si>
    <t>2:17876203-17876350</t>
  </si>
  <si>
    <t>2:17887986-17887996</t>
  </si>
  <si>
    <t>AT2G43080</t>
  </si>
  <si>
    <t>2:17916853-17916857</t>
  </si>
  <si>
    <t>AT2G43190</t>
  </si>
  <si>
    <t>2:17956063-17956198</t>
  </si>
  <si>
    <t>2:17961492-17961667</t>
  </si>
  <si>
    <t>2:17962185-17962190</t>
  </si>
  <si>
    <t>AT2G43400</t>
  </si>
  <si>
    <t>2:18022248-18022320</t>
  </si>
  <si>
    <t>2:18023957-18024049</t>
  </si>
  <si>
    <t>AT2G43680</t>
  </si>
  <si>
    <t>2:18109480-18109482</t>
  </si>
  <si>
    <t>AT2G43850</t>
  </si>
  <si>
    <t>2:18160501-18160587</t>
  </si>
  <si>
    <t>AT2G44090</t>
  </si>
  <si>
    <t>2:18239998-18240325</t>
  </si>
  <si>
    <t>AT2G44140</t>
  </si>
  <si>
    <t>2:18257084-18257168</t>
  </si>
  <si>
    <t>AT2G44180</t>
  </si>
  <si>
    <t>2:18271086-18271152</t>
  </si>
  <si>
    <t>2:18271385-18271613</t>
  </si>
  <si>
    <t>AT2G44680</t>
  </si>
  <si>
    <t>2:18427200-18427202</t>
  </si>
  <si>
    <t>2:18427366-18427435</t>
  </si>
  <si>
    <t>2:18451646-18451716</t>
  </si>
  <si>
    <t>2:18451717-18451721</t>
  </si>
  <si>
    <t>AT2G44820</t>
  </si>
  <si>
    <t>2:18484954-18485030</t>
  </si>
  <si>
    <t>AT2G45070</t>
  </si>
  <si>
    <t>2:18587494-18588053</t>
  </si>
  <si>
    <t>AT2G45380</t>
  </si>
  <si>
    <t>2:18701241-18701285</t>
  </si>
  <si>
    <t>2:18701378-18701536</t>
  </si>
  <si>
    <t>2:18701146-18701240</t>
  </si>
  <si>
    <t>2:18700898-18701097</t>
  </si>
  <si>
    <t>2:18701286-18701377</t>
  </si>
  <si>
    <t>AT2G45510</t>
  </si>
  <si>
    <t>2:18753967-18754041</t>
  </si>
  <si>
    <t>AT2G45700</t>
  </si>
  <si>
    <t>2:18827867-18827945</t>
  </si>
  <si>
    <t>AT2G45810</t>
  </si>
  <si>
    <t>2:18861816-18861892</t>
  </si>
  <si>
    <t>AT2G45850</t>
  </si>
  <si>
    <t>2:18872135-18872204</t>
  </si>
  <si>
    <t>AT2G45870</t>
  </si>
  <si>
    <t>2:18876847-18876850</t>
  </si>
  <si>
    <t>AT2G45990</t>
  </si>
  <si>
    <t>2:18920532-18920623</t>
  </si>
  <si>
    <t>AT2G46070</t>
  </si>
  <si>
    <t>2:18947009-18947096</t>
  </si>
  <si>
    <t>AT2G46200</t>
  </si>
  <si>
    <t>2:18975786-18975857</t>
  </si>
  <si>
    <t>AT2G46450</t>
  </si>
  <si>
    <t>2:19065874-19065942</t>
  </si>
  <si>
    <t>2:19065943-19065947</t>
  </si>
  <si>
    <t>AT2G46580</t>
  </si>
  <si>
    <t>2:19130225-19130291</t>
  </si>
  <si>
    <t>AT2G46610</t>
  </si>
  <si>
    <t>2:19138163-19138386</t>
  </si>
  <si>
    <t>2:19138006-19138162</t>
  </si>
  <si>
    <t>2:19137935-19138005</t>
  </si>
  <si>
    <t>2:19137831-19137934</t>
  </si>
  <si>
    <t>AT2G46650</t>
  </si>
  <si>
    <t>2:19152056-19152140</t>
  </si>
  <si>
    <t>AT2G46750</t>
  </si>
  <si>
    <t>2:19209362-19209859</t>
  </si>
  <si>
    <t>2:19233323-19233330</t>
  </si>
  <si>
    <t>AT2G46915</t>
  </si>
  <si>
    <t>2:19275238-19275246</t>
  </si>
  <si>
    <t>AT2G46920</t>
  </si>
  <si>
    <t>2:19281116-19281215</t>
  </si>
  <si>
    <t>2:19281227:G-A;splice_acceptor_region_variant</t>
  </si>
  <si>
    <t>AT2G47060</t>
  </si>
  <si>
    <t>2:19334229-19334325</t>
  </si>
  <si>
    <t>AT2G47220</t>
  </si>
  <si>
    <t>2:19385158-19385170</t>
  </si>
  <si>
    <t>AT2G47230</t>
  </si>
  <si>
    <t>2:19389238-19389307</t>
  </si>
  <si>
    <t>AT2G47300</t>
  </si>
  <si>
    <t>2:19421782-19421874</t>
  </si>
  <si>
    <t>AT2G47620</t>
  </si>
  <si>
    <t>2:19533610-19533694</t>
  </si>
  <si>
    <t>AT2G47760</t>
  </si>
  <si>
    <t>2:19567957-19568055</t>
  </si>
  <si>
    <t>AT2G48110</t>
  </si>
  <si>
    <t>2:19676665-19676801</t>
  </si>
  <si>
    <t>AT3G01090</t>
  </si>
  <si>
    <t>3:32221-32293</t>
  </si>
  <si>
    <t>AT3G01100</t>
  </si>
  <si>
    <t>3:37817-37892</t>
  </si>
  <si>
    <t>AT3G01170</t>
  </si>
  <si>
    <t>3:58345-58420</t>
  </si>
  <si>
    <t>AT3G01210</t>
  </si>
  <si>
    <t>3:72627-72700</t>
  </si>
  <si>
    <t>AT3G01320</t>
  </si>
  <si>
    <t>3:110752-110831</t>
  </si>
  <si>
    <t>AT3G01380</t>
  </si>
  <si>
    <t>3:147190-147445</t>
  </si>
  <si>
    <t>3:216151-216153</t>
  </si>
  <si>
    <t>AT3G01710</t>
  </si>
  <si>
    <t>3:260538-260546</t>
  </si>
  <si>
    <t>3:260688-260751</t>
  </si>
  <si>
    <t>AT3G01810</t>
  </si>
  <si>
    <t>3:288938-289169</t>
  </si>
  <si>
    <t>AT3G02030</t>
  </si>
  <si>
    <t>3:347775-347841</t>
  </si>
  <si>
    <t>AT3G02300</t>
  </si>
  <si>
    <t>3:462787-462873</t>
  </si>
  <si>
    <t>AT3G02460</t>
  </si>
  <si>
    <t>3:507690-507695</t>
  </si>
  <si>
    <t>AT3G03340</t>
  </si>
  <si>
    <t>3:786927-787245</t>
  </si>
  <si>
    <t>AT3G03350</t>
  </si>
  <si>
    <t>3:793629-793945</t>
  </si>
  <si>
    <t>AT3G03420</t>
  </si>
  <si>
    <t>3:813243-813325</t>
  </si>
  <si>
    <t>AT3G03520</t>
  </si>
  <si>
    <t>3:838319-838393</t>
  </si>
  <si>
    <t>3:854211-854285</t>
  </si>
  <si>
    <t>AT3G03770</t>
  </si>
  <si>
    <t>3:946164-946236</t>
  </si>
  <si>
    <t>AT3G04490</t>
  </si>
  <si>
    <t>3:1208656-1208718</t>
  </si>
  <si>
    <t>AT3G04630</t>
  </si>
  <si>
    <t>3:1259662-1259770</t>
  </si>
  <si>
    <t>3:1259567-1259569</t>
  </si>
  <si>
    <t>AT3G04700</t>
  </si>
  <si>
    <t>3:1277444-1277527</t>
  </si>
  <si>
    <t>AT3G04820</t>
  </si>
  <si>
    <t>3:1323538-1323660</t>
  </si>
  <si>
    <t>AT3G04970</t>
  </si>
  <si>
    <t>3:1377476-1377485</t>
  </si>
  <si>
    <t>AT3G05030</t>
  </si>
  <si>
    <t>3:1395606-1395680</t>
  </si>
  <si>
    <t>AT3G05165</t>
  </si>
  <si>
    <t>3:1462787-1462902</t>
  </si>
  <si>
    <t>AT3G05350</t>
  </si>
  <si>
    <t>3:1529806-1529812</t>
  </si>
  <si>
    <t>AT3G05480</t>
  </si>
  <si>
    <t>3:1587742-1587986</t>
  </si>
  <si>
    <t>AT3G05510</t>
  </si>
  <si>
    <t>3:1595452-1595534</t>
  </si>
  <si>
    <t>AT3G05700</t>
  </si>
  <si>
    <t>3:1683071-1683171</t>
  </si>
  <si>
    <t>AT3G05760</t>
  </si>
  <si>
    <t>3:1708269-1708336</t>
  </si>
  <si>
    <t>AT3G05870</t>
  </si>
  <si>
    <t>3:1754193-1754311</t>
  </si>
  <si>
    <t>3:1754313-1754401</t>
  </si>
  <si>
    <t>AT3G06040</t>
  </si>
  <si>
    <t>3:1825090-1825166</t>
  </si>
  <si>
    <t>AT3G06190</t>
  </si>
  <si>
    <t>3:1875381-1875463</t>
  </si>
  <si>
    <t>3:1875577-1875652</t>
  </si>
  <si>
    <t>AT3G06580</t>
  </si>
  <si>
    <t>3:2050285-2050372</t>
  </si>
  <si>
    <t>AT3G06670</t>
  </si>
  <si>
    <t>3:2107169-2107479</t>
  </si>
  <si>
    <t>AT3G06760</t>
  </si>
  <si>
    <t>3:2133764-2133900</t>
  </si>
  <si>
    <t>3:2133541-2133577</t>
  </si>
  <si>
    <t>AT3G06810</t>
  </si>
  <si>
    <t>3:2148570-2148642</t>
  </si>
  <si>
    <t>AT3G06820</t>
  </si>
  <si>
    <t>3:2152663-2152794</t>
  </si>
  <si>
    <t>AT3G07180</t>
  </si>
  <si>
    <t>3:2283727-2283804</t>
  </si>
  <si>
    <t>AT3G07420</t>
  </si>
  <si>
    <t>3:2374628-2374700</t>
  </si>
  <si>
    <t>AT3G07440</t>
  </si>
  <si>
    <t>3:2382247-2382249</t>
  </si>
  <si>
    <t>AT3G07510</t>
  </si>
  <si>
    <t>3:2394487-2394567</t>
  </si>
  <si>
    <t>AT3G07525</t>
  </si>
  <si>
    <t>3:2400138-2400140</t>
  </si>
  <si>
    <t>AT3G07565</t>
  </si>
  <si>
    <t>3:2415061-2415063</t>
  </si>
  <si>
    <t>AT3G07590</t>
  </si>
  <si>
    <t>3:2423527-2423602</t>
  </si>
  <si>
    <t>AT3G08710</t>
  </si>
  <si>
    <t>3:2645309-2645409</t>
  </si>
  <si>
    <t>AT3G08720</t>
  </si>
  <si>
    <t>3:2650897-2650977</t>
  </si>
  <si>
    <t>AT3G08840</t>
  </si>
  <si>
    <t>3:2680518-2680563</t>
  </si>
  <si>
    <t>AT3G08880</t>
  </si>
  <si>
    <t>3:2703944-2704055</t>
  </si>
  <si>
    <t>AT3G09000</t>
  </si>
  <si>
    <t>3:2746741-2746855</t>
  </si>
  <si>
    <t>AT3G09160</t>
  </si>
  <si>
    <t>3:2805880-2805950</t>
  </si>
  <si>
    <t>3:2947404-2947521</t>
  </si>
  <si>
    <t>AT3G09800</t>
  </si>
  <si>
    <t>3:3008264-3008347</t>
  </si>
  <si>
    <t>3:3007939-3008219</t>
  </si>
  <si>
    <t>AT3G10060</t>
  </si>
  <si>
    <t>3:3103572-3103646</t>
  </si>
  <si>
    <t>3:3103073-3103077</t>
  </si>
  <si>
    <t>AT3G10160</t>
  </si>
  <si>
    <t>3:3140825-3140917</t>
  </si>
  <si>
    <t>AT3G10310</t>
  </si>
  <si>
    <t>3:3193209-3193312</t>
  </si>
  <si>
    <t>AT3G10370</t>
  </si>
  <si>
    <t>3:3218657-3218727</t>
  </si>
  <si>
    <t>AT3G10440</t>
  </si>
  <si>
    <t>3:3247886-3247952</t>
  </si>
  <si>
    <t>AT3G10450</t>
  </si>
  <si>
    <t>3:3250441-3250514</t>
  </si>
  <si>
    <t>AT3G10840</t>
  </si>
  <si>
    <t>3:3393007-3393082</t>
  </si>
  <si>
    <t>3:3416268-3416444</t>
  </si>
  <si>
    <t>AT3G11030</t>
  </si>
  <si>
    <t>3:3458729-3458818</t>
  </si>
  <si>
    <t>3:3520320-3520445</t>
  </si>
  <si>
    <t>AT3G12070</t>
  </si>
  <si>
    <t>3:3846492-3846593</t>
  </si>
  <si>
    <t>AT3G12210</t>
  </si>
  <si>
    <t>3:3895757-3895765</t>
  </si>
  <si>
    <t>AT3G12250</t>
  </si>
  <si>
    <t>3:3906417-3906525</t>
  </si>
  <si>
    <t>3:3970037-3970241</t>
  </si>
  <si>
    <t>3:4066481-4066559</t>
  </si>
  <si>
    <t>3:4067705-4067711</t>
  </si>
  <si>
    <t>3:4071776-4071844</t>
  </si>
  <si>
    <t>AT3G12950</t>
  </si>
  <si>
    <t>3:4134111-4134195</t>
  </si>
  <si>
    <t>AT3G13030</t>
  </si>
  <si>
    <t>3:4171450-4171557</t>
  </si>
  <si>
    <t>AT3G13290</t>
  </si>
  <si>
    <t>3:4298893-4299199</t>
  </si>
  <si>
    <t>3:4299200:G-A;splice_acceptor_region_variant</t>
  </si>
  <si>
    <t>AT3G13450</t>
  </si>
  <si>
    <t>3:4382889-4382957</t>
  </si>
  <si>
    <t>AT3G13460</t>
  </si>
  <si>
    <t>3:4387912-4388192</t>
  </si>
  <si>
    <t>AT3G13990</t>
  </si>
  <si>
    <t>3:4626859-4626861</t>
  </si>
  <si>
    <t>AT3G14010</t>
  </si>
  <si>
    <t>3:4638933-4638938</t>
  </si>
  <si>
    <t>AT3G14075</t>
  </si>
  <si>
    <t>3:4665937-4666041</t>
  </si>
  <si>
    <t>3:4665656-4665738</t>
  </si>
  <si>
    <t>AT3G14080</t>
  </si>
  <si>
    <t>3:4667492-4667601</t>
  </si>
  <si>
    <t>AT3G14130</t>
  </si>
  <si>
    <t>3:4687630-4687712</t>
  </si>
  <si>
    <t>AT3G14172</t>
  </si>
  <si>
    <t>3:4704634-4704714</t>
  </si>
  <si>
    <t>AT3G14205</t>
  </si>
  <si>
    <t>3:4719684-4719895</t>
  </si>
  <si>
    <t>3:4719294-4719683</t>
  </si>
  <si>
    <t>AT3G14210</t>
  </si>
  <si>
    <t>3:4729590-4729839</t>
  </si>
  <si>
    <t>AT3G14415</t>
  </si>
  <si>
    <t>3:4819382-4819458</t>
  </si>
  <si>
    <t>AT3G14590</t>
  </si>
  <si>
    <t>3:4907525-4907624</t>
  </si>
  <si>
    <t>AT3G14620</t>
  </si>
  <si>
    <t>3:4915920-4915989</t>
  </si>
  <si>
    <t>AT3G14860</t>
  </si>
  <si>
    <t>3:4999230-4999232</t>
  </si>
  <si>
    <t>AT3G15080</t>
  </si>
  <si>
    <t>3:5075127-5075134</t>
  </si>
  <si>
    <t>AT3G15160</t>
  </si>
  <si>
    <t>3:5107382-5107446</t>
  </si>
  <si>
    <t>AT3G15260</t>
  </si>
  <si>
    <t>3:5140255-5140843</t>
  </si>
  <si>
    <t>3:5140931-5142395</t>
  </si>
  <si>
    <t>AT3G15351</t>
  </si>
  <si>
    <t>3:5176810-5176882</t>
  </si>
  <si>
    <t>3:5176883-5176938</t>
  </si>
  <si>
    <t>3:5176939-5177025</t>
  </si>
  <si>
    <t>3:5198437-5198838</t>
  </si>
  <si>
    <t>3:5198359-5198436</t>
  </si>
  <si>
    <t>AT3G15550</t>
  </si>
  <si>
    <t>3:5268504-5268583</t>
  </si>
  <si>
    <t>AT3G15770</t>
  </si>
  <si>
    <t>3:5340483-5340485</t>
  </si>
  <si>
    <t>AT3G15790</t>
  </si>
  <si>
    <t>3:5343094-5343183</t>
  </si>
  <si>
    <t>AT3G16170</t>
  </si>
  <si>
    <t>3:5478942-5478987</t>
  </si>
  <si>
    <t>AT3G16220</t>
  </si>
  <si>
    <t>3:5498360-5498362</t>
  </si>
  <si>
    <t>3:5498593-5498685</t>
  </si>
  <si>
    <t>3:5498686-5498690</t>
  </si>
  <si>
    <t>3:5502694-5502799</t>
  </si>
  <si>
    <t>3:5510083-5510173</t>
  </si>
  <si>
    <t>3:5509793-5509870</t>
  </si>
  <si>
    <t>AT3G16500</t>
  </si>
  <si>
    <t>3:5612836-5612911</t>
  </si>
  <si>
    <t>AT3G16660</t>
  </si>
  <si>
    <t>3:5677105-5677162</t>
  </si>
  <si>
    <t>3:5677163:G-A;splice_donor_variant</t>
  </si>
  <si>
    <t>3:5677163-5677504</t>
  </si>
  <si>
    <t>3:5712703-5712710</t>
  </si>
  <si>
    <t>3:5718177-5718255</t>
  </si>
  <si>
    <t>AT3G17030</t>
  </si>
  <si>
    <t>3:5805793-5805800</t>
  </si>
  <si>
    <t>3:5806346-5806420</t>
  </si>
  <si>
    <t>3:5804650-5804755</t>
  </si>
  <si>
    <t>AT3G17070</t>
  </si>
  <si>
    <t>3:5822680-5822755</t>
  </si>
  <si>
    <t>AT3G17470</t>
  </si>
  <si>
    <t>3:5981366-5981436</t>
  </si>
  <si>
    <t>3:6131162-6131504</t>
  </si>
  <si>
    <t>AT3G18070</t>
  </si>
  <si>
    <t>3:6189507-6189573</t>
  </si>
  <si>
    <t>AT3G18140</t>
  </si>
  <si>
    <t>3:6213528-6213597</t>
  </si>
  <si>
    <t>3:6354697-6354699</t>
  </si>
  <si>
    <t>3:6354700-6354708</t>
  </si>
  <si>
    <t>AT3G18830</t>
  </si>
  <si>
    <t>3:6489816-6489973</t>
  </si>
  <si>
    <t>AT3G19290</t>
  </si>
  <si>
    <t>3:6689707-6689709</t>
  </si>
  <si>
    <t>AT3G19420</t>
  </si>
  <si>
    <t>3:6734360-6734432</t>
  </si>
  <si>
    <t>AT3G19670</t>
  </si>
  <si>
    <t>3:6832065-6832162</t>
  </si>
  <si>
    <t>3:6831287-6831350</t>
  </si>
  <si>
    <t>AT3G19780</t>
  </si>
  <si>
    <t>3:6871186-6871286</t>
  </si>
  <si>
    <t>3:6871287-6871378</t>
  </si>
  <si>
    <t>3:6873361-6873363</t>
  </si>
  <si>
    <t>3:6870931-6871185</t>
  </si>
  <si>
    <t>AT3G19840</t>
  </si>
  <si>
    <t>3:6892289-6892324</t>
  </si>
  <si>
    <t>AT3G20010</t>
  </si>
  <si>
    <t>3:6974069-6974450</t>
  </si>
  <si>
    <t>AT3G20070</t>
  </si>
  <si>
    <t>3:7006636-7006705</t>
  </si>
  <si>
    <t>3:7006472-7006577</t>
  </si>
  <si>
    <t>AT3G20150</t>
  </si>
  <si>
    <t>3:7035239-7035324</t>
  </si>
  <si>
    <t>AT3G20270</t>
  </si>
  <si>
    <t>3:7068039-7068123</t>
  </si>
  <si>
    <t>3:7068124-7068129</t>
  </si>
  <si>
    <t>AT3G20320</t>
  </si>
  <si>
    <t>3:7089702-7089806</t>
  </si>
  <si>
    <t>3:7088581-7088591</t>
  </si>
  <si>
    <t>AT3G20650</t>
  </si>
  <si>
    <t>3:7223301-7223395</t>
  </si>
  <si>
    <t>AT3G20740</t>
  </si>
  <si>
    <t>3:7249801-7249885</t>
  </si>
  <si>
    <t>AT3G20810</t>
  </si>
  <si>
    <t>3:7277452-7277542</t>
  </si>
  <si>
    <t>3:7277543-7277551</t>
  </si>
  <si>
    <t>AT3G20910</t>
  </si>
  <si>
    <t>3:7327252-7327254</t>
  </si>
  <si>
    <t>AT3G21060</t>
  </si>
  <si>
    <t>3:7377841-7377923</t>
  </si>
  <si>
    <t>AT3G21100</t>
  </si>
  <si>
    <t>3:7400933-7400935</t>
  </si>
  <si>
    <t>AT3G21215</t>
  </si>
  <si>
    <t>3:7443960-7444075</t>
  </si>
  <si>
    <t>3:7442976-7443072</t>
  </si>
  <si>
    <t>AT3G21610</t>
  </si>
  <si>
    <t>3:7610198-7610205</t>
  </si>
  <si>
    <t>AT3G21640</t>
  </si>
  <si>
    <t>3:7619600-7619739</t>
  </si>
  <si>
    <t>AT3G21820</t>
  </si>
  <si>
    <t>3:7689537-7689629</t>
  </si>
  <si>
    <t>AT3G22170</t>
  </si>
  <si>
    <t>3:7822873-7822946</t>
  </si>
  <si>
    <t>AT3G22190</t>
  </si>
  <si>
    <t>3:7833557-7833722</t>
  </si>
  <si>
    <t>AT3G22380</t>
  </si>
  <si>
    <t>3:7915431-7915433</t>
  </si>
  <si>
    <t>AT3G22410</t>
  </si>
  <si>
    <t>3:7935020-7935087</t>
  </si>
  <si>
    <t>AT3G22460</t>
  </si>
  <si>
    <t>3:7963840-7963842</t>
  </si>
  <si>
    <t>AT3G22640</t>
  </si>
  <si>
    <t>3:8012186-8012495</t>
  </si>
  <si>
    <t>AT3G22760</t>
  </si>
  <si>
    <t>3:8046165-8046243</t>
  </si>
  <si>
    <t>AT3G22880</t>
  </si>
  <si>
    <t>3:8098928-8099028</t>
  </si>
  <si>
    <t>AT3G23090</t>
  </si>
  <si>
    <t>3:8214851-8214862</t>
  </si>
  <si>
    <t>AT3G23255</t>
  </si>
  <si>
    <t>3:8312647-8312649</t>
  </si>
  <si>
    <t>3:8311887-8311965</t>
  </si>
  <si>
    <t>3:8312087-8312156</t>
  </si>
  <si>
    <t>3:8312157-8312195</t>
  </si>
  <si>
    <t>3:8312275-8312282</t>
  </si>
  <si>
    <t>AT3G23330</t>
  </si>
  <si>
    <t>3:8347570-8347681</t>
  </si>
  <si>
    <t>AT3G23340</t>
  </si>
  <si>
    <t>3:8351791-8351885</t>
  </si>
  <si>
    <t>3:8411102-8411116</t>
  </si>
  <si>
    <t>K11</t>
  </si>
  <si>
    <t>3:8411162-8411167</t>
  </si>
  <si>
    <t>3:8411168-8411191</t>
  </si>
  <si>
    <t>AT3G23480</t>
  </si>
  <si>
    <t>3:8420417-8420426</t>
  </si>
  <si>
    <t>AT3G23560</t>
  </si>
  <si>
    <t>3:8454664-8454737</t>
  </si>
  <si>
    <t>AT3G23640</t>
  </si>
  <si>
    <t>3:8502738-8502806</t>
  </si>
  <si>
    <t>AT3G23900</t>
  </si>
  <si>
    <t>3:8634306-8634397</t>
  </si>
  <si>
    <t>AT3G24100</t>
  </si>
  <si>
    <t>3:8703380-8703764</t>
  </si>
  <si>
    <t>AT3G24150</t>
  </si>
  <si>
    <t>3:8725205-8725284</t>
  </si>
  <si>
    <t>AT3G24200</t>
  </si>
  <si>
    <t>3:8751153-8751567</t>
  </si>
  <si>
    <t>AT3G24350</t>
  </si>
  <si>
    <t>3:8838730-8838926</t>
  </si>
  <si>
    <t>AT3G24430</t>
  </si>
  <si>
    <t>3:8870912-8870924</t>
  </si>
  <si>
    <t>AT3G24460</t>
  </si>
  <si>
    <t>3:8889265-8889359</t>
  </si>
  <si>
    <t>3:8887865-8888370</t>
  </si>
  <si>
    <t>AT3G24515</t>
  </si>
  <si>
    <t>3:8936060-8936063</t>
  </si>
  <si>
    <t>AT3G24530</t>
  </si>
  <si>
    <t>3:8947209-8947285</t>
  </si>
  <si>
    <t>AT3G24560</t>
  </si>
  <si>
    <t>3:8964050-8964126</t>
  </si>
  <si>
    <t>AT3G24670</t>
  </si>
  <si>
    <t>3:9006830-9006996</t>
  </si>
  <si>
    <t>AT3G24800</t>
  </si>
  <si>
    <t>3:9056557-9056628</t>
  </si>
  <si>
    <t>AT3G24840</t>
  </si>
  <si>
    <t>3:9068564-9068567</t>
  </si>
  <si>
    <t>AT3G25410</t>
  </si>
  <si>
    <t>3:9215736-9215927</t>
  </si>
  <si>
    <t>AT3G25495</t>
  </si>
  <si>
    <t>3:9244608-9244612</t>
  </si>
  <si>
    <t>3:9244533-9244607</t>
  </si>
  <si>
    <t>AT3G25500</t>
  </si>
  <si>
    <t>3:9252480-9252493</t>
  </si>
  <si>
    <t>AT3G25530</t>
  </si>
  <si>
    <t>3:9272310-9272379</t>
  </si>
  <si>
    <t>AT3G25572</t>
  </si>
  <si>
    <t>3:9288883-9288915</t>
  </si>
  <si>
    <t>AT3G25840</t>
  </si>
  <si>
    <t>3:9456930-9457089</t>
  </si>
  <si>
    <t>3:9456874-9456929</t>
  </si>
  <si>
    <t>3:9456752-9456873</t>
  </si>
  <si>
    <t>AT3G26370</t>
  </si>
  <si>
    <t>3:9659021-9659108</t>
  </si>
  <si>
    <t>AT3G26395</t>
  </si>
  <si>
    <t>3:9665720-9665795</t>
  </si>
  <si>
    <t>AT3G26430</t>
  </si>
  <si>
    <t>3:9672064-9672428</t>
  </si>
  <si>
    <t>AT3G26440</t>
  </si>
  <si>
    <t>3:9678606-9678673</t>
  </si>
  <si>
    <t>AT3G26510</t>
  </si>
  <si>
    <t>3:9711400-9711459</t>
  </si>
  <si>
    <t>AT3G26670</t>
  </si>
  <si>
    <t>3:9800662-9800684</t>
  </si>
  <si>
    <t>AT3G26680</t>
  </si>
  <si>
    <t>3:9803550-9803607</t>
  </si>
  <si>
    <t>AT3G26990</t>
  </si>
  <si>
    <t>3:9951099-9951481</t>
  </si>
  <si>
    <t>AT3G27470</t>
  </si>
  <si>
    <t>3:10164525-10164603</t>
  </si>
  <si>
    <t>AT3G27610</t>
  </si>
  <si>
    <t>3:10226827-10226829</t>
  </si>
  <si>
    <t>AT3G27930</t>
  </si>
  <si>
    <t>3:10371786-10371908</t>
  </si>
  <si>
    <t>3:10451666-10451763</t>
  </si>
  <si>
    <t>AT3G28100</t>
  </si>
  <si>
    <t>3:10456348-10456430</t>
  </si>
  <si>
    <t>AT3G28430</t>
  </si>
  <si>
    <t>3:10661146-10661152</t>
  </si>
  <si>
    <t>3:10702934-10702944</t>
  </si>
  <si>
    <t>3:10701233-10701243</t>
  </si>
  <si>
    <t>3:10701019-10701082</t>
  </si>
  <si>
    <t>AT3G29160</t>
  </si>
  <si>
    <t>3:11131809-11131837</t>
  </si>
  <si>
    <t>AT3G29290</t>
  </si>
  <si>
    <t>3:11240136-11240222</t>
  </si>
  <si>
    <t>AT3G29760</t>
  </si>
  <si>
    <t>3:11590497-11590501</t>
  </si>
  <si>
    <t>3:11590424-11590496</t>
  </si>
  <si>
    <t>3:11760185-11760259</t>
  </si>
  <si>
    <t>AT3G30300</t>
  </si>
  <si>
    <t>3:11922691-11922700</t>
  </si>
  <si>
    <t>3:11921853-11921928</t>
  </si>
  <si>
    <t>AT3G30380</t>
  </si>
  <si>
    <t>3:11975917-11975992</t>
  </si>
  <si>
    <t>AT3G30390</t>
  </si>
  <si>
    <t>3:11978091-11978167</t>
  </si>
  <si>
    <t>AT3G30720</t>
  </si>
  <si>
    <t>3:12349565-12349567</t>
  </si>
  <si>
    <t>AT3G32940</t>
  </si>
  <si>
    <t>3:13493059-13493128</t>
  </si>
  <si>
    <t>AT3G33530</t>
  </si>
  <si>
    <t>3:14089947-14090018</t>
  </si>
  <si>
    <t>3:14087212-14087258</t>
  </si>
  <si>
    <t>3:14087259-14087275</t>
  </si>
  <si>
    <t>3:14087276-14087291</t>
  </si>
  <si>
    <t>AT3G42150</t>
  </si>
  <si>
    <t>3:14310617-14310649</t>
  </si>
  <si>
    <t>AT3G42630</t>
  </si>
  <si>
    <t>3:14722404-14722477</t>
  </si>
  <si>
    <t>AT3G43590</t>
  </si>
  <si>
    <t>3:15510884-15511137</t>
  </si>
  <si>
    <t>AT3G43670</t>
  </si>
  <si>
    <t>3:15569289-15569362</t>
  </si>
  <si>
    <t>AT3G44370</t>
  </si>
  <si>
    <t>3:16033422-16033589</t>
  </si>
  <si>
    <t>3:16034327-16034340</t>
  </si>
  <si>
    <t>AT3G44530</t>
  </si>
  <si>
    <t>3:16117293-16117441</t>
  </si>
  <si>
    <t>AT3G44670</t>
  </si>
  <si>
    <t>3:16218382-16218460</t>
  </si>
  <si>
    <t>AT3G44750</t>
  </si>
  <si>
    <t>3:16298815-16298884</t>
  </si>
  <si>
    <t>AT3G44960</t>
  </si>
  <si>
    <t>3:16428549-16428552</t>
  </si>
  <si>
    <t>3:16428002-16428073</t>
  </si>
  <si>
    <t>AT3G44970</t>
  </si>
  <si>
    <t>3:16434007-16434071</t>
  </si>
  <si>
    <t>AT3G45443</t>
  </si>
  <si>
    <t>3:16668318-16668424</t>
  </si>
  <si>
    <t>AT3G45650</t>
  </si>
  <si>
    <t>3:16760869-16760946</t>
  </si>
  <si>
    <t>AT3G45850</t>
  </si>
  <si>
    <t>3:16860699-16860783</t>
  </si>
  <si>
    <t>AT3G46130</t>
  </si>
  <si>
    <t>3:16945751-16945853</t>
  </si>
  <si>
    <t>AT3G46200</t>
  </si>
  <si>
    <t>3:16969370-16969447</t>
  </si>
  <si>
    <t>AT3G46490</t>
  </si>
  <si>
    <t>3:17116984-17117004</t>
  </si>
  <si>
    <t>3:17117252-17117285</t>
  </si>
  <si>
    <t>3:17117033-17117241</t>
  </si>
  <si>
    <t>AT3G46580</t>
  </si>
  <si>
    <t>3:17148996-17149076</t>
  </si>
  <si>
    <t>AT3G46590</t>
  </si>
  <si>
    <t>3:17154382-17154448</t>
  </si>
  <si>
    <t>AT3G46668</t>
  </si>
  <si>
    <t>3:17192517-17193672</t>
  </si>
  <si>
    <t>3:17193750-17195057</t>
  </si>
  <si>
    <t>AT3G47250</t>
  </si>
  <si>
    <t>3:17401610-17401689</t>
  </si>
  <si>
    <t>AT3G47360</t>
  </si>
  <si>
    <t>3:17451295-17451639</t>
  </si>
  <si>
    <t>AT3G47390</t>
  </si>
  <si>
    <t>3:17464052-17464136</t>
  </si>
  <si>
    <t>AT3G47630</t>
  </si>
  <si>
    <t>3:17564415-17564424</t>
  </si>
  <si>
    <t>3:17564247-17564321</t>
  </si>
  <si>
    <t>AT3G47640</t>
  </si>
  <si>
    <t>3:17568094-17568183</t>
  </si>
  <si>
    <t>3:17578462-17578687</t>
  </si>
  <si>
    <t>3:17607993-17608073</t>
  </si>
  <si>
    <t>AT3G47790</t>
  </si>
  <si>
    <t>3:17631351-17631424</t>
  </si>
  <si>
    <t>AT3G47990</t>
  </si>
  <si>
    <t>3:17715404-17715487</t>
  </si>
  <si>
    <t>AT3G48050</t>
  </si>
  <si>
    <t>3:17739062-17739064</t>
  </si>
  <si>
    <t>AT3G48070</t>
  </si>
  <si>
    <t>3:17750953-17751024</t>
  </si>
  <si>
    <t>AT3G48260</t>
  </si>
  <si>
    <t>3:17874937-17875040</t>
  </si>
  <si>
    <t>AT3G48310</t>
  </si>
  <si>
    <t>3:17889053-17889137</t>
  </si>
  <si>
    <t>AT3G48320</t>
  </si>
  <si>
    <t>3:17892102-17892192</t>
  </si>
  <si>
    <t>AT3G48420</t>
  </si>
  <si>
    <t>3:17930058-17930125</t>
  </si>
  <si>
    <t>AT3G48470</t>
  </si>
  <si>
    <t>3:17954440-17954535</t>
  </si>
  <si>
    <t>AT3G49000</t>
  </si>
  <si>
    <t>3:18165050-18165119</t>
  </si>
  <si>
    <t>AT3G49290</t>
  </si>
  <si>
    <t>3:18274286-18274353</t>
  </si>
  <si>
    <t>AT3G49370</t>
  </si>
  <si>
    <t>3:18306399-18306403</t>
  </si>
  <si>
    <t>AT3G49645</t>
  </si>
  <si>
    <t>3:18403808-18403810</t>
  </si>
  <si>
    <t>AT3G49890</t>
  </si>
  <si>
    <t>3:18499897-18499900</t>
  </si>
  <si>
    <t>AT3G49920</t>
  </si>
  <si>
    <t>3:18506703-18506748</t>
  </si>
  <si>
    <t>AT3G50240</t>
  </si>
  <si>
    <t>3:18628113-18628180</t>
  </si>
  <si>
    <t>3:18714529-18714533</t>
  </si>
  <si>
    <t>AT3G50440</t>
  </si>
  <si>
    <t>3:18717674-18717749</t>
  </si>
  <si>
    <t>AT3G50480</t>
  </si>
  <si>
    <t>3:18733598-18733888</t>
  </si>
  <si>
    <t>AT3G50790</t>
  </si>
  <si>
    <t>3:18881476-18881479</t>
  </si>
  <si>
    <t>AT3G50845</t>
  </si>
  <si>
    <t>3:18900999-18901095</t>
  </si>
  <si>
    <t>AT3G50920</t>
  </si>
  <si>
    <t>3:18923527-18923655</t>
  </si>
  <si>
    <t>AT3G51070</t>
  </si>
  <si>
    <t>3:18971097-18971128</t>
  </si>
  <si>
    <t>AT3G51100</t>
  </si>
  <si>
    <t>3:18981619-18981648</t>
  </si>
  <si>
    <t>AT3G51120</t>
  </si>
  <si>
    <t>3:18988300-18988552</t>
  </si>
  <si>
    <t>AT3G51130</t>
  </si>
  <si>
    <t>3:18995164-18995242</t>
  </si>
  <si>
    <t>3:19002775-19002848</t>
  </si>
  <si>
    <t>3:19053862-19053969</t>
  </si>
  <si>
    <t>AT3G51390</t>
  </si>
  <si>
    <t>3:19076667-19076671</t>
  </si>
  <si>
    <t>AT3G51760</t>
  </si>
  <si>
    <t>3:19199075-19199159</t>
  </si>
  <si>
    <t>AT3G51830</t>
  </si>
  <si>
    <t>3:19221430-19221567</t>
  </si>
  <si>
    <t>AT3G52030</t>
  </si>
  <si>
    <t>3:19302650-19302864</t>
  </si>
  <si>
    <t>3:19302406-19302415</t>
  </si>
  <si>
    <t>AT3G52180</t>
  </si>
  <si>
    <t>3:19352407-19352494</t>
  </si>
  <si>
    <t>AT3G52360</t>
  </si>
  <si>
    <t>3:19412464-19412555</t>
  </si>
  <si>
    <t>AT3G52390</t>
  </si>
  <si>
    <t>3:19424726-19424812</t>
  </si>
  <si>
    <t>AT3G52535</t>
  </si>
  <si>
    <t>3:19487262-19488210</t>
  </si>
  <si>
    <t>AT3G52560</t>
  </si>
  <si>
    <t>3:19495266-19495268</t>
  </si>
  <si>
    <t>AT3G52570</t>
  </si>
  <si>
    <t>3:19501865-19501869</t>
  </si>
  <si>
    <t>AT3G52610</t>
  </si>
  <si>
    <t>3:19511833-19512086</t>
  </si>
  <si>
    <t>AT3G52720</t>
  </si>
  <si>
    <t>3:19540753-19541043</t>
  </si>
  <si>
    <t>AT3G52940</t>
  </si>
  <si>
    <t>3:19631054-19631129</t>
  </si>
  <si>
    <t>AT3G53180</t>
  </si>
  <si>
    <t>3:19707784-19707871</t>
  </si>
  <si>
    <t>AT3G53270</t>
  </si>
  <si>
    <t>3:19752677-19752683</t>
  </si>
  <si>
    <t>3:19752581-19752618</t>
  </si>
  <si>
    <t>3:19752529-19752580</t>
  </si>
  <si>
    <t>3:19752428-19752528</t>
  </si>
  <si>
    <t>3:19752684-19752994</t>
  </si>
  <si>
    <t>AT3G53470</t>
  </si>
  <si>
    <t>3:19822943-19823017</t>
  </si>
  <si>
    <t>AT3G53570</t>
  </si>
  <si>
    <t>3:19864154-19864362</t>
  </si>
  <si>
    <t>AT3G53800</t>
  </si>
  <si>
    <t>3:19931641-19931718</t>
  </si>
  <si>
    <t>3:19941922-19942015</t>
  </si>
  <si>
    <t>3:19943078-19943309</t>
  </si>
  <si>
    <t>AT3G54230</t>
  </si>
  <si>
    <t>3:20075061-20075150</t>
  </si>
  <si>
    <t>3:20073306-20073402</t>
  </si>
  <si>
    <t>AT3G54280</t>
  </si>
  <si>
    <t>3:20092413-20092537</t>
  </si>
  <si>
    <t>AT3G54350</t>
  </si>
  <si>
    <t>3:20126443-20126468</t>
  </si>
  <si>
    <t>3:20177691-20177704</t>
  </si>
  <si>
    <t>AT3G54510</t>
  </si>
  <si>
    <t>3:20180632-20180676</t>
  </si>
  <si>
    <t>3:20203213-20203231</t>
  </si>
  <si>
    <t>3:20203063-20203212</t>
  </si>
  <si>
    <t>3:20201314-20201388</t>
  </si>
  <si>
    <t>3:20201239-20201313</t>
  </si>
  <si>
    <t>3:20201164-20201238</t>
  </si>
  <si>
    <t>AT3G54770</t>
  </si>
  <si>
    <t>3:20274952-20275032</t>
  </si>
  <si>
    <t>AT3G54790</t>
  </si>
  <si>
    <t>3:20284329-20284375</t>
  </si>
  <si>
    <t>AT3G54970</t>
  </si>
  <si>
    <t>3:20368646-20368767</t>
  </si>
  <si>
    <t>3:20369313-20369316</t>
  </si>
  <si>
    <t>3:20413206-20413218</t>
  </si>
  <si>
    <t>AT3G55480</t>
  </si>
  <si>
    <t>3:20570870-20570955</t>
  </si>
  <si>
    <t>AT3G55490</t>
  </si>
  <si>
    <t>3:20572531-20572784</t>
  </si>
  <si>
    <t>AT3G55530</t>
  </si>
  <si>
    <t>3:20595630-20595632</t>
  </si>
  <si>
    <t>3:20637171-20637236</t>
  </si>
  <si>
    <t>3:20637912-20637934</t>
  </si>
  <si>
    <t>3:20637935-20638010</t>
  </si>
  <si>
    <t>3:20638058-20638124</t>
  </si>
  <si>
    <t>AT3G55850</t>
  </si>
  <si>
    <t>3:20722233-20722310</t>
  </si>
  <si>
    <t>AT3G55920</t>
  </si>
  <si>
    <t>3:20744495-20744667</t>
  </si>
  <si>
    <t>AT3G56150</t>
  </si>
  <si>
    <t>3:20836852-20836874</t>
  </si>
  <si>
    <t>3:20836875-20837064</t>
  </si>
  <si>
    <t>AT3G56275</t>
  </si>
  <si>
    <t>3:20872982-20872987</t>
  </si>
  <si>
    <t>3:20873118-20873128</t>
  </si>
  <si>
    <t>AT3G56310</t>
  </si>
  <si>
    <t>3:20883530-20883625</t>
  </si>
  <si>
    <t>AT3G56590</t>
  </si>
  <si>
    <t>3:20967626-20967695</t>
  </si>
  <si>
    <t>AT3G56720</t>
  </si>
  <si>
    <t>3:21012375-21012377</t>
  </si>
  <si>
    <t>AT3G56760</t>
  </si>
  <si>
    <t>3:21020799-21020889</t>
  </si>
  <si>
    <t>AT3G57050</t>
  </si>
  <si>
    <t>3:21114162-21114206</t>
  </si>
  <si>
    <t>AT3G57410</t>
  </si>
  <si>
    <t>3:21249591-21249753</t>
  </si>
  <si>
    <t>3:21248237-21248252</t>
  </si>
  <si>
    <t>3:21246086-21246089</t>
  </si>
  <si>
    <t>3:21250846-21250981</t>
  </si>
  <si>
    <t>AT3G57470</t>
  </si>
  <si>
    <t>3:21275500-21275591</t>
  </si>
  <si>
    <t>AT3G57530</t>
  </si>
  <si>
    <t>3:21297376-21297469</t>
  </si>
  <si>
    <t>AT3G58130</t>
  </si>
  <si>
    <t>3:21527669-21527945</t>
  </si>
  <si>
    <t>3:21536785-21536851</t>
  </si>
  <si>
    <t>3:21539174-21539279</t>
  </si>
  <si>
    <t>AT3G58640</t>
  </si>
  <si>
    <t>3:21692694-21692791</t>
  </si>
  <si>
    <t>AT3G58760</t>
  </si>
  <si>
    <t>3:21729296-21729305</t>
  </si>
  <si>
    <t>3:21828309-21828385</t>
  </si>
  <si>
    <t>AT3G59320</t>
  </si>
  <si>
    <t>3:21925452-21925529</t>
  </si>
  <si>
    <t>3:21926136-21926247</t>
  </si>
  <si>
    <t>AT3G59410</t>
  </si>
  <si>
    <t>3:21954859-21955156</t>
  </si>
  <si>
    <t>AT3G59470</t>
  </si>
  <si>
    <t>3:21980214-21980527</t>
  </si>
  <si>
    <t>3:21980133-21980213</t>
  </si>
  <si>
    <t>AT3G59660</t>
  </si>
  <si>
    <t>3:22036670-22036749</t>
  </si>
  <si>
    <t>AT3G59710</t>
  </si>
  <si>
    <t>3:22056745-22056831</t>
  </si>
  <si>
    <t>AT3G60070</t>
  </si>
  <si>
    <t>3:22183468-22183554</t>
  </si>
  <si>
    <t>AT3G60250</t>
  </si>
  <si>
    <t>3:22270993-22270995</t>
  </si>
  <si>
    <t>AT3G60370</t>
  </si>
  <si>
    <t>3:22315921-22315925</t>
  </si>
  <si>
    <t>AT3G60880</t>
  </si>
  <si>
    <t>3:22495449-22495451</t>
  </si>
  <si>
    <t>3:22495533-22495614</t>
  </si>
  <si>
    <t>AT3G61010</t>
  </si>
  <si>
    <t>3:22574184-22574454</t>
  </si>
  <si>
    <t>AT3G61080</t>
  </si>
  <si>
    <t>3:22608285-22608362</t>
  </si>
  <si>
    <t>3:22607823-22607831</t>
  </si>
  <si>
    <t>AT3G61150</t>
  </si>
  <si>
    <t>3:22631428-22631497</t>
  </si>
  <si>
    <t>AT3G61160</t>
  </si>
  <si>
    <t>3:22638574-22638708</t>
  </si>
  <si>
    <t>AT3G61480</t>
  </si>
  <si>
    <t>3:22753018-22753027</t>
  </si>
  <si>
    <t>AT3G61490</t>
  </si>
  <si>
    <t>3:22758114-22758154</t>
  </si>
  <si>
    <t>AT3G61700</t>
  </si>
  <si>
    <t>3:22837810-22837814</t>
  </si>
  <si>
    <t>AT3G61710</t>
  </si>
  <si>
    <t>3:22840180-22840283</t>
  </si>
  <si>
    <t>AT3G61740</t>
  </si>
  <si>
    <t>3:22854970-22855041</t>
  </si>
  <si>
    <t>3:22851420-22851491</t>
  </si>
  <si>
    <t>AT3G61750</t>
  </si>
  <si>
    <t>3:22858971-22859047</t>
  </si>
  <si>
    <t>AT3G61850</t>
  </si>
  <si>
    <t>3:22896705-22896788</t>
  </si>
  <si>
    <t>AT3G62040</t>
  </si>
  <si>
    <t>3:22975550-22975623</t>
  </si>
  <si>
    <t>AT3G62260</t>
  </si>
  <si>
    <t>3:23039843-23039845</t>
  </si>
  <si>
    <t>AT3G62300</t>
  </si>
  <si>
    <t>3:23055757-23055759</t>
  </si>
  <si>
    <t>AT3G62360</t>
  </si>
  <si>
    <t>3:23073126-23073206</t>
  </si>
  <si>
    <t>AT3G62620</t>
  </si>
  <si>
    <t>3:23160076-23160080</t>
  </si>
  <si>
    <t>AT3G62830</t>
  </si>
  <si>
    <t>3:23233157-23233238</t>
  </si>
  <si>
    <t>AT3G62840</t>
  </si>
  <si>
    <t>3:23236112-23236114</t>
  </si>
  <si>
    <t>AT3G62900</t>
  </si>
  <si>
    <t>3:23248432-23248538</t>
  </si>
  <si>
    <t>AT3G62910</t>
  </si>
  <si>
    <t>3:23259056-23259232</t>
  </si>
  <si>
    <t>AT3G62940</t>
  </si>
  <si>
    <t>3:23264239-23264254</t>
  </si>
  <si>
    <t>AT3G62970</t>
  </si>
  <si>
    <t>3:23271059-23271134</t>
  </si>
  <si>
    <t>AT3G63180</t>
  </si>
  <si>
    <t>3:23338074-23338097</t>
  </si>
  <si>
    <t>AT3G63190</t>
  </si>
  <si>
    <t>3:23344101-23344183</t>
  </si>
  <si>
    <t>AT3G63280</t>
  </si>
  <si>
    <t>3:23379702-23379769</t>
  </si>
  <si>
    <t>AT3G63310</t>
  </si>
  <si>
    <t>3:23388565-23388641</t>
  </si>
  <si>
    <t>AT3G63340</t>
  </si>
  <si>
    <t>3:23395981-23395983</t>
  </si>
  <si>
    <t>AT3G63480</t>
  </si>
  <si>
    <t>3:23442290-23442442</t>
  </si>
  <si>
    <t>AT3G63510</t>
  </si>
  <si>
    <t>3:23451725-23451729</t>
  </si>
  <si>
    <t>3:23450988-23450992</t>
  </si>
  <si>
    <t>3:23451116-23451191</t>
  </si>
  <si>
    <t>AT3G63520</t>
  </si>
  <si>
    <t>3:23453837-23453921</t>
  </si>
  <si>
    <t>3:23453156-23453236</t>
  </si>
  <si>
    <t>AT4G00040</t>
  </si>
  <si>
    <t>4:14834-14920</t>
  </si>
  <si>
    <t>AT4G00050</t>
  </si>
  <si>
    <t>4:17955-18029</t>
  </si>
  <si>
    <t>4:18030-18034</t>
  </si>
  <si>
    <t>AT4G00060</t>
  </si>
  <si>
    <t>4:28020-28076</t>
  </si>
  <si>
    <t>AT4G00070</t>
  </si>
  <si>
    <t>4:29768-29848</t>
  </si>
  <si>
    <t>AT4G00170</t>
  </si>
  <si>
    <t>4:71141-71209</t>
  </si>
  <si>
    <t>4:74428-74696</t>
  </si>
  <si>
    <t>AT4G00230</t>
  </si>
  <si>
    <t>4:95716-95789</t>
  </si>
  <si>
    <t>4:96674-96744</t>
  </si>
  <si>
    <t>AT4G00520</t>
  </si>
  <si>
    <t>4:229838-229848</t>
  </si>
  <si>
    <t>4:229299-229448</t>
  </si>
  <si>
    <t>4:230077-230172</t>
  </si>
  <si>
    <t>AT4G00560</t>
  </si>
  <si>
    <t>4:241254-241370</t>
  </si>
  <si>
    <t>4:241247-241253</t>
  </si>
  <si>
    <t>AT4G00670</t>
  </si>
  <si>
    <t>4:279059-279142</t>
  </si>
  <si>
    <t>4:341261-341337</t>
  </si>
  <si>
    <t>AT4G01060</t>
  </si>
  <si>
    <t>4:460696-460701</t>
  </si>
  <si>
    <t>AT4G01290</t>
  </si>
  <si>
    <t>4:542359-542361</t>
  </si>
  <si>
    <t>AT4G01510</t>
  </si>
  <si>
    <t>4:643316-643383</t>
  </si>
  <si>
    <t>4:642991-643086</t>
  </si>
  <si>
    <t>AT4G01670</t>
  </si>
  <si>
    <t>4:711562-711859</t>
  </si>
  <si>
    <t>AT4G01700</t>
  </si>
  <si>
    <t>4:732783-733014</t>
  </si>
  <si>
    <t>AT4G01915</t>
  </si>
  <si>
    <t>4:828129-828211</t>
  </si>
  <si>
    <t>4:827718-827721</t>
  </si>
  <si>
    <t>4:827722-827800</t>
  </si>
  <si>
    <t>AT4G01950</t>
  </si>
  <si>
    <t>4:845479-846029</t>
  </si>
  <si>
    <t>AT4G01995</t>
  </si>
  <si>
    <t>4:874323-874502</t>
  </si>
  <si>
    <t>4:873489-873500</t>
  </si>
  <si>
    <t>AT4G02020</t>
  </si>
  <si>
    <t>4:890999-891077</t>
  </si>
  <si>
    <t>AT4G02120</t>
  </si>
  <si>
    <t>4:940991-941066</t>
  </si>
  <si>
    <t>4:942266-942339</t>
  </si>
  <si>
    <t>4:942544-942547</t>
  </si>
  <si>
    <t>K9</t>
  </si>
  <si>
    <t>4:942548-942609</t>
  </si>
  <si>
    <t>4:942954-943014</t>
  </si>
  <si>
    <t>AT4G02260</t>
  </si>
  <si>
    <t>4:988616-988618</t>
  </si>
  <si>
    <t>AT4G02485</t>
  </si>
  <si>
    <t>4:1093605-1093609</t>
  </si>
  <si>
    <t>4:1126189-1126263</t>
  </si>
  <si>
    <t>4:1125732-1125966</t>
  </si>
  <si>
    <t>AT4G02570</t>
  </si>
  <si>
    <t>4:1128664-1128757</t>
  </si>
  <si>
    <t>AT4G02610</t>
  </si>
  <si>
    <t>4:1147981-1148050</t>
  </si>
  <si>
    <t>AT4G02640</t>
  </si>
  <si>
    <t>4:1155943-1156063</t>
  </si>
  <si>
    <t>AT4G03070</t>
  </si>
  <si>
    <t>4:1359300-1359371</t>
  </si>
  <si>
    <t>AT4G03110</t>
  </si>
  <si>
    <t>4:1377408-1377410</t>
  </si>
  <si>
    <t>4:1383463-1383560</t>
  </si>
  <si>
    <t>AT4G03240</t>
  </si>
  <si>
    <t>4:1424439-1424451</t>
  </si>
  <si>
    <t>AT4G03250</t>
  </si>
  <si>
    <t>4:1426446-1426510</t>
  </si>
  <si>
    <t>AT4G03430</t>
  </si>
  <si>
    <t>4:1516742-1516779</t>
  </si>
  <si>
    <t>AT4G03560</t>
  </si>
  <si>
    <t>4:1584663-1584817</t>
  </si>
  <si>
    <t>AT4G04200</t>
  </si>
  <si>
    <t>4:2027267-2027342</t>
  </si>
  <si>
    <t>AT4G04210</t>
  </si>
  <si>
    <t>4:2030949-2031021</t>
  </si>
  <si>
    <t>AT4G04350</t>
  </si>
  <si>
    <t>4:2130290-2130364</t>
  </si>
  <si>
    <t>4:2131334-2131408</t>
  </si>
  <si>
    <t>AT4G04570</t>
  </si>
  <si>
    <t>4:2292220-2292432</t>
  </si>
  <si>
    <t>4:2291369-2291455</t>
  </si>
  <si>
    <t>AT4G04720</t>
  </si>
  <si>
    <t>4:2396250-2396330</t>
  </si>
  <si>
    <t>AT4G04740</t>
  </si>
  <si>
    <t>4:2404312-2404399</t>
  </si>
  <si>
    <t>AT4G04880</t>
  </si>
  <si>
    <t>4:2466383-2466452</t>
  </si>
  <si>
    <t>4:2465770-2465779</t>
  </si>
  <si>
    <t>4:2465928-2466005</t>
  </si>
  <si>
    <t>AT4G04910</t>
  </si>
  <si>
    <t>4:2495186-2495490</t>
  </si>
  <si>
    <t>AT4G04920</t>
  </si>
  <si>
    <t>4:2503277-2503279</t>
  </si>
  <si>
    <t>AT4G05590</t>
  </si>
  <si>
    <t>4:2908003-2908016</t>
  </si>
  <si>
    <t>AT4G06599</t>
  </si>
  <si>
    <t>4:3666730-3666804</t>
  </si>
  <si>
    <t>AT4G06634</t>
  </si>
  <si>
    <t>4:3766277-3766347</t>
  </si>
  <si>
    <t>AT4G06676</t>
  </si>
  <si>
    <t>4:3899090-3899167</t>
  </si>
  <si>
    <t>AT4G06701</t>
  </si>
  <si>
    <t>4:3940466-3940510</t>
  </si>
  <si>
    <t>AT4G07390</t>
  </si>
  <si>
    <t>4:4196279-4196361</t>
  </si>
  <si>
    <t>4:4197113-4197213</t>
  </si>
  <si>
    <t>AT4G07410</t>
  </si>
  <si>
    <t>4:4204613-4204691</t>
  </si>
  <si>
    <t>AT4G07507</t>
  </si>
  <si>
    <t>4:4311246-4311250</t>
  </si>
  <si>
    <t>4:4311251-4311262</t>
  </si>
  <si>
    <t>4:4310615-4310647</t>
  </si>
  <si>
    <t>AT4G08150</t>
  </si>
  <si>
    <t>4:5148176-5148858</t>
  </si>
  <si>
    <t>AT4G08170</t>
  </si>
  <si>
    <t>4:5166183-5166213</t>
  </si>
  <si>
    <t>4:5171230-5171232</t>
  </si>
  <si>
    <t>4:5171232:G-A;splice_acceptor_variant</t>
  </si>
  <si>
    <t>AT4G08460</t>
  </si>
  <si>
    <t>4:5378822-5378832</t>
  </si>
  <si>
    <t>AT4G08470</t>
  </si>
  <si>
    <t>4:5385141-5385216</t>
  </si>
  <si>
    <t>AT4G08540</t>
  </si>
  <si>
    <t>4:5433999-5434065</t>
  </si>
  <si>
    <t>AT4G08590</t>
  </si>
  <si>
    <t>4:5464555-5464633</t>
  </si>
  <si>
    <t>AT4G08980</t>
  </si>
  <si>
    <t>4:5758880-5758981</t>
  </si>
  <si>
    <t>AT4G09000</t>
  </si>
  <si>
    <t>4:5775879-5775955</t>
  </si>
  <si>
    <t>AT4G09010</t>
  </si>
  <si>
    <t>4:5778574-5778642</t>
  </si>
  <si>
    <t>AT4G09150</t>
  </si>
  <si>
    <t>4:5831044-5831046</t>
  </si>
  <si>
    <t>AT4G09680</t>
  </si>
  <si>
    <t>4:6117958-6117968</t>
  </si>
  <si>
    <t>4:6118400-6118491</t>
  </si>
  <si>
    <t>AT4G09900</t>
  </si>
  <si>
    <t>4:6223041-6223666</t>
  </si>
  <si>
    <t>4:6285146-6285156</t>
  </si>
  <si>
    <t>AT4G10090</t>
  </si>
  <si>
    <t>4:6305689-6305769</t>
  </si>
  <si>
    <t>AT4G10360</t>
  </si>
  <si>
    <t>4:6420510-6420549</t>
  </si>
  <si>
    <t>4:6420550-6420635</t>
  </si>
  <si>
    <t>AT4G10470</t>
  </si>
  <si>
    <t>4:6477534-6477636</t>
  </si>
  <si>
    <t>AT4G10770</t>
  </si>
  <si>
    <t>4:6629886-6629889</t>
  </si>
  <si>
    <t>4:6631649-6631722</t>
  </si>
  <si>
    <t>AT4G11840</t>
  </si>
  <si>
    <t>4:7125246-7125335</t>
  </si>
  <si>
    <t>AT4G11900</t>
  </si>
  <si>
    <t>4:7152099-7152107</t>
  </si>
  <si>
    <t>AT4G12030</t>
  </si>
  <si>
    <t>4:7211613-7211690</t>
  </si>
  <si>
    <t>AT4G12560</t>
  </si>
  <si>
    <t>4:7443017-7443117</t>
  </si>
  <si>
    <t>4:7443194-7443376</t>
  </si>
  <si>
    <t>AT4G12610</t>
  </si>
  <si>
    <t>4:7455378-7455459</t>
  </si>
  <si>
    <t>AT4G12680</t>
  </si>
  <si>
    <t>4:7477175-7477248</t>
  </si>
  <si>
    <t>4:7518418-7518476</t>
  </si>
  <si>
    <t>4:7518334-7518417</t>
  </si>
  <si>
    <t>AT4G12917</t>
  </si>
  <si>
    <t>4:7563633-7563770</t>
  </si>
  <si>
    <t>AT4G13030</t>
  </si>
  <si>
    <t>4:7607497-7607505</t>
  </si>
  <si>
    <t>AT4G13050</t>
  </si>
  <si>
    <t>4:7618764-7618837</t>
  </si>
  <si>
    <t>AT4G13345</t>
  </si>
  <si>
    <t>4:7767638-7767722</t>
  </si>
  <si>
    <t>4:7843139-7843166</t>
  </si>
  <si>
    <t>4:7843167-7843209</t>
  </si>
  <si>
    <t>AT4G13540</t>
  </si>
  <si>
    <t>4:7870260-7870335</t>
  </si>
  <si>
    <t>AT4G13550</t>
  </si>
  <si>
    <t>4:7876529-7876610</t>
  </si>
  <si>
    <t>AT4G13640</t>
  </si>
  <si>
    <t>4:7937278-7937286</t>
  </si>
  <si>
    <t>AT4G13730</t>
  </si>
  <si>
    <t>4:7973036-7973043</t>
  </si>
  <si>
    <t>4:7971862-7971865</t>
  </si>
  <si>
    <t>AT4G13800</t>
  </si>
  <si>
    <t>4:8003186-8003190</t>
  </si>
  <si>
    <t>4:8002522-8002594</t>
  </si>
  <si>
    <t>AT4G14145</t>
  </si>
  <si>
    <t>4:8152787-8152791</t>
  </si>
  <si>
    <t>4:8152792-8152891</t>
  </si>
  <si>
    <t>AT4G14220</t>
  </si>
  <si>
    <t>4:8196192-8196499</t>
  </si>
  <si>
    <t>AT4G14360</t>
  </si>
  <si>
    <t>4:8270321-8270863</t>
  </si>
  <si>
    <t>AT4G14710</t>
  </si>
  <si>
    <t>4:8425826-8425900</t>
  </si>
  <si>
    <t>AT4G14720</t>
  </si>
  <si>
    <t>4:8432715-8432717</t>
  </si>
  <si>
    <t>AT4G14760</t>
  </si>
  <si>
    <t>4:8474917-8474920</t>
  </si>
  <si>
    <t>AT4G15010</t>
  </si>
  <si>
    <t>4:8574898-8574919</t>
  </si>
  <si>
    <t>AT4G15030</t>
  </si>
  <si>
    <t>4:8579874-8579981</t>
  </si>
  <si>
    <t>AT4G15090</t>
  </si>
  <si>
    <t>4:8614450-8614486</t>
  </si>
  <si>
    <t>4:8614487-8614692</t>
  </si>
  <si>
    <t>AT4G15215</t>
  </si>
  <si>
    <t>4:8673087-8673171</t>
  </si>
  <si>
    <t>AT4G15475</t>
  </si>
  <si>
    <t>4:8847158-8847449</t>
  </si>
  <si>
    <t>AT4G15510</t>
  </si>
  <si>
    <t>4:8861324-8861333</t>
  </si>
  <si>
    <t>AT4G15540</t>
  </si>
  <si>
    <t>4:8872938-8873009</t>
  </si>
  <si>
    <t>4:8873849-8873933</t>
  </si>
  <si>
    <t>AT4G15563</t>
  </si>
  <si>
    <t>4:8890989-8891078</t>
  </si>
  <si>
    <t>AT4G15950</t>
  </si>
  <si>
    <t>4:9041553-9041649</t>
  </si>
  <si>
    <t>AT4G16280</t>
  </si>
  <si>
    <t>4:9211349-9211428</t>
  </si>
  <si>
    <t>4:9211512-9213586</t>
  </si>
  <si>
    <t>AT4G16340</t>
  </si>
  <si>
    <t>4:9231403-9231478</t>
  </si>
  <si>
    <t>AT4G16380</t>
  </si>
  <si>
    <t>4:9255189-9255294</t>
  </si>
  <si>
    <t>4:9255295-9255296</t>
  </si>
  <si>
    <t>AT4G16420</t>
  </si>
  <si>
    <t>4:9264297-9264299</t>
  </si>
  <si>
    <t>AT4G16765</t>
  </si>
  <si>
    <t>4:9430845-9431001</t>
  </si>
  <si>
    <t>4:9430389-9430470</t>
  </si>
  <si>
    <t>AT4G16845</t>
  </si>
  <si>
    <t>4:9479103-9479108</t>
  </si>
  <si>
    <t>AT4G16890</t>
  </si>
  <si>
    <t>4:9503267-9503363</t>
  </si>
  <si>
    <t>AT4G16960</t>
  </si>
  <si>
    <t>4:9548155-9548302</t>
  </si>
  <si>
    <t>AT4G16990</t>
  </si>
  <si>
    <t>4:9564677-9564691</t>
  </si>
  <si>
    <t>AT4G17150</t>
  </si>
  <si>
    <t>4:9639330-9639333</t>
  </si>
  <si>
    <t>AT4G17190</t>
  </si>
  <si>
    <t>4:9650670-9650754</t>
  </si>
  <si>
    <t>AT4G17360</t>
  </si>
  <si>
    <t>4:9704182-9704194</t>
  </si>
  <si>
    <t>4:9704195-9704400</t>
  </si>
  <si>
    <t>4:9705221-9705225</t>
  </si>
  <si>
    <t>AT4G17640</t>
  </si>
  <si>
    <t>4:9826709-9826857</t>
  </si>
  <si>
    <t>AT4G17895</t>
  </si>
  <si>
    <t>4:9940834-9940941</t>
  </si>
  <si>
    <t>AT4G17910</t>
  </si>
  <si>
    <t>4:9953184-9953194</t>
  </si>
  <si>
    <t>4:9953669-9953731</t>
  </si>
  <si>
    <t>AT4G18070</t>
  </si>
  <si>
    <t>4:10032595-10032597</t>
  </si>
  <si>
    <t>AT4G18230</t>
  </si>
  <si>
    <t>4:10081732-10081889</t>
  </si>
  <si>
    <t>AT4G18550</t>
  </si>
  <si>
    <t>4:10225403-10225475</t>
  </si>
  <si>
    <t>AT4G18593</t>
  </si>
  <si>
    <t>4:10238144-10238204</t>
  </si>
  <si>
    <t>AT4G18740</t>
  </si>
  <si>
    <t>4:10303632-10303724</t>
  </si>
  <si>
    <t>AT4G19020</t>
  </si>
  <si>
    <t>4:10419661-10419683</t>
  </si>
  <si>
    <t>4:10419799-10419859</t>
  </si>
  <si>
    <t>4:10419521-10419595</t>
  </si>
  <si>
    <t>AT4G19045</t>
  </si>
  <si>
    <t>4:10439180-10439251</t>
  </si>
  <si>
    <t>4:10439107-10439179</t>
  </si>
  <si>
    <t>AT4G19150</t>
  </si>
  <si>
    <t>4:10472152-10472519</t>
  </si>
  <si>
    <t>AT4G19420</t>
  </si>
  <si>
    <t>4:10588973-10588992</t>
  </si>
  <si>
    <t>4:10588993-10589071</t>
  </si>
  <si>
    <t>AT4G19440</t>
  </si>
  <si>
    <t>4:10601318-10601320</t>
  </si>
  <si>
    <t>AT4G19490</t>
  </si>
  <si>
    <t>4:10620850-10620857</t>
  </si>
  <si>
    <t>AT4G19500</t>
  </si>
  <si>
    <t>4:10628317-10628408</t>
  </si>
  <si>
    <t>4:10629201-10629316</t>
  </si>
  <si>
    <t>AT4G19540</t>
  </si>
  <si>
    <t>4:10658420-10658498</t>
  </si>
  <si>
    <t>AT4G19710</t>
  </si>
  <si>
    <t>4:10725211-10725213</t>
  </si>
  <si>
    <t>AT4G19960</t>
  </si>
  <si>
    <t>4:10814601-10814678</t>
  </si>
  <si>
    <t>4:10831079-10831165</t>
  </si>
  <si>
    <t>AT4G20240</t>
  </si>
  <si>
    <t>4:10931940-10932022</t>
  </si>
  <si>
    <t>4:10988412-10988486</t>
  </si>
  <si>
    <t>AT4G20410</t>
  </si>
  <si>
    <t>4:11015478-11015574</t>
  </si>
  <si>
    <t>AT4G21470</t>
  </si>
  <si>
    <t>4:11432826-11432899</t>
  </si>
  <si>
    <t>AT4G21534</t>
  </si>
  <si>
    <t>4:11457298-11457422</t>
  </si>
  <si>
    <t>AT4G21720</t>
  </si>
  <si>
    <t>4:11544199-11544207</t>
  </si>
  <si>
    <t>4:11544198:AACCACCACC-A;exonic_variant&amp;protein_coding</t>
  </si>
  <si>
    <t>AT4G21770</t>
  </si>
  <si>
    <t>4:11565824-11565834</t>
  </si>
  <si>
    <t>AT4G21910</t>
  </si>
  <si>
    <t>4:11625743-11625821</t>
  </si>
  <si>
    <t>AT4G22475</t>
  </si>
  <si>
    <t>4:11845582-11845605</t>
  </si>
  <si>
    <t>4:11845606-11845629</t>
  </si>
  <si>
    <t>AT4G23190</t>
  </si>
  <si>
    <t>4:12142546-12142652</t>
  </si>
  <si>
    <t>AT4G23330</t>
  </si>
  <si>
    <t>4:12193187-12193316</t>
  </si>
  <si>
    <t>AT4G23460</t>
  </si>
  <si>
    <t>4:12246149-12246222</t>
  </si>
  <si>
    <t>AT4G23860</t>
  </si>
  <si>
    <t>4:12409295-12409297</t>
  </si>
  <si>
    <t>4:12409298-12409306</t>
  </si>
  <si>
    <t>AT4G23950</t>
  </si>
  <si>
    <t>4:12443804-12443877</t>
  </si>
  <si>
    <t>AT4G24350</t>
  </si>
  <si>
    <t>4:12610363-12610370</t>
  </si>
  <si>
    <t>AT4G24540</t>
  </si>
  <si>
    <t>4:12672401-12672403</t>
  </si>
  <si>
    <t>AT4G24610</t>
  </si>
  <si>
    <t>4:12702423-12702425</t>
  </si>
  <si>
    <t>4:12707080-12707091</t>
  </si>
  <si>
    <t>AT4G24810</t>
  </si>
  <si>
    <t>4:12789466-12789484</t>
  </si>
  <si>
    <t>AT4G24900</t>
  </si>
  <si>
    <t>4:12816504-12816512</t>
  </si>
  <si>
    <t>4:12816088-12816503</t>
  </si>
  <si>
    <t>4:12815703-12815811</t>
  </si>
  <si>
    <t>4:12942014-12942095</t>
  </si>
  <si>
    <t>AT4G25340</t>
  </si>
  <si>
    <t>4:12961984-12962090</t>
  </si>
  <si>
    <t>AT4G25580</t>
  </si>
  <si>
    <t>4:13058480-13058562</t>
  </si>
  <si>
    <t>AT4G25660</t>
  </si>
  <si>
    <t>4:13084445-13084522</t>
  </si>
  <si>
    <t>AT4G25700</t>
  </si>
  <si>
    <t>4:13095130-13095201</t>
  </si>
  <si>
    <t>AT4G25940</t>
  </si>
  <si>
    <t>4:13171555-13171562</t>
  </si>
  <si>
    <t>4:13171054-13171128</t>
  </si>
  <si>
    <t>AT4G26070</t>
  </si>
  <si>
    <t>4:13218760-13218763</t>
  </si>
  <si>
    <t>AT4G26140</t>
  </si>
  <si>
    <t>4:13245421-13245430</t>
  </si>
  <si>
    <t>4:13245335-13245337</t>
  </si>
  <si>
    <t>4:13245233-13245252</t>
  </si>
  <si>
    <t>4:13245146-13245160</t>
  </si>
  <si>
    <t>4:13245042-13245073</t>
  </si>
  <si>
    <t>4:13244947-13244974</t>
  </si>
  <si>
    <t>4:13244785-13244815</t>
  </si>
  <si>
    <t>4:13244690-13244744</t>
  </si>
  <si>
    <t>4:13244684-13244689</t>
  </si>
  <si>
    <t>4:13243914-13243919</t>
  </si>
  <si>
    <t>4:13243798-13243832</t>
  </si>
  <si>
    <t>4:13243722-13243731</t>
  </si>
  <si>
    <t>4:13243616-13243630</t>
  </si>
  <si>
    <t>4:13244406-13244507</t>
  </si>
  <si>
    <t>4:13244224-13244298</t>
  </si>
  <si>
    <t>4:13244031-13244113</t>
  </si>
  <si>
    <t>AT4G26180</t>
  </si>
  <si>
    <t>4:13261559-13261563</t>
  </si>
  <si>
    <t>AT4G26670</t>
  </si>
  <si>
    <t>4:13453221-13453340</t>
  </si>
  <si>
    <t>AT4G26700</t>
  </si>
  <si>
    <t>4:13464432-13464516</t>
  </si>
  <si>
    <t>AT4G26790</t>
  </si>
  <si>
    <t>4:13487631-13487650</t>
  </si>
  <si>
    <t>4:13487651-13487703</t>
  </si>
  <si>
    <t>4:13487739-13487754</t>
  </si>
  <si>
    <t>AT4G26870</t>
  </si>
  <si>
    <t>4:13506627-13506699</t>
  </si>
  <si>
    <t>AT4G27050</t>
  </si>
  <si>
    <t>4:13577653-13577660</t>
  </si>
  <si>
    <t>AT4G27820</t>
  </si>
  <si>
    <t>4:13858922-13858931</t>
  </si>
  <si>
    <t>AT4G27910</t>
  </si>
  <si>
    <t>4:13897353-13897442</t>
  </si>
  <si>
    <t>AT4G28040</t>
  </si>
  <si>
    <t>4:13940850-13940858</t>
  </si>
  <si>
    <t>AT4G28070</t>
  </si>
  <si>
    <t>4:13947128-13947132</t>
  </si>
  <si>
    <t>AT4G28080</t>
  </si>
  <si>
    <t>4:13954315-13954392</t>
  </si>
  <si>
    <t>AT4G28150</t>
  </si>
  <si>
    <t>4:13978758-13978828</t>
  </si>
  <si>
    <t>AT4G28370</t>
  </si>
  <si>
    <t>4:14037079-14037171</t>
  </si>
  <si>
    <t>AT4G28550</t>
  </si>
  <si>
    <t>4:14111755-14111761</t>
  </si>
  <si>
    <t>AT4G28630</t>
  </si>
  <si>
    <t>4:14140065-14140156</t>
  </si>
  <si>
    <t>AT4G28770</t>
  </si>
  <si>
    <t>4:14212849-14212930</t>
  </si>
  <si>
    <t>AT4G28910</t>
  </si>
  <si>
    <t>4:14264716-14264788</t>
  </si>
  <si>
    <t>AT4G29330</t>
  </si>
  <si>
    <t>4:14446669-14446762</t>
  </si>
  <si>
    <t>AT4G29540</t>
  </si>
  <si>
    <t>4:14499185-14499255</t>
  </si>
  <si>
    <t>4:14498511-14498514</t>
  </si>
  <si>
    <t>AT4G29890</t>
  </si>
  <si>
    <t>4:14610145-14610255</t>
  </si>
  <si>
    <t>AT4G30160</t>
  </si>
  <si>
    <t>4:14753767-14754011</t>
  </si>
  <si>
    <t>AT4G30760</t>
  </si>
  <si>
    <t>4:14982975-14982977</t>
  </si>
  <si>
    <t>4:15041234-15041348</t>
  </si>
  <si>
    <t>4:15039567-15039641</t>
  </si>
  <si>
    <t>AT4G30910</t>
  </si>
  <si>
    <t>4:15043339-15043346</t>
  </si>
  <si>
    <t>4:15044328-15044420</t>
  </si>
  <si>
    <t>AT4G31115</t>
  </si>
  <si>
    <t>4:15130347-15130418</t>
  </si>
  <si>
    <t>4:15130942-15130946</t>
  </si>
  <si>
    <t>AT4G31390</t>
  </si>
  <si>
    <t>4:15233461-15233476</t>
  </si>
  <si>
    <t>AT4G31410</t>
  </si>
  <si>
    <t>4:15245475-15245550</t>
  </si>
  <si>
    <t>AT4G31550</t>
  </si>
  <si>
    <t>4:15290459-15290461</t>
  </si>
  <si>
    <t>AT4G31580</t>
  </si>
  <si>
    <t>4:15308254-15308358</t>
  </si>
  <si>
    <t>AT4G31650</t>
  </si>
  <si>
    <t>4:15331584-15331657</t>
  </si>
  <si>
    <t>AT4G31750</t>
  </si>
  <si>
    <t>4:15366055-15366153</t>
  </si>
  <si>
    <t>4:15366153:C-T;splice_donor_variant</t>
  </si>
  <si>
    <t>AT4G31780</t>
  </si>
  <si>
    <t>4:15376650-15376724</t>
  </si>
  <si>
    <t>AT4G32000</t>
  </si>
  <si>
    <t>4:15475967-15475969</t>
  </si>
  <si>
    <t>AT4G32010</t>
  </si>
  <si>
    <t>4:15482416-15482427</t>
  </si>
  <si>
    <t>AT4G32060</t>
  </si>
  <si>
    <t>4:15502447-15502511</t>
  </si>
  <si>
    <t>4:15502302-15502446</t>
  </si>
  <si>
    <t>AT4G32130</t>
  </si>
  <si>
    <t>4:15521163-15521390</t>
  </si>
  <si>
    <t>AT4G32180</t>
  </si>
  <si>
    <t>4:15539560-15539676</t>
  </si>
  <si>
    <t>AT4G32250</t>
  </si>
  <si>
    <t>4:15573075-15573078</t>
  </si>
  <si>
    <t>AT4G32350</t>
  </si>
  <si>
    <t>4:15617911-15617997</t>
  </si>
  <si>
    <t>4:15624173-15624271</t>
  </si>
  <si>
    <t>AT4G32640</t>
  </si>
  <si>
    <t>4:15744255-15744366</t>
  </si>
  <si>
    <t>AT4G32730</t>
  </si>
  <si>
    <t>4:15791844-15791943</t>
  </si>
  <si>
    <t>AT4G32920</t>
  </si>
  <si>
    <t>4:15891946-15891950</t>
  </si>
  <si>
    <t>AT4G32970</t>
  </si>
  <si>
    <t>4:15913223-15913298</t>
  </si>
  <si>
    <t>AT4G33000</t>
  </si>
  <si>
    <t>4:15926041-15926140</t>
  </si>
  <si>
    <t>AT4G33130</t>
  </si>
  <si>
    <t>4:15980198-15980200</t>
  </si>
  <si>
    <t>AT4G33470</t>
  </si>
  <si>
    <t>4:16103954-16104030</t>
  </si>
  <si>
    <t>AT4G33760</t>
  </si>
  <si>
    <t>4:16190284-16190366</t>
  </si>
  <si>
    <t>AT4G34060</t>
  </si>
  <si>
    <t>4:16317064-16317150</t>
  </si>
  <si>
    <t>AT4G34150</t>
  </si>
  <si>
    <t>4:16356178-16356377</t>
  </si>
  <si>
    <t>4:16355689-16356177</t>
  </si>
  <si>
    <t>AT4G34310</t>
  </si>
  <si>
    <t>4:16418894-16418897</t>
  </si>
  <si>
    <t>AT4G34370</t>
  </si>
  <si>
    <t>4:16435396-16435467</t>
  </si>
  <si>
    <t>AT4G34540</t>
  </si>
  <si>
    <t>4:16499220-16499224</t>
  </si>
  <si>
    <t>AT4G34610</t>
  </si>
  <si>
    <t>4:16531213-16531288</t>
  </si>
  <si>
    <t>AT4G34840</t>
  </si>
  <si>
    <t>4:16606497-16606563</t>
  </si>
  <si>
    <t>4:16607471-16607550</t>
  </si>
  <si>
    <t>AT4G35740</t>
  </si>
  <si>
    <t>4:16938245-16938286</t>
  </si>
  <si>
    <t>4:16938161-16938244</t>
  </si>
  <si>
    <t>AT4G35987</t>
  </si>
  <si>
    <t>4:17036181-17036316</t>
  </si>
  <si>
    <t>AT4G36140</t>
  </si>
  <si>
    <t>4:17103826-17103901</t>
  </si>
  <si>
    <t>AT4G36440</t>
  </si>
  <si>
    <t>4:17209539-17209658</t>
  </si>
  <si>
    <t>AT4G36850</t>
  </si>
  <si>
    <t>4:17353526-17353626</t>
  </si>
  <si>
    <t>AT4G36860</t>
  </si>
  <si>
    <t>4:17361007-17361078</t>
  </si>
  <si>
    <t>AT4G37210</t>
  </si>
  <si>
    <t>4:17513634-17513718</t>
  </si>
  <si>
    <t>AT4G37220</t>
  </si>
  <si>
    <t>4:17515631-17515715</t>
  </si>
  <si>
    <t>AT4G37480</t>
  </si>
  <si>
    <t>4:17620596-17620755</t>
  </si>
  <si>
    <t>AT4G37520</t>
  </si>
  <si>
    <t>4:17632203-17632275</t>
  </si>
  <si>
    <t>AT4G37560</t>
  </si>
  <si>
    <t>4:17646706-17646707</t>
  </si>
  <si>
    <t>4:17646789-17646797</t>
  </si>
  <si>
    <t>AT4G37940</t>
  </si>
  <si>
    <t>4:17836137-17836161</t>
  </si>
  <si>
    <t>AT4G38120</t>
  </si>
  <si>
    <t>4:17892315-17892323</t>
  </si>
  <si>
    <t>AT4G38150</t>
  </si>
  <si>
    <t>4:17900972-17901095</t>
  </si>
  <si>
    <t>AT4G38240</t>
  </si>
  <si>
    <t>4:17932978-17933092</t>
  </si>
  <si>
    <t>AT4G38350</t>
  </si>
  <si>
    <t>4:17961086-17961178</t>
  </si>
  <si>
    <t>AT4G38650</t>
  </si>
  <si>
    <t>4:18063848-18063933</t>
  </si>
  <si>
    <t>AT4G38730</t>
  </si>
  <si>
    <t>4:18081285-18081374</t>
  </si>
  <si>
    <t>AT4G38960</t>
  </si>
  <si>
    <t>4:18162885-18162961</t>
  </si>
  <si>
    <t>AT4G39140</t>
  </si>
  <si>
    <t>4:18231375-18231378</t>
  </si>
  <si>
    <t>AT4G39260</t>
  </si>
  <si>
    <t>4:18274296-18274311</t>
  </si>
  <si>
    <t>4:18274285-18274295</t>
  </si>
  <si>
    <t>AT4G39270</t>
  </si>
  <si>
    <t>4:18277301-18277385</t>
  </si>
  <si>
    <t>AT4G39370</t>
  </si>
  <si>
    <t>4:18306871-18306945</t>
  </si>
  <si>
    <t>AT4G39955</t>
  </si>
  <si>
    <t>4:18531197-18531556</t>
  </si>
  <si>
    <t>AT4G39980</t>
  </si>
  <si>
    <t>4:18540179-18540248</t>
  </si>
  <si>
    <t>AT5G01310</t>
  </si>
  <si>
    <t>5:127732-127801</t>
  </si>
  <si>
    <t>AT5G01470</t>
  </si>
  <si>
    <t>5:192216-192227</t>
  </si>
  <si>
    <t>5:192058-192128</t>
  </si>
  <si>
    <t>AT5G01630</t>
  </si>
  <si>
    <t>5:235909-235981</t>
  </si>
  <si>
    <t>AT5G01670</t>
  </si>
  <si>
    <t>5:252969-253042</t>
  </si>
  <si>
    <t>AT5G01770</t>
  </si>
  <si>
    <t>5:301061-301139</t>
  </si>
  <si>
    <t>5:295043-295151</t>
  </si>
  <si>
    <t>AT5G01850</t>
  </si>
  <si>
    <t>5:333545-333638</t>
  </si>
  <si>
    <t>5:361628-361725</t>
  </si>
  <si>
    <t>AT5G01970</t>
  </si>
  <si>
    <t>5:374373-374504</t>
  </si>
  <si>
    <t>5:374271-374372</t>
  </si>
  <si>
    <t>AT5G02040</t>
  </si>
  <si>
    <t>5:402556-402565</t>
  </si>
  <si>
    <t>AT5G02080</t>
  </si>
  <si>
    <t>5:410207-410327</t>
  </si>
  <si>
    <t>AT5G02150</t>
  </si>
  <si>
    <t>5:425786-425789</t>
  </si>
  <si>
    <t>AT5G02180</t>
  </si>
  <si>
    <t>5:431930-432007</t>
  </si>
  <si>
    <t>5:432032-432130</t>
  </si>
  <si>
    <t>AT5G02650</t>
  </si>
  <si>
    <t>5:598279-598293</t>
  </si>
  <si>
    <t>5:605996-606044</t>
  </si>
  <si>
    <t>5:606111-606221</t>
  </si>
  <si>
    <t>AT5G02800</t>
  </si>
  <si>
    <t>5:636291-636365</t>
  </si>
  <si>
    <t>5:640756-640888</t>
  </si>
  <si>
    <t>5:639718-639720</t>
  </si>
  <si>
    <t>AT5G02860</t>
  </si>
  <si>
    <t>5:656891-656912</t>
  </si>
  <si>
    <t>5:657084-657216</t>
  </si>
  <si>
    <t>AT5G02880</t>
  </si>
  <si>
    <t>5:667947-668025</t>
  </si>
  <si>
    <t>AT5G03180</t>
  </si>
  <si>
    <t>5:755162-755173</t>
  </si>
  <si>
    <t>AT5G03220</t>
  </si>
  <si>
    <t>5:768369-768449</t>
  </si>
  <si>
    <t>AT5G03430</t>
  </si>
  <si>
    <t>5:850863-850867</t>
  </si>
  <si>
    <t>AT5G03740</t>
  </si>
  <si>
    <t>5:982410-982486</t>
  </si>
  <si>
    <t>5:982699-982811</t>
  </si>
  <si>
    <t>AT5G03905</t>
  </si>
  <si>
    <t>5:1053500-1053572</t>
  </si>
  <si>
    <t>AT5G04290</t>
  </si>
  <si>
    <t>5:1197546-1197666</t>
  </si>
  <si>
    <t>AT5G04440</t>
  </si>
  <si>
    <t>5:1255834-1255841</t>
  </si>
  <si>
    <t>AT5G04490</t>
  </si>
  <si>
    <t>5:1280729-1280733</t>
  </si>
  <si>
    <t>AT5G04510</t>
  </si>
  <si>
    <t>5:1288698-1288771</t>
  </si>
  <si>
    <t>AT5G04540</t>
  </si>
  <si>
    <t>5:1299020-1299362</t>
  </si>
  <si>
    <t>5:1391379-1391398</t>
  </si>
  <si>
    <t>AT5G05140</t>
  </si>
  <si>
    <t>5:1521360-1521397</t>
  </si>
  <si>
    <t>AT5G05180</t>
  </si>
  <si>
    <t>5:1537087-1537092</t>
  </si>
  <si>
    <t>5:1572226-1572229</t>
  </si>
  <si>
    <t>AT5G05540</t>
  </si>
  <si>
    <t>5:1637359-1637408</t>
  </si>
  <si>
    <t>5:1637289-1637358</t>
  </si>
  <si>
    <t>AT5G05570</t>
  </si>
  <si>
    <t>5:1658744-1658856</t>
  </si>
  <si>
    <t>5:1662048-1662052</t>
  </si>
  <si>
    <t>AT5G05965</t>
  </si>
  <si>
    <t>5:1791890-1792366</t>
  </si>
  <si>
    <t>AT5G06100</t>
  </si>
  <si>
    <t>5:1839954-1840135</t>
  </si>
  <si>
    <t>AT5G06180</t>
  </si>
  <si>
    <t>5:1874935-1875008</t>
  </si>
  <si>
    <t>5:1873564-1873641</t>
  </si>
  <si>
    <t>5:1874202-1874212</t>
  </si>
  <si>
    <t>AT5G06260</t>
  </si>
  <si>
    <t>5:1904506-1904591</t>
  </si>
  <si>
    <t>AT5G06620</t>
  </si>
  <si>
    <t>5:2035148-2035244</t>
  </si>
  <si>
    <t>AT5G06640</t>
  </si>
  <si>
    <t>5:2040513-2040662</t>
  </si>
  <si>
    <t>AT5G06670</t>
  </si>
  <si>
    <t>5:2050201-2050494</t>
  </si>
  <si>
    <t>AT5G06780</t>
  </si>
  <si>
    <t>5:2096411-2096811</t>
  </si>
  <si>
    <t>AT5G06910</t>
  </si>
  <si>
    <t>5:2141103-2141178</t>
  </si>
  <si>
    <t>AT5G07270</t>
  </si>
  <si>
    <t>5:2281512-2281596</t>
  </si>
  <si>
    <t>AT5G07290</t>
  </si>
  <si>
    <t>5:2296039-2296133</t>
  </si>
  <si>
    <t>AT5G07630</t>
  </si>
  <si>
    <t>5:2413183-2413193</t>
  </si>
  <si>
    <t>5:2413194-2413337</t>
  </si>
  <si>
    <t>5:2413934-2414041</t>
  </si>
  <si>
    <t>AT5G07680</t>
  </si>
  <si>
    <t>5:2436678-2436800</t>
  </si>
  <si>
    <t>AT5G08185</t>
  </si>
  <si>
    <t>5:2635227-2635321</t>
  </si>
  <si>
    <t>AT5G08190</t>
  </si>
  <si>
    <t>5:2636857-2636942</t>
  </si>
  <si>
    <t>AT5G08390</t>
  </si>
  <si>
    <t>5:2701476-2701750</t>
  </si>
  <si>
    <t>AT5G08430</t>
  </si>
  <si>
    <t>5:2718635-2718761</t>
  </si>
  <si>
    <t>AT5G08470</t>
  </si>
  <si>
    <t>5:2741761-2741976</t>
  </si>
  <si>
    <t>AT5G08500</t>
  </si>
  <si>
    <t>5:2749579-2749946</t>
  </si>
  <si>
    <t>AT5G08580</t>
  </si>
  <si>
    <t>5:2780726-2780807</t>
  </si>
  <si>
    <t>AT5G08630</t>
  </si>
  <si>
    <t>5:2801797-2802025</t>
  </si>
  <si>
    <t>AT5G08710</t>
  </si>
  <si>
    <t>5:2837086-2837100</t>
  </si>
  <si>
    <t>AT5G08740</t>
  </si>
  <si>
    <t>5:2850125-2850128</t>
  </si>
  <si>
    <t>5:2872351-2872361</t>
  </si>
  <si>
    <t>5:2872827-2872905</t>
  </si>
  <si>
    <t>AT5G09690</t>
  </si>
  <si>
    <t>5:3001285-3001373</t>
  </si>
  <si>
    <t>AT5G09790</t>
  </si>
  <si>
    <t>5:3040616-3040622</t>
  </si>
  <si>
    <t>AT5G09820</t>
  </si>
  <si>
    <t>5:3056169-3056255</t>
  </si>
  <si>
    <t>AT5G09850</t>
  </si>
  <si>
    <t>5:3064721-3064804</t>
  </si>
  <si>
    <t>AT5G09920</t>
  </si>
  <si>
    <t>5:3096830-3096977</t>
  </si>
  <si>
    <t>AT5G09930</t>
  </si>
  <si>
    <t>5:3098492-3098495</t>
  </si>
  <si>
    <t>AT5G09995</t>
  </si>
  <si>
    <t>5:3125356-3125366</t>
  </si>
  <si>
    <t>AT5G10020</t>
  </si>
  <si>
    <t>5:3136271-3136371</t>
  </si>
  <si>
    <t>AT5G10030</t>
  </si>
  <si>
    <t>5:3138622-3138690</t>
  </si>
  <si>
    <t>AT5G10060</t>
  </si>
  <si>
    <t>5:3147150-3147236</t>
  </si>
  <si>
    <t>5:3146924-3146989</t>
  </si>
  <si>
    <t>AT5G10320</t>
  </si>
  <si>
    <t>5:3246030-3246032</t>
  </si>
  <si>
    <t>5:3244605-3244673</t>
  </si>
  <si>
    <t>AT5G10330</t>
  </si>
  <si>
    <t>5:3249521-3249624</t>
  </si>
  <si>
    <t>AT5G10690</t>
  </si>
  <si>
    <t>5:3376604-3376648</t>
  </si>
  <si>
    <t>5:3376251-3376259</t>
  </si>
  <si>
    <t>AT5G10710</t>
  </si>
  <si>
    <t>5:3382198-3382326</t>
  </si>
  <si>
    <t>AT5G10940</t>
  </si>
  <si>
    <t>5:3452623-3452866</t>
  </si>
  <si>
    <t>AT5G10970</t>
  </si>
  <si>
    <t>5:3468717-3468903</t>
  </si>
  <si>
    <t>AT5G11040</t>
  </si>
  <si>
    <t>5:3496142-3496153</t>
  </si>
  <si>
    <t>AT5G11170</t>
  </si>
  <si>
    <t>5:3555308-3555391</t>
  </si>
  <si>
    <t>AT5G11350</t>
  </si>
  <si>
    <t>5:3622846-3622918</t>
  </si>
  <si>
    <t>5:3622210-3622277</t>
  </si>
  <si>
    <t>5:3719579-3719684</t>
  </si>
  <si>
    <t>AT5G11640</t>
  </si>
  <si>
    <t>5:3742200-3742262</t>
  </si>
  <si>
    <t>5:3800978-3800979</t>
  </si>
  <si>
    <t>AT5G11800</t>
  </si>
  <si>
    <t>5:3804196-3804277</t>
  </si>
  <si>
    <t>AT5G12130</t>
  </si>
  <si>
    <t>5:3920090-3920094</t>
  </si>
  <si>
    <t>AT5G12150</t>
  </si>
  <si>
    <t>5:3924579-3924652</t>
  </si>
  <si>
    <t>AT5G12210</t>
  </si>
  <si>
    <t>5:3948199-3948361</t>
  </si>
  <si>
    <t>AT5G12310</t>
  </si>
  <si>
    <t>5:3981209-3981571</t>
  </si>
  <si>
    <t>AT5G13200</t>
  </si>
  <si>
    <t>5:4207424-4207513</t>
  </si>
  <si>
    <t>5:4207789-4207878</t>
  </si>
  <si>
    <t>AT5G13570</t>
  </si>
  <si>
    <t>5:4367878-4368074</t>
  </si>
  <si>
    <t>AT5G13690</t>
  </si>
  <si>
    <t>5:4419373-4419441</t>
  </si>
  <si>
    <t>AT5G13900</t>
  </si>
  <si>
    <t>5:4481477-4481551</t>
  </si>
  <si>
    <t>AT5G13960</t>
  </si>
  <si>
    <t>5:4502690-4502798</t>
  </si>
  <si>
    <t>AT5G13980</t>
  </si>
  <si>
    <t>5:4510041-4510114</t>
  </si>
  <si>
    <t>5:4513890-4513925</t>
  </si>
  <si>
    <t>5:4514026-4514091</t>
  </si>
  <si>
    <t>AT5G14090</t>
  </si>
  <si>
    <t>5:4549035-4549194</t>
  </si>
  <si>
    <t>AT5G14450</t>
  </si>
  <si>
    <t>5:4659334-4659421</t>
  </si>
  <si>
    <t>AT5G14470</t>
  </si>
  <si>
    <t>5:4663276-4663347</t>
  </si>
  <si>
    <t>AT5G14500</t>
  </si>
  <si>
    <t>5:4675396-4675470</t>
  </si>
  <si>
    <t>AT5G14720</t>
  </si>
  <si>
    <t>5:4749005-4749068</t>
  </si>
  <si>
    <t>5:4772454-4772561</t>
  </si>
  <si>
    <t>AT5G15310</t>
  </si>
  <si>
    <t>5:4975230-4975311</t>
  </si>
  <si>
    <t>AT5G15400</t>
  </si>
  <si>
    <t>5:5000445-5000717</t>
  </si>
  <si>
    <t>AT5G15460</t>
  </si>
  <si>
    <t>5:5020234-5020569</t>
  </si>
  <si>
    <t>AT5G15540</t>
  </si>
  <si>
    <t>5:5054441-5054513</t>
  </si>
  <si>
    <t>AT5G15580</t>
  </si>
  <si>
    <t>5:5071975-5072070</t>
  </si>
  <si>
    <t>AT5G15610</t>
  </si>
  <si>
    <t>5:5081588-5081674</t>
  </si>
  <si>
    <t>AT5G16120</t>
  </si>
  <si>
    <t>5:5265827-5266000</t>
  </si>
  <si>
    <t>AT5G16480</t>
  </si>
  <si>
    <t>5:5382208-5382259</t>
  </si>
  <si>
    <t>AT5G16610</t>
  </si>
  <si>
    <t>5:5447713-5447793</t>
  </si>
  <si>
    <t>AT5G16690</t>
  </si>
  <si>
    <t>5:5479617-5479772</t>
  </si>
  <si>
    <t>AT5G16810</t>
  </si>
  <si>
    <t>5:5529287-5529294</t>
  </si>
  <si>
    <t>AT5G17010</t>
  </si>
  <si>
    <t>5:5587753-5587757</t>
  </si>
  <si>
    <t>AT5G17290</t>
  </si>
  <si>
    <t>5:5689463-5689716</t>
  </si>
  <si>
    <t>AT5G17440</t>
  </si>
  <si>
    <t>5:5750323-5750448</t>
  </si>
  <si>
    <t>AT5G17510</t>
  </si>
  <si>
    <t>5:5771149-5771864</t>
  </si>
  <si>
    <t>AT5G17530</t>
  </si>
  <si>
    <t>5:5781681-5781752</t>
  </si>
  <si>
    <t>AT5G17570</t>
  </si>
  <si>
    <t>5:5793229-5793304</t>
  </si>
  <si>
    <t>AT5G17710</t>
  </si>
  <si>
    <t>5:5840826-5841298</t>
  </si>
  <si>
    <t>AT5G18100</t>
  </si>
  <si>
    <t>5:5987315-5987409</t>
  </si>
  <si>
    <t>AT5G18410</t>
  </si>
  <si>
    <t>5:6102623-6102767</t>
  </si>
  <si>
    <t>5:6102062-6102165</t>
  </si>
  <si>
    <t>AT5G18460</t>
  </si>
  <si>
    <t>5:6124954-6124957</t>
  </si>
  <si>
    <t>AT5G18780</t>
  </si>
  <si>
    <t>5:6265731-6265812</t>
  </si>
  <si>
    <t>AT5G18820</t>
  </si>
  <si>
    <t>5:6271597-6271672</t>
  </si>
  <si>
    <t>5:6272076-6272091</t>
  </si>
  <si>
    <t>AT5G18920</t>
  </si>
  <si>
    <t>5:6310366-6310576</t>
  </si>
  <si>
    <t>AT5G19050</t>
  </si>
  <si>
    <t>5:6370528-6370617</t>
  </si>
  <si>
    <t>AT5G19210</t>
  </si>
  <si>
    <t>5:6461992-6461995</t>
  </si>
  <si>
    <t>AT5G19240</t>
  </si>
  <si>
    <t>5:6470291-6470463</t>
  </si>
  <si>
    <t>AT5G19430</t>
  </si>
  <si>
    <t>5:6554906-6554932</t>
  </si>
  <si>
    <t>AT5G19480</t>
  </si>
  <si>
    <t>5:6572589-6572697</t>
  </si>
  <si>
    <t>AT5G19500</t>
  </si>
  <si>
    <t>5:6579659-6579742</t>
  </si>
  <si>
    <t>5:6580558-6580561</t>
  </si>
  <si>
    <t>AT5G19660</t>
  </si>
  <si>
    <t>5:6645038-6645047</t>
  </si>
  <si>
    <t>5:6674899-6674967</t>
  </si>
  <si>
    <t>AT5G19910</t>
  </si>
  <si>
    <t>5:6732280-6732373</t>
  </si>
  <si>
    <t>AT5G20220</t>
  </si>
  <si>
    <t>5:6824909-6825007</t>
  </si>
  <si>
    <t>AT5G20250</t>
  </si>
  <si>
    <t>5:6833989-6834004</t>
  </si>
  <si>
    <t>AT5G20520</t>
  </si>
  <si>
    <t>5:6945623-6945752</t>
  </si>
  <si>
    <t>AT5G20980</t>
  </si>
  <si>
    <t>5:7125164-7125235</t>
  </si>
  <si>
    <t>AT5G21222</t>
  </si>
  <si>
    <t>5:7212880-7212965</t>
  </si>
  <si>
    <t>AT5G21930</t>
  </si>
  <si>
    <t>5:7244650-7244656</t>
  </si>
  <si>
    <t>AT5G22110</t>
  </si>
  <si>
    <t>5:7333025-7333173</t>
  </si>
  <si>
    <t>AT5G22370</t>
  </si>
  <si>
    <t>5:7408348-7408457</t>
  </si>
  <si>
    <t>5:7407031-7407105</t>
  </si>
  <si>
    <t>AT5G22450</t>
  </si>
  <si>
    <t>5:7443185-7443293</t>
  </si>
  <si>
    <t>AT5G22480</t>
  </si>
  <si>
    <t>5:7453293-7453396</t>
  </si>
  <si>
    <t>AT5G22608</t>
  </si>
  <si>
    <t>5:7513320-7513617</t>
  </si>
  <si>
    <t>5:7513622-7513641</t>
  </si>
  <si>
    <t>AT5G22690</t>
  </si>
  <si>
    <t>5:7541830-7541903</t>
  </si>
  <si>
    <t>AT5G22790</t>
  </si>
  <si>
    <t>5:7600929-7601003</t>
  </si>
  <si>
    <t>AT5G22820</t>
  </si>
  <si>
    <t>5:7624042-7624136</t>
  </si>
  <si>
    <t>AT5G23050</t>
  </si>
  <si>
    <t>5:7732624-7732890</t>
  </si>
  <si>
    <t>5:7732108-7732182</t>
  </si>
  <si>
    <t>AT5G23130</t>
  </si>
  <si>
    <t>5:7781829-7781835</t>
  </si>
  <si>
    <t>AT5G23235</t>
  </si>
  <si>
    <t>5:7827481-7827551</t>
  </si>
  <si>
    <t>5:7886094-7886162</t>
  </si>
  <si>
    <t>AT5G23430</t>
  </si>
  <si>
    <t>5:7899996-7900085</t>
  </si>
  <si>
    <t>5:7899527-7899834</t>
  </si>
  <si>
    <t>AT5G23575</t>
  </si>
  <si>
    <t>5:7948180-7948478</t>
  </si>
  <si>
    <t>AT5G23750</t>
  </si>
  <si>
    <t>5:8011471-8011560</t>
  </si>
  <si>
    <t>AT5G23880</t>
  </si>
  <si>
    <t>5:8052699-8052776</t>
  </si>
  <si>
    <t>AT5G23890</t>
  </si>
  <si>
    <t>5:8061587-8061659</t>
  </si>
  <si>
    <t>5:8059474-8059484</t>
  </si>
  <si>
    <t>AT5G23980</t>
  </si>
  <si>
    <t>5:8099483-8099684</t>
  </si>
  <si>
    <t>AT5G24155</t>
  </si>
  <si>
    <t>5:8180232-8180548</t>
  </si>
  <si>
    <t>AT5G24314</t>
  </si>
  <si>
    <t>5:8277921-8277998</t>
  </si>
  <si>
    <t>AT5G24352</t>
  </si>
  <si>
    <t>5:8311524-8311553</t>
  </si>
  <si>
    <t>AT5G24450</t>
  </si>
  <si>
    <t>5:8350427-8350528</t>
  </si>
  <si>
    <t>5:8352823-8352954</t>
  </si>
  <si>
    <t>AT5G24470</t>
  </si>
  <si>
    <t>5:8356991-8357083</t>
  </si>
  <si>
    <t>5:8357083:C-T;splice_donor_variant</t>
  </si>
  <si>
    <t>AT5G24670</t>
  </si>
  <si>
    <t>5:8449267-8449276</t>
  </si>
  <si>
    <t>5:8493521-8493525</t>
  </si>
  <si>
    <t>5:8492269-8492314</t>
  </si>
  <si>
    <t>AT5G24810</t>
  </si>
  <si>
    <t>5:8521552-8521645</t>
  </si>
  <si>
    <t>5:8519453-8519469</t>
  </si>
  <si>
    <t>AT5G25140</t>
  </si>
  <si>
    <t>5:8673865-8673942</t>
  </si>
  <si>
    <t>AT5G25220</t>
  </si>
  <si>
    <t>5:8737767-8737844</t>
  </si>
  <si>
    <t>AT5G25890</t>
  </si>
  <si>
    <t>5:9033608-9033798</t>
  </si>
  <si>
    <t>AT5G26170</t>
  </si>
  <si>
    <t>5:9147850-9147869</t>
  </si>
  <si>
    <t>5:9147553-9147691</t>
  </si>
  <si>
    <t>5:9147692-9147849</t>
  </si>
  <si>
    <t>5:9147362-9147392</t>
  </si>
  <si>
    <t>5:9147393-9147552</t>
  </si>
  <si>
    <t>AT5G26180</t>
  </si>
  <si>
    <t>5:9151166-9151329</t>
  </si>
  <si>
    <t>AT5G26610</t>
  </si>
  <si>
    <t>5:9375231-9375405</t>
  </si>
  <si>
    <t>5:9375406-9375429</t>
  </si>
  <si>
    <t>5:9375430-9375437</t>
  </si>
  <si>
    <t>AT5G26680</t>
  </si>
  <si>
    <t>5:9312151-9312304</t>
  </si>
  <si>
    <t>AT5G26880</t>
  </si>
  <si>
    <t>5:9458524-9458641</t>
  </si>
  <si>
    <t>AT5G26910</t>
  </si>
  <si>
    <t>5:9469137-9469139</t>
  </si>
  <si>
    <t>5:9469535-9469633</t>
  </si>
  <si>
    <t>AT5G26990</t>
  </si>
  <si>
    <t>5:9492698-9492993</t>
  </si>
  <si>
    <t>5:9492994-9493017</t>
  </si>
  <si>
    <t>AT5G27270</t>
  </si>
  <si>
    <t>5:9606193-9606260</t>
  </si>
  <si>
    <t>AT5G27390</t>
  </si>
  <si>
    <t>5:9675058-9675128</t>
  </si>
  <si>
    <t>AT5G27460</t>
  </si>
  <si>
    <t>5:9694483-9694542</t>
  </si>
  <si>
    <t>AT5G27490</t>
  </si>
  <si>
    <t>5:9703694-9703765</t>
  </si>
  <si>
    <t>AT5G27680</t>
  </si>
  <si>
    <t>5:9798685-9798785</t>
  </si>
  <si>
    <t>5:9820674-9820749</t>
  </si>
  <si>
    <t>AT5G27850</t>
  </si>
  <si>
    <t>5:9873212-9873337</t>
  </si>
  <si>
    <t>AT5G27860</t>
  </si>
  <si>
    <t>5:9875540-9875644</t>
  </si>
  <si>
    <t>AT5G27950</t>
  </si>
  <si>
    <t>5:9985821-9985889</t>
  </si>
  <si>
    <t>5:9986354-9986489</t>
  </si>
  <si>
    <t>AT5G27970</t>
  </si>
  <si>
    <t>5:10010699-10010702</t>
  </si>
  <si>
    <t>5:10012050-10012114</t>
  </si>
  <si>
    <t>AT5G28020</t>
  </si>
  <si>
    <t>5:10028180-10028185</t>
  </si>
  <si>
    <t>AT5G28220</t>
  </si>
  <si>
    <t>5:10191315-10191397</t>
  </si>
  <si>
    <t>AT5G28262</t>
  </si>
  <si>
    <t>5:10239352-10239569</t>
  </si>
  <si>
    <t>AT5G28340</t>
  </si>
  <si>
    <t>5:10315099-10315234</t>
  </si>
  <si>
    <t>5:10314623-10314694</t>
  </si>
  <si>
    <t>5:10314764-10314849</t>
  </si>
  <si>
    <t>AT5G28530</t>
  </si>
  <si>
    <t>5:10526189-10526277</t>
  </si>
  <si>
    <t>AT5G28830</t>
  </si>
  <si>
    <t>5:10857439-10857818</t>
  </si>
  <si>
    <t>AT5G33280</t>
  </si>
  <si>
    <t>5:12550787-12550791</t>
  </si>
  <si>
    <t>AT5G35160</t>
  </si>
  <si>
    <t>5:13414784-13414872</t>
  </si>
  <si>
    <t>AT5G35170</t>
  </si>
  <si>
    <t>5:13421479-13421488</t>
  </si>
  <si>
    <t>5:13421064-13421478</t>
  </si>
  <si>
    <t>AT5G35180</t>
  </si>
  <si>
    <t>5:13427820-13427831</t>
  </si>
  <si>
    <t>AT5G35210</t>
  </si>
  <si>
    <t>5:13475970-13476077</t>
  </si>
  <si>
    <t>AT5G35410</t>
  </si>
  <si>
    <t>5:13637883-13637966</t>
  </si>
  <si>
    <t>AT5G35490</t>
  </si>
  <si>
    <t>5:13690129-13690339</t>
  </si>
  <si>
    <t>AT5G35670</t>
  </si>
  <si>
    <t>5:13856600-13856687</t>
  </si>
  <si>
    <t>AT5G35730</t>
  </si>
  <si>
    <t>5:13894449-13894534</t>
  </si>
  <si>
    <t>AT5G35840</t>
  </si>
  <si>
    <t>5:14010066-14010166</t>
  </si>
  <si>
    <t>AT5G35930</t>
  </si>
  <si>
    <t>5:14069817-14069861</t>
  </si>
  <si>
    <t>AT5G35980</t>
  </si>
  <si>
    <t>5:14131368-14131674</t>
  </si>
  <si>
    <t>AT5G36180</t>
  </si>
  <si>
    <t>5:14239944-14240035</t>
  </si>
  <si>
    <t>AT5G37055</t>
  </si>
  <si>
    <t>5:14642211-14642288</t>
  </si>
  <si>
    <t>AT5G37290</t>
  </si>
  <si>
    <t>5:14763834-14763914</t>
  </si>
  <si>
    <t>AT5G37340</t>
  </si>
  <si>
    <t>5:14789343-14789353</t>
  </si>
  <si>
    <t>5:14789220-14789236</t>
  </si>
  <si>
    <t>5:14789237-14789310</t>
  </si>
  <si>
    <t>AT5G37380</t>
  </si>
  <si>
    <t>5:14818458-14819034</t>
  </si>
  <si>
    <t>5:14819063-14819105</t>
  </si>
  <si>
    <t>AT5G37740</t>
  </si>
  <si>
    <t>5:14993059-14993131</t>
  </si>
  <si>
    <t>AT5G37850</t>
  </si>
  <si>
    <t>5:15065513-15065528</t>
  </si>
  <si>
    <t>AT5G38360</t>
  </si>
  <si>
    <t>5:15332489-15332555</t>
  </si>
  <si>
    <t>AT5G38380</t>
  </si>
  <si>
    <t>5:15347229-15347331</t>
  </si>
  <si>
    <t>AT5G38600</t>
  </si>
  <si>
    <t>5:15457702-15457732</t>
  </si>
  <si>
    <t>5:15457733-15458116</t>
  </si>
  <si>
    <t>AT5G38660</t>
  </si>
  <si>
    <t>5:15474824-15474894</t>
  </si>
  <si>
    <t>AT5G38890</t>
  </si>
  <si>
    <t>5:15570226-15570455</t>
  </si>
  <si>
    <t>AT5G39530</t>
  </si>
  <si>
    <t>5:15826384-15826469</t>
  </si>
  <si>
    <t>AT5G39830</t>
  </si>
  <si>
    <t>5:15943412-15943422</t>
  </si>
  <si>
    <t>AT5G39940</t>
  </si>
  <si>
    <t>5:15988129-15988278</t>
  </si>
  <si>
    <t>AT5G40100</t>
  </si>
  <si>
    <t>5:16045827-16045909</t>
  </si>
  <si>
    <t>AT5G40490</t>
  </si>
  <si>
    <t>5:16227077-16227121</t>
  </si>
  <si>
    <t>AT5G40600</t>
  </si>
  <si>
    <t>5:16255219-16255229</t>
  </si>
  <si>
    <t>AT5G40780</t>
  </si>
  <si>
    <t>5:16325128-16325130</t>
  </si>
  <si>
    <t>AT5G41120</t>
  </si>
  <si>
    <t>5:16456134-16456208</t>
  </si>
  <si>
    <t>AT5G41150</t>
  </si>
  <si>
    <t>5:16474122-16474174</t>
  </si>
  <si>
    <t>AT5G41180</t>
  </si>
  <si>
    <t>5:16485288-16485372</t>
  </si>
  <si>
    <t>5:16552364-16552478</t>
  </si>
  <si>
    <t>AT5G42220</t>
  </si>
  <si>
    <t>5:16873303-16873606</t>
  </si>
  <si>
    <t>5:16875876-16875881</t>
  </si>
  <si>
    <t>AT5G42240</t>
  </si>
  <si>
    <t>5:16889334-16889407</t>
  </si>
  <si>
    <t>AT5G42400</t>
  </si>
  <si>
    <t>5:16955987-16955989</t>
  </si>
  <si>
    <t>AT5G42730</t>
  </si>
  <si>
    <t>5:17133693-17133707</t>
  </si>
  <si>
    <t>AT5G42760</t>
  </si>
  <si>
    <t>5:17149371-17149476</t>
  </si>
  <si>
    <t>AT5G42870</t>
  </si>
  <si>
    <t>5:17187293-17187296</t>
  </si>
  <si>
    <t>5:17187282-17187292</t>
  </si>
  <si>
    <t>AT5G43270</t>
  </si>
  <si>
    <t>5:17360821-17360825</t>
  </si>
  <si>
    <t>AT5G43403</t>
  </si>
  <si>
    <t>5:17431002-17431039</t>
  </si>
  <si>
    <t>5:17470786-17470794</t>
  </si>
  <si>
    <t>5:17472110-17472184</t>
  </si>
  <si>
    <t>AT5G43560</t>
  </si>
  <si>
    <t>5:17503222-17503229</t>
  </si>
  <si>
    <t>AT5G43745</t>
  </si>
  <si>
    <t>5:17572256-17572260</t>
  </si>
  <si>
    <t>5:17574381-17574447</t>
  </si>
  <si>
    <t>AT5G43900</t>
  </si>
  <si>
    <t>5:17663896-17663905</t>
  </si>
  <si>
    <t>5:17658185-17658237</t>
  </si>
  <si>
    <t>5:17658098-17658142</t>
  </si>
  <si>
    <t>5:17658086-17658097</t>
  </si>
  <si>
    <t>5:17658085:C-T;splice_donor_variant</t>
  </si>
  <si>
    <t>5:17657921-17658085</t>
  </si>
  <si>
    <t>AT5G43930</t>
  </si>
  <si>
    <t>5:17677877-17677969</t>
  </si>
  <si>
    <t>5:17677970-17678037</t>
  </si>
  <si>
    <t>5:17678038-17678107</t>
  </si>
  <si>
    <t>5:17680584-17680608</t>
  </si>
  <si>
    <t>5:17715656-17715738</t>
  </si>
  <si>
    <t>5:17716783-17716839</t>
  </si>
  <si>
    <t>AT5G44150</t>
  </si>
  <si>
    <t>5:17764460-17764464</t>
  </si>
  <si>
    <t>5:17764465-17764542</t>
  </si>
  <si>
    <t>AT5G44180</t>
  </si>
  <si>
    <t>5:17788979-17788992</t>
  </si>
  <si>
    <t>5:17789060-17789090</t>
  </si>
  <si>
    <t>5:17788662-17788740</t>
  </si>
  <si>
    <t>AT5G44520</t>
  </si>
  <si>
    <t>5:17934866-17934937</t>
  </si>
  <si>
    <t>AT5G44530</t>
  </si>
  <si>
    <t>5:17939585-17939672</t>
  </si>
  <si>
    <t>AT5G44600</t>
  </si>
  <si>
    <t>5:17990538-17990612</t>
  </si>
  <si>
    <t>AT5G45020</t>
  </si>
  <si>
    <t>5:18169202-18169213</t>
  </si>
  <si>
    <t>AT5G45060</t>
  </si>
  <si>
    <t>5:18186432-18186550</t>
  </si>
  <si>
    <t>5:18185248-18185353</t>
  </si>
  <si>
    <t>AT5G45160</t>
  </si>
  <si>
    <t>5:18269282-18269364</t>
  </si>
  <si>
    <t>AT5G45430</t>
  </si>
  <si>
    <t>5:18411500-18411505</t>
  </si>
  <si>
    <t>AT5G45500</t>
  </si>
  <si>
    <t>5:18434987-18434995</t>
  </si>
  <si>
    <t>AT5G45560</t>
  </si>
  <si>
    <t>5:18466145-18466221</t>
  </si>
  <si>
    <t>AT5G45760</t>
  </si>
  <si>
    <t>5:18562036-18562131</t>
  </si>
  <si>
    <t>AT5G45830</t>
  </si>
  <si>
    <t>5:18590656-18591009</t>
  </si>
  <si>
    <t>AT5G46280</t>
  </si>
  <si>
    <t>5:18770269-18770358</t>
  </si>
  <si>
    <t>AT5G46420</t>
  </si>
  <si>
    <t>5:18832140-18832222</t>
  </si>
  <si>
    <t>5:18831294-18831298</t>
  </si>
  <si>
    <t>AT5G46430</t>
  </si>
  <si>
    <t>5:18833415-18833418</t>
  </si>
  <si>
    <t>AT5G47040</t>
  </si>
  <si>
    <t>5:19095508-19095812</t>
  </si>
  <si>
    <t>5:19095158-19095376</t>
  </si>
  <si>
    <t>AT5G47080</t>
  </si>
  <si>
    <t>5:19125980-19125988</t>
  </si>
  <si>
    <t>5:19222219-19222287</t>
  </si>
  <si>
    <t>AT5G47420</t>
  </si>
  <si>
    <t>5:19233742-19233847</t>
  </si>
  <si>
    <t>AT5G47455</t>
  </si>
  <si>
    <t>5:19251658-19251704</t>
  </si>
  <si>
    <t>5:19251935-19251979</t>
  </si>
  <si>
    <t>AT5G47490</t>
  </si>
  <si>
    <t>5:19267877-19267951</t>
  </si>
  <si>
    <t>AT5G47690</t>
  </si>
  <si>
    <t>5:19326614-19326616</t>
  </si>
  <si>
    <t>AT5G47780</t>
  </si>
  <si>
    <t>5:19348097-19348174</t>
  </si>
  <si>
    <t>AT5G47900</t>
  </si>
  <si>
    <t>5:19393337-19393411</t>
  </si>
  <si>
    <t>5:19393530-19393605</t>
  </si>
  <si>
    <t>AT5G48150</t>
  </si>
  <si>
    <t>5:19524389-19524502</t>
  </si>
  <si>
    <t>AT5G48560</t>
  </si>
  <si>
    <t>5:19686694-19686772</t>
  </si>
  <si>
    <t>AT5G48790</t>
  </si>
  <si>
    <t>5:19780330-19780463</t>
  </si>
  <si>
    <t>AT5G49230</t>
  </si>
  <si>
    <t>5:19959565-19959573</t>
  </si>
  <si>
    <t>5:19959474-19959564</t>
  </si>
  <si>
    <t>5:19959468-19959473</t>
  </si>
  <si>
    <t>AT5G49470</t>
  </si>
  <si>
    <t>5:20067437-20067447</t>
  </si>
  <si>
    <t>AT5G49530</t>
  </si>
  <si>
    <t>5:20101676-20101748</t>
  </si>
  <si>
    <t>AT5G49540</t>
  </si>
  <si>
    <t>5:20104856-20104982</t>
  </si>
  <si>
    <t>5:20104983-20105087</t>
  </si>
  <si>
    <t>AT5G49550</t>
  </si>
  <si>
    <t>5:20107002-20107072</t>
  </si>
  <si>
    <t>AT5G49555</t>
  </si>
  <si>
    <t>5:20110047-20110124</t>
  </si>
  <si>
    <t>AT5G49580</t>
  </si>
  <si>
    <t>5:20124542-20124672</t>
  </si>
  <si>
    <t>5:20207483-20207592</t>
  </si>
  <si>
    <t>AT5G50110</t>
  </si>
  <si>
    <t>5:20375059-20375063</t>
  </si>
  <si>
    <t>AT5G50160</t>
  </si>
  <si>
    <t>5:20416436-20416520</t>
  </si>
  <si>
    <t>AT5G50340</t>
  </si>
  <si>
    <t>5:20492148-20492157</t>
  </si>
  <si>
    <t>AT5G50550</t>
  </si>
  <si>
    <t>5:20577944-20578031</t>
  </si>
  <si>
    <t>5:20577615-20577686</t>
  </si>
  <si>
    <t>AT5G50650</t>
  </si>
  <si>
    <t>5:20611286-20611373</t>
  </si>
  <si>
    <t>5:20610957-20611028</t>
  </si>
  <si>
    <t>AT5G50970</t>
  </si>
  <si>
    <t>5:20736969-20737054</t>
  </si>
  <si>
    <t>AT5G51140</t>
  </si>
  <si>
    <t>5:20785596-20785690</t>
  </si>
  <si>
    <t>AT5G51150</t>
  </si>
  <si>
    <t>5:20789778-20789816</t>
  </si>
  <si>
    <t>5:20789688-20789777</t>
  </si>
  <si>
    <t>5:20789817-20789826</t>
  </si>
  <si>
    <t>5:20798964-20799048</t>
  </si>
  <si>
    <t>AT5G51230</t>
  </si>
  <si>
    <t>5:20828277-20828351</t>
  </si>
  <si>
    <t>5:20845574-20845848</t>
  </si>
  <si>
    <t>AT5G51430</t>
  </si>
  <si>
    <t>5:20889829-20889923</t>
  </si>
  <si>
    <t>AT5G51460</t>
  </si>
  <si>
    <t>5:20902657-20902659</t>
  </si>
  <si>
    <t>AT5G51620</t>
  </si>
  <si>
    <t>5:20967607-20967650</t>
  </si>
  <si>
    <t>5:20967651-20967694</t>
  </si>
  <si>
    <t>5:20967875-20967950</t>
  </si>
  <si>
    <t>AT5G52660</t>
  </si>
  <si>
    <t>5:21359525-21359619</t>
  </si>
  <si>
    <t>AT5G52750</t>
  </si>
  <si>
    <t>5:21384146-21384293</t>
  </si>
  <si>
    <t>AT5G52980</t>
  </si>
  <si>
    <t>5:21482506-21482579</t>
  </si>
  <si>
    <t>AT5G53010</t>
  </si>
  <si>
    <t>5:21494570-21494647</t>
  </si>
  <si>
    <t>5:21490301-21490347</t>
  </si>
  <si>
    <t>5:21490854-21491052</t>
  </si>
  <si>
    <t>5:21490348-21490445</t>
  </si>
  <si>
    <t>5:21490061-21490162</t>
  </si>
  <si>
    <t>AT5G53020</t>
  </si>
  <si>
    <t>5:21499889-21499966</t>
  </si>
  <si>
    <t>AT5G53048</t>
  </si>
  <si>
    <t>5:21509923-21510421</t>
  </si>
  <si>
    <t>AT5G53050</t>
  </si>
  <si>
    <t>5:21511819-21511912</t>
  </si>
  <si>
    <t>5:21510775-21510780</t>
  </si>
  <si>
    <t>AT5G53130</t>
  </si>
  <si>
    <t>5:21540576-21540721</t>
  </si>
  <si>
    <t>AT5G53220</t>
  </si>
  <si>
    <t>5:21597735-21597808</t>
  </si>
  <si>
    <t>5:21596155-21596235</t>
  </si>
  <si>
    <t>5:21596256-21596474</t>
  </si>
  <si>
    <t>5:21596475-21596711</t>
  </si>
  <si>
    <t>AT5G53450</t>
  </si>
  <si>
    <t>5:21689632-21689710</t>
  </si>
  <si>
    <t>AT5G53460</t>
  </si>
  <si>
    <t>5:21701876-21701897</t>
  </si>
  <si>
    <t>5:21701958-21702062</t>
  </si>
  <si>
    <t>AT5G53490</t>
  </si>
  <si>
    <t>5:21724282-21724284</t>
  </si>
  <si>
    <t>AT5G53550</t>
  </si>
  <si>
    <t>5:21757761-21757838</t>
  </si>
  <si>
    <t>AT5G53620</t>
  </si>
  <si>
    <t>5:21781076-21781160</t>
  </si>
  <si>
    <t>5:21781161-21781173</t>
  </si>
  <si>
    <t>5:21882435-21882579</t>
  </si>
  <si>
    <t>AT5G54090</t>
  </si>
  <si>
    <t>5:21950811-21950818</t>
  </si>
  <si>
    <t>AT5G54600</t>
  </si>
  <si>
    <t>5:22183160-22183659</t>
  </si>
  <si>
    <t>AT5G55060</t>
  </si>
  <si>
    <t>5:22345034-22345141</t>
  </si>
  <si>
    <t>5:22342182-22342490</t>
  </si>
  <si>
    <t>AT5G55100</t>
  </si>
  <si>
    <t>5:22361297-22361419</t>
  </si>
  <si>
    <t>5:22451336-22451402</t>
  </si>
  <si>
    <t>AT5G55550</t>
  </si>
  <si>
    <t>5:22503847-22503926</t>
  </si>
  <si>
    <t>AT5G56630</t>
  </si>
  <si>
    <t>5:22924413-22924602</t>
  </si>
  <si>
    <t>AT5G56850</t>
  </si>
  <si>
    <t>5:22987007-22987116</t>
  </si>
  <si>
    <t>5:22985492-22985566</t>
  </si>
  <si>
    <t>AT5G56900</t>
  </si>
  <si>
    <t>5:23021954-23022040</t>
  </si>
  <si>
    <t>AT5G57150</t>
  </si>
  <si>
    <t>5:23152444-23152522</t>
  </si>
  <si>
    <t>AT5G57160</t>
  </si>
  <si>
    <t>5:23157418-23157628</t>
  </si>
  <si>
    <t>AT5G57250</t>
  </si>
  <si>
    <t>5:23194977-23195051</t>
  </si>
  <si>
    <t>AT5G57300</t>
  </si>
  <si>
    <t>5:23210655-23210660</t>
  </si>
  <si>
    <t>AT5G57350</t>
  </si>
  <si>
    <t>5:23236389-23236394</t>
  </si>
  <si>
    <t>AT5G57740</t>
  </si>
  <si>
    <t>5:23396280-23396370</t>
  </si>
  <si>
    <t>AT5G57780</t>
  </si>
  <si>
    <t>5:23406012-23406238</t>
  </si>
  <si>
    <t>AT5G57790</t>
  </si>
  <si>
    <t>5:23412251-23412675</t>
  </si>
  <si>
    <t>AT5G57850</t>
  </si>
  <si>
    <t>5:23436962-23437151</t>
  </si>
  <si>
    <t>AT5G57880</t>
  </si>
  <si>
    <t>5:23445514-23445605</t>
  </si>
  <si>
    <t>AT5G58100</t>
  </si>
  <si>
    <t>5:23514225-23514351</t>
  </si>
  <si>
    <t>AT5G58140</t>
  </si>
  <si>
    <t>5:23528237-23528246</t>
  </si>
  <si>
    <t>5:23527652-23527726</t>
  </si>
  <si>
    <t>AT5G58240</t>
  </si>
  <si>
    <t>5:23558896-23558977</t>
  </si>
  <si>
    <t>5:23558891-23558895</t>
  </si>
  <si>
    <t>AT5G58350</t>
  </si>
  <si>
    <t>5:23585905-23585981</t>
  </si>
  <si>
    <t>5:23630862-23630934</t>
  </si>
  <si>
    <t>AT5G58510</t>
  </si>
  <si>
    <t>5:23650061-23650082</t>
  </si>
  <si>
    <t>5:23650083-23650154</t>
  </si>
  <si>
    <t>AT5G58800</t>
  </si>
  <si>
    <t>5:23746270-23746340</t>
  </si>
  <si>
    <t>5:23746938-23746943</t>
  </si>
  <si>
    <t>AT5G59340</t>
  </si>
  <si>
    <t>5:23933890-23933964</t>
  </si>
  <si>
    <t>5:23958420-23958668</t>
  </si>
  <si>
    <t>AT5G59430</t>
  </si>
  <si>
    <t>5:23968432-23968434</t>
  </si>
  <si>
    <t>AT5G59440</t>
  </si>
  <si>
    <t>5:23971809-23971815</t>
  </si>
  <si>
    <t>AT5G59770</t>
  </si>
  <si>
    <t>5:24080754-24080836</t>
  </si>
  <si>
    <t>AT5G59800</t>
  </si>
  <si>
    <t>5:24095752-24095836</t>
  </si>
  <si>
    <t>AT5G59950</t>
  </si>
  <si>
    <t>5:24141330-24141332</t>
  </si>
  <si>
    <t>5:24168127-24168161</t>
  </si>
  <si>
    <t>AT5G60430</t>
  </si>
  <si>
    <t>5:24301825-24302238</t>
  </si>
  <si>
    <t>AT5G60450</t>
  </si>
  <si>
    <t>5:24312019-24312090</t>
  </si>
  <si>
    <t>AT5G60570</t>
  </si>
  <si>
    <t>5:24348368-24348379</t>
  </si>
  <si>
    <t>AT5G60980</t>
  </si>
  <si>
    <t>5:24545429-24545431</t>
  </si>
  <si>
    <t>5:24559437-24559764</t>
  </si>
  <si>
    <t>AT5G61270</t>
  </si>
  <si>
    <t>5:24639625-24639690</t>
  </si>
  <si>
    <t>AT5G61310</t>
  </si>
  <si>
    <t>5:24654796-24654844</t>
  </si>
  <si>
    <t>AT5G61380</t>
  </si>
  <si>
    <t>5:24676740-24676823</t>
  </si>
  <si>
    <t>AT5G61460</t>
  </si>
  <si>
    <t>5:24718956-24719038</t>
  </si>
  <si>
    <t>AT5G61910</t>
  </si>
  <si>
    <t>5:24863229-24863318</t>
  </si>
  <si>
    <t>5:24858701-24858786</t>
  </si>
  <si>
    <t>AT5G62000</t>
  </si>
  <si>
    <t>5:24914814-24914816</t>
  </si>
  <si>
    <t>AT5G62090</t>
  </si>
  <si>
    <t>5:24936196-24936278</t>
  </si>
  <si>
    <t>AT5G62100</t>
  </si>
  <si>
    <t>5:24940658-24940760</t>
  </si>
  <si>
    <t>5:25114972-25114981</t>
  </si>
  <si>
    <t>AT5G63120</t>
  </si>
  <si>
    <t>5:25319643-25319829</t>
  </si>
  <si>
    <t>5:25319830-25319936</t>
  </si>
  <si>
    <t>AT5G63200</t>
  </si>
  <si>
    <t>5:25350238-25350355</t>
  </si>
  <si>
    <t>5:25351211-25351239</t>
  </si>
  <si>
    <t>AT5G63700</t>
  </si>
  <si>
    <t>5:25494408-25494502</t>
  </si>
  <si>
    <t>5:25494094-25494188</t>
  </si>
  <si>
    <t>5:25494503-25494577</t>
  </si>
  <si>
    <t>AT5G63800</t>
  </si>
  <si>
    <t>5:25533754-25533827</t>
  </si>
  <si>
    <t>AT5G63960</t>
  </si>
  <si>
    <t>5:25600799-25600891</t>
  </si>
  <si>
    <t>AT5G64000</t>
  </si>
  <si>
    <t>5:25617691-25617773</t>
  </si>
  <si>
    <t>5:25617864-25617965</t>
  </si>
  <si>
    <t>5:25618114-25618119</t>
  </si>
  <si>
    <t>5:25618306-25618314</t>
  </si>
  <si>
    <t>5:25616891-25617021</t>
  </si>
  <si>
    <t>5:25617067-25617095</t>
  </si>
  <si>
    <t>5:25617179-25617180</t>
  </si>
  <si>
    <t>AT5G64470</t>
  </si>
  <si>
    <t>5:25777435-25777457</t>
  </si>
  <si>
    <t>5:25776814-25776820</t>
  </si>
  <si>
    <t>AT5G64960</t>
  </si>
  <si>
    <t>5:25956088-25956185</t>
  </si>
  <si>
    <t>AT5G65060</t>
  </si>
  <si>
    <t>5:25990656-25990963</t>
  </si>
  <si>
    <t>5:25989671-25989728</t>
  </si>
  <si>
    <t>AT5G65140</t>
  </si>
  <si>
    <t>5:26020129-26020279</t>
  </si>
  <si>
    <t>AT5G65180</t>
  </si>
  <si>
    <t>5:26045701-26045886</t>
  </si>
  <si>
    <t>AT5G65205</t>
  </si>
  <si>
    <t>5:26051526-26051656</t>
  </si>
  <si>
    <t>5:26051281-26051365</t>
  </si>
  <si>
    <t>AT5G65685</t>
  </si>
  <si>
    <t>5:26274059-26274149</t>
  </si>
  <si>
    <t>AT5G65740</t>
  </si>
  <si>
    <t>5:26302905-26302972</t>
  </si>
  <si>
    <t>5:26302411-26302414</t>
  </si>
  <si>
    <t>AT5G66070</t>
  </si>
  <si>
    <t>5:26422519-26422590</t>
  </si>
  <si>
    <t>AT5G66210</t>
  </si>
  <si>
    <t>5:26456840-26456934</t>
  </si>
  <si>
    <t>5:26456561-26456663</t>
  </si>
  <si>
    <t>AT5G66310</t>
  </si>
  <si>
    <t>5:26490002-26490005</t>
  </si>
  <si>
    <t>5:26490317-26490318</t>
  </si>
  <si>
    <t>AT5G66720</t>
  </si>
  <si>
    <t>5:26639971-26639979</t>
  </si>
  <si>
    <t>AT5G67140</t>
  </si>
  <si>
    <t>5:26794225-26794303</t>
  </si>
  <si>
    <t>AT5G67370</t>
  </si>
  <si>
    <t>5:26879119-26879189</t>
  </si>
  <si>
    <t>AT5G67385</t>
  </si>
  <si>
    <t>5:26884810-26884912</t>
  </si>
  <si>
    <t>AT5G67530</t>
  </si>
  <si>
    <t>5:26943379-26943453</t>
  </si>
  <si>
    <t>AT5G67570</t>
  </si>
  <si>
    <t>5:26953471-26953479</t>
  </si>
  <si>
    <t>AT5G67610</t>
  </si>
  <si>
    <t>5:26962794-26962862</t>
  </si>
  <si>
    <t>AT5G67640</t>
  </si>
  <si>
    <t>5:26970242-26970311</t>
  </si>
  <si>
    <t>description</t>
  </si>
  <si>
    <t>comp_description</t>
  </si>
  <si>
    <t>IPR_domain</t>
  </si>
  <si>
    <t>Arv1-like protein</t>
  </si>
  <si>
    <t>ARV1; CONTAINS InterPro DOMAIN/s: Arv1-like protein (InterPro:IPR007290); BEST Arabidopsis thaliana protein match is: Arv1-like protein (TAIR:AT4G01510.1)</t>
  </si>
  <si>
    <t>Arv1 protein</t>
  </si>
  <si>
    <t>Homeodomain-like superfamily protein</t>
  </si>
  <si>
    <t>LATE ELONGATED HYPOCOTYL (LHY); CONTAINS InterPro DOMAIN/s: SANT, DNA-binding (InterPro:IPR001005), Homeodomain-like (InterPro:IPR009057), Myb, DNA-binding (InterPro:IPR014778), HTH transcriptional regulator, Myb-type, DNA-binding (InterPro:IPR017930), Myb-like DNA-binding domain, SHAQKYF class (InterPro:IPR006447); CONTAINS InterPro DOMAIN/s: SANT, DNA-binding (InterPro:IPR001005), Myb, DNA-binding (InterPro:IPR014778), Homeodomain-like (InterPro:IPR009057), Myb-like DNA-binding domain, SHAQKYF class (InterPro:IPR006447), HTH transcriptional regulator, Myb-type, DNA-binding (InterPro:IPR017930); FUNCTIONS IN: DNA binding, sequence-specific DNA binding transcription factor activity; INVOLVED IN: in 11 processes; EXPRESSED IN: 22 plant structures; EXPRESSED DURING: 13 growth stages; BEST Arabidopsis thaliana protein match is: circadian clock associated 1 (TAIR:AT2G46830.1)</t>
  </si>
  <si>
    <t>Homeodomain-like | Myb domain | Myb domain, plants | SANT/Myb domain</t>
  </si>
  <si>
    <t/>
  </si>
  <si>
    <t>unknown protein; CONTAINS InterPro DOMAIN/s: Protein of unknown function DUF1446 (InterPro:IPR010839)</t>
  </si>
  <si>
    <t>Protein of unknown function DUF1446</t>
  </si>
  <si>
    <t>Leucine carboxyl methyltransferase</t>
  </si>
  <si>
    <t>Leucine carboxyl methyltransferase; FUNCTIONS IN: methyltransferase activity; INVOLVED IN: biological_process unknown; LOCATED IN: cellular_component unknown; EXPRESSED IN: 22 plant structures; EXPRESSED DURING: 14 growth stages; CONTAINS InterPro DOMAIN/s: Leucine carboxyl methyltransferase, LCTM1 1 (InterPro:IPR016651), Leucine carboxyl methyltransferase, eukaryotic (InterPro:IPR021121), Leucine carboxyl methyltransferase (InterPro:IPR007213)</t>
  </si>
  <si>
    <t>Leucine carboxyl methyltransferase | Leucine carboxyl methyltransferase 1, LCMT1 | S-adenosyl-L-methionine-dependent methyltransferase-like</t>
  </si>
  <si>
    <t>thiamin pyrophosphokinase1</t>
  </si>
  <si>
    <t>thiamin pyrophosphokinase1 (TPK1); FUNCTIONS IN: thiamin diphosphokinase activity; INVOLVED IN: thiamin metabolic process; LOCATED IN: cytosol; EXPRESSED IN: 6 plant structures; CONTAINS InterPro DOMAIN/s: Thiamin pyrophosphokinase, vitamin B1-binding domain (InterPro:IPR007373), Thiamin pyrophosphokinase (InterPro:IPR006282), Thiamin pyrophosphokinase, catalytic domain (InterPro:IPR007371); CONTAINS InterPro DOMAIN/s: Thiamin pyrophosphokinase, vitamin B1-binding domain (InterPro:IPR007373), Thiamin pyrophosphokinase, eukaryotic (InterPro:IPR016966), Thiamin pyrophosphokinase (InterPro:IPR006282), Thiamin pyrophosphokinase, catalytic domain (InterPro:IPR007371); BEST Arabidopsis thaliana protein match is: thiamin pyrophosphokinase 2 (TAIR:AT2G44750.2)</t>
  </si>
  <si>
    <t>Thiamin pyrophosphokinase | Thiamin pyrophosphokinase, catalytic domain | Thiamin pyrophosphokinase, eukaryotic | Thiamin pyrophosphokinase, vitamin B1-binding domain</t>
  </si>
  <si>
    <t>trithorax-like protein 2</t>
  </si>
  <si>
    <t>trithorax-like protein 2 (ATX2); FUNCTIONS IN: histone methyltransferase activity (H3-K4 specific), DNA binding; INVOLVED IN: histone H3-K4 methylation, regulation of transcription, DNA-dependent, regulation of transcription; LOCATED IN: nucleus; EXPRESSED IN: stigma, rosette leaf, male gametophyte, root; CONTAINS InterPro DOMAIN/s: SET domain (InterPro:IPR001214), Zinc finger, PHD-type, conserved site (InterPro:IPR019786), FY-rich, C-terminal (InterPro:IPR003889), Zinc finger, PHD-type (InterPro:IPR001965), FY-rich, N-terminal (InterPro:IPR003888), Post-SET domain (InterPro:IPR003616), FY-rich, C-terminal subgroup (InterPro:IPR018516), PWWP (InterPro:IPR000313), Zinc finger, FYVE/PHD-type (InterPro:IPR011011), FY-rich, N-terminal subgroup (InterPro:IPR018518), Zinc finger, PHD-finger (InterPro:IPR019787); BEST Arabidopsis thaliana protein match is: homologue of trithorax (TAIR:AT2G31650.1)</t>
  </si>
  <si>
    <t>FY-rich, C-terminal | FY-rich, N-terminal | PWWP domain | Post-SET domain | SET domain | Zinc finger, FYVE/PHD-type | Zinc finger, PHD-finger | Zinc finger, PHD-type | Zinc finger, PHD-type, conserved site | Zinc finger, RING/FYVE/PHD-type</t>
  </si>
  <si>
    <t>Protein of unknown function (DUF1685)</t>
  </si>
  <si>
    <t>Protein of unknown function (DUF1685); FUNCTIONS IN: molecular_function unknown; INVOLVED IN: N-terminal protein myristoylation; LOCATED IN: cellular_component unknown; CONTAINS InterPro DOMAIN/s: Protein of unknown function DUF1685 (InterPro:IPR012881); BEST Arabidopsis thaliana protein match is: Protein of unknown function (DUF1685) (TAIR:AT2G31560.2)</t>
  </si>
  <si>
    <t>Protein of unknown function DUF1685</t>
  </si>
  <si>
    <t>F-box/RNI-like superfamily protein</t>
  </si>
  <si>
    <t>F-box/RNI-like superfamily protein; FUNCTIONS IN: molecular_function unknown; INVOLVED IN: biological_process unknown; LOCATED IN: cellular_component unknown; EXPRESSED IN: 24 plant structures; EXPRESSED DURING: 13 growth stages; CONTAINS InterPro DOMAIN/s: F-box domain, cyclin-like (InterPro:IPR001810), F-box domain, Skp2-like (InterPro:IPR022364); BEST Arabidopsis thaliana protein match is: F-box family protein (TAIR:AT3G60040.1)</t>
  </si>
  <si>
    <t>F-box domain</t>
  </si>
  <si>
    <t>RNA-binding (RRM/RBD/RNP motifs) family protein</t>
  </si>
  <si>
    <t>RNA-binding (RRM/RBD/RNP motifs) family protein; FUNCTIONS IN: RNA binding, nucleotide binding, nucleic acid binding; INVOLVED IN: RNA splicing; EXPRESSED IN: 26 plant structures; EXPRESSED DURING: 15 growth stages; CONTAINS InterPro DOMAIN/s: RNA recognition motif, RNP-1 (InterPro:IPR000504), Nucleotide-binding, alpha-beta plait (InterPro:IPR012677); BEST Arabidopsis thaliana protein match is: RNA-binding (RRM/RBD/RNP motifs) family protein (TAIR:AT4G35785.1); BEST Arabidopsis thaliana protein match is: RNA-binding (RRM/RBD/RNP motifs) family protein (TAIR:AT4G35785.3)</t>
  </si>
  <si>
    <t>Nucleotide-binding, alpha-beta plait | RNA recognition motif domain</t>
  </si>
  <si>
    <t>branched-chain amino acid transaminase 2</t>
  </si>
  <si>
    <t>branched-chain amino acid transaminase 2 (BCAT-2); FUNCTIONS IN: branched-chain-amino-acid transaminase activity, catalytic activity; INVOLVED IN: branched chain family amino acid metabolic process, metabolic process; LOCATED IN: chloroplast; EXPRESSED IN: 21 plant structures; EXPRESSED DURING: 14 growth stages; CONTAINS InterPro DOMAIN/s: Aminotransferase, class IV (InterPro:IPR001544), Aminotransferase, class IV, conserved site (InterPro:IPR018300), Branched-chain amino acid aminotransferase II (InterPro:IPR005786); BEST Arabidopsis thaliana protein match is: branched-chain amino acid aminotransferase 5 / branched-chain amino acid transaminase 5 (BCAT5) (TAIR:AT5G65780.1)</t>
  </si>
  <si>
    <t>Aminotransferase, class IV | Aminotransferase, class IV, conserved site | Branched-chain amino acid aminotransferase II</t>
  </si>
  <si>
    <t>glutathione S-transferase TAU 18</t>
  </si>
  <si>
    <t>glutathione S-transferase TAU 18 (GSTU18); CONTAINS InterPro DOMAIN/s: Thioredoxin fold (InterPro:IPR012335), Glutathione S-transferase, C-terminal (InterPro:IPR004046), Glutathione S-transferase, C-terminal-like (InterPro:IPR010987), Glutathione S-transferase/chloride channel, C-terminal (InterPro:IPR017933), Glutathione S-transferase, N-terminal (InterPro:IPR004045), Thioredoxin-like fold (InterPro:IPR012336); BEST Arabidopsis thaliana protein match is: Glutathione S-transferase family protein (TAIR:AT1G10370.1)</t>
  </si>
  <si>
    <t>Glutathione S-transferase, C-terminal | Glutathione S-transferase, C-terminal-like | Glutathione S-transferase, N-terminal | Thioredoxin-like fold</t>
  </si>
  <si>
    <t>RHOMBOID-like protein 6</t>
  </si>
  <si>
    <t>RHOMBOID-like protein 6 (RBL6); FUNCTIONS IN: serine-type endopeptidase activity; INVOLVED IN: biological_process unknown; LOCATED IN: integral to membrane; EXPRESSED IN: 23 plant structures; EXPRESSED DURING: 15 growth stages; CONTAINS InterPro DOMAIN/s: Peptidase S54, rhomboid (InterPro:IPR002610); BEST Arabidopsis thaliana protein match is: RHOMBOID-like 2 (TAIR:AT1G63120.1)</t>
  </si>
  <si>
    <t>Peptidase S54, rhomboid | Peptidase S54, rhomboid domain</t>
  </si>
  <si>
    <t>Protein of unknown function, DUF647</t>
  </si>
  <si>
    <t>ROOT UV-B SENSITIVE 3 (RUS3); FUNCTIONS IN: molecular_function unknown; INVOLVED IN: biological_process unknown; LOCATED IN: cellular_component unknown; CONTAINS InterPro DOMAIN/s: Protein of unknown function DUF647 (InterPro:IPR006968); BEST Arabidopsis thaliana protein match is: Protein of unknown function, DUF647 (TAIR:AT3G45890.1)</t>
  </si>
  <si>
    <t>Vitamin B6 photo-protection and homoeostasis</t>
  </si>
  <si>
    <t>Leucine-rich repeat (LRR) family protein</t>
  </si>
  <si>
    <t>Leucine-rich repeat (LRR) family protein; INVOLVED IN: signal transduction; LOCATED IN: endomembrane system; EXPRESSED IN: 7 plant structures; EXPRESSED DURING: 4 anthesis, petal differentiation and expansion stage; CONTAINS InterPro DOMAIN/s: Leucine-rich repeat (InterPro:IPR001611); BEST Arabidopsis thaliana protein match is: Leucine-rich repeat (LRR) family protein (TAIR:AT5G61240.1)</t>
  </si>
  <si>
    <t>Leucine rich repeat 4 | Leucine-rich repeat</t>
  </si>
  <si>
    <t>Transducin family protein / WD-40 repeat family protein</t>
  </si>
  <si>
    <t>TOPLESS (TPL); FUNCTIONS IN: protein binding, transcription repressor activity, protein homodimerization activity; INVOLVED IN: xylem and phloem pattern formation, response to auxin stimulus, primary shoot apical meristem specification, jasmonic acid mediated signaling pathway; LOCATED IN: cytosol, nucleus; EXPRESSED IN: 27 plant structures; EXPRESSED DURING: 15 growth stages; CONTAINS InterPro DOMAIN/s: WD40 repeat 2 (InterPro:IPR019782), WD40 repeat, conserved site (InterPro:IPR019775), WD40 repeat (InterPro:IPR001680), CTLH, C-terminal LisH motif (InterPro:IPR006595), WD40 repeat-like-containing domain (InterPro:IPR011046), WD40-repeat-containing domain (InterPro:IPR017986), WD40/YVTN repeat-like-containing domain (InterPro:IPR015943), LisH dimerisation motif (InterPro:IPR006594), WD40 repeat, subgroup (InterPro:IPR019781); BEST Arabidopsis thaliana protein match is: TOPLESS-related 1 (TAIR:AT1G80490.2)</t>
  </si>
  <si>
    <t>CTLH, C-terminal LisH motif | LisH dimerisation motif | Topless family | WD40 repeat | WD40 repeat, conserved site | WD40-repeat-containing domain | WD40/YVTN repeat-like-containing domain</t>
  </si>
  <si>
    <t>Transcription initiation factor TFIID subunit A</t>
  </si>
  <si>
    <t>ENHANCED ETHYLENE RESPONSE 4 (EER4); FUNCTIONS IN: DNA binding, transcription initiation factor activity; FUNCTIONS IN: transcription initiation factor activity, DNA binding; INVOLVED IN: regulation of ethylene mediated signaling pathway, jasmonic acid mediated signaling pathway, transcription initiation; LOCATED IN: nucleus, transcription factor TFIID complex; EXPRESSED IN: 24 plant structures; EXPRESSED DURING: 13 growth stages; CONTAINS InterPro DOMAIN/s: Transcription initiation factor TFIID (InterPro:IPR003228), Histone-fold (InterPro:IPR009072); BEST Arabidopsis thaliana protein match is: TBP-associated factor 12 (TAIR:AT3G10070.1)</t>
  </si>
  <si>
    <t>Histone-fold | Transcription initiation factor TFIID</t>
  </si>
  <si>
    <t>Protein kinase superfamily protein</t>
  </si>
  <si>
    <t>Protein kinase superfamily protein; FUNCTIONS IN: protein serine/threonine/tyrosine kinase activity, kinase activity; INVOLVED IN: protein amino acid phosphorylation; LOCATED IN: plasma membrane; EXPRESSED IN: 22 plant structures; EXPRESSED DURING: 13 growth stages; CONTAINS InterPro DOMAIN/s: Protein kinase, ATP binding site (InterPro:IPR017441), Serine/threonine-protein kinase domain (InterPro:IPR002290), Serine-threonine/tyrosine-protein kinase (InterPro:IPR001245), Serine/threonine-protein kinase, active site (InterPro:IPR008271), Protein kinase-like domain (InterPro:IPR011009), Protein kinase, catalytic domain (InterPro:IPR000719), Tyrosine-protein kinase, catalytic domain (InterPro:IPR020635); BEST Arabidopsis thaliana protein match is: Protein kinase superfamily protein (TAIR:AT5G11850.1)</t>
  </si>
  <si>
    <t>Protein kinase domain | Protein kinase, ATP binding site | Protein kinase-like domain | Serine-threonine/tyrosine-protein kinase catalytic domain | Serine/threonine-protein kinase, active site</t>
  </si>
  <si>
    <t>Protein of unknown function (DUF962)</t>
  </si>
  <si>
    <t>Protein of unknown function (DUF962); CONTAINS InterPro DOMAIN/s: Protein of unknown function DUF962 (InterPro:IPR009305); BEST Arabidopsis thaliana protein match is: Protein of unknown function (DUF962) (TAIR:AT1G74440.1)</t>
  </si>
  <si>
    <t>Protein of unknown function DUF962</t>
  </si>
  <si>
    <t>NAP1-related protein 2</t>
  </si>
  <si>
    <t>NAP1-related protein 2 (NRP2); FUNCTIONS IN: chromatin binding, histone binding, DNA binding; INVOLVED IN: cell proliferation, cell differentiation, nucleosome assembly, lateral root formation; LOCATED IN: nucleus, cytoplasm; EXPRESSED IN: 24 plant structures; EXPRESSED DURING: 14 growth stages; CONTAINS InterPro DOMAIN/s: Nucleosome assembly protein (NAP) (InterPro:IPR002164); BEST Arabidopsis thaliana protein match is: NAP1-related protein 1 (TAIR:AT1G74560.2)</t>
  </si>
  <si>
    <t>thiamin biosynthesis protein, putative</t>
  </si>
  <si>
    <t>THIAMINE REQUIRING 1 (TH1); FUNCTIONS IN: phosphomethylpyrimidine kinase activity, thiamin-phosphate diphosphorylase activity, hydroxymethylpyrimidine kinase activity; INVOLVED IN: thiamin biosynthetic process; LOCATED IN: chloroplast; EXPRESSED IN: 22 plant structures; EXPRESSED DURING: 13 growth stages; CONTAINS InterPro DOMAIN/s: Thiamine monophosphate synthase (InterPro:IPR003733), Phosphomethylpyrimidine kinase type-2 (InterPro:IPR004399), Aldolase-type TIM barrel (InterPro:IPR013785), Phosphomethylpyrimidine kinase type-1 (InterPro:IPR013749)</t>
  </si>
  <si>
    <t>Aldolase-type TIM barrel | Hydroxymethylpyrimidine kinase/phosphomethylpyrimidine kinase | Pyridoxamine kinase/Phosphomethylpyrimidine kinase | Ribokinase-like | Thiamin phosphate synthase superfamily | Thiamine phosphate synthase</t>
  </si>
  <si>
    <t>Pentatricopeptide repeat (PPR) superfamily protein</t>
  </si>
  <si>
    <t>Pentatricopeptide repeat (PPR) superfamily protein; CONTAINS InterPro DOMAIN/s: Pentatricopeptide repeat (InterPro:IPR002885); BEST Arabidopsis thaliana protein match is: Tetratricopeptide repeat (TPR)-like superfamily protein (TAIR:AT5G01110.1)</t>
  </si>
  <si>
    <t>Pentatricopeptide repeat | Tetratricopeptide-like helical domain</t>
  </si>
  <si>
    <t>Nucleic acid-binding, OB-fold-like protein</t>
  </si>
  <si>
    <t>Nucleic acid-binding, OB-fold-like protein; CONTAINS InterPro DOMAIN/s: Nucleic acid-binding, OB-fold-like (InterPro:IPR016027), Nucleic acid-binding, OB-fold (InterPro:IPR012340); BEST Arabidopsis thaliana protein match is: Nucleic acid-binding, OB-fold-like protein (TAIR:AT1G10590.2)</t>
  </si>
  <si>
    <t>Nucleic acid-binding, OB-fold</t>
  </si>
  <si>
    <t>AP2 domain-containing transcription factor family protein</t>
  </si>
  <si>
    <t>AP2 domain-containing transcription factor family protein; FUNCTIONS IN: DNA binding, sequence-specific DNA binding transcription factor activity; INVOLVED IN: regulation of transcription, DNA-dependent; LOCATED IN: nucleus; CONTAINS InterPro DOMAIN/s: Pathogenesis-related genes transcriptional activator PTI6 (InterPro:IPR017392), DNA-binding, integrase-type (InterPro:IPR016177), Pathogenesis-related transcriptional factor/ERF, DNA-binding (InterPro:IPR001471); BEST Arabidopsis thaliana protein match is: Integrase-type DNA-binding superfamily protein (TAIR:AT1G68550.2)</t>
  </si>
  <si>
    <t>AP2/ERF domain | DNA-binding domain | Pathogenesis-related genes transcriptional activator PTI6</t>
  </si>
  <si>
    <t>Metallo-hydrolase/oxidoreductase superfamily protein</t>
  </si>
  <si>
    <t>Metallo-hydrolase/oxidoreductase superfamily protein; BEST Arabidopsis thaliana protein match is: Metallo-hydrolase/oxidoreductase superfamily protein (TAIR:AT4G03610.1)</t>
  </si>
  <si>
    <t>Beta-lactamase-like</t>
  </si>
  <si>
    <t>acyl-activating enzyme 14</t>
  </si>
  <si>
    <t>acyl-activating enzyme 14 (AAE14); CONTAINS InterPro DOMAIN/s: AMP-binding, conserved site (InterPro:IPR020845), AMP-dependent synthetase/ligase (InterPro:IPR000873); BEST Arabidopsis thaliana protein match is: AMP-dependent synthetase and ligase family protein (TAIR:AT4G19010.1)</t>
  </si>
  <si>
    <t>AMP-binding enzyme C-terminal domain | AMP-binding, conserved site | AMP-dependent synthetase/ligase</t>
  </si>
  <si>
    <t>other RNA</t>
  </si>
  <si>
    <t>Terpenoid cyclases/Protein prenyltransferases superfamily protein</t>
  </si>
  <si>
    <t>Terpenoid cyclases/Protein prenyltransferases superfamily protein; FUNCTIONS IN: lyase activity, magnesium ion binding; INVOLVED IN: metabolic process; EXPRESSED IN: root; CONTAINS InterPro DOMAIN/s: Terpene synthase, metal-binding domain (InterPro:IPR005630), Terpenoid synthase (InterPro:IPR008949), Terpenoid cylases/protein prenyltransferase alpha-alpha toroid (InterPro:IPR008930), Terpene synthase-like (InterPro:IPR001906); BEST Arabidopsis thaliana protein match is: Terpenoid cyclases/Protein prenyltransferases superfamily protein (TAIR:AT3G14490.1)</t>
  </si>
  <si>
    <t>Terpene synthase, N-terminal domain | Terpene synthase, metal-binding domain | Terpenoid cyclases/protein prenyltransferase alpha-alpha toroid | Terpenoid synthase</t>
  </si>
  <si>
    <t>Protein of unknown function (DUF668)</t>
  </si>
  <si>
    <t>Protein of unknown function (DUF668); INVOLVED IN: N-terminal protein myristoylation; LOCATED IN: plasma membrane; EXPRESSED IN: 22 plant structures; EXPRESSED DURING: 13 growth stages; CONTAINS InterPro DOMAIN/s: Protein of unknown function DUF668 (InterPro:IPR007700), Protein of unknown function DUF3475 (InterPro:IPR021864); BEST Arabidopsis thaliana protein match is: Protein of unknown function (DUF668) (TAIR:AT5G08660.1)</t>
  </si>
  <si>
    <t>Protein of unknown function DUF3475 | Protein of unknown function DUF668</t>
  </si>
  <si>
    <t>transposable element gene</t>
  </si>
  <si>
    <t>expressed protein</t>
  </si>
  <si>
    <t>Protein kinase family protein with leucine-rich repeat domain</t>
  </si>
  <si>
    <t>Protein kinase family protein with leucine-rich repeat domain; FUNCTIONS IN: protein serine/threonine kinase activity, protein tyrosine kinase activity, protein kinase activity, ATP binding; INVOLVED IN: transmembrane receptor protein tyrosine kinase signaling pathway, protein amino acid phosphorylation; LOCATED IN: endomembrane system; EXPRESSED IN: 22 plant structures; EXPRESSED DURING: 13 growth stages; CONTAINS InterPro DOMAIN/s: Protein kinase, ATP binding site (InterPro:IPR017441), Serine/threonine-protein kinase domain (InterPro:IPR002290), Leucine-rich repeat-containing N-terminal domain, type 2 (InterPro:IPR013210), Leucine-rich repeat (InterPro:IPR001611), Serine/threonine-protein kinase-like domain (InterPro:IPR017442), Protein kinase-like domain (InterPro:IPR011009), Protein kinase, catalytic domain (InterPro:IPR000719), Leucine-rich repeat, typical subtype (InterPro:IPR003591), Tyrosine-protein kinase, active site (InterPro:IPR008266), Tyrosine-protein kinase, catalytic domain (InterPro:IPR020635); BEST Arabidopsis thaliana protein match is: Leucine-rich repeat receptor-like protein kinase family protein (TAIR:AT4G08850.1)</t>
  </si>
  <si>
    <t>Concanavalin A-like lectin/glucanase, subgroup | Leucine-rich repeat | Leucine-rich repeat, typical subtype | Leucine-rich repeat-containing N-terminal, type 2 | Protein kinase domain | Protein kinase, ATP binding site | Protein kinase-like domain | Tyrosine-protein kinase, active site</t>
  </si>
  <si>
    <t>Transducin/WD40 repeat-like superfamily protein</t>
  </si>
  <si>
    <t>Transducin/WD40 repeat-like superfamily protein; FUNCTIONS IN: molecular_function unknown; INVOLVED IN: biological_process unknown; LOCATED IN: CUL4 RING ubiquitin ligase complex, heterotrimeric G-protein complex; EXPRESSED IN: 22 plant structures; EXPRESSED DURING: 13 growth stages; CONTAINS InterPro DOMAIN/s: WD40 repeat 2 (InterPro:IPR019782), WD40 repeat-like-containing domain (InterPro:IPR011046), WD40 repeat, conserved site (InterPro:IPR019775), WD40-repeat-containing domain (InterPro:IPR017986), WD40/YVTN repeat-like-containing domain (InterPro:IPR015943), WD40 repeat (InterPro:IPR001680), WD40 repeat, subgroup (InterPro:IPR019781); CONTAINS InterPro DOMAIN/s: WD40 repeat-like-containing domain (InterPro:IPR011046), WD40 repeat 2 (InterPro:IPR019782), WD40 repeat, conserved site (InterPro:IPR019775), WD40-repeat-containing domain (InterPro:IPR017986), WD40 repeat (InterPro:IPR001680), WD40/YVTN repeat-like-containing domain (InterPro:IPR015943), WD40 repeat, subgroup (InterPro:IPR019781); BEST Arabidopsis thaliana protein match is: Transducin/WD40 repeat-like superfamily protein (TAIR:AT1G78070.1)</t>
  </si>
  <si>
    <t>WD40 repeat | WD40 repeat, conserved site | WD40-repeat-containing domain | WD40/YVTN repeat-like-containing domain</t>
  </si>
  <si>
    <t>UDP-Glycosyltransferase superfamily protein</t>
  </si>
  <si>
    <t>UGT80B1; FUNCTIONS IN: transferase activity, transferring glycosyl groups, sterol 3-beta-glucosyltransferase activity; INVOLVED IN: seed germination, flavonoid biosynthetic process; LOCATED IN: plasma membrane; LOCATED IN: plasma membrane, vacuole; EXPRESSED IN: 25 plant structures; EXPRESSED DURING: 14 growth stages; CONTAINS InterPro DOMAIN/s: Glycosyl transferase, family 28 (InterPro:IPR004276), UDP-glucuronosyl/UDP-glucosyltransferase (InterPro:IPR002213); BEST Arabidopsis thaliana protein match is: UDP-Glycosyltransferase superfamily protein (TAIR:AT3G07020.2)</t>
  </si>
  <si>
    <t>Glycosyl transferase, family 28 | UDP-glucuronosyl/UDP-glucosyltransferase</t>
  </si>
  <si>
    <t>CYCLIN A3;4</t>
  </si>
  <si>
    <t>CYCLIN A3;4 (CYCA3;4); FUNCTIONS IN: cyclin-dependent protein kinase regulator activity; INVOLVED IN: regulation of cell cycle; LOCATED IN: nucleus; EXPRESSED IN: 20 plant structures; EXPRESSED DURING: 11 growth stages; CONTAINS InterPro DOMAIN/s: Cyclin, C-terminal (InterPro:IPR004367), Cyclin (InterPro:IPR006670), G2/mitotic-specific cyclin A (InterPro:IPR015453), Cyclin-like (InterPro:IPR011028), Cyclin-related (InterPro:IPR013763), Cyclin, N-terminal (InterPro:IPR006671), Cyclin, A/B/D/E (InterPro:IPR014400); CONTAINS InterPro DOMAIN/s: Cyclin, C-terminal (InterPro:IPR004367), G2/mitotic-specific cyclin A (InterPro:IPR015453), Cyclin-like (InterPro:IPR011028), Cyclin-related (InterPro:IPR013763), Cyclin, N-terminal (InterPro:IPR006671), Cyclin, A/B/D/E (InterPro:IPR014400), Cyclin (InterPro:IPR006670); BEST Arabidopsis thaliana protein match is: cyclin-dependent protein kinase 3;2 (TAIR:AT1G47210.2)</t>
  </si>
  <si>
    <t>Cyclin A, plant | Cyclin A/B/D/E/F | Cyclin, C-terminal domain | Cyclin, N-terminal | Cyclin-like</t>
  </si>
  <si>
    <t>zinc ion binding;nucleic acid binding;hydrolases, acting on acid anhydrides, in phosphorus-containing anhydrides</t>
  </si>
  <si>
    <t>zinc ion binding;nucleic acid binding;hydrolases, acting on acid anhydrides, in phosphorus-containing anhydrides; FUNCTIONS IN: hydrolase activity, acting on acid anhydrides, in phosphorus-containing anhydrides, zinc ion binding, nucleic acid binding; INVOLVED IN: biological_process unknown; LOCATED IN: mitochondrion; EXPRESSED IN: 24 plant structures; EXPRESSED DURING: 15 growth stages; CONTAINS InterPro DOMAIN/s: HIP116, Rad5p N-terminal (InterPro:IPR014905); CONTAINS InterPro DOMAIN/s: HIP116, Rad5p N-terminal (InterPro:IPR014905), VRR-NUC (InterPro:IPR014883)</t>
  </si>
  <si>
    <t>HIRAN domain | VRR-NUC domain</t>
  </si>
  <si>
    <t>INVOLVED IN: photosynthesis; LOCATED IN: photosystem I, chloroplast, thylakoid membrane; EXPRESSED IN: 20 plant structures; EXPRESSED DURING: 13 growth stages; CONTAINS InterPro DOMAIN/s: Photosystem I reaction centre subunit N (InterPro:IPR008796)</t>
  </si>
  <si>
    <t>Photosystem I PsaN, reaction centre subunit N</t>
  </si>
  <si>
    <t>unknown protein</t>
  </si>
  <si>
    <t>UPF0505 family | UPF0505, invertebrates/plants</t>
  </si>
  <si>
    <t>Protein of unknown function (DUF567)</t>
  </si>
  <si>
    <t>Protein of unknown function (DUF567); CONTAINS InterPro DOMAIN/s: Protein of unknown function DUF567 (InterPro:IPR007612); BEST Arabidopsis thaliana protein match is: Protein of unknown function (DUF567) (TAIR:AT1G53890.1); BEST Arabidopsis thaliana protein match is: Protein of unknown function (DUF567) (TAIR:AT1G53890.2)</t>
  </si>
  <si>
    <t>LURP1-like domain | Tubby C-terminal-like domain</t>
  </si>
  <si>
    <t>Protein of unknown function (DUF567); FUNCTIONS IN: molecular_function unknown; BEST Arabidopsis thaliana protein match is: Protein of unknown function (DUF567) (TAIR:AT1G53870.1); INVOLVED IN: biological_process unknown; LOCATED IN: cellular_component unknown; CONTAINS InterPro DOMAIN/s: Protein of unknown function DUF567 (InterPro:IPR007612); BEST Arabidopsis thaliana protein match is: Protein of unknown function (DUF567) (TAIR:AT1G53870.2)</t>
  </si>
  <si>
    <t>related to AP2 12</t>
  </si>
  <si>
    <t>related to AP2 12 (RAP2.12); FUNCTIONS IN: DNA binding, sequence-specific DNA binding transcription factor activity; INVOLVED IN: regulation of transcription, DNA-dependent; LOCATED IN: nucleus; EXPRESSED IN: 23 plant structures; EXPRESSED DURING: 14 growth stages; CONTAINS InterPro DOMAIN/s: DNA-binding, integrase-type (InterPro:IPR016177), Pathogenesis-related transcriptional factor/ERF, DNA-binding (InterPro:IPR001471); BEST Arabidopsis thaliana protein match is: related to AP2 2 (TAIR:AT3G14230.2); BEST Arabidopsis thaliana protein match is: related to AP2 2 (TAIR:AT3G14230.3)</t>
  </si>
  <si>
    <t>AP2/ERF domain | DNA-binding domain</t>
  </si>
  <si>
    <t>CTC-interacting domain 3</t>
  </si>
  <si>
    <t>CTC-interacting domain 3 (CID3); CONTAINS InterPro DOMAIN/s: LsmAD domain (InterPro:IPR009604), Ataxin-2, C-terminal (InterPro:IPR009818); BEST Arabidopsis thaliana protein match is: CTC-interacting domain 4 (TAIR:AT3G14010.3)</t>
  </si>
  <si>
    <t>Ataxin 2, SM domain | Ataxin-2, C-terminal | LsmAD domain</t>
  </si>
  <si>
    <t>PHD finger protein-related</t>
  </si>
  <si>
    <t>INHIBITOR OF GROWTH 2 (ING2); CONTAINS InterPro DOMAIN/s: Zinc finger, PHD-type (InterPro:IPR001965), Zinc finger, FYVE/PHD-type (InterPro:IPR011011), Zinc finger, PHD-finger (InterPro:IPR019787); BEST Arabidopsis thaliana protein match is: RING/FYVE/PHD zinc finger superfamily protein (TAIR:AT3G24010.1)</t>
  </si>
  <si>
    <t>ING family | Inhibitor of growth protein, N-terminal | PHD finger protein ING2 | Zinc finger, FYVE/PHD-type | Zinc finger, PHD-finger | Zinc finger, PHD-type | Zinc finger, RING/FYVE/PHD-type</t>
  </si>
  <si>
    <t>Leucine-rich repeat transmembrane protein kinase</t>
  </si>
  <si>
    <t>Leucine-rich repeat transmembrane protein kinase; FUNCTIONS IN: protein serine/threonine kinase activity, protein kinase activity, ATP binding; INVOLVED IN: protein amino acid phosphorylation; LOCATED IN: plasma membrane; EXPRESSED IN: callus; CONTAINS InterPro DOMAIN/s: Serine/threonine-protein kinase domain (InterPro:IPR002290), Leucine-rich repeat (InterPro:IPR001611), Serine-threonine/tyrosine-protein kinase (InterPro:IPR001245), Protein kinase-like domain (InterPro:IPR011009), Serine/threonine-protein kinase, active site (InterPro:IPR008271), Protein kinase, catalytic domain (InterPro:IPR000719), Malectin/receptor-like protein kinase (InterPro:IPR021720), Tyrosine-protein kinase, catalytic domain (InterPro:IPR020635); BEST Arabidopsis thaliana protein match is: Leucine-rich repeat transmembrane protein kinase (TAIR:AT1G56130.1)</t>
  </si>
  <si>
    <t>Concanavalin A-like lectin/glucanase, subgroup | Leucine-rich repeat | Malectin | Protein kinase domain | Protein kinase-like domain | Serine-threonine/tyrosine-protein kinase catalytic domain | Serine/threonine-protein kinase, active site</t>
  </si>
  <si>
    <t>Protein of unknown function (DUF1399)</t>
  </si>
  <si>
    <t>Protein of unknown function (DUF1399); FUNCTIONS IN: molecular_function unknown; INVOLVED IN: biological_process unknown; EXPRESSED IN: 22 plant structures; LOCATED IN: plasma membrane; EXPRESSED DURING: 13 growth stages; EXPRESSED IN: 23 plant structures; CONTAINS InterPro DOMAIN/s: Protein of unknown function DUF1399 (InterPro:IPR009836); BEST Arabidopsis thaliana protein match is: Protein of unknown function (duplicated DUF1399) (TAIR:AT2G22660.2)</t>
  </si>
  <si>
    <t>Protein of unknown function DUF1399</t>
  </si>
  <si>
    <t>DNA-binding bromodomain-containing protein</t>
  </si>
  <si>
    <t>DNA-binding bromodomain-containing protein; FUNCTIONS IN: DNA binding; INVOLVED IN: biological_process unknown; LOCATED IN: cellular_component unknown; EXPRESSED IN: guard cell; CONTAINS InterPro DOMAIN/s: Bromodomain, conserved site (InterPro:IPR018359), Bromodomain (InterPro:IPR001487); BEST Arabidopsis thaliana protein match is: nuclear protein X1 (TAIR:AT5G63320.1)</t>
  </si>
  <si>
    <t>Bromodomain | Bromodomain, conserved site</t>
  </si>
  <si>
    <t>splicing factor PWI domain-containing protein / RNA recognition motif (RRM)-containing protein</t>
  </si>
  <si>
    <t>splicing factor PWI domain-containing protein / RNA recognition motif (RRM)-containing protein; FUNCTIONS IN: nucleotide binding, nucleic acid binding; INVOLVED IN: mRNA processing; LOCATED IN: chloroplast; EXPRESSED IN: 24 plant structures; EXPRESSED DURING: 13 growth stages; CONTAINS InterPro DOMAIN/s: RNA recognition motif, RNP-1 (InterPro:IPR000504), Nucleotide-binding, alpha-beta plait (InterPro:IPR012677), Splicing factor PWI (InterPro:IPR002483)</t>
  </si>
  <si>
    <t>Nucleotide-binding, alpha-beta plait | PWI domain | RNA recognition motif domain</t>
  </si>
  <si>
    <t>beta glucosidase 5</t>
  </si>
  <si>
    <t>beta glucosidase 5 (BGLU5); FUNCTIONS IN: cation binding, hydrolase activity, hydrolyzing O-glycosyl compounds, catalytic activity; INVOLVED IN: carbohydrate metabolic process; LOCATED IN: endomembrane system; CONTAINS InterPro DOMAIN/s: Glycoside hydrolase, family 1 (InterPro:IPR001360), Glycoside hydrolase, family 1, active site (InterPro:IPR018120), Glycoside hydrolase, catalytic core (InterPro:IPR017853), Glycoside hydrolase, subgroup, catalytic core (InterPro:IPR013781); BEST Arabidopsis thaliana protein match is: beta glucosidase 4 (TAIR:AT1G60090.1)</t>
  </si>
  <si>
    <t>Transducin/WD40 repeat-like superfamily protein; FUNCTIONS IN: nucleotide binding; LOCATED IN: CUL4 RING ubiquitin ligase complex, heterotrimeric G-protein complex; EXPRESSED IN: 10 plant structures; EXPRESSED DURING: 4 anthesis, petal differentiation and expansion stage, LP.08 eight leaves visible, E expanded cotyledon stage; CONTAINS InterPro DOMAIN/s: WD40 repeat 2 (InterPro:IPR019782), WD40 repeat, conserved site (InterPro:IPR019775), WD40 repeat (InterPro:IPR001680), G-protein beta WD-40 repeat, region (InterPro:IPR020472), WD40 repeat-like-containing domain (InterPro:IPR011046), WD40-repeat-containing domain (InterPro:IPR017986), WD40/YVTN repeat-like-containing domain (InterPro:IPR015943), WD40 repeat, subgroup (InterPro:IPR019781); BEST Arabidopsis thaliana protein match is: Transducin/WD40 repeat-like superfamily protein (TAIR:AT1G11160.1)</t>
  </si>
  <si>
    <t>G-protein beta WD-40 repeat | Katanin p80 subunit B1 | Katanin p80 subunit, C-terminal | WD40 repeat | WD40 repeat, conserved site | WD40-repeat-containing domain | WD40/YVTN repeat-like-containing domain</t>
  </si>
  <si>
    <t>beta-glucosidase 45</t>
  </si>
  <si>
    <t>beta-glucosidase 45 (BGLU45); FUNCTIONS IN: cation binding, hydrolase activity, hydrolyzing O-glycosyl compounds, catalytic activity; INVOLVED IN: lignin biosynthetic process; LOCATED IN: endomembrane system; EXPRESSED IN: 18 plant structures; EXPRESSED DURING: 9 growth stages; CONTAINS InterPro DOMAIN/s: Glycoside hydrolase, family 1 (InterPro:IPR001360), Glycoside hydrolase, family 1, active site (InterPro:IPR018120), Glycoside hydrolase, catalytic core (InterPro:IPR017853), Glycoside hydrolase, subgroup, catalytic core (InterPro:IPR013781); BEST Arabidopsis thaliana protein match is: beta glucosidase 46 (TAIR:AT1G61820.1)</t>
  </si>
  <si>
    <t>Glycoside hydrolase, catalytic domain | Glycoside hydrolase, family 1 | Glycoside hydrolase, family 1, active site | Glycoside hydrolase, superfamily</t>
  </si>
  <si>
    <t>Arabidopsis thaliana protein of unknown function (DUF821)</t>
  </si>
  <si>
    <t>CONTAINS InterPro DOMAIN/s: Lipopolysaccharide-modifying protein (InterPro:IPR006598), Protein of unknown function DUF821, CAP10-like (InterPro:IPR008539); BEST Arabidopsis thaliana protein match is: Arabidopsis thaliana protein of unknown function (DUF821) (TAIR:AT3G48980.1)</t>
  </si>
  <si>
    <t>Lipopolysaccharide-modifying protein</t>
  </si>
  <si>
    <t>transcription factor jumonji (jmjC) domain-containing protein</t>
  </si>
  <si>
    <t>transcription factor jumonji (jmjC) domain-containing protein; FUNCTIONS IN: sequence-specific DNA binding transcription factor activity; LOCATED IN: nucleus; EXPRESSED IN: 21 plant structures; EXPRESSED DURING: 14 growth stages; CONTAINS InterPro DOMAIN/s: Transcription factor jumonji/aspartyl beta-hydroxylase (InterPro:IPR003347), PLU-1-like (InterPro:IPR013637), Zinc finger, PHD-type, conserved site (InterPro:IPR019786), Zinc finger, PHD-type (InterPro:IPR001965), Zinc finger, C5HC2-type (InterPro:IPR004198), Transcription factor jumonji (InterPro:IPR013129), Zinc finger, FYVE/PHD-type (InterPro:IPR011011); BEST Arabidopsis thaliana protein match is: Transcription factor jumonji (jmj) family protein / zinc finger (C5HC2 type) family protein (TAIR:AT1G08620.2)</t>
  </si>
  <si>
    <t>P-loop containing nucleoside triphosphate hydrolases superfamily protein</t>
  </si>
  <si>
    <t>P-loop containing nucleoside triphosphate hydrolases superfamily protein; FUNCTIONS IN: nucleoside-triphosphatase activity, ATPase activity, nucleotide binding, ATP binding; LOCATED IN: endomembrane system; EXPRESSED IN: 8 plant structures; EXPRESSED DURING: L mature pollen stage, M germinated pollen stage, LP.04 four leaves visible, 4 anthesis, petal differentiation and expansion stage; CONTAINS InterPro DOMAIN/s: ATPase, AAA+ type, core (InterPro:IPR003593), ATPase, AAA-type, core (InterPro:IPR003959), ATPase, AAA-type, conserved site (InterPro:IPR003960); CONTAINS InterPro DOMAIN/s: ATPase, AAA-type, core (InterPro:IPR003959), ATPase, AAA+ type, core (InterPro:IPR003593), ATPase, AAA-type, conserved site (InterPro:IPR003960); BEST Arabidopsis thaliana protein match is: P-loop containing nucleoside triphosphate hydrolases superfamily protein (TAIR:AT4G28000.1)</t>
  </si>
  <si>
    <t>AAA+ ATPase domain | ATPase, AAA-type, conserved site | ATPase, AAA-type, core | P-loop containing nucleoside triphosphate hydrolase</t>
  </si>
  <si>
    <t>Protein kinase superfamily protein; CONTAINS InterPro DOMAIN/s: ABC-1 (InterPro:IPR004147), Protein kinase-like domain (InterPro:IPR011009); BEST Arabidopsis thaliana protein match is: ABC2 homolog 9 (TAIR:AT2G40090.1)</t>
  </si>
  <si>
    <t>Protein kinase-like domain | UbiB domain</t>
  </si>
  <si>
    <t>DNA LIGASE 6</t>
  </si>
  <si>
    <t>DNA LIGASE 6 (LIG6); FUNCTIONS IN: DNA binding, DNA ligase (ATP) activity, ATP binding; INVOLVED IN: DNA repair, seed germination, DNA recombination, DNA replication; LOCATED IN: chloroplast; EXPRESSED IN: 16 plant structures; EXPRESSED DURING: 9 growth stages; CONTAINS InterPro DOMAIN/s: Nucleic acid-binding, OB-fold (InterPro:IPR012340), DNA ligase, N-terminal (InterPro:IPR012308), DNA repair metallo-beta-lactamase (InterPro:IPR011084), ATP dependent DNA ligase, central (InterPro:IPR012310), ATP dependent DNA ligase, C-terminal (InterPro:IPR012309), ATP-dependent DNA ligase (InterPro:IPR000977), ATP-dependent DNA ligase, conserved site (InterPro:IPR016059); BEST Arabidopsis thaliana protein match is: DNA ligase 1 (TAIR:AT1G08130.1)</t>
  </si>
  <si>
    <t>Beta-lactamase-like | DNA ligase, ATP-dependent | DNA ligase, ATP-dependent, C-terminal | DNA ligase, ATP-dependent, N-terminal | DNA ligase, ATP-dependent, central | DNA ligase, ATP-dependent, conserved site | DNA repair metallo-beta-lactamase | Nucleic acid-binding, OB-fold</t>
  </si>
  <si>
    <t>beta-1,4-N-acetylglucosaminyltransferase family protein</t>
  </si>
  <si>
    <t>beta-1,4-N-acetylglucosaminyltransferase family protein; FUNCTIONS IN: transferase activity, transferring glycosyl groups, acetylglucosaminyltransferase activity; INVOLVED IN: protein amino acid N-linked glycosylation; LOCATED IN: membrane; EXPRESSED IN: 22 plant structures; EXPRESSED DURING: 13 growth stages; CONTAINS InterPro DOMAIN/s: Glycosyl transferase, family 17 (InterPro:IPR006813); BEST Arabidopsis thaliana protein match is: beta-1,4-N-acetylglucosaminyltransferase family protein (TAIR:AT1G12990.1)</t>
  </si>
  <si>
    <t>Glycosyl transferase, family 17</t>
  </si>
  <si>
    <t>EXS (ERD1/XPR1/SYG1) family protein</t>
  </si>
  <si>
    <t>EXS (ERD1/XPR1/SYG1) family protein; FUNCTIONS IN: molecular_function unknown; INVOLVED IN: biological_process unknown; LOCATED IN: integral to membrane, plasma membrane; EXPRESSED IN: stem, sepal, stamen, seed; EXPRESSED DURING: 4 anthesis, petal differentiation and expansion stage, E expanded cotyledon stage; CONTAINS InterPro DOMAIN/s: EXS, C-terminal (InterPro:IPR004342), SPX, N-terminal (InterPro:IPR004331); BEST Arabidopsis thaliana protein match is: EXS (ERD1/XPR1/SYG1) family protein (TAIR:AT1G14040.1)</t>
  </si>
  <si>
    <t>EXS, C-terminal | SPX, N-terminal</t>
  </si>
  <si>
    <t>cytochrome c oxidase 19-2</t>
  </si>
  <si>
    <t>cytochrome c oxidase 19-2 (COX19-2); CONTAINS InterPro DOMAIN/s: CHCH (InterPro:IPR010625); BEST Arabidopsis thaliana protein match is: cytochrome c oxidase 19-1 (TAIR:AT1G66590.1)</t>
  </si>
  <si>
    <t>CHCH</t>
  </si>
  <si>
    <t>Plant protein of unknown function (DUF639)</t>
  </si>
  <si>
    <t>Plant protein of unknown function (DUF639); FUNCTIONS IN: molecular_function unknown; INVOLVED IN: biological_process unknown; LOCATED IN: cellular_component unknown; CONTAINS InterPro DOMAIN/s: Protein of unknown function DUF639 (InterPro:IPR006927); BEST Arabidopsis thaliana protein match is: Plant protein of unknown function (DUF639) (TAIR:AT1G48840.1)</t>
  </si>
  <si>
    <t>Protein of unknown function DUF639</t>
  </si>
  <si>
    <t>choline kinase 1</t>
  </si>
  <si>
    <t>choline kinase 1 (CK1); FUNCTIONS IN: choline kinase activity; INVOLVED IN: response to salt stress, response to wounding; LOCATED IN: cellular_component unknown; EXPRESSED IN: 24 plant structures; EXPRESSED DURING: 15 growth stages; CONTAINS InterPro DOMAIN/s: Choline kinase, N-terminal (InterPro:IPR007521), Choline/ethanolamine kinase (InterPro:IPR002573), Protein kinase-like domain (InterPro:IPR011009); BEST Arabidopsis thaliana protein match is: Protein kinase superfamily protein (TAIR:AT4G09760.1)</t>
  </si>
  <si>
    <t>Choline kinase, N-terminal | Choline/Ethanolamine kinase | Protein kinase-like domain</t>
  </si>
  <si>
    <t>NAD(P)-binding Rossmann-fold superfamily protein</t>
  </si>
  <si>
    <t>NAD(P)-binding Rossmann-fold superfamily protein; FUNCTIONS IN: binding, catalytic activity; INVOLVED IN: metabolic process; LOCATED IN: chloroplast thylakoid membrane, chloroplast; CONTAINS InterPro DOMAIN/s: NAD(P)-binding domain (InterPro:IPR016040)</t>
  </si>
  <si>
    <t>NAD(P)-binding domain</t>
  </si>
  <si>
    <t>unknown protein; FUNCTIONS IN: molecular_function unknown; INVOLVED IN: biological_process unknown; EXPRESSED IN: 25 plant structures; LOCATED IN: nucleus; EXPRESSED DURING: 15 growth stages</t>
  </si>
  <si>
    <t>NmrA-like negative transcriptional regulator family protein</t>
  </si>
  <si>
    <t>NmrA-like negative transcriptional regulator family protein; FUNCTIONS IN: oxidoreductase activity, acting on NADH or NADPH; INVOLVED IN: metabolic process; LOCATED IN: cellular_component unknown; EXPRESSED IN: 10 plant structures; EXPRESSED DURING: 4 anthesis, C globular stage, petal differentiation and expansion stage; CONTAINS InterPro DOMAIN/s: NAD(P)-binding domain (InterPro:IPR016040), NmrA-like (InterPro:IPR008030); BEST Arabidopsis thaliana protein match is: NmrA-like negative transcriptional regulator family protein (TAIR:AT1G75280.1)</t>
  </si>
  <si>
    <t>NAD(P)-binding domain | NmrA-like domain</t>
  </si>
  <si>
    <t>calmodulin binding</t>
  </si>
  <si>
    <t>calmodulin binding; CONTAINS InterPro DOMAIN/s: IQ calmodulin-binding region (InterPro:IPR000048); BEST Arabidopsis thaliana protein match is: IQ-domain 12 (TAIR:AT5G03960.1)</t>
  </si>
  <si>
    <t>IQ motif, EF-hand binding site</t>
  </si>
  <si>
    <t>Galactosyltransferase family protein</t>
  </si>
  <si>
    <t>Galactosyltransferase family protein; FUNCTIONS IN: transferase activity, transferring glycosyl groups, beta-1,3-galactosyltransferase activity; INVOLVED IN: protein amino acid glycosylation; LOCATED IN: Golgi apparatus; EXPRESSED IN: 20 plant structures; EXPRESSED DURING: 13 growth stages; CONTAINS InterPro DOMAIN/s: Glycosyl transferase, family 31 (InterPro:IPR002659); BEST Arabidopsis thaliana protein match is: Galactosyltransferase family protein (TAIR:AT1G22015.1)</t>
  </si>
  <si>
    <t>Domain of unknown function DUF4094 | Glycosyl transferase, family 31</t>
  </si>
  <si>
    <t>Transducin/WD40 repeat-like superfamily protein; CONTAINS InterPro DOMAIN/s: WD40 repeat 2 (InterPro:IPR019782), WD40 repeat-like-containing domain (InterPro:IPR011046), WD40 repeat, conserved site (InterPro:IPR019775), WD40-repeat-containing domain (InterPro:IPR017986), WD40/YVTN repeat-like-containing domain (InterPro:IPR015943), WD40 repeat (InterPro:IPR001680), WD40 repeat, subgroup (InterPro:IPR019781); BEST Arabidopsis thaliana protein match is: Transducin/WD40 repeat-like superfamily protein (TAIR:AT1G36070.1)</t>
  </si>
  <si>
    <t>Protein kinase superfamily protein; FUNCTIONS IN: protein serine/threonine kinase activity, protein kinase activity, kinase activity, ATP binding; INVOLVED IN: protein amino acid phosphorylation; LOCATED IN: endomembrane system; EXPRESSED IN: 7 plant structures; EXPRESSED DURING: LP.04 four leaves visible, 4 anthesis, petal differentiation and expansion stage; CONTAINS InterPro DOMAIN/s: Protein kinase, ATP binding site (InterPro:IPR017441), Protein kinase, catalytic domain (InterPro:IPR000719), Serine/threonine-protein kinase-like domain (InterPro:IPR017442), Protein kinase-like domain (InterPro:IPR011009), Serine/threonine-protein kinase, active site (InterPro:IPR008271); BEST Arabidopsis thaliana protein match is: Leucine-rich repeat protein kinase family protein (TAIR:AT1G31420.2)</t>
  </si>
  <si>
    <t>Protein kinase domain | Protein kinase, ATP binding site | Protein kinase-like domain | Serine/threonine-protein kinase, active site</t>
  </si>
  <si>
    <t>FUNCTIONS IN: molecular_function unknown; INVOLVED IN: biological_process unknown; LOCATED IN: cellular_component unknown; EXPRESSED IN: 25 plant structures; EXPRESSED DURING: 15 growth stages; CONTAINS InterPro DOMAIN/s: Topoisomerase II-associated protein PAT1 (InterPro:IPR019167); BEST Arabidopsis thaliana protein match is: Topoisomerase II-associated protein PAT1 (TAIR:AT3G22270.1)</t>
  </si>
  <si>
    <t>Topoisomerase II-associated protein PAT1</t>
  </si>
  <si>
    <t>Na+/H+ antiporter 6</t>
  </si>
  <si>
    <t>Na+/H+ antiporter 6 (NHX6); FUNCTIONS IN: solute:hydrogen antiporter activity, sodium:hydrogen antiporter activity; INVOLVED IN: cation transport, sodium ion transport, regulation of pH, transmembrane transport; LOCATED IN: integral to membrane; EXPRESSED IN: 25 plant structures; EXPRESSED DURING: 15 growth stages; CONTAINS InterPro DOMAIN/s: Na+/H+ exchanger, subfamily (InterPro:IPR004709), Cation/H+ exchanger, conserved region (InterPro:IPR018422), Na+/H+ exchanger, isoform 5/6/8, conserved region (InterPro:IPR018409), Cation/H+ exchanger (InterPro:IPR006153); BEST Arabidopsis thaliana protein match is: sodium hydrogen exchanger 5 (TAIR:AT1G54370.1)</t>
  </si>
  <si>
    <t>Cation/H+ exchanger | Cation/H+ exchanger, CPA1 family | Na+/H+ exchanger</t>
  </si>
  <si>
    <t>golgin candidate 5</t>
  </si>
  <si>
    <t>golgin candidate 5 (GC5); FUNCTIONS IN: protein binding; INVOLVED IN: biological_process unknown; LOCATED IN: Golgi apparatus, cytoplasm; LOCATED IN: Golgi apparatus, nucleus, cytoplasm; EXPRESSED IN: 24 plant structures; EXPRESSED IN: 25 plant structures; EXPRESSED DURING: 15 growth stages; CONTAINS InterPro DOMAIN/s: TATA element modulatory factor 1 DNA binding (InterPro:IPR022092), TATA element modulatory factor 1 TATA binding (InterPro:IPR022091)</t>
  </si>
  <si>
    <t>TATA element modulatory factor 1 DNA binding | TATA element modulatory factor 1 TATA binding</t>
  </si>
  <si>
    <t>purple acid phosphatase 7</t>
  </si>
  <si>
    <t>purple acid phosphatase 7 (PAP7); FUNCTIONS IN: protein serine/threonine phosphatase activity, acid phosphatase activity; LOCATED IN: endomembrane system; EXPRESSED IN: 7 plant structures; CONTAINS InterPro DOMAIN/s: Metallophosphoesterase (InterPro:IPR004843); BEST Arabidopsis thaliana protein match is: purple acid phosphatase 17 (TAIR:AT3G17790.1)</t>
  </si>
  <si>
    <t>Acid phosphatase, type 5 | Calcineurin-like phosphoesterase domain, apaH type | Metallo-dependent phosphatase-like</t>
  </si>
  <si>
    <t>nucleic acid binding;RNA binding</t>
  </si>
  <si>
    <t>nucleic acid binding;RNA binding; FUNCTIONS IN: RNA binding, nucleic acid binding; INVOLVED IN: mRNA processing; LOCATED IN: nucleus, cytoplasm; EXPRESSED IN: 24 plant structures; EXPRESSED DURING: 14 growth stages; CONTAINS InterPro DOMAIN/s: Tudor subgroup (InterPro:IPR018351), Tudor domain (InterPro:IPR002999), Survival motor neuron (InterPro:IPR010304)</t>
  </si>
  <si>
    <t>Survival motor neuron | Tudor domain</t>
  </si>
  <si>
    <t>sucrose transporter 2</t>
  </si>
  <si>
    <t>sucrose transporter 2 (SUT2); CONTAINS InterPro DOMAIN/s: Major facilitator superfamily MFS-1 (InterPro:IPR011701), Major facilitator superfamily, general substrate transporter (InterPro:IPR016196); CONTAINS InterPro DOMAIN/s: Sucrose/H+ symporter, plant (InterPro:IPR005989), Major facilitator superfamily MFS-1 (InterPro:IPR011701), Major facilitator superfamily, general substrate transporter (InterPro:IPR016196); BEST Arabidopsis thaliana protein match is: sucrose-proton symporter 2 (TAIR:AT1G22710.1)</t>
  </si>
  <si>
    <t>Major facilitator superfamily | Major facilitator superfamily domain, general substrate transporter</t>
  </si>
  <si>
    <t>18S pre-ribosomal assembly protein gar2-related</t>
  </si>
  <si>
    <t>18S pre-ribosomal assembly protein gar2-related; FUNCTIONS IN: molecular_function unknown; INVOLVED IN: N-terminal protein myristoylation; LOCATED IN: plasma membrane; EXPRESSED IN: cotyledon; BEST Arabidopsis thaliana protein match is: unknown protein (TAIR:AT1G13650.1)</t>
  </si>
  <si>
    <t>RNAse E/G-like</t>
  </si>
  <si>
    <t>RNAse E/G-like (RNEE/G); CONTAINS InterPro DOMAIN/s: Nucleic acid-binding, OB-fold (InterPro:IPR012340), Carbohydrate-binding-like fold (InterPro:IPR013784), Ribonuclease E/G (InterPro:IPR004659), Glycoside hydrolase, carbohydrate-binding (InterPro:IPR002044), Nucleic acid-binding, OB-fold-like (InterPro:IPR016027), Immunoglobulin-like fold (InterPro:IPR013783), RNA-binding protein AU-1/Ribonuclease E/G (InterPro:IPR019307); FUNCTIONS IN: endoribonuclease activity; INVOLVED IN: chloroplast organization; LOCATED IN: chloroplast; EXPRESSED IN: 21 plant structures; EXPRESSED DURING: 14 growth stages; CONTAINS InterPro DOMAIN/s: Nucleic acid-binding, OB-fold (InterPro:IPR012340), Nucleic acid-binding, OB-fold-like (InterPro:IPR016027), RNA-binding protein AU-1/Ribonuclease E/G (InterPro:IPR019307), Ribonuclease E/G (InterPro:IPR004659); CONTAINS InterPro DOMAIN/s: Nucleic acid-binding, OB-fold-like (InterPro:IPR016027), Nucleic acid-binding, OB-fold (InterPro:IPR012340), RNA-binding protein AU-1/Ribonuclease E/G (InterPro:IPR019307), Ribonuclease E/G (InterPro:IPR004659)</t>
  </si>
  <si>
    <t>Carbohydrate binding module family 20 | Carbohydrate-binding-like fold | Immunoglobulin-like fold | Nucleic acid-binding, OB-fold | RNA-binding protein AU-1/Ribonuclease E/G | Ribonuclease E/G</t>
  </si>
  <si>
    <t>Beta-galactosidase related protein</t>
  </si>
  <si>
    <t>Beta-galactosidase related protein; FUNCTIONS IN: hydrolase activity, hydrolyzing O-glycosyl compounds; INVOLVED IN: carbohydrate metabolic process; LOCATED IN: endomembrane system; CONTAINS InterPro DOMAIN/s: Glycoside hydrolase, family 35 (InterPro:IPR001944); BEST Arabidopsis thaliana protein match is: Beta-galactosidase related protein (TAIR:AT5G01080.1)</t>
  </si>
  <si>
    <t>Protection of Telomeres 1a (AtPOT1a); CONTAINS InterPro DOMAIN/s: Nucleic acid-binding, OB-fold-like (InterPro:IPR016027), Nucleic acid-binding, OB-fold (InterPro:IPR012340), Telomere end binding protein (InterPro:IPR011564); BEST Arabidopsis thaliana protein match is: Nucleic acid-binding, OB-fold-like protein (TAIR:AT5G06310.1)</t>
  </si>
  <si>
    <t>Nucleic acid-binding, OB-fold | Protection of telomeres protein 1 | Telomeric single stranded DNA binding POT1/Cdc13</t>
  </si>
  <si>
    <t>glycine-rich protein 3</t>
  </si>
  <si>
    <t>glycine-rich protein 3 (GRP-3); FUNCTIONS IN: molecular_function unknown; INVOLVED IN: response to ethylene stimulus, response to desiccation, response to abscisic acid stimulus, response to salicylic acid stimulus; LOCATED IN: endomembrane system; EXPRESSED IN: 22 plant structures; EXPRESSED DURING: 14 growth stages; CONTAINS InterPro DOMAIN/s: Glycine rich protein (InterPro:IPR010800); BEST Arabidopsis thaliana protein match is: Glycine-rich protein family (TAIR:AT2G05530.1); BEST Arabidopsis thaliana protein match is: glycine-rich protein 3 short isoform (TAIR:AT2G05380.1)</t>
  </si>
  <si>
    <t>Glycine rich protein</t>
  </si>
  <si>
    <t>copia-like retrotransposon family, has a 2.7e-243 P-value blast match to dbj|BAA78426.1| polyprotein (AtRE2-1) (Arabidopsis thaliana) (Ty1_Copia-element)</t>
  </si>
  <si>
    <t>GAG-pre-integrase domain | Integrase, catalytic core | Reverse transcriptase, RNA-dependent DNA polymerase | Ribonuclease H-like domain | Zinc finger, CCHC-type</t>
  </si>
  <si>
    <t>aldehyde dehydrogenase  6B2</t>
  </si>
  <si>
    <t>aldehyde dehydrogenase  6B2 (ALDH6B2); CONTAINS InterPro DOMAIN/s: Aldehyde/histidinol dehydrogenase (InterPro:IPR016161), Aldehyde dehydrogenase (InterPro:IPR015590), Aldehyde dehydrogenase, N-terminal (InterPro:IPR016162), Aldehyde dehydrogenase, conserved site (InterPro:IPR016160), Methylmalonate-semialdehyde dehydrogenase (InterPro:IPR010061); FUNCTIONS IN: 3-chloroallyl aldehyde dehydrogenase activity, copper ion binding; BEST Arabidopsis thaliana protein match is: aldehyde dehydrogenase 2C4 (TAIR:AT3G24503.1); INVOLVED IN: response to oxidative stress; LOCATED IN: mitochondrion; EXPRESSED IN: 25 plant structures; EXPRESSED DURING: 13 growth stages</t>
  </si>
  <si>
    <t>Aldehyde dehydrogenase domain | Aldehyde dehydrogenase, C-terminal | Aldehyde dehydrogenase, N-terminal | Aldehyde dehydrogenase, cysteine active site | Aldehyde/histidinol dehydrogenase | Methylmalonate-semialdehyde dehydrogenase</t>
  </si>
  <si>
    <t>Protein kinase protein with adenine nucleotide alpha hydrolases-like domain</t>
  </si>
  <si>
    <t>Protein kinase protein with adenine nucleotide alpha hydrolases-like domain; FUNCTIONS IN: protein serine/threonine kinase activity, protein kinase activity, kinase activity, ATP binding; INVOLVED IN: protein amino acid phosphorylation; LOCATED IN: endomembrane system; EXPRESSED IN: 18 plant structures; EXPRESSED DURING: 11 growth stages; CONTAINS InterPro DOMAIN/s: Protein kinase, catalytic domain (InterPro:IPR000719), Serine/threonine-protein kinase-like domain (InterPro:IPR017442), Protein kinase-like domain (InterPro:IPR011009), Serine/threonine-protein kinase, active site (InterPro:IPR008271); BEST Arabidopsis thaliana protein match is: Protein kinase superfamily protein (TAIR:AT4G35030.3)</t>
  </si>
  <si>
    <t>Protein kinase domain | Protein kinase-like domain | Rossmann-like alpha/beta/alpha sandwich fold | Serine/threonine-protein kinase, active site</t>
  </si>
  <si>
    <t>Trimeric LpxA-like enzymes superfamily protein</t>
  </si>
  <si>
    <t>ATSERAT3;1; CONTAINS InterPro DOMAIN/s: Hexapeptide transferase, conserved site (InterPro:IPR018357), Serine O-acetyltransferase (InterPro:IPR005881), Trimeric LpxA-like (InterPro:IPR011004), Serine acetyltransferase, N-terminal (InterPro:IPR010493); BEST Arabidopsis thaliana protein match is: serine acetyltransferase 3;2 (TAIR:AT4G35640.1)</t>
  </si>
  <si>
    <t>Bacterial transferase hexapeptide repeat | Hexapeptide transferase, conserved site | Serine O-acetyltransferase | Serine acetyltransferase, N-terminal | Trimeric LpxA-like</t>
  </si>
  <si>
    <t xml:space="preserve">Family of unknown function (DUF566) </t>
  </si>
  <si>
    <t>Family of unknown function (DUF566) ; FUNCTIONS IN: molecular_function unknown; INVOLVED IN: biological_process unknown; CONTAINS InterPro DOMAIN/s: Protein of unknown function DUF566 (InterPro:IPR007573); LOCATED IN: chloroplast; BEST Arabidopsis thaliana protein match is: Family of unknown function (DUF566)  (TAIR:AT2G20616.1)</t>
  </si>
  <si>
    <t>Protein of unknown function DUF566</t>
  </si>
  <si>
    <t>squalene epoxidase 2</t>
  </si>
  <si>
    <t>squalene epoxidase 2 (SQE2); FUNCTIONS IN: squalene monooxygenase activity, electron carrier activity, oxidoreductase activity, FAD binding; INVOLVED IN: sterol biosynthetic process; LOCATED IN: integral to membrane; EXPRESSED IN: 22 plant structures; EXPRESSED DURING: 13 growth stages; CONTAINS InterPro DOMAIN/s: Squalene epoxidase (InterPro:IPR013698), Fumarate reductase/succinate dehydrogenase flavoprotein, N-terminal (InterPro:IPR003953); BEST Arabidopsis thaliana protein match is: squalene epoxidase 3 (TAIR:AT4G37760.1)</t>
  </si>
  <si>
    <t>Aromatic-ring hydroxylase-like | FAD binding domain | Squalene epoxidase</t>
  </si>
  <si>
    <t>serine carboxypeptidase-like 13</t>
  </si>
  <si>
    <t>serine carboxypeptidase-like 13 (SCPL13); FUNCTIONS IN: serine-type carboxypeptidase activity; INVOLVED IN: proteolysis; LOCATED IN: endomembrane system; EXPRESSED IN: 23 plant structures; EXPRESSED DURING: 13 growth stages; CONTAINS InterPro DOMAIN/s: Peptidase S10, serine carboxypeptidase (InterPro:IPR001563); BEST Arabidopsis thaliana protein match is: serine carboxypeptidase-like 11 (TAIR:AT2G22970.1); BEST Arabidopsis thaliana protein match is: serine carboxypeptidase-like 11 (TAIR:AT2G22970.3)</t>
  </si>
  <si>
    <t>Alpha/Beta hydrolase fold | Peptidase S10, serine carboxypeptidase</t>
  </si>
  <si>
    <t>Protein of unknown function (DUF607)</t>
  </si>
  <si>
    <t>Protein of unknown function (DUF607); CONTAINS InterPro DOMAIN/s: Protein of unknown function DUF607 (InterPro:IPR006769); BEST Arabidopsis thaliana protein match is: Protein of unknown function (DUF607) (TAIR:AT4G36820.1)</t>
  </si>
  <si>
    <t>Coiled-coil domain containing protein 109, C-terminal</t>
  </si>
  <si>
    <t>transducin family protein / WD-40 repeat family protein</t>
  </si>
  <si>
    <t>transducin family protein / WD-40 repeat family protein; CONTAINS InterPro DOMAIN/s: WD40 repeat 2 (InterPro:IPR019782), WD40 repeat (InterPro:IPR001680), CTLH, C-terminal LisH motif (InterPro:IPR006595), WD40 repeat-like-containing domain (InterPro:IPR011046), WD40-repeat-containing domain (InterPro:IPR017986), WD40/YVTN repeat-like-containing domain (InterPro:IPR015943), LisH dimerisation motif (InterPro:IPR006594), WD40 repeat, subgroup (InterPro:IPR019781); BEST Arabidopsis thaliana protein match is: WUS-interacting protein 2 (TAIR:AT3G15880.1)</t>
  </si>
  <si>
    <t>CTLH, C-terminal LisH motif | LisH dimerisation motif | WD40 repeat | WD40-repeat-containing domain | WD40/YVTN repeat-like-containing domain</t>
  </si>
  <si>
    <t>Protein of unknown function (DUF707)</t>
  </si>
  <si>
    <t>Protein of unknown function (DUF707); FUNCTIONS IN: molecular_function unknown; INVOLVED IN: biological_process unknown; EXPRESSED IN: 22 plant structures; EXPRESSED DURING: 13 growth stages; CONTAINS InterPro DOMAIN/s: Protein of unknown function DUF707 (InterPro:IPR007877); BEST Arabidopsis thaliana protein match is: Protein of unknown function (DUF707) (TAIR:AT1G08040.2)</t>
  </si>
  <si>
    <t>Protein of unknown function DUF707</t>
  </si>
  <si>
    <t>beta-galactosidase 8</t>
  </si>
  <si>
    <t>beta-galactosidase 8 (BGAL8); FUNCTIONS IN: cation binding, sugar binding, beta-galactosidase activity, hydrolase activity, hydrolyzing O-glycosyl compounds, catalytic activity; INVOLVED IN: carbohydrate metabolic process; EXPRESSED IN: 26 plant structures; LOCATED IN: cell wall; EXPRESSED DURING: 13 growth stages; CONTAINS InterPro DOMAIN/s: Glycoside hydrolase, family 35, conserved site (InterPro:IPR019801), Glycoside hydrolase, family 35 (InterPro:IPR001944), D-galactoside/L-rhamnose binding SUEL lectin (InterPro:IPR000922), Glycoside hydrolase, catalytic core (InterPro:IPR017853), Glycoside hydrolase, subgroup, catalytic core (InterPro:IPR013781), Galactose-binding domain-like (InterPro:IPR008979); BEST Arabidopsis thaliana protein match is: beta galactosidase 1 (TAIR:AT3G13750.1)</t>
  </si>
  <si>
    <t>D-galactoside/L-rhamnose binding SUEL lectin domain | Galactose-binding domain-like | Glycoside hydrolase, catalytic domain | Glycoside hydrolase, family 35 | Glycoside hydrolase, family 35, conserved site | Glycoside hydrolase, superfamily</t>
  </si>
  <si>
    <t>Protein kinase superfamily protein; FUNCTIONS IN: protein kinase activity, kinase activity, ATP binding; INVOLVED IN: protein amino acid phosphorylation; EXPRESSED IN: 19 plant structures; LOCATED IN: endomembrane system; EXPRESSED DURING: 13 growth stages; CONTAINS InterPro DOMAIN/s: Protein kinase, ATP binding site (InterPro:IPR017441), Protein kinase, catalytic domain (InterPro:IPR000719), Serine/threonine-protein kinase-like domain (InterPro:IPR017442), Protein kinase-like domain (InterPro:IPR011009); BEST Arabidopsis thaliana protein match is: Protein kinase superfamily protein (TAIR:AT3G09830.2); CONTAINS InterPro DOMAIN/s: Protein kinase, catalytic domain (InterPro:IPR000719), Serine/threonine-protein kinase-like domain (InterPro:IPR017442), Protein kinase-like domain (InterPro:IPR011009); BEST Arabidopsis thaliana protein match is: Protein kinase superfamily protein (TAIR:AT2G39110.1)</t>
  </si>
  <si>
    <t>Concanavalin A-like lectin/glucanase, subgroup | Protein kinase domain | Protein kinase, ATP binding site | Protein kinase-like domain</t>
  </si>
  <si>
    <t>thiaminC</t>
  </si>
  <si>
    <t>thiaminC (THIC); CONTAINS InterPro DOMAIN/s: Thiamine biosynthesis protein ThiC (InterPro:IPR002817); FUNCTIONS IN: iron-sulfur cluster binding, catalytic activity, ADP-ribose pyrophosphohydrolase activity; INVOLVED IN: response to vitamin B1, detection of bacterium, thiamin biosynthetic process; LOCATED IN: chloroplast stroma, chloroplast, plastid; LOCATED IN: chloroplast, chloroplast stroma, plastid; EXPRESSED IN: 28 plant structures; EXPRESSED DURING: 13 growth stages</t>
  </si>
  <si>
    <t>ThiC-associated domain | Thiamine biosynthesis protein ThiC</t>
  </si>
  <si>
    <t>ROOT UV-B SENSITIVE 2 (RUS2); INVOLVED IN: response to UV-B, auxin polar transport; LOCATED IN: mitochondrion, plastid, chloroplast envelope; EXPRESSED IN: 23 plant structures; EXPRESSED IN: 24 plant structures; EXPRESSED DURING: 14 growth stages; CONTAINS InterPro DOMAIN/s: Protein of unknown function DUF647 (InterPro:IPR006968); BEST Arabidopsis thaliana protein match is: Protein of unknown function, DUF647 (TAIR:AT5G49820.1)</t>
  </si>
  <si>
    <t>poly(ADP-ribose) glycohydrolase 2</t>
  </si>
  <si>
    <t>poly(ADP-ribose) glycohydrolase 2 (PARG2); FUNCTIONS IN: poly(ADP-ribose) glycohydrolase activity; INVOLVED IN: defense response to fungus; LOCATED IN: cellular_component unknown; CONTAINS InterPro DOMAIN/s: Poly(ADP-ribose) glycohydrolase (InterPro:IPR007724); BEST Arabidopsis thaliana protein match is: Poly (ADP-ribose) glycohydrolase (PARG) (TAIR:AT2G31870.2)</t>
  </si>
  <si>
    <t>Poly(ADP-ribose) glycohydrolase</t>
  </si>
  <si>
    <t>DNA repair-recombination protein (RAD50)</t>
  </si>
  <si>
    <t>RAD50; FUNCTIONS IN: zinc ion binding, ATP binding, nuclease activity; INVOLVED IN: DNA repair, double-strand break repair, telomere capping, mitotic recombination, telomere maintenance; LOCATED IN: nucleus, Mre11 complex, cytoplasm; EXPRESSED IN: 23 plant structures; EXPRESSED DURING: 14 growth stages; CONTAINS InterPro DOMAIN/s: Zinc hook, Rad50 (InterPro:IPR013134), Rad50 zinc hook (InterPro:IPR007517), Recombination/repair protein Rad50 (InterPro:IPR004584)</t>
  </si>
  <si>
    <t>DNA repair protein Rad50, eukaryotes | P-loop containing nucleoside triphosphate hydrolase | Rad50 zinc hook | Zinc hook, Rad50</t>
  </si>
  <si>
    <t>Cyclin-dependent kinase inhibitor family protein</t>
  </si>
  <si>
    <t>Cyclin-dependent kinase inhibitor family protein; CONTAINS InterPro DOMAIN/s: Cyclin-dependent kinase inhibitor (InterPro:IPR003175), Cyclin-dependent kinase inhibitor, plant (InterPro:IPR016701); CONTAINS InterPro DOMAIN/s: Cyclin-dependent kinase inhibitor, plant (InterPro:IPR016701), Cyclin-dependent kinase inhibitor (InterPro:IPR003175); BEST Arabidopsis thaliana protein match is: inhibitor/interactor with cyclin-dependent kinase (TAIR:AT5G48820.1)</t>
  </si>
  <si>
    <t>Cyclin-dependent kinase inhibitor | Cyclin-dependent kinase inhibitor, plant</t>
  </si>
  <si>
    <t>RNA-binding (RRM/RBD/RNP motifs) family protein; FUNCTIONS IN: RNA binding, nucleotide binding, nucleic acid binding; INVOLVED IN: biological_process unknown; LOCATED IN: cellular_component unknown; CONTAINS InterPro DOMAIN/s: RNA recognition motif, RNP-1 (InterPro:IPR000504), Nucleotide-binding, alpha-beta plait (InterPro:IPR012677); BEST Arabidopsis thaliana protein match is: U2 snRNP auxilliary factor, large subunit, splicing factor (TAIR:AT4G36690.1)</t>
  </si>
  <si>
    <t>B-box type zinc finger protein with CCT domain</t>
  </si>
  <si>
    <t>B-box type zinc finger protein with CCT domain; FUNCTIONS IN: sequence-specific DNA binding transcription factor activity, zinc ion binding; INVOLVED IN: regulation of transcription; LOCATED IN: intracellular; EXPRESSED IN: 19 plant structures; EXPRESSED DURING: 8 growth stages; CONTAINS InterPro DOMAIN/s: CCT domain (InterPro:IPR010402), Zinc finger, B-box (InterPro:IPR000315); BEST Arabidopsis thaliana protein match is: B-box type zinc finger protein with CCT domain (TAIR:AT1G28050.1)</t>
  </si>
  <si>
    <t>CCT domain | Zinc finger, B-box</t>
  </si>
  <si>
    <t>Aldolase-type TIM barrel family protein</t>
  </si>
  <si>
    <t>ALBINO AND PALE GREEN 10 (APG10); FUNCTIONS IN: 1-(5-phosphoribosyl)-5-[(5-phosphoribosylamino)methylideneamino]imidazole-4-carboxamide isomerase activity; INVOLVED IN: histidine biosynthetic process; LOCATED IN: chloroplast; EXPRESSED IN: 21 plant structures; EXPRESSED DURING: 13 growth stages; CONTAINS InterPro DOMAIN/s: Aldolase-type TIM barrel (InterPro:IPR013785), Ribulose-phosphate binding barrel (InterPro:IPR011060), Histidine biosynthesis (InterPro:IPR006062), Phosphoribosylformimino-5-aminoimidazole carboxamide ribotide isomerase, eukaryotic (InterPro:IPR011858)</t>
  </si>
  <si>
    <t>Aldolase-type TIM barrel | Histidine biosynthesis | Phosphoribosylformimino-5-aminoimidazole carboxamide ribotide isomerase, eukaryotic | Ribulose-phosphate binding barrel</t>
  </si>
  <si>
    <t>starch branching enzyme 2.1</t>
  </si>
  <si>
    <t>starch branching enzyme 2.1 (SBE2.1); FUNCTIONS IN: 1,4-alpha-glucan branching enzyme activity; INVOLVED IN: amylopectin biosynthetic process, starch metabolic process; LOCATED IN: chloroplast stroma, chloroplast; EXPRESSED IN: 25 plant structures; EXPRESSED DURING: 15 growth stages; CONTAINS InterPro DOMAIN/s: Glycoside hydrolase, family 13, N-terminal (InterPro:IPR004193), Immunoglobulin E-set (InterPro:IPR014756), Glycoside hydrolase, catalytic core (InterPro:IPR017853), Alpha-amylase, C-terminal all beta (InterPro:IPR006048), Immunoglobulin-like fold (InterPro:IPR013783), Glycosyl hydrolase, family 13, all-beta (InterPro:IPR013780), Glycoside hydrolase, subgroup, catalytic core (InterPro:IPR013781), Glycosyl hydrolase, family 13, catalytic domain (InterPro:IPR006047); BEST Arabidopsis thaliana protein match is: starch branching enzyme 2.2 (TAIR:AT5G03650.1)</t>
  </si>
  <si>
    <t>1,4-alpha-glucan-branching enzyme, GlgB | Alpha-amylase, C-terminal all beta | Glycoside hydrolase, catalytic domain | Glycoside hydrolase, family 13 | Glycoside hydrolase, family 13, N-terminal | Glycoside hydrolase, superfamily | Glycosyl hydrolase, family 13, all-beta | Glycosyl hydrolase, family 13, catalytic domain | Immunoglobulin E-set | Immunoglobulin-like fold</t>
  </si>
  <si>
    <t>Acyl-CoA N-acyltransferase with RING/FYVE/PHD-type zinc finger domain</t>
  </si>
  <si>
    <t>Acyl-CoA N-acyltransferase with RING/FYVE/PHD-type zinc finger domain; FUNCTIONS IN: DNA binding, zinc ion binding; INVOLVED IN: regulation of transcription, DNA-dependent; LOCATED IN: nucleus; EXPRESSED IN: 22 plant structures; EXPRESSED DURING: 13 growth stages; CONTAINS InterPro DOMAIN/s: Zinc finger, RING-type (InterPro:IPR001841), Zinc finger, PHD-type, conserved site (InterPro:IPR019786), Zinc finger, PHD-type (InterPro:IPR001965), Zinc finger, FYVE/PHD-type (InterPro:IPR011011), Acyl-CoA N-acyltransferase (InterPro:IPR016181), Zinc finger, PHD-finger (InterPro:IPR019787); BEST Arabidopsis thaliana protein match is: Acyl-CoA N-acyltransferase with RING/FYVE/PHD-type zinc finger domain (TAIR:AT2G27980.1)</t>
  </si>
  <si>
    <t>Zinc finger, FYVE/PHD-type | Zinc finger, PHD-finger | Zinc finger, PHD-type | Zinc finger, PHD-type, conserved site | Zinc finger, RING-type | Zinc finger, RING/FYVE/PHD-type</t>
  </si>
  <si>
    <t>CONTAINS InterPro DOMAIN/s: PRC-barrel-like (InterPro:IPR011033)</t>
  </si>
  <si>
    <t>PRC-barrel-like</t>
  </si>
  <si>
    <t>unknown protein; FUNCTIONS IN: molecular_function unknown; INVOLVED IN: biological_process unknown; LOCATED IN: chloroplast; EXPRESSED IN: 21 plant structures; EXPRESSED DURING: 13 growth stages</t>
  </si>
  <si>
    <t>Ypt/Rab-GAP domain of gyp1p superfamily protein</t>
  </si>
  <si>
    <t>Ypt/Rab-GAP domain of gyp1p superfamily protein; FUNCTIONS IN: RAB GTPase activator activity; INVOLVED IN: regulation of Rab GTPase activity; LOCATED IN: intracellular; EXPRESSED IN: 17 plant structures; EXPRESSED IN: 18 plant structures; EXPRESSED DURING: 8 growth stages; CONTAINS InterPro DOMAIN/s: RabGAP/TBC (InterPro:IPR000195); BEST Arabidopsis thaliana protein match is: Ypt/Rab-GAP domain of gyp1p superfamily protein (TAIR:AT3G55020.1)</t>
  </si>
  <si>
    <t>Rab-GTPase-TBC domain</t>
  </si>
  <si>
    <t>Prenyltransferase family protein</t>
  </si>
  <si>
    <t>PGGT-I; CONTAINS InterPro DOMAIN/s: Terpenoid cylases/protein prenyltransferase alpha-alpha toroid (InterPro:IPR008930), Prenyltransferase/squalene oxidase (InterPro:IPR001330); BEST Arabidopsis thaliana protein match is: RAB geranylgeranyl transferase beta subunit 1 (TAIR:AT5G12210.1)</t>
  </si>
  <si>
    <t>Prenyltransferase/squalene oxidase | Terpenoid cyclases/protein prenyltransferase alpha-alpha toroid</t>
  </si>
  <si>
    <t>Magnesium transporter CorA-like family protein</t>
  </si>
  <si>
    <t>Magnesium transporter CorA-like family protein; FUNCTIONS IN: metal ion transmembrane transporter activity; INVOLVED IN: metal ion transport, transmembrane transport; LOCATED IN: membrane; EXPRESSED IN: 21 plant structures; EXPRESSED DURING: 13 growth stages; CONTAINS InterPro DOMAIN/s: Mg2+ transporter protein, CorA-like (InterPro:IPR002523); BEST Arabidopsis thaliana protein match is: Magnesium transporter CorA-like family protein (TAIR:AT1G29820.2)</t>
  </si>
  <si>
    <t>Mg2+ transporter protein, CorA-like/Zinc transport protein ZntB</t>
  </si>
  <si>
    <t>Scorpion toxin-like knottin superfamily protein</t>
  </si>
  <si>
    <t>Scorpion toxin-like knottin superfamily protein; FUNCTIONS IN: ion channel inhibitor activity; INVOLVED IN: defense response; LOCATED IN: endomembrane system, extracellular region; EXPRESSED IN: 22 plant structures; EXPRESSED DURING: 13 growth stages; CONTAINS InterPro DOMAIN/s: Scorpion long chain toxin (InterPro:IPR002061), Knottin (InterPro:IPR003614); BEST Arabidopsis thaliana protein match is: trypsin inhibitor protein 2 (TAIR:AT2G43520.1)</t>
  </si>
  <si>
    <t>thiamin pyrophosphokinase 2</t>
  </si>
  <si>
    <t>thiamin pyrophosphokinase 2 (TPK2); CONTAINS InterPro DOMAIN/s: Thiamin pyrophosphokinase, vitamin B1-binding domain (InterPro:IPR007373), Thiamin pyrophosphokinase, eukaryotic (InterPro:IPR016966), Thiamin pyrophosphokinase (InterPro:IPR006282), Thiamin pyrophosphokinase, catalytic domain (InterPro:IPR007371); BEST Arabidopsis thaliana protein match is: thiamin pyrophosphokinase1 (TAIR:AT1G02880.3)</t>
  </si>
  <si>
    <t>golgi snare 12</t>
  </si>
  <si>
    <t>golgi snare 12 (GOS12); FUNCTIONS IN: SNARE binding; INVOLVED IN: cellular membrane fusion, intra-Golgi vesicle-mediated transport; LOCATED IN: cytosol, integral to membrane; LOCATED IN: cytosol, integral to membrane, vacuole; EXPRESSED IN: 24 plant structures; EXPRESSED IN: 25 plant structures; EXPRESSED DURING: 15 growth stages; BEST Arabidopsis thaliana protein match is: golgi snare 11 (TAIR:AT1G15880.1)</t>
  </si>
  <si>
    <t>Golgi SNAP receptor complex, subunit 1</t>
  </si>
  <si>
    <t>homeobox 7</t>
  </si>
  <si>
    <t>homeobox 7 (HB-7); FUNCTIONS IN: transcription activator activity, sequence-specific DNA binding transcription factor activity; INVOLVED IN: response to water deprivation, abscisic acid mediated signaling pathway, regulation of transcription, DNA-dependent, response to abscisic acid stimulus; LOCATED IN: nucleus; EXPRESSED IN: 21 plant structures; EXPRESSED DURING: 6 growth stages; CONTAINS InterPro DOMAIN/s: Homeobox, conserved site (InterPro:IPR017970), Homeobox (InterPro:IPR001356), Homeodomain-like (InterPro:IPR009057), Helix-turn-helix motif, lambda-like repressor (InterPro:IPR000047), Leucine zipper, homeobox-associated (InterPro:IPR003106), Homeodomain-related (InterPro:IPR012287); BEST Arabidopsis thaliana protein match is: homeobox 12 (TAIR:AT3G61890.1)</t>
  </si>
  <si>
    <t>Helix-turn-helix motif | Homeobox domain | Homeobox, conserved site | Homeodomain-like | Leucine zipper, homeobox-associated</t>
  </si>
  <si>
    <t>Small nuclear ribonucleoprotein family protein</t>
  </si>
  <si>
    <t>Small nuclear ribonucleoprotein family protein; CONTAINS InterPro DOMAIN/s: Like-Sm ribonucleoprotein (LSM) domain (InterPro:IPR001163), Like-Sm ribonucleoprotein (LSM) domain, eukaryotic/archaea-type (InterPro:IPR006649), Like-Sm ribonucleoprotein (LSM)-related domain (InterPro:IPR010920); FUNCTIONS IN: molecular_function unknown; BEST Arabidopsis thaliana protein match is: Small nuclear ribonucleoprotein family protein (TAIR:AT3G62840.1); LOCATED IN: nucleolus, nucleus, small nucleolar ribonucleoprotein complex; EXPRESSED IN: 23 plant structures; EXPRESSED DURING: 13 growth stages; BEST Arabidopsis thaliana protein match is: Small nuclear ribonucleoprotein family protein (TAIR:AT3G62840.2)</t>
  </si>
  <si>
    <t>Like-Sm (LSM) domain | Ribonucleoprotein LSM domain | Ribonucleoprotein LSM domain, eukaryotic/archaea-type | Small nuclear ribonucleoprotein Sm D2</t>
  </si>
  <si>
    <t>tubby like protein 3</t>
  </si>
  <si>
    <t>tubby like protein 3 (TLP3); FUNCTIONS IN: phosphoric diester hydrolase activity, sequence-specific DNA binding transcription factor activity; BEST Arabidopsis thaliana protein match is: tubby like protein 5 (TAIR:AT1G43640.1); INVOLVED IN: regulation of transcription; LOCATED IN: cellular_component unknown; EXPRESSED IN: 22 plant structures; EXPRESSED DURING: 13 growth stages; CONTAINS InterPro DOMAIN/s: F-box domain, cyclin-like (InterPro:IPR001810), Tubby, C-terminal (InterPro:IPR000007); BEST Arabidopsis thaliana protein match is: tubby-like protein 9 (TAIR:AT3G06380.1)</t>
  </si>
  <si>
    <t>F-box domain | Tubby C-terminal-like domain | Tubby, C-terminal</t>
  </si>
  <si>
    <t>polypyrimidine tract-binding protein 1</t>
  </si>
  <si>
    <t>POLYPYRIMIDINE TRACT-BINDING (PTB); polypyrimidine tract-binding protein 1 (PTB1); FUNCTIONS IN: RNA binding, nucleotide binding, nucleic acid binding; INVOLVED IN: pollen germination, regulation of RNA splicing, regulation of translation; LOCATED IN: nucleus, cytoplasmic mRNA processing body, cytoplasm; EXPRESSED IN: 28 plant structures; EXPRESSED DURING: 14 growth stages; CONTAINS InterPro DOMAIN/s: RNA recognition motif, RNP-1 (InterPro:IPR000504), Nucleotide-binding, alpha-beta plait (InterPro:IPR012677); BEST Arabidopsis thaliana protein match is: polypyrimidine tract-binding protein 2 (TAIR:AT5G53180.1)</t>
  </si>
  <si>
    <t>Homeodomain-like superfamily protein; CONTAINS InterPro DOMAIN/s: Myb, DNA-binding (InterPro:IPR014778), Homeodomain-like (InterPro:IPR009057), HTH transcriptional regulator, Myb-type, DNA-binding (InterPro:IPR017930), Myb-like DNA-binding domain, SHAQKYF class (InterPro:IPR006447), Homeodomain-related (InterPro:IPR012287); FUNCTIONS IN: sequence-specific DNA binding transcription factor activity; INVOLVED IN: regulation of transcription; LOCATED IN: chloroplast; EXPRESSED IN: 15 plant structures; EXPRESSED DURING: 7 growth stages; CONTAINS InterPro DOMAIN/s: Homeodomain-like (InterPro:IPR009057), Myb, DNA-binding (InterPro:IPR014778), HTH transcriptional regulator, Myb-type, DNA-binding (InterPro:IPR017930), Myb-like DNA-binding domain, SHAQKYF class (InterPro:IPR006447), Homeodomain-related (InterPro:IPR012287); BEST Arabidopsis thaliana protein match is: Homeodomain-like superfamily protein (TAIR:AT5G29000.2)</t>
  </si>
  <si>
    <t>Homeodomain-like | MYB-CC type transcription factor, LHEQLE-containing domain | Myb domain | Myb domain, plants | SANT/Myb domain</t>
  </si>
  <si>
    <t>acyl-CoA binding protein 4</t>
  </si>
  <si>
    <t>acyl-CoA binding protein 4 (ACBP4); FUNCTIONS IN: acyl-CoA binding; INVOLVED IN: lipid transport; LOCATED IN: cytosol, nucleus; EXPRESSED IN: 27 plant structures; EXPRESSED DURING: 15 growth stages; CONTAINS InterPro DOMAIN/s: Galactose oxidase/kelch, beta-propeller (InterPro:IPR011043), Kelch repeat type 2 (InterPro:IPR011498), Acyl-CoA-binding protein, ACBP (InterPro:IPR000582), Kelch-type beta propeller (InterPro:IPR015915), FERM/acyl-CoA-binding protein, 3-helical bundle (InterPro:IPR014352); BEST Arabidopsis thaliana protein match is: acyl-CoA binding protein 5 (TAIR:AT5G27630.1)</t>
  </si>
  <si>
    <t>Acyl-CoA-binding protein, ACBP | FERM/acyl-CoA-binding protein, 3-helical bundle | Kelch repeat type 2 | Kelch-type beta propeller</t>
  </si>
  <si>
    <t>Pectinacetylesterase family protein</t>
  </si>
  <si>
    <t>Pectinacetylesterase family protein; CONTAINS InterPro DOMAIN/s: Pectinacetylesterase (InterPro:IPR004963); BEST Arabidopsis thaliana protein match is: Pectinacetylesterase family protein (TAIR:AT3G09405.1)</t>
  </si>
  <si>
    <t>Alpha/Beta hydrolase fold | Protein notum homologue</t>
  </si>
  <si>
    <t>Homeodomain-like superfamily protein; FUNCTIONS IN: DNA binding, sequence-specific DNA binding transcription factor activity; INVOLVED IN: in 9 processes; LOCATED IN: chloroplast; EXPRESSED IN: 22 plant structures; EXPRESSED DURING: 13 growth stages; CONTAINS InterPro DOMAIN/s: SANT, DNA-binding (InterPro:IPR001005), Homeodomain-like (InterPro:IPR009057), Myb, DNA-binding (InterPro:IPR014778), HTH transcriptional regulator, Myb-type, DNA-binding (InterPro:IPR017930), Myb-like DNA-binding domain, SHAQKYF class (InterPro:IPR006447); BEST Arabidopsis thaliana protein match is: LHY/CCA1-like 1 (TAIR:AT5G02840.2); BEST Arabidopsis thaliana protein match is: LHY/CCA1-like 1 (TAIR:AT5G02840.3)</t>
  </si>
  <si>
    <t>Reticulon family protein</t>
  </si>
  <si>
    <t>Reticulon family protein; INVOLVED IN: biological_process unknown; LOCATED IN: endoplasmic reticulum; CONTAINS InterPro DOMAIN/s: Reticulon (InterPro:IPR003388); BEST Arabidopsis thaliana protein match is: Reticulon family protein (TAIR:AT2G15280.1); BEST Arabidopsis thaliana protein match is: Reticulon family protein (TAIR:AT3G61560.1); BEST Arabidopsis thaliana protein match is: VIRB2-interacting protein 1 (TAIR:AT4G23630.1)</t>
  </si>
  <si>
    <t>Reticulon</t>
  </si>
  <si>
    <t>sulfate transporter 4;2</t>
  </si>
  <si>
    <t>sulfate transporter 4;2 (SULTR4;2); FUNCTIONS IN: sulfate transmembrane transporter activity; INVOLVED IN: sulfate transport, transport, transmembrane transport; LOCATED IN: integral to membrane, membrane; EXPRESSED IN: 22 plant structures; EXPRESSED DURING: 13 growth stages; CONTAINS InterPro DOMAIN/s: Sulphate transporter (InterPro:IPR011547), Sulphate transporter/antisigma-factor antagonist STAS (InterPro:IPR002645), Sulphate anion transporter, conserved site (InterPro:IPR018045), Sulphate anion transporter (InterPro:IPR001902); BEST Arabidopsis thaliana protein match is: sulfate transporter 4.1 (TAIR:AT5G13550.1)</t>
  </si>
  <si>
    <t>STAS domain | Sulphate anion transporter | Sulphate anion transporter, conserved site | Sulphate transporter</t>
  </si>
  <si>
    <t>Protein kinase superfamily protein; FUNCTIONS IN: protein serine/threonine kinase activity, protein kinase activity, kinase activity, ATP binding; INVOLVED IN: protein amino acid phosphorylation; LOCATED IN: cytoplasm, spindle; EXPRESSED IN: 21 plant structures; EXPRESSED DURING: 11 growth stages; CONTAINS InterPro DOMAIN/s: Protein kinase, ATP binding site (InterPro:IPR017441), Protein kinase, catalytic domain (InterPro:IPR000719), Serine/threonine-protein kinase domain (InterPro:IPR002290), Serine/threonine-protein kinase-like domain (InterPro:IPR017442), Protein kinase-like domain (InterPro:IPR011009); BEST Arabidopsis thaliana protein match is: Protein kinase superfamily protein (TAIR:AT1G53165.2)</t>
  </si>
  <si>
    <t>Protein kinase domain | Protein kinase, ATP binding site | Protein kinase-like domain | Serine/threonine/dual specificity protein kinase, catalytic  domain</t>
  </si>
  <si>
    <t>silencing defective 5</t>
  </si>
  <si>
    <t>silencing defective 5 (SDE5); FUNCTIONS IN: molecular_function unknown; INVOLVED IN: production of ta-siRNAs involved in RNA interference; LOCATED IN: cellular_component unknown; EXPRESSED IN: 21 plant structures; EXPRESSED DURING: 12 growth stages; CONTAINS InterPro DOMAIN/s: Domain of unknown function DUF1771 (InterPro:IPR013899); BEST Arabidopsis thaliana protein match is: smr (Small MutS Related) domain-containing protein (TAIR:AT5G58720.1)</t>
  </si>
  <si>
    <t>Domain of unknown function DUF1771</t>
  </si>
  <si>
    <t>Coatomer, beta' subunit</t>
  </si>
  <si>
    <t>Coatomer, beta' subunit; FUNCTIONS IN: structural molecule activity; INVOLVED IN: intracellular protein transport, vesicle-mediated transport; LOCATED IN: membrane coat, COPI vesicle coat; EXPRESSED IN: 24 plant structures; EXPRESSED IN: 25 plant structures; EXPRESSED DURING: 13 growth stages; CONTAINS InterPro DOMAIN/s: WD40 repeat 2 (InterPro:IPR019782), Coatomer, WD associated region (InterPro:IPR006692), WD40 repeat (InterPro:IPR001680), G-protein beta WD-40 repeat, region (InterPro:IPR020472), WD40 repeat-like-containing domain (InterPro:IPR011046), Coatomer, beta' subunit (InterPro:IPR016453), WD40-repeat-containing domain (InterPro:IPR017986), WD40/YVTN repeat-like-containing domain (InterPro:IPR015943), WD40 repeat, subgroup (InterPro:IPR019781); CONTAINS InterPro DOMAIN/s: WD40 repeat 2 (InterPro:IPR019782), Coatomer, WD associated region (InterPro:IPR006692), WD40 repeat (InterPro:IPR001680), G-protein beta WD-40 repeat, region (InterPro:IPR020472), WD40 repeat-like-containing domain (InterPro:IPR011046), WD40-repeat-containing domain (InterPro:IPR017986), Coatomer, beta' subunit (InterPro:IPR016453), WD40/YVTN repeat-like-containing domain (InterPro:IPR015943), WD40 repeat, subgroup (InterPro:IPR019781); BEST Arabidopsis thaliana protein match is: Coatomer, beta' subunit (TAIR:AT1G52360.1)</t>
  </si>
  <si>
    <t>Coatomer beta' subunit (COPB2) | Coatomer, WD associated region | G-protein beta WD-40 repeat | WD40 repeat | WD40-repeat-containing domain | WD40/YVTN repeat-like-containing domain</t>
  </si>
  <si>
    <t>P-loop containing nucleoside triphosphate hydrolases superfamily protein; FUNCTIONS IN: helicase activity, nucleic acid binding, ATP binding, ATP-dependent helicase activity; INVOLVED IN: biological_process unknown; LOCATED IN: cellular_component unknown; EXPRESSED IN: 22 plant structures; EXPRESSED DURING: 13 growth stages; CONTAINS InterPro DOMAIN/s: DNA/RNA helicase, DEAD/DEAH box type, N-terminal (InterPro:IPR011545), RNA helicase, DEAD-box type, Q motif (InterPro:IPR014014), RNA helicase, ATP-dependent, DEAD-box, conserved site (InterPro:IPR000629), DEAD-like helicase, N-terminal (InterPro:IPR014001), DNA/RNA helicase, C-terminal (InterPro:IPR001650), Helicase, superfamily 1/2, ATP-binding domain (InterPro:IPR014021); BEST Arabidopsis thaliana protein match is: DEA(D/H)-box RNA helicase family protein (TAIR:AT5G60990.1)</t>
  </si>
  <si>
    <t>DEAD/DEAH box helicase domain | Helicase, C-terminal | Helicase, superfamily 1/2, ATP-binding domain | P-loop containing nucleoside triphosphate hydrolase | RNA helicase, ATP-dependent, DEAD-box, conserved site | RNA helicase, DEAD-box type, Q motif</t>
  </si>
  <si>
    <t>HY5-homolog</t>
  </si>
  <si>
    <t>HY5-homolog (HYH); CONTAINS InterPro DOMAIN/s: Basic-leucine zipper (bZIP) transcription factor (InterPro:IPR004827), bZIP transcription factor, bZIP-1 (InterPro:IPR011616); BEST Arabidopsis thaliana protein match is: Basic-leucine zipper (bZIP) transcription factor family protein (TAIR:AT5G11260.1)</t>
  </si>
  <si>
    <t>Basic-leucine zipper domain</t>
  </si>
  <si>
    <t>Protein kinase superfamily protein; FUNCTIONS IN: protein serine/threonine kinase activity, protein kinase activity, kinase activity, ATP binding; INVOLVED IN: protein amino acid phosphorylation; LOCATED IN: cytosol, plasma membrane; EXPRESSED IN: 23 plant structures; EXPRESSED DURING: 15 growth stages; CONTAINS InterPro DOMAIN/s: Protein kinase, catalytic domain (InterPro:IPR000719), Serine/threonine-protein kinase domain (InterPro:IPR002290), Serine/threonine-protein kinase-like domain (InterPro:IPR017442), Protein kinase-like domain (InterPro:IPR011009), Serine/threonine-protein kinase, active site (InterPro:IPR008271); BEST Arabidopsis thaliana protein match is: Protein kinase superfamily protein (TAIR:AT1G73460.1)</t>
  </si>
  <si>
    <t>Protein kinase domain | Protein kinase-like domain | Serine/threonine-protein kinase, active site | Serine/threonine/dual specificity protein kinase, catalytic  domain</t>
  </si>
  <si>
    <t>Sec23/Sec24 protein transport family protein</t>
  </si>
  <si>
    <t>Sec23/Sec24 protein transport family protein; FUNCTIONS IN: transporter activity, zinc ion binding; INVOLVED IN: intracellular protein transport, transport, ER to Golgi vesicle-mediated transport; LOCATED IN: COPII vesicle coat; EXPRESSED IN: 22 plant structures; EXPRESSED DURING: 13 growth stages; CONTAINS InterPro DOMAIN/s: Sec23/Sec24, helical domain (InterPro:IPR006900), Sec23/Sec24 beta-sandwich (InterPro:IPR012990), Sec23/Sec24, trunk domain (InterPro:IPR006896), Zinc finger, Sec23/Sec24-type (InterPro:IPR006895), Gelsolin domain (InterPro:IPR007123); BEST Arabidopsis thaliana protein match is: Sec23/Sec24 protein transport family protein (TAIR:AT4G14160.2)</t>
  </si>
  <si>
    <t>ADF-H/Gelsolin-like domain | Gelsolin-like domain | Sec23/Sec24 beta-sandwich | Sec23/Sec24, helical domain | Sec23/Sec24, trunk domain | Zinc finger, Sec23/Sec24-type | von Willebrand factor, type A</t>
  </si>
  <si>
    <t>Protein of unknown function (DUF1644)</t>
  </si>
  <si>
    <t>Protein of unknown function (DUF1644); CONTAINS InterPro DOMAIN/s: Protein of unknown function DUF1644 (InterPro:IPR012866); BEST Arabidopsis thaliana protein match is: Protein of unknown function (DUF1644) (TAIR:AT1G68140.3)</t>
  </si>
  <si>
    <t>Protein of unknown function DUF1644 | Zinc finger, RING/FYVE/PHD-type</t>
  </si>
  <si>
    <t>pseudogene, cytochrome P450, potential frameshift mutation; blastp match of 49% identity and 5.6e-119 P-value to GP|16507125|gb|AAL24049.1|AF426451_1|AF426451 cytochrome P450 {Citrus sinensis}</t>
  </si>
  <si>
    <t>cytochrome P450, family 71, subfamily B, polypeptide 20</t>
  </si>
  <si>
    <t>cytochrome P450, family 71, subfamily B, polypeptide 20 (CYP71B20); FUNCTIONS IN: electron carrier activity, monooxygenase activity, iron ion binding, oxygen binding, heme binding; INVOLVED IN: oxidation reduction; LOCATED IN: endomembrane system; CONTAINS InterPro DOMAIN/s: Cytochrome P450 (InterPro:IPR001128), Cytochrome P450, E-class, group IV (InterPro:IPR002403), Cytochrome P450, conserved site (InterPro:IPR017972); BEST Arabidopsis thaliana protein match is: cytochrome P450, family 71, subfamily B, polypeptide 19 (TAIR:AT3G26170.1); CONTAINS InterPro DOMAIN/s: Cytochrome P450 (InterPro:IPR001128), Cytochrome P450, E-class, group I (InterPro:IPR002401), Cytochrome P450, conserved site (InterPro:IPR017972)</t>
  </si>
  <si>
    <t>Cytochrome P450 | Cytochrome P450, E-class, group I | Cytochrome P450, E-class, group IV | Cytochrome P450, conserved site</t>
  </si>
  <si>
    <t>Powdery mildew resistance protein,  RPW8 domain</t>
  </si>
  <si>
    <t>Powdery mildew resistance protein,  RPW8 domain; CONTAINS InterPro DOMAIN/s: Powdery mildew resistance protein,  RPW8 domain (InterPro:IPR008808); BEST Arabidopsis thaliana protein match is: ADR1-like 1 (TAIR:AT4G33300.2)</t>
  </si>
  <si>
    <t>Powdery mildew resistance protein, RPW8 domain</t>
  </si>
  <si>
    <t>nodulin MtN21 /EamA-like transporter family protein</t>
  </si>
  <si>
    <t>nodulin MtN21 /EamA-like transporter family protein; FUNCTIONS IN: molecular_function unknown; INVOLVED IN: biological_process unknown; LOCATED IN: membrane; EXPRESSED IN: 21 plant structures; EXPRESSED DURING: 13 growth stages; CONTAINS InterPro DOMAIN/s: Protein of unknown function DUF6, transmembrane (InterPro:IPR000620); BEST Arabidopsis thaliana protein match is: nodulin MtN21 /EamA-like transporter family protein (TAIR:AT3G28070.1)</t>
  </si>
  <si>
    <t>Drug/metabolite transporter</t>
  </si>
  <si>
    <t>vesicle transport V-snare 13</t>
  </si>
  <si>
    <t>vesicle transport V-snare 13 (VTI13); FUNCTIONS IN: SNARE binding, receptor activity; INVOLVED IN: cellular membrane fusion, intra-Golgi vesicle-mediated transport; LOCATED IN: endomembrane system, membrane; LOCATED IN: membrane; EXPRESSED IN: 20 plant structures; EXPRESSED DURING: 9 growth stages; CONTAINS InterPro DOMAIN/s: Vesicle transport v-SNARE, N-terminal (InterPro:IPR007705); BEST Arabidopsis thaliana protein match is: Vesicle transport v-SNARE family protein (TAIR:AT5G39510.1)</t>
  </si>
  <si>
    <t>Vesicle transport v-SNARE, N-terminal | t-SNARE</t>
  </si>
  <si>
    <t>phosphate transporter 4;3</t>
  </si>
  <si>
    <t>phosphate transporter 4;3 (PHT4;3); FUNCTIONS IN: organic anion transmembrane transporter activity, carbohydrate transmembrane transporter activity, inorganic phosphate transmembrane transporter activity, sugar:hydrogen symporter activity; INVOLVED IN: transmembrane transport; LOCATED IN: membrane; EXPRESSED IN: 23 plant structures; EXPRESSED DURING: 13 growth stages; CONTAINS InterPro DOMAIN/s: Major facilitator superfamily (InterPro:IPR020846), Major facilitator superfamily MFS-1 (InterPro:IPR011701), Major facilitator superfamily, general substrate transporter (InterPro:IPR016196); BEST Arabidopsis thaliana protein match is: phosphate transporter 4;2 (TAIR:AT2G38060.1)</t>
  </si>
  <si>
    <t>DNA binding</t>
  </si>
  <si>
    <t>DNA binding; BEST Arabidopsis thaliana protein match is: glutathione S-transferase THETA 3 (TAIR:AT5G41220.1)</t>
  </si>
  <si>
    <t>No apical meristem-associated, C-terminal domain</t>
  </si>
  <si>
    <t>RHO-related protein from plants 10</t>
  </si>
  <si>
    <t>RHO-related protein from plants 10 (ROP10); CONTAINS InterPro DOMAIN/s: Ras GTPase (InterPro:IPR001806), Small GTP-binding protein (InterPro:IPR005225), Ras (InterPro:IPR013753), Small GTPase, Rho type (InterPro:IPR003578); BEST Arabidopsis thaliana protein match is: RAC-like 10 (TAIR:AT5G62880.1)</t>
  </si>
  <si>
    <t>P-loop containing nucleoside triphosphate hydrolase | Small GTP-binding protein domain | Small GTPase superfamily | Small GTPase superfamily, Rho type</t>
  </si>
  <si>
    <t>glycine-tRNA ligases</t>
  </si>
  <si>
    <t>EMBRYO-DEFECTIVE-DEVELOPMENT 1 (EDD1); FUNCTIONS IN: glycine-tRNA ligase activity; INVOLVED IN: regulation of embryonic development, glycyl-tRNA aminoacylation, embryo development ending in seed dormancy; LOCATED IN: mitochondrion, chloroplast stroma, chloroplast; EXPRESSED IN: 23 plant structures; EXPRESSED DURING: 13 growth stages; CONTAINS InterPro DOMAIN/s: Glycyl-tRNA synthetase, class IIc, beta subunit, N-terminal (InterPro:IPR002311), Glycyl-tRNA synthetase, class II, heterodimeric (InterPro:IPR006194), Glycyl-tRNA synthetase, class IIc, beta subunit (InterPro:IPR015944), Glycyl-tRNA synthetase, class IIc, alpha subunit (InterPro:IPR002310)</t>
  </si>
  <si>
    <t>Glycine-tRNA ligase, alpha subunit | Glycine-tRNA ligase, beta subunit | Glycine-tRNA synthetase, heterodimeric</t>
  </si>
  <si>
    <t>BTB and TAZ domain protein 2</t>
  </si>
  <si>
    <t>BTB and TAZ domain protein 2 (BT2); CONTAINS InterPro DOMAIN/s: BTB/POZ (InterPro:IPR013069), Zinc finger, TAZ-type (InterPro:IPR000197), BTB/POZ fold (InterPro:IPR011333), Kelch related (InterPro:IPR013089), BTB/POZ-like (InterPro:IPR000210); BEST Arabidopsis thaliana protein match is: BTB and TAZ domain protein 1 (TAIR:AT5G63160.1)</t>
  </si>
  <si>
    <t>BTB/POZ | BTB/POZ fold | BTB/POZ-like | Zinc finger, TAZ-type</t>
  </si>
  <si>
    <t>Peptidase C78, ubiquitin fold modifier-specific peptidase 1/ 2</t>
  </si>
  <si>
    <t>Peptidase C78, ubiquitin fold modifier-specific peptidase 1/ 2; FUNCTIONS IN: molecular_function unknown; INVOLVED IN: biological_process unknown; LOCATED IN: cellular_component unknown; CONTAINS InterPro DOMAIN/s: Peptidase C78, ubiquitin fold modifier-specific peptidase 1/ 2 (InterPro:IPR012462)</t>
  </si>
  <si>
    <t>unknown protein; INVOLVED IN: biological_process unknown; LOCATED IN: plasma membrane; EXPRESSED IN: 22 plant structures; EXPRESSED DURING: 13 growth stages; BEST Arabidopsis thaliana protein match is: unknown protein (TAIR:AT5G23700.1)</t>
  </si>
  <si>
    <t>Pentatricopeptide repeat (PPR) superfamily protein; EXPRESSED IN: 23 plant structures; EXPRESSED DURING: 13 growth stages; BEST Arabidopsis thaliana protein match is: Pentatricopeptide repeat (PPR) superfamily protein (TAIR:AT5G24060.2)</t>
  </si>
  <si>
    <t>FMN-binding split barrel</t>
  </si>
  <si>
    <t>ubiquitin-specific protease 26</t>
  </si>
  <si>
    <t>ubiquitin-specific protease 26 (UBP26); FUNCTIONS IN: ubiquitin-specific protease activity, ubiquitin thiolesterase activity; INVOLVED IN: seed development; LOCATED IN: nucleolus; EXPRESSED IN: 24 plant structures; EXPRESSED DURING: 14 growth stages; CONTAINS InterPro DOMAIN/s: Peptidase C19, ubiquitin carboxyl-terminal hydrolase 2, conserved site (InterPro:IPR018200), Peptidase C19, ubiquitin-specific peptidase,  DUSP domain (InterPro:IPR006615), Peptidase C19, ubiquitin carboxyl-terminal hydrolase 2 (InterPro:IPR001394), Ubiquitin supergroup (InterPro:IPR019955); BEST Arabidopsis thaliana protein match is: ubiquitin-specific protease 13 (TAIR:AT3G11910.1)</t>
  </si>
  <si>
    <t>Peptidase C19, ubiquitin carboxyl-terminal hydrolase | Peptidase C19, ubiquitin carboxyl-terminal hydrolase, conserved site | Peptidase C19, ubiquitin-specific peptidase, DUSP domain | Ubiquitin carboxyl-terminal hydrolase-like domain | Ubiquitin-like | Ubiquitin-related domain</t>
  </si>
  <si>
    <t>Protein Lines | Protein Lines, C-terminal</t>
  </si>
  <si>
    <t>ATP binding microtubule motor family protein</t>
  </si>
  <si>
    <t>ATP binding microtubule motor family protein; FUNCTIONS IN: microtubule motor activity, ATP binding; INVOLVED IN: microtubule-based movement; EXPRESSED IN: 21 plant structures; EXPRESSED DURING: 15 growth stages; CONTAINS InterPro DOMAIN/s: Kinesin, motor region, conserved site (InterPro:IPR019821), Protein of unknown function DUF3490 (InterPro:IPR021881), Kinesin, motor domain (InterPro:IPR001752); CONTAINS InterPro DOMAIN/s: Protein of unknown function DUF3490 (InterPro:IPR021881), Kinesin, motor region, conserved site (InterPro:IPR019821), Kinesin, motor domain (InterPro:IPR001752); BEST Arabidopsis thaliana protein match is: ATP binding microtubule motor family protein (TAIR:AT5G66310.1)</t>
  </si>
  <si>
    <t>Kinesin, motor domain | Kinesin, motor region, conserved site | Kinesin-like protein | P-loop containing nucleoside triphosphate hydrolase | Protein of unknown function DUF3490</t>
  </si>
  <si>
    <t>Eukaryotic aspartyl protease family protein</t>
  </si>
  <si>
    <t>Eukaryotic aspartyl protease family protein; FUNCTIONS IN: aspartic-type endopeptidase activity; INVOLVED IN: proteolysis; LOCATED IN: anchored to membrane; EXPRESSED IN: 7 plant structures; EXPRESSED DURING: LP.06 six leaves visible, LP.04 four leaves visible, LP.10 ten leaves visible, 4 leaf senescence stage, LP.08 eight leaves visible; CONTAINS InterPro DOMAIN/s: Peptidase aspartic (InterPro:IPR021109), Peptidase aspartic, catalytic (InterPro:IPR009007), Peptidase A1 (InterPro:IPR001461), Peptidase aspartic, active site (InterPro:IPR001969); BEST Arabidopsis thaliana protein match is: Eukaryotic aspartyl protease family protein (TAIR:AT3G51350.1)</t>
  </si>
  <si>
    <t>Aspartic peptidase | Aspartic peptidase domain | Aspartic peptidase, active site</t>
  </si>
  <si>
    <t>with no lysine (K) kinase 5</t>
  </si>
  <si>
    <t>with no lysine (K) kinase 5 (WNK5); CONTAINS InterPro DOMAIN/s: Protein kinase, catalytic domain (InterPro:IPR000719), Serine/threonine-protein kinase-like domain (InterPro:IPR017442), Protein kinase-like domain (InterPro:IPR011009), Serine/threonine-protein kinase, active site (InterPro:IPR008271); BEST Arabidopsis thaliana protein match is: with no lysine (K) kinase 4 (TAIR:AT5G58350.1)</t>
  </si>
  <si>
    <t>Protein kinase domain | Protein kinase-like domain | Serine/threonine-protein kinase, active site</t>
  </si>
  <si>
    <t>BCL-2-associated athanogene 4</t>
  </si>
  <si>
    <t>BCL-2-associated athanogene 4 (BAG4); CONTAINS InterPro DOMAIN/s: Apoptosis regulator, Bcl-2 protein, BAG (InterPro:IPR003103), Ubiquitin (InterPro:IPR000626), Ubiquitin supergroup (InterPro:IPR019955); BEST Arabidopsis thaliana protein match is: BCL-2-associated athanogene 3 (TAIR:AT5G07220.1)</t>
  </si>
  <si>
    <t>BAG domain | Ubiquitin-like | Ubiquitin-related domain</t>
  </si>
  <si>
    <t>Zinc finger (CCCH-type) family protein / RNA recognition motif (RRM)-containing protein</t>
  </si>
  <si>
    <t>Zinc finger (CCCH-type) family protein / RNA recognition motif (RRM)-containing protein; FUNCTIONS IN: RNA binding, nucleotide binding, zinc ion binding, nucleic acid binding; FUNCTIONS IN: RNA binding, zinc ion binding, nucleotide binding, nucleic acid binding; INVOLVED IN: biological_process unknown; LOCATED IN: cellular_component unknown; EXPRESSED IN: 23 plant structures; EXPRESSED DURING: 13 growth stages; CONTAINS InterPro DOMAIN/s: Zinc finger, CCCH-type (InterPro:IPR000571), RNA recognition motif, RNP-1 (InterPro:IPR000504), Nucleotide-binding, alpha-beta plait (InterPro:IPR012677); BEST Arabidopsis thaliana protein match is: RNA-binding (RRM/RBD/RNP motifs) family protein (TAIR:AT3G63450.3)</t>
  </si>
  <si>
    <t>Nucleotide-binding, alpha-beta plait | RNA recognition motif domain | Zinc finger, CCCH-type</t>
  </si>
  <si>
    <t xml:space="preserve">Family of unknown function (DUF662) </t>
  </si>
  <si>
    <t>Family of unknown function (DUF662) ; LOCATED IN: plasma membrane; EXPRESSED IN: 22 plant structures; EXPRESSED DURING: 13 growth stages; CONTAINS InterPro DOMAIN/s: Protein of unknown function DUF662 (InterPro:IPR007033); BEST Arabidopsis thaliana protein match is: Family of unknown function (DUF662)  (TAIR:AT2G36410.1); BEST Arabidopsis thaliana protein match is: Family of unknown function (DUF662)  (TAIR:AT2G36410.2)</t>
  </si>
  <si>
    <t>Transcriptional activator, plants</t>
  </si>
  <si>
    <t>Regulator of chromosome condensation (RCC1) family protein</t>
  </si>
  <si>
    <t>Regulator of chromosome condensation (RCC1) family protein; CONTAINS InterPro DOMAIN/s: Regulator of chromosome condensation/beta-lactamase-inhibitor protein II (InterPro:IPR009091), Regulator of chromosome condensation, RCC1 (InterPro:IPR000408); BEST Arabidopsis thaliana protein match is: Regulator of chromosome condensation (RCC1) family protein (TAIR:AT3G55580.1)</t>
  </si>
  <si>
    <t>Regulator of chromosome condensation 1/beta-lactamase-inhibitor protein II | Regulator of chromosome condensation, RCC1</t>
  </si>
  <si>
    <t>SAC3/GANP/Nin1/mts3/eIF-3 p25 family</t>
  </si>
  <si>
    <t>SAC3/GANP/Nin1/mts3/eIF-3 p25 family; FUNCTIONS IN: molecular_function unknown; INVOLVED IN: biological_process unknown; EXPRESSED IN: 23 plant structures; EXPRESSED DURING: 13 growth stages; CONTAINS InterPro DOMAIN/s: SAC3/GANP/Nin1/mts3/eIF-3 p25 (InterPro:IPR005062); BEST Arabidopsis thaliana protein match is: SAC3/GANP/Nin1/mts3/eIF-3 p25 family (TAIR:AT3G06290.1)</t>
  </si>
  <si>
    <t>SAC3/GANP/Nin1/mts3/eIF-3 p25</t>
  </si>
  <si>
    <t>FUNCTIONS IN: molecular_function unknown; INVOLVED IN: biological_process unknown; LOCATED IN: cellular_component unknown; EXPRESSED IN: 22 plant structures; EXPRESSED DURING: 13 growth stages; BEST Arabidopsis thaliana protein match is: dentin sialophosphoprotein-related (TAIR:AT5G64170.1); BEST Arabidopsis thaliana protein match is: dentin sialophosphoprotein-related (TAIR:AT5G64170.2)</t>
  </si>
  <si>
    <t>Proline-rich extensin-like family protein</t>
  </si>
  <si>
    <t>Proline-rich extensin-like family protein; FUNCTIONS IN: structural constituent of cell wall; INVOLVED IN: plant-type cell wall organization; LOCATED IN: endomembrane system; EXPRESSED IN: male gametophyte, root, pollen tube; EXPRESSED DURING: L mature pollen stage; CONTAINS InterPro DOMAIN/s: Extensin-like repeat (InterPro:IPR006706); BEST Arabidopsis thaliana protein match is: Proline-rich extensin-like family protein (TAIR:AT3G28550.1)</t>
  </si>
  <si>
    <t>Extensin domain</t>
  </si>
  <si>
    <t>SET domain-containing protein</t>
  </si>
  <si>
    <t>SET domain-containing protein; CONTAINS InterPro DOMAIN/s: SET domain (InterPro:IPR001214); BEST Arabidopsis thaliana protein match is: Rubisco methyltransferase family protein (TAIR:AT3G07670.1)</t>
  </si>
  <si>
    <t>Rubisco LSMT, substrate-binding domain | SET domain</t>
  </si>
  <si>
    <t>DHFS-FPGS homolog D</t>
  </si>
  <si>
    <t>DHFS-FPGS homolog D (DFD); CONTAINS InterPro DOMAIN/s: Folylpolyglutamate synthetase, conserved site (InterPro:IPR018109), Mur ligase, central (InterPro:IPR013221), Mur ligase, C-terminal (InterPro:IPR004101), Folylpolyglutamate synthetase (InterPro:IPR001645); CONTAINS InterPro DOMAIN/s: Mur ligase, central (InterPro:IPR013221), Mur ligase, C-terminal (InterPro:IPR004101), Folylpolyglutamate synthetase (InterPro:IPR001645); BEST Arabidopsis thaliana protein match is: DHFS-FPGS homolog B (TAIR:AT5G05980.2)</t>
  </si>
  <si>
    <t>Folylpolyglutamate synthase, eukaryota | Folylpolyglutamate synthetase | Folylpolyglutamate synthetase, conserved site | Mur ligase, C-terminal | Mur ligase, central</t>
  </si>
  <si>
    <t>XIJ; FUNCTIONS IN: motor activity; INVOLVED IN: actin filament-based movement; LOCATED IN: myosin complex, vacuole; EXPRESSED IN: leaf whorl, male gametophyte, flower, pollen tube; EXPRESSED DURING: L mature pollen stage, M germinated pollen stage, 4 anthesis; CONTAINS InterPro DOMAIN/s: Myosin, N-terminal, SH3-like (InterPro:IPR004009), Myosin head, motor domain (InterPro:IPR001609), IQ calmodulin-binding region (InterPro:IPR000048); BEST Arabidopsis thaliana protein match is: Myosin family protein with Dil domain (TAIR:AT1G54560.1)</t>
  </si>
  <si>
    <t>IQ motif, EF-hand binding site | Myosin head, motor domain | Myosin, N-terminal, SH3-like | P-loop containing nucleoside triphosphate hydrolase</t>
  </si>
  <si>
    <t>F-box/RNI-like superfamily protein; INVOLVED IN: biological_process unknown; LOCATED IN: endomembrane system; CONTAINS InterPro DOMAIN/s: F-box domain, cyclin-like (InterPro:IPR001810), F-box domain, Skp2-like (InterPro:IPR022364); CONTAINS InterPro DOMAIN/s: F-box domain, cyclin-like (InterPro:IPR001810), FBD-like (InterPro:IPR006566), F-box domain, Skp2-like (InterPro:IPR022364); BEST Arabidopsis thaliana protein match is: F-box/RNI-like superfamily protein (TAIR:AT3G58860.1)</t>
  </si>
  <si>
    <t>F-box domain | FBD domain</t>
  </si>
  <si>
    <t>Eukaryotic protein of unknown function (DUF914)</t>
  </si>
  <si>
    <t>Eukaryotic protein of unknown function (DUF914); CONTAINS InterPro DOMAIN/s: Protein of unknown function DUF914, eukaryotic (InterPro:IPR009262); BEST Arabidopsis thaliana protein match is: Eukaryotic protein of unknown function (DUF914) (TAIR:AT3G59340.1)</t>
  </si>
  <si>
    <t>Solute carrier family 35 member SLC35F1/F2/F6</t>
  </si>
  <si>
    <t>unknown protein; BEST Arabidopsis thaliana protein match is: unknown protein (TAIR:AT2G43795.2)</t>
  </si>
  <si>
    <t>BSD domain (BTF2-like transcription factors, Synapse-associated proteins and DOS2-like proteins)</t>
  </si>
  <si>
    <t>BSD domain (BTF2-like transcription factors, Synapse-associated proteins and DOS2-like proteins); CONTAINS InterPro DOMAIN/s: Kelch related (InterPro:IPR013089), BSD (InterPro:IPR005607); BEST Arabidopsis thaliana protein match is: BSD domain (BTF2-like transcription factors, Synapse-associated proteins and DOS2-like proteins) (TAIR:AT1G55750.1)</t>
  </si>
  <si>
    <t>BSD | Pleckstrin homology-like domain | TFIIH subunit Tfb1/p62</t>
  </si>
  <si>
    <t>nucleotidyltransferases</t>
  </si>
  <si>
    <t>nucleotidyltransferases; FUNCTIONS IN: nucleotidyltransferase activity; EXPRESSED IN: 26 plant structures; EXPRESSED DURING: 15 growth stages; CONTAINS InterPro DOMAIN/s: Nucleotidyl transferase domain (InterPro:IPR002934); BEST Arabidopsis thaliana protein match is: PAP/OAS1 substrate-binding domain superfamily (TAIR:AT3G51620.2)</t>
  </si>
  <si>
    <t>Nucleotidyl transferase domain</t>
  </si>
  <si>
    <t>S-adenosyl-L-methionine-dependent methyltransferases superfamily protein</t>
  </si>
  <si>
    <t>S-adenosyl-L-methionine-dependent methyltransferases superfamily protein; FUNCTIONS IN: O-methyltransferase activity; LOCATED IN: cytosol; EXPRESSED IN: 15 plant structures; EXPRESSED DURING: 10 growth stages; CONTAINS InterPro DOMAIN/s: O-methyltransferase, family 3 (InterPro:IPR002935); BEST Arabidopsis thaliana protein match is: S-adenosyl-L-methionine-dependent methyltransferases superfamily protein (TAIR:AT3G61990.1)</t>
  </si>
  <si>
    <t>O-methyltransferase, family 3 | S-adenosyl-L-methionine-dependent methyltransferase-like</t>
  </si>
  <si>
    <t>Plant-specific transcription factor YABBY family protein</t>
  </si>
  <si>
    <t>YABBY3 (YAB3); FUNCTIONS IN: protein binding, sequence-specific DNA binding transcription factor activity; INVOLVED IN: fruit development, abaxial cell fate specification, regulation of transcription; EXPRESSED IN: 18 plant structures; EXPRESSED DURING: 13 growth stages; CONTAINS InterPro DOMAIN/s: High mobility group, superfamily (InterPro:IPR009071), YABBY protein (InterPro:IPR006780); BEST Arabidopsis thaliana protein match is: Plant-specific transcription factor YABBY family protein (TAIR:AT2G45190.1)</t>
  </si>
  <si>
    <t>High mobility group box domain | YABBY protein</t>
  </si>
  <si>
    <t>UB-like protease 1B</t>
  </si>
  <si>
    <t>UB-like protease 1B (ULP1B); FUNCTIONS IN: cysteine-type peptidase activity; INVOLVED IN: proteolysis; LOCATED IN: chloroplast; EXPRESSED IN: sperm cell; CONTAINS InterPro DOMAIN/s: Peptidase C48, SUMO/Sentrin/Ubl1 (InterPro:IPR003653); BEST Arabidopsis thaliana protein match is: Cysteine proteinases superfamily protein (TAIR:AT4G15880.1)</t>
  </si>
  <si>
    <t>transducin family protein / WD-40 repeat family protein; FUNCTIONS IN: binding, zinc ion binding; INVOLVED IN: biological_process unknown; LOCATED IN: cellular_component unknown; EXPRESSED IN: 13 plant structures; EXPRESSED DURING: 4 anthesis, F mature embryo stage, petal differentiation and expansion stage, E expanded cotyledon stage, D bilateral stage; CONTAINS InterPro DOMAIN/s: WD40 repeat 2 (InterPro:IPR019782), Zinc finger, RING-type (InterPro:IPR001841), WD40 repeat, conserved site (InterPro:IPR019775), WD40 repeat (InterPro:IPR001680), WD40 repeat-like-containing domain (InterPro:IPR011046), WD40-repeat-containing domain (InterPro:IPR017986), WD40/YVTN repeat-like-containing domain (InterPro:IPR015943), Armadillo-type fold (InterPro:IPR016024)</t>
  </si>
  <si>
    <t>Clathrin, heavy chain/VPS, 7-fold repeat | Vacuolar protein sorting-associated protein 8, central domain | WD40 repeat | WD40 repeat, conserved site | WD40-repeat-containing domain | WD40/YVTN repeat-like-containing domain | Zinc finger, RING-type</t>
  </si>
  <si>
    <t>PYR1-like 7</t>
  </si>
  <si>
    <t>PYR1-like 7 (PYL7); CONTAINS InterPro DOMAIN/s: Polyketide cyclase/dehydrase (InterPro:IPR019587); BEST Arabidopsis thaliana protein match is: regulatory component of ABA receptor 1 (TAIR:AT1G01360.1)</t>
  </si>
  <si>
    <t>Polyketide cyclase/dehydrase | START-like domain</t>
  </si>
  <si>
    <t>Protein kinase superfamily protein; FUNCTIONS IN: protein serine/threonine kinase activity, protein kinase activity, kinase activity, ATP binding; INVOLVED IN: protein amino acid phosphorylation; EXPRESSED IN: 22 plant structures; LOCATED IN: plasma membrane; EXPRESSED DURING: 13 growth stages; EXPRESSED IN: 23 plant structures; CONTAINS InterPro DOMAIN/s: Protein kinase, ATP binding site (InterPro:IPR017441), Protein kinase, catalytic domain (InterPro:IPR000719), Serine/threonine-protein kinase domain (InterPro:IPR002290), Tyrosine-protein kinase, catalytic domain (InterPro:IPR020635), Serine/threonine-protein kinase-like domain (InterPro:IPR017442), Serine/threonine-protein kinase, active site (InterPro:IPR008271), Protein kinase-like domain (InterPro:IPR011009); BEST Arabidopsis thaliana protein match is: Protein kinase superfamily protein (TAIR:AT1G01540.2); CONTAINS InterPro DOMAIN/s: Protein kinase, ATP binding site (InterPro:IPR017441), Serine/threonine-protein kinase domain (InterPro:IPR002290), Serine/threonine-protein kinase-like domain (InterPro:IPR017442), Serine/threonine-protein kinase, active site (InterPro:IPR008271), Protein kinase-like domain (InterPro:IPR011009), Protein kinase, catalytic domain (InterPro:IPR000719), Tyrosine-protein kinase, catalytic domain (InterPro:IPR020635)</t>
  </si>
  <si>
    <t>Cysteine/Histidine-rich C1 domain family protein</t>
  </si>
  <si>
    <t>Cysteine/Histidine-rich C1 domain family protein; FUNCTIONS IN: zinc ion binding; INVOLVED IN: biological_process unknown; LOCATED IN: cellular_component unknown; EXPRESSED IN: 22 plant structures; EXPRESSED DURING: 13 growth stages; CONTAINS InterPro DOMAIN/s: DC1 (InterPro:IPR004146), C1-like (InterPro:IPR011424), Zinc finger, PHD-finger (InterPro:IPR019787); BEST Arabidopsis thaliana protein match is: Cysteine/Histidine-rich C1 domain family protein (TAIR:AT1G62030.1); CONTAINS InterPro DOMAIN/s: DC1 (InterPro:IPR004146), Zinc finger, PHD-type (InterPro:IPR001965), C1-like (InterPro:IPR011424), Zinc finger, PHD-finger (InterPro:IPR019787); BEST Arabidopsis thaliana protein match is: Cysteine/Histidine-rich C1 domain family protein (TAIR:AT5G48320.1)</t>
  </si>
  <si>
    <t>C1-like | DC1 | Zinc finger, PHD-finger | Zinc finger, PHD-type | Zinc finger, RING/FYVE/PHD-type</t>
  </si>
  <si>
    <t>luminidependens (LD); CONTAINS InterPro DOMAIN/s: Homeobox (InterPro:IPR001356), Homeodomain-like (InterPro:IPR009057), Homeodomain-related (InterPro:IPR012287)</t>
  </si>
  <si>
    <t>Homeobox domain | Homeodomain-like | Transcription factor IIS, N-terminal</t>
  </si>
  <si>
    <t>Ubiquitin family protein</t>
  </si>
  <si>
    <t>UBQ14; CONTAINS InterPro DOMAIN/s: Ubiquitin subgroup (InterPro:IPR019956), Ubiquitin conserved site (InterPro:IPR019954), Ubiquitin (InterPro:IPR000626), Ubiquitin supergroup (InterPro:IPR019955); INVOLVED IN: protein modification process, ubiquitin-dependent protein catabolic process; BEST Arabidopsis thaliana protein match is: polyubiquitin 10 (TAIR:AT4G05320.6); LOCATED IN: vacuole; EXPRESSED IN: 24 plant structures; EXPRESSED DURING: 15 growth stages; BEST Arabidopsis thaliana protein match is: polyubiquitin 10 (TAIR:AT4G05320.4)</t>
  </si>
  <si>
    <t>Ubiquitin | Ubiquitin conserved site | Ubiquitin-like | Ubiquitin-related domain</t>
  </si>
  <si>
    <t>Protein phosphatase 2C family protein</t>
  </si>
  <si>
    <t>Protein phosphatase 2C family protein; FUNCTIONS IN: protein serine/threonine phosphatase activity, catalytic activity; CONTAINS InterPro DOMAIN/s: Protein phosphatase 2C-related (InterPro:IPR001932), Protein phosphatase 2C (InterPro:IPR015655), Protein phosphatase 2C, N-terminal (InterPro:IPR014045); LOCATED IN: plasma membrane; BEST Arabidopsis thaliana protein match is: Protein phosphatase 2C family protein (TAIR:AT1G03590.1)</t>
  </si>
  <si>
    <t>Protein phosphatase 2C | Protein phosphatase 2C (PP2C)-like domain</t>
  </si>
  <si>
    <t>Major facilitator superfamily protein</t>
  </si>
  <si>
    <t>Major facilitator superfamily protein; FUNCTIONS IN: carbohydrate transmembrane transporter activity, sugar:hydrogen symporter activity; INVOLVED IN: transport, transmembrane transport; LOCATED IN: integral to membrane, membrane; EXPRESSED IN: 19 plant structures; EXPRESSED DURING: 13 growth stages; CONTAINS InterPro DOMAIN/s: Sugar transporter, conserved site (InterPro:IPR005829), Major facilitator superfamily (InterPro:IPR020846), General substrate transporter (InterPro:IPR005828), Sugar/inositol transporter (InterPro:IPR003663), Major facilitator superfamily, general substrate transporter (InterPro:IPR016196); BEST Arabidopsis thaliana protein match is: Major facilitator superfamily protein (TAIR:AT4G04760.1)</t>
  </si>
  <si>
    <t>RAB GTPase homolog G3A</t>
  </si>
  <si>
    <t>RAB GTPase homolog G3A (RABG3A); FUNCTIONS IN: GTP binding; FUNCTIONS IN: GTP binding, GTPase activity; INVOLVED IN: intracellular protein transport, signal transduction, nucleocytoplasmic transport, protein transport, small GTPase mediated signal transduction; INVOLVED IN: protein transport, small GTPase mediated signal transduction; EXPRESSED IN: 24 plant structures; LOCATED IN: plasma membrane; EXPRESSED DURING: 15 growth stages; EXPRESSED IN: 25 plant structures; CONTAINS InterPro DOMAIN/s: Ran GTPase (InterPro:IPR002041), Ras (InterPro:IPR013753), Ras small GTPase, Ras type (InterPro:IPR003577), Small GTPase, Rho type (InterPro:IPR003578), Ras GTPase (InterPro:IPR001806), Small GTP-binding protein (InterPro:IPR005225), Small GTPase (InterPro:IPR020851), Ras small GTPase, Rab type (InterPro:IPR003579); CONTAINS InterPro DOMAIN/s: Ran GTPase (InterPro:IPR002041), Ras (InterPro:IPR013753), Ras small GTPase, Ras type (InterPro:IPR003577), Small GTPase, Rho type (InterPro:IPR003578), Small GTP-binding protein (InterPro:IPR005225), Ras GTPase (InterPro:IPR001806), Ras small GTPase, Rab type (InterPro:IPR003579), Small GTPase (InterPro:IPR020851); BEST Arabidopsis thaliana protein match is: RAB GTPase homolog  G3B (TAIR:AT1G22740.1); CONTAINS InterPro DOMAIN/s: Ras GTPase (InterPro:IPR001806), Small GTP-binding protein (InterPro:IPR005225), Small GTPase (InterPro:IPR020851), Ras (InterPro:IPR013753), Ras small GTPase, Rab type (InterPro:IPR003579); CONTAINS InterPro DOMAIN/s: Ras GTPase (InterPro:IPR001806), Small GTPase (InterPro:IPR020851), Ras (InterPro:IPR013753), Ras small GTPase, Rab type (InterPro:IPR003579)</t>
  </si>
  <si>
    <t>P-loop containing nucleoside triphosphate hydrolase | Small GTP-binding protein domain | Small GTPase superfamily | Small GTPase superfamily, Rab type</t>
  </si>
  <si>
    <t>esterase/lipase/thioesterase family protein</t>
  </si>
  <si>
    <t>esterase/lipase/thioesterase family protein; FUNCTIONS IN: hydrolase activity; LOCATED IN: vacuole; EXPRESSED IN: 23 plant structures; EXPRESSED DURING: 13 growth stages; CONTAINS InterPro DOMAIN/s: Alpha/beta hydrolase fold-1 (InterPro:IPR000073), Protein phosphatase methylesterase, eukaryotic (InterPro:IPR016812)</t>
  </si>
  <si>
    <t>Alpha/Beta hydrolase fold | Alpha/beta hydrolase fold-1 | Protein phosphatase methylesterase, eukaryotic</t>
  </si>
  <si>
    <t>pseudogene, similar to NL0D, contains leucine rich-repeat domains Pfam:PF00560, INTERPRO:IPR001611; similar to Cf-4A protein (Lycopersicon esculentum) gi|3097197|emb|CAA73187; blastp match of 33% identity and 2.9e-93 P-value to GP|4235641|gb|AAD13301.1||AF119040 NL0D {Lycopersicon esculentum}</t>
  </si>
  <si>
    <t>O-acetylserine (thiol) lyase (OAS-TL) isoform A1</t>
  </si>
  <si>
    <t>O-acetylserine (thiol) lyase (OAS-TL) isoform A1 (OASA1); CONTAINS InterPro DOMAIN/s: Cysteine synthase/cystathionine beta-synthase P-phosphate-binding site (InterPro:IPR001216), Cysteine synthase A (InterPro:IPR005859), Pyridoxal phosphate-dependent enzyme, beta subunit (InterPro:IPR001926), Cysteine synthase K/M (InterPro:IPR005856); FUNCTIONS IN: protein binding, cysteine synthase activity; BEST Arabidopsis thaliana protein match is: O-acetylserine (thiol) lyase (OAS-TL) isoform A2 (TAIR:AT3G22460.1); INVOLVED IN: in 6 processes; LOCATED IN: in 7 components; EXPRESSED IN: 29 plant structures; EXPRESSED IN: 30 plant structures; EXPRESSED DURING: 15 growth stages</t>
  </si>
  <si>
    <t>Cysteine synthase A | Cysteine synthase K/M | Cysteine synthase/cystathionine beta-synthase, pyridoxal-phosphate attachment site | Tryptophan synthase beta subunit-like PLP-dependent enzyme</t>
  </si>
  <si>
    <t>Plant protein of unknown function (DUF828) with plant pleckstrin homology-like region</t>
  </si>
  <si>
    <t>CONTAINS InterPro DOMAIN/s: Pleckstrin-like, plant (InterPro:IPR013666), Protein of unknown function DUF828 (InterPro:IPR008546), Pleckstrin homology (InterPro:IPR001849); BEST Arabidopsis thaliana protein match is: Plant protein of unknown function (DUF828) with plant pleckstrin homology-like region (TAIR:AT4G17350.1)</t>
  </si>
  <si>
    <t>Domain of unknown function DUF828 | Pleckstrin homology domain | Pleckstrin-like, plant</t>
  </si>
  <si>
    <t>D-Tyr-tRNA(Tyr) deacylase family protein</t>
  </si>
  <si>
    <t>D-Tyr-tRNA(Tyr) deacylase family protein; FUNCTIONS IN: hydrolase activity, acting on ester bonds; INVOLVED IN: D-amino acid catabolic process; LOCATED IN: cytoplasm; EXPRESSED IN: 16 plant structures; EXPRESSED DURING: 13 growth stages; CONTAINS InterPro DOMAIN/s: D-tyrosyl-tRNA(Tyr) deacylase (InterPro:IPR003732)</t>
  </si>
  <si>
    <t>Protein kinase superfamily protein; FUNCTIONS IN: protein serine/threonine kinase activity, protein kinase activity, kinase activity, ATP binding; INVOLVED IN: protein amino acid phosphorylation; LOCATED IN: cellular_component unknown; EXPRESSED IN: sperm cell, male gametophyte, pollen tube; EXPRESSED DURING: L mature pollen stage, M germinated pollen stage; CONTAINS InterPro DOMAIN/s: Protein kinase, ATP binding site (InterPro:IPR017441), Protein kinase, catalytic domain (InterPro:IPR000719), Serine/threonine-protein kinase domain (InterPro:IPR002290), Serine/threonine-protein kinase-like domain (InterPro:IPR017442), Protein kinase-like domain (InterPro:IPR011009), Serine/threonine-protein kinase, active site (InterPro:IPR008271); CONTAINS InterPro DOMAIN/s: Protein kinase, catalytic domain (InterPro:IPR000719), Serine/threonine-protein kinase domain (InterPro:IPR002290), Tyrosine-protein kinase, catalytic domain (InterPro:IPR020635), Serine/threonine-protein kinase-like domain (InterPro:IPR017442), Serine/threonine-protein kinase, active site (InterPro:IPR008271), Protein kinase-like domain (InterPro:IPR011009); BEST Arabidopsis thaliana protein match is: Protein kinase superfamily protein (TAIR:AT5G45430.1); BEST Arabidopsis thaliana protein match is: Protein kinase superfamily protein (TAIR:AT5G45430.2)</t>
  </si>
  <si>
    <t>Protein kinase domain | Protein kinase, ATP binding site | Protein kinase-like domain | Serine/threonine-protein kinase, active site | Serine/threonine/dual specificity protein kinase, catalytic  domain</t>
  </si>
  <si>
    <t>Acyl-CoA N-acyltransferases (NAT) superfamily protein</t>
  </si>
  <si>
    <t>Acyl-CoA N-acyltransferases (NAT) superfamily protein; FUNCTIONS IN: N-acetyltransferase activity; INVOLVED IN: N-terminal protein myristoylation, metabolic process; EXPRESSED IN: 23 plant structures; EXPRESSED DURING: 15 growth stages; CONTAINS InterPro DOMAIN/s: GCN5-related N-acetyltransferase, C-terminal (InterPro:IPR022610), GCN5-related N-acetyltransferase (InterPro:IPR000182), Acyl-CoA N-acyltransferase (InterPro:IPR016181); BEST Arabidopsis thaliana protein match is: nuclear shuttle interacting (TAIR:AT1G32070.3)</t>
  </si>
  <si>
    <t>Acyl-CoA N-acyltransferase | GNAT domain</t>
  </si>
  <si>
    <t>oxidoreductases</t>
  </si>
  <si>
    <t>oxidoreductases; FUNCTIONS IN: oxidoreductase activity; INVOLVED IN: biological_process unknown; EXPRESSED IN: 17 plant structures; LOCATED IN: endomembrane system; EXPRESSED DURING: 8 growth stages; CONTAINS InterPro DOMAIN/s: Oxoglutarate/iron-dependent oxygenase (InterPro:IPR005123)</t>
  </si>
  <si>
    <t>Alpha-ketoglutarate-dependent dioxygenase AlkB-like | Oxoglutarate/iron-dependent dioxygenase</t>
  </si>
  <si>
    <t>acyl-CoA-binding domain 3</t>
  </si>
  <si>
    <t>acyl-CoA-binding domain 3 (ACBP3); FUNCTIONS IN: acyl-CoA binding; INVOLVED IN: fatty acid transport; LOCATED IN: extracellular region; EXPRESSED IN: 6 plant structures; CONTAINS InterPro DOMAIN/s: Acyl-CoA-binding protein, ACBP (InterPro:IPR000582), FERM/acyl-CoA-binding protein, 3-helical bundle (InterPro:IPR014352); BEST Arabidopsis thaliana protein match is: acyl-CoA binding protein 2 (TAIR:AT4G27780.1)</t>
  </si>
  <si>
    <t>Acyl-CoA-binding protein, ACBP | FERM/acyl-CoA-binding protein, 3-helical bundle</t>
  </si>
  <si>
    <t>phosphoglucan, water dikinase</t>
  </si>
  <si>
    <t>phosphoglucan, water dikinase (PWD); FUNCTIONS IN: kinase activity, ATP binding; INVOLVED IN: phosphorylation; LOCATED IN: chloroplast envelope; EXPRESSED IN: 22 plant structures; EXPRESSED DURING: 14 growth stages; CONTAINS InterPro DOMAIN/s: Pyruvate phosphate dikinase, PEP/pyruvate-binding (InterPro:IPR002192); BEST Arabidopsis thaliana protein match is: Pyruvate phosphate dikinase, PEP/pyruvate binding domain (TAIR:AT1G10760.1)</t>
  </si>
  <si>
    <t>ATP-grasp fold, subdomain 1 | ATP-grasp fold, subdomain 2 | Pyruvate phosphate dikinase, PEP/pyruvate-binding</t>
  </si>
  <si>
    <t>modifier of snc1</t>
  </si>
  <si>
    <t>MODIFIER OF snc1 (MOS1); FUNCTIONS IN: molecular_function unknown; INVOLVED IN: regulation of gene expression, epigenetic; EXPRESSED IN: 26 plant structures; EXPRESSED DURING: 14 growth stages</t>
  </si>
  <si>
    <t>magnesium-protoporphyrin IX methyltransferase</t>
  </si>
  <si>
    <t>magnesium-protoporphyrin IX methyltransferase (CHLM); CONTAINS InterPro DOMAIN/s: Magnesium-protoporphyrin IX methyltransferase, C-terminal (InterPro:IPR010940), Magnesium protoporphyrin O-methyltransferase (InterPro:IPR010251); FUNCTIONS IN: magnesium protoporphyrin IX methyltransferase activity; INVOLVED IN: chlorophyll biosynthetic process; LOCATED IN: chloroplast thylakoid membrane, chloroplast, chloroplast envelope; EXPRESSED IN: 22 plant structures; EXPRESSED IN: 23 plant structures; EXPRESSED DURING: 13 growth stages; EXPRESSED DURING: 14 growth stages; CONTAINS InterPro DOMAIN/s: Magnesium protoporphyrin O-methyltransferase (InterPro:IPR010251), Magnesium-protoporphyrin IX methyltransferase, C-terminal (InterPro:IPR010940)</t>
  </si>
  <si>
    <t>Magnesium-protoporphyrin IX methyltransferase | Magnesium-protoporphyrin IX methyltransferase, C-terminal | S-adenosyl-L-methionine-dependent methyltransferase-like</t>
  </si>
  <si>
    <t>DNA photolyases;DNA photolyases</t>
  </si>
  <si>
    <t>DNA photolyases;DNA photolyases; FUNCTIONS IN: DNA photolyase activity; INVOLVED IN: DNA repair; CONTAINS InterPro DOMAIN/s: Rossmann-like alpha/beta/alpha sandwich fold (InterPro:IPR014729), DNA photolyase, N-terminal (InterPro:IPR006050), Alpha/beta hydrolase fold-1 (InterPro:IPR000073); BEST Arabidopsis thaliana protein match is: alpha/beta-Hydrolases superfamily protein (TAIR:AT4G36530.1)</t>
  </si>
  <si>
    <t>Alpha/Beta hydrolase fold | Alpha/beta hydrolase fold-1 | DNA photolyase, N-terminal | Rossmann-like alpha/beta/alpha sandwich fold</t>
  </si>
  <si>
    <t>Arginyl-tRNA synthetase, class Ic</t>
  </si>
  <si>
    <t>embryo defective 1027 (emb1027); FUNCTIONS IN: nucleotide binding, aminoacyl-tRNA ligase activity, arginine-tRNA ligase activity, ATP binding; INVOLVED IN: arginyl-tRNA aminoacylation, embryo development ending in seed dormancy; LOCATED IN: mitochondrion, chloroplast; EXPRESSED IN: 24 plant structures; EXPRESSED DURING: 13 growth stages; CONTAINS InterPro DOMAIN/s: Aminoacyl-tRNA synthetase, class I, conserved site (InterPro:IPR001412), DALR anticodon binding (InterPro:IPR008909), Rossmann-like alpha/beta/alpha sandwich fold (InterPro:IPR014729), Arginyl-tRNA synthetase, class Ic, core (InterPro:IPR015945), Arginyl tRNA synthetase, class Ic, N-terminal (InterPro:IPR005148), Aminoacyl-tRNA synthetase, class 1a, anticodon-binding (InterPro:IPR009080), Arginyl-tRNA synthetase, class Ic (InterPro:IPR001278); BEST Arabidopsis thaliana protein match is: Arginyl-tRNA synthetase, class Ic (TAIR:AT1G66530.1)</t>
  </si>
  <si>
    <t>Aminoacyl-tRNA synthetase, class 1a, anticodon-binding | Aminoacyl-tRNA synthetase, class I, conserved site | Arginine-tRNA ligase | Arginyl tRNA synthetase N-terminal domain | DALR anticodon binding | Rossmann-like alpha/beta/alpha sandwich fold</t>
  </si>
  <si>
    <t>Aldolase superfamily protein</t>
  </si>
  <si>
    <t>Aldolase superfamily protein; FUNCTIONS IN: fructose-bisphosphate aldolase activity; INVOLVED IN: glycolysis, metabolic process; EXPRESSED IN: 17 plant structures; LOCATED IN: chloroplast; EXPRESSED DURING: 11 growth stages; EXPRESSED IN: 18 plant structures; CONTAINS InterPro DOMAIN/s: Aldolase-type TIM barrel (InterPro:IPR013785), Fructose-bisphosphate aldolase, class-I (InterPro:IPR000741); BEST Arabidopsis thaliana protein match is: Aldolase superfamily protein (TAIR:AT4G26520.1)</t>
  </si>
  <si>
    <t>Aldolase-type TIM barrel | Fructose-bisphosphate aldolase class-I active site | Fructose-bisphosphate aldolase class-I, eukaryotic-type | Fructose-bisphosphate aldolase, class-I</t>
  </si>
  <si>
    <t>Dihydrolipoamide succinyltransferase</t>
  </si>
  <si>
    <t>Dihydrolipoamide succinyltransferase; FUNCTIONS IN: zinc ion binding, acyltransferase activity; INVOLVED IN: tricarboxylic acid cycle, metabolic process; LOCATED IN: mitochondrion, membrane; EXPRESSED IN: 25 plant structures; EXPRESSED DURING: 15 growth stages; CONTAINS InterPro DOMAIN/s: 2-oxo acid dehydrogenase, lipoyl-binding site (InterPro:IPR003016), Dihydrolipoamide succinyltransferase (InterPro:IPR006255), 2-oxoacid dehydrogenase acyltransferase, catalytic domain (InterPro:IPR001078), Single hybrid motif (InterPro:IPR011053), Biotin/lipoyl attachment (InterPro:IPR000089); CONTAINS InterPro DOMAIN/s: Dihydrolipoamide succinyltransferase (InterPro:IPR006255), 2-oxo acid dehydrogenase, lipoyl-binding site (InterPro:IPR003016), 2-oxoacid dehydrogenase acyltransferase, catalytic domain (InterPro:IPR001078), Single hybrid motif (InterPro:IPR011053), Biotin/lipoyl attachment (InterPro:IPR000089); BEST Arabidopsis thaliana protein match is: Dihydrolipoamide succinyltransferase (TAIR:AT5G55070.1)</t>
  </si>
  <si>
    <t>2-oxo acid dehydrogenase, lipoyl-binding site | 2-oxoacid dehydrogenase acyltransferase, catalytic domain | Biotin/lipoyl attachment | Chloramphenicol acetyltransferase-like domain | Dihydrolipoamide succinyltransferase | Single hybrid motif</t>
  </si>
  <si>
    <t>RmlC-like cupins superfamily protein</t>
  </si>
  <si>
    <t>RmlC-like cupins superfamily protein; CONTAINS InterPro DOMAIN/s: Cupin, RmlC-type (InterPro:IPR011051), Protein of unknown function DUF861, cupin-3 (InterPro:IPR008579), RmlC-like jelly roll fold (InterPro:IPR014710); BEST Arabidopsis thaliana protein match is: RmlC-like cupins superfamily protein (TAIR:AT3G04300.1)</t>
  </si>
  <si>
    <t>Domain of unknown function DUF861, cupin-3 | RmlC-like cupin domain | RmlC-like jelly roll fold</t>
  </si>
  <si>
    <t>FAD/NAD(P)-binding oxidoreductase family protein</t>
  </si>
  <si>
    <t>FAD/NAD(P)-binding oxidoreductase family protein; FUNCTIONS IN: oxidoreductase activity, FAD binding; INVOLVED IN: photosynthesis; LOCATED IN: chloroplast; EXPRESSED IN: 18 plant structures; EXPRESSED DURING: 11 growth stages; CONTAINS InterPro DOMAIN/s: Adrenodoxin reductase (InterPro:IPR000759), FAD dependent oxidoreductase (InterPro:IPR006076), Pyridine nucleotide-disulphide oxidoreductase, NAD-binding region (InterPro:IPR001327)</t>
  </si>
  <si>
    <t>Pyridine nucleotide-disulphide oxidoreductase, FAD/NAD(P)-binding domain | Pyridine nucleotide-disulphide oxidoreductase, NAD-binding domain</t>
  </si>
  <si>
    <t>Biotin/lipoate A/B protein ligase family</t>
  </si>
  <si>
    <t>Biotin/lipoate A/B protein ligase family; FUNCTIONS IN: lipoyltransferase activity, octanoyltransferase activity, catalytic activity; INVOLVED IN: protein modification process, lipoate biosynthetic process; LOCATED IN: cytoplasm; EXPRESSED IN: 22 plant structures; EXPRESSED DURING: 13 growth stages; CONTAINS InterPro DOMAIN/s: Octanoyltransferase, conserved site (InterPro:IPR020605), Octanoyltransferase (InterPro:IPR000544), Biotin/lipoate A/B protein ligase (InterPro:IPR004143); BEST Arabidopsis thaliana protein match is: Biotin/lipoate A/B protein ligase family (TAIR:AT1G47578.1)</t>
  </si>
  <si>
    <t>Biotin/lipoate A/B protein ligase | Octanoyltransferase | Octanoyltransferase, conserved site</t>
  </si>
  <si>
    <t>Protein phosphatase 2C family protein; FUNCTIONS IN: protein serine/threonine phosphatase activity, catalytic activity; INVOLVED IN: protein amino acid dephosphorylation; INVOLVED IN: protein amino acid dephosphorylation, N-terminal protein myristoylation; LOCATED IN: plasma membrane; EXPRESSED IN: 24 plant structures; EXPRESSED DURING: 15 growth stages; CONTAINS InterPro DOMAIN/s: Protein phosphatase 2C,  manganese/magnesium aspartate binding site (InterPro:IPR000222), Protein phosphatase 2C-related (InterPro:IPR001932), Protein phosphatase 2C (InterPro:IPR015655), Protein phosphatase 2C, N-terminal (InterPro:IPR014045); CONTAINS InterPro DOMAIN/s: Protein phosphatase 2C,  manganese/magnesium aspartate binding site (InterPro:IPR000222), Protein phosphatase 2C-related (InterPro:IPR001932), Protein phosphatase 2C, N-terminal (InterPro:IPR014045), Protein phosphatase 2C (InterPro:IPR015655); BEST Arabidopsis thaliana protein match is: Protein phosphatase 2C family protein (TAIR:AT2G25070.1)</t>
  </si>
  <si>
    <t>Protein phosphatase 2C | Protein phosphatase 2C (PP2C)-like domain | Protein phosphatase 2C, manganese/magnesium aspartate binding site</t>
  </si>
  <si>
    <t>ENTH/VHS/GAT family protein</t>
  </si>
  <si>
    <t>ENTH/VHS/GAT family protein; FUNCTIONS IN: protein transporter activity; INVOLVED IN: intracellular protein transport, intra-Golgi vesicle-mediated transport; LOCATED IN: Golgi stack; LOCATED IN: Golgi stack, plasma membrane; EXPRESSED IN: 24 plant structures; EXPRESSED DURING: 15 growth stages; CONTAINS InterPro DOMAIN/s: VHS (InterPro:IPR002014), GAT (InterPro:IPR004152), VHS subgroup (InterPro:IPR018205), ENTH/VHS (InterPro:IPR008942); BEST Arabidopsis thaliana protein match is: ENTH/VHS/GAT family protein (TAIR:AT3G08790.1)</t>
  </si>
  <si>
    <t>ENTH/VHS | GAT | VHS | VHS subgroup</t>
  </si>
  <si>
    <t>myosin, putative</t>
  </si>
  <si>
    <t>XI-I; FUNCTIONS IN: motor activity; INVOLVED IN: actin filament-based movement; LOCATED IN: myosin complex; EXPRESSED IN: 24 plant structures; EXPRESSED DURING: 15 growth stages; CONTAINS InterPro DOMAIN/s: Dil domain (InterPro:IPR018444), Dilute (InterPro:IPR002710), ATPase, AAA+ type, core (InterPro:IPR003593), Myosin, N-terminal, SH3-like (InterPro:IPR004009), Myosin head, motor domain (InterPro:IPR001609), IQ calmodulin-binding region (InterPro:IPR000048); CONTAINS InterPro DOMAIN/s: Dil domain (InterPro:IPR018444), Dilute (InterPro:IPR002710), Myosin, N-terminal, SH3-like (InterPro:IPR004009), Myosin head, motor domain (InterPro:IPR001609), IQ calmodulin-binding region (InterPro:IPR000048); BEST Arabidopsis thaliana protein match is: Myosin family protein with Dil domain (TAIR:AT1G54560.1)</t>
  </si>
  <si>
    <t>AAA+ ATPase domain | Dil domain | Dilute | IQ motif, EF-hand binding site | Myosin head, motor domain | Myosin, N-terminal, SH3-like | P-loop containing nucleoside triphosphate hydrolase</t>
  </si>
  <si>
    <t>RING/U-box superfamily protein</t>
  </si>
  <si>
    <t>RING/U-box superfamily protein; FUNCTIONS IN: zinc ion binding; LOCATED IN: chloroplast; EXPRESSED IN: 24 plant structures; EXPRESSED DURING: 15 growth stages; CONTAINS InterPro DOMAIN/s: Zinc finger, C3HC4 RING-type (InterPro:IPR018957), Zinc finger, RING-CH-type (InterPro:IPR011016); BEST Arabidopsis thaliana protein match is: RING/FYVE/PHD zinc finger superfamily protein (TAIR:AT4G32670.1)</t>
  </si>
  <si>
    <t>Zinc finger, RING-CH-type | Zinc finger, RING/FYVE/PHD-type</t>
  </si>
  <si>
    <t>heptahelical protein 4</t>
  </si>
  <si>
    <t>heptahelical protein 4 (HHP4); FUNCTIONS IN: receptor activity; INVOLVED IN: response to hormone stimulus, response to sucrose stimulus; LOCATED IN: integral to membrane; EXPRESSED IN: stem, fruit, root, flower, leaf; CONTAINS InterPro DOMAIN/s: Hly-III related (InterPro:IPR004254); BEST Arabidopsis thaliana protein match is: heptahelical protein 5 (TAIR:AT4G38320.1)</t>
  </si>
  <si>
    <t>Hly-III-related</t>
  </si>
  <si>
    <t>LOCATED IN: endomembrane system; EXPRESSED IN: 21 plant structures; EXPRESSED DURING: 13 growth stages; BEST Arabidopsis thaliana protein match is: methionine--tRNA ligase, putative / methionyl-tRNA synthetase, putative / MetRS, putative (TAIR:AT4G13780.1)</t>
  </si>
  <si>
    <t>Aminoacyl-tRNA synthetase, class 1a, anticodon-binding</t>
  </si>
  <si>
    <t>pseudo-response regulator 7</t>
  </si>
  <si>
    <t>pseudo-response regulator 7 (PRR7); CONTAINS InterPro DOMAIN/s: CheY-like (InterPro:IPR011006), Signal transduction response regulator, receiver domain (InterPro:IPR001789), CCT domain (InterPro:IPR010402); BEST Arabidopsis thaliana protein match is: pseudo-response regulator 3 (TAIR:AT5G60100.3)</t>
  </si>
  <si>
    <t>CCT domain | CheY-like superfamily | Signal transduction response regulator, receiver domain</t>
  </si>
  <si>
    <t>Mediator complex, subunit Med7</t>
  </si>
  <si>
    <t>Mediator complex, subunit Med7; FUNCTIONS IN: RNA polymerase II transcription mediator activity; INVOLVED IN: regulation of transcription from RNA polymerase II promoter; LOCATED IN: mediator complex; CONTAINS InterPro DOMAIN/s: Mediator complex, subunit Med7 (InterPro:IPR009244); BEST Arabidopsis thaliana protein match is: Mediator complex, subunit Med7 (TAIR:AT5G03220.1)</t>
  </si>
  <si>
    <t>pentatricopeptide (PPR) repeat-containing protein</t>
  </si>
  <si>
    <t>pentatricopeptide (PPR) repeat-containing protein; FUNCTIONS IN: nucleotide binding, nucleic acid binding; LOCATED IN: chloroplast; EXPRESSED IN: 23 plant structures; EXPRESSED DURING: 13 growth stages; CONTAINS InterPro DOMAIN/s: RNA recognition motif, RNP-1 (InterPro:IPR000504), Pentatricopeptide repeat (InterPro:IPR002885), Nucleotide-binding, alpha-beta plait (InterPro:IPR012677); BEST Arabidopsis thaliana protein match is: Pentatricopeptide repeat (PPR-like) superfamily protein (TAIR:AT1G05670.2)</t>
  </si>
  <si>
    <t>Nucleotide-binding, alpha-beta plait | Pentatricopeptide repeat | RNA recognition motif domain | Tetratricopeptide-like helical domain</t>
  </si>
  <si>
    <t>TLC ATP/ADP transporter</t>
  </si>
  <si>
    <t>ADP/ATP carrier protein | Major facilitator superfamily domain, general substrate transporter</t>
  </si>
  <si>
    <t xml:space="preserve">Glycosyl hydrolase family 85 </t>
  </si>
  <si>
    <t>Glycosyl hydrolase family 85 ; FUNCTIONS IN: hydrolase activity, acting on glycosyl bonds, mannosyl-glycoprotein endo-beta-N-acetylglucosaminidase activity; INVOLVED IN: biological_process unknown; LOCATED IN: chloroplast, cytoplasm; EXPRESSED IN: 18 plant structures; EXPRESSED DURING: 12 growth stages; CONTAINS InterPro DOMAIN/s: Glycoside hydrolase, family 85 (InterPro:IPR005201), Glycoside hydrolase, catalytic core (InterPro:IPR017853); BEST Arabidopsis thaliana protein match is: Glycosyl hydrolase family 85  (TAIR:AT3G11040.1)</t>
  </si>
  <si>
    <t>Glycoside hydrolase, family 85</t>
  </si>
  <si>
    <t>ARM repeat superfamily protein</t>
  </si>
  <si>
    <t>ARM repeat superfamily protein; FUNCTIONS IN: protein transporter activity, binding; INVOLVED IN: intracellular protein transport, protein import into nucleus, docking; LOCATED IN: nucleus, nuclear pore, cytoplasm; EXPRESSED IN: 22 plant structures; EXPRESSED DURING: 13 growth stages; CONTAINS InterPro DOMAIN/s: Importin-beta, N-terminal (InterPro:IPR001494), Armadillo-type fold (InterPro:IPR016024); BEST Arabidopsis thaliana protein match is: unknown protein (TAIR:AT3G04490.1)</t>
  </si>
  <si>
    <t>Armadillo-like helical | Armadillo-type fold | Importin-beta, N-terminal domain</t>
  </si>
  <si>
    <t>hyaluronan mediated motility receptor-related</t>
  </si>
  <si>
    <t>hyaluronan mediated motility receptor-related; FUNCTIONS IN: molecular_function unknown; INVOLVED IN: biological_process unknown; LOCATED IN: endomembrane system; EXPRESSED IN: 22 plant structures; EXPRESSED DURING: 13 growth stages; BEST Arabidopsis thaliana protein match is: unknown protein (TAIR:AT5G22280.1)</t>
  </si>
  <si>
    <t>FUNCTIONS IN: molecular_function unknown; INVOLVED IN: biological_process unknown; LOCATED IN: mitochondrion; EXPRESSED IN: 22 plant structures; EXPRESSED DURING: 12 growth stages; BEST Arabidopsis thaliana protein match is: Polyketide cyclase/dehydrase and lipid transport superfamily protein (TAIR:AT3G11720.3)</t>
  </si>
  <si>
    <t>START-like domain</t>
  </si>
  <si>
    <t>Actin-binding FH2 protein</t>
  </si>
  <si>
    <t>Actin-binding FH2 protein; FUNCTIONS IN: actin binding; INVOLVED IN: cellular component organization, actin cytoskeleton organization; LOCATED IN: chloroplast; EXPRESSED IN: 20 plant structures; EXPRESSED DURING: 8 growth stages; CONTAINS InterPro DOMAIN/s: Actin-binding FH2/DRF autoregulatory (InterPro:IPR003104), Actin-binding FH2 (InterPro:IPR015425); BEST Arabidopsis thaliana protein match is: actin binding (TAIR:AT5G07740.1)</t>
  </si>
  <si>
    <t>Formin, FH2 domain | Formin-like family, plant</t>
  </si>
  <si>
    <t>basic helix-loop-helix (bHLH) DNA-binding superfamily protein</t>
  </si>
  <si>
    <t>BIM1; basic helix-loop-helix (bHLH) DNA-binding superfamily protein; FUNCTIONS IN: protein binding, DNA binding, sequence-specific DNA binding transcription factor activity; INVOLVED IN: brassinosteroid mediated signaling pathway, regulation of transcription; LOCATED IN: nucleus; EXPRESSED IN: 22 plant structures; EXPRESSED DURING: 13 growth stages; CONTAINS InterPro DOMAIN/s: Helix-loop-helix DNA-binding domain (InterPro:IPR001092), Helix-loop-helix DNA-binding (InterPro:IPR011598); BEST Arabidopsis thaliana protein match is: BES1-interacting Myc-like protein 2 (TAIR:AT1G69010.1)</t>
  </si>
  <si>
    <t>Myc-type, basic helix-loop-helix (bHLH) domain</t>
  </si>
  <si>
    <t>NAC domain containing protein 82</t>
  </si>
  <si>
    <t>NAC domain containing protein 82 (NAC082); VND-interacting 1 (VNI1); FUNCTIONS IN: sequence-specific DNA binding transcription factor activity; INVOLVED IN: multicellular organismal development, regulation of transcription; LOCATED IN: cellular_component unknown; EXPRESSED IN: 24 plant structures; EXPRESSED DURING: 13 growth stages; CONTAINS InterPro DOMAIN/s: No apical meristem (NAM) protein (InterPro:IPR003441); BEST Arabidopsis thaliana protein match is: NAC domain containing protein 103 (TAIR:AT5G64060.1)</t>
  </si>
  <si>
    <t>NAC domain</t>
  </si>
  <si>
    <t>Regulator of chromosome condensation (RCC1) family protein; CONTAINS InterPro DOMAIN/s: Regulator of chromosome condensation/beta-lactamase-inhibitor protein II (InterPro:IPR009091), Regulator of chromosome condensation, RCC1 (InterPro:IPR000408); BEST Arabidopsis thaliana protein match is: Regulator of chromosome condensation (RCC1) family protein (TAIR:AT5G63860.1)</t>
  </si>
  <si>
    <t>Galactose oxidase/kelch, beta-propeller | Regulator of chromosome condensation 1/beta-lactamase-inhibitor protein II | Regulator of chromosome condensation, RCC1</t>
  </si>
  <si>
    <t>N-MYC downregulated-like 2</t>
  </si>
  <si>
    <t>N-MYC downregulated-like 2 (NDL2); CONTAINS InterPro DOMAIN/s: Pollen specific protein SF21 (InterPro:IPR015511), Ndr (InterPro:IPR004142); BEST Arabidopsis thaliana protein match is: N-MYC downregulated-like 1 (TAIR:AT5G56750.1)</t>
  </si>
  <si>
    <t>Alpha/Beta hydrolase fold | NDRG</t>
  </si>
  <si>
    <t>Core-2/I-branching beta-1,6-N-acetylglucosaminyltransferase family protein</t>
  </si>
  <si>
    <t>Core-2/I-branching beta-1,6-N-acetylglucosaminyltransferase family protein; CONTAINS InterPro DOMAIN/s: Core-2/I-Branching enzyme (InterPro:IPR021141); BEST Arabidopsis thaliana protein match is: Core-2/I-branching beta-1,6-N-acetylglucosaminyltransferase family protein (TAIR:AT1G11940.1)</t>
  </si>
  <si>
    <t>Glycosyl transferase, family 14</t>
  </si>
  <si>
    <t>Tetratricopeptide repeat (TPR)-like superfamily protein</t>
  </si>
  <si>
    <t>Tetratricopeptide repeat (TPR)-like superfamily protein; CONTAINS InterPro DOMAIN/s: Pentatricopeptide repeat (InterPro:IPR002885); BEST Arabidopsis thaliana protein match is: Pentatricopeptide repeat (PPR) superfamily protein (TAIR:AT5G59900.1)</t>
  </si>
  <si>
    <t>plastidic GLC translocator</t>
  </si>
  <si>
    <t>plastidic GLC translocator (PGLCT); FUNCTIONS IN: carbohydrate transmembrane transporter activity, sugar:hydrogen symporter activity; INVOLVED IN: response to trehalose stimulus; LOCATED IN: membrane; LOCATED IN: membrane, chloroplast envelope; EXPRESSED IN: 24 plant structures; EXPRESSED DURING: 14 growth stages; CONTAINS InterPro DOMAIN/s: Sugar transporter, conserved site (InterPro:IPR005829), Major facilitator superfamily (InterPro:IPR020846), General substrate transporter (InterPro:IPR005828), Sugar/inositol transporter (InterPro:IPR003663), Major facilitator superfamily, general substrate transporter (InterPro:IPR016196); BEST Arabidopsis thaliana protein match is: Major facilitator superfamily protein (TAIR:AT1G05030.1)</t>
  </si>
  <si>
    <t>General substrate transporter | Major facilitator superfamily domain | Major facilitator superfamily domain, general substrate transporter | Sugar transporter, conserved site | Sugar/inositol transporter</t>
  </si>
  <si>
    <t>Tetratricopeptide repeat (TPR)-like superfamily protein; INVOLVED IN: biological_process unknown; LOCATED IN: endomembrane system; EXPRESSED IN: 22 plant structures; EXPRESSED IN: 23 plant structures; EXPRESSED DURING: 13 growth stages</t>
  </si>
  <si>
    <t>TRAPP III complex, Trs85 | Tetratricopeptide-like helical domain</t>
  </si>
  <si>
    <t>Ribonuclease E inhibitor RraA/Dimethylmenaquinone methyltransferase</t>
  </si>
  <si>
    <t>Ribonuclease E inhibitor RraA/Dimethylmenaquinone methyltransferase; FUNCTIONS IN: ribonuclease inhibitor activity; INVOLVED IN: regulation of RNA metabolic process; LOCATED IN: cellular_component unknown; EXPRESSED IN: 24 plant structures; EXPRESSED DURING: 13 growth stages; CONTAINS InterPro DOMAIN/s: Ribonuclease E inhibitor RraA/Dimethylmenaquinone methyltransferase (InterPro:IPR005493), Ribonuclease E inhibitor RraA (InterPro:IPR010203); BEST Arabidopsis thaliana protein match is: Ribonuclease E inhibitor RraA/Dimethylmenaquinone methyltransferase (TAIR:AT3G02770.1)</t>
  </si>
  <si>
    <t>Regulator of ribonuclease activity A | Ribonuclease E inhibitor RraA/Dimethylmenaquinone methyltransferase</t>
  </si>
  <si>
    <t>Spc97 / Spc98 family of spindle pole body (SBP) component</t>
  </si>
  <si>
    <t>Spc97 / Spc98 family of spindle pole body (SBP) component; INVOLVED IN: microtubule cytoskeleton organization; LOCATED IN: spindle pole, microtubule organizing center; EXPRESSED IN: 18 plant structures; EXPRESSED DURING: 7 growth stages; CONTAINS InterPro DOMAIN/s: Spc97/Spc98 (InterPro:IPR007259); BEST Arabidopsis thaliana protein match is: spindle pole body component 98 (TAIR:AT5G06680.1)</t>
  </si>
  <si>
    <t>Gamma-tubulin complex component protein</t>
  </si>
  <si>
    <t>unknown protein; FUNCTIONS IN: molecular_function unknown; INVOLVED IN: biological_process unknown; LOCATED IN: cellular_component unknown; EXPRESSED IN: 25 plant structures; EXPRESSED DURING: 15 growth stages; CONTAINS InterPro DOMAIN/s: Protein of unknown function DUF2363 (InterPro:IPR019312)</t>
  </si>
  <si>
    <t>Protein of unknown function DUF2363</t>
  </si>
  <si>
    <t>RNA-binding (RRM/RBD/RNP motifs) family protein; FUNCTIONS IN: RNA binding, nucleotide binding, nucleic acid binding; INVOLVED IN: biological_process unknown; EXPRESSED IN: 24 plant structures; EXPRESSED DURING: 15 growth stages; CONTAINS InterPro DOMAIN/s: RNA recognition motif, RNP-1 (InterPro:IPR000504), Nucleotide-binding, alpha-beta plait (InterPro:IPR012677); BEST Arabidopsis thaliana protein match is: RNA-binding (RRM/RBD/RNP motifs) family protein (TAIR:AT4G20030.1); BEST Arabidopsis thaliana protein match is: poly(A) binding protein 3 (TAIR:AT1G22760.1)</t>
  </si>
  <si>
    <t>Glycosyl hydrolase family protein</t>
  </si>
  <si>
    <t>Glycosyl hydrolase family protein; FUNCTIONS IN: hydrolase activity, hydrolyzing O-glycosyl compounds; INVOLVED IN: carbohydrate metabolic process; LOCATED IN: endomembrane system; EXPRESSED IN: 10 plant structures; EXPRESSED DURING: 4 anthesis, petal differentiation and expansion stage; CONTAINS InterPro DOMAIN/s: Glycoside hydrolase, family 3, N-terminal (InterPro:IPR001764), Glycoside hydrolase, family 3, C-terminal (InterPro:IPR002772), Glycoside hydrolase, catalytic core (InterPro:IPR017853); BEST Arabidopsis thaliana protein match is: Glycosyl hydrolase family protein (TAIR:AT5G20950.2)</t>
  </si>
  <si>
    <t>Glycoside hydrolase family 3 | Glycoside hydrolase family 3 C-terminal domain | Glycoside hydrolase, family 3, N-terminal | Glycoside hydrolase, superfamily</t>
  </si>
  <si>
    <t>alpha-adaptin</t>
  </si>
  <si>
    <t>alpha-adaptin (alpha-ADR); FUNCTIONS IN: protein transporter activity, binding; INVOLVED IN: intracellular protein transport, vesicle-mediated transport, protein transport; LOCATED IN: plasma membrane, membrane; EXPRESSED IN: male gametophyte, pollen tube, leaf; EXPRESSED DURING: M germinated pollen stage; CONTAINS InterPro DOMAIN/s: Clathrin adaptor, alpha/beta/gamma-adaptin, appendage, Ig-like subdomain (InterPro:IPR008152), Adaptor protein complex AP-2, alpha subunit (InterPro:IPR017104), Armadillo-like helical (InterPro:IPR011989), Clathrin adaptor, alpha-adaptin, appendage, Ig-like subdomain (InterPro:IPR013038), Clathrin/coatomer adaptor, adaptin-like, N-terminal (InterPro:IPR002553), Clathrin adaptor, alpha-adaptin, appendage, C-terminal subdomain (InterPro:IPR003164), Armadillo-type fold (InterPro:IPR016024), Clathrin alpha-adaptin/coatomer adaptor, appendage, C-terminal subdomain (InterPro:IPR015873), Clathrin/coatomer adaptor, adaptin-like, appendage, C-terminal subdomain (InterPro:IPR009028), Clathrin/coatomer adaptor, adaptin-like, appendage, Ig-like subdomain (InterPro:IPR013041); BEST Arabidopsis thaliana protein match is: Adaptor protein complex AP-2, alpha subunit (TAIR:AT5G22780.1)</t>
  </si>
  <si>
    <t>Adaptor protein complex AP-2, alpha subunit | Armadillo-like helical | Armadillo-type fold | Clathrin adaptor, alpha-adaptin, appendage, C-terminal subdomain | Clathrin adaptor, alpha-adaptin, appendage, Ig-like subdomain | Clathrin adaptor, alpha/beta/gamma-adaptin, appendage, Ig-like subdomain | Clathrin alpha-adaptin/coatomer adaptor, appendage, C-terminal subdomain | Clathrin/coatomer adaptor, adaptin-like, N-terminal | Coatomer/calthrin adaptor appendage, C-terminal subdomain | Coatomer/clathrin adaptor appendage, Ig-like subdomain</t>
  </si>
  <si>
    <t>CHY-type/CTCHY-type/RING-type Zinc finger protein</t>
  </si>
  <si>
    <t>CHY-type/CTCHY-type/RING-type Zinc finger protein; FUNCTIONS IN: zinc ion binding; EXPRESSED IN: 25 plant structures; EXPRESSED DURING: 14 growth stages; CONTAINS InterPro DOMAIN/s: Zinc finger, CHY-type (InterPro:IPR008913), Zinc finger, CTCHY-type (InterPro:IPR017921), Zinc finger, RING-type (InterPro:IPR001841), Zinc finger, C3HC4 RING-type (InterPro:IPR018957); BEST Arabidopsis thaliana protein match is: CHY-type/CTCHY-type/RING-type Zinc finger protein (TAIR:AT5G25560.1)</t>
  </si>
  <si>
    <t>Rubredoxin-type fold | Zinc finger, CHY-type | Zinc finger, CTCHY-type | Zinc finger, RING-type | Zinc finger, RING/FYVE/PHD-type</t>
  </si>
  <si>
    <t>nuclear factor Y, subunit B13</t>
  </si>
  <si>
    <t>nuclear factor Y, subunit B13 (NF-YB13); CONTAINS InterPro DOMAIN/s: Transcription factor CBF/NF-Y/archaeal histone (InterPro:IPR003958), Histone-fold (InterPro:IPR009072); FUNCTIONS IN: sequence-specific DNA binding transcription factor activity; BEST Arabidopsis thaliana protein match is: nuclear factor Y, subunit B12 (TAIR:AT5G08190.2); INVOLVED IN: regulation of transcription; LOCATED IN: nucleus; EXPRESSED IN: 24 plant structures; EXPRESSED DURING: 13 growth stages; BEST Arabidopsis thaliana protein match is: nuclear factor Y, subunit B12 (TAIR:AT5G08190.1)</t>
  </si>
  <si>
    <t>Histone-fold | Transcription factor CBF/NF-Y/archaeal histone</t>
  </si>
  <si>
    <t>FUNCTIONS IN: molecular_function unknown; INVOLVED IN: biological_process unknown; LOCATED IN: cellular_component unknown; BEST Arabidopsis thaliana protein match is: FKF1 (FLAVIN-BINDING, KELCH REPEAT, F BOX 1); signal transducer/ two-component sensor/ ubiquitin-protein ligase (TAIR:AT1G68050.1)</t>
  </si>
  <si>
    <t>unknown protein; FUNCTIONS IN: molecular_function unknown; INVOLVED IN: biological_process unknown; LOCATED IN: cellular_component unknown; EXPRESSED IN: 24 plant structures; EXPRESSED DURING: 15 growth stages</t>
  </si>
  <si>
    <t>DEAD box RNA helicase (RH3)</t>
  </si>
  <si>
    <t>embryo defective 1138 (emb1138); FUNCTIONS IN: in 6 functions; INVOLVED IN: embryo development ending in seed dormancy; EXPRESSED IN: guard cell; LOCATED IN: chloroplast, chloroplast stroma, membrane; LOCATED IN: chloroplast, membrane; CONTAINS InterPro DOMAIN/s: DNA/RNA helicase, DEAD/DEAH box type, N-terminal (InterPro:IPR011545), GUCT (InterPro:IPR012562), DEAD-like helicase, N-terminal (InterPro:IPR014001), DNA/RNA helicase, C-terminal (InterPro:IPR001650), Zinc finger, CCHC-type (InterPro:IPR001878), Helicase, superfamily 1/2, ATP-binding domain (InterPro:IPR014021); EXPRESSED IN: guard cell, leaf; BEST Arabidopsis thaliana protein match is: putative mitochondrial RNA helicase 2 (TAIR:AT3G22330.1); CONTAINS InterPro DOMAIN/s: DNA/RNA helicase, DEAD/DEAH box type, N-terminal (InterPro:IPR011545), GUCT (InterPro:IPR012562), RNA helicase, DEAD-box type, Q motif (InterPro:IPR014014), DEAD-like helicase, N-terminal (InterPro:IPR014001), DNA/RNA helicase, C-terminal (InterPro:IPR001650), Zinc finger, CCHC-type (InterPro:IPR001878), Helicase, superfamily 1/2, ATP-binding domain (InterPro:IPR014021); CONTAINS InterPro DOMAIN/s: RNA helicase, DEAD-box type, Q motif (InterPro:IPR014014), DNA/RNA helicase, DEAD/DEAH box type, N-terminal (InterPro:IPR011545), GUCT (InterPro:IPR012562), DEAD-like helicase, N-terminal (InterPro:IPR014001), DNA/RNA helicase, C-terminal (InterPro:IPR001650), Zinc finger, CCHC-type (InterPro:IPR001878), Helicase, superfamily 1/2, ATP-binding domain (InterPro:IPR014021)</t>
  </si>
  <si>
    <t>DEAD/DEAH box helicase domain | GUCT | Helicase, C-terminal | Helicase, superfamily 1/2, ATP-binding domain | P-loop containing nucleoside triphosphate hydrolase | RNA helicase, DEAD-box type, Q motif | Zinc finger, CCHC-type</t>
  </si>
  <si>
    <t>Protein of unknown function (DUF1624)</t>
  </si>
  <si>
    <t>Protein of unknown function (DUF1624); CONTAINS InterPro DOMAIN/s: Protein of unknown function DUF1624 (InterPro:IPR012429); BEST Arabidopsis thaliana protein match is: Protein of unknown function (DUF1624) (TAIR:AT5G47900.1)</t>
  </si>
  <si>
    <t>Protein of unknown function DUF1624</t>
  </si>
  <si>
    <t>PRP38 family protein</t>
  </si>
  <si>
    <t>ATSRL1; FUNCTIONS IN: binding; INVOLVED IN: response to salt stress, RNA processing; LOCATED IN: cellular_component unknown; EXPRESSED IN: 24 plant structures; EXPRESSED DURING: 15 growth stages; CONTAINS InterPro DOMAIN/s: PRP38 (InterPro:IPR005037)</t>
  </si>
  <si>
    <t>Pre-mRNA-splicing factor 38 | Pre-mRNA-splicing factor 38, C-terminal</t>
  </si>
  <si>
    <t>gated outwardly-rectifying K+ channel</t>
  </si>
  <si>
    <t>gated outwardly-rectifying K+ channel (GORK); FUNCTIONS IN: outward rectifier potassium channel activity, cyclic nucleotide binding, protein binding; INVOLVED IN: response to jasmonic acid stimulus, response to water deprivation, response to cold, response to abscisic acid stimulus; LOCATED IN: nucleus; EXPRESSED IN: 20 plant structures; EXPRESSED DURING: 7 growth stages; CONTAINS InterPro DOMAIN/s: Cyclic nucleotide-binding (InterPro:IPR000595), Potassium channel, voltage-dependent, EAG/ELK/ERG (InterPro:IPR003938), Protein of unknown function DUF3354 (InterPro:IPR021789), Ankyrin repeat-containing domain (InterPro:IPR020683), Ion transport (InterPro:IPR005821), Cyclic nucleotide-binding-like (InterPro:IPR018490), RmlC-like jelly roll fold (InterPro:IPR014710), Ankyrin repeat (InterPro:IPR002110); BEST Arabidopsis thaliana protein match is: STELAR K+ outward rectifier (TAIR:AT3G02850.1)</t>
  </si>
  <si>
    <t>Ankyrin repeat | Ankyrin repeat-containing domain | Cyclic nucleotide-binding domain | Cyclic nucleotide-binding-like | Ion transport domain | Potassium channel, plant-type | Potassium channel, voltage-dependent, EAG/ELK/ERG | RmlC-like jelly roll fold</t>
  </si>
  <si>
    <t>homolog of xeroderma pigmentosum complementation group B 1</t>
  </si>
  <si>
    <t>homolog of xeroderma pigmentosum complementation group B 1 (XPB1); FUNCTIONS IN: in 7 functions; INVOLVED IN: response to UV, response to toxin; LOCATED IN: nucleus, cytoplasm; EXPRESSED IN: whole plant, male gametophyte, pollen tube; EXPRESSED DURING: L mature pollen stage, M germinated pollen stage, seedling growth; CONTAINS InterPro DOMAIN/s: Restriction endonuclease, type I, R subunit/Type III, Res subunit (InterPro:IPR006935), DEAD-like helicase, N-terminal (InterPro:IPR014001), Xeroderma pigmentosum group B protein (XP-B) (InterPro:IPR001161), DNA/RNA helicase, C-terminal (InterPro:IPR001650), Helicase, superfamily 1/2, ATP-binding domain (InterPro:IPR014021); BEST Arabidopsis thaliana protein match is: homolog of Xeroderma pigmentosum complementation group B 2 (TAIR:AT5G41360.1)</t>
  </si>
  <si>
    <t>Helicase Ercc3 | Helicase, C-terminal | Helicase, superfamily 1/2, ATP-binding domain | Helicase/UvrB domain | P-loop containing nucleoside triphosphate hydrolase</t>
  </si>
  <si>
    <t>Disease resistance protein (TIR-NBS-LRR class) family</t>
  </si>
  <si>
    <t>Disease resistance protein (TIR-NBS-LRR class) family; FUNCTIONS IN: transmembrane receptor activity, ATP binding; INVOLVED IN: signal transduction, apoptosis, defense response, innate immune response; LOCATED IN: intrinsic to membrane; EXPRESSED IN: 19 plant structures; EXPRESSED DURING: 10 growth stages; CONTAINS InterPro DOMAIN/s: NB-ARC (InterPro:IPR002182), Toll-Interleukin receptor (InterPro:IPR000157), Disease resistance protein (InterPro:IPR000767); BEST Arabidopsis thaliana protein match is: Disease resistance protein (TIR-NBS-LRR class) family (TAIR:AT4G36150.1)</t>
  </si>
  <si>
    <t>Leucine-rich repeat 3 | NB-ARC | P-loop containing nucleoside triphosphate hydrolase | Toll/interleukin-1 receptor homology (TIR) domain</t>
  </si>
  <si>
    <t>protein dimerizations</t>
  </si>
  <si>
    <t>SENSITIVE TO UV 2 (SUV2)</t>
  </si>
  <si>
    <t>Armadillo-type fold</t>
  </si>
  <si>
    <t>Protein of unknown function, DUF547</t>
  </si>
  <si>
    <t>Protein of unknown function, DUF547; FUNCTIONS IN: molecular_function unknown; INVOLVED IN: biological_process unknown; LOCATED IN: cellular_component unknown; EXPRESSED IN: 13 plant structures; EXPRESSED DURING: 8 growth stages; CONTAINS InterPro DOMAIN/s: Protein of unknown function DUF547 (InterPro:IPR006869); BEST Arabidopsis thaliana protein match is: Protein of unknown function, DUF547 (TAIR:AT5G66600.3)</t>
  </si>
  <si>
    <t>Domain of unknown function DUF547 | Ternary complex factor MIP1, leucine-zipper</t>
  </si>
  <si>
    <t>HAUS augmin-like complex subunit 3</t>
  </si>
  <si>
    <t>ferric reduction oxidase 6</t>
  </si>
  <si>
    <t>ferric reduction oxidase 6 (FRO6); CONTAINS InterPro DOMAIN/s: Ferredoxin reductase-type FAD-binding domain (InterPro:IPR017927), Ferric reductase, NAD binding (InterPro:IPR013121), Cytochrome b245, heavy chain (InterPro:IPR000778), FAD-binding 8 (InterPro:IPR013112), Riboflavin synthase-like beta-barrel (InterPro:IPR017938), Ferric reductase-like transmembrane component, N-terminal (InterPro:IPR013130); BEST Arabidopsis thaliana protein match is: ferric reduction oxidase 7 (TAIR:AT5G49740.1)</t>
  </si>
  <si>
    <t>Cytochrome b245, heavy chain | FAD-binding 8 | Ferredoxin reductase-type FAD-binding domain | Ferric reductase transmembrane component-like domain | Ferric reductase, NAD binding | Riboflavin synthase-like beta-barrel</t>
  </si>
  <si>
    <t>CONTAINS InterPro DOMAIN/s: Taxilin (InterPro:IPR019132)</t>
  </si>
  <si>
    <t>Taxilin family</t>
  </si>
  <si>
    <t>Diacylglycerol kinase family protein</t>
  </si>
  <si>
    <t>Diacylglycerol kinase family protein; FUNCTIONS IN: diacylglycerol kinase activity; INVOLVED IN: activation of protein kinase C activity by G-protein coupled receptor protein signaling pathway; LOCATED IN: cellular_component unknown; EXPRESSED IN: 12 plant structures; EXPRESSED DURING: 6 growth stages; CONTAINS InterPro DOMAIN/s: Diacylglycerol kinase, catalytic domain (InterPro:IPR001206); BEST Arabidopsis thaliana protein match is: long-chain base (LCB) kinase 1 (TAIR:AT5G23450.3)</t>
  </si>
  <si>
    <t>ATP-NAD kinase-like domain | Diacylglycerol kinase, catalytic domain</t>
  </si>
  <si>
    <t>K+ efflux antiporter 5</t>
  </si>
  <si>
    <t>K+ efflux antiporter 5 (KEA5); FUNCTIONS IN: potassium:hydrogen antiporter activity, potassium ion transmembrane transporter activity; INVOLVED IN: potassium ion transport, cation transport, transmembrane transport; LOCATED IN: endomembrane system, integral to membrane; EXPRESSED IN: 24 plant structures; EXPRESSED DURING: 15 growth stages; CONTAINS InterPro DOMAIN/s: Cation/H+ exchanger (InterPro:IPR006153); BEST Arabidopsis thaliana protein match is: K+ efflux antiporter 6 (TAIR:AT5G11800.1)</t>
  </si>
  <si>
    <t>Cation/H+ exchanger</t>
  </si>
  <si>
    <t>dentin sialophosphoprotein-related</t>
  </si>
  <si>
    <t>dentin sialophosphoprotein-related; FUNCTIONS IN: molecular_function unknown; INVOLVED IN: biological_process unknown; EXPRESSED IN: 23 plant structures; EXPRESSED DURING: 15 growth stages</t>
  </si>
  <si>
    <t>ENHANCED DOWNY MILDEW 2</t>
  </si>
  <si>
    <t>ENHANCED DOWNY MILDEW 2 (EDM2); CONTAINS InterPro DOMAIN/s: Zinc finger, PHD-type (InterPro:IPR001965), Zinc finger, FYVE/PHD-type (InterPro:IPR011011); BEST Arabidopsis thaliana protein match is: EDM2-like protein1 (TAIR:AT5G48090.1)</t>
  </si>
  <si>
    <t>DNA (cytosine-5)-methyltransferase 1, replication foci domain | Zinc finger, PHD-type | Zinc finger, RING-type | Zinc finger, RING/FYVE/PHD-type</t>
  </si>
  <si>
    <t>non-LTR retrotransposon family (LINE), has a 1.7e-49 P-value blast match to GB:NP_038603 L1 repeat, Tf subfamily, member 23 (LINE-element) (Mus musculus)</t>
  </si>
  <si>
    <t>Endonuclease/exonuclease/phosphatase | Reverse transcriptase domain | Reverse transcriptase zinc-binding domain</t>
  </si>
  <si>
    <t>F-box/RNI-like/FBD-like domains-containing protein</t>
  </si>
  <si>
    <t>F-box/RNI-like/FBD-like domains-containing protein; CONTAINS InterPro DOMAIN/s: FBD (InterPro:IPR013596), F-box domain, Skp2-like (InterPro:IPR022364), FBD-like (InterPro:IPR006566), Leucine-rich repeat 2 (InterPro:IPR013101); BEST Arabidopsis thaliana protein match is: F-box/RNI-like/FBD-like domains-containing protein (TAIR:AT1G32375.1)</t>
  </si>
  <si>
    <t>F-box domain | FBD domain | Leucine-rich repeat 2</t>
  </si>
  <si>
    <t>Ubiquitin-like superfamily protein</t>
  </si>
  <si>
    <t>Ubiquitin-like superfamily protein; CONTAINS InterPro DOMAIN/s: Ubiquitin (InterPro:IPR000626), Ubiquitin supergroup (InterPro:IPR019955)</t>
  </si>
  <si>
    <t>Ubiquitin-like | Ubiquitin-related domain</t>
  </si>
  <si>
    <t>Tetratricopeptide repeat (TPR)-like superfamily protein; FUNCTIONS IN: binding; INVOLVED IN: biological_process unknown; LOCATED IN: cellular_component unknown; EXPRESSED IN: 23 plant structures; EXPRESSED DURING: 13 growth stages; CONTAINS InterPro DOMAIN/s: N-acetyltransferase B complex, non-catalytic subunit (InterPro:IPR019183), Tetratricopeptide-like helical (InterPro:IPR011990), Tetratricopeptide repeat-containing (InterPro:IPR013026), Tetratricopeptide repeat (InterPro:IPR019734)</t>
  </si>
  <si>
    <t>N-acetyltransferase B complex, non-catalytic subunit | Tetratricopeptide repeat | Tetratricopeptide repeat-containing domain | Tetratricopeptide-like helical domain</t>
  </si>
  <si>
    <t>unknown protein; FUNCTIONS IN: molecular_function unknown; INVOLVED IN: biological_process unknown; LOCATED IN: endomembrane system; EXPRESSED IN: 14 plant structures; EXPRESSED DURING: 7 growth stages; BEST Arabidopsis thaliana protein match is: RNA recognition motif (RRM)-containing protein (TAIR:AT3G47120.1)</t>
  </si>
  <si>
    <t>Neutral/alkaline non-lysosomal ceramidase</t>
  </si>
  <si>
    <t>Neutral/alkaline non-lysosomal ceramidase; FUNCTIONS IN: ceramidase activity; INVOLVED IN: biological_process unknown; LOCATED IN: endomembrane system; EXPRESSED IN: 22 plant structures; EXPRESSED DURING: 13 growth stages; CONTAINS InterPro DOMAIN/s: Neutral/alkaline nonlysosomal ceramidase (InterPro:IPR006823); BEST Arabidopsis thaliana protein match is: Neutral/alkaline non-lysosomal ceramidase (TAIR:AT1G07380.1)</t>
  </si>
  <si>
    <t>Neutral/alkaline nonlysosomal ceramidase</t>
  </si>
  <si>
    <t>FUNCTIONS IN: molecular_function unknown; INVOLVED IN: biological_process unknown; LOCATED IN: chloroplast; EXPRESSED IN: 23 plant structures; EXPRESSED DURING: 13 growth stages; BEST Arabidopsis thaliana protein match is: PGR5-like B (TAIR:AT4G11960.1)</t>
  </si>
  <si>
    <t>RING/U-box superfamily protein; FUNCTIONS IN: zinc ion binding; INVOLVED IN: biological_process unknown; LOCATED IN: cellular_component unknown; CONTAINS InterPro DOMAIN/s: Zinc finger, C3HC4 RING-type (InterPro:IPR018957), Zinc finger, RING-CH-type (InterPro:IPR011016); BEST Arabidopsis thaliana protein match is: RING/U-box superfamily protein (TAIR:AT3G09760.1)</t>
  </si>
  <si>
    <t>Calmodulin binding protein-like</t>
  </si>
  <si>
    <t>Calmodulin binding protein-like; FUNCTIONS IN: calmodulin binding; INVOLVED IN: biological_process unknown; LOCATED IN: cellular_component unknown; EXPRESSED IN: 22 plant structures; EXPRESSED DURING: 13 growth stages; CONTAINS InterPro DOMAIN/s: Calmodulin binding protein-like (InterPro:IPR012416); BEST Arabidopsis thaliana protein match is: Calmodulin-binding protein (TAIR:AT4G25800.2)</t>
  </si>
  <si>
    <t>unknown protein; FUNCTIONS IN: molecular_function unknown; INVOLVED IN: biological_process unknown; EXPRESSED IN: 22 plant structures; LOCATED IN: nucleolus; EXPRESSED DURING: 13 growth stages; EXPRESSED IN: 23 plant structures</t>
  </si>
  <si>
    <t>unknown protein; FUNCTIONS IN: molecular_function unknown; INVOLVED IN: biological_process unknown; LOCATED IN: cellular_component unknown; EXPRESSED IN: 24 plant structures; EXPRESSED DURING: 15 growth stages; CONTAINS InterPro DOMAIN/s: Protein of unknown function DUF1649 (InterPro:IPR012445)</t>
  </si>
  <si>
    <t>Autophagy-related protein 1010</t>
  </si>
  <si>
    <t>ALCATRAZ (ALC); CONTAINS InterPro DOMAIN/s: Helix-loop-helix DNA-binding domain (InterPro:IPR001092), Helix-loop-helix DNA-binding (InterPro:IPR011598); BEST Arabidopsis thaliana protein match is: basic helix-loop-helix (bHLH) DNA-binding superfamily protein (TAIR:AT4G00050.1); BEST Arabidopsis thaliana protein match is: basic helix-loop-helix (bHLH) DNA-binding superfamily protein (TAIR:AT4G36930.1)</t>
  </si>
  <si>
    <t>C</t>
  </si>
  <si>
    <t>GO:0015629</t>
  </si>
  <si>
    <t>actin cytoskeleton</t>
  </si>
  <si>
    <t>GO:0000922</t>
  </si>
  <si>
    <t>spindle pole</t>
  </si>
  <si>
    <t>GO:0000932</t>
  </si>
  <si>
    <t>cytoplasmic mRNA processing body</t>
  </si>
  <si>
    <t>GO:0016020</t>
  </si>
  <si>
    <t>membrane</t>
  </si>
  <si>
    <t>GO:0016021</t>
  </si>
  <si>
    <t>integral to membrane</t>
  </si>
  <si>
    <t>GO:0043234</t>
  </si>
  <si>
    <t>protein complex</t>
  </si>
  <si>
    <t>GO:0030135</t>
  </si>
  <si>
    <t>coated vesicle</t>
  </si>
  <si>
    <t>GO:0030117</t>
  </si>
  <si>
    <t>membrane coat</t>
  </si>
  <si>
    <t>GO:0048475</t>
  </si>
  <si>
    <t>coated membrane</t>
  </si>
  <si>
    <t>GO:0031461</t>
  </si>
  <si>
    <t>cullin-RING ubiquitin ligase complex</t>
  </si>
  <si>
    <t>GO:0005669</t>
  </si>
  <si>
    <t>transcription factor TFIID complex</t>
  </si>
  <si>
    <t>GO:0044444</t>
  </si>
  <si>
    <t>cytoplasmic part</t>
  </si>
  <si>
    <t>GO:0005819</t>
  </si>
  <si>
    <t>spindle</t>
  </si>
  <si>
    <t>GO:0012506</t>
  </si>
  <si>
    <t>vesicle membrane</t>
  </si>
  <si>
    <t>GO:0005856</t>
  </si>
  <si>
    <t>cytoskeleton</t>
  </si>
  <si>
    <t>GO:0030659</t>
  </si>
  <si>
    <t>cytoplasmic vesicle membrane</t>
  </si>
  <si>
    <t>GO:0044433</t>
  </si>
  <si>
    <t>cytoplasmic vesicle part</t>
  </si>
  <si>
    <t>GO:0030662</t>
  </si>
  <si>
    <t>coated vesicle membrane</t>
  </si>
  <si>
    <t>GO:0030120</t>
  </si>
  <si>
    <t>vesicle coat</t>
  </si>
  <si>
    <t>GO:0005697</t>
  </si>
  <si>
    <t>telomerase holoenzyme complex</t>
  </si>
  <si>
    <t>GO:0005953</t>
  </si>
  <si>
    <t>CAAX-protein geranylgeranyltransferase complex</t>
  </si>
  <si>
    <t>GO:0080008</t>
  </si>
  <si>
    <t>CUL4 RING ubiquitin ligase complex</t>
  </si>
  <si>
    <t>GO:0044430</t>
  </si>
  <si>
    <t>cytoskeletal part</t>
  </si>
  <si>
    <t>GO:0030870</t>
  </si>
  <si>
    <t>Mre11 complex</t>
  </si>
  <si>
    <t>GO:0016459</t>
  </si>
  <si>
    <t>myosin complex</t>
  </si>
  <si>
    <t>GO:0005737</t>
  </si>
  <si>
    <t>cytoplasm</t>
  </si>
  <si>
    <t>GO:0043227</t>
  </si>
  <si>
    <t>membrane-bounded organelle</t>
  </si>
  <si>
    <t>GO:0043231</t>
  </si>
  <si>
    <t>intracellular membrane-bounded organelle</t>
  </si>
  <si>
    <t>GO:0043226</t>
  </si>
  <si>
    <t>organelle</t>
  </si>
  <si>
    <t>GO:0043229</t>
  </si>
  <si>
    <t>intracellular organelle</t>
  </si>
  <si>
    <t>GO:0005634</t>
  </si>
  <si>
    <t>nucleus</t>
  </si>
  <si>
    <t>GO:0005575</t>
  </si>
  <si>
    <t>cellular_component</t>
  </si>
  <si>
    <t>GO:0005622</t>
  </si>
  <si>
    <t>intracellular</t>
  </si>
  <si>
    <t>GO:0044424</t>
  </si>
  <si>
    <t>intracellular part</t>
  </si>
  <si>
    <t>GO:0005623</t>
  </si>
  <si>
    <t>cell</t>
  </si>
  <si>
    <t>GO:0044464</t>
  </si>
  <si>
    <t>cell part</t>
  </si>
  <si>
    <t>fsh(coilin)</t>
  </si>
  <si>
    <t>cnt(coilin)</t>
  </si>
  <si>
    <t>cnt(reference)</t>
  </si>
  <si>
    <t>Depth</t>
  </si>
  <si>
    <t>Term Type</t>
  </si>
  <si>
    <t>GOID</t>
  </si>
  <si>
    <t>Term Name</t>
  </si>
  <si>
    <t>F</t>
  </si>
  <si>
    <t>GO:0008026</t>
  </si>
  <si>
    <t>ATP-dependent helicase activity</t>
  </si>
  <si>
    <t>GO:0070035</t>
  </si>
  <si>
    <t>purine NTP-dependent helicase activity</t>
  </si>
  <si>
    <t>GO:0008415</t>
  </si>
  <si>
    <t>acyltransferase activity</t>
  </si>
  <si>
    <t>GO:0016772</t>
  </si>
  <si>
    <t>transferase activity, transferring phosphorus-containing groups</t>
  </si>
  <si>
    <t>GO:0005451</t>
  </si>
  <si>
    <t>monovalent cation:hydrogen antiporter activity</t>
  </si>
  <si>
    <t>GO:0004506</t>
  </si>
  <si>
    <t>squalene monooxygenase activity</t>
  </si>
  <si>
    <t>GO:0019144</t>
  </si>
  <si>
    <t>ADP-sugar diphosphatase activity</t>
  </si>
  <si>
    <t>GO:0004084</t>
  </si>
  <si>
    <t>branched-chain-amino-acid transaminase activity</t>
  </si>
  <si>
    <t>GO:0008318</t>
  </si>
  <si>
    <t>protein prenyltransferase activity</t>
  </si>
  <si>
    <t>GO:0016247</t>
  </si>
  <si>
    <t>channel regulator activity</t>
  </si>
  <si>
    <t>GO:0016208</t>
  </si>
  <si>
    <t>AMP binding</t>
  </si>
  <si>
    <t>GO:0019207</t>
  </si>
  <si>
    <t>kinase regulator activity</t>
  </si>
  <si>
    <t>GO:0022892</t>
  </si>
  <si>
    <t>substrate-specific transporter activity</t>
  </si>
  <si>
    <t>GO:0008200</t>
  </si>
  <si>
    <t>ion channel inhibitor activity</t>
  </si>
  <si>
    <t>GO:0003913</t>
  </si>
  <si>
    <t>DNA photolyase activity</t>
  </si>
  <si>
    <t>GO:0003910</t>
  </si>
  <si>
    <t>DNA ligase (ATP) activity</t>
  </si>
  <si>
    <t>GO:0003909</t>
  </si>
  <si>
    <t>DNA ligase activity</t>
  </si>
  <si>
    <t>GO:0009001</t>
  </si>
  <si>
    <t>serine O-acetyltransferase activity</t>
  </si>
  <si>
    <t>GO:0030332</t>
  </si>
  <si>
    <t>cyclin binding</t>
  </si>
  <si>
    <t>GO:0016248</t>
  </si>
  <si>
    <t>channel inhibitor activity</t>
  </si>
  <si>
    <t>GO:0016412</t>
  </si>
  <si>
    <t>serine O-acyltransferase activity</t>
  </si>
  <si>
    <t>GO:0019887</t>
  </si>
  <si>
    <t>protein kinase regulator activity</t>
  </si>
  <si>
    <t>GO:0004553</t>
  </si>
  <si>
    <t>hydrolase activity, hydrolyzing O-glycosyl compounds</t>
  </si>
  <si>
    <t>GO:0016817</t>
  </si>
  <si>
    <t>hydrolase activity, acting on acid anhydrides</t>
  </si>
  <si>
    <t>GO:0016818</t>
  </si>
  <si>
    <t>hydrolase activity, acting on acid anhydrides, in phosphorus-containing anhydrides</t>
  </si>
  <si>
    <t>GO:0004820</t>
  </si>
  <si>
    <t>glycine-tRNA ligase activity</t>
  </si>
  <si>
    <t>GO:0003774</t>
  </si>
  <si>
    <t>motor activity</t>
  </si>
  <si>
    <t>GO:0016773</t>
  </si>
  <si>
    <t>phosphotransferase activity, alcohol group as acceptor</t>
  </si>
  <si>
    <t>GO:0016538</t>
  </si>
  <si>
    <t>cyclin-dependent protein kinase regulator activity</t>
  </si>
  <si>
    <t>GO:0008171</t>
  </si>
  <si>
    <t>O-methyltransferase activity</t>
  </si>
  <si>
    <t>GO:0015075</t>
  </si>
  <si>
    <t>ion transmembrane transporter activity</t>
  </si>
  <si>
    <t>GO:0004326</t>
  </si>
  <si>
    <t>tetrahydrofolylpolyglutamate synthase activity</t>
  </si>
  <si>
    <t>GO:0042800</t>
  </si>
  <si>
    <t>histone methyltransferase activity (H3-K4 specific)</t>
  </si>
  <si>
    <t>GO:0004103</t>
  </si>
  <si>
    <t>choline kinase activity</t>
  </si>
  <si>
    <t>GO:0017118</t>
  </si>
  <si>
    <t>lipoyltransferase activity</t>
  </si>
  <si>
    <t>GO:0008428</t>
  </si>
  <si>
    <t>ribonuclease inhibitor activity</t>
  </si>
  <si>
    <t>GO:0015291</t>
  </si>
  <si>
    <t>secondary active transmembrane transporter activity</t>
  </si>
  <si>
    <t>GO:0051020</t>
  </si>
  <si>
    <t>GTPase binding</t>
  </si>
  <si>
    <t>GO:0031267</t>
  </si>
  <si>
    <t>small GTPase binding</t>
  </si>
  <si>
    <t>GO:0017016</t>
  </si>
  <si>
    <t>Ras GTPase binding</t>
  </si>
  <si>
    <t>GO:0016906</t>
  </si>
  <si>
    <t>sterol 3-beta-glucosyltransferase activity</t>
  </si>
  <si>
    <t>GO:0003844</t>
  </si>
  <si>
    <t>1,4-alpha-glucan branching enzyme activity</t>
  </si>
  <si>
    <t>GO:0033925</t>
  </si>
  <si>
    <t>mannosyl-glycoprotein endo-beta-N-acetylglucosaminidase activity</t>
  </si>
  <si>
    <t>GO:0080041</t>
  </si>
  <si>
    <t>ADP-ribose pyrophosphohydrolase activity</t>
  </si>
  <si>
    <t>GO:0004789</t>
  </si>
  <si>
    <t>thiamine-phosphate diphosphorylase activity</t>
  </si>
  <si>
    <t>GO:0004814</t>
  </si>
  <si>
    <t>arginine-tRNA ligase activity</t>
  </si>
  <si>
    <t>GO:0016415</t>
  </si>
  <si>
    <t>octanoyltransferase activity</t>
  </si>
  <si>
    <t>GO:0004649</t>
  </si>
  <si>
    <t>poly(ADP-ribose) glycohydrolase activity</t>
  </si>
  <si>
    <t>GO:0008324</t>
  </si>
  <si>
    <t>cation transmembrane transporter activity</t>
  </si>
  <si>
    <t>GO:0015293</t>
  </si>
  <si>
    <t>symporter activity</t>
  </si>
  <si>
    <t>GO:0015294</t>
  </si>
  <si>
    <t>solute:cation symporter activity</t>
  </si>
  <si>
    <t>GO:0035639</t>
  </si>
  <si>
    <t>purine ribonucleoside triphosphate binding</t>
  </si>
  <si>
    <t>GO:0016787</t>
  </si>
  <si>
    <t>hydrolase activity</t>
  </si>
  <si>
    <t>GO:0005524</t>
  </si>
  <si>
    <t>ATP binding</t>
  </si>
  <si>
    <t>GO:0008536</t>
  </si>
  <si>
    <t>Ran GTPase binding</t>
  </si>
  <si>
    <t>GO:0015144</t>
  </si>
  <si>
    <t>carbohydrate transmembrane transporter activity</t>
  </si>
  <si>
    <t>GO:0042393</t>
  </si>
  <si>
    <t>histone binding</t>
  </si>
  <si>
    <t>GO:0017076</t>
  </si>
  <si>
    <t>purine nucleotide binding</t>
  </si>
  <si>
    <t>GO:0032555</t>
  </si>
  <si>
    <t>purine ribonucleotide binding</t>
  </si>
  <si>
    <t>GO:0032553</t>
  </si>
  <si>
    <t>ribonucleotide binding</t>
  </si>
  <si>
    <t>GO:0051119</t>
  </si>
  <si>
    <t>sugar transmembrane transporter activity</t>
  </si>
  <si>
    <t>GO:0048531</t>
  </si>
  <si>
    <t>beta-1,3-galactosyltransferase activity</t>
  </si>
  <si>
    <t>GO:0008972</t>
  </si>
  <si>
    <t>phosphomethylpyrimidine kinase activity</t>
  </si>
  <si>
    <t>GO:0008756</t>
  </si>
  <si>
    <t>o-succinylbenzoate-CoA ligase activity</t>
  </si>
  <si>
    <t>GO:0008902</t>
  </si>
  <si>
    <t>hydroxymethylpyrimidine kinase activity</t>
  </si>
  <si>
    <t>GO:0003949</t>
  </si>
  <si>
    <t>1-(5-phosphoribosyl)-5-[(5-phosphoribosylamino)methylideneamino]imidazole-4-carboxamide isomerase activity</t>
  </si>
  <si>
    <t>GO:0046406</t>
  </si>
  <si>
    <t>magnesium protoporphyrin IX methyltransferase activity</t>
  </si>
  <si>
    <t>GO:0004662</t>
  </si>
  <si>
    <t>CAAX-protein geranylgeranyltransferase activity</t>
  </si>
  <si>
    <t>GO:0004661</t>
  </si>
  <si>
    <t>protein geranylgeranyltransferase activity</t>
  </si>
  <si>
    <t>GO:0032559</t>
  </si>
  <si>
    <t>adenyl ribonucleotide binding</t>
  </si>
  <si>
    <t>GO:0030554</t>
  </si>
  <si>
    <t>adenyl nucleotide binding</t>
  </si>
  <si>
    <t>GO:0005515</t>
  </si>
  <si>
    <t>protein binding</t>
  </si>
  <si>
    <t>GO:0016740</t>
  </si>
  <si>
    <t>transferase activity</t>
  </si>
  <si>
    <t>GO:0015295</t>
  </si>
  <si>
    <t>solute:hydrogen symporter activity</t>
  </si>
  <si>
    <t>GO:0005402</t>
  </si>
  <si>
    <t>cation:sugar symporter activity</t>
  </si>
  <si>
    <t>GO:0005351</t>
  </si>
  <si>
    <t>sugar:hydrogen symporter activity</t>
  </si>
  <si>
    <t>GO:0033293</t>
  </si>
  <si>
    <t>monocarboxylic acid binding</t>
  </si>
  <si>
    <t>GO:0005488</t>
  </si>
  <si>
    <t>binding</t>
  </si>
  <si>
    <t>GO:0016778</t>
  </si>
  <si>
    <t>diphosphotransferase activity</t>
  </si>
  <si>
    <t>GO:0003682</t>
  </si>
  <si>
    <t>chromatin binding</t>
  </si>
  <si>
    <t>GO:0003824</t>
  </si>
  <si>
    <t>catalytic activity</t>
  </si>
  <si>
    <t>GO:0000062</t>
  </si>
  <si>
    <t>fatty-acyl-CoA binding</t>
  </si>
  <si>
    <t>GO:0005504</t>
  </si>
  <si>
    <t>fatty acid binding</t>
  </si>
  <si>
    <t>GO:0000149</t>
  </si>
  <si>
    <t>SNARE binding</t>
  </si>
  <si>
    <t>GO:0000166</t>
  </si>
  <si>
    <t>nucleotide binding</t>
  </si>
  <si>
    <t>GO:0004788</t>
  </si>
  <si>
    <t>thiamine diphosphokinase activity</t>
  </si>
  <si>
    <t>GO:0003674</t>
  </si>
  <si>
    <t>molecular_function</t>
  </si>
  <si>
    <t>P</t>
  </si>
  <si>
    <t>GO:0034285</t>
  </si>
  <si>
    <t>response to disaccharide stimulus</t>
  </si>
  <si>
    <t>GO:0010033</t>
  </si>
  <si>
    <t>response to organic substance</t>
  </si>
  <si>
    <t>GO:0048582</t>
  </si>
  <si>
    <t>positive regulation of post-embryonic development</t>
  </si>
  <si>
    <t>GO:0008152</t>
  </si>
  <si>
    <t>metabolic process</t>
  </si>
  <si>
    <t>GO:0031323</t>
  </si>
  <si>
    <t>regulation of cellular metabolic process</t>
  </si>
  <si>
    <t>GO:0010224</t>
  </si>
  <si>
    <t>response to UV-B</t>
  </si>
  <si>
    <t>GO:0009314</t>
  </si>
  <si>
    <t>response to radiation</t>
  </si>
  <si>
    <t>GO:0042372</t>
  </si>
  <si>
    <t>phylloquinone biosynthetic process</t>
  </si>
  <si>
    <t>GO:0009595</t>
  </si>
  <si>
    <t>detection of biotic stimulus</t>
  </si>
  <si>
    <t>GO:0042374</t>
  </si>
  <si>
    <t>phylloquinone metabolic process</t>
  </si>
  <si>
    <t>GO:0018342</t>
  </si>
  <si>
    <t>protein prenylation</t>
  </si>
  <si>
    <t>GO:0015766</t>
  </si>
  <si>
    <t>disaccharide transport</t>
  </si>
  <si>
    <t>GO:0015770</t>
  </si>
  <si>
    <t>sucrose transport</t>
  </si>
  <si>
    <t>GO:0015772</t>
  </si>
  <si>
    <t>oligosaccharide transport</t>
  </si>
  <si>
    <t>GO:0009867</t>
  </si>
  <si>
    <t>jasmonic acid mediated signaling pathway</t>
  </si>
  <si>
    <t>GO:0071395</t>
  </si>
  <si>
    <t>cellular response to jasmonic acid stimulus</t>
  </si>
  <si>
    <t>GO:0009416</t>
  </si>
  <si>
    <t>response to light stimulus</t>
  </si>
  <si>
    <t>GO:0051641</t>
  </si>
  <si>
    <t>cellular localization</t>
  </si>
  <si>
    <t>GO:0009106</t>
  </si>
  <si>
    <t>lipoate metabolic process</t>
  </si>
  <si>
    <t>GO:0006535</t>
  </si>
  <si>
    <t>cysteine biosynthetic process from serine</t>
  </si>
  <si>
    <t>GO:0010021</t>
  </si>
  <si>
    <t>amylopectin biosynthetic process</t>
  </si>
  <si>
    <t>GO:0080090</t>
  </si>
  <si>
    <t>regulation of primary metabolic process</t>
  </si>
  <si>
    <t>GO:0071495</t>
  </si>
  <si>
    <t>cellular response to endogenous stimulus</t>
  </si>
  <si>
    <t>GO:0023057</t>
  </si>
  <si>
    <t>negative regulation of signaling</t>
  </si>
  <si>
    <t>GO:0010648</t>
  </si>
  <si>
    <t>negative regulation of cell communication</t>
  </si>
  <si>
    <t>GO:0009968</t>
  </si>
  <si>
    <t>negative regulation of signal transduction</t>
  </si>
  <si>
    <t>GO:0009791</t>
  </si>
  <si>
    <t>post-embryonic development</t>
  </si>
  <si>
    <t>GO:0048583</t>
  </si>
  <si>
    <t>regulation of response to stimulus</t>
  </si>
  <si>
    <t>GO:0009719</t>
  </si>
  <si>
    <t>response to endogenous stimulus</t>
  </si>
  <si>
    <t>GO:0051174</t>
  </si>
  <si>
    <t>regulation of phosphorus metabolic process</t>
  </si>
  <si>
    <t>GO:0019220</t>
  </si>
  <si>
    <t>regulation of phosphate metabolic process</t>
  </si>
  <si>
    <t>GO:0070727</t>
  </si>
  <si>
    <t>cellular macromolecule localization</t>
  </si>
  <si>
    <t>GO:0006139</t>
  </si>
  <si>
    <t>nucleobase, nucleoside, nucleotide and nucleic acid metabolic process</t>
  </si>
  <si>
    <t>GO:0031399</t>
  </si>
  <si>
    <t>regulation of protein modification process</t>
  </si>
  <si>
    <t>GO:0071310</t>
  </si>
  <si>
    <t>cellular response to organic substance</t>
  </si>
  <si>
    <t>GO:0060255</t>
  </si>
  <si>
    <t>regulation of macromolecule metabolic process</t>
  </si>
  <si>
    <t>GO:0019222</t>
  </si>
  <si>
    <t>regulation of metabolic process</t>
  </si>
  <si>
    <t>GO:0009787</t>
  </si>
  <si>
    <t>regulation of abscisic acid mediated signaling pathway</t>
  </si>
  <si>
    <t>GO:2000243</t>
  </si>
  <si>
    <t>positive regulation of reproductive process</t>
  </si>
  <si>
    <t>GO:0009911</t>
  </si>
  <si>
    <t>positive regulation of flower development</t>
  </si>
  <si>
    <t>GO:0009107</t>
  </si>
  <si>
    <t>lipoate biosynthetic process</t>
  </si>
  <si>
    <t>GO:0043484</t>
  </si>
  <si>
    <t>regulation of RNA splicing</t>
  </si>
  <si>
    <t>GO:0015718</t>
  </si>
  <si>
    <t>monocarboxylic acid transport</t>
  </si>
  <si>
    <t>GO:0045995</t>
  </si>
  <si>
    <t>regulation of embryonic development</t>
  </si>
  <si>
    <t>GO:0016045</t>
  </si>
  <si>
    <t>detection of bacterium</t>
  </si>
  <si>
    <t>GO:0006426</t>
  </si>
  <si>
    <t>glycyl-tRNA aminoacylation</t>
  </si>
  <si>
    <t>GO:0006885</t>
  </si>
  <si>
    <t>regulation of pH</t>
  </si>
  <si>
    <t>GO:0030029</t>
  </si>
  <si>
    <t>actin filament-based process</t>
  </si>
  <si>
    <t>GO:0009723</t>
  </si>
  <si>
    <t>response to ethylene stimulus</t>
  </si>
  <si>
    <t>GO:0051276</t>
  </si>
  <si>
    <t>chromosome organization</t>
  </si>
  <si>
    <t>GO:0065009</t>
  </si>
  <si>
    <t>regulation of molecular function</t>
  </si>
  <si>
    <t>GO:0044093</t>
  </si>
  <si>
    <t>positive regulation of molecular function</t>
  </si>
  <si>
    <t>GO:0071215</t>
  </si>
  <si>
    <t>cellular response to abscisic acid stimulus</t>
  </si>
  <si>
    <t>GO:0009738</t>
  </si>
  <si>
    <t>abscisic acid mediated signaling pathway</t>
  </si>
  <si>
    <t>GO:0043085</t>
  </si>
  <si>
    <t>positive regulation of catalytic activity</t>
  </si>
  <si>
    <t>GO:0006468</t>
  </si>
  <si>
    <t>protein phosphorylation</t>
  </si>
  <si>
    <t>GO:0051246</t>
  </si>
  <si>
    <t>regulation of protein metabolic process</t>
  </si>
  <si>
    <t>GO:0034613</t>
  </si>
  <si>
    <t>cellular protein localization</t>
  </si>
  <si>
    <t>GO:0006944</t>
  </si>
  <si>
    <t>cellular membrane fusion</t>
  </si>
  <si>
    <t>GO:0061025</t>
  </si>
  <si>
    <t>membrane fusion</t>
  </si>
  <si>
    <t>GO:0042325</t>
  </si>
  <si>
    <t>regulation of phosphorylation</t>
  </si>
  <si>
    <t>GO:0044237</t>
  </si>
  <si>
    <t>cellular metabolic process</t>
  </si>
  <si>
    <t>GO:0051649</t>
  </si>
  <si>
    <t>establishment of localization in cell</t>
  </si>
  <si>
    <t>GO:0016070</t>
  </si>
  <si>
    <t>RNA metabolic process</t>
  </si>
  <si>
    <t>GO:0010353</t>
  </si>
  <si>
    <t>response to trehalose stimulus</t>
  </si>
  <si>
    <t>GO:0043966</t>
  </si>
  <si>
    <t>histone H3 acetylation</t>
  </si>
  <si>
    <t>GO:0018344</t>
  </si>
  <si>
    <t>protein geranylgeranylation</t>
  </si>
  <si>
    <t>GO:0006312</t>
  </si>
  <si>
    <t>mitotic recombination</t>
  </si>
  <si>
    <t>GO:0015908</t>
  </si>
  <si>
    <t>fatty acid transport</t>
  </si>
  <si>
    <t>GO:0032922</t>
  </si>
  <si>
    <t>circadian regulation of gene expression</t>
  </si>
  <si>
    <t>GO:0051716</t>
  </si>
  <si>
    <t>cellular response to stimulus</t>
  </si>
  <si>
    <t>GO:0050794</t>
  </si>
  <si>
    <t>regulation of cellular process</t>
  </si>
  <si>
    <t>GO:0001932</t>
  </si>
  <si>
    <t>regulation of protein phosphorylation</t>
  </si>
  <si>
    <t>GO:0050790</t>
  </si>
  <si>
    <t>regulation of catalytic activity</t>
  </si>
  <si>
    <t>GO:0003006</t>
  </si>
  <si>
    <t>developmental process involved in reproduction</t>
  </si>
  <si>
    <t>GO:0006886</t>
  </si>
  <si>
    <t>intracellular protein transport</t>
  </si>
  <si>
    <t>GO:0009725</t>
  </si>
  <si>
    <t>response to hormone stimulus</t>
  </si>
  <si>
    <t>GO:0016310</t>
  </si>
  <si>
    <t>phosphorylation</t>
  </si>
  <si>
    <t>GO:0045859</t>
  </si>
  <si>
    <t>regulation of protein kinase activity</t>
  </si>
  <si>
    <t>GO:0043549</t>
  </si>
  <si>
    <t>regulation of kinase activity</t>
  </si>
  <si>
    <t>GO:0006793</t>
  </si>
  <si>
    <t>phosphorus metabolic process</t>
  </si>
  <si>
    <t>GO:0006796</t>
  </si>
  <si>
    <t>phosphate metabolic process</t>
  </si>
  <si>
    <t>GO:0009411</t>
  </si>
  <si>
    <t>response to UV</t>
  </si>
  <si>
    <t>GO:0032268</t>
  </si>
  <si>
    <t>regulation of cellular protein metabolic process</t>
  </si>
  <si>
    <t>GO:0048608</t>
  </si>
  <si>
    <t>reproductive structure development</t>
  </si>
  <si>
    <t>GO:0033273</t>
  </si>
  <si>
    <t>response to vitamin</t>
  </si>
  <si>
    <t>GO:0010266</t>
  </si>
  <si>
    <t>response to vitamin B1</t>
  </si>
  <si>
    <t>GO:0016233</t>
  </si>
  <si>
    <t>telomere capping</t>
  </si>
  <si>
    <t>GO:0006420</t>
  </si>
  <si>
    <t>arginyl-tRNA aminoacylation</t>
  </si>
  <si>
    <t>GO:0009110</t>
  </si>
  <si>
    <t>vitamin biosynthetic process</t>
  </si>
  <si>
    <t>GO:0008202</t>
  </si>
  <si>
    <t>steroid metabolic process</t>
  </si>
  <si>
    <t>GO:0023051</t>
  </si>
  <si>
    <t>regulation of signaling</t>
  </si>
  <si>
    <t>GO:0009966</t>
  </si>
  <si>
    <t>regulation of signal transduction</t>
  </si>
  <si>
    <t>GO:0090304</t>
  </si>
  <si>
    <t>nucleic acid metabolic process</t>
  </si>
  <si>
    <t>GO:0046907</t>
  </si>
  <si>
    <t>intracellular transport</t>
  </si>
  <si>
    <t>GO:0050789</t>
  </si>
  <si>
    <t>regulation of biological process</t>
  </si>
  <si>
    <t>GO:0016192</t>
  </si>
  <si>
    <t>vesicle-mediated transport</t>
  </si>
  <si>
    <t>GO:0000003</t>
  </si>
  <si>
    <t>reproduction</t>
  </si>
  <si>
    <t>GO:0065007</t>
  </si>
  <si>
    <t>biological regulation</t>
  </si>
  <si>
    <t>GO:0034641</t>
  </si>
  <si>
    <t>cellular nitrogen compound metabolic process</t>
  </si>
  <si>
    <t>GO:0022414</t>
  </si>
  <si>
    <t>reproductive process</t>
  </si>
  <si>
    <t>GO:0009753</t>
  </si>
  <si>
    <t>response to jasmonic acid stimulus</t>
  </si>
  <si>
    <t>GO:0009788</t>
  </si>
  <si>
    <t>negative regulation of abscisic acid mediated signaling pathway</t>
  </si>
  <si>
    <t>GO:0051347</t>
  </si>
  <si>
    <t>positive regulation of transferase activity</t>
  </si>
  <si>
    <t>GO:0045786</t>
  </si>
  <si>
    <t>negative regulation of cell cycle</t>
  </si>
  <si>
    <t>GO:0044281</t>
  </si>
  <si>
    <t>small molecule metabolic process</t>
  </si>
  <si>
    <t>GO:0051973</t>
  </si>
  <si>
    <t>positive regulation of telomerase activity</t>
  </si>
  <si>
    <t>GO:0051972</t>
  </si>
  <si>
    <t>regulation of telomerase activity</t>
  </si>
  <si>
    <t>GO:0046416</t>
  </si>
  <si>
    <t>D-amino acid metabolic process</t>
  </si>
  <si>
    <t>GO:0019478</t>
  </si>
  <si>
    <t>D-amino acid catabolic process</t>
  </si>
  <si>
    <t>GO:0030048</t>
  </si>
  <si>
    <t>actin filament-based movement</t>
  </si>
  <si>
    <t>GO:0009648</t>
  </si>
  <si>
    <t>photoperiodism</t>
  </si>
  <si>
    <t>GO:0009737</t>
  </si>
  <si>
    <t>response to abscisic acid stimulus</t>
  </si>
  <si>
    <t>GO:0044272</t>
  </si>
  <si>
    <t>sulfur compound biosynthetic process</t>
  </si>
  <si>
    <t>GO:0048573</t>
  </si>
  <si>
    <t>photoperiodism, flowering</t>
  </si>
  <si>
    <t>GO:0043412</t>
  </si>
  <si>
    <t>macromolecule modification</t>
  </si>
  <si>
    <t>GO:0006807</t>
  </si>
  <si>
    <t>nitrogen compound metabolic process</t>
  </si>
  <si>
    <t>GO:0000723</t>
  </si>
  <si>
    <t>telomere maintenance</t>
  </si>
  <si>
    <t>GO:0060249</t>
  </si>
  <si>
    <t>anatomical structure homeostasis</t>
  </si>
  <si>
    <t>GO:0032200</t>
  </si>
  <si>
    <t>telomere organization</t>
  </si>
  <si>
    <t>GO:0016125</t>
  </si>
  <si>
    <t>sterol metabolic process</t>
  </si>
  <si>
    <t>GO:0006464</t>
  </si>
  <si>
    <t>protein modification process</t>
  </si>
  <si>
    <t>GO:0048511</t>
  </si>
  <si>
    <t>rhythmic process</t>
  </si>
  <si>
    <t>GO:0007623</t>
  </si>
  <si>
    <t>circadian rhythm</t>
  </si>
  <si>
    <t>GO:0051338</t>
  </si>
  <si>
    <t>regulation of transferase activity</t>
  </si>
  <si>
    <t>GO:0048193</t>
  </si>
  <si>
    <t>Golgi vesicle transport</t>
  </si>
  <si>
    <t>GO:0006767</t>
  </si>
  <si>
    <t>water-soluble vitamin metabolic process</t>
  </si>
  <si>
    <t>GO:0009228</t>
  </si>
  <si>
    <t>thiamine biosynthetic process</t>
  </si>
  <si>
    <t>GO:0042724</t>
  </si>
  <si>
    <t>thiamine-containing compound biosynthetic process</t>
  </si>
  <si>
    <t>GO:0009987</t>
  </si>
  <si>
    <t>cellular process</t>
  </si>
  <si>
    <t>GO:0006790</t>
  </si>
  <si>
    <t>sulfur compound metabolic process</t>
  </si>
  <si>
    <t>GO:0006891</t>
  </si>
  <si>
    <t>intra-Golgi vesicle-mediated transport</t>
  </si>
  <si>
    <t>GO:0006766</t>
  </si>
  <si>
    <t>vitamin metabolic process</t>
  </si>
  <si>
    <t>GO:0010228</t>
  </si>
  <si>
    <t>vegetative to reproductive phase transition of meristem</t>
  </si>
  <si>
    <t>GO:0006772</t>
  </si>
  <si>
    <t>thiamine metabolic process</t>
  </si>
  <si>
    <t>GO:0042723</t>
  </si>
  <si>
    <t>thiamine-containing compound metabolic process</t>
  </si>
  <si>
    <t>GO:0008150</t>
  </si>
  <si>
    <t>biological_process</t>
  </si>
  <si>
    <t>YES</t>
  </si>
  <si>
    <t>NO</t>
  </si>
  <si>
    <t>hgf1-1</t>
    <phoneticPr fontId="2"/>
  </si>
  <si>
    <t>hgf1-8</t>
    <phoneticPr fontId="2"/>
  </si>
  <si>
    <t>Whippet node (denoted by XX) contained within exitron coordinates.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</si>
</sst>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6"/>
      <name val="Calibri"/>
      <family val="3"/>
      <charset val="128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D9EC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Alignme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4" fillId="0" borderId="0" xfId="1" applyFont="1">
      <alignment vertical="center"/>
    </xf>
    <xf numFmtId="11" fontId="4" fillId="0" borderId="0" xfId="1" applyNumberFormat="1" applyFont="1">
      <alignment vertical="center"/>
    </xf>
    <xf numFmtId="0" fontId="3" fillId="0" borderId="0" xfId="1" applyFont="1">
      <alignment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2">
    <cellStyle name="Normal" xfId="0" builtinId="0"/>
    <cellStyle name="標準 2" xfId="1"/>
  </cellStyles>
  <dxfs count="0"/>
  <tableStyles count="0" defaultTableStyle="TableStyleMedium2" defaultPivotStyle="PivotStyleMedium9"/>
  <colors>
    <mruColors>
      <color rgb="FFFFD9E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533400</xdr:colOff>
      <xdr:row>14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2569B3-F715-48BE-9686-B7E0034B3FB7}"/>
            </a:ext>
          </a:extLst>
        </xdr:cNvPr>
        <xdr:cNvSpPr txBox="1"/>
      </xdr:nvSpPr>
      <xdr:spPr>
        <a:xfrm>
          <a:off x="0" y="0"/>
          <a:ext cx="8077200" cy="2695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 i="0">
              <a:solidFill>
                <a:sysClr val="windowText" lastClr="000000"/>
              </a:solidFill>
            </a:rPr>
            <a:t>Table S5: Differential alternative splicing 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events</a:t>
          </a:r>
          <a:r>
            <a:rPr kumimoji="1" lang="en-US" altLang="ja-JP" sz="1100" b="1" i="0">
              <a:solidFill>
                <a:sysClr val="windowText" lastClr="000000"/>
              </a:solidFill>
            </a:rPr>
            <a:t> in the coilin mutants</a:t>
          </a:r>
        </a:p>
        <a:p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Events with an absolute dPSI &gt;= 0.1 and a minimum probability &gt;= 0.9 were selected as significant.</a:t>
          </a:r>
          <a:endParaRPr lang="en-US" altLang="ja-JP">
            <a:solidFill>
              <a:sysClr val="windowText" lastClr="000000"/>
            </a:solidFill>
          </a:endParaRPr>
        </a:p>
        <a:p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ysClr val="windowText" lastClr="000000"/>
              </a:solidFill>
            </a:rPr>
            <a:t>The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DAS events </a:t>
          </a:r>
          <a:r>
            <a:rPr kumimoji="1" lang="en-US" altLang="ja-JP" sz="1100">
              <a:solidFill>
                <a:sysClr val="windowText" lastClr="000000"/>
              </a:solidFill>
            </a:rPr>
            <a:t> in </a:t>
          </a:r>
          <a:r>
            <a:rPr kumimoji="1" lang="en-US" altLang="ja-JP" sz="1100" i="1">
              <a:solidFill>
                <a:sysClr val="windowText" lastClr="000000"/>
              </a:solidFill>
            </a:rPr>
            <a:t>hgf1-1</a:t>
          </a:r>
          <a:r>
            <a:rPr kumimoji="1" lang="en-US" altLang="ja-JP" sz="1100" i="0">
              <a:solidFill>
                <a:sysClr val="windowText" lastClr="000000"/>
              </a:solidFill>
            </a:rPr>
            <a:t> and </a:t>
          </a:r>
          <a:r>
            <a:rPr kumimoji="1" lang="en-US" altLang="ja-JP" sz="1100" i="1">
              <a:solidFill>
                <a:sysClr val="windowText" lastClr="000000"/>
              </a:solidFill>
            </a:rPr>
            <a:t>hgf1-8 </a:t>
          </a:r>
          <a:r>
            <a:rPr kumimoji="1" lang="en-US" altLang="ja-JP" sz="1100">
              <a:solidFill>
                <a:sysClr val="windowText" lastClr="000000"/>
              </a:solidFill>
            </a:rPr>
            <a:t>mutants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</a:t>
          </a:r>
          <a:r>
            <a:rPr kumimoji="1" lang="en-US" altLang="ja-JP" sz="1100" i="0">
              <a:solidFill>
                <a:sysClr val="windowText" lastClr="000000"/>
              </a:solidFill>
            </a:rPr>
            <a:t>are</a:t>
          </a:r>
          <a:r>
            <a:rPr kumimoji="1" lang="en-US" altLang="ja-JP" sz="1100">
              <a:solidFill>
                <a:sysClr val="windowText" lastClr="000000"/>
              </a:solidFill>
            </a:rPr>
            <a:t> listed in the 'hgf1-1,' the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'hgf1-8'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sheets with their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Gene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ID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A),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Node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B),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Coord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C),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Strand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D),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Type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E),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coilin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F),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wild-type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G), 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DeltaPsi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H), 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Probability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I), 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Complexity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J),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Entropy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K),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has SNP/indels?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L)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and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SNPs/indels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M),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respectively.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</a:rPr>
            <a:t>The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DAS events 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shared between hgf1-1 and hgf1-8 is listed in the 'All coilin alleles' </a:t>
          </a:r>
          <a:r>
            <a:rPr kumimoji="1" lang="en-US" altLang="ja-JP" sz="1100">
              <a:solidFill>
                <a:sysClr val="windowText" lastClr="000000"/>
              </a:solidFill>
            </a:rPr>
            <a:t>sheet with their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Gene</a:t>
          </a:r>
          <a:r>
            <a:rPr lang="en-US" altLang="ja-JP" b="0">
              <a:solidFill>
                <a:sysClr val="windowText" lastClr="000000"/>
              </a:solidFill>
            </a:rPr>
            <a:t> ID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A),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Node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B),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Coord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C),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Strand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D),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Type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E),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description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F),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comp_description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G), 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IPR_domain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H), 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has SNP/indels?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I)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and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SNPs/indels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J),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respectively.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Genes that have multi DAS events are shaded by pink or blue colors.</a:t>
          </a:r>
        </a:p>
        <a:p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ysClr val="windowText" lastClr="000000"/>
              </a:solidFill>
            </a:rPr>
            <a:t>GO analysis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(data-version: 1.1.1938) </a:t>
          </a:r>
          <a:r>
            <a:rPr kumimoji="1" lang="en-US" altLang="ja-JP" sz="1100">
              <a:solidFill>
                <a:sysClr val="windowText" lastClr="000000"/>
              </a:solidFill>
            </a:rPr>
            <a:t>for shared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DAS events </a:t>
          </a:r>
          <a:r>
            <a:rPr kumimoji="1" lang="en-US" altLang="ja-JP" sz="1100">
              <a:solidFill>
                <a:sysClr val="windowText" lastClr="000000"/>
              </a:solidFill>
            </a:rPr>
            <a:t> was carried out by GOBU (http://gobu.sourceforge.net/), and the GO categories enriched in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shared DASs between </a:t>
          </a:r>
          <a:r>
            <a:rPr kumimoji="1" lang="en-US" altLang="ja-JP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hgf1-1 </a:t>
          </a:r>
          <a:r>
            <a:rPr kumimoji="1" lang="en-US" altLang="ja-JP" sz="110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and </a:t>
          </a:r>
          <a:r>
            <a:rPr kumimoji="1" lang="en-US" altLang="ja-JP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hgf1-8</a:t>
          </a:r>
          <a:r>
            <a:rPr kumimoji="1" lang="en-US" altLang="ja-JP" sz="110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</a:rPr>
            <a:t>(p&lt;0.05 Fisher's exact test) were listed separately for 'Cellular Component (C),' 'Molecular Function (F)' and 'Biological Process (P),' and shown in the sheets 'GO_coilin_DAS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_C/F/P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'</a:t>
          </a:r>
          <a:r>
            <a:rPr kumimoji="1" lang="en-US" altLang="ja-JP" sz="1100">
              <a:solidFill>
                <a:sysClr val="windowText" lastClr="000000"/>
              </a:solidFill>
            </a:rPr>
            <a:t>respectively.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"cnt" (column E and F) indicates 'count the numbers of genes that have each GO ID.'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I23"/>
  <sheetViews>
    <sheetView tabSelected="1" workbookViewId="0">
      <selection activeCell="G27" sqref="G27"/>
    </sheetView>
  </sheetViews>
  <sheetFormatPr defaultColWidth="9" defaultRowHeight="15"/>
  <cols>
    <col min="1" max="16384" width="9" style="5"/>
  </cols>
  <sheetData>
    <row r="17" spans="1:9">
      <c r="A17" s="3" t="s">
        <v>0</v>
      </c>
      <c r="B17" s="19" t="s">
        <v>1</v>
      </c>
      <c r="C17" s="19"/>
      <c r="D17" s="19"/>
      <c r="E17" s="19"/>
      <c r="F17" s="19"/>
      <c r="G17" s="17" t="s">
        <v>6074</v>
      </c>
      <c r="H17" s="17" t="s">
        <v>6075</v>
      </c>
      <c r="I17" s="4" t="s">
        <v>2</v>
      </c>
    </row>
    <row r="18" spans="1:9">
      <c r="A18" s="3" t="s">
        <v>3</v>
      </c>
      <c r="B18" s="18" t="s">
        <v>4</v>
      </c>
      <c r="C18" s="18"/>
      <c r="D18" s="18"/>
      <c r="E18" s="18"/>
      <c r="F18" s="18"/>
      <c r="G18" s="6">
        <f>COUNTIFS('hgf1-1'!E:E, A18,'hgf1-1'!L:L, "NO")</f>
        <v>592</v>
      </c>
      <c r="H18" s="6">
        <f>COUNTIFS('hgf1-8'!E:E, A18, 'hgf1-8'!L:L, "NO")</f>
        <v>212</v>
      </c>
      <c r="I18" s="6">
        <f>COUNTIF('All coilin alleles'!E:E, A18)</f>
        <v>129</v>
      </c>
    </row>
    <row r="19" spans="1:9">
      <c r="A19" s="3" t="s">
        <v>5</v>
      </c>
      <c r="B19" s="18" t="s">
        <v>6</v>
      </c>
      <c r="C19" s="18"/>
      <c r="D19" s="18"/>
      <c r="E19" s="18"/>
      <c r="F19" s="18"/>
      <c r="G19" s="6">
        <f>COUNTIFS('hgf1-1'!E:E, A19,'hgf1-1'!L:L, "NO")</f>
        <v>198</v>
      </c>
      <c r="H19" s="6">
        <f>COUNTIFS('hgf1-8'!E:E, A19, 'hgf1-8'!L:L, "NO")</f>
        <v>62</v>
      </c>
      <c r="I19" s="6">
        <f>COUNTIF('All coilin alleles'!E:E, A19)</f>
        <v>17</v>
      </c>
    </row>
    <row r="20" spans="1:9">
      <c r="A20" s="3" t="s">
        <v>7</v>
      </c>
      <c r="B20" s="18" t="s">
        <v>8</v>
      </c>
      <c r="C20" s="18"/>
      <c r="D20" s="18"/>
      <c r="E20" s="18"/>
      <c r="F20" s="18"/>
      <c r="G20" s="6">
        <f>COUNTIFS('hgf1-1'!E:E, A20,'hgf1-1'!L:L, "NO")</f>
        <v>80</v>
      </c>
      <c r="H20" s="6">
        <f>COUNTIFS('hgf1-8'!E:E, A20, 'hgf1-8'!L:L, "NO")</f>
        <v>48</v>
      </c>
      <c r="I20" s="6">
        <f>COUNTIF('All coilin alleles'!E:E, A20)</f>
        <v>20</v>
      </c>
    </row>
    <row r="21" spans="1:9">
      <c r="A21" s="3" t="s">
        <v>9</v>
      </c>
      <c r="B21" s="20" t="s">
        <v>6076</v>
      </c>
      <c r="C21" s="20"/>
      <c r="D21" s="20"/>
      <c r="E21" s="20"/>
      <c r="F21" s="20"/>
      <c r="G21" s="6">
        <f>COUNTIFS('hgf1-1'!E:E, "*EI*",'hgf1-1'!L:L, "NO")</f>
        <v>95</v>
      </c>
      <c r="H21" s="6">
        <f>COUNTIFS('hgf1-8'!E:E, "*EI*", 'hgf1-8'!L:L, "NO")</f>
        <v>48</v>
      </c>
      <c r="I21" s="6">
        <f>COUNTIF('All coilin alleles'!E:E, "*EI*")</f>
        <v>13</v>
      </c>
    </row>
    <row r="22" spans="1:9">
      <c r="A22" s="3" t="s">
        <v>10</v>
      </c>
      <c r="B22" s="18" t="s">
        <v>11</v>
      </c>
      <c r="C22" s="18"/>
      <c r="D22" s="18"/>
      <c r="E22" s="18"/>
      <c r="F22" s="18"/>
      <c r="G22" s="6">
        <f>COUNTIFS('hgf1-1'!E:E, A22,'hgf1-1'!L:L, "NO")</f>
        <v>1499</v>
      </c>
      <c r="H22" s="6">
        <f>COUNTIFS('hgf1-8'!E:E, A22, 'hgf1-8'!L:L, "NO")</f>
        <v>305</v>
      </c>
      <c r="I22" s="6">
        <f>COUNTIF('All coilin alleles'!E:E, A22)</f>
        <v>108</v>
      </c>
    </row>
    <row r="23" spans="1:9">
      <c r="A23" s="3" t="s">
        <v>12</v>
      </c>
      <c r="G23" s="6">
        <f>SUM(G18:G22)</f>
        <v>2464</v>
      </c>
      <c r="H23" s="6">
        <f>SUM(H18:H22)</f>
        <v>675</v>
      </c>
      <c r="I23" s="6">
        <f>SUM(I18:I22)</f>
        <v>287</v>
      </c>
    </row>
  </sheetData>
  <mergeCells count="6">
    <mergeCell ref="B22:F22"/>
    <mergeCell ref="B17:F17"/>
    <mergeCell ref="B18:F18"/>
    <mergeCell ref="B19:F19"/>
    <mergeCell ref="B20:F20"/>
    <mergeCell ref="B21:F21"/>
  </mergeCells>
  <phoneticPr fontId="2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8"/>
  <sheetViews>
    <sheetView workbookViewId="0">
      <pane xSplit="1" ySplit="1" topLeftCell="B2" activePane="bottomRight" state="frozen"/>
      <selection pane="topRight"/>
      <selection pane="bottomLeft"/>
      <selection pane="bottomRight" activeCell="G29" sqref="G29"/>
    </sheetView>
  </sheetViews>
  <sheetFormatPr defaultColWidth="9" defaultRowHeight="15"/>
  <cols>
    <col min="1" max="1" width="11.42578125" style="7" bestFit="1" customWidth="1"/>
    <col min="2" max="2" width="5.7109375" style="8" bestFit="1" customWidth="1"/>
    <col min="3" max="3" width="21" style="7" bestFit="1" customWidth="1"/>
    <col min="4" max="4" width="6.42578125" style="8" bestFit="1" customWidth="1"/>
    <col min="5" max="5" width="5.85546875" style="8" bestFit="1" customWidth="1"/>
    <col min="6" max="8" width="30.5703125" style="5" customWidth="1"/>
    <col min="9" max="9" width="14.42578125" style="9" bestFit="1" customWidth="1"/>
    <col min="10" max="10" width="11" style="5" customWidth="1"/>
    <col min="11" max="16384" width="9" style="5"/>
  </cols>
  <sheetData>
    <row r="1" spans="1:10" s="3" customFormat="1">
      <c r="A1" s="1" t="s">
        <v>13</v>
      </c>
      <c r="B1" s="2" t="s">
        <v>14</v>
      </c>
      <c r="C1" s="1" t="s">
        <v>15</v>
      </c>
      <c r="D1" s="2" t="s">
        <v>16</v>
      </c>
      <c r="E1" s="2" t="s">
        <v>17</v>
      </c>
      <c r="F1" s="3" t="s">
        <v>4894</v>
      </c>
      <c r="G1" s="3" t="s">
        <v>4895</v>
      </c>
      <c r="H1" s="4" t="s">
        <v>4896</v>
      </c>
      <c r="I1" s="4" t="s">
        <v>24</v>
      </c>
      <c r="J1" s="3" t="s">
        <v>25</v>
      </c>
    </row>
    <row r="2" spans="1:10">
      <c r="A2" s="7" t="s">
        <v>26</v>
      </c>
      <c r="B2" s="8">
        <v>10</v>
      </c>
      <c r="C2" s="7" t="s">
        <v>27</v>
      </c>
      <c r="D2" s="8" t="s">
        <v>28</v>
      </c>
      <c r="E2" s="8" t="s">
        <v>10</v>
      </c>
      <c r="F2" s="5" t="s">
        <v>4897</v>
      </c>
      <c r="G2" s="5" t="s">
        <v>4898</v>
      </c>
      <c r="H2" s="5" t="s">
        <v>4899</v>
      </c>
      <c r="I2" s="6" t="s">
        <v>6073</v>
      </c>
    </row>
    <row r="3" spans="1:10">
      <c r="A3" s="7" t="s">
        <v>30</v>
      </c>
      <c r="B3" s="8">
        <v>8</v>
      </c>
      <c r="C3" s="7" t="s">
        <v>31</v>
      </c>
      <c r="D3" s="8" t="s">
        <v>28</v>
      </c>
      <c r="E3" s="8" t="s">
        <v>10</v>
      </c>
      <c r="F3" s="5" t="s">
        <v>4900</v>
      </c>
      <c r="G3" s="5" t="s">
        <v>4901</v>
      </c>
      <c r="H3" s="5" t="s">
        <v>4902</v>
      </c>
      <c r="I3" s="6" t="s">
        <v>6073</v>
      </c>
    </row>
    <row r="4" spans="1:10">
      <c r="A4" s="10" t="s">
        <v>38</v>
      </c>
      <c r="B4" s="11">
        <v>14</v>
      </c>
      <c r="C4" s="10" t="s">
        <v>39</v>
      </c>
      <c r="D4" s="11" t="s">
        <v>35</v>
      </c>
      <c r="E4" s="11" t="s">
        <v>5</v>
      </c>
      <c r="F4" s="10" t="s">
        <v>4903</v>
      </c>
      <c r="G4" s="10" t="s">
        <v>4904</v>
      </c>
      <c r="H4" s="10" t="s">
        <v>4905</v>
      </c>
      <c r="I4" s="6" t="s">
        <v>6073</v>
      </c>
    </row>
    <row r="5" spans="1:10">
      <c r="A5" s="10" t="s">
        <v>38</v>
      </c>
      <c r="B5" s="11">
        <v>23</v>
      </c>
      <c r="C5" s="10" t="s">
        <v>41</v>
      </c>
      <c r="D5" s="11" t="s">
        <v>35</v>
      </c>
      <c r="E5" s="11" t="s">
        <v>10</v>
      </c>
      <c r="F5" s="10" t="s">
        <v>4903</v>
      </c>
      <c r="G5" s="10" t="s">
        <v>4904</v>
      </c>
      <c r="H5" s="10" t="s">
        <v>4905</v>
      </c>
      <c r="I5" s="6" t="s">
        <v>6073</v>
      </c>
    </row>
    <row r="6" spans="1:10">
      <c r="A6" s="7" t="s">
        <v>42</v>
      </c>
      <c r="B6" s="8">
        <v>3</v>
      </c>
      <c r="C6" s="7" t="s">
        <v>43</v>
      </c>
      <c r="D6" s="8" t="s">
        <v>35</v>
      </c>
      <c r="E6" s="8" t="s">
        <v>3</v>
      </c>
      <c r="F6" s="5" t="s">
        <v>4906</v>
      </c>
      <c r="G6" s="5" t="s">
        <v>4907</v>
      </c>
      <c r="H6" s="5" t="s">
        <v>4908</v>
      </c>
      <c r="I6" s="6" t="s">
        <v>6073</v>
      </c>
    </row>
    <row r="7" spans="1:10">
      <c r="A7" s="7" t="s">
        <v>44</v>
      </c>
      <c r="B7" s="8">
        <v>7</v>
      </c>
      <c r="C7" s="7" t="s">
        <v>45</v>
      </c>
      <c r="D7" s="8" t="s">
        <v>28</v>
      </c>
      <c r="E7" s="8" t="s">
        <v>3</v>
      </c>
      <c r="F7" s="5" t="s">
        <v>4909</v>
      </c>
      <c r="G7" s="5" t="s">
        <v>4910</v>
      </c>
      <c r="H7" s="5" t="s">
        <v>4911</v>
      </c>
      <c r="I7" s="6" t="s">
        <v>6073</v>
      </c>
    </row>
    <row r="8" spans="1:10">
      <c r="A8" s="7" t="s">
        <v>59</v>
      </c>
      <c r="B8" s="8">
        <v>57</v>
      </c>
      <c r="C8" s="7" t="s">
        <v>60</v>
      </c>
      <c r="D8" s="8" t="s">
        <v>35</v>
      </c>
      <c r="E8" s="8" t="s">
        <v>10</v>
      </c>
      <c r="F8" s="5" t="s">
        <v>4912</v>
      </c>
      <c r="G8" s="5" t="s">
        <v>4913</v>
      </c>
      <c r="H8" s="5" t="s">
        <v>4914</v>
      </c>
      <c r="I8" s="6" t="s">
        <v>6073</v>
      </c>
    </row>
    <row r="9" spans="1:10">
      <c r="A9" s="7" t="s">
        <v>61</v>
      </c>
      <c r="B9" s="8">
        <v>22</v>
      </c>
      <c r="C9" s="7" t="s">
        <v>62</v>
      </c>
      <c r="D9" s="8" t="s">
        <v>28</v>
      </c>
      <c r="E9" s="8" t="s">
        <v>10</v>
      </c>
      <c r="F9" s="5" t="s">
        <v>4915</v>
      </c>
      <c r="G9" s="5" t="s">
        <v>4916</v>
      </c>
      <c r="H9" s="5" t="s">
        <v>4917</v>
      </c>
      <c r="I9" s="6" t="s">
        <v>6073</v>
      </c>
    </row>
    <row r="10" spans="1:10">
      <c r="A10" s="7" t="s">
        <v>65</v>
      </c>
      <c r="B10" s="8">
        <v>12</v>
      </c>
      <c r="C10" s="7" t="s">
        <v>66</v>
      </c>
      <c r="D10" s="8" t="s">
        <v>35</v>
      </c>
      <c r="E10" s="8" t="s">
        <v>10</v>
      </c>
      <c r="F10" s="5" t="s">
        <v>4918</v>
      </c>
      <c r="G10" s="5" t="s">
        <v>4919</v>
      </c>
      <c r="H10" s="5" t="s">
        <v>4920</v>
      </c>
      <c r="I10" s="6" t="s">
        <v>6073</v>
      </c>
    </row>
    <row r="11" spans="1:10">
      <c r="A11" s="7" t="s">
        <v>69</v>
      </c>
      <c r="B11" s="8">
        <v>12</v>
      </c>
      <c r="C11" s="7" t="s">
        <v>70</v>
      </c>
      <c r="D11" s="8" t="s">
        <v>28</v>
      </c>
      <c r="E11" s="8" t="s">
        <v>7</v>
      </c>
      <c r="F11" s="5" t="s">
        <v>4921</v>
      </c>
      <c r="G11" s="5" t="s">
        <v>4922</v>
      </c>
      <c r="H11" s="5" t="s">
        <v>4923</v>
      </c>
      <c r="I11" s="6" t="s">
        <v>6073</v>
      </c>
    </row>
    <row r="12" spans="1:10">
      <c r="A12" s="7" t="s">
        <v>73</v>
      </c>
      <c r="B12" s="8">
        <v>4</v>
      </c>
      <c r="C12" s="7" t="s">
        <v>74</v>
      </c>
      <c r="D12" s="8" t="s">
        <v>35</v>
      </c>
      <c r="E12" s="8" t="s">
        <v>10</v>
      </c>
      <c r="F12" s="5" t="s">
        <v>4924</v>
      </c>
      <c r="G12" s="5" t="s">
        <v>4925</v>
      </c>
      <c r="H12" s="5" t="s">
        <v>4926</v>
      </c>
      <c r="I12" s="6" t="s">
        <v>6073</v>
      </c>
    </row>
    <row r="13" spans="1:10">
      <c r="A13" s="7" t="s">
        <v>75</v>
      </c>
      <c r="B13" s="8">
        <v>4</v>
      </c>
      <c r="C13" s="7" t="s">
        <v>76</v>
      </c>
      <c r="D13" s="8" t="s">
        <v>28</v>
      </c>
      <c r="E13" s="8" t="s">
        <v>10</v>
      </c>
      <c r="F13" s="5" t="s">
        <v>4927</v>
      </c>
      <c r="G13" s="5" t="s">
        <v>4928</v>
      </c>
      <c r="H13" s="5" t="s">
        <v>4929</v>
      </c>
      <c r="I13" s="6" t="s">
        <v>6073</v>
      </c>
    </row>
    <row r="14" spans="1:10">
      <c r="A14" s="7" t="s">
        <v>93</v>
      </c>
      <c r="B14" s="8">
        <v>9</v>
      </c>
      <c r="C14" s="7" t="s">
        <v>94</v>
      </c>
      <c r="D14" s="8" t="s">
        <v>35</v>
      </c>
      <c r="E14" s="8" t="s">
        <v>5</v>
      </c>
      <c r="I14" s="6" t="s">
        <v>6073</v>
      </c>
    </row>
    <row r="15" spans="1:10">
      <c r="A15" s="7" t="s">
        <v>97</v>
      </c>
      <c r="B15" s="8">
        <v>23</v>
      </c>
      <c r="C15" s="7" t="s">
        <v>98</v>
      </c>
      <c r="D15" s="8" t="s">
        <v>28</v>
      </c>
      <c r="E15" s="8" t="s">
        <v>3</v>
      </c>
      <c r="F15" s="5" t="s">
        <v>4930</v>
      </c>
      <c r="G15" s="5" t="s">
        <v>4931</v>
      </c>
      <c r="H15" s="5" t="s">
        <v>4932</v>
      </c>
      <c r="I15" s="6" t="s">
        <v>6073</v>
      </c>
    </row>
    <row r="16" spans="1:10">
      <c r="A16" s="7" t="s">
        <v>102</v>
      </c>
      <c r="B16" s="8">
        <v>30</v>
      </c>
      <c r="C16" s="7" t="s">
        <v>104</v>
      </c>
      <c r="D16" s="8" t="s">
        <v>35</v>
      </c>
      <c r="E16" s="8" t="s">
        <v>10</v>
      </c>
      <c r="F16" s="5" t="s">
        <v>4933</v>
      </c>
      <c r="G16" s="5" t="s">
        <v>4934</v>
      </c>
      <c r="H16" s="5" t="s">
        <v>4935</v>
      </c>
      <c r="I16" s="6" t="s">
        <v>6073</v>
      </c>
    </row>
    <row r="17" spans="1:9">
      <c r="A17" s="7" t="s">
        <v>105</v>
      </c>
      <c r="B17" s="8">
        <v>13</v>
      </c>
      <c r="C17" s="7" t="s">
        <v>106</v>
      </c>
      <c r="D17" s="8" t="s">
        <v>35</v>
      </c>
      <c r="E17" s="8" t="s">
        <v>10</v>
      </c>
      <c r="F17" s="5" t="s">
        <v>4936</v>
      </c>
      <c r="G17" s="5" t="s">
        <v>4937</v>
      </c>
      <c r="H17" s="5" t="s">
        <v>4938</v>
      </c>
      <c r="I17" s="6" t="s">
        <v>6073</v>
      </c>
    </row>
    <row r="18" spans="1:9">
      <c r="A18" s="7" t="s">
        <v>115</v>
      </c>
      <c r="B18" s="8">
        <v>8</v>
      </c>
      <c r="C18" s="7" t="s">
        <v>116</v>
      </c>
      <c r="D18" s="8" t="s">
        <v>28</v>
      </c>
      <c r="E18" s="8" t="s">
        <v>7</v>
      </c>
      <c r="F18" s="5" t="s">
        <v>4939</v>
      </c>
      <c r="G18" s="5" t="s">
        <v>4940</v>
      </c>
      <c r="H18" s="5" t="s">
        <v>4941</v>
      </c>
      <c r="I18" s="6" t="s">
        <v>6073</v>
      </c>
    </row>
    <row r="19" spans="1:9">
      <c r="A19" s="7" t="s">
        <v>120</v>
      </c>
      <c r="B19" s="8">
        <v>4</v>
      </c>
      <c r="C19" s="7" t="s">
        <v>121</v>
      </c>
      <c r="D19" s="8" t="s">
        <v>28</v>
      </c>
      <c r="E19" s="8" t="s">
        <v>3</v>
      </c>
      <c r="F19" s="5" t="s">
        <v>4942</v>
      </c>
      <c r="G19" s="5" t="s">
        <v>4943</v>
      </c>
      <c r="H19" s="5" t="s">
        <v>4944</v>
      </c>
      <c r="I19" s="6" t="s">
        <v>6073</v>
      </c>
    </row>
    <row r="20" spans="1:9">
      <c r="A20" s="7" t="s">
        <v>124</v>
      </c>
      <c r="B20" s="8">
        <v>10</v>
      </c>
      <c r="C20" s="7" t="s">
        <v>125</v>
      </c>
      <c r="D20" s="8" t="s">
        <v>35</v>
      </c>
      <c r="E20" s="8" t="s">
        <v>3</v>
      </c>
      <c r="F20" s="5" t="s">
        <v>4945</v>
      </c>
      <c r="G20" s="5" t="s">
        <v>4946</v>
      </c>
      <c r="H20" s="5" t="s">
        <v>4947</v>
      </c>
      <c r="I20" s="6" t="s">
        <v>6073</v>
      </c>
    </row>
    <row r="21" spans="1:9">
      <c r="A21" s="10" t="s">
        <v>126</v>
      </c>
      <c r="B21" s="11">
        <v>3</v>
      </c>
      <c r="C21" s="10" t="s">
        <v>127</v>
      </c>
      <c r="D21" s="11" t="s">
        <v>28</v>
      </c>
      <c r="E21" s="11" t="s">
        <v>5</v>
      </c>
      <c r="F21" s="10" t="s">
        <v>4948</v>
      </c>
      <c r="G21" s="10" t="s">
        <v>4949</v>
      </c>
      <c r="H21" s="10" t="s">
        <v>4950</v>
      </c>
      <c r="I21" s="6" t="s">
        <v>6073</v>
      </c>
    </row>
    <row r="22" spans="1:9">
      <c r="A22" s="10" t="s">
        <v>126</v>
      </c>
      <c r="B22" s="11">
        <v>4</v>
      </c>
      <c r="C22" s="10" t="s">
        <v>128</v>
      </c>
      <c r="D22" s="11" t="s">
        <v>28</v>
      </c>
      <c r="E22" s="11" t="s">
        <v>7</v>
      </c>
      <c r="F22" s="10" t="s">
        <v>4948</v>
      </c>
      <c r="G22" s="10" t="s">
        <v>4949</v>
      </c>
      <c r="H22" s="10" t="s">
        <v>4950</v>
      </c>
      <c r="I22" s="6" t="s">
        <v>6073</v>
      </c>
    </row>
    <row r="23" spans="1:9">
      <c r="A23" s="7" t="s">
        <v>129</v>
      </c>
      <c r="B23" s="8">
        <v>9</v>
      </c>
      <c r="C23" s="7" t="s">
        <v>130</v>
      </c>
      <c r="D23" s="8" t="s">
        <v>28</v>
      </c>
      <c r="E23" s="8" t="s">
        <v>3</v>
      </c>
      <c r="F23" s="5" t="s">
        <v>4951</v>
      </c>
      <c r="G23" s="5" t="s">
        <v>4952</v>
      </c>
      <c r="H23" s="5" t="s">
        <v>4903</v>
      </c>
      <c r="I23" s="6" t="s">
        <v>6073</v>
      </c>
    </row>
    <row r="24" spans="1:9">
      <c r="A24" s="7" t="s">
        <v>137</v>
      </c>
      <c r="B24" s="8">
        <v>4</v>
      </c>
      <c r="C24" s="7" t="s">
        <v>138</v>
      </c>
      <c r="D24" s="8" t="s">
        <v>35</v>
      </c>
      <c r="E24" s="8" t="s">
        <v>3</v>
      </c>
      <c r="F24" s="5" t="s">
        <v>4953</v>
      </c>
      <c r="G24" s="5" t="s">
        <v>4954</v>
      </c>
      <c r="H24" s="5" t="s">
        <v>4955</v>
      </c>
      <c r="I24" s="6" t="s">
        <v>6073</v>
      </c>
    </row>
    <row r="25" spans="1:9">
      <c r="A25" s="7" t="s">
        <v>139</v>
      </c>
      <c r="B25" s="8">
        <v>12</v>
      </c>
      <c r="C25" s="7" t="s">
        <v>141</v>
      </c>
      <c r="D25" s="8" t="s">
        <v>28</v>
      </c>
      <c r="E25" s="8" t="s">
        <v>3</v>
      </c>
      <c r="F25" s="5" t="s">
        <v>4956</v>
      </c>
      <c r="G25" s="5" t="s">
        <v>4957</v>
      </c>
      <c r="H25" s="5" t="s">
        <v>4958</v>
      </c>
      <c r="I25" s="6" t="s">
        <v>6073</v>
      </c>
    </row>
    <row r="26" spans="1:9">
      <c r="A26" s="7" t="s">
        <v>142</v>
      </c>
      <c r="B26" s="8">
        <v>3</v>
      </c>
      <c r="C26" s="7" t="s">
        <v>143</v>
      </c>
      <c r="D26" s="8" t="s">
        <v>35</v>
      </c>
      <c r="E26" s="8" t="s">
        <v>3</v>
      </c>
      <c r="F26" s="5" t="s">
        <v>4959</v>
      </c>
      <c r="G26" s="5" t="s">
        <v>4960</v>
      </c>
      <c r="H26" s="5" t="s">
        <v>4961</v>
      </c>
      <c r="I26" s="6" t="s">
        <v>6073</v>
      </c>
    </row>
    <row r="27" spans="1:9">
      <c r="A27" s="7" t="s">
        <v>146</v>
      </c>
      <c r="B27" s="8">
        <v>3</v>
      </c>
      <c r="C27" s="7" t="s">
        <v>147</v>
      </c>
      <c r="D27" s="8" t="s">
        <v>28</v>
      </c>
      <c r="E27" s="8" t="s">
        <v>3</v>
      </c>
      <c r="F27" s="5" t="s">
        <v>4962</v>
      </c>
      <c r="G27" s="5" t="s">
        <v>4963</v>
      </c>
      <c r="H27" s="5" t="s">
        <v>4964</v>
      </c>
      <c r="I27" s="6" t="s">
        <v>6073</v>
      </c>
    </row>
    <row r="28" spans="1:9">
      <c r="A28" s="7" t="s">
        <v>154</v>
      </c>
      <c r="B28" s="8">
        <v>20</v>
      </c>
      <c r="C28" s="7" t="s">
        <v>155</v>
      </c>
      <c r="D28" s="8" t="s">
        <v>35</v>
      </c>
      <c r="E28" s="8" t="s">
        <v>10</v>
      </c>
      <c r="F28" s="5" t="s">
        <v>4965</v>
      </c>
      <c r="G28" s="5" t="s">
        <v>4966</v>
      </c>
      <c r="H28" s="5" t="s">
        <v>4967</v>
      </c>
      <c r="I28" s="6" t="s">
        <v>6073</v>
      </c>
    </row>
    <row r="29" spans="1:9">
      <c r="A29" s="7" t="s">
        <v>156</v>
      </c>
      <c r="B29" s="8">
        <v>17</v>
      </c>
      <c r="C29" s="7" t="s">
        <v>157</v>
      </c>
      <c r="D29" s="8" t="s">
        <v>35</v>
      </c>
      <c r="E29" s="8" t="s">
        <v>3</v>
      </c>
      <c r="F29" s="5" t="s">
        <v>4968</v>
      </c>
      <c r="G29" s="5" t="s">
        <v>4969</v>
      </c>
      <c r="H29" s="5" t="s">
        <v>4970</v>
      </c>
      <c r="I29" s="6" t="s">
        <v>6073</v>
      </c>
    </row>
    <row r="30" spans="1:9">
      <c r="A30" s="7" t="s">
        <v>164</v>
      </c>
      <c r="B30" s="8">
        <v>15</v>
      </c>
      <c r="C30" s="7" t="s">
        <v>165</v>
      </c>
      <c r="D30" s="8" t="s">
        <v>28</v>
      </c>
      <c r="E30" s="8" t="s">
        <v>10</v>
      </c>
      <c r="F30" s="5" t="s">
        <v>4971</v>
      </c>
      <c r="G30" s="5" t="s">
        <v>4903</v>
      </c>
      <c r="H30" s="5" t="s">
        <v>4903</v>
      </c>
      <c r="I30" s="6" t="s">
        <v>6073</v>
      </c>
    </row>
    <row r="31" spans="1:9">
      <c r="A31" s="7" t="s">
        <v>166</v>
      </c>
      <c r="B31" s="8">
        <v>10</v>
      </c>
      <c r="C31" s="7" t="s">
        <v>167</v>
      </c>
      <c r="D31" s="8" t="s">
        <v>35</v>
      </c>
      <c r="E31" s="8" t="s">
        <v>10</v>
      </c>
      <c r="F31" s="5" t="s">
        <v>4972</v>
      </c>
      <c r="G31" s="5" t="s">
        <v>4973</v>
      </c>
      <c r="H31" s="5" t="s">
        <v>4974</v>
      </c>
      <c r="I31" s="6" t="s">
        <v>6073</v>
      </c>
    </row>
    <row r="32" spans="1:9">
      <c r="A32" s="7" t="s">
        <v>168</v>
      </c>
      <c r="B32" s="8">
        <v>13</v>
      </c>
      <c r="C32" s="7" t="s">
        <v>169</v>
      </c>
      <c r="D32" s="8" t="s">
        <v>35</v>
      </c>
      <c r="E32" s="8" t="s">
        <v>3</v>
      </c>
      <c r="F32" s="5" t="s">
        <v>4975</v>
      </c>
      <c r="G32" s="5" t="s">
        <v>4976</v>
      </c>
      <c r="H32" s="5" t="s">
        <v>4977</v>
      </c>
      <c r="I32" s="6" t="s">
        <v>6073</v>
      </c>
    </row>
    <row r="33" spans="1:9">
      <c r="A33" s="7" t="s">
        <v>170</v>
      </c>
      <c r="B33" s="8">
        <v>5</v>
      </c>
      <c r="C33" s="7" t="s">
        <v>171</v>
      </c>
      <c r="D33" s="8" t="s">
        <v>35</v>
      </c>
      <c r="E33" s="8" t="s">
        <v>10</v>
      </c>
      <c r="F33" s="5" t="s">
        <v>4978</v>
      </c>
      <c r="G33" s="5" t="s">
        <v>4979</v>
      </c>
      <c r="H33" s="5" t="s">
        <v>4903</v>
      </c>
      <c r="I33" s="6" t="s">
        <v>6073</v>
      </c>
    </row>
    <row r="34" spans="1:9">
      <c r="A34" s="7" t="s">
        <v>172</v>
      </c>
      <c r="B34" s="8">
        <v>21</v>
      </c>
      <c r="C34" s="7" t="s">
        <v>173</v>
      </c>
      <c r="D34" s="8" t="s">
        <v>35</v>
      </c>
      <c r="E34" s="8" t="s">
        <v>10</v>
      </c>
      <c r="F34" s="5" t="s">
        <v>4980</v>
      </c>
      <c r="G34" s="5" t="s">
        <v>4981</v>
      </c>
      <c r="H34" s="5" t="s">
        <v>4982</v>
      </c>
      <c r="I34" s="6" t="s">
        <v>6073</v>
      </c>
    </row>
    <row r="35" spans="1:9">
      <c r="A35" s="7" t="s">
        <v>174</v>
      </c>
      <c r="B35" s="8">
        <v>14</v>
      </c>
      <c r="C35" s="7" t="s">
        <v>175</v>
      </c>
      <c r="D35" s="8" t="s">
        <v>28</v>
      </c>
      <c r="E35" s="8" t="s">
        <v>7</v>
      </c>
      <c r="F35" s="5" t="s">
        <v>4983</v>
      </c>
      <c r="G35" s="5" t="s">
        <v>4984</v>
      </c>
      <c r="H35" s="5" t="s">
        <v>4985</v>
      </c>
      <c r="I35" s="6" t="s">
        <v>6073</v>
      </c>
    </row>
    <row r="36" spans="1:9">
      <c r="A36" s="7" t="s">
        <v>176</v>
      </c>
      <c r="B36" s="8">
        <v>13</v>
      </c>
      <c r="C36" s="7" t="s">
        <v>177</v>
      </c>
      <c r="D36" s="8" t="s">
        <v>28</v>
      </c>
      <c r="E36" s="8" t="s">
        <v>3</v>
      </c>
      <c r="F36" s="5" t="s">
        <v>4986</v>
      </c>
      <c r="G36" s="5" t="s">
        <v>4987</v>
      </c>
      <c r="H36" s="5" t="s">
        <v>4988</v>
      </c>
      <c r="I36" s="6" t="s">
        <v>6073</v>
      </c>
    </row>
    <row r="37" spans="1:9">
      <c r="A37" s="7" t="s">
        <v>178</v>
      </c>
      <c r="B37" s="8">
        <v>3</v>
      </c>
      <c r="C37" s="7" t="s">
        <v>179</v>
      </c>
      <c r="D37" s="8" t="s">
        <v>35</v>
      </c>
      <c r="E37" s="8" t="s">
        <v>3</v>
      </c>
      <c r="F37" s="5" t="s">
        <v>4989</v>
      </c>
      <c r="G37" s="5" t="s">
        <v>4990</v>
      </c>
      <c r="H37" s="5" t="s">
        <v>4991</v>
      </c>
      <c r="I37" s="6" t="s">
        <v>6073</v>
      </c>
    </row>
    <row r="38" spans="1:9">
      <c r="A38" s="7" t="s">
        <v>180</v>
      </c>
      <c r="B38" s="8">
        <v>24</v>
      </c>
      <c r="C38" s="7" t="s">
        <v>181</v>
      </c>
      <c r="D38" s="8" t="s">
        <v>35</v>
      </c>
      <c r="E38" s="8" t="s">
        <v>10</v>
      </c>
      <c r="F38" s="5" t="s">
        <v>4992</v>
      </c>
      <c r="G38" s="5" t="s">
        <v>4993</v>
      </c>
      <c r="H38" s="5" t="s">
        <v>4994</v>
      </c>
      <c r="I38" s="6" t="s">
        <v>6073</v>
      </c>
    </row>
    <row r="39" spans="1:9">
      <c r="A39" s="7" t="s">
        <v>185</v>
      </c>
      <c r="B39" s="8">
        <v>3</v>
      </c>
      <c r="C39" s="7" t="s">
        <v>186</v>
      </c>
      <c r="D39" s="8" t="s">
        <v>35</v>
      </c>
      <c r="E39" s="8" t="s">
        <v>3</v>
      </c>
      <c r="F39" s="5" t="s">
        <v>4903</v>
      </c>
      <c r="G39" s="5" t="s">
        <v>4995</v>
      </c>
      <c r="H39" s="5" t="s">
        <v>4996</v>
      </c>
      <c r="I39" s="6" t="s">
        <v>6073</v>
      </c>
    </row>
    <row r="40" spans="1:9">
      <c r="A40" s="10" t="s">
        <v>187</v>
      </c>
      <c r="B40" s="11">
        <v>16</v>
      </c>
      <c r="C40" s="10" t="s">
        <v>188</v>
      </c>
      <c r="D40" s="11" t="s">
        <v>35</v>
      </c>
      <c r="E40" s="11" t="s">
        <v>3</v>
      </c>
      <c r="F40" s="10" t="s">
        <v>4903</v>
      </c>
      <c r="G40" s="10" t="s">
        <v>4997</v>
      </c>
      <c r="H40" s="10" t="s">
        <v>4998</v>
      </c>
      <c r="I40" s="6" t="s">
        <v>6073</v>
      </c>
    </row>
    <row r="41" spans="1:9">
      <c r="A41" s="10" t="s">
        <v>187</v>
      </c>
      <c r="B41" s="11">
        <v>22</v>
      </c>
      <c r="C41" s="10" t="s">
        <v>189</v>
      </c>
      <c r="D41" s="11" t="s">
        <v>35</v>
      </c>
      <c r="E41" s="11" t="s">
        <v>3</v>
      </c>
      <c r="F41" s="10" t="s">
        <v>4903</v>
      </c>
      <c r="G41" s="10" t="s">
        <v>4997</v>
      </c>
      <c r="H41" s="10" t="s">
        <v>4998</v>
      </c>
      <c r="I41" s="6" t="s">
        <v>6073</v>
      </c>
    </row>
    <row r="42" spans="1:9">
      <c r="A42" s="7" t="s">
        <v>198</v>
      </c>
      <c r="B42" s="8">
        <v>8</v>
      </c>
      <c r="C42" s="7" t="s">
        <v>199</v>
      </c>
      <c r="D42" s="8" t="s">
        <v>35</v>
      </c>
      <c r="E42" s="8" t="s">
        <v>10</v>
      </c>
      <c r="F42" s="5" t="s">
        <v>4999</v>
      </c>
      <c r="G42" s="5" t="s">
        <v>5000</v>
      </c>
      <c r="H42" s="5" t="s">
        <v>5001</v>
      </c>
      <c r="I42" s="6" t="s">
        <v>6073</v>
      </c>
    </row>
    <row r="43" spans="1:9">
      <c r="A43" s="7" t="s">
        <v>200</v>
      </c>
      <c r="B43" s="8">
        <v>11</v>
      </c>
      <c r="C43" s="7" t="s">
        <v>201</v>
      </c>
      <c r="D43" s="8" t="s">
        <v>35</v>
      </c>
      <c r="E43" s="8" t="s">
        <v>10</v>
      </c>
      <c r="F43" s="5" t="s">
        <v>4999</v>
      </c>
      <c r="G43" s="5" t="s">
        <v>5002</v>
      </c>
      <c r="H43" s="5" t="s">
        <v>5001</v>
      </c>
      <c r="I43" s="6" t="s">
        <v>6073</v>
      </c>
    </row>
    <row r="44" spans="1:9">
      <c r="A44" s="7" t="s">
        <v>202</v>
      </c>
      <c r="B44" s="8">
        <v>4</v>
      </c>
      <c r="C44" s="7" t="s">
        <v>203</v>
      </c>
      <c r="D44" s="8" t="s">
        <v>35</v>
      </c>
      <c r="E44" s="8" t="s">
        <v>10</v>
      </c>
      <c r="F44" s="5" t="s">
        <v>5003</v>
      </c>
      <c r="G44" s="5" t="s">
        <v>5004</v>
      </c>
      <c r="H44" s="5" t="s">
        <v>5005</v>
      </c>
      <c r="I44" s="6" t="s">
        <v>6073</v>
      </c>
    </row>
    <row r="45" spans="1:9">
      <c r="A45" s="7" t="s">
        <v>206</v>
      </c>
      <c r="B45" s="8">
        <v>18</v>
      </c>
      <c r="C45" s="7" t="s">
        <v>207</v>
      </c>
      <c r="D45" s="8" t="s">
        <v>28</v>
      </c>
      <c r="E45" s="8" t="s">
        <v>10</v>
      </c>
      <c r="F45" s="5" t="s">
        <v>5006</v>
      </c>
      <c r="G45" s="5" t="s">
        <v>5007</v>
      </c>
      <c r="H45" s="5" t="s">
        <v>5008</v>
      </c>
      <c r="I45" s="6" t="s">
        <v>6073</v>
      </c>
    </row>
    <row r="46" spans="1:9">
      <c r="A46" s="7" t="s">
        <v>208</v>
      </c>
      <c r="B46" s="8">
        <v>9</v>
      </c>
      <c r="C46" s="7" t="s">
        <v>209</v>
      </c>
      <c r="D46" s="8" t="s">
        <v>28</v>
      </c>
      <c r="E46" s="8" t="s">
        <v>10</v>
      </c>
      <c r="F46" s="5" t="s">
        <v>5009</v>
      </c>
      <c r="G46" s="5" t="s">
        <v>5010</v>
      </c>
      <c r="H46" s="5" t="s">
        <v>5011</v>
      </c>
      <c r="I46" s="6" t="s">
        <v>6073</v>
      </c>
    </row>
    <row r="47" spans="1:9">
      <c r="A47" s="10" t="s">
        <v>212</v>
      </c>
      <c r="B47" s="11">
        <v>35</v>
      </c>
      <c r="C47" s="10" t="s">
        <v>213</v>
      </c>
      <c r="D47" s="11" t="s">
        <v>28</v>
      </c>
      <c r="E47" s="11" t="s">
        <v>36</v>
      </c>
      <c r="F47" s="10" t="s">
        <v>5012</v>
      </c>
      <c r="G47" s="10" t="s">
        <v>5013</v>
      </c>
      <c r="H47" s="10" t="s">
        <v>5014</v>
      </c>
      <c r="I47" s="6" t="s">
        <v>6073</v>
      </c>
    </row>
    <row r="48" spans="1:9">
      <c r="A48" s="10" t="s">
        <v>212</v>
      </c>
      <c r="B48" s="11">
        <v>35</v>
      </c>
      <c r="C48" s="10" t="s">
        <v>213</v>
      </c>
      <c r="D48" s="11" t="s">
        <v>28</v>
      </c>
      <c r="E48" s="11" t="s">
        <v>10</v>
      </c>
      <c r="F48" s="10" t="s">
        <v>5012</v>
      </c>
      <c r="G48" s="10" t="s">
        <v>5013</v>
      </c>
      <c r="H48" s="10" t="s">
        <v>5014</v>
      </c>
      <c r="I48" s="6" t="s">
        <v>6073</v>
      </c>
    </row>
    <row r="49" spans="1:9">
      <c r="A49" s="7" t="s">
        <v>214</v>
      </c>
      <c r="B49" s="8">
        <v>19</v>
      </c>
      <c r="C49" s="7" t="s">
        <v>215</v>
      </c>
      <c r="D49" s="8" t="s">
        <v>28</v>
      </c>
      <c r="E49" s="8" t="s">
        <v>3</v>
      </c>
      <c r="F49" s="5" t="s">
        <v>5015</v>
      </c>
      <c r="G49" s="5" t="s">
        <v>5016</v>
      </c>
      <c r="H49" s="5" t="s">
        <v>5017</v>
      </c>
      <c r="I49" s="6" t="s">
        <v>6073</v>
      </c>
    </row>
    <row r="50" spans="1:9">
      <c r="A50" s="7" t="s">
        <v>219</v>
      </c>
      <c r="B50" s="8">
        <v>12</v>
      </c>
      <c r="C50" s="7" t="s">
        <v>220</v>
      </c>
      <c r="D50" s="8" t="s">
        <v>28</v>
      </c>
      <c r="E50" s="8" t="s">
        <v>3</v>
      </c>
      <c r="F50" s="5" t="s">
        <v>5018</v>
      </c>
      <c r="G50" s="5" t="s">
        <v>5019</v>
      </c>
      <c r="H50" s="5" t="s">
        <v>5020</v>
      </c>
      <c r="I50" s="6" t="s">
        <v>6073</v>
      </c>
    </row>
    <row r="51" spans="1:9">
      <c r="A51" s="10" t="s">
        <v>225</v>
      </c>
      <c r="B51" s="11">
        <v>11</v>
      </c>
      <c r="C51" s="10" t="s">
        <v>226</v>
      </c>
      <c r="D51" s="11" t="s">
        <v>28</v>
      </c>
      <c r="E51" s="11" t="s">
        <v>7</v>
      </c>
      <c r="F51" s="10" t="s">
        <v>5021</v>
      </c>
      <c r="G51" s="10" t="s">
        <v>5022</v>
      </c>
      <c r="H51" s="10" t="s">
        <v>5023</v>
      </c>
      <c r="I51" s="6" t="s">
        <v>6073</v>
      </c>
    </row>
    <row r="52" spans="1:9">
      <c r="A52" s="10" t="s">
        <v>225</v>
      </c>
      <c r="B52" s="11">
        <v>8</v>
      </c>
      <c r="C52" s="10" t="s">
        <v>227</v>
      </c>
      <c r="D52" s="11" t="s">
        <v>28</v>
      </c>
      <c r="E52" s="11" t="s">
        <v>7</v>
      </c>
      <c r="F52" s="10" t="s">
        <v>5021</v>
      </c>
      <c r="G52" s="10" t="s">
        <v>5022</v>
      </c>
      <c r="H52" s="10" t="s">
        <v>5023</v>
      </c>
      <c r="I52" s="6" t="s">
        <v>6073</v>
      </c>
    </row>
    <row r="53" spans="1:9">
      <c r="A53" s="7" t="s">
        <v>228</v>
      </c>
      <c r="B53" s="8">
        <v>34</v>
      </c>
      <c r="C53" s="7" t="s">
        <v>229</v>
      </c>
      <c r="D53" s="8" t="s">
        <v>28</v>
      </c>
      <c r="E53" s="8" t="s">
        <v>10</v>
      </c>
      <c r="F53" s="5" t="s">
        <v>5024</v>
      </c>
      <c r="G53" s="5" t="s">
        <v>5025</v>
      </c>
      <c r="H53" s="5" t="s">
        <v>4903</v>
      </c>
      <c r="I53" s="6" t="s">
        <v>6073</v>
      </c>
    </row>
    <row r="54" spans="1:9">
      <c r="A54" s="7" t="s">
        <v>232</v>
      </c>
      <c r="B54" s="8">
        <v>18</v>
      </c>
      <c r="C54" s="7" t="s">
        <v>233</v>
      </c>
      <c r="D54" s="8" t="s">
        <v>35</v>
      </c>
      <c r="E54" s="8" t="s">
        <v>3</v>
      </c>
      <c r="F54" s="5" t="s">
        <v>4983</v>
      </c>
      <c r="G54" s="5" t="s">
        <v>5026</v>
      </c>
      <c r="H54" s="5" t="s">
        <v>5027</v>
      </c>
      <c r="I54" s="6" t="s">
        <v>6073</v>
      </c>
    </row>
    <row r="55" spans="1:9">
      <c r="A55" s="7" t="s">
        <v>234</v>
      </c>
      <c r="B55" s="8">
        <v>6</v>
      </c>
      <c r="C55" s="7" t="s">
        <v>235</v>
      </c>
      <c r="D55" s="8" t="s">
        <v>35</v>
      </c>
      <c r="E55" s="8" t="s">
        <v>10</v>
      </c>
      <c r="F55" s="5" t="s">
        <v>5028</v>
      </c>
      <c r="G55" s="5" t="s">
        <v>5029</v>
      </c>
      <c r="H55" s="5" t="s">
        <v>5030</v>
      </c>
      <c r="I55" s="6" t="s">
        <v>6073</v>
      </c>
    </row>
    <row r="56" spans="1:9">
      <c r="A56" s="7" t="s">
        <v>240</v>
      </c>
      <c r="B56" s="8">
        <v>16</v>
      </c>
      <c r="C56" s="7" t="s">
        <v>241</v>
      </c>
      <c r="D56" s="8" t="s">
        <v>35</v>
      </c>
      <c r="E56" s="8" t="s">
        <v>3</v>
      </c>
      <c r="F56" s="5" t="s">
        <v>5031</v>
      </c>
      <c r="G56" s="5" t="s">
        <v>5032</v>
      </c>
      <c r="H56" s="5" t="s">
        <v>5033</v>
      </c>
      <c r="I56" s="6" t="s">
        <v>6073</v>
      </c>
    </row>
    <row r="57" spans="1:9">
      <c r="A57" s="7" t="s">
        <v>242</v>
      </c>
      <c r="B57" s="8">
        <v>17</v>
      </c>
      <c r="C57" s="7" t="s">
        <v>243</v>
      </c>
      <c r="D57" s="8" t="s">
        <v>28</v>
      </c>
      <c r="E57" s="8" t="s">
        <v>3</v>
      </c>
      <c r="F57" s="5" t="s">
        <v>5034</v>
      </c>
      <c r="G57" s="5" t="s">
        <v>5035</v>
      </c>
      <c r="H57" s="5" t="s">
        <v>4903</v>
      </c>
      <c r="I57" s="6" t="s">
        <v>6073</v>
      </c>
    </row>
    <row r="58" spans="1:9">
      <c r="A58" s="7" t="s">
        <v>244</v>
      </c>
      <c r="B58" s="8">
        <v>15</v>
      </c>
      <c r="C58" s="7" t="s">
        <v>245</v>
      </c>
      <c r="D58" s="8" t="s">
        <v>28</v>
      </c>
      <c r="E58" s="8" t="s">
        <v>3</v>
      </c>
      <c r="F58" s="5" t="s">
        <v>5036</v>
      </c>
      <c r="G58" s="5" t="s">
        <v>5037</v>
      </c>
      <c r="H58" s="5" t="s">
        <v>5038</v>
      </c>
      <c r="I58" s="6" t="s">
        <v>6073</v>
      </c>
    </row>
    <row r="59" spans="1:9">
      <c r="A59" s="7" t="s">
        <v>250</v>
      </c>
      <c r="B59" s="8">
        <v>17</v>
      </c>
      <c r="C59" s="7" t="s">
        <v>251</v>
      </c>
      <c r="D59" s="8" t="s">
        <v>28</v>
      </c>
      <c r="E59" s="8" t="s">
        <v>3</v>
      </c>
      <c r="F59" s="5" t="s">
        <v>4945</v>
      </c>
      <c r="G59" s="5" t="s">
        <v>5039</v>
      </c>
      <c r="H59" s="5" t="s">
        <v>5040</v>
      </c>
      <c r="I59" s="6" t="s">
        <v>6073</v>
      </c>
    </row>
    <row r="60" spans="1:9">
      <c r="A60" s="7" t="s">
        <v>252</v>
      </c>
      <c r="B60" s="8">
        <v>27</v>
      </c>
      <c r="C60" s="7" t="s">
        <v>253</v>
      </c>
      <c r="D60" s="8" t="s">
        <v>35</v>
      </c>
      <c r="E60" s="8" t="s">
        <v>10</v>
      </c>
      <c r="F60" s="5" t="s">
        <v>5041</v>
      </c>
      <c r="G60" s="5" t="s">
        <v>5042</v>
      </c>
      <c r="H60" s="5" t="s">
        <v>5043</v>
      </c>
      <c r="I60" s="6" t="s">
        <v>6073</v>
      </c>
    </row>
    <row r="61" spans="1:9">
      <c r="A61" s="7" t="s">
        <v>258</v>
      </c>
      <c r="B61" s="8">
        <v>7</v>
      </c>
      <c r="C61" s="7" t="s">
        <v>259</v>
      </c>
      <c r="D61" s="8" t="s">
        <v>28</v>
      </c>
      <c r="E61" s="8" t="s">
        <v>10</v>
      </c>
      <c r="F61" s="5" t="s">
        <v>5044</v>
      </c>
      <c r="G61" s="5" t="s">
        <v>5045</v>
      </c>
      <c r="H61" s="5" t="s">
        <v>5046</v>
      </c>
      <c r="I61" s="6" t="s">
        <v>6073</v>
      </c>
    </row>
    <row r="62" spans="1:9">
      <c r="A62" s="7" t="s">
        <v>264</v>
      </c>
      <c r="B62" s="8">
        <v>8</v>
      </c>
      <c r="C62" s="7" t="s">
        <v>265</v>
      </c>
      <c r="D62" s="8" t="s">
        <v>28</v>
      </c>
      <c r="E62" s="8" t="s">
        <v>3</v>
      </c>
      <c r="F62" s="5" t="s">
        <v>5047</v>
      </c>
      <c r="G62" s="5" t="s">
        <v>5048</v>
      </c>
      <c r="H62" s="5" t="s">
        <v>5049</v>
      </c>
      <c r="I62" s="6" t="s">
        <v>6073</v>
      </c>
    </row>
    <row r="63" spans="1:9">
      <c r="A63" s="7" t="s">
        <v>266</v>
      </c>
      <c r="B63" s="8">
        <v>6</v>
      </c>
      <c r="C63" s="7" t="s">
        <v>267</v>
      </c>
      <c r="D63" s="8" t="s">
        <v>35</v>
      </c>
      <c r="E63" s="8" t="s">
        <v>10</v>
      </c>
      <c r="F63" s="5" t="s">
        <v>5050</v>
      </c>
      <c r="G63" s="5" t="s">
        <v>5051</v>
      </c>
      <c r="H63" s="5" t="s">
        <v>5052</v>
      </c>
      <c r="I63" s="6" t="s">
        <v>6073</v>
      </c>
    </row>
    <row r="64" spans="1:9">
      <c r="A64" s="7" t="s">
        <v>274</v>
      </c>
      <c r="B64" s="8">
        <v>17</v>
      </c>
      <c r="C64" s="7" t="s">
        <v>275</v>
      </c>
      <c r="D64" s="8" t="s">
        <v>35</v>
      </c>
      <c r="E64" s="8" t="s">
        <v>3</v>
      </c>
      <c r="F64" s="5" t="s">
        <v>5053</v>
      </c>
      <c r="G64" s="5" t="s">
        <v>5054</v>
      </c>
      <c r="H64" s="5" t="s">
        <v>5055</v>
      </c>
      <c r="I64" s="6" t="s">
        <v>6073</v>
      </c>
    </row>
    <row r="65" spans="1:9">
      <c r="A65" s="7" t="s">
        <v>276</v>
      </c>
      <c r="B65" s="8">
        <v>3</v>
      </c>
      <c r="C65" s="7" t="s">
        <v>277</v>
      </c>
      <c r="D65" s="8" t="s">
        <v>35</v>
      </c>
      <c r="E65" s="8" t="s">
        <v>3</v>
      </c>
      <c r="F65" s="5" t="s">
        <v>5056</v>
      </c>
      <c r="G65" s="5" t="s">
        <v>5057</v>
      </c>
      <c r="H65" s="5" t="s">
        <v>5058</v>
      </c>
      <c r="I65" s="6" t="s">
        <v>6073</v>
      </c>
    </row>
    <row r="66" spans="1:9">
      <c r="A66" s="7" t="s">
        <v>280</v>
      </c>
      <c r="B66" s="8">
        <v>11</v>
      </c>
      <c r="C66" s="7" t="s">
        <v>281</v>
      </c>
      <c r="D66" s="8" t="s">
        <v>28</v>
      </c>
      <c r="E66" s="8" t="s">
        <v>3</v>
      </c>
      <c r="F66" s="5" t="s">
        <v>5059</v>
      </c>
      <c r="G66" s="5" t="s">
        <v>5060</v>
      </c>
      <c r="H66" s="5" t="s">
        <v>5061</v>
      </c>
      <c r="I66" s="6" t="s">
        <v>6073</v>
      </c>
    </row>
    <row r="67" spans="1:9">
      <c r="A67" s="7" t="s">
        <v>285</v>
      </c>
      <c r="B67" s="8">
        <v>7</v>
      </c>
      <c r="C67" s="7" t="s">
        <v>286</v>
      </c>
      <c r="D67" s="8" t="s">
        <v>28</v>
      </c>
      <c r="E67" s="8" t="s">
        <v>3</v>
      </c>
      <c r="F67" s="5" t="s">
        <v>4903</v>
      </c>
      <c r="G67" s="5" t="s">
        <v>5062</v>
      </c>
      <c r="H67" s="5" t="s">
        <v>4903</v>
      </c>
      <c r="I67" s="6" t="s">
        <v>6073</v>
      </c>
    </row>
    <row r="68" spans="1:9">
      <c r="A68" s="7" t="s">
        <v>293</v>
      </c>
      <c r="B68" s="8">
        <v>6</v>
      </c>
      <c r="C68" s="7" t="s">
        <v>294</v>
      </c>
      <c r="D68" s="8" t="s">
        <v>35</v>
      </c>
      <c r="E68" s="8" t="s">
        <v>10</v>
      </c>
      <c r="F68" s="5" t="s">
        <v>5063</v>
      </c>
      <c r="G68" s="5" t="s">
        <v>5064</v>
      </c>
      <c r="H68" s="5" t="s">
        <v>5065</v>
      </c>
      <c r="I68" s="6" t="s">
        <v>6073</v>
      </c>
    </row>
    <row r="69" spans="1:9">
      <c r="A69" s="7" t="s">
        <v>297</v>
      </c>
      <c r="B69" s="8">
        <v>6</v>
      </c>
      <c r="C69" s="7" t="s">
        <v>298</v>
      </c>
      <c r="D69" s="8" t="s">
        <v>35</v>
      </c>
      <c r="E69" s="8" t="s">
        <v>10</v>
      </c>
      <c r="F69" s="5" t="s">
        <v>5066</v>
      </c>
      <c r="G69" s="5" t="s">
        <v>5067</v>
      </c>
      <c r="H69" s="5" t="s">
        <v>5068</v>
      </c>
      <c r="I69" s="6" t="s">
        <v>6073</v>
      </c>
    </row>
    <row r="70" spans="1:9">
      <c r="A70" s="7" t="s">
        <v>305</v>
      </c>
      <c r="B70" s="8">
        <v>5</v>
      </c>
      <c r="C70" s="7" t="s">
        <v>306</v>
      </c>
      <c r="D70" s="8" t="s">
        <v>28</v>
      </c>
      <c r="E70" s="8" t="s">
        <v>3</v>
      </c>
      <c r="F70" s="5" t="s">
        <v>5069</v>
      </c>
      <c r="G70" s="5" t="s">
        <v>5070</v>
      </c>
      <c r="H70" s="5" t="s">
        <v>5071</v>
      </c>
      <c r="I70" s="6" t="s">
        <v>6073</v>
      </c>
    </row>
    <row r="71" spans="1:9">
      <c r="A71" s="7" t="s">
        <v>309</v>
      </c>
      <c r="B71" s="8">
        <v>16</v>
      </c>
      <c r="C71" s="7" t="s">
        <v>311</v>
      </c>
      <c r="D71" s="8" t="s">
        <v>35</v>
      </c>
      <c r="E71" s="8" t="s">
        <v>7</v>
      </c>
      <c r="F71" s="5" t="s">
        <v>4983</v>
      </c>
      <c r="G71" s="5" t="s">
        <v>5072</v>
      </c>
      <c r="H71" s="5" t="s">
        <v>4985</v>
      </c>
      <c r="I71" s="6" t="s">
        <v>6073</v>
      </c>
    </row>
    <row r="72" spans="1:9">
      <c r="A72" s="7" t="s">
        <v>312</v>
      </c>
      <c r="B72" s="8">
        <v>8</v>
      </c>
      <c r="C72" s="7" t="s">
        <v>313</v>
      </c>
      <c r="D72" s="8" t="s">
        <v>28</v>
      </c>
      <c r="E72" s="8" t="s">
        <v>10</v>
      </c>
      <c r="F72" s="5" t="s">
        <v>4945</v>
      </c>
      <c r="G72" s="5" t="s">
        <v>5073</v>
      </c>
      <c r="H72" s="5" t="s">
        <v>5074</v>
      </c>
      <c r="I72" s="6" t="s">
        <v>6073</v>
      </c>
    </row>
    <row r="73" spans="1:9">
      <c r="A73" s="7" t="s">
        <v>316</v>
      </c>
      <c r="B73" s="8">
        <v>18</v>
      </c>
      <c r="C73" s="7" t="s">
        <v>317</v>
      </c>
      <c r="D73" s="8" t="s">
        <v>28</v>
      </c>
      <c r="E73" s="8" t="s">
        <v>10</v>
      </c>
      <c r="F73" s="5" t="s">
        <v>4903</v>
      </c>
      <c r="G73" s="5" t="s">
        <v>5075</v>
      </c>
      <c r="H73" s="5" t="s">
        <v>5076</v>
      </c>
      <c r="I73" s="6" t="s">
        <v>6073</v>
      </c>
    </row>
    <row r="74" spans="1:9">
      <c r="A74" s="7" t="s">
        <v>326</v>
      </c>
      <c r="B74" s="8">
        <v>7</v>
      </c>
      <c r="C74" s="7" t="s">
        <v>327</v>
      </c>
      <c r="D74" s="8" t="s">
        <v>28</v>
      </c>
      <c r="E74" s="8" t="s">
        <v>10</v>
      </c>
      <c r="F74" s="5" t="s">
        <v>5077</v>
      </c>
      <c r="G74" s="5" t="s">
        <v>5078</v>
      </c>
      <c r="H74" s="5" t="s">
        <v>5079</v>
      </c>
      <c r="I74" s="6" t="s">
        <v>6073</v>
      </c>
    </row>
    <row r="75" spans="1:9">
      <c r="A75" s="7" t="s">
        <v>334</v>
      </c>
      <c r="B75" s="8">
        <v>10</v>
      </c>
      <c r="C75" s="7" t="s">
        <v>335</v>
      </c>
      <c r="D75" s="8" t="s">
        <v>28</v>
      </c>
      <c r="E75" s="8" t="s">
        <v>3</v>
      </c>
      <c r="F75" s="5" t="s">
        <v>5080</v>
      </c>
      <c r="G75" s="5" t="s">
        <v>5081</v>
      </c>
      <c r="H75" s="5" t="s">
        <v>5082</v>
      </c>
      <c r="I75" s="6" t="s">
        <v>6073</v>
      </c>
    </row>
    <row r="76" spans="1:9">
      <c r="A76" s="7" t="s">
        <v>342</v>
      </c>
      <c r="B76" s="8">
        <v>4</v>
      </c>
      <c r="C76" s="7" t="s">
        <v>343</v>
      </c>
      <c r="D76" s="8" t="s">
        <v>28</v>
      </c>
      <c r="E76" s="8" t="s">
        <v>3</v>
      </c>
      <c r="F76" s="5" t="s">
        <v>5083</v>
      </c>
      <c r="G76" s="5" t="s">
        <v>5084</v>
      </c>
      <c r="H76" s="5" t="s">
        <v>5085</v>
      </c>
      <c r="I76" s="6" t="s">
        <v>6073</v>
      </c>
    </row>
    <row r="77" spans="1:9">
      <c r="A77" s="7" t="s">
        <v>347</v>
      </c>
      <c r="B77" s="8">
        <v>6</v>
      </c>
      <c r="C77" s="7" t="s">
        <v>348</v>
      </c>
      <c r="D77" s="8" t="s">
        <v>28</v>
      </c>
      <c r="E77" s="8" t="s">
        <v>3</v>
      </c>
      <c r="F77" s="5" t="s">
        <v>5086</v>
      </c>
      <c r="G77" s="5" t="s">
        <v>5087</v>
      </c>
      <c r="H77" s="5" t="s">
        <v>5088</v>
      </c>
      <c r="I77" s="6" t="s">
        <v>6073</v>
      </c>
    </row>
    <row r="78" spans="1:9">
      <c r="A78" s="7" t="s">
        <v>349</v>
      </c>
      <c r="B78" s="8">
        <v>7</v>
      </c>
      <c r="C78" s="7" t="s">
        <v>350</v>
      </c>
      <c r="D78" s="8" t="s">
        <v>28</v>
      </c>
      <c r="E78" s="8" t="s">
        <v>3</v>
      </c>
      <c r="F78" s="5" t="s">
        <v>5089</v>
      </c>
      <c r="G78" s="5" t="s">
        <v>5090</v>
      </c>
      <c r="H78" s="5" t="s">
        <v>5091</v>
      </c>
      <c r="I78" s="6" t="s">
        <v>6073</v>
      </c>
    </row>
    <row r="79" spans="1:9">
      <c r="A79" s="7" t="s">
        <v>355</v>
      </c>
      <c r="B79" s="8">
        <v>7</v>
      </c>
      <c r="C79" s="7" t="s">
        <v>356</v>
      </c>
      <c r="D79" s="8" t="s">
        <v>35</v>
      </c>
      <c r="E79" s="8" t="s">
        <v>7</v>
      </c>
      <c r="F79" s="5" t="s">
        <v>5092</v>
      </c>
      <c r="G79" s="5" t="s">
        <v>5093</v>
      </c>
      <c r="H79" s="5" t="s">
        <v>4903</v>
      </c>
      <c r="I79" s="6" t="s">
        <v>6073</v>
      </c>
    </row>
    <row r="80" spans="1:9">
      <c r="A80" s="7" t="s">
        <v>359</v>
      </c>
      <c r="B80" s="8">
        <v>10</v>
      </c>
      <c r="C80" s="7" t="s">
        <v>360</v>
      </c>
      <c r="D80" s="8" t="s">
        <v>35</v>
      </c>
      <c r="E80" s="8" t="s">
        <v>3</v>
      </c>
      <c r="F80" s="5" t="s">
        <v>5094</v>
      </c>
      <c r="G80" s="5" t="s">
        <v>5095</v>
      </c>
      <c r="H80" s="5" t="s">
        <v>5096</v>
      </c>
      <c r="I80" s="6" t="s">
        <v>6073</v>
      </c>
    </row>
    <row r="81" spans="1:9">
      <c r="A81" s="7" t="s">
        <v>361</v>
      </c>
      <c r="B81" s="8">
        <v>4</v>
      </c>
      <c r="C81" s="7" t="s">
        <v>362</v>
      </c>
      <c r="D81" s="8" t="s">
        <v>28</v>
      </c>
      <c r="E81" s="8" t="s">
        <v>10</v>
      </c>
      <c r="F81" s="5" t="s">
        <v>5097</v>
      </c>
      <c r="G81" s="5" t="s">
        <v>5098</v>
      </c>
      <c r="H81" s="5" t="s">
        <v>4903</v>
      </c>
      <c r="I81" s="6" t="s">
        <v>6073</v>
      </c>
    </row>
    <row r="82" spans="1:9">
      <c r="A82" s="7" t="s">
        <v>363</v>
      </c>
      <c r="B82" s="8">
        <v>3</v>
      </c>
      <c r="C82" s="7" t="s">
        <v>364</v>
      </c>
      <c r="D82" s="8" t="s">
        <v>35</v>
      </c>
      <c r="E82" s="8" t="s">
        <v>10</v>
      </c>
      <c r="F82" s="5" t="s">
        <v>4903</v>
      </c>
      <c r="G82" s="5" t="s">
        <v>4997</v>
      </c>
      <c r="H82" s="5" t="s">
        <v>4903</v>
      </c>
      <c r="I82" s="6" t="s">
        <v>6073</v>
      </c>
    </row>
    <row r="83" spans="1:9">
      <c r="A83" s="10" t="s">
        <v>365</v>
      </c>
      <c r="B83" s="11">
        <v>17</v>
      </c>
      <c r="C83" s="10" t="s">
        <v>366</v>
      </c>
      <c r="D83" s="11" t="s">
        <v>35</v>
      </c>
      <c r="E83" s="11" t="s">
        <v>5</v>
      </c>
      <c r="F83" s="10" t="s">
        <v>4959</v>
      </c>
      <c r="G83" s="10" t="s">
        <v>5099</v>
      </c>
      <c r="H83" s="10" t="s">
        <v>5100</v>
      </c>
      <c r="I83" s="6" t="s">
        <v>6073</v>
      </c>
    </row>
    <row r="84" spans="1:9">
      <c r="A84" s="10" t="s">
        <v>365</v>
      </c>
      <c r="B84" s="11">
        <v>22</v>
      </c>
      <c r="C84" s="10" t="s">
        <v>367</v>
      </c>
      <c r="D84" s="11" t="s">
        <v>35</v>
      </c>
      <c r="E84" s="11" t="s">
        <v>10</v>
      </c>
      <c r="F84" s="10" t="s">
        <v>4959</v>
      </c>
      <c r="G84" s="10" t="s">
        <v>5099</v>
      </c>
      <c r="H84" s="10" t="s">
        <v>5100</v>
      </c>
      <c r="I84" s="6" t="s">
        <v>6073</v>
      </c>
    </row>
    <row r="85" spans="1:9">
      <c r="A85" s="7" t="s">
        <v>374</v>
      </c>
      <c r="B85" s="8">
        <v>4</v>
      </c>
      <c r="C85" s="7" t="s">
        <v>375</v>
      </c>
      <c r="D85" s="8" t="s">
        <v>35</v>
      </c>
      <c r="E85" s="8" t="s">
        <v>10</v>
      </c>
      <c r="I85" s="6" t="s">
        <v>6073</v>
      </c>
    </row>
    <row r="86" spans="1:9">
      <c r="A86" s="7" t="s">
        <v>376</v>
      </c>
      <c r="B86" s="8">
        <v>7</v>
      </c>
      <c r="C86" s="7" t="s">
        <v>377</v>
      </c>
      <c r="D86" s="8" t="s">
        <v>35</v>
      </c>
      <c r="E86" s="8" t="s">
        <v>378</v>
      </c>
      <c r="F86" s="5" t="s">
        <v>5101</v>
      </c>
      <c r="G86" s="5" t="s">
        <v>5102</v>
      </c>
      <c r="H86" s="5" t="s">
        <v>5103</v>
      </c>
      <c r="I86" s="6" t="s">
        <v>6073</v>
      </c>
    </row>
    <row r="87" spans="1:9">
      <c r="A87" s="7" t="s">
        <v>381</v>
      </c>
      <c r="B87" s="8">
        <v>2</v>
      </c>
      <c r="C87" s="7" t="s">
        <v>382</v>
      </c>
      <c r="D87" s="8" t="s">
        <v>28</v>
      </c>
      <c r="E87" s="8" t="s">
        <v>10</v>
      </c>
      <c r="F87" s="5" t="s">
        <v>4978</v>
      </c>
      <c r="G87" s="5" t="s">
        <v>5104</v>
      </c>
      <c r="H87" s="5" t="s">
        <v>5105</v>
      </c>
      <c r="I87" s="6" t="s">
        <v>6073</v>
      </c>
    </row>
    <row r="88" spans="1:9">
      <c r="A88" s="7" t="s">
        <v>383</v>
      </c>
      <c r="B88" s="8">
        <v>42</v>
      </c>
      <c r="C88" s="7" t="s">
        <v>384</v>
      </c>
      <c r="D88" s="8" t="s">
        <v>28</v>
      </c>
      <c r="E88" s="8" t="s">
        <v>10</v>
      </c>
      <c r="F88" s="5" t="s">
        <v>5106</v>
      </c>
      <c r="G88" s="5" t="s">
        <v>5107</v>
      </c>
      <c r="H88" s="5" t="s">
        <v>5108</v>
      </c>
      <c r="I88" s="6" t="s">
        <v>6073</v>
      </c>
    </row>
    <row r="89" spans="1:9">
      <c r="A89" s="7" t="s">
        <v>389</v>
      </c>
      <c r="B89" s="8">
        <v>20</v>
      </c>
      <c r="C89" s="7" t="s">
        <v>390</v>
      </c>
      <c r="D89" s="8" t="s">
        <v>35</v>
      </c>
      <c r="E89" s="8" t="s">
        <v>10</v>
      </c>
      <c r="F89" s="5" t="s">
        <v>5109</v>
      </c>
      <c r="G89" s="5" t="s">
        <v>5110</v>
      </c>
      <c r="H89" s="5" t="s">
        <v>5111</v>
      </c>
      <c r="I89" s="6" t="s">
        <v>6073</v>
      </c>
    </row>
    <row r="90" spans="1:9">
      <c r="A90" s="7" t="s">
        <v>391</v>
      </c>
      <c r="B90" s="8">
        <v>8</v>
      </c>
      <c r="C90" s="7" t="s">
        <v>392</v>
      </c>
      <c r="D90" s="8" t="s">
        <v>28</v>
      </c>
      <c r="E90" s="8" t="s">
        <v>3</v>
      </c>
      <c r="F90" s="5" t="s">
        <v>5112</v>
      </c>
      <c r="G90" s="5" t="s">
        <v>5113</v>
      </c>
      <c r="H90" s="5" t="s">
        <v>5114</v>
      </c>
      <c r="I90" s="6" t="s">
        <v>6073</v>
      </c>
    </row>
    <row r="91" spans="1:9">
      <c r="A91" s="7" t="s">
        <v>395</v>
      </c>
      <c r="B91" s="8">
        <v>11</v>
      </c>
      <c r="C91" s="7" t="s">
        <v>396</v>
      </c>
      <c r="D91" s="8" t="s">
        <v>35</v>
      </c>
      <c r="E91" s="8" t="s">
        <v>3</v>
      </c>
      <c r="F91" s="5" t="s">
        <v>5115</v>
      </c>
      <c r="G91" s="5" t="s">
        <v>5116</v>
      </c>
      <c r="H91" s="5" t="s">
        <v>5117</v>
      </c>
      <c r="I91" s="6" t="s">
        <v>6073</v>
      </c>
    </row>
    <row r="92" spans="1:9">
      <c r="A92" s="7" t="s">
        <v>401</v>
      </c>
      <c r="B92" s="8">
        <v>11</v>
      </c>
      <c r="C92" s="7" t="s">
        <v>402</v>
      </c>
      <c r="D92" s="8" t="s">
        <v>28</v>
      </c>
      <c r="E92" s="8" t="s">
        <v>10</v>
      </c>
      <c r="F92" s="5" t="s">
        <v>5118</v>
      </c>
      <c r="G92" s="5" t="s">
        <v>5119</v>
      </c>
      <c r="H92" s="5" t="s">
        <v>5120</v>
      </c>
      <c r="I92" s="6" t="s">
        <v>6073</v>
      </c>
    </row>
    <row r="93" spans="1:9">
      <c r="A93" s="7" t="s">
        <v>403</v>
      </c>
      <c r="B93" s="8">
        <v>37</v>
      </c>
      <c r="C93" s="7" t="s">
        <v>405</v>
      </c>
      <c r="D93" s="8" t="s">
        <v>35</v>
      </c>
      <c r="E93" s="8" t="s">
        <v>10</v>
      </c>
      <c r="F93" s="5" t="s">
        <v>5121</v>
      </c>
      <c r="G93" s="5" t="s">
        <v>5122</v>
      </c>
      <c r="H93" s="5" t="s">
        <v>5123</v>
      </c>
      <c r="I93" s="6" t="s">
        <v>6073</v>
      </c>
    </row>
    <row r="94" spans="1:9">
      <c r="A94" s="7" t="s">
        <v>406</v>
      </c>
      <c r="B94" s="8">
        <v>5</v>
      </c>
      <c r="C94" s="7" t="s">
        <v>408</v>
      </c>
      <c r="D94" s="8" t="s">
        <v>28</v>
      </c>
      <c r="E94" s="8" t="s">
        <v>3</v>
      </c>
      <c r="F94" s="5" t="s">
        <v>5124</v>
      </c>
      <c r="G94" s="5" t="s">
        <v>5125</v>
      </c>
      <c r="H94" s="5" t="s">
        <v>5126</v>
      </c>
      <c r="I94" s="6" t="s">
        <v>6073</v>
      </c>
    </row>
    <row r="95" spans="1:9">
      <c r="A95" s="7" t="s">
        <v>412</v>
      </c>
      <c r="B95" s="8">
        <v>11</v>
      </c>
      <c r="C95" s="7" t="s">
        <v>413</v>
      </c>
      <c r="D95" s="8" t="s">
        <v>35</v>
      </c>
      <c r="E95" s="8" t="s">
        <v>3</v>
      </c>
      <c r="F95" s="5" t="s">
        <v>5127</v>
      </c>
      <c r="G95" s="5" t="s">
        <v>5128</v>
      </c>
      <c r="H95" s="5" t="s">
        <v>5129</v>
      </c>
      <c r="I95" s="6" t="s">
        <v>6073</v>
      </c>
    </row>
    <row r="96" spans="1:9">
      <c r="A96" s="7" t="s">
        <v>426</v>
      </c>
      <c r="B96" s="8">
        <v>7</v>
      </c>
      <c r="C96" s="7" t="s">
        <v>427</v>
      </c>
      <c r="D96" s="8" t="s">
        <v>35</v>
      </c>
      <c r="E96" s="8" t="s">
        <v>3</v>
      </c>
      <c r="F96" s="5" t="s">
        <v>5130</v>
      </c>
      <c r="G96" s="5" t="s">
        <v>5131</v>
      </c>
      <c r="H96" s="5" t="s">
        <v>5132</v>
      </c>
      <c r="I96" s="6" t="s">
        <v>6073</v>
      </c>
    </row>
    <row r="97" spans="1:9">
      <c r="A97" s="7" t="s">
        <v>428</v>
      </c>
      <c r="B97" s="8">
        <v>6</v>
      </c>
      <c r="C97" s="7" t="s">
        <v>429</v>
      </c>
      <c r="D97" s="8" t="s">
        <v>28</v>
      </c>
      <c r="E97" s="8" t="s">
        <v>10</v>
      </c>
      <c r="F97" s="5" t="s">
        <v>5133</v>
      </c>
      <c r="G97" s="5" t="s">
        <v>5134</v>
      </c>
      <c r="H97" s="5" t="s">
        <v>5135</v>
      </c>
      <c r="I97" s="6" t="s">
        <v>6073</v>
      </c>
    </row>
    <row r="98" spans="1:9">
      <c r="A98" s="7" t="s">
        <v>430</v>
      </c>
      <c r="B98" s="8">
        <v>8</v>
      </c>
      <c r="C98" s="7" t="s">
        <v>431</v>
      </c>
      <c r="D98" s="8" t="s">
        <v>28</v>
      </c>
      <c r="E98" s="8" t="s">
        <v>10</v>
      </c>
      <c r="F98" s="5" t="s">
        <v>4945</v>
      </c>
      <c r="G98" s="5" t="s">
        <v>5136</v>
      </c>
      <c r="H98" s="5" t="s">
        <v>5137</v>
      </c>
      <c r="I98" s="6" t="s">
        <v>6073</v>
      </c>
    </row>
    <row r="99" spans="1:9">
      <c r="A99" s="7" t="s">
        <v>432</v>
      </c>
      <c r="B99" s="8">
        <v>18</v>
      </c>
      <c r="C99" s="7" t="s">
        <v>433</v>
      </c>
      <c r="D99" s="8" t="s">
        <v>35</v>
      </c>
      <c r="E99" s="8" t="s">
        <v>10</v>
      </c>
      <c r="F99" s="5" t="s">
        <v>5138</v>
      </c>
      <c r="G99" s="5" t="s">
        <v>5139</v>
      </c>
      <c r="H99" s="5" t="s">
        <v>5140</v>
      </c>
      <c r="I99" s="6" t="s">
        <v>6073</v>
      </c>
    </row>
    <row r="100" spans="1:9">
      <c r="A100" s="7" t="s">
        <v>440</v>
      </c>
      <c r="B100" s="8">
        <v>4</v>
      </c>
      <c r="C100" s="7" t="s">
        <v>441</v>
      </c>
      <c r="D100" s="8" t="s">
        <v>28</v>
      </c>
      <c r="E100" s="8" t="s">
        <v>3</v>
      </c>
      <c r="F100" s="5" t="s">
        <v>4933</v>
      </c>
      <c r="G100" s="5" t="s">
        <v>5141</v>
      </c>
      <c r="H100" s="5" t="s">
        <v>4935</v>
      </c>
      <c r="I100" s="6" t="s">
        <v>6073</v>
      </c>
    </row>
    <row r="101" spans="1:9">
      <c r="A101" s="7" t="s">
        <v>448</v>
      </c>
      <c r="B101" s="8">
        <v>17</v>
      </c>
      <c r="C101" s="7" t="s">
        <v>449</v>
      </c>
      <c r="D101" s="8" t="s">
        <v>28</v>
      </c>
      <c r="E101" s="8" t="s">
        <v>10</v>
      </c>
      <c r="F101" s="5" t="s">
        <v>5142</v>
      </c>
      <c r="G101" s="5" t="s">
        <v>5143</v>
      </c>
      <c r="H101" s="5" t="s">
        <v>5144</v>
      </c>
      <c r="I101" s="6" t="s">
        <v>6073</v>
      </c>
    </row>
    <row r="102" spans="1:9">
      <c r="A102" s="7" t="s">
        <v>452</v>
      </c>
      <c r="B102" s="8">
        <v>19</v>
      </c>
      <c r="C102" s="7" t="s">
        <v>453</v>
      </c>
      <c r="D102" s="8" t="s">
        <v>35</v>
      </c>
      <c r="E102" s="8" t="s">
        <v>10</v>
      </c>
      <c r="F102" s="5" t="s">
        <v>5145</v>
      </c>
      <c r="G102" s="5" t="s">
        <v>5146</v>
      </c>
      <c r="H102" s="5" t="s">
        <v>5147</v>
      </c>
      <c r="I102" s="6" t="s">
        <v>6073</v>
      </c>
    </row>
    <row r="103" spans="1:9">
      <c r="A103" s="7" t="s">
        <v>454</v>
      </c>
      <c r="B103" s="8">
        <v>2</v>
      </c>
      <c r="C103" s="7" t="s">
        <v>455</v>
      </c>
      <c r="D103" s="8" t="s">
        <v>35</v>
      </c>
      <c r="E103" s="8" t="s">
        <v>3</v>
      </c>
      <c r="F103" s="5" t="s">
        <v>5148</v>
      </c>
      <c r="G103" s="5" t="s">
        <v>5149</v>
      </c>
      <c r="H103" s="5" t="s">
        <v>5150</v>
      </c>
      <c r="I103" s="6" t="s">
        <v>6073</v>
      </c>
    </row>
    <row r="104" spans="1:9">
      <c r="A104" s="7" t="s">
        <v>456</v>
      </c>
      <c r="B104" s="8">
        <v>6</v>
      </c>
      <c r="C104" s="7" t="s">
        <v>457</v>
      </c>
      <c r="D104" s="8" t="s">
        <v>35</v>
      </c>
      <c r="E104" s="8" t="s">
        <v>3</v>
      </c>
      <c r="F104" s="5" t="s">
        <v>4921</v>
      </c>
      <c r="G104" s="5" t="s">
        <v>5151</v>
      </c>
      <c r="H104" s="5" t="s">
        <v>4923</v>
      </c>
      <c r="I104" s="6" t="s">
        <v>6073</v>
      </c>
    </row>
    <row r="105" spans="1:9">
      <c r="A105" s="7" t="s">
        <v>458</v>
      </c>
      <c r="B105" s="8">
        <v>4</v>
      </c>
      <c r="C105" s="7" t="s">
        <v>459</v>
      </c>
      <c r="D105" s="8" t="s">
        <v>28</v>
      </c>
      <c r="E105" s="8" t="s">
        <v>3</v>
      </c>
      <c r="F105" s="5" t="s">
        <v>5152</v>
      </c>
      <c r="G105" s="5" t="s">
        <v>5153</v>
      </c>
      <c r="H105" s="5" t="s">
        <v>5154</v>
      </c>
      <c r="I105" s="6" t="s">
        <v>6073</v>
      </c>
    </row>
    <row r="106" spans="1:9">
      <c r="A106" s="7" t="s">
        <v>469</v>
      </c>
      <c r="B106" s="8">
        <v>8</v>
      </c>
      <c r="C106" s="7" t="s">
        <v>470</v>
      </c>
      <c r="D106" s="8" t="s">
        <v>28</v>
      </c>
      <c r="E106" s="8" t="s">
        <v>3</v>
      </c>
      <c r="F106" s="5" t="s">
        <v>5155</v>
      </c>
      <c r="G106" s="5" t="s">
        <v>5156</v>
      </c>
      <c r="H106" s="5" t="s">
        <v>5157</v>
      </c>
      <c r="I106" s="6" t="s">
        <v>6073</v>
      </c>
    </row>
    <row r="107" spans="1:9">
      <c r="A107" s="7" t="s">
        <v>471</v>
      </c>
      <c r="B107" s="8">
        <v>15</v>
      </c>
      <c r="C107" s="7" t="s">
        <v>472</v>
      </c>
      <c r="D107" s="8" t="s">
        <v>35</v>
      </c>
      <c r="E107" s="8" t="s">
        <v>10</v>
      </c>
      <c r="F107" s="5" t="s">
        <v>5158</v>
      </c>
      <c r="G107" s="5" t="s">
        <v>5159</v>
      </c>
      <c r="H107" s="5" t="s">
        <v>5160</v>
      </c>
      <c r="I107" s="6" t="s">
        <v>6073</v>
      </c>
    </row>
    <row r="108" spans="1:9">
      <c r="A108" s="7" t="s">
        <v>473</v>
      </c>
      <c r="B108" s="8">
        <v>9</v>
      </c>
      <c r="C108" s="7" t="s">
        <v>474</v>
      </c>
      <c r="D108" s="8" t="s">
        <v>35</v>
      </c>
      <c r="E108" s="8" t="s">
        <v>5</v>
      </c>
      <c r="F108" s="5" t="s">
        <v>5161</v>
      </c>
      <c r="G108" s="5" t="s">
        <v>5162</v>
      </c>
      <c r="H108" s="5" t="s">
        <v>5163</v>
      </c>
      <c r="I108" s="6" t="s">
        <v>6073</v>
      </c>
    </row>
    <row r="109" spans="1:9">
      <c r="A109" s="7" t="s">
        <v>479</v>
      </c>
      <c r="B109" s="8">
        <v>9</v>
      </c>
      <c r="C109" s="7" t="s">
        <v>480</v>
      </c>
      <c r="D109" s="8" t="s">
        <v>28</v>
      </c>
      <c r="E109" s="8" t="s">
        <v>3</v>
      </c>
      <c r="F109" s="5" t="s">
        <v>4903</v>
      </c>
      <c r="G109" s="5" t="s">
        <v>5164</v>
      </c>
      <c r="H109" s="5" t="s">
        <v>5165</v>
      </c>
      <c r="I109" s="6" t="s">
        <v>6073</v>
      </c>
    </row>
    <row r="110" spans="1:9">
      <c r="A110" s="7" t="s">
        <v>481</v>
      </c>
      <c r="B110" s="8">
        <v>5</v>
      </c>
      <c r="C110" s="7" t="s">
        <v>482</v>
      </c>
      <c r="D110" s="8" t="s">
        <v>35</v>
      </c>
      <c r="E110" s="8" t="s">
        <v>3</v>
      </c>
      <c r="F110" s="5" t="s">
        <v>4903</v>
      </c>
      <c r="G110" s="5" t="s">
        <v>5166</v>
      </c>
      <c r="H110" s="5" t="s">
        <v>4903</v>
      </c>
      <c r="I110" s="6" t="s">
        <v>6073</v>
      </c>
    </row>
    <row r="111" spans="1:9">
      <c r="A111" s="7" t="s">
        <v>485</v>
      </c>
      <c r="B111" s="8">
        <v>31</v>
      </c>
      <c r="C111" s="7" t="s">
        <v>486</v>
      </c>
      <c r="D111" s="8" t="s">
        <v>28</v>
      </c>
      <c r="E111" s="8" t="s">
        <v>10</v>
      </c>
      <c r="F111" s="5" t="s">
        <v>5167</v>
      </c>
      <c r="G111" s="5" t="s">
        <v>5168</v>
      </c>
      <c r="H111" s="5" t="s">
        <v>5169</v>
      </c>
      <c r="I111" s="6" t="s">
        <v>6073</v>
      </c>
    </row>
    <row r="112" spans="1:9">
      <c r="A112" s="7" t="s">
        <v>489</v>
      </c>
      <c r="B112" s="8">
        <v>13</v>
      </c>
      <c r="C112" s="7" t="s">
        <v>490</v>
      </c>
      <c r="D112" s="8" t="s">
        <v>35</v>
      </c>
      <c r="E112" s="8" t="s">
        <v>3</v>
      </c>
      <c r="F112" s="5" t="s">
        <v>5170</v>
      </c>
      <c r="G112" s="5" t="s">
        <v>5171</v>
      </c>
      <c r="H112" s="5" t="s">
        <v>5172</v>
      </c>
      <c r="I112" s="6" t="s">
        <v>6073</v>
      </c>
    </row>
    <row r="113" spans="1:9">
      <c r="A113" s="7" t="s">
        <v>514</v>
      </c>
      <c r="B113" s="8">
        <v>10</v>
      </c>
      <c r="C113" s="7" t="s">
        <v>515</v>
      </c>
      <c r="D113" s="8" t="s">
        <v>35</v>
      </c>
      <c r="E113" s="8" t="s">
        <v>5</v>
      </c>
      <c r="F113" s="5" t="s">
        <v>5173</v>
      </c>
      <c r="G113" s="5" t="s">
        <v>5174</v>
      </c>
      <c r="H113" s="5" t="s">
        <v>5175</v>
      </c>
      <c r="I113" s="6" t="s">
        <v>6073</v>
      </c>
    </row>
    <row r="114" spans="1:9">
      <c r="A114" s="10" t="s">
        <v>522</v>
      </c>
      <c r="B114" s="11">
        <v>3</v>
      </c>
      <c r="C114" s="10" t="s">
        <v>523</v>
      </c>
      <c r="D114" s="11" t="s">
        <v>35</v>
      </c>
      <c r="E114" s="11" t="s">
        <v>5</v>
      </c>
      <c r="F114" s="10" t="s">
        <v>5176</v>
      </c>
      <c r="G114" s="10" t="s">
        <v>5177</v>
      </c>
      <c r="H114" s="10" t="s">
        <v>4903</v>
      </c>
      <c r="I114" s="6" t="s">
        <v>6073</v>
      </c>
    </row>
    <row r="115" spans="1:9">
      <c r="A115" s="10" t="s">
        <v>522</v>
      </c>
      <c r="B115" s="11">
        <v>4</v>
      </c>
      <c r="C115" s="10" t="s">
        <v>524</v>
      </c>
      <c r="D115" s="11" t="s">
        <v>35</v>
      </c>
      <c r="E115" s="11" t="s">
        <v>10</v>
      </c>
      <c r="F115" s="10" t="s">
        <v>5176</v>
      </c>
      <c r="G115" s="10" t="s">
        <v>5177</v>
      </c>
      <c r="H115" s="10" t="s">
        <v>4903</v>
      </c>
      <c r="I115" s="6" t="s">
        <v>6073</v>
      </c>
    </row>
    <row r="116" spans="1:9">
      <c r="A116" s="7" t="s">
        <v>527</v>
      </c>
      <c r="B116" s="8">
        <v>8</v>
      </c>
      <c r="C116" s="7" t="s">
        <v>528</v>
      </c>
      <c r="D116" s="8" t="s">
        <v>35</v>
      </c>
      <c r="E116" s="8" t="s">
        <v>3</v>
      </c>
      <c r="F116" s="5" t="s">
        <v>5178</v>
      </c>
      <c r="G116" s="5" t="s">
        <v>5179</v>
      </c>
      <c r="H116" s="5" t="s">
        <v>4911</v>
      </c>
      <c r="I116" s="6" t="s">
        <v>6073</v>
      </c>
    </row>
    <row r="117" spans="1:9">
      <c r="A117" s="7" t="s">
        <v>529</v>
      </c>
      <c r="B117" s="8">
        <v>17</v>
      </c>
      <c r="C117" s="7" t="s">
        <v>530</v>
      </c>
      <c r="D117" s="8" t="s">
        <v>28</v>
      </c>
      <c r="E117" s="8" t="s">
        <v>10</v>
      </c>
      <c r="F117" s="5" t="s">
        <v>5180</v>
      </c>
      <c r="G117" s="5" t="s">
        <v>5181</v>
      </c>
      <c r="H117" s="5" t="s">
        <v>5182</v>
      </c>
      <c r="I117" s="6" t="s">
        <v>6073</v>
      </c>
    </row>
    <row r="118" spans="1:9">
      <c r="A118" s="7" t="s">
        <v>537</v>
      </c>
      <c r="B118" s="8">
        <v>3</v>
      </c>
      <c r="C118" s="7" t="s">
        <v>538</v>
      </c>
      <c r="D118" s="8" t="s">
        <v>28</v>
      </c>
      <c r="E118" s="8" t="s">
        <v>10</v>
      </c>
      <c r="F118" s="5" t="s">
        <v>5183</v>
      </c>
      <c r="G118" s="5" t="s">
        <v>5184</v>
      </c>
      <c r="H118" s="5" t="s">
        <v>5185</v>
      </c>
      <c r="I118" s="6" t="s">
        <v>6073</v>
      </c>
    </row>
    <row r="119" spans="1:9">
      <c r="A119" s="7" t="s">
        <v>546</v>
      </c>
      <c r="B119" s="8">
        <v>9</v>
      </c>
      <c r="C119" s="7" t="s">
        <v>547</v>
      </c>
      <c r="D119" s="8" t="s">
        <v>35</v>
      </c>
      <c r="E119" s="8" t="s">
        <v>3</v>
      </c>
      <c r="F119" s="5" t="s">
        <v>5186</v>
      </c>
      <c r="G119" s="5" t="s">
        <v>5187</v>
      </c>
      <c r="H119" s="5" t="s">
        <v>5188</v>
      </c>
      <c r="I119" s="6" t="s">
        <v>6073</v>
      </c>
    </row>
    <row r="120" spans="1:9">
      <c r="A120" s="7" t="s">
        <v>548</v>
      </c>
      <c r="B120" s="8">
        <v>10</v>
      </c>
      <c r="C120" s="7" t="s">
        <v>549</v>
      </c>
      <c r="D120" s="8" t="s">
        <v>28</v>
      </c>
      <c r="E120" s="8" t="s">
        <v>3</v>
      </c>
      <c r="F120" s="5" t="s">
        <v>5189</v>
      </c>
      <c r="G120" s="5" t="s">
        <v>5190</v>
      </c>
      <c r="H120" s="5" t="s">
        <v>5191</v>
      </c>
      <c r="I120" s="6" t="s">
        <v>6073</v>
      </c>
    </row>
    <row r="121" spans="1:9">
      <c r="A121" s="7" t="s">
        <v>552</v>
      </c>
      <c r="B121" s="8">
        <v>6</v>
      </c>
      <c r="C121" s="7" t="s">
        <v>553</v>
      </c>
      <c r="D121" s="8" t="s">
        <v>35</v>
      </c>
      <c r="E121" s="8" t="s">
        <v>7</v>
      </c>
      <c r="F121" s="5" t="s">
        <v>5192</v>
      </c>
      <c r="G121" s="5" t="s">
        <v>5193</v>
      </c>
      <c r="H121" s="5" t="s">
        <v>4923</v>
      </c>
      <c r="I121" s="6" t="s">
        <v>6073</v>
      </c>
    </row>
    <row r="122" spans="1:9">
      <c r="A122" s="7" t="s">
        <v>574</v>
      </c>
      <c r="B122" s="8">
        <v>9</v>
      </c>
      <c r="C122" s="7" t="s">
        <v>576</v>
      </c>
      <c r="D122" s="8" t="s">
        <v>35</v>
      </c>
      <c r="E122" s="8" t="s">
        <v>3</v>
      </c>
      <c r="F122" s="5" t="s">
        <v>4900</v>
      </c>
      <c r="G122" s="5" t="s">
        <v>5194</v>
      </c>
      <c r="H122" s="5" t="s">
        <v>5195</v>
      </c>
      <c r="I122" s="6" t="s">
        <v>6073</v>
      </c>
    </row>
    <row r="123" spans="1:9">
      <c r="A123" s="7" t="s">
        <v>577</v>
      </c>
      <c r="B123" s="8">
        <v>8</v>
      </c>
      <c r="C123" s="7" t="s">
        <v>578</v>
      </c>
      <c r="D123" s="8" t="s">
        <v>35</v>
      </c>
      <c r="E123" s="8" t="s">
        <v>3</v>
      </c>
      <c r="F123" s="5" t="s">
        <v>5196</v>
      </c>
      <c r="G123" s="5" t="s">
        <v>5197</v>
      </c>
      <c r="H123" s="5" t="s">
        <v>5198</v>
      </c>
      <c r="I123" s="6" t="s">
        <v>6073</v>
      </c>
    </row>
    <row r="124" spans="1:9">
      <c r="A124" s="7" t="s">
        <v>585</v>
      </c>
      <c r="B124" s="8">
        <v>19</v>
      </c>
      <c r="C124" s="7" t="s">
        <v>586</v>
      </c>
      <c r="D124" s="8" t="s">
        <v>28</v>
      </c>
      <c r="E124" s="8" t="s">
        <v>10</v>
      </c>
      <c r="F124" s="5" t="s">
        <v>5199</v>
      </c>
      <c r="G124" s="5" t="s">
        <v>5200</v>
      </c>
      <c r="H124" s="5" t="s">
        <v>5201</v>
      </c>
      <c r="I124" s="6" t="s">
        <v>6073</v>
      </c>
    </row>
    <row r="125" spans="1:9">
      <c r="A125" s="7" t="s">
        <v>587</v>
      </c>
      <c r="B125" s="8">
        <v>20</v>
      </c>
      <c r="C125" s="7" t="s">
        <v>588</v>
      </c>
      <c r="D125" s="8" t="s">
        <v>35</v>
      </c>
      <c r="E125" s="8" t="s">
        <v>3</v>
      </c>
      <c r="F125" s="5" t="s">
        <v>4900</v>
      </c>
      <c r="G125" s="5" t="s">
        <v>5202</v>
      </c>
      <c r="H125" s="5" t="s">
        <v>4902</v>
      </c>
      <c r="I125" s="6" t="s">
        <v>6073</v>
      </c>
    </row>
    <row r="126" spans="1:9">
      <c r="A126" s="10" t="s">
        <v>593</v>
      </c>
      <c r="B126" s="11">
        <v>11</v>
      </c>
      <c r="C126" s="10" t="s">
        <v>594</v>
      </c>
      <c r="D126" s="11" t="s">
        <v>28</v>
      </c>
      <c r="E126" s="11" t="s">
        <v>10</v>
      </c>
      <c r="F126" s="10" t="s">
        <v>5203</v>
      </c>
      <c r="G126" s="10" t="s">
        <v>5204</v>
      </c>
      <c r="H126" s="10" t="s">
        <v>5205</v>
      </c>
      <c r="I126" s="6" t="s">
        <v>6073</v>
      </c>
    </row>
    <row r="127" spans="1:9">
      <c r="A127" s="10" t="s">
        <v>593</v>
      </c>
      <c r="B127" s="11">
        <v>12</v>
      </c>
      <c r="C127" s="10" t="s">
        <v>595</v>
      </c>
      <c r="D127" s="11" t="s">
        <v>28</v>
      </c>
      <c r="E127" s="11" t="s">
        <v>7</v>
      </c>
      <c r="F127" s="10" t="s">
        <v>5203</v>
      </c>
      <c r="G127" s="10" t="s">
        <v>5204</v>
      </c>
      <c r="H127" s="10" t="s">
        <v>5205</v>
      </c>
      <c r="I127" s="6" t="s">
        <v>6073</v>
      </c>
    </row>
    <row r="128" spans="1:9">
      <c r="A128" s="10" t="s">
        <v>593</v>
      </c>
      <c r="B128" s="11">
        <v>13</v>
      </c>
      <c r="C128" s="10" t="s">
        <v>596</v>
      </c>
      <c r="D128" s="11" t="s">
        <v>28</v>
      </c>
      <c r="E128" s="11" t="s">
        <v>10</v>
      </c>
      <c r="F128" s="10" t="s">
        <v>5203</v>
      </c>
      <c r="G128" s="10" t="s">
        <v>5204</v>
      </c>
      <c r="H128" s="10" t="s">
        <v>5205</v>
      </c>
      <c r="I128" s="6" t="s">
        <v>6073</v>
      </c>
    </row>
    <row r="129" spans="1:9">
      <c r="A129" s="10" t="s">
        <v>593</v>
      </c>
      <c r="B129" s="11">
        <v>14</v>
      </c>
      <c r="C129" s="10" t="s">
        <v>597</v>
      </c>
      <c r="D129" s="11" t="s">
        <v>28</v>
      </c>
      <c r="E129" s="11" t="s">
        <v>7</v>
      </c>
      <c r="F129" s="10" t="s">
        <v>5203</v>
      </c>
      <c r="G129" s="10" t="s">
        <v>5204</v>
      </c>
      <c r="H129" s="10" t="s">
        <v>5205</v>
      </c>
      <c r="I129" s="6" t="s">
        <v>6073</v>
      </c>
    </row>
    <row r="130" spans="1:9">
      <c r="A130" s="10" t="s">
        <v>593</v>
      </c>
      <c r="B130" s="11">
        <v>15</v>
      </c>
      <c r="C130" s="10" t="s">
        <v>598</v>
      </c>
      <c r="D130" s="11" t="s">
        <v>28</v>
      </c>
      <c r="E130" s="11" t="s">
        <v>10</v>
      </c>
      <c r="F130" s="10" t="s">
        <v>5203</v>
      </c>
      <c r="G130" s="10" t="s">
        <v>5204</v>
      </c>
      <c r="H130" s="10" t="s">
        <v>5205</v>
      </c>
      <c r="I130" s="6" t="s">
        <v>6073</v>
      </c>
    </row>
    <row r="131" spans="1:9">
      <c r="A131" s="7" t="s">
        <v>601</v>
      </c>
      <c r="B131" s="8">
        <v>11</v>
      </c>
      <c r="C131" s="7" t="s">
        <v>602</v>
      </c>
      <c r="D131" s="8" t="s">
        <v>28</v>
      </c>
      <c r="E131" s="8" t="s">
        <v>3</v>
      </c>
      <c r="F131" s="5" t="s">
        <v>5206</v>
      </c>
      <c r="G131" s="5" t="s">
        <v>5207</v>
      </c>
      <c r="H131" s="5" t="s">
        <v>5208</v>
      </c>
      <c r="I131" s="6" t="s">
        <v>6073</v>
      </c>
    </row>
    <row r="132" spans="1:9">
      <c r="A132" s="7" t="s">
        <v>614</v>
      </c>
      <c r="B132" s="8">
        <v>25</v>
      </c>
      <c r="C132" s="7" t="s">
        <v>615</v>
      </c>
      <c r="D132" s="8" t="s">
        <v>28</v>
      </c>
      <c r="E132" s="8" t="s">
        <v>3</v>
      </c>
      <c r="F132" s="5" t="s">
        <v>4945</v>
      </c>
      <c r="G132" s="5" t="s">
        <v>5209</v>
      </c>
      <c r="H132" s="5" t="s">
        <v>5210</v>
      </c>
      <c r="I132" s="6" t="s">
        <v>6073</v>
      </c>
    </row>
    <row r="133" spans="1:9">
      <c r="A133" s="7" t="s">
        <v>616</v>
      </c>
      <c r="B133" s="8">
        <v>6</v>
      </c>
      <c r="C133" s="7" t="s">
        <v>617</v>
      </c>
      <c r="D133" s="8" t="s">
        <v>28</v>
      </c>
      <c r="E133" s="8" t="s">
        <v>7</v>
      </c>
      <c r="F133" s="5" t="s">
        <v>5211</v>
      </c>
      <c r="G133" s="5" t="s">
        <v>5212</v>
      </c>
      <c r="H133" s="5" t="s">
        <v>5213</v>
      </c>
      <c r="I133" s="6" t="s">
        <v>6073</v>
      </c>
    </row>
    <row r="134" spans="1:9">
      <c r="A134" s="7" t="s">
        <v>618</v>
      </c>
      <c r="B134" s="8">
        <v>45</v>
      </c>
      <c r="C134" s="7" t="s">
        <v>619</v>
      </c>
      <c r="D134" s="8" t="s">
        <v>28</v>
      </c>
      <c r="E134" s="8" t="s">
        <v>3</v>
      </c>
      <c r="F134" s="5" t="s">
        <v>5214</v>
      </c>
      <c r="G134" s="5" t="s">
        <v>5215</v>
      </c>
      <c r="H134" s="5" t="s">
        <v>5216</v>
      </c>
      <c r="I134" s="6" t="s">
        <v>6073</v>
      </c>
    </row>
    <row r="135" spans="1:9">
      <c r="A135" s="7" t="s">
        <v>626</v>
      </c>
      <c r="B135" s="8">
        <v>6</v>
      </c>
      <c r="C135" s="7" t="s">
        <v>627</v>
      </c>
      <c r="D135" s="8" t="s">
        <v>28</v>
      </c>
      <c r="E135" s="8" t="s">
        <v>10</v>
      </c>
      <c r="F135" s="5" t="s">
        <v>4903</v>
      </c>
      <c r="G135" s="5" t="s">
        <v>4997</v>
      </c>
      <c r="H135" s="5" t="s">
        <v>4903</v>
      </c>
      <c r="I135" s="6" t="s">
        <v>6073</v>
      </c>
    </row>
    <row r="136" spans="1:9">
      <c r="A136" s="7" t="s">
        <v>630</v>
      </c>
      <c r="B136" s="8">
        <v>13</v>
      </c>
      <c r="C136" s="7" t="s">
        <v>631</v>
      </c>
      <c r="D136" s="8" t="s">
        <v>28</v>
      </c>
      <c r="E136" s="8" t="s">
        <v>3</v>
      </c>
      <c r="F136" s="5" t="s">
        <v>5036</v>
      </c>
      <c r="G136" s="5" t="s">
        <v>5217</v>
      </c>
      <c r="H136" s="5" t="s">
        <v>5218</v>
      </c>
      <c r="I136" s="6" t="s">
        <v>6073</v>
      </c>
    </row>
    <row r="137" spans="1:9">
      <c r="A137" s="10" t="s">
        <v>632</v>
      </c>
      <c r="B137" s="11">
        <v>3</v>
      </c>
      <c r="C137" s="10" t="s">
        <v>633</v>
      </c>
      <c r="D137" s="11" t="s">
        <v>35</v>
      </c>
      <c r="E137" s="11" t="s">
        <v>10</v>
      </c>
      <c r="F137" s="10" t="s">
        <v>5219</v>
      </c>
      <c r="G137" s="10" t="s">
        <v>5220</v>
      </c>
      <c r="H137" s="10" t="s">
        <v>5221</v>
      </c>
      <c r="I137" s="6" t="s">
        <v>6073</v>
      </c>
    </row>
    <row r="138" spans="1:9">
      <c r="A138" s="10" t="s">
        <v>632</v>
      </c>
      <c r="B138" s="11">
        <v>5</v>
      </c>
      <c r="C138" s="10" t="s">
        <v>635</v>
      </c>
      <c r="D138" s="11" t="s">
        <v>35</v>
      </c>
      <c r="E138" s="11" t="s">
        <v>3</v>
      </c>
      <c r="F138" s="10" t="s">
        <v>5219</v>
      </c>
      <c r="G138" s="10" t="s">
        <v>5220</v>
      </c>
      <c r="H138" s="10" t="s">
        <v>5221</v>
      </c>
      <c r="I138" s="6" t="s">
        <v>6073</v>
      </c>
    </row>
    <row r="139" spans="1:9">
      <c r="A139" s="7" t="s">
        <v>636</v>
      </c>
      <c r="B139" s="8">
        <v>7</v>
      </c>
      <c r="C139" s="7" t="s">
        <v>637</v>
      </c>
      <c r="D139" s="8" t="s">
        <v>35</v>
      </c>
      <c r="E139" s="8" t="s">
        <v>3</v>
      </c>
      <c r="F139" s="5" t="s">
        <v>4945</v>
      </c>
      <c r="G139" s="5" t="s">
        <v>5222</v>
      </c>
      <c r="H139" s="5" t="s">
        <v>5223</v>
      </c>
      <c r="I139" s="6" t="s">
        <v>6073</v>
      </c>
    </row>
    <row r="140" spans="1:9">
      <c r="A140" s="7" t="s">
        <v>665</v>
      </c>
      <c r="B140" s="8">
        <v>8</v>
      </c>
      <c r="C140" s="7" t="s">
        <v>666</v>
      </c>
      <c r="D140" s="8" t="s">
        <v>28</v>
      </c>
      <c r="E140" s="8" t="s">
        <v>3</v>
      </c>
      <c r="F140" s="5" t="s">
        <v>5224</v>
      </c>
      <c r="G140" s="5" t="s">
        <v>5225</v>
      </c>
      <c r="H140" s="5" t="s">
        <v>5226</v>
      </c>
      <c r="I140" s="6" t="s">
        <v>6073</v>
      </c>
    </row>
    <row r="141" spans="1:9">
      <c r="A141" s="7" t="s">
        <v>667</v>
      </c>
      <c r="B141" s="8">
        <v>8</v>
      </c>
      <c r="C141" s="7" t="s">
        <v>669</v>
      </c>
      <c r="D141" s="8" t="s">
        <v>35</v>
      </c>
      <c r="E141" s="8" t="s">
        <v>10</v>
      </c>
      <c r="F141" s="5" t="s">
        <v>5227</v>
      </c>
      <c r="G141" s="5" t="s">
        <v>5228</v>
      </c>
      <c r="H141" s="5" t="s">
        <v>5229</v>
      </c>
      <c r="I141" s="6" t="s">
        <v>6073</v>
      </c>
    </row>
    <row r="142" spans="1:9">
      <c r="A142" s="7" t="s">
        <v>674</v>
      </c>
      <c r="B142" s="8">
        <v>12</v>
      </c>
      <c r="C142" s="7" t="s">
        <v>675</v>
      </c>
      <c r="D142" s="8" t="s">
        <v>28</v>
      </c>
      <c r="E142" s="8" t="s">
        <v>10</v>
      </c>
      <c r="F142" s="5" t="s">
        <v>4903</v>
      </c>
      <c r="G142" s="5" t="s">
        <v>5230</v>
      </c>
      <c r="H142" s="5" t="s">
        <v>4903</v>
      </c>
      <c r="I142" s="6" t="s">
        <v>6073</v>
      </c>
    </row>
    <row r="143" spans="1:9">
      <c r="A143" s="7" t="s">
        <v>676</v>
      </c>
      <c r="B143" s="8">
        <v>6</v>
      </c>
      <c r="C143" s="7" t="s">
        <v>677</v>
      </c>
      <c r="D143" s="8" t="s">
        <v>28</v>
      </c>
      <c r="E143" s="8" t="s">
        <v>10</v>
      </c>
      <c r="F143" s="5" t="s">
        <v>5231</v>
      </c>
      <c r="G143" s="5" t="s">
        <v>5232</v>
      </c>
      <c r="H143" s="5" t="s">
        <v>5233</v>
      </c>
      <c r="I143" s="6" t="s">
        <v>6073</v>
      </c>
    </row>
    <row r="144" spans="1:9">
      <c r="A144" s="7" t="s">
        <v>678</v>
      </c>
      <c r="B144" s="8">
        <v>2</v>
      </c>
      <c r="C144" s="7" t="s">
        <v>679</v>
      </c>
      <c r="D144" s="8" t="s">
        <v>35</v>
      </c>
      <c r="E144" s="8" t="s">
        <v>10</v>
      </c>
      <c r="F144" s="5" t="s">
        <v>5234</v>
      </c>
      <c r="G144" s="5" t="s">
        <v>5235</v>
      </c>
      <c r="H144" s="5" t="s">
        <v>5236</v>
      </c>
      <c r="I144" s="6" t="s">
        <v>6073</v>
      </c>
    </row>
    <row r="145" spans="1:9">
      <c r="A145" s="7" t="s">
        <v>682</v>
      </c>
      <c r="B145" s="8">
        <v>6</v>
      </c>
      <c r="C145" s="7" t="s">
        <v>683</v>
      </c>
      <c r="D145" s="8" t="s">
        <v>28</v>
      </c>
      <c r="E145" s="8" t="s">
        <v>5</v>
      </c>
      <c r="F145" s="5" t="s">
        <v>4903</v>
      </c>
      <c r="G145" s="5" t="s">
        <v>4997</v>
      </c>
      <c r="H145" s="5" t="s">
        <v>4903</v>
      </c>
      <c r="I145" s="6" t="s">
        <v>6073</v>
      </c>
    </row>
    <row r="146" spans="1:9">
      <c r="A146" s="10" t="s">
        <v>686</v>
      </c>
      <c r="B146" s="11">
        <v>12</v>
      </c>
      <c r="C146" s="10" t="s">
        <v>687</v>
      </c>
      <c r="D146" s="11" t="s">
        <v>35</v>
      </c>
      <c r="E146" s="11" t="s">
        <v>10</v>
      </c>
      <c r="F146" s="10" t="s">
        <v>5237</v>
      </c>
      <c r="G146" s="10" t="s">
        <v>5238</v>
      </c>
      <c r="H146" s="10" t="s">
        <v>5239</v>
      </c>
      <c r="I146" s="6" t="s">
        <v>6073</v>
      </c>
    </row>
    <row r="147" spans="1:9">
      <c r="A147" s="10" t="s">
        <v>686</v>
      </c>
      <c r="B147" s="11">
        <v>12</v>
      </c>
      <c r="C147" s="10" t="s">
        <v>688</v>
      </c>
      <c r="D147" s="11" t="s">
        <v>35</v>
      </c>
      <c r="E147" s="11" t="s">
        <v>3</v>
      </c>
      <c r="F147" s="10" t="s">
        <v>5237</v>
      </c>
      <c r="G147" s="10" t="s">
        <v>5238</v>
      </c>
      <c r="H147" s="10" t="s">
        <v>5239</v>
      </c>
      <c r="I147" s="6" t="s">
        <v>6073</v>
      </c>
    </row>
    <row r="148" spans="1:9">
      <c r="A148" s="12" t="s">
        <v>699</v>
      </c>
      <c r="B148" s="13">
        <v>11</v>
      </c>
      <c r="C148" s="12" t="s">
        <v>701</v>
      </c>
      <c r="D148" s="13" t="s">
        <v>28</v>
      </c>
      <c r="E148" s="13" t="s">
        <v>10</v>
      </c>
      <c r="F148" s="12" t="s">
        <v>5240</v>
      </c>
      <c r="G148" s="12" t="s">
        <v>5241</v>
      </c>
      <c r="H148" s="12" t="s">
        <v>5242</v>
      </c>
      <c r="I148" s="6" t="s">
        <v>6073</v>
      </c>
    </row>
    <row r="149" spans="1:9">
      <c r="A149" s="12" t="s">
        <v>699</v>
      </c>
      <c r="B149" s="13">
        <v>8</v>
      </c>
      <c r="C149" s="12" t="s">
        <v>702</v>
      </c>
      <c r="D149" s="13" t="s">
        <v>28</v>
      </c>
      <c r="E149" s="13" t="s">
        <v>7</v>
      </c>
      <c r="F149" s="12" t="s">
        <v>5240</v>
      </c>
      <c r="G149" s="12" t="s">
        <v>5241</v>
      </c>
      <c r="H149" s="12" t="s">
        <v>5242</v>
      </c>
      <c r="I149" s="6" t="s">
        <v>6073</v>
      </c>
    </row>
    <row r="150" spans="1:9">
      <c r="A150" s="7" t="s">
        <v>721</v>
      </c>
      <c r="B150" s="8">
        <v>18</v>
      </c>
      <c r="C150" s="7" t="s">
        <v>722</v>
      </c>
      <c r="D150" s="8" t="s">
        <v>28</v>
      </c>
      <c r="E150" s="8" t="s">
        <v>3</v>
      </c>
      <c r="F150" s="5" t="s">
        <v>5243</v>
      </c>
      <c r="G150" s="5" t="s">
        <v>5244</v>
      </c>
      <c r="H150" s="5" t="s">
        <v>4903</v>
      </c>
      <c r="I150" s="6" t="s">
        <v>6073</v>
      </c>
    </row>
    <row r="151" spans="1:9">
      <c r="A151" s="7" t="s">
        <v>723</v>
      </c>
      <c r="B151" s="8">
        <v>3</v>
      </c>
      <c r="C151" s="7" t="s">
        <v>724</v>
      </c>
      <c r="D151" s="8" t="s">
        <v>28</v>
      </c>
      <c r="E151" s="8" t="s">
        <v>10</v>
      </c>
      <c r="F151" s="5" t="s">
        <v>5245</v>
      </c>
      <c r="G151" s="5" t="s">
        <v>5246</v>
      </c>
      <c r="H151" s="5" t="s">
        <v>5247</v>
      </c>
      <c r="I151" s="6" t="s">
        <v>6073</v>
      </c>
    </row>
    <row r="152" spans="1:9">
      <c r="A152" s="7" t="s">
        <v>727</v>
      </c>
      <c r="B152" s="8">
        <v>16</v>
      </c>
      <c r="C152" s="7" t="s">
        <v>728</v>
      </c>
      <c r="D152" s="8" t="s">
        <v>35</v>
      </c>
      <c r="E152" s="8" t="s">
        <v>10</v>
      </c>
      <c r="F152" s="5" t="s">
        <v>5248</v>
      </c>
      <c r="G152" s="5" t="s">
        <v>5249</v>
      </c>
      <c r="H152" s="5" t="s">
        <v>5250</v>
      </c>
      <c r="I152" s="6" t="s">
        <v>6073</v>
      </c>
    </row>
    <row r="153" spans="1:9">
      <c r="A153" s="7" t="s">
        <v>729</v>
      </c>
      <c r="B153" s="8">
        <v>16</v>
      </c>
      <c r="C153" s="7" t="s">
        <v>730</v>
      </c>
      <c r="D153" s="8" t="s">
        <v>35</v>
      </c>
      <c r="E153" s="8" t="s">
        <v>3</v>
      </c>
      <c r="F153" s="5" t="s">
        <v>5251</v>
      </c>
      <c r="G153" s="5" t="s">
        <v>5252</v>
      </c>
      <c r="H153" s="5" t="s">
        <v>5253</v>
      </c>
      <c r="I153" s="6" t="s">
        <v>6073</v>
      </c>
    </row>
    <row r="154" spans="1:9">
      <c r="A154" s="12" t="s">
        <v>733</v>
      </c>
      <c r="B154" s="13">
        <v>5</v>
      </c>
      <c r="C154" s="12" t="s">
        <v>734</v>
      </c>
      <c r="D154" s="13" t="s">
        <v>28</v>
      </c>
      <c r="E154" s="13" t="s">
        <v>5</v>
      </c>
      <c r="F154" s="12" t="s">
        <v>5254</v>
      </c>
      <c r="G154" s="12" t="s">
        <v>5255</v>
      </c>
      <c r="H154" s="12" t="s">
        <v>5256</v>
      </c>
      <c r="I154" s="6" t="s">
        <v>6073</v>
      </c>
    </row>
    <row r="155" spans="1:9">
      <c r="A155" s="12" t="s">
        <v>733</v>
      </c>
      <c r="B155" s="13">
        <v>7</v>
      </c>
      <c r="C155" s="12" t="s">
        <v>735</v>
      </c>
      <c r="D155" s="13" t="s">
        <v>28</v>
      </c>
      <c r="E155" s="13" t="s">
        <v>10</v>
      </c>
      <c r="F155" s="12" t="s">
        <v>5254</v>
      </c>
      <c r="G155" s="12" t="s">
        <v>5255</v>
      </c>
      <c r="H155" s="12" t="s">
        <v>5256</v>
      </c>
      <c r="I155" s="6" t="s">
        <v>6073</v>
      </c>
    </row>
    <row r="156" spans="1:9">
      <c r="A156" s="7" t="s">
        <v>736</v>
      </c>
      <c r="B156" s="8">
        <v>5</v>
      </c>
      <c r="C156" s="7" t="s">
        <v>737</v>
      </c>
      <c r="D156" s="8" t="s">
        <v>35</v>
      </c>
      <c r="E156" s="8" t="s">
        <v>3</v>
      </c>
      <c r="F156" s="5" t="s">
        <v>5257</v>
      </c>
      <c r="G156" s="5" t="s">
        <v>5258</v>
      </c>
      <c r="H156" s="5" t="s">
        <v>5257</v>
      </c>
      <c r="I156" s="6" t="s">
        <v>6073</v>
      </c>
    </row>
    <row r="157" spans="1:9">
      <c r="A157" s="7" t="s">
        <v>747</v>
      </c>
      <c r="B157" s="8">
        <v>3</v>
      </c>
      <c r="C157" s="7" t="s">
        <v>748</v>
      </c>
      <c r="D157" s="8" t="s">
        <v>35</v>
      </c>
      <c r="E157" s="8" t="s">
        <v>3</v>
      </c>
      <c r="F157" s="5" t="s">
        <v>4903</v>
      </c>
      <c r="G157" s="5" t="s">
        <v>5259</v>
      </c>
      <c r="H157" s="5" t="s">
        <v>4903</v>
      </c>
      <c r="I157" s="6" t="s">
        <v>6073</v>
      </c>
    </row>
    <row r="158" spans="1:9">
      <c r="A158" s="12" t="s">
        <v>749</v>
      </c>
      <c r="B158" s="13">
        <v>11</v>
      </c>
      <c r="C158" s="12" t="s">
        <v>750</v>
      </c>
      <c r="D158" s="13" t="s">
        <v>28</v>
      </c>
      <c r="E158" s="13" t="s">
        <v>3</v>
      </c>
      <c r="F158" s="12" t="s">
        <v>4956</v>
      </c>
      <c r="G158" s="12" t="s">
        <v>5260</v>
      </c>
      <c r="H158" s="12" t="s">
        <v>5261</v>
      </c>
      <c r="I158" s="6" t="s">
        <v>6073</v>
      </c>
    </row>
    <row r="159" spans="1:9">
      <c r="A159" s="12" t="s">
        <v>749</v>
      </c>
      <c r="B159" s="13">
        <v>7</v>
      </c>
      <c r="C159" s="12" t="s">
        <v>751</v>
      </c>
      <c r="D159" s="13" t="s">
        <v>28</v>
      </c>
      <c r="E159" s="13" t="s">
        <v>3</v>
      </c>
      <c r="F159" s="12" t="s">
        <v>4956</v>
      </c>
      <c r="G159" s="12" t="s">
        <v>5260</v>
      </c>
      <c r="H159" s="12" t="s">
        <v>5261</v>
      </c>
      <c r="I159" s="6" t="s">
        <v>6073</v>
      </c>
    </row>
    <row r="160" spans="1:9">
      <c r="A160" s="7" t="s">
        <v>752</v>
      </c>
      <c r="B160" s="8">
        <v>20</v>
      </c>
      <c r="C160" s="7" t="s">
        <v>753</v>
      </c>
      <c r="D160" s="8" t="s">
        <v>28</v>
      </c>
      <c r="E160" s="8" t="s">
        <v>3</v>
      </c>
      <c r="F160" s="5" t="s">
        <v>5262</v>
      </c>
      <c r="G160" s="5" t="s">
        <v>5263</v>
      </c>
      <c r="H160" s="5" t="s">
        <v>5264</v>
      </c>
      <c r="I160" s="6" t="s">
        <v>6073</v>
      </c>
    </row>
    <row r="161" spans="1:9">
      <c r="A161" s="7" t="s">
        <v>756</v>
      </c>
      <c r="B161" s="8">
        <v>3</v>
      </c>
      <c r="C161" s="7" t="s">
        <v>757</v>
      </c>
      <c r="D161" s="8" t="s">
        <v>35</v>
      </c>
      <c r="E161" s="8" t="s">
        <v>3</v>
      </c>
      <c r="F161" s="5" t="s">
        <v>4903</v>
      </c>
      <c r="G161" s="5" t="s">
        <v>4997</v>
      </c>
      <c r="H161" s="5" t="s">
        <v>5265</v>
      </c>
      <c r="I161" s="6" t="s">
        <v>6073</v>
      </c>
    </row>
    <row r="162" spans="1:9">
      <c r="A162" s="7" t="s">
        <v>762</v>
      </c>
      <c r="B162" s="8">
        <v>18</v>
      </c>
      <c r="C162" s="7" t="s">
        <v>763</v>
      </c>
      <c r="D162" s="8" t="s">
        <v>35</v>
      </c>
      <c r="E162" s="8" t="s">
        <v>3</v>
      </c>
      <c r="F162" s="5" t="s">
        <v>5266</v>
      </c>
      <c r="G162" s="5" t="s">
        <v>5267</v>
      </c>
      <c r="H162" s="5" t="s">
        <v>5268</v>
      </c>
      <c r="I162" s="6" t="s">
        <v>6073</v>
      </c>
    </row>
    <row r="163" spans="1:9">
      <c r="A163" s="7" t="s">
        <v>764</v>
      </c>
      <c r="B163" s="8">
        <v>19</v>
      </c>
      <c r="C163" s="7" t="s">
        <v>765</v>
      </c>
      <c r="D163" s="8" t="s">
        <v>28</v>
      </c>
      <c r="E163" s="8" t="s">
        <v>10</v>
      </c>
      <c r="F163" s="5" t="s">
        <v>5269</v>
      </c>
      <c r="G163" s="5" t="s">
        <v>5270</v>
      </c>
      <c r="H163" s="5" t="s">
        <v>5271</v>
      </c>
      <c r="I163" s="6" t="s">
        <v>6073</v>
      </c>
    </row>
    <row r="164" spans="1:9">
      <c r="A164" s="7" t="s">
        <v>766</v>
      </c>
      <c r="B164" s="8">
        <v>6</v>
      </c>
      <c r="C164" s="7" t="s">
        <v>767</v>
      </c>
      <c r="D164" s="8" t="s">
        <v>35</v>
      </c>
      <c r="E164" s="8" t="s">
        <v>10</v>
      </c>
      <c r="F164" s="5" t="s">
        <v>5272</v>
      </c>
      <c r="G164" s="5" t="s">
        <v>5273</v>
      </c>
      <c r="H164" s="5" t="s">
        <v>5274</v>
      </c>
      <c r="I164" s="6" t="s">
        <v>6073</v>
      </c>
    </row>
    <row r="165" spans="1:9">
      <c r="A165" s="7" t="s">
        <v>768</v>
      </c>
      <c r="B165" s="8">
        <v>3</v>
      </c>
      <c r="C165" s="7" t="s">
        <v>769</v>
      </c>
      <c r="D165" s="8" t="s">
        <v>28</v>
      </c>
      <c r="E165" s="8" t="s">
        <v>10</v>
      </c>
      <c r="F165" s="5" t="s">
        <v>5275</v>
      </c>
      <c r="G165" s="5" t="s">
        <v>5276</v>
      </c>
      <c r="H165" s="5" t="s">
        <v>5277</v>
      </c>
      <c r="I165" s="6" t="s">
        <v>6073</v>
      </c>
    </row>
    <row r="166" spans="1:9">
      <c r="A166" s="7" t="s">
        <v>772</v>
      </c>
      <c r="B166" s="8">
        <v>7</v>
      </c>
      <c r="C166" s="7" t="s">
        <v>773</v>
      </c>
      <c r="D166" s="8" t="s">
        <v>28</v>
      </c>
      <c r="E166" s="8" t="s">
        <v>3</v>
      </c>
      <c r="F166" s="5" t="s">
        <v>5278</v>
      </c>
      <c r="G166" s="5" t="s">
        <v>5279</v>
      </c>
      <c r="H166" s="5" t="s">
        <v>5280</v>
      </c>
      <c r="I166" s="6" t="s">
        <v>6073</v>
      </c>
    </row>
    <row r="167" spans="1:9">
      <c r="A167" s="7" t="s">
        <v>778</v>
      </c>
      <c r="B167" s="8">
        <v>5</v>
      </c>
      <c r="C167" s="7" t="s">
        <v>779</v>
      </c>
      <c r="D167" s="8" t="s">
        <v>35</v>
      </c>
      <c r="E167" s="8" t="s">
        <v>3</v>
      </c>
      <c r="F167" s="5" t="s">
        <v>5281</v>
      </c>
      <c r="G167" s="5" t="s">
        <v>5282</v>
      </c>
      <c r="H167" s="5" t="s">
        <v>5283</v>
      </c>
      <c r="I167" s="6" t="s">
        <v>6073</v>
      </c>
    </row>
    <row r="168" spans="1:9">
      <c r="A168" s="7" t="s">
        <v>780</v>
      </c>
      <c r="B168" s="8">
        <v>22</v>
      </c>
      <c r="C168" s="7" t="s">
        <v>781</v>
      </c>
      <c r="D168" s="8" t="s">
        <v>35</v>
      </c>
      <c r="E168" s="8" t="s">
        <v>218</v>
      </c>
      <c r="F168" s="5" t="s">
        <v>5284</v>
      </c>
      <c r="G168" s="5" t="s">
        <v>5285</v>
      </c>
      <c r="H168" s="5" t="s">
        <v>5286</v>
      </c>
      <c r="I168" s="6" t="s">
        <v>6073</v>
      </c>
    </row>
    <row r="169" spans="1:9">
      <c r="A169" s="7" t="s">
        <v>782</v>
      </c>
      <c r="B169" s="8">
        <v>12</v>
      </c>
      <c r="C169" s="7" t="s">
        <v>783</v>
      </c>
      <c r="D169" s="8" t="s">
        <v>28</v>
      </c>
      <c r="E169" s="8" t="s">
        <v>3</v>
      </c>
      <c r="F169" s="5" t="s">
        <v>5287</v>
      </c>
      <c r="G169" s="5" t="s">
        <v>5288</v>
      </c>
      <c r="H169" s="5" t="s">
        <v>5289</v>
      </c>
      <c r="I169" s="6" t="s">
        <v>6073</v>
      </c>
    </row>
    <row r="170" spans="1:9">
      <c r="A170" s="7" t="s">
        <v>784</v>
      </c>
      <c r="B170" s="8">
        <v>5</v>
      </c>
      <c r="C170" s="7" t="s">
        <v>785</v>
      </c>
      <c r="D170" s="8" t="s">
        <v>28</v>
      </c>
      <c r="E170" s="8" t="s">
        <v>10</v>
      </c>
      <c r="F170" s="5" t="s">
        <v>4903</v>
      </c>
      <c r="G170" s="5" t="s">
        <v>5290</v>
      </c>
      <c r="H170" s="5" t="s">
        <v>4903</v>
      </c>
      <c r="I170" s="6" t="s">
        <v>6073</v>
      </c>
    </row>
    <row r="171" spans="1:9">
      <c r="A171" s="7" t="s">
        <v>786</v>
      </c>
      <c r="B171" s="8">
        <v>16</v>
      </c>
      <c r="C171" s="7" t="s">
        <v>787</v>
      </c>
      <c r="D171" s="8" t="s">
        <v>28</v>
      </c>
      <c r="E171" s="8" t="s">
        <v>218</v>
      </c>
      <c r="F171" s="5" t="s">
        <v>5291</v>
      </c>
      <c r="G171" s="5" t="s">
        <v>5292</v>
      </c>
      <c r="H171" s="5" t="s">
        <v>5293</v>
      </c>
      <c r="I171" s="6" t="s">
        <v>6073</v>
      </c>
    </row>
    <row r="172" spans="1:9">
      <c r="A172" s="7" t="s">
        <v>788</v>
      </c>
      <c r="B172" s="8">
        <v>18</v>
      </c>
      <c r="C172" s="7" t="s">
        <v>789</v>
      </c>
      <c r="D172" s="8" t="s">
        <v>28</v>
      </c>
      <c r="E172" s="8" t="s">
        <v>3</v>
      </c>
      <c r="F172" s="5" t="s">
        <v>5294</v>
      </c>
      <c r="G172" s="5" t="s">
        <v>5295</v>
      </c>
      <c r="H172" s="5" t="s">
        <v>5296</v>
      </c>
      <c r="I172" s="6" t="s">
        <v>6073</v>
      </c>
    </row>
    <row r="173" spans="1:9">
      <c r="A173" s="7" t="s">
        <v>790</v>
      </c>
      <c r="B173" s="8">
        <v>17</v>
      </c>
      <c r="C173" s="7" t="s">
        <v>791</v>
      </c>
      <c r="D173" s="8" t="s">
        <v>35</v>
      </c>
      <c r="E173" s="8" t="s">
        <v>3</v>
      </c>
      <c r="F173" s="5" t="s">
        <v>5297</v>
      </c>
      <c r="G173" s="5" t="s">
        <v>5298</v>
      </c>
      <c r="H173" s="5" t="s">
        <v>5299</v>
      </c>
      <c r="I173" s="6" t="s">
        <v>6073</v>
      </c>
    </row>
    <row r="174" spans="1:9">
      <c r="A174" s="7" t="s">
        <v>799</v>
      </c>
      <c r="B174" s="8">
        <v>39</v>
      </c>
      <c r="C174" s="7" t="s">
        <v>800</v>
      </c>
      <c r="D174" s="8" t="s">
        <v>35</v>
      </c>
      <c r="E174" s="8" t="s">
        <v>3</v>
      </c>
      <c r="F174" s="5" t="s">
        <v>5036</v>
      </c>
      <c r="G174" s="5" t="s">
        <v>5300</v>
      </c>
      <c r="H174" s="5" t="s">
        <v>5301</v>
      </c>
      <c r="I174" s="6" t="s">
        <v>6073</v>
      </c>
    </row>
    <row r="175" spans="1:9">
      <c r="A175" s="12" t="s">
        <v>801</v>
      </c>
      <c r="B175" s="13">
        <v>6</v>
      </c>
      <c r="C175" s="12" t="s">
        <v>802</v>
      </c>
      <c r="D175" s="13" t="s">
        <v>35</v>
      </c>
      <c r="E175" s="13" t="s">
        <v>10</v>
      </c>
      <c r="F175" s="12" t="s">
        <v>4918</v>
      </c>
      <c r="G175" s="12" t="s">
        <v>5302</v>
      </c>
      <c r="H175" s="12" t="s">
        <v>5303</v>
      </c>
      <c r="I175" s="6" t="s">
        <v>6073</v>
      </c>
    </row>
    <row r="176" spans="1:9">
      <c r="A176" s="12" t="s">
        <v>801</v>
      </c>
      <c r="B176" s="13">
        <v>7</v>
      </c>
      <c r="C176" s="12" t="s">
        <v>803</v>
      </c>
      <c r="D176" s="13" t="s">
        <v>35</v>
      </c>
      <c r="E176" s="13" t="s">
        <v>3</v>
      </c>
      <c r="F176" s="12" t="s">
        <v>4918</v>
      </c>
      <c r="G176" s="12" t="s">
        <v>5302</v>
      </c>
      <c r="H176" s="12" t="s">
        <v>5303</v>
      </c>
      <c r="I176" s="6" t="s">
        <v>6073</v>
      </c>
    </row>
    <row r="177" spans="1:9">
      <c r="A177" s="10" t="s">
        <v>808</v>
      </c>
      <c r="B177" s="11">
        <v>17</v>
      </c>
      <c r="C177" s="10" t="s">
        <v>810</v>
      </c>
      <c r="D177" s="11" t="s">
        <v>28</v>
      </c>
      <c r="E177" s="11" t="s">
        <v>36</v>
      </c>
      <c r="F177" s="10" t="s">
        <v>5304</v>
      </c>
      <c r="G177" s="10" t="s">
        <v>5305</v>
      </c>
      <c r="H177" s="10" t="s">
        <v>5306</v>
      </c>
      <c r="I177" s="6" t="s">
        <v>6073</v>
      </c>
    </row>
    <row r="178" spans="1:9">
      <c r="A178" s="10" t="s">
        <v>808</v>
      </c>
      <c r="B178" s="11">
        <v>17</v>
      </c>
      <c r="C178" s="10" t="s">
        <v>810</v>
      </c>
      <c r="D178" s="11" t="s">
        <v>28</v>
      </c>
      <c r="E178" s="11" t="s">
        <v>10</v>
      </c>
      <c r="F178" s="10" t="s">
        <v>5304</v>
      </c>
      <c r="G178" s="10" t="s">
        <v>5305</v>
      </c>
      <c r="H178" s="10" t="s">
        <v>5306</v>
      </c>
      <c r="I178" s="6" t="s">
        <v>6073</v>
      </c>
    </row>
    <row r="179" spans="1:9">
      <c r="A179" s="7" t="s">
        <v>811</v>
      </c>
      <c r="B179" s="8">
        <v>9</v>
      </c>
      <c r="C179" s="7" t="s">
        <v>812</v>
      </c>
      <c r="D179" s="8" t="s">
        <v>28</v>
      </c>
      <c r="E179" s="8" t="s">
        <v>10</v>
      </c>
      <c r="F179" s="5" t="s">
        <v>4903</v>
      </c>
      <c r="G179" s="5" t="s">
        <v>5307</v>
      </c>
      <c r="H179" s="5" t="s">
        <v>4903</v>
      </c>
      <c r="I179" s="6" t="s">
        <v>6073</v>
      </c>
    </row>
    <row r="180" spans="1:9">
      <c r="A180" s="7" t="s">
        <v>818</v>
      </c>
      <c r="B180" s="8">
        <v>28</v>
      </c>
      <c r="C180" s="7" t="s">
        <v>819</v>
      </c>
      <c r="D180" s="8" t="s">
        <v>28</v>
      </c>
      <c r="E180" s="8" t="s">
        <v>3</v>
      </c>
      <c r="F180" s="5" t="s">
        <v>5308</v>
      </c>
      <c r="G180" s="5" t="s">
        <v>5309</v>
      </c>
      <c r="H180" s="5" t="s">
        <v>5310</v>
      </c>
      <c r="I180" s="6" t="s">
        <v>6073</v>
      </c>
    </row>
    <row r="181" spans="1:9">
      <c r="A181" s="7" t="s">
        <v>820</v>
      </c>
      <c r="B181" s="8">
        <v>10</v>
      </c>
      <c r="C181" s="7" t="s">
        <v>821</v>
      </c>
      <c r="D181" s="8" t="s">
        <v>35</v>
      </c>
      <c r="E181" s="8" t="s">
        <v>3</v>
      </c>
      <c r="F181" s="5" t="s">
        <v>5311</v>
      </c>
      <c r="G181" s="5" t="s">
        <v>5312</v>
      </c>
      <c r="H181" s="5" t="s">
        <v>5313</v>
      </c>
      <c r="I181" s="6" t="s">
        <v>6073</v>
      </c>
    </row>
    <row r="182" spans="1:9">
      <c r="A182" s="7" t="s">
        <v>822</v>
      </c>
      <c r="B182" s="8">
        <v>6</v>
      </c>
      <c r="C182" s="7" t="s">
        <v>823</v>
      </c>
      <c r="D182" s="8" t="s">
        <v>28</v>
      </c>
      <c r="E182" s="8" t="s">
        <v>3</v>
      </c>
      <c r="F182" s="5" t="s">
        <v>5314</v>
      </c>
      <c r="G182" s="5" t="s">
        <v>5315</v>
      </c>
      <c r="H182" s="5" t="s">
        <v>5316</v>
      </c>
      <c r="I182" s="6" t="s">
        <v>6073</v>
      </c>
    </row>
    <row r="183" spans="1:9">
      <c r="A183" s="7" t="s">
        <v>827</v>
      </c>
      <c r="B183" s="8">
        <v>14</v>
      </c>
      <c r="C183" s="7" t="s">
        <v>828</v>
      </c>
      <c r="D183" s="8" t="s">
        <v>28</v>
      </c>
      <c r="E183" s="8" t="s">
        <v>3</v>
      </c>
      <c r="F183" s="5" t="s">
        <v>5317</v>
      </c>
      <c r="G183" s="5" t="s">
        <v>5318</v>
      </c>
      <c r="H183" s="5" t="s">
        <v>5319</v>
      </c>
      <c r="I183" s="6" t="s">
        <v>6073</v>
      </c>
    </row>
    <row r="184" spans="1:9">
      <c r="A184" s="7" t="s">
        <v>831</v>
      </c>
      <c r="B184" s="8">
        <v>13</v>
      </c>
      <c r="C184" s="7" t="s">
        <v>832</v>
      </c>
      <c r="D184" s="8" t="s">
        <v>35</v>
      </c>
      <c r="E184" s="8" t="s">
        <v>10</v>
      </c>
      <c r="F184" s="5" t="s">
        <v>5320</v>
      </c>
      <c r="G184" s="5" t="s">
        <v>5321</v>
      </c>
      <c r="H184" s="5" t="s">
        <v>4903</v>
      </c>
      <c r="I184" s="6" t="s">
        <v>6073</v>
      </c>
    </row>
    <row r="185" spans="1:9">
      <c r="A185" s="7" t="s">
        <v>833</v>
      </c>
      <c r="B185" s="8">
        <v>11</v>
      </c>
      <c r="C185" s="7" t="s">
        <v>834</v>
      </c>
      <c r="D185" s="8" t="s">
        <v>28</v>
      </c>
      <c r="E185" s="8" t="s">
        <v>10</v>
      </c>
      <c r="F185" s="5" t="s">
        <v>5127</v>
      </c>
      <c r="G185" s="5" t="s">
        <v>5322</v>
      </c>
      <c r="H185" s="5" t="s">
        <v>5323</v>
      </c>
      <c r="I185" s="6" t="s">
        <v>6073</v>
      </c>
    </row>
    <row r="186" spans="1:9">
      <c r="A186" s="7" t="s">
        <v>835</v>
      </c>
      <c r="B186" s="8">
        <v>8</v>
      </c>
      <c r="C186" s="7" t="s">
        <v>836</v>
      </c>
      <c r="D186" s="8" t="s">
        <v>35</v>
      </c>
      <c r="E186" s="8" t="s">
        <v>10</v>
      </c>
      <c r="F186" s="5" t="s">
        <v>5324</v>
      </c>
      <c r="G186" s="5" t="s">
        <v>5325</v>
      </c>
      <c r="H186" s="5" t="s">
        <v>5326</v>
      </c>
      <c r="I186" s="6" t="s">
        <v>6073</v>
      </c>
    </row>
    <row r="187" spans="1:9">
      <c r="A187" s="7" t="s">
        <v>837</v>
      </c>
      <c r="B187" s="8">
        <v>11</v>
      </c>
      <c r="C187" s="7" t="s">
        <v>838</v>
      </c>
      <c r="D187" s="8" t="s">
        <v>35</v>
      </c>
      <c r="E187" s="8" t="s">
        <v>3</v>
      </c>
      <c r="F187" s="5" t="s">
        <v>4945</v>
      </c>
      <c r="G187" s="5" t="s">
        <v>5327</v>
      </c>
      <c r="H187" s="5" t="s">
        <v>5074</v>
      </c>
      <c r="I187" s="6" t="s">
        <v>6073</v>
      </c>
    </row>
    <row r="188" spans="1:9">
      <c r="A188" s="10" t="s">
        <v>839</v>
      </c>
      <c r="B188" s="11">
        <v>3</v>
      </c>
      <c r="C188" s="10" t="s">
        <v>840</v>
      </c>
      <c r="D188" s="11" t="s">
        <v>35</v>
      </c>
      <c r="E188" s="11" t="s">
        <v>36</v>
      </c>
      <c r="F188" s="10" t="s">
        <v>5328</v>
      </c>
      <c r="G188" s="10" t="s">
        <v>5329</v>
      </c>
      <c r="H188" s="10" t="s">
        <v>5330</v>
      </c>
      <c r="I188" s="6" t="s">
        <v>6073</v>
      </c>
    </row>
    <row r="189" spans="1:9">
      <c r="A189" s="10" t="s">
        <v>839</v>
      </c>
      <c r="B189" s="11">
        <v>3</v>
      </c>
      <c r="C189" s="10" t="s">
        <v>840</v>
      </c>
      <c r="D189" s="11" t="s">
        <v>35</v>
      </c>
      <c r="E189" s="11" t="s">
        <v>10</v>
      </c>
      <c r="F189" s="10" t="s">
        <v>5328</v>
      </c>
      <c r="G189" s="10" t="s">
        <v>5329</v>
      </c>
      <c r="H189" s="10" t="s">
        <v>5330</v>
      </c>
      <c r="I189" s="6" t="s">
        <v>6073</v>
      </c>
    </row>
    <row r="190" spans="1:9">
      <c r="A190" s="7" t="s">
        <v>841</v>
      </c>
      <c r="B190" s="8">
        <v>12</v>
      </c>
      <c r="C190" s="7" t="s">
        <v>842</v>
      </c>
      <c r="D190" s="8" t="s">
        <v>28</v>
      </c>
      <c r="E190" s="8" t="s">
        <v>3</v>
      </c>
      <c r="F190" s="5" t="s">
        <v>4900</v>
      </c>
      <c r="G190" s="5" t="s">
        <v>5331</v>
      </c>
      <c r="H190" s="5" t="s">
        <v>5332</v>
      </c>
      <c r="I190" s="6" t="s">
        <v>6073</v>
      </c>
    </row>
    <row r="191" spans="1:9">
      <c r="A191" s="10" t="s">
        <v>845</v>
      </c>
      <c r="B191" s="11">
        <v>11</v>
      </c>
      <c r="C191" s="10" t="s">
        <v>846</v>
      </c>
      <c r="D191" s="11" t="s">
        <v>28</v>
      </c>
      <c r="E191" s="11" t="s">
        <v>378</v>
      </c>
      <c r="F191" s="10" t="s">
        <v>5333</v>
      </c>
      <c r="G191" s="10" t="s">
        <v>5334</v>
      </c>
      <c r="H191" s="10" t="s">
        <v>5335</v>
      </c>
      <c r="I191" s="6" t="s">
        <v>6073</v>
      </c>
    </row>
    <row r="192" spans="1:9">
      <c r="A192" s="10" t="s">
        <v>845</v>
      </c>
      <c r="B192" s="11">
        <v>21</v>
      </c>
      <c r="C192" s="10" t="s">
        <v>847</v>
      </c>
      <c r="D192" s="11" t="s">
        <v>28</v>
      </c>
      <c r="E192" s="11" t="s">
        <v>372</v>
      </c>
      <c r="F192" s="10" t="s">
        <v>5333</v>
      </c>
      <c r="G192" s="10" t="s">
        <v>5334</v>
      </c>
      <c r="H192" s="10" t="s">
        <v>5335</v>
      </c>
      <c r="I192" s="6" t="s">
        <v>6073</v>
      </c>
    </row>
    <row r="193" spans="1:9">
      <c r="A193" s="10" t="s">
        <v>845</v>
      </c>
      <c r="B193" s="11">
        <v>22</v>
      </c>
      <c r="C193" s="10" t="s">
        <v>848</v>
      </c>
      <c r="D193" s="11" t="s">
        <v>28</v>
      </c>
      <c r="E193" s="11" t="s">
        <v>36</v>
      </c>
      <c r="F193" s="10" t="s">
        <v>5333</v>
      </c>
      <c r="G193" s="10" t="s">
        <v>5334</v>
      </c>
      <c r="H193" s="10" t="s">
        <v>5335</v>
      </c>
      <c r="I193" s="6" t="s">
        <v>6073</v>
      </c>
    </row>
    <row r="194" spans="1:9">
      <c r="A194" s="10" t="s">
        <v>845</v>
      </c>
      <c r="B194" s="11">
        <v>22</v>
      </c>
      <c r="C194" s="10" t="s">
        <v>848</v>
      </c>
      <c r="D194" s="11" t="s">
        <v>28</v>
      </c>
      <c r="E194" s="11" t="s">
        <v>10</v>
      </c>
      <c r="F194" s="10" t="s">
        <v>5333</v>
      </c>
      <c r="G194" s="10" t="s">
        <v>5334</v>
      </c>
      <c r="H194" s="10" t="s">
        <v>5335</v>
      </c>
      <c r="I194" s="6" t="s">
        <v>6073</v>
      </c>
    </row>
    <row r="195" spans="1:9">
      <c r="A195" s="7" t="s">
        <v>851</v>
      </c>
      <c r="B195" s="8">
        <v>5</v>
      </c>
      <c r="C195" s="7" t="s">
        <v>852</v>
      </c>
      <c r="D195" s="8" t="s">
        <v>28</v>
      </c>
      <c r="E195" s="8" t="s">
        <v>10</v>
      </c>
      <c r="F195" s="5" t="s">
        <v>5336</v>
      </c>
      <c r="G195" s="5" t="s">
        <v>5337</v>
      </c>
      <c r="H195" s="5" t="s">
        <v>5338</v>
      </c>
      <c r="I195" s="6" t="s">
        <v>6073</v>
      </c>
    </row>
    <row r="196" spans="1:9">
      <c r="A196" s="7" t="s">
        <v>853</v>
      </c>
      <c r="B196" s="8">
        <v>6</v>
      </c>
      <c r="C196" s="7" t="s">
        <v>854</v>
      </c>
      <c r="D196" s="8" t="s">
        <v>28</v>
      </c>
      <c r="E196" s="8" t="s">
        <v>10</v>
      </c>
      <c r="F196" s="5" t="s">
        <v>4971</v>
      </c>
      <c r="G196" s="5" t="s">
        <v>4903</v>
      </c>
      <c r="H196" s="5" t="s">
        <v>4903</v>
      </c>
      <c r="I196" s="6" t="s">
        <v>6073</v>
      </c>
    </row>
    <row r="197" spans="1:9">
      <c r="A197" s="7" t="s">
        <v>855</v>
      </c>
      <c r="B197" s="8">
        <v>27</v>
      </c>
      <c r="C197" s="7" t="s">
        <v>856</v>
      </c>
      <c r="D197" s="8" t="s">
        <v>35</v>
      </c>
      <c r="E197" s="8" t="s">
        <v>7</v>
      </c>
      <c r="F197" s="5" t="s">
        <v>5339</v>
      </c>
      <c r="G197" s="5" t="s">
        <v>5340</v>
      </c>
      <c r="H197" s="5" t="s">
        <v>4903</v>
      </c>
      <c r="I197" s="6" t="s">
        <v>6073</v>
      </c>
    </row>
    <row r="198" spans="1:9">
      <c r="A198" s="7" t="s">
        <v>861</v>
      </c>
      <c r="B198" s="8">
        <v>7</v>
      </c>
      <c r="C198" s="7" t="s">
        <v>862</v>
      </c>
      <c r="D198" s="8" t="s">
        <v>35</v>
      </c>
      <c r="E198" s="8" t="s">
        <v>10</v>
      </c>
      <c r="F198" s="5" t="s">
        <v>5341</v>
      </c>
      <c r="G198" s="5" t="s">
        <v>5342</v>
      </c>
      <c r="H198" s="5" t="s">
        <v>5343</v>
      </c>
      <c r="I198" s="6" t="s">
        <v>6073</v>
      </c>
    </row>
    <row r="199" spans="1:9">
      <c r="A199" s="7" t="s">
        <v>863</v>
      </c>
      <c r="B199" s="8">
        <v>2</v>
      </c>
      <c r="C199" s="7" t="s">
        <v>864</v>
      </c>
      <c r="D199" s="8" t="s">
        <v>28</v>
      </c>
      <c r="E199" s="8" t="s">
        <v>10</v>
      </c>
      <c r="F199" s="5" t="s">
        <v>5344</v>
      </c>
      <c r="G199" s="5" t="s">
        <v>5345</v>
      </c>
      <c r="H199" s="5" t="s">
        <v>5346</v>
      </c>
      <c r="I199" s="6" t="s">
        <v>6073</v>
      </c>
    </row>
    <row r="200" spans="1:9">
      <c r="A200" s="7" t="s">
        <v>878</v>
      </c>
      <c r="B200" s="8">
        <v>4</v>
      </c>
      <c r="C200" s="7" t="s">
        <v>879</v>
      </c>
      <c r="D200" s="8" t="s">
        <v>35</v>
      </c>
      <c r="E200" s="8" t="s">
        <v>3</v>
      </c>
      <c r="F200" s="5" t="s">
        <v>4971</v>
      </c>
      <c r="G200" s="5" t="s">
        <v>4903</v>
      </c>
      <c r="H200" s="5" t="s">
        <v>4903</v>
      </c>
      <c r="I200" s="6" t="s">
        <v>6073</v>
      </c>
    </row>
    <row r="201" spans="1:9">
      <c r="A201" s="10" t="s">
        <v>880</v>
      </c>
      <c r="B201" s="11">
        <v>10</v>
      </c>
      <c r="C201" s="10" t="s">
        <v>881</v>
      </c>
      <c r="D201" s="11" t="s">
        <v>35</v>
      </c>
      <c r="E201" s="11" t="s">
        <v>5</v>
      </c>
      <c r="F201" s="10" t="s">
        <v>4903</v>
      </c>
      <c r="G201" s="10" t="s">
        <v>5347</v>
      </c>
      <c r="H201" s="10" t="s">
        <v>4903</v>
      </c>
      <c r="I201" s="6" t="s">
        <v>6073</v>
      </c>
    </row>
    <row r="202" spans="1:9">
      <c r="A202" s="10" t="s">
        <v>880</v>
      </c>
      <c r="B202" s="11">
        <v>11</v>
      </c>
      <c r="C202" s="10" t="s">
        <v>882</v>
      </c>
      <c r="D202" s="11" t="s">
        <v>35</v>
      </c>
      <c r="E202" s="11" t="s">
        <v>10</v>
      </c>
      <c r="F202" s="10" t="s">
        <v>4903</v>
      </c>
      <c r="G202" s="10" t="s">
        <v>5347</v>
      </c>
      <c r="H202" s="10" t="s">
        <v>4903</v>
      </c>
      <c r="I202" s="6" t="s">
        <v>6073</v>
      </c>
    </row>
    <row r="203" spans="1:9">
      <c r="A203" s="7" t="s">
        <v>883</v>
      </c>
      <c r="B203" s="8">
        <v>9</v>
      </c>
      <c r="C203" s="7" t="s">
        <v>884</v>
      </c>
      <c r="D203" s="8" t="s">
        <v>28</v>
      </c>
      <c r="E203" s="8" t="s">
        <v>3</v>
      </c>
      <c r="F203" s="5" t="s">
        <v>5348</v>
      </c>
      <c r="G203" s="5" t="s">
        <v>5349</v>
      </c>
      <c r="H203" s="5" t="s">
        <v>5350</v>
      </c>
      <c r="I203" s="6" t="s">
        <v>6073</v>
      </c>
    </row>
    <row r="204" spans="1:9">
      <c r="A204" s="7" t="s">
        <v>885</v>
      </c>
      <c r="B204" s="8">
        <v>14</v>
      </c>
      <c r="C204" s="7" t="s">
        <v>886</v>
      </c>
      <c r="D204" s="8" t="s">
        <v>35</v>
      </c>
      <c r="E204" s="8" t="s">
        <v>10</v>
      </c>
      <c r="F204" s="5" t="s">
        <v>5351</v>
      </c>
      <c r="G204" s="5" t="s">
        <v>5352</v>
      </c>
      <c r="H204" s="5" t="s">
        <v>5353</v>
      </c>
      <c r="I204" s="6" t="s">
        <v>6073</v>
      </c>
    </row>
    <row r="205" spans="1:9">
      <c r="A205" s="7" t="s">
        <v>896</v>
      </c>
      <c r="B205" s="8">
        <v>14</v>
      </c>
      <c r="C205" s="7" t="s">
        <v>897</v>
      </c>
      <c r="D205" s="8" t="s">
        <v>28</v>
      </c>
      <c r="E205" s="8" t="s">
        <v>10</v>
      </c>
      <c r="F205" s="5" t="s">
        <v>5354</v>
      </c>
      <c r="G205" s="5" t="s">
        <v>5355</v>
      </c>
      <c r="H205" s="5" t="s">
        <v>4903</v>
      </c>
      <c r="I205" s="6" t="s">
        <v>6073</v>
      </c>
    </row>
    <row r="206" spans="1:9">
      <c r="A206" s="7" t="s">
        <v>898</v>
      </c>
      <c r="B206" s="8">
        <v>18</v>
      </c>
      <c r="C206" s="7" t="s">
        <v>899</v>
      </c>
      <c r="D206" s="8" t="s">
        <v>28</v>
      </c>
      <c r="E206" s="8" t="s">
        <v>3</v>
      </c>
      <c r="F206" s="5" t="s">
        <v>4945</v>
      </c>
      <c r="G206" s="5" t="s">
        <v>5356</v>
      </c>
      <c r="H206" s="5" t="s">
        <v>5357</v>
      </c>
      <c r="I206" s="6" t="s">
        <v>6073</v>
      </c>
    </row>
    <row r="207" spans="1:9">
      <c r="A207" s="10" t="s">
        <v>905</v>
      </c>
      <c r="B207" s="11">
        <v>11</v>
      </c>
      <c r="C207" s="10" t="s">
        <v>906</v>
      </c>
      <c r="D207" s="11" t="s">
        <v>28</v>
      </c>
      <c r="E207" s="11" t="s">
        <v>5</v>
      </c>
      <c r="F207" s="10" t="s">
        <v>5358</v>
      </c>
      <c r="G207" s="10" t="s">
        <v>5359</v>
      </c>
      <c r="H207" s="10" t="s">
        <v>5360</v>
      </c>
      <c r="I207" s="6" t="s">
        <v>6073</v>
      </c>
    </row>
    <row r="208" spans="1:9">
      <c r="A208" s="10" t="s">
        <v>905</v>
      </c>
      <c r="B208" s="11">
        <v>13</v>
      </c>
      <c r="C208" s="10" t="s">
        <v>907</v>
      </c>
      <c r="D208" s="11" t="s">
        <v>28</v>
      </c>
      <c r="E208" s="11" t="s">
        <v>3</v>
      </c>
      <c r="F208" s="10" t="s">
        <v>5358</v>
      </c>
      <c r="G208" s="10" t="s">
        <v>5359</v>
      </c>
      <c r="H208" s="10" t="s">
        <v>5360</v>
      </c>
      <c r="I208" s="6" t="s">
        <v>6073</v>
      </c>
    </row>
    <row r="209" spans="1:9">
      <c r="A209" s="7" t="s">
        <v>908</v>
      </c>
      <c r="B209" s="8">
        <v>11</v>
      </c>
      <c r="C209" s="7" t="s">
        <v>909</v>
      </c>
      <c r="D209" s="8" t="s">
        <v>35</v>
      </c>
      <c r="E209" s="8" t="s">
        <v>10</v>
      </c>
      <c r="F209" s="5" t="s">
        <v>5361</v>
      </c>
      <c r="G209" s="5" t="s">
        <v>5362</v>
      </c>
      <c r="H209" s="5" t="s">
        <v>5363</v>
      </c>
      <c r="I209" s="6" t="s">
        <v>6073</v>
      </c>
    </row>
    <row r="210" spans="1:9">
      <c r="A210" s="10" t="s">
        <v>928</v>
      </c>
      <c r="B210" s="11">
        <v>11</v>
      </c>
      <c r="C210" s="10" t="s">
        <v>929</v>
      </c>
      <c r="D210" s="11" t="s">
        <v>28</v>
      </c>
      <c r="E210" s="11" t="s">
        <v>3</v>
      </c>
      <c r="F210" s="10" t="s">
        <v>5364</v>
      </c>
      <c r="G210" s="10" t="s">
        <v>5365</v>
      </c>
      <c r="H210" s="10" t="s">
        <v>5366</v>
      </c>
      <c r="I210" s="6" t="s">
        <v>6073</v>
      </c>
    </row>
    <row r="211" spans="1:9">
      <c r="A211" s="10" t="s">
        <v>928</v>
      </c>
      <c r="B211" s="11">
        <v>8</v>
      </c>
      <c r="C211" s="10" t="s">
        <v>931</v>
      </c>
      <c r="D211" s="11" t="s">
        <v>28</v>
      </c>
      <c r="E211" s="11" t="s">
        <v>5</v>
      </c>
      <c r="F211" s="10" t="s">
        <v>5364</v>
      </c>
      <c r="G211" s="10" t="s">
        <v>5365</v>
      </c>
      <c r="H211" s="10" t="s">
        <v>5366</v>
      </c>
      <c r="I211" s="6" t="s">
        <v>6073</v>
      </c>
    </row>
    <row r="212" spans="1:9">
      <c r="A212" s="7" t="s">
        <v>936</v>
      </c>
      <c r="B212" s="8">
        <v>23</v>
      </c>
      <c r="C212" s="7" t="s">
        <v>937</v>
      </c>
      <c r="D212" s="8" t="s">
        <v>35</v>
      </c>
      <c r="E212" s="8" t="s">
        <v>10</v>
      </c>
      <c r="F212" s="5" t="s">
        <v>5367</v>
      </c>
      <c r="G212" s="5" t="s">
        <v>5368</v>
      </c>
      <c r="H212" s="5" t="s">
        <v>5369</v>
      </c>
      <c r="I212" s="6" t="s">
        <v>6073</v>
      </c>
    </row>
    <row r="213" spans="1:9">
      <c r="A213" s="7" t="s">
        <v>938</v>
      </c>
      <c r="B213" s="8">
        <v>11</v>
      </c>
      <c r="C213" s="7" t="s">
        <v>939</v>
      </c>
      <c r="D213" s="8" t="s">
        <v>35</v>
      </c>
      <c r="E213" s="8" t="s">
        <v>3</v>
      </c>
      <c r="F213" s="5" t="s">
        <v>5370</v>
      </c>
      <c r="G213" s="5" t="s">
        <v>5371</v>
      </c>
      <c r="H213" s="5" t="s">
        <v>4903</v>
      </c>
      <c r="I213" s="6" t="s">
        <v>6073</v>
      </c>
    </row>
    <row r="214" spans="1:9">
      <c r="A214" s="7" t="s">
        <v>940</v>
      </c>
      <c r="B214" s="8">
        <v>18</v>
      </c>
      <c r="C214" s="7" t="s">
        <v>941</v>
      </c>
      <c r="D214" s="8" t="s">
        <v>35</v>
      </c>
      <c r="E214" s="8" t="s">
        <v>3</v>
      </c>
      <c r="F214" s="5" t="s">
        <v>5372</v>
      </c>
      <c r="G214" s="5" t="s">
        <v>5373</v>
      </c>
      <c r="H214" s="5" t="s">
        <v>5374</v>
      </c>
      <c r="I214" s="6" t="s">
        <v>6073</v>
      </c>
    </row>
    <row r="215" spans="1:9">
      <c r="A215" s="7" t="s">
        <v>942</v>
      </c>
      <c r="B215" s="8">
        <v>6</v>
      </c>
      <c r="C215" s="7" t="s">
        <v>943</v>
      </c>
      <c r="D215" s="8" t="s">
        <v>28</v>
      </c>
      <c r="E215" s="8" t="s">
        <v>3</v>
      </c>
      <c r="F215" s="5" t="s">
        <v>5375</v>
      </c>
      <c r="G215" s="5" t="s">
        <v>5376</v>
      </c>
      <c r="H215" s="5" t="s">
        <v>5377</v>
      </c>
      <c r="I215" s="6" t="s">
        <v>6073</v>
      </c>
    </row>
    <row r="216" spans="1:9">
      <c r="A216" s="7" t="s">
        <v>944</v>
      </c>
      <c r="B216" s="8">
        <v>7</v>
      </c>
      <c r="C216" s="7" t="s">
        <v>945</v>
      </c>
      <c r="D216" s="8" t="s">
        <v>28</v>
      </c>
      <c r="E216" s="8" t="s">
        <v>3</v>
      </c>
      <c r="F216" s="5" t="s">
        <v>5378</v>
      </c>
      <c r="G216" s="5" t="s">
        <v>5379</v>
      </c>
      <c r="H216" s="5" t="s">
        <v>5380</v>
      </c>
      <c r="I216" s="6" t="s">
        <v>6073</v>
      </c>
    </row>
    <row r="217" spans="1:9">
      <c r="A217" s="7" t="s">
        <v>948</v>
      </c>
      <c r="B217" s="8">
        <v>4</v>
      </c>
      <c r="C217" s="7" t="s">
        <v>949</v>
      </c>
      <c r="D217" s="8" t="s">
        <v>35</v>
      </c>
      <c r="E217" s="8" t="s">
        <v>10</v>
      </c>
      <c r="F217" s="5" t="s">
        <v>5381</v>
      </c>
      <c r="G217" s="5" t="s">
        <v>5382</v>
      </c>
      <c r="H217" s="5" t="s">
        <v>5383</v>
      </c>
      <c r="I217" s="6" t="s">
        <v>6073</v>
      </c>
    </row>
    <row r="218" spans="1:9">
      <c r="A218" s="7" t="s">
        <v>950</v>
      </c>
      <c r="B218" s="8">
        <v>7</v>
      </c>
      <c r="C218" s="7" t="s">
        <v>951</v>
      </c>
      <c r="D218" s="8" t="s">
        <v>28</v>
      </c>
      <c r="E218" s="8" t="s">
        <v>3</v>
      </c>
      <c r="F218" s="5" t="s">
        <v>5384</v>
      </c>
      <c r="G218" s="5" t="s">
        <v>5385</v>
      </c>
      <c r="H218" s="5" t="s">
        <v>5386</v>
      </c>
      <c r="I218" s="6" t="s">
        <v>6073</v>
      </c>
    </row>
    <row r="219" spans="1:9">
      <c r="A219" s="7" t="s">
        <v>958</v>
      </c>
      <c r="B219" s="8">
        <v>3</v>
      </c>
      <c r="C219" s="7" t="s">
        <v>959</v>
      </c>
      <c r="D219" s="8" t="s">
        <v>35</v>
      </c>
      <c r="E219" s="8" t="s">
        <v>10</v>
      </c>
      <c r="F219" s="5" t="s">
        <v>5387</v>
      </c>
      <c r="G219" s="5" t="s">
        <v>5388</v>
      </c>
      <c r="H219" s="5" t="s">
        <v>5389</v>
      </c>
      <c r="I219" s="6" t="s">
        <v>6073</v>
      </c>
    </row>
    <row r="220" spans="1:9">
      <c r="A220" s="7" t="s">
        <v>960</v>
      </c>
      <c r="B220" s="8">
        <v>5</v>
      </c>
      <c r="C220" s="7" t="s">
        <v>961</v>
      </c>
      <c r="D220" s="8" t="s">
        <v>28</v>
      </c>
      <c r="E220" s="8" t="s">
        <v>3</v>
      </c>
      <c r="F220" s="5" t="s">
        <v>5390</v>
      </c>
      <c r="G220" s="5" t="s">
        <v>5391</v>
      </c>
      <c r="H220" s="5" t="s">
        <v>5392</v>
      </c>
      <c r="I220" s="6" t="s">
        <v>6073</v>
      </c>
    </row>
    <row r="221" spans="1:9">
      <c r="A221" s="10" t="s">
        <v>964</v>
      </c>
      <c r="B221" s="11">
        <v>4</v>
      </c>
      <c r="C221" s="10" t="s">
        <v>965</v>
      </c>
      <c r="D221" s="11" t="s">
        <v>35</v>
      </c>
      <c r="E221" s="11" t="s">
        <v>3</v>
      </c>
      <c r="F221" s="10" t="s">
        <v>5393</v>
      </c>
      <c r="G221" s="10" t="s">
        <v>5394</v>
      </c>
      <c r="H221" s="10" t="s">
        <v>5395</v>
      </c>
      <c r="I221" s="6" t="s">
        <v>6073</v>
      </c>
    </row>
    <row r="222" spans="1:9">
      <c r="A222" s="10" t="s">
        <v>964</v>
      </c>
      <c r="B222" s="11">
        <v>5</v>
      </c>
      <c r="C222" s="10" t="s">
        <v>966</v>
      </c>
      <c r="D222" s="11" t="s">
        <v>35</v>
      </c>
      <c r="E222" s="11" t="s">
        <v>3</v>
      </c>
      <c r="F222" s="10" t="s">
        <v>5393</v>
      </c>
      <c r="G222" s="10" t="s">
        <v>5394</v>
      </c>
      <c r="H222" s="10" t="s">
        <v>5395</v>
      </c>
      <c r="I222" s="6" t="s">
        <v>6073</v>
      </c>
    </row>
    <row r="223" spans="1:9">
      <c r="A223" s="7" t="s">
        <v>967</v>
      </c>
      <c r="B223" s="8">
        <v>21</v>
      </c>
      <c r="C223" s="7" t="s">
        <v>968</v>
      </c>
      <c r="D223" s="8" t="s">
        <v>28</v>
      </c>
      <c r="E223" s="8" t="s">
        <v>10</v>
      </c>
      <c r="F223" s="5" t="s">
        <v>5336</v>
      </c>
      <c r="G223" s="5" t="s">
        <v>5396</v>
      </c>
      <c r="H223" s="5" t="s">
        <v>5397</v>
      </c>
      <c r="I223" s="6" t="s">
        <v>6073</v>
      </c>
    </row>
    <row r="224" spans="1:9">
      <c r="A224" s="7" t="s">
        <v>975</v>
      </c>
      <c r="B224" s="8">
        <v>20</v>
      </c>
      <c r="C224" s="7" t="s">
        <v>976</v>
      </c>
      <c r="D224" s="8" t="s">
        <v>35</v>
      </c>
      <c r="E224" s="8" t="s">
        <v>10</v>
      </c>
      <c r="F224" s="5" t="s">
        <v>5398</v>
      </c>
      <c r="G224" s="5" t="s">
        <v>5399</v>
      </c>
      <c r="H224" s="5" t="s">
        <v>5400</v>
      </c>
      <c r="I224" s="6" t="s">
        <v>6073</v>
      </c>
    </row>
    <row r="225" spans="1:9">
      <c r="A225" s="7" t="s">
        <v>977</v>
      </c>
      <c r="B225" s="8">
        <v>31</v>
      </c>
      <c r="C225" s="7" t="s">
        <v>978</v>
      </c>
      <c r="D225" s="8" t="s">
        <v>28</v>
      </c>
      <c r="E225" s="8" t="s">
        <v>3</v>
      </c>
      <c r="F225" s="5" t="s">
        <v>5401</v>
      </c>
      <c r="G225" s="5" t="s">
        <v>5402</v>
      </c>
      <c r="H225" s="5" t="s">
        <v>5403</v>
      </c>
      <c r="I225" s="6" t="s">
        <v>6073</v>
      </c>
    </row>
    <row r="226" spans="1:9">
      <c r="A226" s="7" t="s">
        <v>981</v>
      </c>
      <c r="B226" s="8">
        <v>7</v>
      </c>
      <c r="C226" s="7" t="s">
        <v>982</v>
      </c>
      <c r="D226" s="8" t="s">
        <v>35</v>
      </c>
      <c r="E226" s="8" t="s">
        <v>3</v>
      </c>
      <c r="F226" s="5" t="s">
        <v>5404</v>
      </c>
      <c r="G226" s="5" t="s">
        <v>5405</v>
      </c>
      <c r="H226" s="5" t="s">
        <v>5406</v>
      </c>
      <c r="I226" s="6" t="s">
        <v>6073</v>
      </c>
    </row>
    <row r="227" spans="1:9">
      <c r="A227" s="7" t="s">
        <v>987</v>
      </c>
      <c r="B227" s="8">
        <v>5</v>
      </c>
      <c r="C227" s="7" t="s">
        <v>988</v>
      </c>
      <c r="D227" s="8" t="s">
        <v>35</v>
      </c>
      <c r="E227" s="8" t="s">
        <v>7</v>
      </c>
      <c r="F227" s="5" t="s">
        <v>5407</v>
      </c>
      <c r="G227" s="5" t="s">
        <v>5408</v>
      </c>
      <c r="H227" s="5" t="s">
        <v>5409</v>
      </c>
      <c r="I227" s="6" t="s">
        <v>6073</v>
      </c>
    </row>
    <row r="228" spans="1:9">
      <c r="A228" s="7" t="s">
        <v>993</v>
      </c>
      <c r="B228" s="8">
        <v>5</v>
      </c>
      <c r="C228" s="7" t="s">
        <v>994</v>
      </c>
      <c r="D228" s="8" t="s">
        <v>35</v>
      </c>
      <c r="E228" s="8" t="s">
        <v>7</v>
      </c>
      <c r="F228" s="5" t="s">
        <v>4903</v>
      </c>
      <c r="G228" s="5" t="s">
        <v>5410</v>
      </c>
      <c r="H228" s="5" t="s">
        <v>5411</v>
      </c>
      <c r="I228" s="6" t="s">
        <v>6073</v>
      </c>
    </row>
    <row r="229" spans="1:9">
      <c r="A229" s="7" t="s">
        <v>995</v>
      </c>
      <c r="B229" s="8">
        <v>23</v>
      </c>
      <c r="C229" s="7" t="s">
        <v>996</v>
      </c>
      <c r="D229" s="8" t="s">
        <v>28</v>
      </c>
      <c r="E229" s="8" t="s">
        <v>7</v>
      </c>
      <c r="F229" s="5" t="s">
        <v>5412</v>
      </c>
      <c r="G229" s="5" t="s">
        <v>5413</v>
      </c>
      <c r="H229" s="5" t="s">
        <v>5414</v>
      </c>
      <c r="I229" s="6" t="s">
        <v>6073</v>
      </c>
    </row>
    <row r="230" spans="1:9">
      <c r="A230" s="7" t="s">
        <v>1002</v>
      </c>
      <c r="B230" s="8">
        <v>12</v>
      </c>
      <c r="C230" s="7" t="s">
        <v>1003</v>
      </c>
      <c r="D230" s="8" t="s">
        <v>28</v>
      </c>
      <c r="E230" s="8" t="s">
        <v>3</v>
      </c>
      <c r="F230" s="5" t="s">
        <v>5415</v>
      </c>
      <c r="G230" s="5" t="s">
        <v>5416</v>
      </c>
      <c r="H230" s="5" t="s">
        <v>5415</v>
      </c>
      <c r="I230" s="6" t="s">
        <v>6073</v>
      </c>
    </row>
    <row r="231" spans="1:9">
      <c r="A231" s="7" t="s">
        <v>1006</v>
      </c>
      <c r="B231" s="8">
        <v>10</v>
      </c>
      <c r="C231" s="7" t="s">
        <v>1007</v>
      </c>
      <c r="D231" s="8" t="s">
        <v>35</v>
      </c>
      <c r="E231" s="8" t="s">
        <v>3</v>
      </c>
      <c r="F231" s="5" t="s">
        <v>5417</v>
      </c>
      <c r="G231" s="5" t="s">
        <v>5418</v>
      </c>
      <c r="H231" s="5" t="s">
        <v>5419</v>
      </c>
      <c r="I231" s="6" t="s">
        <v>6073</v>
      </c>
    </row>
    <row r="232" spans="1:9">
      <c r="A232" s="7" t="s">
        <v>1008</v>
      </c>
      <c r="B232" s="8">
        <v>15</v>
      </c>
      <c r="C232" s="7" t="s">
        <v>1009</v>
      </c>
      <c r="D232" s="8" t="s">
        <v>35</v>
      </c>
      <c r="E232" s="8" t="s">
        <v>3</v>
      </c>
      <c r="F232" s="5" t="s">
        <v>5420</v>
      </c>
      <c r="G232" s="5" t="s">
        <v>5420</v>
      </c>
      <c r="H232" s="5" t="s">
        <v>5421</v>
      </c>
      <c r="I232" s="6" t="s">
        <v>6073</v>
      </c>
    </row>
    <row r="233" spans="1:9">
      <c r="A233" s="7" t="s">
        <v>1010</v>
      </c>
      <c r="B233" s="8">
        <v>21</v>
      </c>
      <c r="C233" s="7" t="s">
        <v>1011</v>
      </c>
      <c r="D233" s="8" t="s">
        <v>35</v>
      </c>
      <c r="E233" s="8" t="s">
        <v>10</v>
      </c>
      <c r="F233" s="5" t="s">
        <v>5422</v>
      </c>
      <c r="G233" s="5" t="s">
        <v>5423</v>
      </c>
      <c r="H233" s="5" t="s">
        <v>5424</v>
      </c>
      <c r="I233" s="6" t="s">
        <v>6073</v>
      </c>
    </row>
    <row r="234" spans="1:9">
      <c r="A234" s="10" t="s">
        <v>1014</v>
      </c>
      <c r="B234" s="11">
        <v>13</v>
      </c>
      <c r="C234" s="10" t="s">
        <v>1015</v>
      </c>
      <c r="D234" s="11" t="s">
        <v>35</v>
      </c>
      <c r="E234" s="11" t="s">
        <v>5</v>
      </c>
      <c r="F234" s="10" t="s">
        <v>5425</v>
      </c>
      <c r="G234" s="10" t="s">
        <v>5426</v>
      </c>
      <c r="H234" s="10" t="s">
        <v>5427</v>
      </c>
      <c r="I234" s="6" t="s">
        <v>6073</v>
      </c>
    </row>
    <row r="235" spans="1:9">
      <c r="A235" s="10" t="s">
        <v>1014</v>
      </c>
      <c r="B235" s="11">
        <v>15</v>
      </c>
      <c r="C235" s="10" t="s">
        <v>1016</v>
      </c>
      <c r="D235" s="11" t="s">
        <v>35</v>
      </c>
      <c r="E235" s="11" t="s">
        <v>10</v>
      </c>
      <c r="F235" s="10" t="s">
        <v>5425</v>
      </c>
      <c r="G235" s="10" t="s">
        <v>5426</v>
      </c>
      <c r="H235" s="10" t="s">
        <v>5427</v>
      </c>
      <c r="I235" s="6" t="s">
        <v>6073</v>
      </c>
    </row>
    <row r="236" spans="1:9">
      <c r="A236" s="7" t="s">
        <v>1017</v>
      </c>
      <c r="B236" s="8">
        <v>17</v>
      </c>
      <c r="C236" s="7" t="s">
        <v>1018</v>
      </c>
      <c r="D236" s="8" t="s">
        <v>35</v>
      </c>
      <c r="E236" s="8" t="s">
        <v>3</v>
      </c>
      <c r="F236" s="5" t="s">
        <v>5428</v>
      </c>
      <c r="G236" s="5" t="s">
        <v>5429</v>
      </c>
      <c r="H236" s="5" t="s">
        <v>4903</v>
      </c>
      <c r="I236" s="6" t="s">
        <v>6073</v>
      </c>
    </row>
    <row r="237" spans="1:9">
      <c r="A237" s="7" t="s">
        <v>1019</v>
      </c>
      <c r="B237" s="8">
        <v>12</v>
      </c>
      <c r="C237" s="7" t="s">
        <v>1020</v>
      </c>
      <c r="D237" s="8" t="s">
        <v>28</v>
      </c>
      <c r="E237" s="8" t="s">
        <v>3</v>
      </c>
      <c r="F237" s="5" t="s">
        <v>4903</v>
      </c>
      <c r="G237" s="5" t="s">
        <v>5430</v>
      </c>
      <c r="H237" s="5" t="s">
        <v>5431</v>
      </c>
      <c r="I237" s="6" t="s">
        <v>6073</v>
      </c>
    </row>
    <row r="238" spans="1:9">
      <c r="A238" s="7" t="s">
        <v>1028</v>
      </c>
      <c r="B238" s="8">
        <v>30</v>
      </c>
      <c r="C238" s="7" t="s">
        <v>1029</v>
      </c>
      <c r="D238" s="8" t="s">
        <v>35</v>
      </c>
      <c r="E238" s="8" t="s">
        <v>10</v>
      </c>
      <c r="F238" s="5" t="s">
        <v>5432</v>
      </c>
      <c r="G238" s="5" t="s">
        <v>5433</v>
      </c>
      <c r="H238" s="5" t="s">
        <v>5434</v>
      </c>
      <c r="I238" s="6" t="s">
        <v>6073</v>
      </c>
    </row>
    <row r="239" spans="1:9">
      <c r="A239" s="7" t="s">
        <v>1030</v>
      </c>
      <c r="B239" s="8">
        <v>20</v>
      </c>
      <c r="C239" s="7" t="s">
        <v>1031</v>
      </c>
      <c r="D239" s="8" t="s">
        <v>28</v>
      </c>
      <c r="E239" s="8" t="s">
        <v>3</v>
      </c>
      <c r="F239" s="5" t="s">
        <v>5435</v>
      </c>
      <c r="G239" s="5" t="s">
        <v>5436</v>
      </c>
      <c r="H239" s="5" t="s">
        <v>5437</v>
      </c>
      <c r="I239" s="6" t="s">
        <v>6073</v>
      </c>
    </row>
    <row r="240" spans="1:9">
      <c r="A240" s="10" t="s">
        <v>1040</v>
      </c>
      <c r="B240" s="11">
        <v>16</v>
      </c>
      <c r="C240" s="10" t="s">
        <v>1041</v>
      </c>
      <c r="D240" s="11" t="s">
        <v>28</v>
      </c>
      <c r="E240" s="11" t="s">
        <v>5</v>
      </c>
      <c r="F240" s="10" t="s">
        <v>5438</v>
      </c>
      <c r="G240" s="10" t="s">
        <v>5439</v>
      </c>
      <c r="H240" s="10" t="s">
        <v>5440</v>
      </c>
      <c r="I240" s="6" t="s">
        <v>6073</v>
      </c>
    </row>
    <row r="241" spans="1:9">
      <c r="A241" s="10" t="s">
        <v>1040</v>
      </c>
      <c r="B241" s="11">
        <v>19</v>
      </c>
      <c r="C241" s="10" t="s">
        <v>1042</v>
      </c>
      <c r="D241" s="11" t="s">
        <v>28</v>
      </c>
      <c r="E241" s="11" t="s">
        <v>7</v>
      </c>
      <c r="F241" s="10" t="s">
        <v>5438</v>
      </c>
      <c r="G241" s="10" t="s">
        <v>5439</v>
      </c>
      <c r="H241" s="10" t="s">
        <v>5440</v>
      </c>
      <c r="I241" s="6" t="s">
        <v>6073</v>
      </c>
    </row>
    <row r="242" spans="1:9">
      <c r="A242" s="7" t="s">
        <v>1049</v>
      </c>
      <c r="B242" s="8">
        <v>6</v>
      </c>
      <c r="C242" s="7" t="s">
        <v>1050</v>
      </c>
      <c r="D242" s="8" t="s">
        <v>35</v>
      </c>
      <c r="E242" s="8" t="s">
        <v>3</v>
      </c>
      <c r="F242" s="5" t="s">
        <v>5284</v>
      </c>
      <c r="G242" s="5" t="s">
        <v>5441</v>
      </c>
      <c r="H242" s="5" t="s">
        <v>5442</v>
      </c>
      <c r="I242" s="6" t="s">
        <v>6073</v>
      </c>
    </row>
    <row r="243" spans="1:9">
      <c r="A243" s="7" t="s">
        <v>1051</v>
      </c>
      <c r="B243" s="8">
        <v>9</v>
      </c>
      <c r="C243" s="7" t="s">
        <v>1052</v>
      </c>
      <c r="D243" s="8" t="s">
        <v>35</v>
      </c>
      <c r="E243" s="8" t="s">
        <v>3</v>
      </c>
      <c r="F243" s="5" t="s">
        <v>5443</v>
      </c>
      <c r="G243" s="5" t="s">
        <v>5444</v>
      </c>
      <c r="H243" s="5" t="s">
        <v>5445</v>
      </c>
      <c r="I243" s="6" t="s">
        <v>6073</v>
      </c>
    </row>
    <row r="244" spans="1:9">
      <c r="A244" s="7" t="s">
        <v>1053</v>
      </c>
      <c r="B244" s="8">
        <v>20</v>
      </c>
      <c r="C244" s="7" t="s">
        <v>1054</v>
      </c>
      <c r="D244" s="8" t="s">
        <v>28</v>
      </c>
      <c r="E244" s="8" t="s">
        <v>10</v>
      </c>
      <c r="F244" s="5" t="s">
        <v>5446</v>
      </c>
      <c r="G244" s="5" t="s">
        <v>5447</v>
      </c>
      <c r="H244" s="5" t="s">
        <v>5448</v>
      </c>
      <c r="I244" s="6" t="s">
        <v>6073</v>
      </c>
    </row>
    <row r="245" spans="1:9">
      <c r="A245" s="7" t="s">
        <v>1055</v>
      </c>
      <c r="B245" s="8">
        <v>8</v>
      </c>
      <c r="C245" s="7" t="s">
        <v>1056</v>
      </c>
      <c r="D245" s="8" t="s">
        <v>28</v>
      </c>
      <c r="E245" s="8" t="s">
        <v>3</v>
      </c>
      <c r="F245" s="5" t="s">
        <v>5449</v>
      </c>
      <c r="G245" s="5" t="s">
        <v>5450</v>
      </c>
      <c r="H245" s="5" t="s">
        <v>4903</v>
      </c>
      <c r="I245" s="6" t="s">
        <v>6073</v>
      </c>
    </row>
    <row r="246" spans="1:9">
      <c r="A246" s="7" t="s">
        <v>1057</v>
      </c>
      <c r="B246" s="8">
        <v>6</v>
      </c>
      <c r="C246" s="7" t="s">
        <v>1058</v>
      </c>
      <c r="D246" s="8" t="s">
        <v>35</v>
      </c>
      <c r="E246" s="8" t="s">
        <v>3</v>
      </c>
      <c r="F246" s="5" t="s">
        <v>5451</v>
      </c>
      <c r="G246" s="5" t="s">
        <v>5452</v>
      </c>
      <c r="H246" s="5" t="s">
        <v>5453</v>
      </c>
      <c r="I246" s="6" t="s">
        <v>6073</v>
      </c>
    </row>
    <row r="247" spans="1:9">
      <c r="A247" s="7" t="s">
        <v>1059</v>
      </c>
      <c r="B247" s="8">
        <v>31</v>
      </c>
      <c r="C247" s="7" t="s">
        <v>1060</v>
      </c>
      <c r="D247" s="8" t="s">
        <v>28</v>
      </c>
      <c r="E247" s="8" t="s">
        <v>3</v>
      </c>
      <c r="F247" s="5" t="s">
        <v>5449</v>
      </c>
      <c r="G247" s="5" t="s">
        <v>5454</v>
      </c>
      <c r="H247" s="5" t="s">
        <v>5455</v>
      </c>
      <c r="I247" s="6" t="s">
        <v>6073</v>
      </c>
    </row>
    <row r="248" spans="1:9">
      <c r="A248" s="7" t="s">
        <v>1061</v>
      </c>
      <c r="B248" s="8">
        <v>3</v>
      </c>
      <c r="C248" s="7" t="s">
        <v>1062</v>
      </c>
      <c r="D248" s="8" t="s">
        <v>35</v>
      </c>
      <c r="E248" s="8" t="s">
        <v>3</v>
      </c>
      <c r="F248" s="5" t="s">
        <v>5456</v>
      </c>
      <c r="G248" s="5" t="s">
        <v>5457</v>
      </c>
      <c r="H248" s="5" t="s">
        <v>5458</v>
      </c>
      <c r="I248" s="6" t="s">
        <v>6073</v>
      </c>
    </row>
    <row r="249" spans="1:9">
      <c r="A249" s="7" t="s">
        <v>1063</v>
      </c>
      <c r="B249" s="8">
        <v>4</v>
      </c>
      <c r="C249" s="7" t="s">
        <v>1064</v>
      </c>
      <c r="D249" s="8" t="s">
        <v>35</v>
      </c>
      <c r="E249" s="8" t="s">
        <v>3</v>
      </c>
      <c r="F249" s="5" t="s">
        <v>5459</v>
      </c>
      <c r="G249" s="5" t="s">
        <v>5460</v>
      </c>
      <c r="H249" s="5" t="s">
        <v>5461</v>
      </c>
      <c r="I249" s="6" t="s">
        <v>6073</v>
      </c>
    </row>
    <row r="250" spans="1:9">
      <c r="A250" s="7" t="s">
        <v>1067</v>
      </c>
      <c r="B250" s="8">
        <v>18</v>
      </c>
      <c r="C250" s="7" t="s">
        <v>1068</v>
      </c>
      <c r="D250" s="8" t="s">
        <v>28</v>
      </c>
      <c r="E250" s="8" t="s">
        <v>3</v>
      </c>
      <c r="F250" s="5" t="s">
        <v>4903</v>
      </c>
      <c r="G250" s="5" t="s">
        <v>5462</v>
      </c>
      <c r="H250" s="5" t="s">
        <v>5463</v>
      </c>
      <c r="I250" s="6" t="s">
        <v>6073</v>
      </c>
    </row>
    <row r="251" spans="1:9">
      <c r="A251" s="7" t="s">
        <v>1069</v>
      </c>
      <c r="B251" s="8">
        <v>9</v>
      </c>
      <c r="C251" s="7" t="s">
        <v>1070</v>
      </c>
      <c r="D251" s="8" t="s">
        <v>28</v>
      </c>
      <c r="E251" s="8" t="s">
        <v>3</v>
      </c>
      <c r="F251" s="5" t="s">
        <v>4921</v>
      </c>
      <c r="G251" s="5" t="s">
        <v>5464</v>
      </c>
      <c r="H251" s="5" t="s">
        <v>4923</v>
      </c>
      <c r="I251" s="6" t="s">
        <v>6073</v>
      </c>
    </row>
    <row r="252" spans="1:9">
      <c r="A252" s="7" t="s">
        <v>1078</v>
      </c>
      <c r="B252" s="8">
        <v>13</v>
      </c>
      <c r="C252" s="7" t="s">
        <v>1079</v>
      </c>
      <c r="D252" s="8" t="s">
        <v>28</v>
      </c>
      <c r="E252" s="8" t="s">
        <v>10</v>
      </c>
      <c r="F252" s="5" t="s">
        <v>5465</v>
      </c>
      <c r="G252" s="5" t="s">
        <v>5466</v>
      </c>
      <c r="H252" s="5" t="s">
        <v>5467</v>
      </c>
      <c r="I252" s="6" t="s">
        <v>6073</v>
      </c>
    </row>
    <row r="253" spans="1:9">
      <c r="A253" s="7" t="s">
        <v>1084</v>
      </c>
      <c r="B253" s="8">
        <v>10</v>
      </c>
      <c r="C253" s="7" t="s">
        <v>1085</v>
      </c>
      <c r="D253" s="8" t="s">
        <v>28</v>
      </c>
      <c r="E253" s="8" t="s">
        <v>3</v>
      </c>
      <c r="F253" s="5" t="s">
        <v>5468</v>
      </c>
      <c r="G253" s="5" t="s">
        <v>5469</v>
      </c>
      <c r="H253" s="5" t="s">
        <v>5470</v>
      </c>
      <c r="I253" s="6" t="s">
        <v>6073</v>
      </c>
    </row>
    <row r="254" spans="1:9">
      <c r="A254" s="7" t="s">
        <v>1086</v>
      </c>
      <c r="B254" s="8">
        <v>24</v>
      </c>
      <c r="C254" s="7" t="s">
        <v>1088</v>
      </c>
      <c r="D254" s="8" t="s">
        <v>35</v>
      </c>
      <c r="E254" s="8" t="s">
        <v>10</v>
      </c>
      <c r="F254" s="5" t="s">
        <v>5471</v>
      </c>
      <c r="G254" s="5" t="s">
        <v>5472</v>
      </c>
      <c r="H254" s="5" t="s">
        <v>5473</v>
      </c>
      <c r="I254" s="6" t="s">
        <v>6073</v>
      </c>
    </row>
    <row r="255" spans="1:9">
      <c r="A255" s="7" t="s">
        <v>1089</v>
      </c>
      <c r="B255" s="8">
        <v>11</v>
      </c>
      <c r="C255" s="7" t="s">
        <v>1090</v>
      </c>
      <c r="D255" s="8" t="s">
        <v>35</v>
      </c>
      <c r="E255" s="8" t="s">
        <v>3</v>
      </c>
      <c r="F255" s="5" t="s">
        <v>5474</v>
      </c>
      <c r="G255" s="5" t="s">
        <v>5475</v>
      </c>
      <c r="H255" s="5" t="s">
        <v>5476</v>
      </c>
      <c r="I255" s="6" t="s">
        <v>6073</v>
      </c>
    </row>
    <row r="256" spans="1:9">
      <c r="A256" s="7" t="s">
        <v>1093</v>
      </c>
      <c r="B256" s="8">
        <v>3</v>
      </c>
      <c r="C256" s="7" t="s">
        <v>1094</v>
      </c>
      <c r="D256" s="8" t="s">
        <v>28</v>
      </c>
      <c r="E256" s="8" t="s">
        <v>5</v>
      </c>
      <c r="F256" s="5" t="s">
        <v>4903</v>
      </c>
      <c r="G256" s="5" t="s">
        <v>5477</v>
      </c>
      <c r="H256" s="5" t="s">
        <v>4903</v>
      </c>
      <c r="I256" s="6" t="s">
        <v>6073</v>
      </c>
    </row>
    <row r="257" spans="1:9">
      <c r="A257" s="7" t="s">
        <v>1107</v>
      </c>
      <c r="B257" s="8">
        <v>2</v>
      </c>
      <c r="C257" s="7" t="s">
        <v>1108</v>
      </c>
      <c r="D257" s="8" t="s">
        <v>35</v>
      </c>
      <c r="E257" s="8" t="s">
        <v>10</v>
      </c>
      <c r="F257" s="5" t="s">
        <v>4903</v>
      </c>
      <c r="G257" s="5" t="s">
        <v>5478</v>
      </c>
      <c r="H257" s="5" t="s">
        <v>4903</v>
      </c>
      <c r="I257" s="6" t="s">
        <v>6073</v>
      </c>
    </row>
    <row r="258" spans="1:9">
      <c r="A258" s="7" t="s">
        <v>1109</v>
      </c>
      <c r="B258" s="8">
        <v>14</v>
      </c>
      <c r="C258" s="7" t="s">
        <v>1110</v>
      </c>
      <c r="D258" s="8" t="s">
        <v>28</v>
      </c>
      <c r="E258" s="8" t="s">
        <v>3</v>
      </c>
      <c r="F258" s="5" t="s">
        <v>5479</v>
      </c>
      <c r="G258" s="5" t="s">
        <v>5480</v>
      </c>
      <c r="H258" s="5" t="s">
        <v>5481</v>
      </c>
      <c r="I258" s="6" t="s">
        <v>6073</v>
      </c>
    </row>
    <row r="259" spans="1:9">
      <c r="A259" s="7" t="s">
        <v>1111</v>
      </c>
      <c r="B259" s="8">
        <v>19</v>
      </c>
      <c r="C259" s="7" t="s">
        <v>1112</v>
      </c>
      <c r="D259" s="8" t="s">
        <v>35</v>
      </c>
      <c r="E259" s="8" t="s">
        <v>3</v>
      </c>
      <c r="F259" s="5" t="s">
        <v>5482</v>
      </c>
      <c r="G259" s="5" t="s">
        <v>5483</v>
      </c>
      <c r="H259" s="5" t="s">
        <v>5484</v>
      </c>
      <c r="I259" s="6" t="s">
        <v>6073</v>
      </c>
    </row>
    <row r="260" spans="1:9">
      <c r="A260" s="10" t="s">
        <v>1115</v>
      </c>
      <c r="B260" s="11">
        <v>7</v>
      </c>
      <c r="C260" s="10" t="s">
        <v>1116</v>
      </c>
      <c r="D260" s="11" t="s">
        <v>28</v>
      </c>
      <c r="E260" s="11" t="s">
        <v>36</v>
      </c>
      <c r="F260" s="10" t="s">
        <v>5485</v>
      </c>
      <c r="G260" s="10" t="s">
        <v>5486</v>
      </c>
      <c r="H260" s="10" t="s">
        <v>5487</v>
      </c>
      <c r="I260" s="6" t="s">
        <v>6073</v>
      </c>
    </row>
    <row r="261" spans="1:9">
      <c r="A261" s="10" t="s">
        <v>1115</v>
      </c>
      <c r="B261" s="11">
        <v>7</v>
      </c>
      <c r="C261" s="10" t="s">
        <v>1116</v>
      </c>
      <c r="D261" s="11" t="s">
        <v>28</v>
      </c>
      <c r="E261" s="11" t="s">
        <v>10</v>
      </c>
      <c r="F261" s="10" t="s">
        <v>5485</v>
      </c>
      <c r="G261" s="10" t="s">
        <v>5486</v>
      </c>
      <c r="H261" s="10" t="s">
        <v>5487</v>
      </c>
      <c r="I261" s="6" t="s">
        <v>6073</v>
      </c>
    </row>
    <row r="262" spans="1:9">
      <c r="A262" s="12" t="s">
        <v>1117</v>
      </c>
      <c r="B262" s="13">
        <v>21</v>
      </c>
      <c r="C262" s="12" t="s">
        <v>1118</v>
      </c>
      <c r="D262" s="13" t="s">
        <v>28</v>
      </c>
      <c r="E262" s="13" t="s">
        <v>36</v>
      </c>
      <c r="F262" s="12" t="s">
        <v>5488</v>
      </c>
      <c r="G262" s="12" t="s">
        <v>5489</v>
      </c>
      <c r="H262" s="12" t="s">
        <v>5490</v>
      </c>
      <c r="I262" s="6" t="s">
        <v>6073</v>
      </c>
    </row>
    <row r="263" spans="1:9">
      <c r="A263" s="12" t="s">
        <v>1117</v>
      </c>
      <c r="B263" s="13">
        <v>21</v>
      </c>
      <c r="C263" s="12" t="s">
        <v>1118</v>
      </c>
      <c r="D263" s="13" t="s">
        <v>28</v>
      </c>
      <c r="E263" s="13" t="s">
        <v>10</v>
      </c>
      <c r="F263" s="12" t="s">
        <v>5488</v>
      </c>
      <c r="G263" s="12" t="s">
        <v>5489</v>
      </c>
      <c r="H263" s="12" t="s">
        <v>5490</v>
      </c>
      <c r="I263" s="6" t="s">
        <v>6073</v>
      </c>
    </row>
    <row r="264" spans="1:9">
      <c r="A264" s="10" t="s">
        <v>1125</v>
      </c>
      <c r="B264" s="11">
        <v>16</v>
      </c>
      <c r="C264" s="10" t="s">
        <v>1126</v>
      </c>
      <c r="D264" s="11" t="s">
        <v>35</v>
      </c>
      <c r="E264" s="11" t="s">
        <v>3</v>
      </c>
      <c r="F264" s="10" t="s">
        <v>5491</v>
      </c>
      <c r="G264" s="10" t="s">
        <v>5492</v>
      </c>
      <c r="H264" s="10" t="s">
        <v>5493</v>
      </c>
      <c r="I264" s="6" t="s">
        <v>6073</v>
      </c>
    </row>
    <row r="265" spans="1:9">
      <c r="A265" s="10" t="s">
        <v>1125</v>
      </c>
      <c r="B265" s="11">
        <v>17</v>
      </c>
      <c r="C265" s="10" t="s">
        <v>1127</v>
      </c>
      <c r="D265" s="11" t="s">
        <v>35</v>
      </c>
      <c r="E265" s="11" t="s">
        <v>7</v>
      </c>
      <c r="F265" s="10" t="s">
        <v>5491</v>
      </c>
      <c r="G265" s="10" t="s">
        <v>5492</v>
      </c>
      <c r="H265" s="10" t="s">
        <v>5493</v>
      </c>
      <c r="I265" s="6" t="s">
        <v>6073</v>
      </c>
    </row>
    <row r="266" spans="1:9">
      <c r="A266" s="7" t="s">
        <v>1144</v>
      </c>
      <c r="B266" s="8">
        <v>5</v>
      </c>
      <c r="C266" s="7" t="s">
        <v>1145</v>
      </c>
      <c r="D266" s="8" t="s">
        <v>35</v>
      </c>
      <c r="E266" s="8" t="s">
        <v>5</v>
      </c>
      <c r="F266" s="5" t="s">
        <v>5494</v>
      </c>
      <c r="G266" s="5" t="s">
        <v>5495</v>
      </c>
      <c r="H266" s="5" t="s">
        <v>5496</v>
      </c>
      <c r="I266" s="6" t="s">
        <v>6073</v>
      </c>
    </row>
    <row r="267" spans="1:9">
      <c r="A267" s="7" t="s">
        <v>1151</v>
      </c>
      <c r="B267" s="8">
        <v>26</v>
      </c>
      <c r="C267" s="7" t="s">
        <v>1152</v>
      </c>
      <c r="D267" s="8" t="s">
        <v>28</v>
      </c>
      <c r="E267" s="8" t="s">
        <v>10</v>
      </c>
      <c r="F267" s="5" t="s">
        <v>5497</v>
      </c>
      <c r="G267" s="5" t="s">
        <v>5498</v>
      </c>
      <c r="H267" s="5" t="s">
        <v>5499</v>
      </c>
      <c r="I267" s="6" t="s">
        <v>6073</v>
      </c>
    </row>
    <row r="268" spans="1:9">
      <c r="A268" s="7" t="s">
        <v>1158</v>
      </c>
      <c r="B268" s="8">
        <v>20</v>
      </c>
      <c r="C268" s="7" t="s">
        <v>1159</v>
      </c>
      <c r="D268" s="8" t="s">
        <v>28</v>
      </c>
      <c r="E268" s="8" t="s">
        <v>3</v>
      </c>
      <c r="F268" s="5" t="s">
        <v>5500</v>
      </c>
      <c r="G268" s="5" t="s">
        <v>5501</v>
      </c>
      <c r="H268" s="5" t="s">
        <v>5502</v>
      </c>
      <c r="I268" s="6" t="s">
        <v>6073</v>
      </c>
    </row>
    <row r="269" spans="1:9">
      <c r="A269" s="7" t="s">
        <v>1160</v>
      </c>
      <c r="B269" s="8">
        <v>12</v>
      </c>
      <c r="C269" s="7" t="s">
        <v>1161</v>
      </c>
      <c r="D269" s="8" t="s">
        <v>35</v>
      </c>
      <c r="E269" s="8" t="s">
        <v>3</v>
      </c>
      <c r="F269" s="5" t="s">
        <v>4903</v>
      </c>
      <c r="G269" s="5" t="s">
        <v>4997</v>
      </c>
      <c r="H269" s="5" t="s">
        <v>5503</v>
      </c>
      <c r="I269" s="6" t="s">
        <v>6073</v>
      </c>
    </row>
    <row r="270" spans="1:9">
      <c r="A270" s="10" t="s">
        <v>1164</v>
      </c>
      <c r="B270" s="11">
        <v>15</v>
      </c>
      <c r="C270" s="10" t="s">
        <v>1165</v>
      </c>
      <c r="D270" s="11" t="s">
        <v>28</v>
      </c>
      <c r="E270" s="11" t="s">
        <v>378</v>
      </c>
      <c r="F270" s="10" t="s">
        <v>5504</v>
      </c>
      <c r="G270" s="10" t="s">
        <v>5505</v>
      </c>
      <c r="H270" s="10" t="s">
        <v>5506</v>
      </c>
      <c r="I270" s="6" t="s">
        <v>6073</v>
      </c>
    </row>
    <row r="271" spans="1:9">
      <c r="A271" s="10" t="s">
        <v>1164</v>
      </c>
      <c r="B271" s="11">
        <v>17</v>
      </c>
      <c r="C271" s="10" t="s">
        <v>1166</v>
      </c>
      <c r="D271" s="11" t="s">
        <v>28</v>
      </c>
      <c r="E271" s="11" t="s">
        <v>218</v>
      </c>
      <c r="F271" s="10" t="s">
        <v>5504</v>
      </c>
      <c r="G271" s="10" t="s">
        <v>5505</v>
      </c>
      <c r="H271" s="10" t="s">
        <v>5506</v>
      </c>
      <c r="I271" s="6" t="s">
        <v>6073</v>
      </c>
    </row>
    <row r="272" spans="1:9">
      <c r="A272" s="7" t="s">
        <v>1172</v>
      </c>
      <c r="B272" s="8">
        <v>4</v>
      </c>
      <c r="C272" s="7" t="s">
        <v>1173</v>
      </c>
      <c r="D272" s="8" t="s">
        <v>35</v>
      </c>
      <c r="E272" s="8" t="s">
        <v>3</v>
      </c>
      <c r="F272" s="5" t="s">
        <v>4903</v>
      </c>
      <c r="G272" s="5" t="s">
        <v>5507</v>
      </c>
      <c r="H272" s="5" t="s">
        <v>5508</v>
      </c>
      <c r="I272" s="6" t="s">
        <v>6073</v>
      </c>
    </row>
    <row r="273" spans="1:10">
      <c r="A273" s="7" t="s">
        <v>1176</v>
      </c>
      <c r="B273" s="8">
        <v>21</v>
      </c>
      <c r="C273" s="7" t="s">
        <v>1177</v>
      </c>
      <c r="D273" s="8" t="s">
        <v>28</v>
      </c>
      <c r="E273" s="8" t="s">
        <v>3</v>
      </c>
      <c r="F273" s="5" t="s">
        <v>5509</v>
      </c>
      <c r="G273" s="5" t="s">
        <v>5510</v>
      </c>
      <c r="H273" s="5" t="s">
        <v>5511</v>
      </c>
      <c r="I273" s="6" t="s">
        <v>6073</v>
      </c>
    </row>
    <row r="274" spans="1:10">
      <c r="A274" s="7" t="s">
        <v>1178</v>
      </c>
      <c r="B274" s="8">
        <v>30</v>
      </c>
      <c r="C274" s="7" t="s">
        <v>1179</v>
      </c>
      <c r="D274" s="8" t="s">
        <v>28</v>
      </c>
      <c r="E274" s="8" t="s">
        <v>3</v>
      </c>
      <c r="F274" s="5" t="s">
        <v>5512</v>
      </c>
      <c r="G274" s="5" t="s">
        <v>5513</v>
      </c>
      <c r="H274" s="5" t="s">
        <v>5514</v>
      </c>
      <c r="I274" s="6" t="s">
        <v>6073</v>
      </c>
    </row>
    <row r="275" spans="1:10">
      <c r="A275" s="7" t="s">
        <v>1182</v>
      </c>
      <c r="B275" s="8">
        <v>11</v>
      </c>
      <c r="C275" s="7" t="s">
        <v>1183</v>
      </c>
      <c r="D275" s="8" t="s">
        <v>35</v>
      </c>
      <c r="E275" s="8" t="s">
        <v>3</v>
      </c>
      <c r="F275" s="5" t="s">
        <v>5515</v>
      </c>
      <c r="G275" s="5" t="s">
        <v>5516</v>
      </c>
      <c r="H275" s="5" t="s">
        <v>4903</v>
      </c>
      <c r="I275" s="6" t="s">
        <v>6072</v>
      </c>
      <c r="J275" s="5" t="s">
        <v>1184</v>
      </c>
    </row>
    <row r="276" spans="1:10">
      <c r="A276" s="7" t="s">
        <v>1191</v>
      </c>
      <c r="B276" s="8">
        <v>20</v>
      </c>
      <c r="C276" s="7" t="s">
        <v>1192</v>
      </c>
      <c r="D276" s="8" t="s">
        <v>28</v>
      </c>
      <c r="E276" s="8" t="s">
        <v>10</v>
      </c>
      <c r="F276" s="5" t="s">
        <v>5517</v>
      </c>
      <c r="G276" s="5" t="s">
        <v>5518</v>
      </c>
      <c r="H276" s="5" t="s">
        <v>5519</v>
      </c>
      <c r="I276" s="6" t="s">
        <v>6073</v>
      </c>
    </row>
    <row r="277" spans="1:10">
      <c r="A277" s="7" t="s">
        <v>1193</v>
      </c>
      <c r="B277" s="8">
        <v>8</v>
      </c>
      <c r="C277" s="7" t="s">
        <v>1194</v>
      </c>
      <c r="D277" s="8" t="s">
        <v>28</v>
      </c>
      <c r="E277" s="8" t="s">
        <v>7</v>
      </c>
      <c r="F277" s="5" t="s">
        <v>4978</v>
      </c>
      <c r="G277" s="5" t="s">
        <v>5520</v>
      </c>
      <c r="H277" s="5" t="s">
        <v>5521</v>
      </c>
      <c r="I277" s="6" t="s">
        <v>6073</v>
      </c>
    </row>
    <row r="278" spans="1:10">
      <c r="A278" s="7" t="s">
        <v>1195</v>
      </c>
      <c r="B278" s="8">
        <v>8</v>
      </c>
      <c r="C278" s="7" t="s">
        <v>1196</v>
      </c>
      <c r="D278" s="8" t="s">
        <v>28</v>
      </c>
      <c r="E278" s="8" t="s">
        <v>10</v>
      </c>
      <c r="F278" s="5" t="s">
        <v>5522</v>
      </c>
      <c r="G278" s="5" t="s">
        <v>5523</v>
      </c>
      <c r="H278" s="5" t="s">
        <v>5524</v>
      </c>
      <c r="I278" s="6" t="s">
        <v>6073</v>
      </c>
    </row>
    <row r="279" spans="1:10">
      <c r="A279" s="7" t="s">
        <v>1201</v>
      </c>
      <c r="B279" s="8">
        <v>9</v>
      </c>
      <c r="C279" s="7" t="s">
        <v>1202</v>
      </c>
      <c r="D279" s="8" t="s">
        <v>35</v>
      </c>
      <c r="E279" s="8" t="s">
        <v>3</v>
      </c>
      <c r="F279" s="5" t="s">
        <v>5525</v>
      </c>
      <c r="G279" s="5" t="s">
        <v>5526</v>
      </c>
      <c r="H279" s="5" t="s">
        <v>5527</v>
      </c>
      <c r="I279" s="6" t="s">
        <v>6073</v>
      </c>
    </row>
    <row r="280" spans="1:10">
      <c r="A280" s="7" t="s">
        <v>1203</v>
      </c>
      <c r="B280" s="8">
        <v>10</v>
      </c>
      <c r="C280" s="7" t="s">
        <v>1204</v>
      </c>
      <c r="D280" s="8" t="s">
        <v>35</v>
      </c>
      <c r="E280" s="8" t="s">
        <v>3</v>
      </c>
      <c r="F280" s="5" t="s">
        <v>5449</v>
      </c>
      <c r="G280" s="5" t="s">
        <v>5528</v>
      </c>
      <c r="H280" s="5" t="s">
        <v>5529</v>
      </c>
      <c r="I280" s="6" t="s">
        <v>6073</v>
      </c>
    </row>
    <row r="281" spans="1:10">
      <c r="A281" s="7" t="s">
        <v>1207</v>
      </c>
      <c r="B281" s="8">
        <v>5</v>
      </c>
      <c r="C281" s="7" t="s">
        <v>1208</v>
      </c>
      <c r="D281" s="8" t="s">
        <v>35</v>
      </c>
      <c r="E281" s="8" t="s">
        <v>10</v>
      </c>
      <c r="F281" s="5" t="s">
        <v>4903</v>
      </c>
      <c r="G281" s="5" t="s">
        <v>5530</v>
      </c>
      <c r="H281" s="5" t="s">
        <v>4903</v>
      </c>
      <c r="I281" s="6" t="s">
        <v>6073</v>
      </c>
    </row>
    <row r="282" spans="1:10">
      <c r="A282" s="7" t="s">
        <v>1209</v>
      </c>
      <c r="B282" s="8">
        <v>16</v>
      </c>
      <c r="C282" s="7" t="s">
        <v>1210</v>
      </c>
      <c r="D282" s="8" t="s">
        <v>28</v>
      </c>
      <c r="E282" s="8" t="s">
        <v>10</v>
      </c>
      <c r="F282" s="5" t="s">
        <v>5531</v>
      </c>
      <c r="G282" s="5" t="s">
        <v>5532</v>
      </c>
      <c r="H282" s="5" t="s">
        <v>5533</v>
      </c>
      <c r="I282" s="6" t="s">
        <v>6073</v>
      </c>
    </row>
    <row r="283" spans="1:10">
      <c r="A283" s="7" t="s">
        <v>1211</v>
      </c>
      <c r="B283" s="8">
        <v>9</v>
      </c>
      <c r="C283" s="7" t="s">
        <v>1212</v>
      </c>
      <c r="D283" s="8" t="s">
        <v>35</v>
      </c>
      <c r="E283" s="8" t="s">
        <v>3</v>
      </c>
      <c r="F283" s="5" t="s">
        <v>4903</v>
      </c>
      <c r="G283" s="5" t="s">
        <v>5534</v>
      </c>
      <c r="H283" s="5" t="s">
        <v>4903</v>
      </c>
      <c r="I283" s="6" t="s">
        <v>6073</v>
      </c>
    </row>
    <row r="284" spans="1:10">
      <c r="A284" s="7" t="s">
        <v>1215</v>
      </c>
      <c r="B284" s="8">
        <v>11</v>
      </c>
      <c r="C284" s="7" t="s">
        <v>1216</v>
      </c>
      <c r="D284" s="8" t="s">
        <v>35</v>
      </c>
      <c r="E284" s="8" t="s">
        <v>3</v>
      </c>
      <c r="F284" s="5" t="s">
        <v>5404</v>
      </c>
      <c r="G284" s="5" t="s">
        <v>5535</v>
      </c>
      <c r="H284" s="5" t="s">
        <v>5406</v>
      </c>
      <c r="I284" s="6" t="s">
        <v>6073</v>
      </c>
    </row>
    <row r="285" spans="1:10">
      <c r="A285" s="7" t="s">
        <v>1219</v>
      </c>
      <c r="B285" s="8">
        <v>10</v>
      </c>
      <c r="C285" s="7" t="s">
        <v>1220</v>
      </c>
      <c r="D285" s="8" t="s">
        <v>35</v>
      </c>
      <c r="E285" s="8" t="s">
        <v>5</v>
      </c>
      <c r="F285" s="5" t="s">
        <v>5536</v>
      </c>
      <c r="G285" s="5" t="s">
        <v>5537</v>
      </c>
      <c r="H285" s="5" t="s">
        <v>5536</v>
      </c>
      <c r="I285" s="6" t="s">
        <v>6073</v>
      </c>
    </row>
    <row r="286" spans="1:10">
      <c r="A286" s="7" t="s">
        <v>1224</v>
      </c>
      <c r="B286" s="8">
        <v>4</v>
      </c>
      <c r="C286" s="7" t="s">
        <v>1225</v>
      </c>
      <c r="D286" s="8" t="s">
        <v>35</v>
      </c>
      <c r="E286" s="8" t="s">
        <v>10</v>
      </c>
      <c r="F286" s="5" t="s">
        <v>4903</v>
      </c>
      <c r="G286" s="5" t="s">
        <v>5538</v>
      </c>
      <c r="H286" s="5" t="s">
        <v>4903</v>
      </c>
      <c r="I286" s="6" t="s">
        <v>6073</v>
      </c>
    </row>
    <row r="287" spans="1:10">
      <c r="A287" s="7" t="s">
        <v>1238</v>
      </c>
      <c r="B287" s="8">
        <v>6</v>
      </c>
      <c r="C287" s="7" t="s">
        <v>1239</v>
      </c>
      <c r="D287" s="8" t="s">
        <v>35</v>
      </c>
      <c r="E287" s="8" t="s">
        <v>10</v>
      </c>
      <c r="F287" s="5" t="s">
        <v>4903</v>
      </c>
      <c r="G287" s="5" t="s">
        <v>5539</v>
      </c>
      <c r="H287" s="5" t="s">
        <v>5540</v>
      </c>
      <c r="I287" s="6" t="s">
        <v>6073</v>
      </c>
    </row>
    <row r="288" spans="1:10">
      <c r="A288" s="7" t="s">
        <v>1240</v>
      </c>
      <c r="B288" s="8">
        <v>9</v>
      </c>
      <c r="C288" s="7" t="s">
        <v>1241</v>
      </c>
      <c r="D288" s="8" t="s">
        <v>28</v>
      </c>
      <c r="E288" s="8" t="s">
        <v>10</v>
      </c>
      <c r="F288" s="5" t="s">
        <v>5435</v>
      </c>
      <c r="G288" s="5" t="s">
        <v>5541</v>
      </c>
      <c r="H288" s="5" t="s">
        <v>5437</v>
      </c>
      <c r="I288" s="6" t="s">
        <v>6073</v>
      </c>
    </row>
  </sheetData>
  <autoFilter ref="A1:J1"/>
  <phoneticPr fontId="2"/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pane ySplit="1" topLeftCell="A2" activePane="bottomLeft" state="frozen"/>
      <selection pane="bottomLeft" activeCell="D8" sqref="D8"/>
    </sheetView>
  </sheetViews>
  <sheetFormatPr defaultColWidth="9" defaultRowHeight="15"/>
  <cols>
    <col min="1" max="1" width="50.5703125" style="14" customWidth="1"/>
    <col min="2" max="2" width="11.85546875" style="14" bestFit="1" customWidth="1"/>
    <col min="3" max="3" width="11.5703125" style="14" bestFit="1" customWidth="1"/>
    <col min="4" max="4" width="8.7109375" style="14" bestFit="1" customWidth="1"/>
    <col min="5" max="6" width="9" style="14"/>
    <col min="7" max="7" width="12.7109375" style="14" bestFit="1" customWidth="1"/>
    <col min="8" max="16384" width="9" style="14"/>
  </cols>
  <sheetData>
    <row r="1" spans="1:7">
      <c r="A1" s="16" t="s">
        <v>5621</v>
      </c>
      <c r="B1" s="16" t="s">
        <v>5620</v>
      </c>
      <c r="C1" s="16" t="s">
        <v>5619</v>
      </c>
      <c r="D1" s="16" t="s">
        <v>5618</v>
      </c>
      <c r="E1" s="16" t="s">
        <v>5617</v>
      </c>
      <c r="F1" s="16" t="s">
        <v>5616</v>
      </c>
      <c r="G1" s="16" t="s">
        <v>5615</v>
      </c>
    </row>
    <row r="2" spans="1:7">
      <c r="A2" s="14" t="s">
        <v>5614</v>
      </c>
      <c r="B2" s="14" t="s">
        <v>5613</v>
      </c>
      <c r="C2" s="14" t="s">
        <v>5542</v>
      </c>
      <c r="D2" s="14">
        <v>2</v>
      </c>
      <c r="E2" s="14">
        <v>14569</v>
      </c>
      <c r="F2" s="14">
        <v>145</v>
      </c>
      <c r="G2" s="15">
        <v>6.9900256709216398E-6</v>
      </c>
    </row>
    <row r="3" spans="1:7">
      <c r="A3" s="14" t="s">
        <v>5612</v>
      </c>
      <c r="B3" s="14" t="s">
        <v>5611</v>
      </c>
      <c r="C3" s="14" t="s">
        <v>5542</v>
      </c>
      <c r="D3" s="14">
        <v>2</v>
      </c>
      <c r="E3" s="14">
        <v>14569</v>
      </c>
      <c r="F3" s="14">
        <v>145</v>
      </c>
      <c r="G3" s="15">
        <v>6.9900256709216398E-6</v>
      </c>
    </row>
    <row r="4" spans="1:7">
      <c r="A4" s="14" t="s">
        <v>5610</v>
      </c>
      <c r="B4" s="14" t="s">
        <v>5609</v>
      </c>
      <c r="C4" s="14" t="s">
        <v>5542</v>
      </c>
      <c r="D4" s="14">
        <v>3</v>
      </c>
      <c r="E4" s="14">
        <v>8536</v>
      </c>
      <c r="F4" s="14">
        <v>95</v>
      </c>
      <c r="G4" s="15">
        <v>1.51222861793627E-5</v>
      </c>
    </row>
    <row r="5" spans="1:7">
      <c r="A5" s="14" t="s">
        <v>5608</v>
      </c>
      <c r="B5" s="14" t="s">
        <v>5607</v>
      </c>
      <c r="C5" s="14" t="s">
        <v>5542</v>
      </c>
      <c r="D5" s="14">
        <v>3</v>
      </c>
      <c r="E5" s="14">
        <v>8832</v>
      </c>
      <c r="F5" s="14">
        <v>97</v>
      </c>
      <c r="G5" s="15">
        <v>2.0367075238121401E-5</v>
      </c>
    </row>
    <row r="6" spans="1:7">
      <c r="A6" s="14" t="s">
        <v>5606</v>
      </c>
      <c r="B6" s="14" t="s">
        <v>5605</v>
      </c>
      <c r="C6" s="14" t="s">
        <v>5542</v>
      </c>
      <c r="D6" s="14">
        <v>1</v>
      </c>
      <c r="E6" s="14">
        <v>22522</v>
      </c>
      <c r="F6" s="14">
        <v>197</v>
      </c>
      <c r="G6" s="15">
        <v>1.4448707860287101E-4</v>
      </c>
    </row>
    <row r="7" spans="1:7">
      <c r="A7" s="14" t="s">
        <v>5604</v>
      </c>
      <c r="B7" s="14" t="s">
        <v>5603</v>
      </c>
      <c r="C7" s="14" t="s">
        <v>5542</v>
      </c>
      <c r="D7" s="14">
        <v>5</v>
      </c>
      <c r="E7" s="14">
        <v>2435</v>
      </c>
      <c r="F7" s="14">
        <v>34</v>
      </c>
      <c r="G7" s="15">
        <v>4.0333653861124302E-4</v>
      </c>
    </row>
    <row r="8" spans="1:7">
      <c r="A8" s="14" t="s">
        <v>5602</v>
      </c>
      <c r="B8" s="14" t="s">
        <v>5601</v>
      </c>
      <c r="C8" s="14" t="s">
        <v>5542</v>
      </c>
      <c r="D8" s="14">
        <v>3</v>
      </c>
      <c r="E8" s="14">
        <v>7643</v>
      </c>
      <c r="F8" s="14">
        <v>81</v>
      </c>
      <c r="G8" s="15">
        <v>4.90984765427764E-4</v>
      </c>
    </row>
    <row r="9" spans="1:7">
      <c r="A9" s="14" t="s">
        <v>5600</v>
      </c>
      <c r="B9" s="14" t="s">
        <v>5599</v>
      </c>
      <c r="C9" s="14" t="s">
        <v>5542</v>
      </c>
      <c r="D9" s="14">
        <v>2</v>
      </c>
      <c r="E9" s="14">
        <v>7647</v>
      </c>
      <c r="F9" s="14">
        <v>81</v>
      </c>
      <c r="G9" s="15">
        <v>4.99322687782682E-4</v>
      </c>
    </row>
    <row r="10" spans="1:7">
      <c r="A10" s="14" t="s">
        <v>5598</v>
      </c>
      <c r="B10" s="14" t="s">
        <v>5597</v>
      </c>
      <c r="C10" s="14" t="s">
        <v>5542</v>
      </c>
      <c r="D10" s="14">
        <v>4</v>
      </c>
      <c r="E10" s="14">
        <v>7308</v>
      </c>
      <c r="F10" s="14">
        <v>78</v>
      </c>
      <c r="G10" s="15">
        <v>5.29596412999561E-4</v>
      </c>
    </row>
    <row r="11" spans="1:7">
      <c r="A11" s="14" t="s">
        <v>5596</v>
      </c>
      <c r="B11" s="14" t="s">
        <v>5595</v>
      </c>
      <c r="C11" s="14" t="s">
        <v>5542</v>
      </c>
      <c r="D11" s="14">
        <v>3</v>
      </c>
      <c r="E11" s="14">
        <v>7311</v>
      </c>
      <c r="F11" s="14">
        <v>78</v>
      </c>
      <c r="G11" s="15">
        <v>5.3641291070026401E-4</v>
      </c>
    </row>
    <row r="12" spans="1:7">
      <c r="A12" s="14" t="s">
        <v>5594</v>
      </c>
      <c r="B12" s="14" t="s">
        <v>5593</v>
      </c>
      <c r="C12" s="14" t="s">
        <v>5542</v>
      </c>
      <c r="D12" s="14">
        <v>4</v>
      </c>
      <c r="E12" s="14">
        <v>6362</v>
      </c>
      <c r="F12" s="14">
        <v>67</v>
      </c>
      <c r="G12" s="14">
        <v>2.1692496753097901E-3</v>
      </c>
    </row>
    <row r="13" spans="1:7">
      <c r="A13" s="14" t="s">
        <v>5592</v>
      </c>
      <c r="B13" s="14" t="s">
        <v>5591</v>
      </c>
      <c r="C13" s="14" t="s">
        <v>5542</v>
      </c>
      <c r="D13" s="14">
        <v>4</v>
      </c>
      <c r="E13" s="14">
        <v>17</v>
      </c>
      <c r="F13" s="14">
        <v>2</v>
      </c>
      <c r="G13" s="14">
        <v>7.1822670180245202E-3</v>
      </c>
    </row>
    <row r="14" spans="1:7">
      <c r="A14" s="14" t="s">
        <v>5590</v>
      </c>
      <c r="B14" s="14" t="s">
        <v>5589</v>
      </c>
      <c r="C14" s="14" t="s">
        <v>5542</v>
      </c>
      <c r="D14" s="14">
        <v>4</v>
      </c>
      <c r="E14" s="14">
        <v>1</v>
      </c>
      <c r="F14" s="14">
        <v>1</v>
      </c>
      <c r="G14" s="14">
        <v>7.5590738651431797E-3</v>
      </c>
    </row>
    <row r="15" spans="1:7">
      <c r="A15" s="14" t="s">
        <v>5588</v>
      </c>
      <c r="B15" s="14" t="s">
        <v>5587</v>
      </c>
      <c r="C15" s="14" t="s">
        <v>5542</v>
      </c>
      <c r="D15" s="14">
        <v>4</v>
      </c>
      <c r="E15" s="14">
        <v>113</v>
      </c>
      <c r="F15" s="14">
        <v>4</v>
      </c>
      <c r="G15" s="14">
        <v>1.08006295737131E-2</v>
      </c>
    </row>
    <row r="16" spans="1:7">
      <c r="A16" s="14" t="s">
        <v>5586</v>
      </c>
      <c r="B16" s="14" t="s">
        <v>5585</v>
      </c>
      <c r="C16" s="14" t="s">
        <v>5542</v>
      </c>
      <c r="D16" s="14">
        <v>6</v>
      </c>
      <c r="E16" s="14">
        <v>121</v>
      </c>
      <c r="F16" s="14">
        <v>4</v>
      </c>
      <c r="G16" s="14">
        <v>1.3603854594455501E-2</v>
      </c>
    </row>
    <row r="17" spans="1:7">
      <c r="A17" s="14" t="s">
        <v>5584</v>
      </c>
      <c r="B17" s="14" t="s">
        <v>5583</v>
      </c>
      <c r="C17" s="14" t="s">
        <v>5542</v>
      </c>
      <c r="D17" s="14">
        <v>4</v>
      </c>
      <c r="E17" s="14">
        <v>2</v>
      </c>
      <c r="F17" s="14">
        <v>1</v>
      </c>
      <c r="G17" s="14">
        <v>1.5061231397260901E-2</v>
      </c>
    </row>
    <row r="18" spans="1:7">
      <c r="A18" s="14" t="s">
        <v>5582</v>
      </c>
      <c r="B18" s="14" t="s">
        <v>5581</v>
      </c>
      <c r="C18" s="14" t="s">
        <v>5542</v>
      </c>
      <c r="D18" s="14">
        <v>4</v>
      </c>
      <c r="E18" s="14">
        <v>2</v>
      </c>
      <c r="F18" s="14">
        <v>1</v>
      </c>
      <c r="G18" s="14">
        <v>1.5061231397260901E-2</v>
      </c>
    </row>
    <row r="19" spans="1:7">
      <c r="A19" s="14" t="s">
        <v>5580</v>
      </c>
      <c r="B19" s="14" t="s">
        <v>5579</v>
      </c>
      <c r="C19" s="14" t="s">
        <v>5542</v>
      </c>
      <c r="D19" s="14">
        <v>5</v>
      </c>
      <c r="E19" s="14">
        <v>30</v>
      </c>
      <c r="F19" s="14">
        <v>2</v>
      </c>
      <c r="G19" s="14">
        <v>2.1541558961924001E-2</v>
      </c>
    </row>
    <row r="20" spans="1:7">
      <c r="A20" s="14" t="s">
        <v>5578</v>
      </c>
      <c r="B20" s="14" t="s">
        <v>5577</v>
      </c>
      <c r="C20" s="14" t="s">
        <v>5542</v>
      </c>
      <c r="D20" s="14">
        <v>6</v>
      </c>
      <c r="E20" s="14">
        <v>31</v>
      </c>
      <c r="F20" s="14">
        <v>2</v>
      </c>
      <c r="G20" s="14">
        <v>2.29140307692734E-2</v>
      </c>
    </row>
    <row r="21" spans="1:7">
      <c r="A21" s="14" t="s">
        <v>5576</v>
      </c>
      <c r="B21" s="14" t="s">
        <v>5575</v>
      </c>
      <c r="C21" s="14" t="s">
        <v>5542</v>
      </c>
      <c r="D21" s="14">
        <v>4</v>
      </c>
      <c r="E21" s="14">
        <v>32</v>
      </c>
      <c r="F21" s="14">
        <v>2</v>
      </c>
      <c r="G21" s="14">
        <v>2.4321605794229199E-2</v>
      </c>
    </row>
    <row r="22" spans="1:7">
      <c r="A22" s="14" t="s">
        <v>5574</v>
      </c>
      <c r="B22" s="14" t="s">
        <v>5573</v>
      </c>
      <c r="C22" s="14" t="s">
        <v>5542</v>
      </c>
      <c r="D22" s="14">
        <v>5</v>
      </c>
      <c r="E22" s="14">
        <v>32</v>
      </c>
      <c r="F22" s="14">
        <v>2</v>
      </c>
      <c r="G22" s="14">
        <v>2.4321605794229199E-2</v>
      </c>
    </row>
    <row r="23" spans="1:7">
      <c r="A23" s="14" t="s">
        <v>5572</v>
      </c>
      <c r="B23" s="14" t="s">
        <v>5571</v>
      </c>
      <c r="C23" s="14" t="s">
        <v>5542</v>
      </c>
      <c r="D23" s="14">
        <v>5</v>
      </c>
      <c r="E23" s="14">
        <v>146</v>
      </c>
      <c r="F23" s="14">
        <v>4</v>
      </c>
      <c r="G23" s="14">
        <v>2.5173400314115801E-2</v>
      </c>
    </row>
    <row r="24" spans="1:7">
      <c r="A24" s="14" t="s">
        <v>5570</v>
      </c>
      <c r="B24" s="14" t="s">
        <v>5569</v>
      </c>
      <c r="C24" s="14" t="s">
        <v>5542</v>
      </c>
      <c r="D24" s="14">
        <v>4</v>
      </c>
      <c r="E24" s="14">
        <v>33</v>
      </c>
      <c r="F24" s="14">
        <v>2</v>
      </c>
      <c r="G24" s="14">
        <v>2.57636793685765E-2</v>
      </c>
    </row>
    <row r="25" spans="1:7">
      <c r="A25" s="14" t="s">
        <v>5568</v>
      </c>
      <c r="B25" s="14" t="s">
        <v>5567</v>
      </c>
      <c r="C25" s="14" t="s">
        <v>5542</v>
      </c>
      <c r="D25" s="14">
        <v>5</v>
      </c>
      <c r="E25" s="14">
        <v>34</v>
      </c>
      <c r="F25" s="14">
        <v>2</v>
      </c>
      <c r="G25" s="14">
        <v>2.7239653905922E-2</v>
      </c>
    </row>
    <row r="26" spans="1:7">
      <c r="A26" s="14" t="s">
        <v>5566</v>
      </c>
      <c r="B26" s="14" t="s">
        <v>5565</v>
      </c>
      <c r="C26" s="14" t="s">
        <v>5542</v>
      </c>
      <c r="D26" s="14">
        <v>4</v>
      </c>
      <c r="E26" s="14">
        <v>5921</v>
      </c>
      <c r="F26" s="14">
        <v>57</v>
      </c>
      <c r="G26" s="14">
        <v>2.8811181033144201E-2</v>
      </c>
    </row>
    <row r="27" spans="1:7">
      <c r="A27" s="14" t="s">
        <v>5564</v>
      </c>
      <c r="B27" s="14" t="s">
        <v>5563</v>
      </c>
      <c r="C27" s="14" t="s">
        <v>5542</v>
      </c>
      <c r="D27" s="14">
        <v>5</v>
      </c>
      <c r="E27" s="14">
        <v>4</v>
      </c>
      <c r="F27" s="14">
        <v>1</v>
      </c>
      <c r="G27" s="14">
        <v>2.9896501765712999E-2</v>
      </c>
    </row>
    <row r="28" spans="1:7">
      <c r="A28" s="14" t="s">
        <v>5562</v>
      </c>
      <c r="B28" s="14" t="s">
        <v>5561</v>
      </c>
      <c r="C28" s="14" t="s">
        <v>5542</v>
      </c>
      <c r="D28" s="14">
        <v>5</v>
      </c>
      <c r="E28" s="14">
        <v>163</v>
      </c>
      <c r="F28" s="14">
        <v>4</v>
      </c>
      <c r="G28" s="14">
        <v>3.56255205878271E-2</v>
      </c>
    </row>
    <row r="29" spans="1:7">
      <c r="A29" s="14" t="s">
        <v>5560</v>
      </c>
      <c r="B29" s="14" t="s">
        <v>5559</v>
      </c>
      <c r="C29" s="14" t="s">
        <v>5542</v>
      </c>
      <c r="D29" s="14">
        <v>4</v>
      </c>
      <c r="E29" s="14">
        <v>40</v>
      </c>
      <c r="F29" s="14">
        <v>2</v>
      </c>
      <c r="G29" s="14">
        <v>3.67748293751975E-2</v>
      </c>
    </row>
    <row r="30" spans="1:7">
      <c r="A30" s="14" t="s">
        <v>5558</v>
      </c>
      <c r="B30" s="14" t="s">
        <v>5557</v>
      </c>
      <c r="C30" s="14" t="s">
        <v>5542</v>
      </c>
      <c r="D30" s="14">
        <v>4</v>
      </c>
      <c r="E30" s="14">
        <v>40</v>
      </c>
      <c r="F30" s="14">
        <v>2</v>
      </c>
      <c r="G30" s="14">
        <v>3.67748293751975E-2</v>
      </c>
    </row>
    <row r="31" spans="1:7">
      <c r="A31" s="14" t="s">
        <v>5556</v>
      </c>
      <c r="B31" s="14" t="s">
        <v>5555</v>
      </c>
      <c r="C31" s="14" t="s">
        <v>5542</v>
      </c>
      <c r="D31" s="14">
        <v>6</v>
      </c>
      <c r="E31" s="14">
        <v>41</v>
      </c>
      <c r="F31" s="14">
        <v>2</v>
      </c>
      <c r="G31" s="14">
        <v>3.8471957259062703E-2</v>
      </c>
    </row>
    <row r="32" spans="1:7">
      <c r="A32" s="14" t="s">
        <v>5554</v>
      </c>
      <c r="B32" s="14" t="s">
        <v>5553</v>
      </c>
      <c r="C32" s="14" t="s">
        <v>5542</v>
      </c>
      <c r="D32" s="14">
        <v>3</v>
      </c>
      <c r="E32" s="14">
        <v>1104</v>
      </c>
      <c r="F32" s="14">
        <v>14</v>
      </c>
      <c r="G32" s="14">
        <v>4.2128509917354201E-2</v>
      </c>
    </row>
    <row r="33" spans="1:7">
      <c r="A33" s="14" t="s">
        <v>5552</v>
      </c>
      <c r="B33" s="14" t="s">
        <v>5551</v>
      </c>
      <c r="C33" s="14" t="s">
        <v>5542</v>
      </c>
      <c r="D33" s="14">
        <v>5</v>
      </c>
      <c r="E33" s="14">
        <v>424</v>
      </c>
      <c r="F33" s="14">
        <v>7</v>
      </c>
      <c r="G33" s="14">
        <v>4.32057356203032E-2</v>
      </c>
    </row>
    <row r="34" spans="1:7">
      <c r="A34" s="14" t="s">
        <v>5550</v>
      </c>
      <c r="B34" s="14" t="s">
        <v>5549</v>
      </c>
      <c r="C34" s="14" t="s">
        <v>5542</v>
      </c>
      <c r="D34" s="14">
        <v>3</v>
      </c>
      <c r="E34" s="14">
        <v>4504</v>
      </c>
      <c r="F34" s="14">
        <v>44</v>
      </c>
      <c r="G34" s="14">
        <v>4.3804904871639697E-2</v>
      </c>
    </row>
    <row r="35" spans="1:7">
      <c r="A35" s="14" t="s">
        <v>5548</v>
      </c>
      <c r="B35" s="14" t="s">
        <v>5547</v>
      </c>
      <c r="C35" s="14" t="s">
        <v>5542</v>
      </c>
      <c r="D35" s="14">
        <v>5</v>
      </c>
      <c r="E35" s="14">
        <v>6</v>
      </c>
      <c r="F35" s="14">
        <v>1</v>
      </c>
      <c r="G35" s="14">
        <v>4.4509187959937503E-2</v>
      </c>
    </row>
    <row r="36" spans="1:7">
      <c r="A36" s="14" t="s">
        <v>5546</v>
      </c>
      <c r="B36" s="14" t="s">
        <v>5545</v>
      </c>
      <c r="C36" s="14" t="s">
        <v>5542</v>
      </c>
      <c r="D36" s="14">
        <v>5</v>
      </c>
      <c r="E36" s="14">
        <v>6</v>
      </c>
      <c r="F36" s="14">
        <v>1</v>
      </c>
      <c r="G36" s="14">
        <v>4.4509187959937503E-2</v>
      </c>
    </row>
    <row r="37" spans="1:7">
      <c r="A37" s="14" t="s">
        <v>5544</v>
      </c>
      <c r="B37" s="14" t="s">
        <v>5543</v>
      </c>
      <c r="C37" s="14" t="s">
        <v>5542</v>
      </c>
      <c r="D37" s="14">
        <v>6</v>
      </c>
      <c r="E37" s="14">
        <v>46</v>
      </c>
      <c r="F37" s="14">
        <v>2</v>
      </c>
      <c r="G37" s="14">
        <v>4.7387445783399401E-2</v>
      </c>
    </row>
  </sheetData>
  <autoFilter ref="A1:G37"/>
  <phoneticPr fontId="2"/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pane ySplit="1" topLeftCell="A2" activePane="bottomLeft" state="frozen"/>
      <selection pane="bottomLeft" sqref="A1:G1"/>
    </sheetView>
  </sheetViews>
  <sheetFormatPr defaultColWidth="9" defaultRowHeight="15"/>
  <cols>
    <col min="1" max="1" width="50.5703125" style="14" customWidth="1"/>
    <col min="2" max="2" width="11.85546875" style="14" bestFit="1" customWidth="1"/>
    <col min="3" max="3" width="12.42578125" style="14" bestFit="1" customWidth="1"/>
    <col min="4" max="4" width="8.7109375" style="14" bestFit="1" customWidth="1"/>
    <col min="5" max="6" width="9" style="14"/>
    <col min="7" max="7" width="12.7109375" style="14" bestFit="1" customWidth="1"/>
    <col min="8" max="16384" width="9" style="14"/>
  </cols>
  <sheetData>
    <row r="1" spans="1:7">
      <c r="A1" s="16" t="s">
        <v>5621</v>
      </c>
      <c r="B1" s="16" t="s">
        <v>5620</v>
      </c>
      <c r="C1" s="16" t="s">
        <v>5619</v>
      </c>
      <c r="D1" s="16" t="s">
        <v>5618</v>
      </c>
      <c r="E1" s="16" t="s">
        <v>5617</v>
      </c>
      <c r="F1" s="16" t="s">
        <v>5616</v>
      </c>
      <c r="G1" s="16" t="s">
        <v>5615</v>
      </c>
    </row>
    <row r="2" spans="1:7">
      <c r="A2" s="14" t="s">
        <v>5796</v>
      </c>
      <c r="B2" s="14" t="s">
        <v>5795</v>
      </c>
      <c r="C2" s="14" t="s">
        <v>5622</v>
      </c>
      <c r="D2" s="14">
        <v>1</v>
      </c>
      <c r="E2" s="14">
        <v>25254</v>
      </c>
      <c r="F2" s="14">
        <v>226</v>
      </c>
      <c r="G2" s="15">
        <v>2.3348562773221E-8</v>
      </c>
    </row>
    <row r="3" spans="1:7">
      <c r="A3" s="14" t="s">
        <v>5794</v>
      </c>
      <c r="B3" s="14" t="s">
        <v>5793</v>
      </c>
      <c r="C3" s="14" t="s">
        <v>5622</v>
      </c>
      <c r="D3" s="14">
        <v>6</v>
      </c>
      <c r="E3" s="14">
        <v>2</v>
      </c>
      <c r="F3" s="14">
        <v>2</v>
      </c>
      <c r="G3" s="15">
        <v>5.6916332484533397E-5</v>
      </c>
    </row>
    <row r="4" spans="1:7">
      <c r="A4" s="14" t="s">
        <v>5792</v>
      </c>
      <c r="B4" s="14" t="s">
        <v>5791</v>
      </c>
      <c r="C4" s="14" t="s">
        <v>5622</v>
      </c>
      <c r="D4" s="14">
        <v>3</v>
      </c>
      <c r="E4" s="14">
        <v>2159</v>
      </c>
      <c r="F4" s="14">
        <v>31</v>
      </c>
      <c r="G4" s="15">
        <v>4.6513546476359001E-4</v>
      </c>
    </row>
    <row r="5" spans="1:7">
      <c r="A5" s="14" t="s">
        <v>5790</v>
      </c>
      <c r="B5" s="14" t="s">
        <v>5789</v>
      </c>
      <c r="C5" s="14" t="s">
        <v>5622</v>
      </c>
      <c r="D5" s="14">
        <v>4</v>
      </c>
      <c r="E5" s="14">
        <v>5</v>
      </c>
      <c r="F5" s="14">
        <v>2</v>
      </c>
      <c r="G5" s="15">
        <v>5.6067361407582397E-4</v>
      </c>
    </row>
    <row r="6" spans="1:7">
      <c r="A6" s="14" t="s">
        <v>5788</v>
      </c>
      <c r="B6" s="14" t="s">
        <v>5787</v>
      </c>
      <c r="C6" s="14" t="s">
        <v>5622</v>
      </c>
      <c r="D6" s="14">
        <v>4</v>
      </c>
      <c r="E6" s="14">
        <v>6</v>
      </c>
      <c r="F6" s="14">
        <v>2</v>
      </c>
      <c r="G6" s="15">
        <v>8.3681302094714002E-4</v>
      </c>
    </row>
    <row r="7" spans="1:7">
      <c r="A7" s="14" t="s">
        <v>5786</v>
      </c>
      <c r="B7" s="14" t="s">
        <v>5785</v>
      </c>
      <c r="C7" s="14" t="s">
        <v>5622</v>
      </c>
      <c r="D7" s="14">
        <v>5</v>
      </c>
      <c r="E7" s="14">
        <v>6</v>
      </c>
      <c r="F7" s="14">
        <v>2</v>
      </c>
      <c r="G7" s="15">
        <v>8.3681302094714002E-4</v>
      </c>
    </row>
    <row r="8" spans="1:7">
      <c r="A8" s="14" t="s">
        <v>5784</v>
      </c>
      <c r="B8" s="14" t="s">
        <v>5783</v>
      </c>
      <c r="C8" s="14" t="s">
        <v>5622</v>
      </c>
      <c r="D8" s="14">
        <v>2</v>
      </c>
      <c r="E8" s="14">
        <v>8211</v>
      </c>
      <c r="F8" s="14">
        <v>84</v>
      </c>
      <c r="G8" s="14">
        <v>1.14558807670315E-3</v>
      </c>
    </row>
    <row r="9" spans="1:7">
      <c r="A9" s="14" t="s">
        <v>5782</v>
      </c>
      <c r="B9" s="14" t="s">
        <v>5781</v>
      </c>
      <c r="C9" s="14" t="s">
        <v>5622</v>
      </c>
      <c r="D9" s="14">
        <v>3</v>
      </c>
      <c r="E9" s="14">
        <v>39</v>
      </c>
      <c r="F9" s="14">
        <v>3</v>
      </c>
      <c r="G9" s="14">
        <v>3.1908299973043902E-3</v>
      </c>
    </row>
    <row r="10" spans="1:7">
      <c r="A10" s="14" t="s">
        <v>5780</v>
      </c>
      <c r="B10" s="14" t="s">
        <v>5779</v>
      </c>
      <c r="C10" s="14" t="s">
        <v>5622</v>
      </c>
      <c r="D10" s="14">
        <v>5</v>
      </c>
      <c r="E10" s="14">
        <v>12</v>
      </c>
      <c r="F10" s="14">
        <v>2</v>
      </c>
      <c r="G10" s="14">
        <v>3.5733152482233499E-3</v>
      </c>
    </row>
    <row r="11" spans="1:7">
      <c r="A11" s="14" t="s">
        <v>5778</v>
      </c>
      <c r="B11" s="14" t="s">
        <v>5777</v>
      </c>
      <c r="C11" s="14" t="s">
        <v>5622</v>
      </c>
      <c r="D11" s="14">
        <v>2</v>
      </c>
      <c r="E11" s="14">
        <v>9160</v>
      </c>
      <c r="F11" s="14">
        <v>89</v>
      </c>
      <c r="G11" s="14">
        <v>3.83903193707439E-3</v>
      </c>
    </row>
    <row r="12" spans="1:7">
      <c r="A12" s="14" t="s">
        <v>5776</v>
      </c>
      <c r="B12" s="14" t="s">
        <v>5775</v>
      </c>
      <c r="C12" s="14" t="s">
        <v>5622</v>
      </c>
      <c r="D12" s="14">
        <v>4</v>
      </c>
      <c r="E12" s="14">
        <v>14</v>
      </c>
      <c r="F12" s="14">
        <v>2</v>
      </c>
      <c r="G12" s="14">
        <v>4.8780120453938399E-3</v>
      </c>
    </row>
    <row r="13" spans="1:7">
      <c r="A13" s="14" t="s">
        <v>5774</v>
      </c>
      <c r="B13" s="14" t="s">
        <v>5773</v>
      </c>
      <c r="C13" s="14" t="s">
        <v>5622</v>
      </c>
      <c r="D13" s="14">
        <v>8</v>
      </c>
      <c r="E13" s="14">
        <v>94</v>
      </c>
      <c r="F13" s="14">
        <v>4</v>
      </c>
      <c r="G13" s="14">
        <v>5.7142251164288196E-3</v>
      </c>
    </row>
    <row r="14" spans="1:7">
      <c r="A14" s="14" t="s">
        <v>5772</v>
      </c>
      <c r="B14" s="14" t="s">
        <v>5771</v>
      </c>
      <c r="C14" s="14" t="s">
        <v>5622</v>
      </c>
      <c r="D14" s="14">
        <v>7</v>
      </c>
      <c r="E14" s="14">
        <v>94</v>
      </c>
      <c r="F14" s="14">
        <v>4</v>
      </c>
      <c r="G14" s="14">
        <v>5.7142251164288196E-3</v>
      </c>
    </row>
    <row r="15" spans="1:7">
      <c r="A15" s="14" t="s">
        <v>5770</v>
      </c>
      <c r="B15" s="14" t="s">
        <v>5769</v>
      </c>
      <c r="C15" s="14" t="s">
        <v>5622</v>
      </c>
      <c r="D15" s="14">
        <v>8</v>
      </c>
      <c r="E15" s="14">
        <v>94</v>
      </c>
      <c r="F15" s="14">
        <v>4</v>
      </c>
      <c r="G15" s="14">
        <v>5.7142251164288196E-3</v>
      </c>
    </row>
    <row r="16" spans="1:7">
      <c r="A16" s="14" t="s">
        <v>5768</v>
      </c>
      <c r="B16" s="14" t="s">
        <v>5767</v>
      </c>
      <c r="C16" s="14" t="s">
        <v>5622</v>
      </c>
      <c r="D16" s="14">
        <v>3</v>
      </c>
      <c r="E16" s="14">
        <v>2765</v>
      </c>
      <c r="F16" s="14">
        <v>33</v>
      </c>
      <c r="G16" s="14">
        <v>6.1085279291578703E-3</v>
      </c>
    </row>
    <row r="17" spans="1:7">
      <c r="A17" s="14" t="s">
        <v>5766</v>
      </c>
      <c r="B17" s="14" t="s">
        <v>5765</v>
      </c>
      <c r="C17" s="14" t="s">
        <v>5622</v>
      </c>
      <c r="D17" s="14">
        <v>3</v>
      </c>
      <c r="E17" s="14">
        <v>1335</v>
      </c>
      <c r="F17" s="14">
        <v>19</v>
      </c>
      <c r="G17" s="14">
        <v>6.49454517732115E-3</v>
      </c>
    </row>
    <row r="18" spans="1:7">
      <c r="A18" s="14" t="s">
        <v>5764</v>
      </c>
      <c r="B18" s="14" t="s">
        <v>5763</v>
      </c>
      <c r="C18" s="14" t="s">
        <v>5622</v>
      </c>
      <c r="D18" s="14">
        <v>5</v>
      </c>
      <c r="E18" s="14">
        <v>1434</v>
      </c>
      <c r="F18" s="14">
        <v>20</v>
      </c>
      <c r="G18" s="14">
        <v>6.5598269275751802E-3</v>
      </c>
    </row>
    <row r="19" spans="1:7">
      <c r="A19" s="14" t="s">
        <v>5762</v>
      </c>
      <c r="B19" s="14" t="s">
        <v>5761</v>
      </c>
      <c r="C19" s="14" t="s">
        <v>5622</v>
      </c>
      <c r="D19" s="14">
        <v>6</v>
      </c>
      <c r="E19" s="14">
        <v>1434</v>
      </c>
      <c r="F19" s="14">
        <v>20</v>
      </c>
      <c r="G19" s="14">
        <v>6.5598269275751802E-3</v>
      </c>
    </row>
    <row r="20" spans="1:7">
      <c r="A20" s="14" t="s">
        <v>5760</v>
      </c>
      <c r="B20" s="14" t="s">
        <v>5759</v>
      </c>
      <c r="C20" s="14" t="s">
        <v>5622</v>
      </c>
      <c r="D20" s="14">
        <v>7</v>
      </c>
      <c r="E20" s="14">
        <v>1</v>
      </c>
      <c r="F20" s="14">
        <v>1</v>
      </c>
      <c r="G20" s="14">
        <v>7.5590738651431797E-3</v>
      </c>
    </row>
    <row r="21" spans="1:7">
      <c r="A21" s="14" t="s">
        <v>5758</v>
      </c>
      <c r="B21" s="14" t="s">
        <v>5757</v>
      </c>
      <c r="C21" s="14" t="s">
        <v>5622</v>
      </c>
      <c r="D21" s="14">
        <v>8</v>
      </c>
      <c r="E21" s="14">
        <v>1</v>
      </c>
      <c r="F21" s="14">
        <v>1</v>
      </c>
      <c r="G21" s="14">
        <v>7.5590738651431797E-3</v>
      </c>
    </row>
    <row r="22" spans="1:7">
      <c r="A22" s="14" t="s">
        <v>5756</v>
      </c>
      <c r="B22" s="14" t="s">
        <v>5755</v>
      </c>
      <c r="C22" s="14" t="s">
        <v>5622</v>
      </c>
      <c r="D22" s="14">
        <v>7</v>
      </c>
      <c r="E22" s="14">
        <v>1</v>
      </c>
      <c r="F22" s="14">
        <v>1</v>
      </c>
      <c r="G22" s="14">
        <v>7.5590738651431797E-3</v>
      </c>
    </row>
    <row r="23" spans="1:7">
      <c r="A23" s="14" t="s">
        <v>5754</v>
      </c>
      <c r="B23" s="14" t="s">
        <v>5753</v>
      </c>
      <c r="C23" s="14" t="s">
        <v>5622</v>
      </c>
      <c r="D23" s="14">
        <v>6</v>
      </c>
      <c r="E23" s="14">
        <v>1</v>
      </c>
      <c r="F23" s="14">
        <v>1</v>
      </c>
      <c r="G23" s="14">
        <v>7.5590738651431797E-3</v>
      </c>
    </row>
    <row r="24" spans="1:7">
      <c r="A24" s="14" t="s">
        <v>5752</v>
      </c>
      <c r="B24" s="14" t="s">
        <v>5751</v>
      </c>
      <c r="C24" s="14" t="s">
        <v>5622</v>
      </c>
      <c r="D24" s="14">
        <v>6</v>
      </c>
      <c r="E24" s="14">
        <v>1</v>
      </c>
      <c r="F24" s="14">
        <v>1</v>
      </c>
      <c r="G24" s="14">
        <v>7.5590738651431797E-3</v>
      </c>
    </row>
    <row r="25" spans="1:7">
      <c r="A25" s="14" t="s">
        <v>5750</v>
      </c>
      <c r="B25" s="14" t="s">
        <v>5749</v>
      </c>
      <c r="C25" s="14" t="s">
        <v>5622</v>
      </c>
      <c r="D25" s="14">
        <v>6</v>
      </c>
      <c r="E25" s="14">
        <v>1</v>
      </c>
      <c r="F25" s="14">
        <v>1</v>
      </c>
      <c r="G25" s="14">
        <v>7.5590738651431797E-3</v>
      </c>
    </row>
    <row r="26" spans="1:7">
      <c r="A26" s="14" t="s">
        <v>5748</v>
      </c>
      <c r="B26" s="14" t="s">
        <v>5747</v>
      </c>
      <c r="C26" s="14" t="s">
        <v>5622</v>
      </c>
      <c r="D26" s="14">
        <v>6</v>
      </c>
      <c r="E26" s="14">
        <v>1</v>
      </c>
      <c r="F26" s="14">
        <v>1</v>
      </c>
      <c r="G26" s="14">
        <v>7.5590738651431797E-3</v>
      </c>
    </row>
    <row r="27" spans="1:7">
      <c r="A27" s="14" t="s">
        <v>5746</v>
      </c>
      <c r="B27" s="14" t="s">
        <v>5745</v>
      </c>
      <c r="C27" s="14" t="s">
        <v>5622</v>
      </c>
      <c r="D27" s="14">
        <v>7</v>
      </c>
      <c r="E27" s="14">
        <v>1</v>
      </c>
      <c r="F27" s="14">
        <v>1</v>
      </c>
      <c r="G27" s="14">
        <v>7.5590738651431797E-3</v>
      </c>
    </row>
    <row r="28" spans="1:7">
      <c r="A28" s="14" t="s">
        <v>5744</v>
      </c>
      <c r="B28" s="14" t="s">
        <v>5743</v>
      </c>
      <c r="C28" s="14" t="s">
        <v>5622</v>
      </c>
      <c r="D28" s="14">
        <v>6</v>
      </c>
      <c r="E28" s="14">
        <v>102</v>
      </c>
      <c r="F28" s="14">
        <v>4</v>
      </c>
      <c r="G28" s="14">
        <v>7.5997602031428104E-3</v>
      </c>
    </row>
    <row r="29" spans="1:7">
      <c r="A29" s="14" t="s">
        <v>5742</v>
      </c>
      <c r="B29" s="14" t="s">
        <v>5741</v>
      </c>
      <c r="C29" s="14" t="s">
        <v>5622</v>
      </c>
      <c r="D29" s="14">
        <v>4</v>
      </c>
      <c r="E29" s="14">
        <v>1657</v>
      </c>
      <c r="F29" s="14">
        <v>22</v>
      </c>
      <c r="G29" s="14">
        <v>7.7495423683298396E-3</v>
      </c>
    </row>
    <row r="30" spans="1:7">
      <c r="A30" s="14" t="s">
        <v>5740</v>
      </c>
      <c r="B30" s="14" t="s">
        <v>5739</v>
      </c>
      <c r="C30" s="14" t="s">
        <v>5622</v>
      </c>
      <c r="D30" s="14">
        <v>5</v>
      </c>
      <c r="E30" s="14">
        <v>1657</v>
      </c>
      <c r="F30" s="14">
        <v>22</v>
      </c>
      <c r="G30" s="14">
        <v>7.7495423683298396E-3</v>
      </c>
    </row>
    <row r="31" spans="1:7">
      <c r="A31" s="14" t="s">
        <v>5738</v>
      </c>
      <c r="B31" s="14" t="s">
        <v>5737</v>
      </c>
      <c r="C31" s="14" t="s">
        <v>5622</v>
      </c>
      <c r="D31" s="14">
        <v>4</v>
      </c>
      <c r="E31" s="14">
        <v>1661</v>
      </c>
      <c r="F31" s="14">
        <v>22</v>
      </c>
      <c r="G31" s="14">
        <v>7.9585822768189207E-3</v>
      </c>
    </row>
    <row r="32" spans="1:7">
      <c r="A32" s="14" t="s">
        <v>5736</v>
      </c>
      <c r="B32" s="14" t="s">
        <v>5735</v>
      </c>
      <c r="C32" s="14" t="s">
        <v>5622</v>
      </c>
      <c r="D32" s="14">
        <v>4</v>
      </c>
      <c r="E32" s="14">
        <v>19</v>
      </c>
      <c r="F32" s="14">
        <v>2</v>
      </c>
      <c r="G32" s="14">
        <v>8.9414146929601007E-3</v>
      </c>
    </row>
    <row r="33" spans="1:7">
      <c r="A33" s="14" t="s">
        <v>5734</v>
      </c>
      <c r="B33" s="14" t="s">
        <v>5733</v>
      </c>
      <c r="C33" s="14" t="s">
        <v>5622</v>
      </c>
      <c r="D33" s="14">
        <v>5</v>
      </c>
      <c r="E33" s="14">
        <v>112</v>
      </c>
      <c r="F33" s="14">
        <v>4</v>
      </c>
      <c r="G33" s="14">
        <v>1.0479041172535701E-2</v>
      </c>
    </row>
    <row r="34" spans="1:7">
      <c r="A34" s="14" t="s">
        <v>5732</v>
      </c>
      <c r="B34" s="14" t="s">
        <v>5731</v>
      </c>
      <c r="C34" s="14" t="s">
        <v>5622</v>
      </c>
      <c r="D34" s="14">
        <v>8</v>
      </c>
      <c r="E34" s="14">
        <v>22</v>
      </c>
      <c r="F34" s="14">
        <v>2</v>
      </c>
      <c r="G34" s="14">
        <v>1.1900451507605801E-2</v>
      </c>
    </row>
    <row r="35" spans="1:7">
      <c r="A35" s="14" t="s">
        <v>5730</v>
      </c>
      <c r="B35" s="14" t="s">
        <v>5729</v>
      </c>
      <c r="C35" s="14" t="s">
        <v>5622</v>
      </c>
      <c r="D35" s="14">
        <v>7</v>
      </c>
      <c r="E35" s="14">
        <v>1428</v>
      </c>
      <c r="F35" s="14">
        <v>19</v>
      </c>
      <c r="G35" s="14">
        <v>1.26702312727813E-2</v>
      </c>
    </row>
    <row r="36" spans="1:7">
      <c r="A36" s="14" t="s">
        <v>5728</v>
      </c>
      <c r="B36" s="14" t="s">
        <v>5727</v>
      </c>
      <c r="C36" s="14" t="s">
        <v>5622</v>
      </c>
      <c r="D36" s="14">
        <v>3</v>
      </c>
      <c r="E36" s="14">
        <v>2932</v>
      </c>
      <c r="F36" s="14">
        <v>33</v>
      </c>
      <c r="G36" s="14">
        <v>1.3912084986811899E-2</v>
      </c>
    </row>
    <row r="37" spans="1:7">
      <c r="A37" s="14" t="s">
        <v>5726</v>
      </c>
      <c r="B37" s="14" t="s">
        <v>5725</v>
      </c>
      <c r="C37" s="14" t="s">
        <v>5622</v>
      </c>
      <c r="D37" s="14">
        <v>6</v>
      </c>
      <c r="E37" s="14">
        <v>1651</v>
      </c>
      <c r="F37" s="14">
        <v>21</v>
      </c>
      <c r="G37" s="14">
        <v>1.4322146950699799E-2</v>
      </c>
    </row>
    <row r="38" spans="1:7">
      <c r="A38" s="14" t="s">
        <v>5724</v>
      </c>
      <c r="B38" s="14" t="s">
        <v>5723</v>
      </c>
      <c r="C38" s="14" t="s">
        <v>5622</v>
      </c>
      <c r="D38" s="14">
        <v>7</v>
      </c>
      <c r="E38" s="14">
        <v>123</v>
      </c>
      <c r="F38" s="14">
        <v>4</v>
      </c>
      <c r="G38" s="14">
        <v>1.4370181373495199E-2</v>
      </c>
    </row>
    <row r="39" spans="1:7">
      <c r="A39" s="14" t="s">
        <v>5722</v>
      </c>
      <c r="B39" s="14" t="s">
        <v>5721</v>
      </c>
      <c r="C39" s="14" t="s">
        <v>5622</v>
      </c>
      <c r="D39" s="14">
        <v>6</v>
      </c>
      <c r="E39" s="14">
        <v>124</v>
      </c>
      <c r="F39" s="14">
        <v>4</v>
      </c>
      <c r="G39" s="14">
        <v>1.47633828183917E-2</v>
      </c>
    </row>
    <row r="40" spans="1:7">
      <c r="A40" s="14" t="s">
        <v>5720</v>
      </c>
      <c r="B40" s="14" t="s">
        <v>5719</v>
      </c>
      <c r="C40" s="14" t="s">
        <v>5622</v>
      </c>
      <c r="D40" s="14">
        <v>6</v>
      </c>
      <c r="E40" s="14">
        <v>419</v>
      </c>
      <c r="F40" s="14">
        <v>8</v>
      </c>
      <c r="G40" s="14">
        <v>1.49248251987803E-2</v>
      </c>
    </row>
    <row r="41" spans="1:7">
      <c r="A41" s="14" t="s">
        <v>5718</v>
      </c>
      <c r="B41" s="14" t="s">
        <v>5717</v>
      </c>
      <c r="C41" s="14" t="s">
        <v>5622</v>
      </c>
      <c r="D41" s="14">
        <v>6</v>
      </c>
      <c r="E41" s="14">
        <v>2</v>
      </c>
      <c r="F41" s="14">
        <v>1</v>
      </c>
      <c r="G41" s="14">
        <v>1.5061231397260901E-2</v>
      </c>
    </row>
    <row r="42" spans="1:7">
      <c r="A42" s="14" t="s">
        <v>5716</v>
      </c>
      <c r="B42" s="14" t="s">
        <v>5715</v>
      </c>
      <c r="C42" s="14" t="s">
        <v>5622</v>
      </c>
      <c r="D42" s="14">
        <v>7</v>
      </c>
      <c r="E42" s="14">
        <v>2</v>
      </c>
      <c r="F42" s="14">
        <v>1</v>
      </c>
      <c r="G42" s="14">
        <v>1.5061231397260901E-2</v>
      </c>
    </row>
    <row r="43" spans="1:7">
      <c r="A43" s="14" t="s">
        <v>5714</v>
      </c>
      <c r="B43" s="14" t="s">
        <v>5713</v>
      </c>
      <c r="C43" s="14" t="s">
        <v>5622</v>
      </c>
      <c r="D43" s="14">
        <v>7</v>
      </c>
      <c r="E43" s="14">
        <v>2</v>
      </c>
      <c r="F43" s="14">
        <v>1</v>
      </c>
      <c r="G43" s="14">
        <v>1.5061231397260901E-2</v>
      </c>
    </row>
    <row r="44" spans="1:7">
      <c r="A44" s="14" t="s">
        <v>5712</v>
      </c>
      <c r="B44" s="14" t="s">
        <v>5711</v>
      </c>
      <c r="C44" s="14" t="s">
        <v>5622</v>
      </c>
      <c r="D44" s="14">
        <v>5</v>
      </c>
      <c r="E44" s="14">
        <v>2</v>
      </c>
      <c r="F44" s="14">
        <v>1</v>
      </c>
      <c r="G44" s="14">
        <v>1.5061231397260901E-2</v>
      </c>
    </row>
    <row r="45" spans="1:7">
      <c r="A45" s="14" t="s">
        <v>5710</v>
      </c>
      <c r="B45" s="14" t="s">
        <v>5709</v>
      </c>
      <c r="C45" s="14" t="s">
        <v>5622</v>
      </c>
      <c r="D45" s="14">
        <v>8</v>
      </c>
      <c r="E45" s="14">
        <v>2</v>
      </c>
      <c r="F45" s="14">
        <v>1</v>
      </c>
      <c r="G45" s="14">
        <v>1.5061231397260901E-2</v>
      </c>
    </row>
    <row r="46" spans="1:7">
      <c r="A46" s="14" t="s">
        <v>5708</v>
      </c>
      <c r="B46" s="14" t="s">
        <v>5707</v>
      </c>
      <c r="C46" s="14" t="s">
        <v>5622</v>
      </c>
      <c r="D46" s="14">
        <v>6</v>
      </c>
      <c r="E46" s="14">
        <v>2</v>
      </c>
      <c r="F46" s="14">
        <v>1</v>
      </c>
      <c r="G46" s="14">
        <v>1.5061231397260901E-2</v>
      </c>
    </row>
    <row r="47" spans="1:7">
      <c r="A47" s="14" t="s">
        <v>5706</v>
      </c>
      <c r="B47" s="14" t="s">
        <v>5705</v>
      </c>
      <c r="C47" s="14" t="s">
        <v>5622</v>
      </c>
      <c r="D47" s="14">
        <v>6</v>
      </c>
      <c r="E47" s="14">
        <v>2</v>
      </c>
      <c r="F47" s="14">
        <v>1</v>
      </c>
      <c r="G47" s="14">
        <v>1.5061231397260901E-2</v>
      </c>
    </row>
    <row r="48" spans="1:7">
      <c r="A48" s="14" t="s">
        <v>5704</v>
      </c>
      <c r="B48" s="14" t="s">
        <v>5703</v>
      </c>
      <c r="C48" s="14" t="s">
        <v>5622</v>
      </c>
      <c r="D48" s="14">
        <v>7</v>
      </c>
      <c r="E48" s="14">
        <v>2</v>
      </c>
      <c r="F48" s="14">
        <v>1</v>
      </c>
      <c r="G48" s="14">
        <v>1.5061231397260901E-2</v>
      </c>
    </row>
    <row r="49" spans="1:7">
      <c r="A49" s="14" t="s">
        <v>5702</v>
      </c>
      <c r="B49" s="14" t="s">
        <v>5701</v>
      </c>
      <c r="C49" s="14" t="s">
        <v>5622</v>
      </c>
      <c r="D49" s="14">
        <v>7</v>
      </c>
      <c r="E49" s="14">
        <v>25</v>
      </c>
      <c r="F49" s="14">
        <v>2</v>
      </c>
      <c r="G49" s="14">
        <v>1.52274155732157E-2</v>
      </c>
    </row>
    <row r="50" spans="1:7">
      <c r="A50" s="14" t="s">
        <v>5700</v>
      </c>
      <c r="B50" s="14" t="s">
        <v>5699</v>
      </c>
      <c r="C50" s="14" t="s">
        <v>5622</v>
      </c>
      <c r="D50" s="14">
        <v>6</v>
      </c>
      <c r="E50" s="14">
        <v>25</v>
      </c>
      <c r="F50" s="14">
        <v>2</v>
      </c>
      <c r="G50" s="14">
        <v>1.52274155732157E-2</v>
      </c>
    </row>
    <row r="51" spans="1:7">
      <c r="A51" s="14" t="s">
        <v>5698</v>
      </c>
      <c r="B51" s="14" t="s">
        <v>5697</v>
      </c>
      <c r="C51" s="14" t="s">
        <v>5622</v>
      </c>
      <c r="D51" s="14">
        <v>5</v>
      </c>
      <c r="E51" s="14">
        <v>29</v>
      </c>
      <c r="F51" s="14">
        <v>2</v>
      </c>
      <c r="G51" s="14">
        <v>2.02048021776732E-2</v>
      </c>
    </row>
    <row r="52" spans="1:7">
      <c r="A52" s="14" t="s">
        <v>5696</v>
      </c>
      <c r="B52" s="14" t="s">
        <v>5695</v>
      </c>
      <c r="C52" s="14" t="s">
        <v>5622</v>
      </c>
      <c r="D52" s="14">
        <v>5</v>
      </c>
      <c r="E52" s="14">
        <v>283</v>
      </c>
      <c r="F52" s="14">
        <v>6</v>
      </c>
      <c r="G52" s="14">
        <v>2.1130063657239701E-2</v>
      </c>
    </row>
    <row r="53" spans="1:7">
      <c r="A53" s="14" t="s">
        <v>5694</v>
      </c>
      <c r="B53" s="14" t="s">
        <v>5693</v>
      </c>
      <c r="C53" s="14" t="s">
        <v>5622</v>
      </c>
      <c r="D53" s="14">
        <v>4</v>
      </c>
      <c r="E53" s="14">
        <v>3</v>
      </c>
      <c r="F53" s="14">
        <v>1</v>
      </c>
      <c r="G53" s="14">
        <v>2.25068994704914E-2</v>
      </c>
    </row>
    <row r="54" spans="1:7">
      <c r="A54" s="14" t="s">
        <v>5692</v>
      </c>
      <c r="B54" s="14" t="s">
        <v>5691</v>
      </c>
      <c r="C54" s="14" t="s">
        <v>5622</v>
      </c>
      <c r="D54" s="14">
        <v>7</v>
      </c>
      <c r="E54" s="14">
        <v>3</v>
      </c>
      <c r="F54" s="14">
        <v>1</v>
      </c>
      <c r="G54" s="14">
        <v>2.25068994704914E-2</v>
      </c>
    </row>
    <row r="55" spans="1:7">
      <c r="A55" s="14" t="s">
        <v>5690</v>
      </c>
      <c r="B55" s="14" t="s">
        <v>5689</v>
      </c>
      <c r="C55" s="14" t="s">
        <v>5622</v>
      </c>
      <c r="D55" s="14">
        <v>6</v>
      </c>
      <c r="E55" s="14">
        <v>3</v>
      </c>
      <c r="F55" s="14">
        <v>1</v>
      </c>
      <c r="G55" s="14">
        <v>2.25068994704914E-2</v>
      </c>
    </row>
    <row r="56" spans="1:7">
      <c r="A56" s="14" t="s">
        <v>5688</v>
      </c>
      <c r="B56" s="14" t="s">
        <v>5687</v>
      </c>
      <c r="C56" s="14" t="s">
        <v>5622</v>
      </c>
      <c r="D56" s="14">
        <v>9</v>
      </c>
      <c r="E56" s="14">
        <v>3</v>
      </c>
      <c r="F56" s="14">
        <v>1</v>
      </c>
      <c r="G56" s="14">
        <v>2.25068994704914E-2</v>
      </c>
    </row>
    <row r="57" spans="1:7">
      <c r="A57" s="14" t="s">
        <v>5686</v>
      </c>
      <c r="B57" s="14" t="s">
        <v>5685</v>
      </c>
      <c r="C57" s="14" t="s">
        <v>5622</v>
      </c>
      <c r="D57" s="14">
        <v>6</v>
      </c>
      <c r="E57" s="14">
        <v>3</v>
      </c>
      <c r="F57" s="14">
        <v>1</v>
      </c>
      <c r="G57" s="14">
        <v>2.25068994704914E-2</v>
      </c>
    </row>
    <row r="58" spans="1:7">
      <c r="A58" s="14" t="s">
        <v>5684</v>
      </c>
      <c r="B58" s="14" t="s">
        <v>5683</v>
      </c>
      <c r="C58" s="14" t="s">
        <v>5622</v>
      </c>
      <c r="D58" s="14">
        <v>5</v>
      </c>
      <c r="E58" s="14">
        <v>551</v>
      </c>
      <c r="F58" s="14">
        <v>9</v>
      </c>
      <c r="G58" s="14">
        <v>2.5103132153207901E-2</v>
      </c>
    </row>
    <row r="59" spans="1:7">
      <c r="A59" s="14" t="s">
        <v>5682</v>
      </c>
      <c r="B59" s="14" t="s">
        <v>5681</v>
      </c>
      <c r="C59" s="14" t="s">
        <v>5622</v>
      </c>
      <c r="D59" s="14">
        <v>6</v>
      </c>
      <c r="E59" s="14">
        <v>33</v>
      </c>
      <c r="F59" s="14">
        <v>2</v>
      </c>
      <c r="G59" s="14">
        <v>2.57636793685765E-2</v>
      </c>
    </row>
    <row r="60" spans="1:7">
      <c r="A60" s="14" t="s">
        <v>5680</v>
      </c>
      <c r="B60" s="14" t="s">
        <v>5679</v>
      </c>
      <c r="C60" s="14" t="s">
        <v>5622</v>
      </c>
      <c r="D60" s="14">
        <v>5</v>
      </c>
      <c r="E60" s="14">
        <v>33</v>
      </c>
      <c r="F60" s="14">
        <v>2</v>
      </c>
      <c r="G60" s="14">
        <v>2.57636793685765E-2</v>
      </c>
    </row>
    <row r="61" spans="1:7">
      <c r="A61" s="14" t="s">
        <v>5678</v>
      </c>
      <c r="B61" s="14" t="s">
        <v>5677</v>
      </c>
      <c r="C61" s="14" t="s">
        <v>5622</v>
      </c>
      <c r="D61" s="14">
        <v>5</v>
      </c>
      <c r="E61" s="14">
        <v>1034</v>
      </c>
      <c r="F61" s="14">
        <v>14</v>
      </c>
      <c r="G61" s="14">
        <v>2.64503520545822E-2</v>
      </c>
    </row>
    <row r="62" spans="1:7">
      <c r="A62" s="14" t="s">
        <v>5676</v>
      </c>
      <c r="B62" s="14" t="s">
        <v>5675</v>
      </c>
      <c r="C62" s="14" t="s">
        <v>5622</v>
      </c>
      <c r="D62" s="14">
        <v>8</v>
      </c>
      <c r="E62" s="14">
        <v>86</v>
      </c>
      <c r="F62" s="14">
        <v>3</v>
      </c>
      <c r="G62" s="14">
        <v>2.7596788959775499E-2</v>
      </c>
    </row>
    <row r="63" spans="1:7">
      <c r="A63" s="14" t="s">
        <v>5674</v>
      </c>
      <c r="B63" s="14" t="s">
        <v>5673</v>
      </c>
      <c r="C63" s="14" t="s">
        <v>5622</v>
      </c>
      <c r="D63" s="14">
        <v>7</v>
      </c>
      <c r="E63" s="14">
        <v>4</v>
      </c>
      <c r="F63" s="14">
        <v>1</v>
      </c>
      <c r="G63" s="14">
        <v>2.9896501765712999E-2</v>
      </c>
    </row>
    <row r="64" spans="1:7">
      <c r="A64" s="14" t="s">
        <v>5672</v>
      </c>
      <c r="B64" s="14" t="s">
        <v>5671</v>
      </c>
      <c r="C64" s="14" t="s">
        <v>5622</v>
      </c>
      <c r="D64" s="14">
        <v>5</v>
      </c>
      <c r="E64" s="14">
        <v>760</v>
      </c>
      <c r="F64" s="14">
        <v>11</v>
      </c>
      <c r="G64" s="14">
        <v>3.0756026472641598E-2</v>
      </c>
    </row>
    <row r="65" spans="1:7">
      <c r="A65" s="14" t="s">
        <v>5670</v>
      </c>
      <c r="B65" s="14" t="s">
        <v>5669</v>
      </c>
      <c r="C65" s="14" t="s">
        <v>5622</v>
      </c>
      <c r="D65" s="14">
        <v>4</v>
      </c>
      <c r="E65" s="14">
        <v>766</v>
      </c>
      <c r="F65" s="14">
        <v>11</v>
      </c>
      <c r="G65" s="14">
        <v>3.2282815821067602E-2</v>
      </c>
    </row>
    <row r="66" spans="1:7">
      <c r="A66" s="14" t="s">
        <v>5668</v>
      </c>
      <c r="B66" s="14" t="s">
        <v>5667</v>
      </c>
      <c r="C66" s="14" t="s">
        <v>5622</v>
      </c>
      <c r="D66" s="14">
        <v>5</v>
      </c>
      <c r="E66" s="14">
        <v>407</v>
      </c>
      <c r="F66" s="14">
        <v>7</v>
      </c>
      <c r="G66" s="14">
        <v>3.59578804102344E-2</v>
      </c>
    </row>
    <row r="67" spans="1:7">
      <c r="A67" s="14" t="s">
        <v>5666</v>
      </c>
      <c r="B67" s="14" t="s">
        <v>5665</v>
      </c>
      <c r="C67" s="14" t="s">
        <v>5622</v>
      </c>
      <c r="D67" s="14">
        <v>4</v>
      </c>
      <c r="E67" s="14">
        <v>40</v>
      </c>
      <c r="F67" s="14">
        <v>2</v>
      </c>
      <c r="G67" s="14">
        <v>3.67748293751975E-2</v>
      </c>
    </row>
    <row r="68" spans="1:7">
      <c r="A68" s="14" t="s">
        <v>5664</v>
      </c>
      <c r="B68" s="14" t="s">
        <v>5663</v>
      </c>
      <c r="C68" s="14" t="s">
        <v>5622</v>
      </c>
      <c r="D68" s="14">
        <v>8</v>
      </c>
      <c r="E68" s="14">
        <v>5</v>
      </c>
      <c r="F68" s="14">
        <v>1</v>
      </c>
      <c r="G68" s="14">
        <v>3.72304588039436E-2</v>
      </c>
    </row>
    <row r="69" spans="1:7">
      <c r="A69" s="14" t="s">
        <v>5662</v>
      </c>
      <c r="B69" s="14" t="s">
        <v>5661</v>
      </c>
      <c r="C69" s="14" t="s">
        <v>5622</v>
      </c>
      <c r="D69" s="14">
        <v>3</v>
      </c>
      <c r="E69" s="14">
        <v>5</v>
      </c>
      <c r="F69" s="14">
        <v>1</v>
      </c>
      <c r="G69" s="14">
        <v>3.72304588039436E-2</v>
      </c>
    </row>
    <row r="70" spans="1:7">
      <c r="A70" s="14" t="s">
        <v>5660</v>
      </c>
      <c r="B70" s="14" t="s">
        <v>5659</v>
      </c>
      <c r="C70" s="14" t="s">
        <v>5622</v>
      </c>
      <c r="D70" s="14">
        <v>4</v>
      </c>
      <c r="E70" s="14">
        <v>5</v>
      </c>
      <c r="F70" s="14">
        <v>1</v>
      </c>
      <c r="G70" s="14">
        <v>3.72304588039436E-2</v>
      </c>
    </row>
    <row r="71" spans="1:7">
      <c r="A71" s="14" t="s">
        <v>5658</v>
      </c>
      <c r="B71" s="14" t="s">
        <v>5657</v>
      </c>
      <c r="C71" s="14" t="s">
        <v>5622</v>
      </c>
      <c r="D71" s="14">
        <v>9</v>
      </c>
      <c r="E71" s="14">
        <v>5</v>
      </c>
      <c r="F71" s="14">
        <v>1</v>
      </c>
      <c r="G71" s="14">
        <v>3.72304588039436E-2</v>
      </c>
    </row>
    <row r="72" spans="1:7">
      <c r="A72" s="14" t="s">
        <v>5656</v>
      </c>
      <c r="B72" s="14" t="s">
        <v>5655</v>
      </c>
      <c r="C72" s="14" t="s">
        <v>5622</v>
      </c>
      <c r="D72" s="14">
        <v>5</v>
      </c>
      <c r="E72" s="14">
        <v>5</v>
      </c>
      <c r="F72" s="14">
        <v>1</v>
      </c>
      <c r="G72" s="14">
        <v>3.72304588039436E-2</v>
      </c>
    </row>
    <row r="73" spans="1:7">
      <c r="A73" s="14" t="s">
        <v>5654</v>
      </c>
      <c r="B73" s="14" t="s">
        <v>5653</v>
      </c>
      <c r="C73" s="14" t="s">
        <v>5622</v>
      </c>
      <c r="D73" s="14">
        <v>6</v>
      </c>
      <c r="E73" s="14">
        <v>5</v>
      </c>
      <c r="F73" s="14">
        <v>1</v>
      </c>
      <c r="G73" s="14">
        <v>3.72304588039436E-2</v>
      </c>
    </row>
    <row r="74" spans="1:7">
      <c r="A74" s="14" t="s">
        <v>5652</v>
      </c>
      <c r="B74" s="14" t="s">
        <v>5651</v>
      </c>
      <c r="C74" s="14" t="s">
        <v>5622</v>
      </c>
      <c r="D74" s="14">
        <v>5</v>
      </c>
      <c r="E74" s="14">
        <v>5</v>
      </c>
      <c r="F74" s="14">
        <v>1</v>
      </c>
      <c r="G74" s="14">
        <v>3.72304588039436E-2</v>
      </c>
    </row>
    <row r="75" spans="1:7">
      <c r="A75" s="14" t="s">
        <v>5650</v>
      </c>
      <c r="B75" s="14" t="s">
        <v>5649</v>
      </c>
      <c r="C75" s="14" t="s">
        <v>5622</v>
      </c>
      <c r="D75" s="14">
        <v>4</v>
      </c>
      <c r="E75" s="14">
        <v>5</v>
      </c>
      <c r="F75" s="14">
        <v>1</v>
      </c>
      <c r="G75" s="14">
        <v>3.72304588039436E-2</v>
      </c>
    </row>
    <row r="76" spans="1:7">
      <c r="A76" s="14" t="s">
        <v>5648</v>
      </c>
      <c r="B76" s="14" t="s">
        <v>5647</v>
      </c>
      <c r="C76" s="14" t="s">
        <v>5622</v>
      </c>
      <c r="D76" s="14">
        <v>3</v>
      </c>
      <c r="E76" s="14">
        <v>890</v>
      </c>
      <c r="F76" s="14">
        <v>12</v>
      </c>
      <c r="G76" s="14">
        <v>3.9202017124636203E-2</v>
      </c>
    </row>
    <row r="77" spans="1:7">
      <c r="A77" s="14" t="s">
        <v>5646</v>
      </c>
      <c r="B77" s="14" t="s">
        <v>5645</v>
      </c>
      <c r="C77" s="14" t="s">
        <v>5622</v>
      </c>
      <c r="D77" s="14">
        <v>3</v>
      </c>
      <c r="E77" s="14">
        <v>43</v>
      </c>
      <c r="F77" s="14">
        <v>2</v>
      </c>
      <c r="G77" s="14">
        <v>4.1953775038289898E-2</v>
      </c>
    </row>
    <row r="78" spans="1:7">
      <c r="A78" s="14" t="s">
        <v>5644</v>
      </c>
      <c r="B78" s="14" t="s">
        <v>5643</v>
      </c>
      <c r="C78" s="14" t="s">
        <v>5622</v>
      </c>
      <c r="D78" s="14">
        <v>7</v>
      </c>
      <c r="E78" s="14">
        <v>6</v>
      </c>
      <c r="F78" s="14">
        <v>1</v>
      </c>
      <c r="G78" s="14">
        <v>4.4509187959937503E-2</v>
      </c>
    </row>
    <row r="79" spans="1:7">
      <c r="A79" s="14" t="s">
        <v>5642</v>
      </c>
      <c r="B79" s="14" t="s">
        <v>5641</v>
      </c>
      <c r="C79" s="14" t="s">
        <v>5622</v>
      </c>
      <c r="D79" s="14">
        <v>2</v>
      </c>
      <c r="E79" s="14">
        <v>6</v>
      </c>
      <c r="F79" s="14">
        <v>1</v>
      </c>
      <c r="G79" s="14">
        <v>4.4509187959937503E-2</v>
      </c>
    </row>
    <row r="80" spans="1:7">
      <c r="A80" s="14" t="s">
        <v>5640</v>
      </c>
      <c r="B80" s="14" t="s">
        <v>5639</v>
      </c>
      <c r="C80" s="14" t="s">
        <v>5622</v>
      </c>
      <c r="D80" s="14">
        <v>6</v>
      </c>
      <c r="E80" s="14">
        <v>6</v>
      </c>
      <c r="F80" s="14">
        <v>1</v>
      </c>
      <c r="G80" s="14">
        <v>4.4509187959937503E-2</v>
      </c>
    </row>
    <row r="81" spans="1:7">
      <c r="A81" s="14" t="s">
        <v>5638</v>
      </c>
      <c r="B81" s="14" t="s">
        <v>5637</v>
      </c>
      <c r="C81" s="14" t="s">
        <v>5622</v>
      </c>
      <c r="D81" s="14">
        <v>6</v>
      </c>
      <c r="E81" s="14">
        <v>6</v>
      </c>
      <c r="F81" s="14">
        <v>1</v>
      </c>
      <c r="G81" s="14">
        <v>4.4509187959937503E-2</v>
      </c>
    </row>
    <row r="82" spans="1:7">
      <c r="A82" s="14" t="s">
        <v>5636</v>
      </c>
      <c r="B82" s="14" t="s">
        <v>5635</v>
      </c>
      <c r="C82" s="14" t="s">
        <v>5622</v>
      </c>
      <c r="D82" s="14">
        <v>7</v>
      </c>
      <c r="E82" s="14">
        <v>6</v>
      </c>
      <c r="F82" s="14">
        <v>1</v>
      </c>
      <c r="G82" s="14">
        <v>4.4509187959937503E-2</v>
      </c>
    </row>
    <row r="83" spans="1:7">
      <c r="A83" s="14" t="s">
        <v>5634</v>
      </c>
      <c r="B83" s="14" t="s">
        <v>5633</v>
      </c>
      <c r="C83" s="14" t="s">
        <v>5622</v>
      </c>
      <c r="D83" s="14">
        <v>5</v>
      </c>
      <c r="E83" s="14">
        <v>6</v>
      </c>
      <c r="F83" s="14">
        <v>1</v>
      </c>
      <c r="G83" s="14">
        <v>4.4509187959937503E-2</v>
      </c>
    </row>
    <row r="84" spans="1:7">
      <c r="A84" s="14" t="s">
        <v>5632</v>
      </c>
      <c r="B84" s="14" t="s">
        <v>5631</v>
      </c>
      <c r="C84" s="14" t="s">
        <v>5622</v>
      </c>
      <c r="D84" s="14">
        <v>9</v>
      </c>
      <c r="E84" s="14">
        <v>45</v>
      </c>
      <c r="F84" s="14">
        <v>2</v>
      </c>
      <c r="G84" s="14">
        <v>4.5548793433348597E-2</v>
      </c>
    </row>
    <row r="85" spans="1:7">
      <c r="A85" s="14" t="s">
        <v>5630</v>
      </c>
      <c r="B85" s="14" t="s">
        <v>5629</v>
      </c>
      <c r="C85" s="14" t="s">
        <v>5622</v>
      </c>
      <c r="D85" s="14">
        <v>4</v>
      </c>
      <c r="E85" s="14">
        <v>1543</v>
      </c>
      <c r="F85" s="14">
        <v>18</v>
      </c>
      <c r="G85" s="14">
        <v>4.6227319933114797E-2</v>
      </c>
    </row>
    <row r="86" spans="1:7">
      <c r="A86" s="14" t="s">
        <v>5628</v>
      </c>
      <c r="B86" s="14" t="s">
        <v>5627</v>
      </c>
      <c r="C86" s="14" t="s">
        <v>5622</v>
      </c>
      <c r="D86" s="14">
        <v>6</v>
      </c>
      <c r="E86" s="14">
        <v>178</v>
      </c>
      <c r="F86" s="14">
        <v>4</v>
      </c>
      <c r="G86" s="14">
        <v>4.6645860397506199E-2</v>
      </c>
    </row>
    <row r="87" spans="1:7">
      <c r="A87" s="14" t="s">
        <v>5626</v>
      </c>
      <c r="B87" s="14" t="s">
        <v>5625</v>
      </c>
      <c r="C87" s="14" t="s">
        <v>5622</v>
      </c>
      <c r="D87" s="14">
        <v>9</v>
      </c>
      <c r="E87" s="14">
        <v>109</v>
      </c>
      <c r="F87" s="14">
        <v>3</v>
      </c>
      <c r="G87" s="14">
        <v>4.9976015139228502E-2</v>
      </c>
    </row>
    <row r="88" spans="1:7">
      <c r="A88" s="14" t="s">
        <v>5624</v>
      </c>
      <c r="B88" s="14" t="s">
        <v>5623</v>
      </c>
      <c r="C88" s="14" t="s">
        <v>5622</v>
      </c>
      <c r="D88" s="14">
        <v>10</v>
      </c>
      <c r="E88" s="14">
        <v>109</v>
      </c>
      <c r="F88" s="14">
        <v>3</v>
      </c>
      <c r="G88" s="14">
        <v>4.9976015139228502E-2</v>
      </c>
    </row>
  </sheetData>
  <autoFilter ref="A1:G88"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8"/>
  <sheetViews>
    <sheetView workbookViewId="0">
      <pane ySplit="1" topLeftCell="A2" activePane="bottomLeft" state="frozen"/>
      <selection pane="bottomLeft" activeCell="C7" sqref="C7"/>
    </sheetView>
  </sheetViews>
  <sheetFormatPr defaultColWidth="9" defaultRowHeight="15"/>
  <cols>
    <col min="1" max="1" width="50.5703125" style="14" customWidth="1"/>
    <col min="2" max="2" width="11.85546875" style="14" bestFit="1" customWidth="1"/>
    <col min="3" max="3" width="12.42578125" style="14" bestFit="1" customWidth="1"/>
    <col min="4" max="4" width="8.7109375" style="14" bestFit="1" customWidth="1"/>
    <col min="5" max="6" width="9" style="14"/>
    <col min="7" max="7" width="12.7109375" style="14" bestFit="1" customWidth="1"/>
    <col min="8" max="16384" width="9" style="14"/>
  </cols>
  <sheetData>
    <row r="1" spans="1:7">
      <c r="A1" s="16" t="s">
        <v>5621</v>
      </c>
      <c r="B1" s="16" t="s">
        <v>5620</v>
      </c>
      <c r="C1" s="16" t="s">
        <v>5619</v>
      </c>
      <c r="D1" s="16" t="s">
        <v>5618</v>
      </c>
      <c r="E1" s="16" t="s">
        <v>5617</v>
      </c>
      <c r="F1" s="16" t="s">
        <v>5616</v>
      </c>
      <c r="G1" s="16" t="s">
        <v>5615</v>
      </c>
    </row>
    <row r="2" spans="1:7">
      <c r="A2" s="14" t="s">
        <v>6071</v>
      </c>
      <c r="B2" s="14" t="s">
        <v>6070</v>
      </c>
      <c r="C2" s="14" t="s">
        <v>5797</v>
      </c>
      <c r="D2" s="14">
        <v>1</v>
      </c>
      <c r="E2" s="14">
        <v>25320</v>
      </c>
      <c r="F2" s="14">
        <v>228</v>
      </c>
      <c r="G2" s="15">
        <v>4.3885671729360696E-9</v>
      </c>
    </row>
    <row r="3" spans="1:7">
      <c r="A3" s="14" t="s">
        <v>6069</v>
      </c>
      <c r="B3" s="14" t="s">
        <v>6068</v>
      </c>
      <c r="C3" s="14" t="s">
        <v>5797</v>
      </c>
      <c r="D3" s="14">
        <v>4</v>
      </c>
      <c r="E3" s="14">
        <v>7</v>
      </c>
      <c r="F3" s="14">
        <v>4</v>
      </c>
      <c r="G3" s="15">
        <v>1.09631774443613E-7</v>
      </c>
    </row>
    <row r="4" spans="1:7">
      <c r="A4" s="14" t="s">
        <v>6067</v>
      </c>
      <c r="B4" s="14" t="s">
        <v>6066</v>
      </c>
      <c r="C4" s="14" t="s">
        <v>5797</v>
      </c>
      <c r="D4" s="14">
        <v>5</v>
      </c>
      <c r="E4" s="14">
        <v>7</v>
      </c>
      <c r="F4" s="14">
        <v>4</v>
      </c>
      <c r="G4" s="15">
        <v>1.09631774443613E-7</v>
      </c>
    </row>
    <row r="5" spans="1:7">
      <c r="A5" s="14" t="s">
        <v>6065</v>
      </c>
      <c r="B5" s="14" t="s">
        <v>6064</v>
      </c>
      <c r="C5" s="14" t="s">
        <v>5797</v>
      </c>
      <c r="D5" s="14">
        <v>4</v>
      </c>
      <c r="E5" s="14">
        <v>103</v>
      </c>
      <c r="F5" s="14">
        <v>6</v>
      </c>
      <c r="G5" s="15">
        <v>1.3630468734000399E-4</v>
      </c>
    </row>
    <row r="6" spans="1:7">
      <c r="A6" s="14" t="s">
        <v>6063</v>
      </c>
      <c r="B6" s="14" t="s">
        <v>6062</v>
      </c>
      <c r="C6" s="14" t="s">
        <v>5797</v>
      </c>
      <c r="D6" s="14">
        <v>4</v>
      </c>
      <c r="E6" s="14">
        <v>70</v>
      </c>
      <c r="F6" s="14">
        <v>5</v>
      </c>
      <c r="G6" s="15">
        <v>1.9238028936814601E-4</v>
      </c>
    </row>
    <row r="7" spans="1:7">
      <c r="A7" s="14" t="s">
        <v>6061</v>
      </c>
      <c r="B7" s="14" t="s">
        <v>6060</v>
      </c>
      <c r="C7" s="14" t="s">
        <v>5797</v>
      </c>
      <c r="D7" s="14">
        <v>5</v>
      </c>
      <c r="E7" s="14">
        <v>17</v>
      </c>
      <c r="F7" s="14">
        <v>3</v>
      </c>
      <c r="G7" s="15">
        <v>2.6836391112434202E-4</v>
      </c>
    </row>
    <row r="8" spans="1:7">
      <c r="A8" s="14" t="s">
        <v>6059</v>
      </c>
      <c r="B8" s="14" t="s">
        <v>6058</v>
      </c>
      <c r="C8" s="14" t="s">
        <v>5797</v>
      </c>
      <c r="D8" s="14">
        <v>4</v>
      </c>
      <c r="E8" s="14">
        <v>167</v>
      </c>
      <c r="F8" s="14">
        <v>7</v>
      </c>
      <c r="G8" s="15">
        <v>2.9450741708972902E-4</v>
      </c>
    </row>
    <row r="9" spans="1:7">
      <c r="A9" s="14" t="s">
        <v>6057</v>
      </c>
      <c r="B9" s="14" t="s">
        <v>6056</v>
      </c>
      <c r="C9" s="14" t="s">
        <v>5797</v>
      </c>
      <c r="D9" s="14">
        <v>2</v>
      </c>
      <c r="E9" s="14">
        <v>11057</v>
      </c>
      <c r="F9" s="14">
        <v>110</v>
      </c>
      <c r="G9" s="15">
        <v>3.2820967329181102E-4</v>
      </c>
    </row>
    <row r="10" spans="1:7">
      <c r="A10" s="14" t="s">
        <v>6055</v>
      </c>
      <c r="B10" s="14" t="s">
        <v>6054</v>
      </c>
      <c r="C10" s="14" t="s">
        <v>5797</v>
      </c>
      <c r="D10" s="14">
        <v>5</v>
      </c>
      <c r="E10" s="14">
        <v>5</v>
      </c>
      <c r="F10" s="14">
        <v>2</v>
      </c>
      <c r="G10" s="15">
        <v>5.6067361407582397E-4</v>
      </c>
    </row>
    <row r="11" spans="1:7">
      <c r="A11" s="14" t="s">
        <v>6053</v>
      </c>
      <c r="B11" s="14" t="s">
        <v>6052</v>
      </c>
      <c r="C11" s="14" t="s">
        <v>5797</v>
      </c>
      <c r="D11" s="14">
        <v>6</v>
      </c>
      <c r="E11" s="14">
        <v>5</v>
      </c>
      <c r="F11" s="14">
        <v>2</v>
      </c>
      <c r="G11" s="15">
        <v>5.6067361407582397E-4</v>
      </c>
    </row>
    <row r="12" spans="1:7">
      <c r="A12" s="14" t="s">
        <v>6051</v>
      </c>
      <c r="B12" s="14" t="s">
        <v>6050</v>
      </c>
      <c r="C12" s="14" t="s">
        <v>5797</v>
      </c>
      <c r="D12" s="14">
        <v>5</v>
      </c>
      <c r="E12" s="14">
        <v>56</v>
      </c>
      <c r="F12" s="14">
        <v>4</v>
      </c>
      <c r="G12" s="15">
        <v>8.60232476518516E-4</v>
      </c>
    </row>
    <row r="13" spans="1:7">
      <c r="A13" s="14" t="s">
        <v>6049</v>
      </c>
      <c r="B13" s="14" t="s">
        <v>6048</v>
      </c>
      <c r="C13" s="14" t="s">
        <v>5797</v>
      </c>
      <c r="D13" s="14">
        <v>4</v>
      </c>
      <c r="E13" s="14">
        <v>59</v>
      </c>
      <c r="F13" s="14">
        <v>4</v>
      </c>
      <c r="G13" s="14">
        <v>1.0472641498863E-3</v>
      </c>
    </row>
    <row r="14" spans="1:7">
      <c r="A14" s="14" t="s">
        <v>6047</v>
      </c>
      <c r="B14" s="14" t="s">
        <v>6046</v>
      </c>
      <c r="C14" s="14" t="s">
        <v>5797</v>
      </c>
      <c r="D14" s="14">
        <v>5</v>
      </c>
      <c r="E14" s="14">
        <v>30</v>
      </c>
      <c r="F14" s="14">
        <v>3</v>
      </c>
      <c r="G14" s="14">
        <v>1.4902071917049899E-3</v>
      </c>
    </row>
    <row r="15" spans="1:7">
      <c r="A15" s="14" t="s">
        <v>6045</v>
      </c>
      <c r="B15" s="14" t="s">
        <v>6044</v>
      </c>
      <c r="C15" s="14" t="s">
        <v>5797</v>
      </c>
      <c r="D15" s="14">
        <v>3</v>
      </c>
      <c r="E15" s="14">
        <v>65</v>
      </c>
      <c r="F15" s="14">
        <v>4</v>
      </c>
      <c r="G15" s="14">
        <v>1.5038059705382301E-3</v>
      </c>
    </row>
    <row r="16" spans="1:7">
      <c r="A16" s="14" t="s">
        <v>6043</v>
      </c>
      <c r="B16" s="14" t="s">
        <v>6042</v>
      </c>
      <c r="C16" s="14" t="s">
        <v>5797</v>
      </c>
      <c r="D16" s="14">
        <v>2</v>
      </c>
      <c r="E16" s="14">
        <v>65</v>
      </c>
      <c r="F16" s="14">
        <v>4</v>
      </c>
      <c r="G16" s="14">
        <v>1.5038059705382301E-3</v>
      </c>
    </row>
    <row r="17" spans="1:7">
      <c r="A17" s="14" t="s">
        <v>6041</v>
      </c>
      <c r="B17" s="14" t="s">
        <v>6040</v>
      </c>
      <c r="C17" s="14" t="s">
        <v>5797</v>
      </c>
      <c r="D17" s="14">
        <v>5</v>
      </c>
      <c r="E17" s="14">
        <v>1731</v>
      </c>
      <c r="F17" s="14">
        <v>25</v>
      </c>
      <c r="G17" s="14">
        <v>1.5474765949597001E-3</v>
      </c>
    </row>
    <row r="18" spans="1:7">
      <c r="A18" s="14" t="s">
        <v>6039</v>
      </c>
      <c r="B18" s="14" t="s">
        <v>6038</v>
      </c>
      <c r="C18" s="14" t="s">
        <v>5797</v>
      </c>
      <c r="D18" s="14">
        <v>5</v>
      </c>
      <c r="E18" s="14">
        <v>31</v>
      </c>
      <c r="F18" s="14">
        <v>3</v>
      </c>
      <c r="G18" s="14">
        <v>1.64071775545188E-3</v>
      </c>
    </row>
    <row r="19" spans="1:7">
      <c r="A19" s="14" t="s">
        <v>6037</v>
      </c>
      <c r="B19" s="14" t="s">
        <v>6036</v>
      </c>
      <c r="C19" s="14" t="s">
        <v>5797</v>
      </c>
      <c r="D19" s="14">
        <v>7</v>
      </c>
      <c r="E19" s="14">
        <v>13</v>
      </c>
      <c r="F19" s="14">
        <v>2</v>
      </c>
      <c r="G19" s="14">
        <v>4.2020224722028902E-3</v>
      </c>
    </row>
    <row r="20" spans="1:7">
      <c r="A20" s="14" t="s">
        <v>6035</v>
      </c>
      <c r="B20" s="14" t="s">
        <v>6034</v>
      </c>
      <c r="C20" s="14" t="s">
        <v>5797</v>
      </c>
      <c r="D20" s="14">
        <v>5</v>
      </c>
      <c r="E20" s="14">
        <v>13</v>
      </c>
      <c r="F20" s="14">
        <v>2</v>
      </c>
      <c r="G20" s="14">
        <v>4.2020224722028902E-3</v>
      </c>
    </row>
    <row r="21" spans="1:7">
      <c r="A21" s="14" t="s">
        <v>6033</v>
      </c>
      <c r="B21" s="14" t="s">
        <v>6032</v>
      </c>
      <c r="C21" s="14" t="s">
        <v>5797</v>
      </c>
      <c r="D21" s="14">
        <v>6</v>
      </c>
      <c r="E21" s="14">
        <v>13</v>
      </c>
      <c r="F21" s="14">
        <v>2</v>
      </c>
      <c r="G21" s="14">
        <v>4.2020224722028902E-3</v>
      </c>
    </row>
    <row r="22" spans="1:7">
      <c r="A22" s="14" t="s">
        <v>6031</v>
      </c>
      <c r="B22" s="14" t="s">
        <v>6030</v>
      </c>
      <c r="C22" s="14" t="s">
        <v>5797</v>
      </c>
      <c r="D22" s="14">
        <v>3</v>
      </c>
      <c r="E22" s="14">
        <v>3460</v>
      </c>
      <c r="F22" s="14">
        <v>40</v>
      </c>
      <c r="G22" s="14">
        <v>4.4002995815147199E-3</v>
      </c>
    </row>
    <row r="23" spans="1:7">
      <c r="A23" s="14" t="s">
        <v>6029</v>
      </c>
      <c r="B23" s="14" t="s">
        <v>6028</v>
      </c>
      <c r="C23" s="14" t="s">
        <v>5797</v>
      </c>
      <c r="D23" s="14">
        <v>4</v>
      </c>
      <c r="E23" s="14">
        <v>1905</v>
      </c>
      <c r="F23" s="14">
        <v>25</v>
      </c>
      <c r="G23" s="14">
        <v>5.3619282935389902E-3</v>
      </c>
    </row>
    <row r="24" spans="1:7">
      <c r="A24" s="14" t="s">
        <v>6027</v>
      </c>
      <c r="B24" s="14" t="s">
        <v>6026</v>
      </c>
      <c r="C24" s="14" t="s">
        <v>5797</v>
      </c>
      <c r="D24" s="14">
        <v>5</v>
      </c>
      <c r="E24" s="14">
        <v>48</v>
      </c>
      <c r="F24" s="14">
        <v>3</v>
      </c>
      <c r="G24" s="14">
        <v>5.74524215313626E-3</v>
      </c>
    </row>
    <row r="25" spans="1:7">
      <c r="A25" s="14" t="s">
        <v>6025</v>
      </c>
      <c r="B25" s="14" t="s">
        <v>6024</v>
      </c>
      <c r="C25" s="14" t="s">
        <v>5797</v>
      </c>
      <c r="D25" s="14">
        <v>5</v>
      </c>
      <c r="E25" s="14">
        <v>95</v>
      </c>
      <c r="F25" s="14">
        <v>4</v>
      </c>
      <c r="G25" s="14">
        <v>5.9306587678738202E-3</v>
      </c>
    </row>
    <row r="26" spans="1:7">
      <c r="A26" s="14" t="s">
        <v>6023</v>
      </c>
      <c r="B26" s="14" t="s">
        <v>6022</v>
      </c>
      <c r="C26" s="14" t="s">
        <v>5797</v>
      </c>
      <c r="D26" s="14">
        <v>5</v>
      </c>
      <c r="E26" s="14">
        <v>359</v>
      </c>
      <c r="F26" s="14">
        <v>8</v>
      </c>
      <c r="G26" s="14">
        <v>6.2694174098494003E-3</v>
      </c>
    </row>
    <row r="27" spans="1:7">
      <c r="A27" s="14" t="s">
        <v>6021</v>
      </c>
      <c r="B27" s="14" t="s">
        <v>6020</v>
      </c>
      <c r="C27" s="14" t="s">
        <v>5797</v>
      </c>
      <c r="D27" s="14">
        <v>6</v>
      </c>
      <c r="E27" s="14">
        <v>51</v>
      </c>
      <c r="F27" s="14">
        <v>3</v>
      </c>
      <c r="G27" s="14">
        <v>6.8037760732486702E-3</v>
      </c>
    </row>
    <row r="28" spans="1:7">
      <c r="A28" s="14" t="s">
        <v>6019</v>
      </c>
      <c r="B28" s="14" t="s">
        <v>6018</v>
      </c>
      <c r="C28" s="14" t="s">
        <v>5797</v>
      </c>
      <c r="D28" s="14">
        <v>4</v>
      </c>
      <c r="E28" s="14">
        <v>17</v>
      </c>
      <c r="F28" s="14">
        <v>2</v>
      </c>
      <c r="G28" s="14">
        <v>7.1822670180245202E-3</v>
      </c>
    </row>
    <row r="29" spans="1:7">
      <c r="A29" s="14" t="s">
        <v>6017</v>
      </c>
      <c r="B29" s="14" t="s">
        <v>6016</v>
      </c>
      <c r="C29" s="14" t="s">
        <v>5797</v>
      </c>
      <c r="D29" s="14">
        <v>6</v>
      </c>
      <c r="E29" s="14">
        <v>1</v>
      </c>
      <c r="F29" s="14">
        <v>1</v>
      </c>
      <c r="G29" s="14">
        <v>7.5590738651431797E-3</v>
      </c>
    </row>
    <row r="30" spans="1:7">
      <c r="A30" s="14" t="s">
        <v>6015</v>
      </c>
      <c r="B30" s="14" t="s">
        <v>6014</v>
      </c>
      <c r="C30" s="14" t="s">
        <v>5797</v>
      </c>
      <c r="D30" s="14">
        <v>5</v>
      </c>
      <c r="E30" s="14">
        <v>1</v>
      </c>
      <c r="F30" s="14">
        <v>1</v>
      </c>
      <c r="G30" s="14">
        <v>7.5590738651431797E-3</v>
      </c>
    </row>
    <row r="31" spans="1:7">
      <c r="A31" s="14" t="s">
        <v>6013</v>
      </c>
      <c r="B31" s="14" t="s">
        <v>6012</v>
      </c>
      <c r="C31" s="14" t="s">
        <v>5797</v>
      </c>
      <c r="D31" s="14">
        <v>6</v>
      </c>
      <c r="E31" s="14">
        <v>1</v>
      </c>
      <c r="F31" s="14">
        <v>1</v>
      </c>
      <c r="G31" s="14">
        <v>7.5590738651431797E-3</v>
      </c>
    </row>
    <row r="32" spans="1:7">
      <c r="A32" s="14" t="s">
        <v>6011</v>
      </c>
      <c r="B32" s="14" t="s">
        <v>6010</v>
      </c>
      <c r="C32" s="14" t="s">
        <v>5797</v>
      </c>
      <c r="D32" s="14">
        <v>7</v>
      </c>
      <c r="E32" s="14">
        <v>1</v>
      </c>
      <c r="F32" s="14">
        <v>1</v>
      </c>
      <c r="G32" s="14">
        <v>7.5590738651431797E-3</v>
      </c>
    </row>
    <row r="33" spans="1:7">
      <c r="A33" s="14" t="s">
        <v>6009</v>
      </c>
      <c r="B33" s="14" t="s">
        <v>6008</v>
      </c>
      <c r="C33" s="14" t="s">
        <v>5797</v>
      </c>
      <c r="D33" s="14">
        <v>3</v>
      </c>
      <c r="E33" s="14">
        <v>1356</v>
      </c>
      <c r="F33" s="14">
        <v>19</v>
      </c>
      <c r="G33" s="14">
        <v>7.6102218360222899E-3</v>
      </c>
    </row>
    <row r="34" spans="1:7">
      <c r="A34" s="14" t="s">
        <v>6007</v>
      </c>
      <c r="B34" s="14" t="s">
        <v>6006</v>
      </c>
      <c r="C34" s="14" t="s">
        <v>5797</v>
      </c>
      <c r="D34" s="14">
        <v>4</v>
      </c>
      <c r="E34" s="14">
        <v>18</v>
      </c>
      <c r="F34" s="14">
        <v>2</v>
      </c>
      <c r="G34" s="14">
        <v>8.0400202276089596E-3</v>
      </c>
    </row>
    <row r="35" spans="1:7">
      <c r="A35" s="14" t="s">
        <v>6005</v>
      </c>
      <c r="B35" s="14" t="s">
        <v>6004</v>
      </c>
      <c r="C35" s="14" t="s">
        <v>5797</v>
      </c>
      <c r="D35" s="14">
        <v>6</v>
      </c>
      <c r="E35" s="14">
        <v>18</v>
      </c>
      <c r="F35" s="14">
        <v>2</v>
      </c>
      <c r="G35" s="14">
        <v>8.0400202276089596E-3</v>
      </c>
    </row>
    <row r="36" spans="1:7">
      <c r="A36" s="14" t="s">
        <v>6003</v>
      </c>
      <c r="B36" s="14" t="s">
        <v>6002</v>
      </c>
      <c r="C36" s="14" t="s">
        <v>5797</v>
      </c>
      <c r="D36" s="14">
        <v>5</v>
      </c>
      <c r="E36" s="14">
        <v>18</v>
      </c>
      <c r="F36" s="14">
        <v>2</v>
      </c>
      <c r="G36" s="14">
        <v>8.0400202276089596E-3</v>
      </c>
    </row>
    <row r="37" spans="1:7">
      <c r="A37" s="14" t="s">
        <v>6001</v>
      </c>
      <c r="B37" s="14" t="s">
        <v>6000</v>
      </c>
      <c r="C37" s="14" t="s">
        <v>5797</v>
      </c>
      <c r="D37" s="14">
        <v>4</v>
      </c>
      <c r="E37" s="14">
        <v>163</v>
      </c>
      <c r="F37" s="14">
        <v>5</v>
      </c>
      <c r="G37" s="14">
        <v>8.1387274062548198E-3</v>
      </c>
    </row>
    <row r="38" spans="1:7">
      <c r="A38" s="14" t="s">
        <v>5999</v>
      </c>
      <c r="B38" s="14" t="s">
        <v>5998</v>
      </c>
      <c r="C38" s="14" t="s">
        <v>5797</v>
      </c>
      <c r="D38" s="14">
        <v>2</v>
      </c>
      <c r="E38" s="14">
        <v>1088</v>
      </c>
      <c r="F38" s="14">
        <v>16</v>
      </c>
      <c r="G38" s="14">
        <v>9.0315398605134607E-3</v>
      </c>
    </row>
    <row r="39" spans="1:7">
      <c r="A39" s="14" t="s">
        <v>5997</v>
      </c>
      <c r="B39" s="14" t="s">
        <v>5996</v>
      </c>
      <c r="C39" s="14" t="s">
        <v>5797</v>
      </c>
      <c r="D39" s="14">
        <v>4</v>
      </c>
      <c r="E39" s="14">
        <v>3392</v>
      </c>
      <c r="F39" s="14">
        <v>38</v>
      </c>
      <c r="G39" s="14">
        <v>9.0550645531236595E-3</v>
      </c>
    </row>
    <row r="40" spans="1:7">
      <c r="A40" s="14" t="s">
        <v>5995</v>
      </c>
      <c r="B40" s="14" t="s">
        <v>5994</v>
      </c>
      <c r="C40" s="14" t="s">
        <v>5797</v>
      </c>
      <c r="D40" s="14">
        <v>2</v>
      </c>
      <c r="E40" s="14">
        <v>3960</v>
      </c>
      <c r="F40" s="14">
        <v>43</v>
      </c>
      <c r="G40" s="14">
        <v>9.3414480212001307E-3</v>
      </c>
    </row>
    <row r="41" spans="1:7">
      <c r="A41" s="14" t="s">
        <v>5993</v>
      </c>
      <c r="B41" s="14" t="s">
        <v>5992</v>
      </c>
      <c r="C41" s="14" t="s">
        <v>5797</v>
      </c>
      <c r="D41" s="14">
        <v>2</v>
      </c>
      <c r="E41" s="14">
        <v>1107</v>
      </c>
      <c r="F41" s="14">
        <v>16</v>
      </c>
      <c r="G41" s="14">
        <v>1.0525846367070799E-2</v>
      </c>
    </row>
    <row r="42" spans="1:7">
      <c r="A42" s="14" t="s">
        <v>5991</v>
      </c>
      <c r="B42" s="14" t="s">
        <v>5990</v>
      </c>
      <c r="C42" s="14" t="s">
        <v>5797</v>
      </c>
      <c r="D42" s="14">
        <v>3</v>
      </c>
      <c r="E42" s="14">
        <v>243</v>
      </c>
      <c r="F42" s="14">
        <v>6</v>
      </c>
      <c r="G42" s="14">
        <v>1.0727965409977201E-2</v>
      </c>
    </row>
    <row r="43" spans="1:7">
      <c r="A43" s="14" t="s">
        <v>5989</v>
      </c>
      <c r="B43" s="14" t="s">
        <v>5988</v>
      </c>
      <c r="C43" s="14" t="s">
        <v>5797</v>
      </c>
      <c r="D43" s="14">
        <v>2</v>
      </c>
      <c r="E43" s="14">
        <v>3548</v>
      </c>
      <c r="F43" s="14">
        <v>39</v>
      </c>
      <c r="G43" s="14">
        <v>1.1020024663443E-2</v>
      </c>
    </row>
    <row r="44" spans="1:7">
      <c r="A44" s="14" t="s">
        <v>5987</v>
      </c>
      <c r="B44" s="14" t="s">
        <v>5986</v>
      </c>
      <c r="C44" s="14" t="s">
        <v>5797</v>
      </c>
      <c r="D44" s="14">
        <v>4</v>
      </c>
      <c r="E44" s="14">
        <v>399</v>
      </c>
      <c r="F44" s="14">
        <v>8</v>
      </c>
      <c r="G44" s="14">
        <v>1.1414427154148501E-2</v>
      </c>
    </row>
    <row r="45" spans="1:7">
      <c r="A45" s="14" t="s">
        <v>5985</v>
      </c>
      <c r="B45" s="14" t="s">
        <v>5984</v>
      </c>
      <c r="C45" s="14" t="s">
        <v>5797</v>
      </c>
      <c r="D45" s="14">
        <v>5</v>
      </c>
      <c r="E45" s="14">
        <v>2581</v>
      </c>
      <c r="F45" s="14">
        <v>30</v>
      </c>
      <c r="G45" s="14">
        <v>1.25083166786171E-2</v>
      </c>
    </row>
    <row r="46" spans="1:7">
      <c r="A46" s="14" t="s">
        <v>5983</v>
      </c>
      <c r="B46" s="14" t="s">
        <v>5982</v>
      </c>
      <c r="C46" s="14" t="s">
        <v>5797</v>
      </c>
      <c r="D46" s="14">
        <v>4</v>
      </c>
      <c r="E46" s="14">
        <v>120</v>
      </c>
      <c r="F46" s="14">
        <v>4</v>
      </c>
      <c r="G46" s="14">
        <v>1.32306557147521E-2</v>
      </c>
    </row>
    <row r="47" spans="1:7">
      <c r="A47" s="14" t="s">
        <v>5981</v>
      </c>
      <c r="B47" s="14" t="s">
        <v>5980</v>
      </c>
      <c r="C47" s="14" t="s">
        <v>5797</v>
      </c>
      <c r="D47" s="14">
        <v>3</v>
      </c>
      <c r="E47" s="14">
        <v>120</v>
      </c>
      <c r="F47" s="14">
        <v>4</v>
      </c>
      <c r="G47" s="14">
        <v>1.32306557147521E-2</v>
      </c>
    </row>
    <row r="48" spans="1:7">
      <c r="A48" s="14" t="s">
        <v>5979</v>
      </c>
      <c r="B48" s="14" t="s">
        <v>5978</v>
      </c>
      <c r="C48" s="14" t="s">
        <v>5797</v>
      </c>
      <c r="D48" s="14">
        <v>5</v>
      </c>
      <c r="E48" s="14">
        <v>66</v>
      </c>
      <c r="F48" s="14">
        <v>3</v>
      </c>
      <c r="G48" s="14">
        <v>1.3765361366582801E-2</v>
      </c>
    </row>
    <row r="49" spans="1:7">
      <c r="A49" s="14" t="s">
        <v>5977</v>
      </c>
      <c r="B49" s="14" t="s">
        <v>5976</v>
      </c>
      <c r="C49" s="14" t="s">
        <v>5797</v>
      </c>
      <c r="D49" s="14">
        <v>5</v>
      </c>
      <c r="E49" s="14">
        <v>68</v>
      </c>
      <c r="F49" s="14">
        <v>3</v>
      </c>
      <c r="G49" s="14">
        <v>1.4911182516516E-2</v>
      </c>
    </row>
    <row r="50" spans="1:7">
      <c r="A50" s="14" t="s">
        <v>5975</v>
      </c>
      <c r="B50" s="14" t="s">
        <v>5974</v>
      </c>
      <c r="C50" s="14" t="s">
        <v>5797</v>
      </c>
      <c r="D50" s="14">
        <v>7</v>
      </c>
      <c r="E50" s="14">
        <v>2</v>
      </c>
      <c r="F50" s="14">
        <v>1</v>
      </c>
      <c r="G50" s="14">
        <v>1.5061231397260901E-2</v>
      </c>
    </row>
    <row r="51" spans="1:7">
      <c r="A51" s="14" t="s">
        <v>5973</v>
      </c>
      <c r="B51" s="14" t="s">
        <v>5972</v>
      </c>
      <c r="C51" s="14" t="s">
        <v>5797</v>
      </c>
      <c r="D51" s="14">
        <v>7</v>
      </c>
      <c r="E51" s="14">
        <v>2</v>
      </c>
      <c r="F51" s="14">
        <v>1</v>
      </c>
      <c r="G51" s="14">
        <v>1.5061231397260901E-2</v>
      </c>
    </row>
    <row r="52" spans="1:7">
      <c r="A52" s="14" t="s">
        <v>5971</v>
      </c>
      <c r="B52" s="14" t="s">
        <v>5970</v>
      </c>
      <c r="C52" s="14" t="s">
        <v>5797</v>
      </c>
      <c r="D52" s="14">
        <v>6</v>
      </c>
      <c r="E52" s="14">
        <v>2</v>
      </c>
      <c r="F52" s="14">
        <v>1</v>
      </c>
      <c r="G52" s="14">
        <v>1.5061231397260901E-2</v>
      </c>
    </row>
    <row r="53" spans="1:7">
      <c r="A53" s="14" t="s">
        <v>5969</v>
      </c>
      <c r="B53" s="14" t="s">
        <v>5968</v>
      </c>
      <c r="C53" s="14" t="s">
        <v>5797</v>
      </c>
      <c r="D53" s="14">
        <v>5</v>
      </c>
      <c r="E53" s="14">
        <v>2</v>
      </c>
      <c r="F53" s="14">
        <v>1</v>
      </c>
      <c r="G53" s="14">
        <v>1.5061231397260901E-2</v>
      </c>
    </row>
    <row r="54" spans="1:7">
      <c r="A54" s="14" t="s">
        <v>5967</v>
      </c>
      <c r="B54" s="14" t="s">
        <v>5966</v>
      </c>
      <c r="C54" s="14" t="s">
        <v>5797</v>
      </c>
      <c r="D54" s="14">
        <v>4</v>
      </c>
      <c r="E54" s="14">
        <v>866</v>
      </c>
      <c r="F54" s="14">
        <v>13</v>
      </c>
      <c r="G54" s="14">
        <v>1.5210340000134499E-2</v>
      </c>
    </row>
    <row r="55" spans="1:7">
      <c r="A55" s="14" t="s">
        <v>5965</v>
      </c>
      <c r="B55" s="14" t="s">
        <v>5964</v>
      </c>
      <c r="C55" s="14" t="s">
        <v>5797</v>
      </c>
      <c r="D55" s="14">
        <v>5</v>
      </c>
      <c r="E55" s="14">
        <v>69</v>
      </c>
      <c r="F55" s="14">
        <v>3</v>
      </c>
      <c r="G55" s="14">
        <v>1.55037121077266E-2</v>
      </c>
    </row>
    <row r="56" spans="1:7">
      <c r="A56" s="14" t="s">
        <v>5963</v>
      </c>
      <c r="B56" s="14" t="s">
        <v>5962</v>
      </c>
      <c r="C56" s="14" t="s">
        <v>5797</v>
      </c>
      <c r="D56" s="14">
        <v>6</v>
      </c>
      <c r="E56" s="14">
        <v>70</v>
      </c>
      <c r="F56" s="14">
        <v>3</v>
      </c>
      <c r="G56" s="14">
        <v>1.6109361574985898E-2</v>
      </c>
    </row>
    <row r="57" spans="1:7">
      <c r="A57" s="14" t="s">
        <v>5961</v>
      </c>
      <c r="B57" s="14" t="s">
        <v>5960</v>
      </c>
      <c r="C57" s="14" t="s">
        <v>5797</v>
      </c>
      <c r="D57" s="14">
        <v>5</v>
      </c>
      <c r="E57" s="14">
        <v>1067</v>
      </c>
      <c r="F57" s="14">
        <v>15</v>
      </c>
      <c r="G57" s="14">
        <v>1.6359320495127901E-2</v>
      </c>
    </row>
    <row r="58" spans="1:7">
      <c r="A58" s="14" t="s">
        <v>5959</v>
      </c>
      <c r="B58" s="14" t="s">
        <v>5958</v>
      </c>
      <c r="C58" s="14" t="s">
        <v>5797</v>
      </c>
      <c r="D58" s="14">
        <v>4</v>
      </c>
      <c r="E58" s="14">
        <v>1068</v>
      </c>
      <c r="F58" s="14">
        <v>15</v>
      </c>
      <c r="G58" s="14">
        <v>1.6483430806713301E-2</v>
      </c>
    </row>
    <row r="59" spans="1:7">
      <c r="A59" s="14" t="s">
        <v>5957</v>
      </c>
      <c r="B59" s="14" t="s">
        <v>5956</v>
      </c>
      <c r="C59" s="14" t="s">
        <v>5797</v>
      </c>
      <c r="D59" s="14">
        <v>6</v>
      </c>
      <c r="E59" s="14">
        <v>27</v>
      </c>
      <c r="F59" s="14">
        <v>2</v>
      </c>
      <c r="G59" s="14">
        <v>1.7640917066999402E-2</v>
      </c>
    </row>
    <row r="60" spans="1:7">
      <c r="A60" s="14" t="s">
        <v>5955</v>
      </c>
      <c r="B60" s="14" t="s">
        <v>5954</v>
      </c>
      <c r="C60" s="14" t="s">
        <v>5797</v>
      </c>
      <c r="D60" s="14">
        <v>7</v>
      </c>
      <c r="E60" s="14">
        <v>27</v>
      </c>
      <c r="F60" s="14">
        <v>2</v>
      </c>
      <c r="G60" s="14">
        <v>1.7640917066999402E-2</v>
      </c>
    </row>
    <row r="61" spans="1:7">
      <c r="A61" s="14" t="s">
        <v>5953</v>
      </c>
      <c r="B61" s="14" t="s">
        <v>5952</v>
      </c>
      <c r="C61" s="14" t="s">
        <v>5797</v>
      </c>
      <c r="D61" s="14">
        <v>6</v>
      </c>
      <c r="E61" s="14">
        <v>982</v>
      </c>
      <c r="F61" s="14">
        <v>14</v>
      </c>
      <c r="G61" s="14">
        <v>1.79739092041949E-2</v>
      </c>
    </row>
    <row r="62" spans="1:7">
      <c r="A62" s="14" t="s">
        <v>5951</v>
      </c>
      <c r="B62" s="14" t="s">
        <v>5950</v>
      </c>
      <c r="C62" s="14" t="s">
        <v>5797</v>
      </c>
      <c r="D62" s="14">
        <v>4</v>
      </c>
      <c r="E62" s="14">
        <v>890</v>
      </c>
      <c r="F62" s="14">
        <v>13</v>
      </c>
      <c r="G62" s="14">
        <v>1.8595224515462298E-2</v>
      </c>
    </row>
    <row r="63" spans="1:7">
      <c r="A63" s="14" t="s">
        <v>5949</v>
      </c>
      <c r="B63" s="14" t="s">
        <v>5948</v>
      </c>
      <c r="C63" s="14" t="s">
        <v>5797</v>
      </c>
      <c r="D63" s="14">
        <v>5</v>
      </c>
      <c r="E63" s="14">
        <v>277</v>
      </c>
      <c r="F63" s="14">
        <v>6</v>
      </c>
      <c r="G63" s="14">
        <v>1.9252702315958901E-2</v>
      </c>
    </row>
    <row r="64" spans="1:7">
      <c r="A64" s="14" t="s">
        <v>5947</v>
      </c>
      <c r="B64" s="14" t="s">
        <v>5946</v>
      </c>
      <c r="C64" s="14" t="s">
        <v>5797</v>
      </c>
      <c r="D64" s="14">
        <v>3</v>
      </c>
      <c r="E64" s="14">
        <v>992</v>
      </c>
      <c r="F64" s="14">
        <v>14</v>
      </c>
      <c r="G64" s="14">
        <v>1.9416362994310501E-2</v>
      </c>
    </row>
    <row r="65" spans="1:7">
      <c r="A65" s="14" t="s">
        <v>5945</v>
      </c>
      <c r="B65" s="14" t="s">
        <v>5944</v>
      </c>
      <c r="C65" s="14" t="s">
        <v>5797</v>
      </c>
      <c r="D65" s="14">
        <v>4</v>
      </c>
      <c r="E65" s="14">
        <v>136</v>
      </c>
      <c r="F65" s="14">
        <v>4</v>
      </c>
      <c r="G65" s="14">
        <v>2.00168642738832E-2</v>
      </c>
    </row>
    <row r="66" spans="1:7">
      <c r="A66" s="14" t="s">
        <v>5943</v>
      </c>
      <c r="B66" s="14" t="s">
        <v>5942</v>
      </c>
      <c r="C66" s="14" t="s">
        <v>5797</v>
      </c>
      <c r="D66" s="14">
        <v>7</v>
      </c>
      <c r="E66" s="14">
        <v>29</v>
      </c>
      <c r="F66" s="14">
        <v>2</v>
      </c>
      <c r="G66" s="14">
        <v>2.02048021776732E-2</v>
      </c>
    </row>
    <row r="67" spans="1:7">
      <c r="A67" s="14" t="s">
        <v>5941</v>
      </c>
      <c r="B67" s="14" t="s">
        <v>5940</v>
      </c>
      <c r="C67" s="14" t="s">
        <v>5797</v>
      </c>
      <c r="D67" s="14">
        <v>3</v>
      </c>
      <c r="E67" s="14">
        <v>3150</v>
      </c>
      <c r="F67" s="14">
        <v>34</v>
      </c>
      <c r="G67" s="14">
        <v>2.20914237524007E-2</v>
      </c>
    </row>
    <row r="68" spans="1:7">
      <c r="A68" s="14" t="s">
        <v>5939</v>
      </c>
      <c r="B68" s="14" t="s">
        <v>5938</v>
      </c>
      <c r="C68" s="14" t="s">
        <v>5797</v>
      </c>
      <c r="D68" s="14">
        <v>3</v>
      </c>
      <c r="E68" s="14">
        <v>1620</v>
      </c>
      <c r="F68" s="14">
        <v>20</v>
      </c>
      <c r="G68" s="14">
        <v>2.2096369892197602E-2</v>
      </c>
    </row>
    <row r="69" spans="1:7">
      <c r="A69" s="14" t="s">
        <v>5937</v>
      </c>
      <c r="B69" s="14" t="s">
        <v>5936</v>
      </c>
      <c r="C69" s="14" t="s">
        <v>5797</v>
      </c>
      <c r="D69" s="14">
        <v>4</v>
      </c>
      <c r="E69" s="14">
        <v>3</v>
      </c>
      <c r="F69" s="14">
        <v>1</v>
      </c>
      <c r="G69" s="14">
        <v>2.25068994704914E-2</v>
      </c>
    </row>
    <row r="70" spans="1:7">
      <c r="A70" s="14" t="s">
        <v>5935</v>
      </c>
      <c r="B70" s="14" t="s">
        <v>5934</v>
      </c>
      <c r="C70" s="14" t="s">
        <v>5797</v>
      </c>
      <c r="D70" s="14">
        <v>6</v>
      </c>
      <c r="E70" s="14">
        <v>3</v>
      </c>
      <c r="F70" s="14">
        <v>1</v>
      </c>
      <c r="G70" s="14">
        <v>2.25068994704914E-2</v>
      </c>
    </row>
    <row r="71" spans="1:7">
      <c r="A71" s="14" t="s">
        <v>5933</v>
      </c>
      <c r="B71" s="14" t="s">
        <v>5932</v>
      </c>
      <c r="C71" s="14" t="s">
        <v>5797</v>
      </c>
      <c r="D71" s="14">
        <v>7</v>
      </c>
      <c r="E71" s="14">
        <v>3</v>
      </c>
      <c r="F71" s="14">
        <v>1</v>
      </c>
      <c r="G71" s="14">
        <v>2.25068994704914E-2</v>
      </c>
    </row>
    <row r="72" spans="1:7">
      <c r="A72" s="14" t="s">
        <v>5931</v>
      </c>
      <c r="B72" s="14" t="s">
        <v>5930</v>
      </c>
      <c r="C72" s="14" t="s">
        <v>5797</v>
      </c>
      <c r="D72" s="14">
        <v>7</v>
      </c>
      <c r="E72" s="14">
        <v>3</v>
      </c>
      <c r="F72" s="14">
        <v>1</v>
      </c>
      <c r="G72" s="14">
        <v>2.25068994704914E-2</v>
      </c>
    </row>
    <row r="73" spans="1:7">
      <c r="A73" s="14" t="s">
        <v>5929</v>
      </c>
      <c r="B73" s="14" t="s">
        <v>5928</v>
      </c>
      <c r="C73" s="14" t="s">
        <v>5797</v>
      </c>
      <c r="D73" s="14">
        <v>8</v>
      </c>
      <c r="E73" s="14">
        <v>3</v>
      </c>
      <c r="F73" s="14">
        <v>1</v>
      </c>
      <c r="G73" s="14">
        <v>2.25068994704914E-2</v>
      </c>
    </row>
    <row r="74" spans="1:7">
      <c r="A74" s="14" t="s">
        <v>5927</v>
      </c>
      <c r="B74" s="14" t="s">
        <v>5926</v>
      </c>
      <c r="C74" s="14" t="s">
        <v>5797</v>
      </c>
      <c r="D74" s="14">
        <v>7</v>
      </c>
      <c r="E74" s="14">
        <v>3</v>
      </c>
      <c r="F74" s="14">
        <v>1</v>
      </c>
      <c r="G74" s="14">
        <v>2.25068994704914E-2</v>
      </c>
    </row>
    <row r="75" spans="1:7">
      <c r="A75" s="14" t="s">
        <v>5925</v>
      </c>
      <c r="B75" s="14" t="s">
        <v>5924</v>
      </c>
      <c r="C75" s="14" t="s">
        <v>5797</v>
      </c>
      <c r="D75" s="14">
        <v>5</v>
      </c>
      <c r="E75" s="14">
        <v>2266</v>
      </c>
      <c r="F75" s="14">
        <v>26</v>
      </c>
      <c r="G75" s="14">
        <v>2.25464768916585E-2</v>
      </c>
    </row>
    <row r="76" spans="1:7">
      <c r="A76" s="14" t="s">
        <v>5923</v>
      </c>
      <c r="B76" s="14" t="s">
        <v>5922</v>
      </c>
      <c r="C76" s="14" t="s">
        <v>5797</v>
      </c>
      <c r="D76" s="14">
        <v>3</v>
      </c>
      <c r="E76" s="14">
        <v>456</v>
      </c>
      <c r="F76" s="14">
        <v>8</v>
      </c>
      <c r="G76" s="14">
        <v>2.3386648661831499E-2</v>
      </c>
    </row>
    <row r="77" spans="1:7">
      <c r="A77" s="14" t="s">
        <v>5921</v>
      </c>
      <c r="B77" s="14" t="s">
        <v>5920</v>
      </c>
      <c r="C77" s="14" t="s">
        <v>5797</v>
      </c>
      <c r="D77" s="14">
        <v>3</v>
      </c>
      <c r="E77" s="14">
        <v>8167</v>
      </c>
      <c r="F77" s="14">
        <v>76</v>
      </c>
      <c r="G77" s="14">
        <v>2.3436728371185E-2</v>
      </c>
    </row>
    <row r="78" spans="1:7">
      <c r="A78" s="14" t="s">
        <v>5919</v>
      </c>
      <c r="B78" s="14" t="s">
        <v>5918</v>
      </c>
      <c r="C78" s="14" t="s">
        <v>5797</v>
      </c>
      <c r="D78" s="14">
        <v>7</v>
      </c>
      <c r="E78" s="14">
        <v>32</v>
      </c>
      <c r="F78" s="14">
        <v>2</v>
      </c>
      <c r="G78" s="14">
        <v>2.4321605794229199E-2</v>
      </c>
    </row>
    <row r="79" spans="1:7">
      <c r="A79" s="14" t="s">
        <v>5917</v>
      </c>
      <c r="B79" s="14" t="s">
        <v>5916</v>
      </c>
      <c r="C79" s="14" t="s">
        <v>5797</v>
      </c>
      <c r="D79" s="14">
        <v>5</v>
      </c>
      <c r="E79" s="14">
        <v>32</v>
      </c>
      <c r="F79" s="14">
        <v>2</v>
      </c>
      <c r="G79" s="14">
        <v>2.4321605794229199E-2</v>
      </c>
    </row>
    <row r="80" spans="1:7">
      <c r="A80" s="14" t="s">
        <v>5915</v>
      </c>
      <c r="B80" s="14" t="s">
        <v>5914</v>
      </c>
      <c r="C80" s="14" t="s">
        <v>5797</v>
      </c>
      <c r="D80" s="14">
        <v>4</v>
      </c>
      <c r="E80" s="14">
        <v>32</v>
      </c>
      <c r="F80" s="14">
        <v>2</v>
      </c>
      <c r="G80" s="14">
        <v>2.4321605794229199E-2</v>
      </c>
    </row>
    <row r="81" spans="1:7">
      <c r="A81" s="14" t="s">
        <v>5913</v>
      </c>
      <c r="B81" s="14" t="s">
        <v>5912</v>
      </c>
      <c r="C81" s="14" t="s">
        <v>5797</v>
      </c>
      <c r="D81" s="14">
        <v>5</v>
      </c>
      <c r="E81" s="14">
        <v>293</v>
      </c>
      <c r="F81" s="14">
        <v>6</v>
      </c>
      <c r="G81" s="14">
        <v>2.45278580326064E-2</v>
      </c>
    </row>
    <row r="82" spans="1:7">
      <c r="A82" s="14" t="s">
        <v>5911</v>
      </c>
      <c r="B82" s="14" t="s">
        <v>5910</v>
      </c>
      <c r="C82" s="14" t="s">
        <v>5797</v>
      </c>
      <c r="D82" s="14">
        <v>5</v>
      </c>
      <c r="E82" s="14">
        <v>83</v>
      </c>
      <c r="F82" s="14">
        <v>3</v>
      </c>
      <c r="G82" s="14">
        <v>2.5184757876966401E-2</v>
      </c>
    </row>
    <row r="83" spans="1:7">
      <c r="A83" s="14" t="s">
        <v>5909</v>
      </c>
      <c r="B83" s="14" t="s">
        <v>5908</v>
      </c>
      <c r="C83" s="14" t="s">
        <v>5797</v>
      </c>
      <c r="D83" s="14">
        <v>6</v>
      </c>
      <c r="E83" s="14">
        <v>931</v>
      </c>
      <c r="F83" s="14">
        <v>13</v>
      </c>
      <c r="G83" s="14">
        <v>2.56547719285493E-2</v>
      </c>
    </row>
    <row r="84" spans="1:7">
      <c r="A84" s="14" t="s">
        <v>5907</v>
      </c>
      <c r="B84" s="14" t="s">
        <v>5906</v>
      </c>
      <c r="C84" s="14" t="s">
        <v>5797</v>
      </c>
      <c r="D84" s="14">
        <v>5</v>
      </c>
      <c r="E84" s="14">
        <v>33</v>
      </c>
      <c r="F84" s="14">
        <v>2</v>
      </c>
      <c r="G84" s="14">
        <v>2.57636793685765E-2</v>
      </c>
    </row>
    <row r="85" spans="1:7">
      <c r="A85" s="14" t="s">
        <v>5905</v>
      </c>
      <c r="B85" s="14" t="s">
        <v>5904</v>
      </c>
      <c r="C85" s="14" t="s">
        <v>5797</v>
      </c>
      <c r="D85" s="14">
        <v>5</v>
      </c>
      <c r="E85" s="14">
        <v>84</v>
      </c>
      <c r="F85" s="14">
        <v>3</v>
      </c>
      <c r="G85" s="14">
        <v>2.5975551436017999E-2</v>
      </c>
    </row>
    <row r="86" spans="1:7">
      <c r="A86" s="14" t="s">
        <v>5903</v>
      </c>
      <c r="B86" s="14" t="s">
        <v>5902</v>
      </c>
      <c r="C86" s="14" t="s">
        <v>5797</v>
      </c>
      <c r="D86" s="14">
        <v>6</v>
      </c>
      <c r="E86" s="14">
        <v>85</v>
      </c>
      <c r="F86" s="14">
        <v>3</v>
      </c>
      <c r="G86" s="14">
        <v>2.6779566340909201E-2</v>
      </c>
    </row>
    <row r="87" spans="1:7">
      <c r="A87" s="14" t="s">
        <v>5901</v>
      </c>
      <c r="B87" s="14" t="s">
        <v>5900</v>
      </c>
      <c r="C87" s="14" t="s">
        <v>5797</v>
      </c>
      <c r="D87" s="14">
        <v>4</v>
      </c>
      <c r="E87" s="14">
        <v>34</v>
      </c>
      <c r="F87" s="14">
        <v>2</v>
      </c>
      <c r="G87" s="14">
        <v>2.7239653905922E-2</v>
      </c>
    </row>
    <row r="88" spans="1:7">
      <c r="A88" s="14" t="s">
        <v>5899</v>
      </c>
      <c r="B88" s="14" t="s">
        <v>5898</v>
      </c>
      <c r="C88" s="14" t="s">
        <v>5797</v>
      </c>
      <c r="D88" s="14">
        <v>3</v>
      </c>
      <c r="E88" s="14">
        <v>151</v>
      </c>
      <c r="F88" s="14">
        <v>4</v>
      </c>
      <c r="G88" s="14">
        <v>2.8024857062140401E-2</v>
      </c>
    </row>
    <row r="89" spans="1:7">
      <c r="A89" s="14" t="s">
        <v>5897</v>
      </c>
      <c r="B89" s="14" t="s">
        <v>5896</v>
      </c>
      <c r="C89" s="14" t="s">
        <v>5797</v>
      </c>
      <c r="D89" s="14">
        <v>6</v>
      </c>
      <c r="E89" s="14">
        <v>226</v>
      </c>
      <c r="F89" s="14">
        <v>5</v>
      </c>
      <c r="G89" s="14">
        <v>2.9099265377039999E-2</v>
      </c>
    </row>
    <row r="90" spans="1:7">
      <c r="A90" s="14" t="s">
        <v>5895</v>
      </c>
      <c r="B90" s="14" t="s">
        <v>5894</v>
      </c>
      <c r="C90" s="14" t="s">
        <v>5797</v>
      </c>
      <c r="D90" s="14">
        <v>5</v>
      </c>
      <c r="E90" s="14">
        <v>153</v>
      </c>
      <c r="F90" s="14">
        <v>4</v>
      </c>
      <c r="G90" s="14">
        <v>2.9217119577977301E-2</v>
      </c>
    </row>
    <row r="91" spans="1:7">
      <c r="A91" s="14" t="s">
        <v>5893</v>
      </c>
      <c r="B91" s="14" t="s">
        <v>5892</v>
      </c>
      <c r="C91" s="14" t="s">
        <v>5797</v>
      </c>
      <c r="D91" s="14">
        <v>3</v>
      </c>
      <c r="E91" s="14">
        <v>88</v>
      </c>
      <c r="F91" s="14">
        <v>3</v>
      </c>
      <c r="G91" s="14">
        <v>2.9270791526836499E-2</v>
      </c>
    </row>
    <row r="92" spans="1:7">
      <c r="A92" s="14" t="s">
        <v>5891</v>
      </c>
      <c r="B92" s="14" t="s">
        <v>5890</v>
      </c>
      <c r="C92" s="14" t="s">
        <v>5797</v>
      </c>
      <c r="D92" s="14">
        <v>9</v>
      </c>
      <c r="E92" s="14">
        <v>4</v>
      </c>
      <c r="F92" s="14">
        <v>1</v>
      </c>
      <c r="G92" s="14">
        <v>2.9896501765712999E-2</v>
      </c>
    </row>
    <row r="93" spans="1:7">
      <c r="A93" s="14" t="s">
        <v>5889</v>
      </c>
      <c r="B93" s="14" t="s">
        <v>5888</v>
      </c>
      <c r="C93" s="14" t="s">
        <v>5797</v>
      </c>
      <c r="D93" s="14">
        <v>7</v>
      </c>
      <c r="E93" s="14">
        <v>4</v>
      </c>
      <c r="F93" s="14">
        <v>1</v>
      </c>
      <c r="G93" s="14">
        <v>2.9896501765712999E-2</v>
      </c>
    </row>
    <row r="94" spans="1:7">
      <c r="A94" s="14" t="s">
        <v>5887</v>
      </c>
      <c r="B94" s="14" t="s">
        <v>5886</v>
      </c>
      <c r="C94" s="14" t="s">
        <v>5797</v>
      </c>
      <c r="D94" s="14">
        <v>5</v>
      </c>
      <c r="E94" s="14">
        <v>4</v>
      </c>
      <c r="F94" s="14">
        <v>1</v>
      </c>
      <c r="G94" s="14">
        <v>2.9896501765712999E-2</v>
      </c>
    </row>
    <row r="95" spans="1:7">
      <c r="A95" s="14" t="s">
        <v>5885</v>
      </c>
      <c r="B95" s="14" t="s">
        <v>5884</v>
      </c>
      <c r="C95" s="14" t="s">
        <v>5797</v>
      </c>
      <c r="D95" s="14">
        <v>4</v>
      </c>
      <c r="E95" s="14">
        <v>4</v>
      </c>
      <c r="F95" s="14">
        <v>1</v>
      </c>
      <c r="G95" s="14">
        <v>2.9896501765712999E-2</v>
      </c>
    </row>
    <row r="96" spans="1:7">
      <c r="A96" s="14" t="s">
        <v>5883</v>
      </c>
      <c r="B96" s="14" t="s">
        <v>5882</v>
      </c>
      <c r="C96" s="14" t="s">
        <v>5797</v>
      </c>
      <c r="D96" s="14">
        <v>7</v>
      </c>
      <c r="E96" s="14">
        <v>4</v>
      </c>
      <c r="F96" s="14">
        <v>1</v>
      </c>
      <c r="G96" s="14">
        <v>2.9896501765712999E-2</v>
      </c>
    </row>
    <row r="97" spans="1:7">
      <c r="A97" s="14" t="s">
        <v>5881</v>
      </c>
      <c r="B97" s="14" t="s">
        <v>5880</v>
      </c>
      <c r="C97" s="14" t="s">
        <v>5797</v>
      </c>
      <c r="D97" s="14">
        <v>6</v>
      </c>
      <c r="E97" s="14">
        <v>4</v>
      </c>
      <c r="F97" s="14">
        <v>1</v>
      </c>
      <c r="G97" s="14">
        <v>2.9896501765712999E-2</v>
      </c>
    </row>
    <row r="98" spans="1:7">
      <c r="A98" s="14" t="s">
        <v>5879</v>
      </c>
      <c r="B98" s="14" t="s">
        <v>5878</v>
      </c>
      <c r="C98" s="14" t="s">
        <v>5797</v>
      </c>
      <c r="D98" s="14">
        <v>6</v>
      </c>
      <c r="E98" s="14">
        <v>4</v>
      </c>
      <c r="F98" s="14">
        <v>1</v>
      </c>
      <c r="G98" s="14">
        <v>2.9896501765712999E-2</v>
      </c>
    </row>
    <row r="99" spans="1:7">
      <c r="A99" s="14" t="s">
        <v>5877</v>
      </c>
      <c r="B99" s="14" t="s">
        <v>5876</v>
      </c>
      <c r="C99" s="14" t="s">
        <v>5797</v>
      </c>
      <c r="D99" s="14">
        <v>4</v>
      </c>
      <c r="E99" s="14">
        <v>36</v>
      </c>
      <c r="F99" s="14">
        <v>2</v>
      </c>
      <c r="G99" s="14">
        <v>3.0290950430280902E-2</v>
      </c>
    </row>
    <row r="100" spans="1:7">
      <c r="A100" s="14" t="s">
        <v>5875</v>
      </c>
      <c r="B100" s="14" t="s">
        <v>5874</v>
      </c>
      <c r="C100" s="14" t="s">
        <v>5797</v>
      </c>
      <c r="D100" s="14">
        <v>3</v>
      </c>
      <c r="E100" s="14">
        <v>36</v>
      </c>
      <c r="F100" s="14">
        <v>2</v>
      </c>
      <c r="G100" s="14">
        <v>3.0290950430280902E-2</v>
      </c>
    </row>
    <row r="101" spans="1:7">
      <c r="A101" s="14" t="s">
        <v>5873</v>
      </c>
      <c r="B101" s="14" t="s">
        <v>5872</v>
      </c>
      <c r="C101" s="14" t="s">
        <v>5797</v>
      </c>
      <c r="D101" s="14">
        <v>5</v>
      </c>
      <c r="E101" s="14">
        <v>36</v>
      </c>
      <c r="F101" s="14">
        <v>2</v>
      </c>
      <c r="G101" s="14">
        <v>3.0290950430280902E-2</v>
      </c>
    </row>
    <row r="102" spans="1:7">
      <c r="A102" s="14" t="s">
        <v>5871</v>
      </c>
      <c r="B102" s="14" t="s">
        <v>5870</v>
      </c>
      <c r="C102" s="14" t="s">
        <v>5797</v>
      </c>
      <c r="D102" s="14">
        <v>3</v>
      </c>
      <c r="E102" s="14">
        <v>2110</v>
      </c>
      <c r="F102" s="14">
        <v>24</v>
      </c>
      <c r="G102" s="14">
        <v>3.0420317885259701E-2</v>
      </c>
    </row>
    <row r="103" spans="1:7">
      <c r="A103" s="14" t="s">
        <v>5869</v>
      </c>
      <c r="B103" s="14" t="s">
        <v>5868</v>
      </c>
      <c r="C103" s="14" t="s">
        <v>5797</v>
      </c>
      <c r="D103" s="14">
        <v>4</v>
      </c>
      <c r="E103" s="14">
        <v>1898</v>
      </c>
      <c r="F103" s="14">
        <v>22</v>
      </c>
      <c r="G103" s="14">
        <v>3.1283908342537997E-2</v>
      </c>
    </row>
    <row r="104" spans="1:7">
      <c r="A104" s="14" t="s">
        <v>5867</v>
      </c>
      <c r="B104" s="14" t="s">
        <v>5866</v>
      </c>
      <c r="C104" s="14" t="s">
        <v>5797</v>
      </c>
      <c r="D104" s="14">
        <v>5</v>
      </c>
      <c r="E104" s="14">
        <v>395</v>
      </c>
      <c r="F104" s="14">
        <v>7</v>
      </c>
      <c r="G104" s="14">
        <v>3.1358446551550602E-2</v>
      </c>
    </row>
    <row r="105" spans="1:7">
      <c r="A105" s="14" t="s">
        <v>5865</v>
      </c>
      <c r="B105" s="14" t="s">
        <v>5864</v>
      </c>
      <c r="C105" s="14" t="s">
        <v>5797</v>
      </c>
      <c r="D105" s="14">
        <v>6</v>
      </c>
      <c r="E105" s="14">
        <v>37</v>
      </c>
      <c r="F105" s="14">
        <v>2</v>
      </c>
      <c r="G105" s="14">
        <v>3.1865111956238798E-2</v>
      </c>
    </row>
    <row r="106" spans="1:7">
      <c r="A106" s="14" t="s">
        <v>5863</v>
      </c>
      <c r="B106" s="14" t="s">
        <v>5862</v>
      </c>
      <c r="C106" s="14" t="s">
        <v>5797</v>
      </c>
      <c r="D106" s="14">
        <v>4</v>
      </c>
      <c r="E106" s="14">
        <v>2903</v>
      </c>
      <c r="F106" s="14">
        <v>31</v>
      </c>
      <c r="G106" s="14">
        <v>3.21489482996479E-2</v>
      </c>
    </row>
    <row r="107" spans="1:7">
      <c r="A107" s="14" t="s">
        <v>5861</v>
      </c>
      <c r="B107" s="14" t="s">
        <v>5860</v>
      </c>
      <c r="C107" s="14" t="s">
        <v>5797</v>
      </c>
      <c r="D107" s="14">
        <v>4</v>
      </c>
      <c r="E107" s="14">
        <v>313</v>
      </c>
      <c r="F107" s="14">
        <v>6</v>
      </c>
      <c r="G107" s="14">
        <v>3.23778305177429E-2</v>
      </c>
    </row>
    <row r="108" spans="1:7">
      <c r="A108" s="14" t="s">
        <v>5859</v>
      </c>
      <c r="B108" s="14" t="s">
        <v>5858</v>
      </c>
      <c r="C108" s="14" t="s">
        <v>5797</v>
      </c>
      <c r="D108" s="14">
        <v>6</v>
      </c>
      <c r="E108" s="14">
        <v>38</v>
      </c>
      <c r="F108" s="14">
        <v>2</v>
      </c>
      <c r="G108" s="14">
        <v>3.3470853372674199E-2</v>
      </c>
    </row>
    <row r="109" spans="1:7">
      <c r="A109" s="14" t="s">
        <v>5857</v>
      </c>
      <c r="B109" s="14" t="s">
        <v>5856</v>
      </c>
      <c r="C109" s="14" t="s">
        <v>5797</v>
      </c>
      <c r="D109" s="14">
        <v>5</v>
      </c>
      <c r="E109" s="14">
        <v>38</v>
      </c>
      <c r="F109" s="14">
        <v>2</v>
      </c>
      <c r="G109" s="14">
        <v>3.3470853372674199E-2</v>
      </c>
    </row>
    <row r="110" spans="1:7">
      <c r="A110" s="14" t="s">
        <v>5855</v>
      </c>
      <c r="B110" s="14" t="s">
        <v>5854</v>
      </c>
      <c r="C110" s="14" t="s">
        <v>5797</v>
      </c>
      <c r="D110" s="14">
        <v>3</v>
      </c>
      <c r="E110" s="14">
        <v>968</v>
      </c>
      <c r="F110" s="14">
        <v>13</v>
      </c>
      <c r="G110" s="14">
        <v>3.3571819584724397E-2</v>
      </c>
    </row>
    <row r="111" spans="1:7">
      <c r="A111" s="14" t="s">
        <v>5853</v>
      </c>
      <c r="B111" s="14" t="s">
        <v>5852</v>
      </c>
      <c r="C111" s="14" t="s">
        <v>5797</v>
      </c>
      <c r="D111" s="14">
        <v>3</v>
      </c>
      <c r="E111" s="14">
        <v>235</v>
      </c>
      <c r="F111" s="14">
        <v>5</v>
      </c>
      <c r="G111" s="14">
        <v>3.3589372068254103E-2</v>
      </c>
    </row>
    <row r="112" spans="1:7">
      <c r="A112" s="14" t="s">
        <v>5851</v>
      </c>
      <c r="B112" s="14" t="s">
        <v>5850</v>
      </c>
      <c r="C112" s="14" t="s">
        <v>5797</v>
      </c>
      <c r="D112" s="14">
        <v>3</v>
      </c>
      <c r="E112" s="14">
        <v>1072</v>
      </c>
      <c r="F112" s="14">
        <v>14</v>
      </c>
      <c r="G112" s="14">
        <v>3.4303966891141902E-2</v>
      </c>
    </row>
    <row r="113" spans="1:7">
      <c r="A113" s="14" t="s">
        <v>5849</v>
      </c>
      <c r="B113" s="14" t="s">
        <v>5848</v>
      </c>
      <c r="C113" s="14" t="s">
        <v>5797</v>
      </c>
      <c r="D113" s="14">
        <v>4</v>
      </c>
      <c r="E113" s="14">
        <v>39</v>
      </c>
      <c r="F113" s="14">
        <v>2</v>
      </c>
      <c r="G113" s="14">
        <v>3.51076113970685E-2</v>
      </c>
    </row>
    <row r="114" spans="1:7">
      <c r="A114" s="14" t="s">
        <v>5847</v>
      </c>
      <c r="B114" s="14" t="s">
        <v>5846</v>
      </c>
      <c r="C114" s="14" t="s">
        <v>5797</v>
      </c>
      <c r="D114" s="14">
        <v>4</v>
      </c>
      <c r="E114" s="14">
        <v>39</v>
      </c>
      <c r="F114" s="14">
        <v>2</v>
      </c>
      <c r="G114" s="14">
        <v>3.51076113970685E-2</v>
      </c>
    </row>
    <row r="115" spans="1:7">
      <c r="A115" s="14" t="s">
        <v>5845</v>
      </c>
      <c r="B115" s="14" t="s">
        <v>5844</v>
      </c>
      <c r="C115" s="14" t="s">
        <v>5797</v>
      </c>
      <c r="D115" s="14">
        <v>3</v>
      </c>
      <c r="E115" s="14">
        <v>39</v>
      </c>
      <c r="F115" s="14">
        <v>2</v>
      </c>
      <c r="G115" s="14">
        <v>3.51076113970685E-2</v>
      </c>
    </row>
    <row r="116" spans="1:7">
      <c r="A116" s="14" t="s">
        <v>5843</v>
      </c>
      <c r="B116" s="14" t="s">
        <v>5842</v>
      </c>
      <c r="C116" s="14" t="s">
        <v>5797</v>
      </c>
      <c r="D116" s="14">
        <v>4</v>
      </c>
      <c r="E116" s="14">
        <v>321</v>
      </c>
      <c r="F116" s="14">
        <v>6</v>
      </c>
      <c r="G116" s="14">
        <v>3.5927332697499398E-2</v>
      </c>
    </row>
    <row r="117" spans="1:7">
      <c r="A117" s="14" t="s">
        <v>5841</v>
      </c>
      <c r="B117" s="14" t="s">
        <v>5840</v>
      </c>
      <c r="C117" s="14" t="s">
        <v>5797</v>
      </c>
      <c r="D117" s="14">
        <v>4</v>
      </c>
      <c r="E117" s="14">
        <v>1823</v>
      </c>
      <c r="F117" s="14">
        <v>21</v>
      </c>
      <c r="G117" s="14">
        <v>3.6931871489052699E-2</v>
      </c>
    </row>
    <row r="118" spans="1:7">
      <c r="A118" s="14" t="s">
        <v>5839</v>
      </c>
      <c r="B118" s="14" t="s">
        <v>5838</v>
      </c>
      <c r="C118" s="14" t="s">
        <v>5797</v>
      </c>
      <c r="D118" s="14">
        <v>8</v>
      </c>
      <c r="E118" s="14">
        <v>5</v>
      </c>
      <c r="F118" s="14">
        <v>1</v>
      </c>
      <c r="G118" s="14">
        <v>3.72304588039436E-2</v>
      </c>
    </row>
    <row r="119" spans="1:7">
      <c r="A119" s="14" t="s">
        <v>5837</v>
      </c>
      <c r="B119" s="14" t="s">
        <v>5836</v>
      </c>
      <c r="C119" s="14" t="s">
        <v>5797</v>
      </c>
      <c r="D119" s="14">
        <v>7</v>
      </c>
      <c r="E119" s="14">
        <v>5</v>
      </c>
      <c r="F119" s="14">
        <v>1</v>
      </c>
      <c r="G119" s="14">
        <v>3.72304588039436E-2</v>
      </c>
    </row>
    <row r="120" spans="1:7">
      <c r="A120" s="14" t="s">
        <v>5835</v>
      </c>
      <c r="B120" s="14" t="s">
        <v>5834</v>
      </c>
      <c r="C120" s="14" t="s">
        <v>5797</v>
      </c>
      <c r="D120" s="14">
        <v>5</v>
      </c>
      <c r="E120" s="14">
        <v>5</v>
      </c>
      <c r="F120" s="14">
        <v>1</v>
      </c>
      <c r="G120" s="14">
        <v>3.72304588039436E-2</v>
      </c>
    </row>
    <row r="121" spans="1:7">
      <c r="A121" s="14" t="s">
        <v>5833</v>
      </c>
      <c r="B121" s="14" t="s">
        <v>5832</v>
      </c>
      <c r="C121" s="14" t="s">
        <v>5797</v>
      </c>
      <c r="D121" s="14">
        <v>3</v>
      </c>
      <c r="E121" s="14">
        <v>502</v>
      </c>
      <c r="F121" s="14">
        <v>8</v>
      </c>
      <c r="G121" s="14">
        <v>3.80173827081247E-2</v>
      </c>
    </row>
    <row r="122" spans="1:7">
      <c r="A122" s="14" t="s">
        <v>5831</v>
      </c>
      <c r="B122" s="14" t="s">
        <v>5830</v>
      </c>
      <c r="C122" s="14" t="s">
        <v>5797</v>
      </c>
      <c r="D122" s="14">
        <v>5</v>
      </c>
      <c r="E122" s="14">
        <v>505</v>
      </c>
      <c r="F122" s="14">
        <v>8</v>
      </c>
      <c r="G122" s="14">
        <v>3.9145092308550199E-2</v>
      </c>
    </row>
    <row r="123" spans="1:7">
      <c r="A123" s="14" t="s">
        <v>5829</v>
      </c>
      <c r="B123" s="14" t="s">
        <v>5828</v>
      </c>
      <c r="C123" s="14" t="s">
        <v>5797</v>
      </c>
      <c r="D123" s="14">
        <v>5</v>
      </c>
      <c r="E123" s="14">
        <v>43</v>
      </c>
      <c r="F123" s="14">
        <v>2</v>
      </c>
      <c r="G123" s="14">
        <v>4.1953775038289898E-2</v>
      </c>
    </row>
    <row r="124" spans="1:7">
      <c r="A124" s="14" t="s">
        <v>5827</v>
      </c>
      <c r="B124" s="14" t="s">
        <v>5826</v>
      </c>
      <c r="C124" s="14" t="s">
        <v>5797</v>
      </c>
      <c r="D124" s="14">
        <v>4</v>
      </c>
      <c r="E124" s="14">
        <v>43</v>
      </c>
      <c r="F124" s="14">
        <v>2</v>
      </c>
      <c r="G124" s="14">
        <v>4.1953775038289898E-2</v>
      </c>
    </row>
    <row r="125" spans="1:7">
      <c r="A125" s="14" t="s">
        <v>5825</v>
      </c>
      <c r="B125" s="14" t="s">
        <v>5824</v>
      </c>
      <c r="C125" s="14" t="s">
        <v>5797</v>
      </c>
      <c r="D125" s="14">
        <v>6</v>
      </c>
      <c r="E125" s="14">
        <v>6</v>
      </c>
      <c r="F125" s="14">
        <v>1</v>
      </c>
      <c r="G125" s="14">
        <v>4.4509187959937503E-2</v>
      </c>
    </row>
    <row r="126" spans="1:7">
      <c r="A126" s="14" t="s">
        <v>5823</v>
      </c>
      <c r="B126" s="14" t="s">
        <v>5822</v>
      </c>
      <c r="C126" s="14" t="s">
        <v>5797</v>
      </c>
      <c r="D126" s="14">
        <v>8</v>
      </c>
      <c r="E126" s="14">
        <v>6</v>
      </c>
      <c r="F126" s="14">
        <v>1</v>
      </c>
      <c r="G126" s="14">
        <v>4.4509187959937503E-2</v>
      </c>
    </row>
    <row r="127" spans="1:7">
      <c r="A127" s="14" t="s">
        <v>5821</v>
      </c>
      <c r="B127" s="14" t="s">
        <v>5820</v>
      </c>
      <c r="C127" s="14" t="s">
        <v>5797</v>
      </c>
      <c r="D127" s="14">
        <v>7</v>
      </c>
      <c r="E127" s="14">
        <v>6</v>
      </c>
      <c r="F127" s="14">
        <v>1</v>
      </c>
      <c r="G127" s="14">
        <v>4.4509187959937503E-2</v>
      </c>
    </row>
    <row r="128" spans="1:7">
      <c r="A128" s="14" t="s">
        <v>5819</v>
      </c>
      <c r="B128" s="14" t="s">
        <v>5818</v>
      </c>
      <c r="C128" s="14" t="s">
        <v>5797</v>
      </c>
      <c r="D128" s="14">
        <v>6</v>
      </c>
      <c r="E128" s="14">
        <v>6</v>
      </c>
      <c r="F128" s="14">
        <v>1</v>
      </c>
      <c r="G128" s="14">
        <v>4.4509187959937503E-2</v>
      </c>
    </row>
    <row r="129" spans="1:7">
      <c r="A129" s="14" t="s">
        <v>5817</v>
      </c>
      <c r="B129" s="14" t="s">
        <v>5816</v>
      </c>
      <c r="C129" s="14" t="s">
        <v>5797</v>
      </c>
      <c r="D129" s="14">
        <v>6</v>
      </c>
      <c r="E129" s="14">
        <v>6</v>
      </c>
      <c r="F129" s="14">
        <v>1</v>
      </c>
      <c r="G129" s="14">
        <v>4.4509187959937503E-2</v>
      </c>
    </row>
    <row r="130" spans="1:7">
      <c r="A130" s="14" t="s">
        <v>5815</v>
      </c>
      <c r="B130" s="14" t="s">
        <v>5814</v>
      </c>
      <c r="C130" s="14" t="s">
        <v>5797</v>
      </c>
      <c r="D130" s="14">
        <v>4</v>
      </c>
      <c r="E130" s="14">
        <v>6</v>
      </c>
      <c r="F130" s="14">
        <v>1</v>
      </c>
      <c r="G130" s="14">
        <v>4.4509187959937503E-2</v>
      </c>
    </row>
    <row r="131" spans="1:7">
      <c r="A131" s="14" t="s">
        <v>5813</v>
      </c>
      <c r="B131" s="14" t="s">
        <v>5812</v>
      </c>
      <c r="C131" s="14" t="s">
        <v>5797</v>
      </c>
      <c r="D131" s="14">
        <v>7</v>
      </c>
      <c r="E131" s="14">
        <v>6</v>
      </c>
      <c r="F131" s="14">
        <v>1</v>
      </c>
      <c r="G131" s="14">
        <v>4.4509187959937503E-2</v>
      </c>
    </row>
    <row r="132" spans="1:7">
      <c r="A132" s="14" t="s">
        <v>5811</v>
      </c>
      <c r="B132" s="14" t="s">
        <v>5810</v>
      </c>
      <c r="C132" s="14" t="s">
        <v>5797</v>
      </c>
      <c r="D132" s="14">
        <v>4</v>
      </c>
      <c r="E132" s="14">
        <v>521</v>
      </c>
      <c r="F132" s="14">
        <v>8</v>
      </c>
      <c r="G132" s="14">
        <v>4.55378320665197E-2</v>
      </c>
    </row>
    <row r="133" spans="1:7">
      <c r="A133" s="14" t="s">
        <v>5809</v>
      </c>
      <c r="B133" s="14" t="s">
        <v>5808</v>
      </c>
      <c r="C133" s="14" t="s">
        <v>5797</v>
      </c>
      <c r="D133" s="14">
        <v>7</v>
      </c>
      <c r="E133" s="14">
        <v>45</v>
      </c>
      <c r="F133" s="14">
        <v>2</v>
      </c>
      <c r="G133" s="14">
        <v>4.5548793433348597E-2</v>
      </c>
    </row>
    <row r="134" spans="1:7">
      <c r="A134" s="14" t="s">
        <v>5807</v>
      </c>
      <c r="B134" s="14" t="s">
        <v>5806</v>
      </c>
      <c r="C134" s="14" t="s">
        <v>5797</v>
      </c>
      <c r="D134" s="14">
        <v>4</v>
      </c>
      <c r="E134" s="14">
        <v>1867</v>
      </c>
      <c r="F134" s="14">
        <v>21</v>
      </c>
      <c r="G134" s="14">
        <v>4.5614706089301703E-2</v>
      </c>
    </row>
    <row r="135" spans="1:7">
      <c r="A135" s="14" t="s">
        <v>5805</v>
      </c>
      <c r="B135" s="14" t="s">
        <v>5804</v>
      </c>
      <c r="C135" s="14" t="s">
        <v>5797</v>
      </c>
      <c r="D135" s="14">
        <v>2</v>
      </c>
      <c r="E135" s="14">
        <v>10203</v>
      </c>
      <c r="F135" s="14">
        <v>90</v>
      </c>
      <c r="G135" s="14">
        <v>4.6461161697764E-2</v>
      </c>
    </row>
    <row r="136" spans="1:7">
      <c r="A136" s="14" t="s">
        <v>5803</v>
      </c>
      <c r="B136" s="14" t="s">
        <v>5802</v>
      </c>
      <c r="C136" s="14" t="s">
        <v>5797</v>
      </c>
      <c r="D136" s="14">
        <v>4</v>
      </c>
      <c r="E136" s="14">
        <v>46</v>
      </c>
      <c r="F136" s="14">
        <v>2</v>
      </c>
      <c r="G136" s="14">
        <v>4.7387445783399401E-2</v>
      </c>
    </row>
    <row r="137" spans="1:7">
      <c r="A137" s="14" t="s">
        <v>5801</v>
      </c>
      <c r="B137" s="14" t="s">
        <v>5800</v>
      </c>
      <c r="C137" s="14" t="s">
        <v>5797</v>
      </c>
      <c r="D137" s="14">
        <v>4</v>
      </c>
      <c r="E137" s="14">
        <v>1234</v>
      </c>
      <c r="F137" s="14">
        <v>15</v>
      </c>
      <c r="G137" s="14">
        <v>4.9080361451880598E-2</v>
      </c>
    </row>
    <row r="138" spans="1:7">
      <c r="A138" s="14" t="s">
        <v>5799</v>
      </c>
      <c r="B138" s="14" t="s">
        <v>5798</v>
      </c>
      <c r="C138" s="14" t="s">
        <v>5797</v>
      </c>
      <c r="D138" s="14">
        <v>6</v>
      </c>
      <c r="E138" s="14">
        <v>47</v>
      </c>
      <c r="F138" s="14">
        <v>2</v>
      </c>
      <c r="G138" s="14">
        <v>4.9252842264552801E-2</v>
      </c>
    </row>
  </sheetData>
  <autoFilter ref="A1:G138"/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76"/>
  <sheetViews>
    <sheetView workbookViewId="0">
      <pane xSplit="1" ySplit="1" topLeftCell="B227" activePane="bottomRight" state="frozen"/>
      <selection pane="topRight"/>
      <selection pane="bottomLeft"/>
      <selection pane="bottomRight" activeCell="L248" sqref="L248"/>
    </sheetView>
  </sheetViews>
  <sheetFormatPr defaultColWidth="9" defaultRowHeight="15"/>
  <cols>
    <col min="1" max="1" width="10.7109375" style="5" bestFit="1" customWidth="1"/>
    <col min="2" max="2" width="5.7109375" style="6" bestFit="1" customWidth="1"/>
    <col min="3" max="3" width="18.42578125" style="5" bestFit="1" customWidth="1"/>
    <col min="4" max="4" width="6.42578125" style="6" bestFit="1" customWidth="1"/>
    <col min="5" max="5" width="5.85546875" style="6" bestFit="1" customWidth="1"/>
    <col min="6" max="6" width="8.42578125" style="5" bestFit="1" customWidth="1"/>
    <col min="7" max="7" width="9.42578125" style="5" bestFit="1" customWidth="1"/>
    <col min="8" max="8" width="8.28515625" style="5" bestFit="1" customWidth="1"/>
    <col min="9" max="9" width="10" style="6" bestFit="1" customWidth="1"/>
    <col min="10" max="10" width="10.42578125" style="6" bestFit="1" customWidth="1"/>
    <col min="11" max="11" width="7.42578125" style="5" bestFit="1" customWidth="1"/>
    <col min="12" max="12" width="14.42578125" style="6" bestFit="1" customWidth="1"/>
    <col min="13" max="13" width="13.140625" style="5" customWidth="1"/>
    <col min="14" max="16384" width="9" style="5"/>
  </cols>
  <sheetData>
    <row r="1" spans="1:13">
      <c r="A1" s="3" t="s">
        <v>13</v>
      </c>
      <c r="B1" s="4" t="s">
        <v>14</v>
      </c>
      <c r="C1" s="3" t="s">
        <v>15</v>
      </c>
      <c r="D1" s="4" t="s">
        <v>16</v>
      </c>
      <c r="E1" s="4" t="s">
        <v>17</v>
      </c>
      <c r="F1" s="3" t="s">
        <v>18</v>
      </c>
      <c r="G1" s="3" t="s">
        <v>19</v>
      </c>
      <c r="H1" s="3" t="s">
        <v>20</v>
      </c>
      <c r="I1" s="4" t="s">
        <v>21</v>
      </c>
      <c r="J1" s="4" t="s">
        <v>22</v>
      </c>
      <c r="K1" s="3" t="s">
        <v>23</v>
      </c>
      <c r="L1" s="4" t="s">
        <v>24</v>
      </c>
      <c r="M1" s="4" t="s">
        <v>25</v>
      </c>
    </row>
    <row r="2" spans="1:13">
      <c r="A2" s="5" t="s">
        <v>26</v>
      </c>
      <c r="B2" s="6">
        <v>10</v>
      </c>
      <c r="C2" s="5" t="s">
        <v>27</v>
      </c>
      <c r="D2" s="6" t="s">
        <v>28</v>
      </c>
      <c r="E2" s="6" t="s">
        <v>10</v>
      </c>
      <c r="F2" s="5">
        <v>0.83645999999999998</v>
      </c>
      <c r="G2" s="5">
        <v>0.24692</v>
      </c>
      <c r="H2" s="5">
        <v>0.58953999999999995</v>
      </c>
      <c r="I2" s="6">
        <v>1</v>
      </c>
      <c r="J2" s="6" t="s">
        <v>29</v>
      </c>
      <c r="K2" s="5">
        <v>1.8118000000000001</v>
      </c>
      <c r="L2" s="6" t="str">
        <f t="shared" ref="L2:L65" si="0">IF(M2 &lt;&gt; "", "YES", "NO")</f>
        <v>NO</v>
      </c>
    </row>
    <row r="3" spans="1:13">
      <c r="A3" s="5" t="s">
        <v>1244</v>
      </c>
      <c r="B3" s="6">
        <v>19</v>
      </c>
      <c r="C3" s="5" t="s">
        <v>1245</v>
      </c>
      <c r="D3" s="6" t="s">
        <v>28</v>
      </c>
      <c r="E3" s="6" t="s">
        <v>10</v>
      </c>
      <c r="F3" s="5">
        <v>0.17227999999999999</v>
      </c>
      <c r="G3" s="5">
        <v>1.8651999999999998E-2</v>
      </c>
      <c r="H3" s="5">
        <v>0.15362999999999999</v>
      </c>
      <c r="I3" s="6">
        <v>1</v>
      </c>
      <c r="J3" s="6" t="s">
        <v>37</v>
      </c>
      <c r="K3" s="5">
        <v>0.72989999999999999</v>
      </c>
      <c r="L3" s="6" t="str">
        <f t="shared" si="0"/>
        <v>NO</v>
      </c>
    </row>
    <row r="4" spans="1:13">
      <c r="A4" s="5" t="s">
        <v>30</v>
      </c>
      <c r="B4" s="6">
        <v>16</v>
      </c>
      <c r="C4" s="5" t="s">
        <v>1246</v>
      </c>
      <c r="D4" s="6" t="s">
        <v>28</v>
      </c>
      <c r="E4" s="6" t="s">
        <v>3</v>
      </c>
      <c r="F4" s="5">
        <v>0.63549999999999995</v>
      </c>
      <c r="G4" s="5">
        <v>0.44217000000000001</v>
      </c>
      <c r="H4" s="5">
        <v>0.19333</v>
      </c>
      <c r="I4" s="6">
        <v>0.90600000000000003</v>
      </c>
      <c r="J4" s="6" t="s">
        <v>37</v>
      </c>
      <c r="K4" s="5">
        <v>0.99880000000000002</v>
      </c>
      <c r="L4" s="6" t="str">
        <f t="shared" si="0"/>
        <v>NO</v>
      </c>
    </row>
    <row r="5" spans="1:13">
      <c r="A5" s="5" t="s">
        <v>30</v>
      </c>
      <c r="B5" s="6">
        <v>8</v>
      </c>
      <c r="C5" s="5" t="s">
        <v>31</v>
      </c>
      <c r="D5" s="6" t="s">
        <v>28</v>
      </c>
      <c r="E5" s="6" t="s">
        <v>10</v>
      </c>
      <c r="F5" s="5">
        <v>0.26151000000000002</v>
      </c>
      <c r="G5" s="5">
        <v>0.11038000000000001</v>
      </c>
      <c r="H5" s="5">
        <v>0.15112999999999999</v>
      </c>
      <c r="I5" s="6">
        <v>0.96599999999999997</v>
      </c>
      <c r="J5" s="6" t="s">
        <v>32</v>
      </c>
      <c r="K5" s="5">
        <v>1.5881000000000001</v>
      </c>
      <c r="L5" s="6" t="str">
        <f t="shared" si="0"/>
        <v>NO</v>
      </c>
    </row>
    <row r="6" spans="1:13">
      <c r="A6" s="5" t="s">
        <v>1247</v>
      </c>
      <c r="B6" s="6">
        <v>4</v>
      </c>
      <c r="C6" s="5" t="s">
        <v>1248</v>
      </c>
      <c r="D6" s="6" t="s">
        <v>35</v>
      </c>
      <c r="E6" s="6" t="s">
        <v>10</v>
      </c>
      <c r="F6" s="5">
        <v>0.93291999999999997</v>
      </c>
      <c r="G6" s="5">
        <v>0.55779000000000001</v>
      </c>
      <c r="H6" s="5">
        <v>0.37513000000000002</v>
      </c>
      <c r="I6" s="6">
        <v>0.98799999999999999</v>
      </c>
      <c r="J6" s="6" t="s">
        <v>37</v>
      </c>
      <c r="K6" s="5">
        <v>0.99970000000000003</v>
      </c>
      <c r="L6" s="6" t="str">
        <f t="shared" si="0"/>
        <v>NO</v>
      </c>
    </row>
    <row r="7" spans="1:13">
      <c r="A7" s="5" t="s">
        <v>1249</v>
      </c>
      <c r="B7" s="6">
        <v>5</v>
      </c>
      <c r="C7" s="5" t="s">
        <v>1250</v>
      </c>
      <c r="D7" s="6" t="s">
        <v>35</v>
      </c>
      <c r="E7" s="6" t="s">
        <v>3</v>
      </c>
      <c r="F7" s="5">
        <v>0.90468999999999999</v>
      </c>
      <c r="G7" s="5">
        <v>0.72604999999999997</v>
      </c>
      <c r="H7" s="5">
        <v>0.17863999999999999</v>
      </c>
      <c r="I7" s="6">
        <v>0.97299999999999998</v>
      </c>
      <c r="J7" s="6" t="s">
        <v>40</v>
      </c>
      <c r="K7" s="5">
        <v>1.5363</v>
      </c>
      <c r="L7" s="6" t="str">
        <f t="shared" si="0"/>
        <v>NO</v>
      </c>
    </row>
    <row r="8" spans="1:13">
      <c r="A8" s="5" t="s">
        <v>1251</v>
      </c>
      <c r="B8" s="6">
        <v>11</v>
      </c>
      <c r="C8" s="5" t="s">
        <v>1252</v>
      </c>
      <c r="D8" s="6" t="s">
        <v>35</v>
      </c>
      <c r="E8" s="6" t="s">
        <v>10</v>
      </c>
      <c r="F8" s="5">
        <v>0.29859000000000002</v>
      </c>
      <c r="G8" s="5">
        <v>0.51280999999999999</v>
      </c>
      <c r="H8" s="5">
        <v>-0.21421000000000001</v>
      </c>
      <c r="I8" s="6">
        <v>0.99299999999999999</v>
      </c>
      <c r="J8" s="6" t="s">
        <v>40</v>
      </c>
      <c r="K8" s="5">
        <v>1.5833999999999999</v>
      </c>
      <c r="L8" s="6" t="str">
        <f t="shared" si="0"/>
        <v>NO</v>
      </c>
    </row>
    <row r="9" spans="1:13">
      <c r="A9" s="5" t="s">
        <v>1251</v>
      </c>
      <c r="B9" s="6">
        <v>9</v>
      </c>
      <c r="C9" s="5" t="s">
        <v>1253</v>
      </c>
      <c r="D9" s="6" t="s">
        <v>35</v>
      </c>
      <c r="E9" s="6" t="s">
        <v>10</v>
      </c>
      <c r="F9" s="5">
        <v>0.43645</v>
      </c>
      <c r="G9" s="5">
        <v>0.11605</v>
      </c>
      <c r="H9" s="5">
        <v>0.32040000000000002</v>
      </c>
      <c r="I9" s="6">
        <v>1</v>
      </c>
      <c r="J9" s="6" t="s">
        <v>37</v>
      </c>
      <c r="K9" s="5">
        <v>0.9909</v>
      </c>
      <c r="L9" s="6" t="str">
        <f t="shared" si="0"/>
        <v>NO</v>
      </c>
    </row>
    <row r="10" spans="1:13">
      <c r="A10" s="5" t="s">
        <v>1251</v>
      </c>
      <c r="B10" s="6">
        <v>9</v>
      </c>
      <c r="C10" s="5" t="s">
        <v>1254</v>
      </c>
      <c r="D10" s="6" t="s">
        <v>35</v>
      </c>
      <c r="E10" s="6" t="s">
        <v>3</v>
      </c>
      <c r="F10" s="5">
        <v>0.67427999999999999</v>
      </c>
      <c r="G10" s="5">
        <v>0.79740999999999995</v>
      </c>
      <c r="H10" s="5">
        <v>-0.12313</v>
      </c>
      <c r="I10" s="6">
        <v>0.95699999999999996</v>
      </c>
      <c r="J10" s="6" t="s">
        <v>40</v>
      </c>
      <c r="K10" s="5">
        <v>1.5833999999999999</v>
      </c>
      <c r="L10" s="6" t="str">
        <f t="shared" si="0"/>
        <v>NO</v>
      </c>
    </row>
    <row r="11" spans="1:13">
      <c r="A11" s="5" t="s">
        <v>1255</v>
      </c>
      <c r="B11" s="6">
        <v>22</v>
      </c>
      <c r="C11" s="5" t="s">
        <v>1256</v>
      </c>
      <c r="D11" s="6" t="s">
        <v>35</v>
      </c>
      <c r="E11" s="6" t="s">
        <v>7</v>
      </c>
      <c r="F11" s="5">
        <v>7.9554E-2</v>
      </c>
      <c r="G11" s="5">
        <v>0.30025000000000002</v>
      </c>
      <c r="H11" s="5">
        <v>-0.22069</v>
      </c>
      <c r="I11" s="6">
        <v>0.97799999999999998</v>
      </c>
      <c r="J11" s="6" t="s">
        <v>32</v>
      </c>
      <c r="K11" s="5">
        <v>1.7765</v>
      </c>
      <c r="L11" s="6" t="str">
        <f t="shared" si="0"/>
        <v>NO</v>
      </c>
    </row>
    <row r="12" spans="1:13">
      <c r="A12" s="5" t="s">
        <v>1255</v>
      </c>
      <c r="B12" s="6">
        <v>37</v>
      </c>
      <c r="C12" s="5" t="s">
        <v>1257</v>
      </c>
      <c r="D12" s="6" t="s">
        <v>35</v>
      </c>
      <c r="E12" s="6" t="s">
        <v>10</v>
      </c>
      <c r="F12" s="5">
        <v>6.6977999999999996E-2</v>
      </c>
      <c r="G12" s="5">
        <v>0.28398000000000001</v>
      </c>
      <c r="H12" s="5">
        <v>-0.217</v>
      </c>
      <c r="I12" s="6">
        <v>0.98299999999999998</v>
      </c>
      <c r="J12" s="6" t="s">
        <v>32</v>
      </c>
      <c r="K12" s="5">
        <v>1.7769999999999999</v>
      </c>
      <c r="L12" s="6" t="str">
        <f t="shared" si="0"/>
        <v>NO</v>
      </c>
    </row>
    <row r="13" spans="1:13">
      <c r="A13" s="5" t="s">
        <v>1255</v>
      </c>
      <c r="B13" s="6">
        <v>39</v>
      </c>
      <c r="C13" s="5" t="s">
        <v>1258</v>
      </c>
      <c r="D13" s="6" t="s">
        <v>35</v>
      </c>
      <c r="E13" s="6" t="s">
        <v>10</v>
      </c>
      <c r="F13" s="5">
        <v>7.2872999999999993E-2</v>
      </c>
      <c r="G13" s="5">
        <v>0.30652000000000001</v>
      </c>
      <c r="H13" s="5">
        <v>-0.23365</v>
      </c>
      <c r="I13" s="6">
        <v>0.97399999999999998</v>
      </c>
      <c r="J13" s="6" t="s">
        <v>32</v>
      </c>
      <c r="K13" s="5">
        <v>1.7769999999999999</v>
      </c>
      <c r="L13" s="6" t="str">
        <f t="shared" si="0"/>
        <v>NO</v>
      </c>
    </row>
    <row r="14" spans="1:13">
      <c r="A14" s="5" t="s">
        <v>1255</v>
      </c>
      <c r="B14" s="6">
        <v>9</v>
      </c>
      <c r="C14" s="5" t="s">
        <v>1259</v>
      </c>
      <c r="D14" s="6" t="s">
        <v>35</v>
      </c>
      <c r="E14" s="6" t="s">
        <v>10</v>
      </c>
      <c r="F14" s="5">
        <v>0.16411000000000001</v>
      </c>
      <c r="G14" s="5">
        <v>2.6464999999999999E-2</v>
      </c>
      <c r="H14" s="5">
        <v>0.13764000000000001</v>
      </c>
      <c r="I14" s="6">
        <v>0.999</v>
      </c>
      <c r="J14" s="6" t="s">
        <v>37</v>
      </c>
      <c r="K14" s="5">
        <v>0.73650000000000004</v>
      </c>
      <c r="L14" s="6" t="str">
        <f t="shared" si="0"/>
        <v>NO</v>
      </c>
    </row>
    <row r="15" spans="1:13">
      <c r="A15" s="5" t="s">
        <v>38</v>
      </c>
      <c r="B15" s="6">
        <v>14</v>
      </c>
      <c r="C15" s="5" t="s">
        <v>1260</v>
      </c>
      <c r="D15" s="6" t="s">
        <v>35</v>
      </c>
      <c r="E15" s="6" t="s">
        <v>10</v>
      </c>
      <c r="F15" s="5">
        <v>0.69916999999999996</v>
      </c>
      <c r="G15" s="5">
        <v>0.15501999999999999</v>
      </c>
      <c r="H15" s="5">
        <v>0.54415000000000002</v>
      </c>
      <c r="I15" s="6">
        <v>1</v>
      </c>
      <c r="J15" s="6" t="s">
        <v>37</v>
      </c>
      <c r="K15" s="5">
        <v>0.96679999999999999</v>
      </c>
      <c r="L15" s="6" t="str">
        <f t="shared" si="0"/>
        <v>NO</v>
      </c>
    </row>
    <row r="16" spans="1:13">
      <c r="A16" s="5" t="s">
        <v>38</v>
      </c>
      <c r="B16" s="6">
        <v>14</v>
      </c>
      <c r="C16" s="5" t="s">
        <v>39</v>
      </c>
      <c r="D16" s="6" t="s">
        <v>35</v>
      </c>
      <c r="E16" s="6" t="s">
        <v>5</v>
      </c>
      <c r="F16" s="5">
        <v>0.23802000000000001</v>
      </c>
      <c r="G16" s="5">
        <v>0.36131999999999997</v>
      </c>
      <c r="H16" s="5">
        <v>-0.12331</v>
      </c>
      <c r="I16" s="6">
        <v>0.95199999999999996</v>
      </c>
      <c r="J16" s="6" t="s">
        <v>32</v>
      </c>
      <c r="K16" s="5">
        <v>1.2432000000000001</v>
      </c>
      <c r="L16" s="6" t="str">
        <f t="shared" si="0"/>
        <v>NO</v>
      </c>
    </row>
    <row r="17" spans="1:12">
      <c r="A17" s="5" t="s">
        <v>38</v>
      </c>
      <c r="B17" s="6">
        <v>23</v>
      </c>
      <c r="C17" s="5" t="s">
        <v>41</v>
      </c>
      <c r="D17" s="6" t="s">
        <v>35</v>
      </c>
      <c r="E17" s="6" t="s">
        <v>10</v>
      </c>
      <c r="F17" s="5">
        <v>0.12703999999999999</v>
      </c>
      <c r="G17" s="5">
        <v>0.31141999999999997</v>
      </c>
      <c r="H17" s="5">
        <v>-0.18437999999999999</v>
      </c>
      <c r="I17" s="6">
        <v>1</v>
      </c>
      <c r="J17" s="6" t="s">
        <v>50</v>
      </c>
      <c r="K17" s="5">
        <v>1.2465999999999999</v>
      </c>
      <c r="L17" s="6" t="str">
        <f t="shared" si="0"/>
        <v>NO</v>
      </c>
    </row>
    <row r="18" spans="1:12">
      <c r="A18" s="5" t="s">
        <v>1261</v>
      </c>
      <c r="B18" s="6">
        <v>20</v>
      </c>
      <c r="C18" s="5" t="s">
        <v>1262</v>
      </c>
      <c r="D18" s="6" t="s">
        <v>35</v>
      </c>
      <c r="E18" s="6" t="s">
        <v>10</v>
      </c>
      <c r="F18" s="5">
        <v>0.35421000000000002</v>
      </c>
      <c r="G18" s="5">
        <v>5.5717000000000003E-2</v>
      </c>
      <c r="H18" s="5">
        <v>0.29848999999999998</v>
      </c>
      <c r="I18" s="6">
        <v>1</v>
      </c>
      <c r="J18" s="6" t="s">
        <v>37</v>
      </c>
      <c r="K18" s="5">
        <v>0.97009999999999996</v>
      </c>
      <c r="L18" s="6" t="str">
        <f t="shared" si="0"/>
        <v>NO</v>
      </c>
    </row>
    <row r="19" spans="1:12">
      <c r="A19" s="5" t="s">
        <v>1261</v>
      </c>
      <c r="B19" s="6">
        <v>24</v>
      </c>
      <c r="C19" s="5" t="s">
        <v>1263</v>
      </c>
      <c r="D19" s="6" t="s">
        <v>35</v>
      </c>
      <c r="E19" s="6" t="s">
        <v>3</v>
      </c>
      <c r="F19" s="5">
        <v>0.27606999999999998</v>
      </c>
      <c r="G19" s="5">
        <v>0.12518000000000001</v>
      </c>
      <c r="H19" s="5">
        <v>0.15089</v>
      </c>
      <c r="I19" s="6">
        <v>0.96499999999999997</v>
      </c>
      <c r="J19" s="6" t="s">
        <v>37</v>
      </c>
      <c r="K19" s="5">
        <v>0.88549999999999995</v>
      </c>
      <c r="L19" s="6" t="str">
        <f t="shared" si="0"/>
        <v>NO</v>
      </c>
    </row>
    <row r="20" spans="1:12">
      <c r="A20" s="5" t="s">
        <v>1264</v>
      </c>
      <c r="B20" s="6">
        <v>11</v>
      </c>
      <c r="C20" s="5" t="s">
        <v>1265</v>
      </c>
      <c r="D20" s="6" t="s">
        <v>28</v>
      </c>
      <c r="E20" s="6" t="s">
        <v>3</v>
      </c>
      <c r="F20" s="5">
        <v>0.97599999999999998</v>
      </c>
      <c r="G20" s="5">
        <v>0.81972999999999996</v>
      </c>
      <c r="H20" s="5">
        <v>0.15626999999999999</v>
      </c>
      <c r="I20" s="6">
        <v>0.94399999999999995</v>
      </c>
      <c r="J20" s="6" t="s">
        <v>37</v>
      </c>
      <c r="K20" s="5">
        <v>0.86309999999999998</v>
      </c>
      <c r="L20" s="6" t="str">
        <f t="shared" si="0"/>
        <v>NO</v>
      </c>
    </row>
    <row r="21" spans="1:12">
      <c r="A21" s="5" t="s">
        <v>1266</v>
      </c>
      <c r="B21" s="6">
        <v>9</v>
      </c>
      <c r="C21" s="5" t="s">
        <v>1267</v>
      </c>
      <c r="D21" s="6" t="s">
        <v>28</v>
      </c>
      <c r="E21" s="6" t="s">
        <v>3</v>
      </c>
      <c r="F21" s="5">
        <v>0.95531999999999995</v>
      </c>
      <c r="G21" s="5">
        <v>0.78559999999999997</v>
      </c>
      <c r="H21" s="5">
        <v>0.16972000000000001</v>
      </c>
      <c r="I21" s="6">
        <v>1</v>
      </c>
      <c r="J21" s="6" t="s">
        <v>40</v>
      </c>
      <c r="K21" s="5">
        <v>0.83350000000000002</v>
      </c>
      <c r="L21" s="6" t="str">
        <f t="shared" si="0"/>
        <v>NO</v>
      </c>
    </row>
    <row r="22" spans="1:12">
      <c r="A22" s="5" t="s">
        <v>42</v>
      </c>
      <c r="B22" s="6">
        <v>3</v>
      </c>
      <c r="C22" s="5" t="s">
        <v>43</v>
      </c>
      <c r="D22" s="6" t="s">
        <v>35</v>
      </c>
      <c r="E22" s="6" t="s">
        <v>3</v>
      </c>
      <c r="F22" s="5">
        <v>0.48049999999999998</v>
      </c>
      <c r="G22" s="5">
        <v>0.82216999999999996</v>
      </c>
      <c r="H22" s="5">
        <v>-0.34166999999999997</v>
      </c>
      <c r="I22" s="6">
        <v>1</v>
      </c>
      <c r="J22" s="6" t="s">
        <v>37</v>
      </c>
      <c r="K22" s="5">
        <v>0.9899</v>
      </c>
      <c r="L22" s="6" t="str">
        <f t="shared" si="0"/>
        <v>NO</v>
      </c>
    </row>
    <row r="23" spans="1:12">
      <c r="A23" s="5" t="s">
        <v>1268</v>
      </c>
      <c r="B23" s="6">
        <v>16</v>
      </c>
      <c r="C23" s="5" t="s">
        <v>1269</v>
      </c>
      <c r="D23" s="6" t="s">
        <v>35</v>
      </c>
      <c r="E23" s="6" t="s">
        <v>3</v>
      </c>
      <c r="F23" s="5">
        <v>0.18275</v>
      </c>
      <c r="G23" s="5">
        <v>7.7445E-2</v>
      </c>
      <c r="H23" s="5">
        <v>0.10531</v>
      </c>
      <c r="I23" s="6">
        <v>0.98199999999999998</v>
      </c>
      <c r="J23" s="6" t="s">
        <v>37</v>
      </c>
      <c r="K23" s="5">
        <v>0.74850000000000005</v>
      </c>
      <c r="L23" s="6" t="str">
        <f t="shared" si="0"/>
        <v>NO</v>
      </c>
    </row>
    <row r="24" spans="1:12">
      <c r="A24" s="5" t="s">
        <v>1268</v>
      </c>
      <c r="B24" s="6">
        <v>24</v>
      </c>
      <c r="C24" s="5" t="s">
        <v>1270</v>
      </c>
      <c r="D24" s="6" t="s">
        <v>35</v>
      </c>
      <c r="E24" s="6" t="s">
        <v>10</v>
      </c>
      <c r="F24" s="5">
        <v>0.43204999999999999</v>
      </c>
      <c r="G24" s="5">
        <v>0.14810000000000001</v>
      </c>
      <c r="H24" s="5">
        <v>0.28394999999999998</v>
      </c>
      <c r="I24" s="6">
        <v>1</v>
      </c>
      <c r="J24" s="6" t="s">
        <v>37</v>
      </c>
      <c r="K24" s="5">
        <v>0.99980000000000002</v>
      </c>
      <c r="L24" s="6" t="str">
        <f t="shared" si="0"/>
        <v>NO</v>
      </c>
    </row>
    <row r="25" spans="1:12">
      <c r="A25" s="5" t="s">
        <v>1271</v>
      </c>
      <c r="B25" s="6">
        <v>5</v>
      </c>
      <c r="C25" s="5" t="s">
        <v>1272</v>
      </c>
      <c r="D25" s="6" t="s">
        <v>35</v>
      </c>
      <c r="E25" s="6" t="s">
        <v>36</v>
      </c>
      <c r="F25" s="5">
        <v>0.33139000000000002</v>
      </c>
      <c r="G25" s="5">
        <v>0.20793</v>
      </c>
      <c r="H25" s="5">
        <v>0.12345</v>
      </c>
      <c r="I25" s="6">
        <v>0.998</v>
      </c>
      <c r="J25" s="6" t="s">
        <v>37</v>
      </c>
      <c r="K25" s="5">
        <v>0.94320000000000004</v>
      </c>
      <c r="L25" s="6" t="str">
        <f t="shared" si="0"/>
        <v>NO</v>
      </c>
    </row>
    <row r="26" spans="1:12">
      <c r="A26" s="5" t="s">
        <v>1271</v>
      </c>
      <c r="B26" s="6">
        <v>5</v>
      </c>
      <c r="C26" s="5" t="s">
        <v>1272</v>
      </c>
      <c r="D26" s="6" t="s">
        <v>35</v>
      </c>
      <c r="E26" s="6" t="s">
        <v>10</v>
      </c>
      <c r="F26" s="5">
        <v>0.33139000000000002</v>
      </c>
      <c r="G26" s="5">
        <v>0.20793</v>
      </c>
      <c r="H26" s="5">
        <v>0.12345</v>
      </c>
      <c r="I26" s="6">
        <v>0.998</v>
      </c>
      <c r="J26" s="6" t="s">
        <v>37</v>
      </c>
      <c r="K26" s="5">
        <v>0.94320000000000004</v>
      </c>
      <c r="L26" s="6" t="str">
        <f t="shared" si="0"/>
        <v>NO</v>
      </c>
    </row>
    <row r="27" spans="1:12">
      <c r="A27" s="5" t="s">
        <v>1273</v>
      </c>
      <c r="B27" s="6">
        <v>2</v>
      </c>
      <c r="C27" s="5" t="s">
        <v>1274</v>
      </c>
      <c r="D27" s="6" t="s">
        <v>28</v>
      </c>
      <c r="E27" s="6" t="s">
        <v>10</v>
      </c>
      <c r="F27" s="5">
        <v>0.21962999999999999</v>
      </c>
      <c r="G27" s="5">
        <v>0.37182999999999999</v>
      </c>
      <c r="H27" s="5">
        <v>-0.1522</v>
      </c>
      <c r="I27" s="6">
        <v>0.92700000000000005</v>
      </c>
      <c r="J27" s="6" t="s">
        <v>37</v>
      </c>
      <c r="K27" s="5">
        <v>0.98960000000000004</v>
      </c>
      <c r="L27" s="6" t="str">
        <f t="shared" si="0"/>
        <v>NO</v>
      </c>
    </row>
    <row r="28" spans="1:12">
      <c r="A28" s="5" t="s">
        <v>1275</v>
      </c>
      <c r="B28" s="6">
        <v>13</v>
      </c>
      <c r="C28" s="5" t="s">
        <v>1276</v>
      </c>
      <c r="D28" s="6" t="s">
        <v>28</v>
      </c>
      <c r="E28" s="6" t="s">
        <v>10</v>
      </c>
      <c r="F28" s="5">
        <v>0.13039000000000001</v>
      </c>
      <c r="G28" s="5">
        <v>2.5592E-2</v>
      </c>
      <c r="H28" s="5">
        <v>0.1048</v>
      </c>
      <c r="I28" s="6">
        <v>0.98599999999999999</v>
      </c>
      <c r="J28" s="6" t="s">
        <v>37</v>
      </c>
      <c r="K28" s="5">
        <v>0.61609999999999998</v>
      </c>
      <c r="L28" s="6" t="str">
        <f t="shared" si="0"/>
        <v>NO</v>
      </c>
    </row>
    <row r="29" spans="1:12">
      <c r="A29" s="5" t="s">
        <v>1277</v>
      </c>
      <c r="B29" s="6">
        <v>3</v>
      </c>
      <c r="C29" s="5" t="s">
        <v>1278</v>
      </c>
      <c r="D29" s="6" t="s">
        <v>35</v>
      </c>
      <c r="E29" s="6" t="s">
        <v>10</v>
      </c>
      <c r="F29" s="5">
        <v>0.80162999999999995</v>
      </c>
      <c r="G29" s="5">
        <v>0.45557999999999998</v>
      </c>
      <c r="H29" s="5">
        <v>0.34605000000000002</v>
      </c>
      <c r="I29" s="6">
        <v>0.98299999999999998</v>
      </c>
      <c r="J29" s="6" t="s">
        <v>37</v>
      </c>
      <c r="K29" s="5">
        <v>1</v>
      </c>
      <c r="L29" s="6" t="str">
        <f t="shared" si="0"/>
        <v>NO</v>
      </c>
    </row>
    <row r="30" spans="1:12">
      <c r="A30" s="5" t="s">
        <v>1279</v>
      </c>
      <c r="B30" s="6">
        <v>8</v>
      </c>
      <c r="C30" s="5" t="s">
        <v>1280</v>
      </c>
      <c r="D30" s="6" t="s">
        <v>35</v>
      </c>
      <c r="E30" s="6" t="s">
        <v>10</v>
      </c>
      <c r="F30" s="5">
        <v>0.44102000000000002</v>
      </c>
      <c r="G30" s="5">
        <v>9.2395000000000005E-2</v>
      </c>
      <c r="H30" s="5">
        <v>0.34861999999999999</v>
      </c>
      <c r="I30" s="6">
        <v>1</v>
      </c>
      <c r="J30" s="6" t="s">
        <v>37</v>
      </c>
      <c r="K30" s="5">
        <v>0.997</v>
      </c>
      <c r="L30" s="6" t="str">
        <f t="shared" si="0"/>
        <v>NO</v>
      </c>
    </row>
    <row r="31" spans="1:12">
      <c r="A31" s="5" t="s">
        <v>44</v>
      </c>
      <c r="B31" s="6">
        <v>7</v>
      </c>
      <c r="C31" s="5" t="s">
        <v>45</v>
      </c>
      <c r="D31" s="6" t="s">
        <v>28</v>
      </c>
      <c r="E31" s="6" t="s">
        <v>3</v>
      </c>
      <c r="F31" s="5">
        <v>0.56959000000000004</v>
      </c>
      <c r="G31" s="5">
        <v>0.36834</v>
      </c>
      <c r="H31" s="5">
        <v>0.20125000000000001</v>
      </c>
      <c r="I31" s="6">
        <v>0.997</v>
      </c>
      <c r="J31" s="6" t="s">
        <v>37</v>
      </c>
      <c r="K31" s="5">
        <v>1</v>
      </c>
      <c r="L31" s="6" t="str">
        <f t="shared" si="0"/>
        <v>NO</v>
      </c>
    </row>
    <row r="32" spans="1:12">
      <c r="A32" s="5" t="s">
        <v>1281</v>
      </c>
      <c r="B32" s="6">
        <v>11</v>
      </c>
      <c r="C32" s="5" t="s">
        <v>1282</v>
      </c>
      <c r="D32" s="6" t="s">
        <v>28</v>
      </c>
      <c r="E32" s="6" t="s">
        <v>10</v>
      </c>
      <c r="F32" s="5">
        <v>0.56745000000000001</v>
      </c>
      <c r="G32" s="5">
        <v>1.4012E-2</v>
      </c>
      <c r="H32" s="5">
        <v>0.55344000000000004</v>
      </c>
      <c r="I32" s="6">
        <v>1</v>
      </c>
      <c r="J32" s="6" t="s">
        <v>37</v>
      </c>
      <c r="K32" s="5">
        <v>0.99709999999999999</v>
      </c>
      <c r="L32" s="6" t="str">
        <f t="shared" si="0"/>
        <v>NO</v>
      </c>
    </row>
    <row r="33" spans="1:12">
      <c r="A33" s="5" t="s">
        <v>1283</v>
      </c>
      <c r="B33" s="6">
        <v>7</v>
      </c>
      <c r="C33" s="5" t="s">
        <v>1284</v>
      </c>
      <c r="D33" s="6" t="s">
        <v>28</v>
      </c>
      <c r="E33" s="6" t="s">
        <v>3</v>
      </c>
      <c r="F33" s="5">
        <v>0.29659000000000002</v>
      </c>
      <c r="G33" s="5">
        <v>0.13797000000000001</v>
      </c>
      <c r="H33" s="5">
        <v>0.15861</v>
      </c>
      <c r="I33" s="6">
        <v>0.95699999999999996</v>
      </c>
      <c r="J33" s="6" t="s">
        <v>37</v>
      </c>
      <c r="K33" s="5">
        <v>0.9839</v>
      </c>
      <c r="L33" s="6" t="str">
        <f t="shared" si="0"/>
        <v>NO</v>
      </c>
    </row>
    <row r="34" spans="1:12">
      <c r="A34" s="5" t="s">
        <v>1285</v>
      </c>
      <c r="B34" s="6">
        <v>22</v>
      </c>
      <c r="C34" s="5" t="s">
        <v>1286</v>
      </c>
      <c r="D34" s="6" t="s">
        <v>28</v>
      </c>
      <c r="E34" s="6" t="s">
        <v>3</v>
      </c>
      <c r="F34" s="5">
        <v>0.56598000000000004</v>
      </c>
      <c r="G34" s="5">
        <v>0.73602999999999996</v>
      </c>
      <c r="H34" s="5">
        <v>-0.17005000000000001</v>
      </c>
      <c r="I34" s="6">
        <v>1</v>
      </c>
      <c r="J34" s="6" t="s">
        <v>32</v>
      </c>
      <c r="K34" s="5">
        <v>2.6257999999999999</v>
      </c>
      <c r="L34" s="6" t="str">
        <f t="shared" si="0"/>
        <v>NO</v>
      </c>
    </row>
    <row r="35" spans="1:12">
      <c r="A35" s="5" t="s">
        <v>1285</v>
      </c>
      <c r="B35" s="6">
        <v>5</v>
      </c>
      <c r="C35" s="5" t="s">
        <v>1287</v>
      </c>
      <c r="D35" s="6" t="s">
        <v>28</v>
      </c>
      <c r="E35" s="6" t="s">
        <v>10</v>
      </c>
      <c r="F35" s="5">
        <v>0.20677999999999999</v>
      </c>
      <c r="G35" s="5">
        <v>7.9163999999999998E-2</v>
      </c>
      <c r="H35" s="5">
        <v>0.12762000000000001</v>
      </c>
      <c r="I35" s="6">
        <v>0.98</v>
      </c>
      <c r="J35" s="6" t="s">
        <v>37</v>
      </c>
      <c r="K35" s="5">
        <v>0.80679999999999996</v>
      </c>
      <c r="L35" s="6" t="str">
        <f t="shared" si="0"/>
        <v>NO</v>
      </c>
    </row>
    <row r="36" spans="1:12">
      <c r="A36" s="5" t="s">
        <v>46</v>
      </c>
      <c r="B36" s="6">
        <v>26</v>
      </c>
      <c r="C36" s="5" t="s">
        <v>1288</v>
      </c>
      <c r="D36" s="6" t="s">
        <v>35</v>
      </c>
      <c r="E36" s="6" t="s">
        <v>10</v>
      </c>
      <c r="F36" s="5">
        <v>0.17265</v>
      </c>
      <c r="G36" s="5">
        <v>3.3966999999999997E-2</v>
      </c>
      <c r="H36" s="5">
        <v>0.13868</v>
      </c>
      <c r="I36" s="6">
        <v>1</v>
      </c>
      <c r="J36" s="6" t="s">
        <v>40</v>
      </c>
      <c r="K36" s="5">
        <v>1.0109999999999999</v>
      </c>
      <c r="L36" s="6" t="str">
        <f t="shared" si="0"/>
        <v>NO</v>
      </c>
    </row>
    <row r="37" spans="1:12">
      <c r="A37" s="5" t="s">
        <v>1289</v>
      </c>
      <c r="B37" s="6">
        <v>18</v>
      </c>
      <c r="C37" s="5" t="s">
        <v>1290</v>
      </c>
      <c r="D37" s="6" t="s">
        <v>35</v>
      </c>
      <c r="E37" s="6" t="s">
        <v>10</v>
      </c>
      <c r="F37" s="5">
        <v>0.33006000000000002</v>
      </c>
      <c r="G37" s="5">
        <v>0.10730000000000001</v>
      </c>
      <c r="H37" s="5">
        <v>0.22276000000000001</v>
      </c>
      <c r="I37" s="6">
        <v>0.98499999999999999</v>
      </c>
      <c r="J37" s="6" t="s">
        <v>37</v>
      </c>
      <c r="K37" s="5">
        <v>0.96730000000000005</v>
      </c>
      <c r="L37" s="6" t="str">
        <f t="shared" si="0"/>
        <v>NO</v>
      </c>
    </row>
    <row r="38" spans="1:12">
      <c r="A38" s="5" t="s">
        <v>1291</v>
      </c>
      <c r="B38" s="6">
        <v>4</v>
      </c>
      <c r="C38" s="5" t="s">
        <v>1292</v>
      </c>
      <c r="D38" s="6" t="s">
        <v>35</v>
      </c>
      <c r="E38" s="6" t="s">
        <v>5</v>
      </c>
      <c r="F38" s="5">
        <v>0.35611999999999999</v>
      </c>
      <c r="G38" s="5">
        <v>0.18215999999999999</v>
      </c>
      <c r="H38" s="5">
        <v>0.17396</v>
      </c>
      <c r="I38" s="6">
        <v>0.99299999999999999</v>
      </c>
      <c r="J38" s="6" t="s">
        <v>37</v>
      </c>
      <c r="K38" s="5">
        <v>0.94720000000000004</v>
      </c>
      <c r="L38" s="6" t="str">
        <f t="shared" si="0"/>
        <v>NO</v>
      </c>
    </row>
    <row r="39" spans="1:12">
      <c r="A39" s="5" t="s">
        <v>1291</v>
      </c>
      <c r="B39" s="6">
        <v>6</v>
      </c>
      <c r="C39" s="5" t="s">
        <v>1293</v>
      </c>
      <c r="D39" s="6" t="s">
        <v>35</v>
      </c>
      <c r="E39" s="6" t="s">
        <v>10</v>
      </c>
      <c r="F39" s="5">
        <v>0.15262000000000001</v>
      </c>
      <c r="G39" s="5">
        <v>3.2835000000000003E-2</v>
      </c>
      <c r="H39" s="5">
        <v>0.11978999999999999</v>
      </c>
      <c r="I39" s="6">
        <v>0.98699999999999999</v>
      </c>
      <c r="J39" s="6" t="s">
        <v>40</v>
      </c>
      <c r="K39" s="5">
        <v>1.3593999999999999</v>
      </c>
      <c r="L39" s="6" t="str">
        <f t="shared" si="0"/>
        <v>NO</v>
      </c>
    </row>
    <row r="40" spans="1:12">
      <c r="A40" s="5" t="s">
        <v>1294</v>
      </c>
      <c r="B40" s="6">
        <v>23</v>
      </c>
      <c r="C40" s="5" t="s">
        <v>1295</v>
      </c>
      <c r="D40" s="6" t="s">
        <v>28</v>
      </c>
      <c r="E40" s="6" t="s">
        <v>10</v>
      </c>
      <c r="F40" s="5">
        <v>0.36636000000000002</v>
      </c>
      <c r="G40" s="5">
        <v>0.20829</v>
      </c>
      <c r="H40" s="5">
        <v>0.15806999999999999</v>
      </c>
      <c r="I40" s="6">
        <v>0.93899999999999995</v>
      </c>
      <c r="J40" s="6" t="s">
        <v>37</v>
      </c>
      <c r="K40" s="5">
        <v>0.9869</v>
      </c>
      <c r="L40" s="6" t="str">
        <f t="shared" si="0"/>
        <v>NO</v>
      </c>
    </row>
    <row r="41" spans="1:12">
      <c r="A41" s="5" t="s">
        <v>1296</v>
      </c>
      <c r="B41" s="6">
        <v>16</v>
      </c>
      <c r="C41" s="5" t="s">
        <v>1297</v>
      </c>
      <c r="D41" s="6" t="s">
        <v>35</v>
      </c>
      <c r="E41" s="6" t="s">
        <v>10</v>
      </c>
      <c r="F41" s="5">
        <v>0.20605999999999999</v>
      </c>
      <c r="G41" s="5">
        <v>3.5743999999999998E-2</v>
      </c>
      <c r="H41" s="5">
        <v>0.17030999999999999</v>
      </c>
      <c r="I41" s="6">
        <v>1</v>
      </c>
      <c r="J41" s="6" t="s">
        <v>40</v>
      </c>
      <c r="K41" s="5">
        <v>0.76690000000000003</v>
      </c>
      <c r="L41" s="6" t="str">
        <f t="shared" si="0"/>
        <v>NO</v>
      </c>
    </row>
    <row r="42" spans="1:12">
      <c r="A42" s="5" t="s">
        <v>1298</v>
      </c>
      <c r="B42" s="6">
        <v>18</v>
      </c>
      <c r="C42" s="5" t="s">
        <v>1299</v>
      </c>
      <c r="D42" s="6" t="s">
        <v>28</v>
      </c>
      <c r="E42" s="6" t="s">
        <v>10</v>
      </c>
      <c r="F42" s="5">
        <v>0.14743000000000001</v>
      </c>
      <c r="G42" s="5">
        <v>4.1300999999999997E-2</v>
      </c>
      <c r="H42" s="5">
        <v>0.10613</v>
      </c>
      <c r="I42" s="6">
        <v>0.996</v>
      </c>
      <c r="J42" s="6" t="s">
        <v>32</v>
      </c>
      <c r="K42" s="5">
        <v>1.5446</v>
      </c>
      <c r="L42" s="6" t="str">
        <f t="shared" si="0"/>
        <v>NO</v>
      </c>
    </row>
    <row r="43" spans="1:12">
      <c r="A43" s="5" t="s">
        <v>1300</v>
      </c>
      <c r="B43" s="6">
        <v>10</v>
      </c>
      <c r="C43" s="5" t="s">
        <v>1301</v>
      </c>
      <c r="D43" s="6" t="s">
        <v>35</v>
      </c>
      <c r="E43" s="6" t="s">
        <v>10</v>
      </c>
      <c r="F43" s="5">
        <v>0.45649000000000001</v>
      </c>
      <c r="G43" s="5">
        <v>3.1115E-2</v>
      </c>
      <c r="H43" s="5">
        <v>0.42537000000000003</v>
      </c>
      <c r="I43" s="6">
        <v>1</v>
      </c>
      <c r="J43" s="6" t="s">
        <v>37</v>
      </c>
      <c r="K43" s="5">
        <v>0.99929999999999997</v>
      </c>
      <c r="L43" s="6" t="str">
        <f t="shared" si="0"/>
        <v>NO</v>
      </c>
    </row>
    <row r="44" spans="1:12">
      <c r="A44" s="5" t="s">
        <v>1302</v>
      </c>
      <c r="B44" s="6">
        <v>12</v>
      </c>
      <c r="C44" s="5" t="s">
        <v>1303</v>
      </c>
      <c r="D44" s="6" t="s">
        <v>35</v>
      </c>
      <c r="E44" s="6" t="s">
        <v>10</v>
      </c>
      <c r="F44" s="5">
        <v>0.19014</v>
      </c>
      <c r="G44" s="5">
        <v>5.4814000000000002E-2</v>
      </c>
      <c r="H44" s="5">
        <v>0.13532</v>
      </c>
      <c r="I44" s="6">
        <v>0.94899999999999995</v>
      </c>
      <c r="J44" s="6" t="s">
        <v>37</v>
      </c>
      <c r="K44" s="5">
        <v>0.8478</v>
      </c>
      <c r="L44" s="6" t="str">
        <f t="shared" si="0"/>
        <v>NO</v>
      </c>
    </row>
    <row r="45" spans="1:12">
      <c r="A45" s="5" t="s">
        <v>1304</v>
      </c>
      <c r="B45" s="6">
        <v>5</v>
      </c>
      <c r="C45" s="5" t="s">
        <v>1305</v>
      </c>
      <c r="D45" s="6" t="s">
        <v>28</v>
      </c>
      <c r="E45" s="6" t="s">
        <v>10</v>
      </c>
      <c r="F45" s="5">
        <v>0.50505</v>
      </c>
      <c r="G45" s="5">
        <v>0.15826000000000001</v>
      </c>
      <c r="H45" s="5">
        <v>0.34678999999999999</v>
      </c>
      <c r="I45" s="6">
        <v>0.97</v>
      </c>
      <c r="J45" s="6" t="s">
        <v>37</v>
      </c>
      <c r="K45" s="5">
        <v>0.99680000000000002</v>
      </c>
      <c r="L45" s="6" t="str">
        <f t="shared" si="0"/>
        <v>NO</v>
      </c>
    </row>
    <row r="46" spans="1:12">
      <c r="A46" s="5" t="s">
        <v>1306</v>
      </c>
      <c r="B46" s="6">
        <v>13</v>
      </c>
      <c r="C46" s="5" t="s">
        <v>1307</v>
      </c>
      <c r="D46" s="6" t="s">
        <v>28</v>
      </c>
      <c r="E46" s="6" t="s">
        <v>10</v>
      </c>
      <c r="F46" s="5">
        <v>0.18919</v>
      </c>
      <c r="G46" s="5">
        <v>8.2209000000000004E-2</v>
      </c>
      <c r="H46" s="5">
        <v>0.10698000000000001</v>
      </c>
      <c r="I46" s="6">
        <v>0.97399999999999998</v>
      </c>
      <c r="J46" s="6" t="s">
        <v>37</v>
      </c>
      <c r="K46" s="5">
        <v>0.7651</v>
      </c>
      <c r="L46" s="6" t="str">
        <f t="shared" si="0"/>
        <v>NO</v>
      </c>
    </row>
    <row r="47" spans="1:12">
      <c r="A47" s="5" t="s">
        <v>1308</v>
      </c>
      <c r="B47" s="6">
        <v>17</v>
      </c>
      <c r="C47" s="5" t="s">
        <v>1309</v>
      </c>
      <c r="D47" s="6" t="s">
        <v>28</v>
      </c>
      <c r="E47" s="6" t="s">
        <v>10</v>
      </c>
      <c r="F47" s="5">
        <v>0.23458000000000001</v>
      </c>
      <c r="G47" s="5">
        <v>3.9836999999999997E-2</v>
      </c>
      <c r="H47" s="5">
        <v>0.19475000000000001</v>
      </c>
      <c r="I47" s="6">
        <v>1</v>
      </c>
      <c r="J47" s="6" t="s">
        <v>37</v>
      </c>
      <c r="K47" s="5">
        <v>0.86939999999999995</v>
      </c>
      <c r="L47" s="6" t="str">
        <f t="shared" si="0"/>
        <v>NO</v>
      </c>
    </row>
    <row r="48" spans="1:12">
      <c r="A48" s="5" t="s">
        <v>1308</v>
      </c>
      <c r="B48" s="6">
        <v>3</v>
      </c>
      <c r="C48" s="5" t="s">
        <v>1310</v>
      </c>
      <c r="D48" s="6" t="s">
        <v>28</v>
      </c>
      <c r="E48" s="6" t="s">
        <v>3</v>
      </c>
      <c r="F48" s="5">
        <v>0.89498</v>
      </c>
      <c r="G48" s="5">
        <v>0.73353000000000002</v>
      </c>
      <c r="H48" s="5">
        <v>0.16145000000000001</v>
      </c>
      <c r="I48" s="6">
        <v>0.96699999999999997</v>
      </c>
      <c r="J48" s="6" t="s">
        <v>37</v>
      </c>
      <c r="K48" s="5">
        <v>0.94910000000000005</v>
      </c>
      <c r="L48" s="6" t="str">
        <f t="shared" si="0"/>
        <v>NO</v>
      </c>
    </row>
    <row r="49" spans="1:12">
      <c r="A49" s="5" t="s">
        <v>1311</v>
      </c>
      <c r="B49" s="6">
        <v>14</v>
      </c>
      <c r="C49" s="5" t="s">
        <v>1312</v>
      </c>
      <c r="D49" s="6" t="s">
        <v>35</v>
      </c>
      <c r="E49" s="6" t="s">
        <v>10</v>
      </c>
      <c r="F49" s="5">
        <v>0.42537999999999998</v>
      </c>
      <c r="G49" s="5">
        <v>0.56847999999999999</v>
      </c>
      <c r="H49" s="5">
        <v>-0.1431</v>
      </c>
      <c r="I49" s="6">
        <v>0.94899999999999995</v>
      </c>
      <c r="J49" s="6" t="s">
        <v>37</v>
      </c>
      <c r="K49" s="5">
        <v>0.99819999999999998</v>
      </c>
      <c r="L49" s="6" t="str">
        <f t="shared" si="0"/>
        <v>NO</v>
      </c>
    </row>
    <row r="50" spans="1:12">
      <c r="A50" s="5" t="s">
        <v>1313</v>
      </c>
      <c r="B50" s="6">
        <v>25</v>
      </c>
      <c r="C50" s="5" t="s">
        <v>1314</v>
      </c>
      <c r="D50" s="6" t="s">
        <v>28</v>
      </c>
      <c r="E50" s="6" t="s">
        <v>5</v>
      </c>
      <c r="F50" s="5">
        <v>0.59314</v>
      </c>
      <c r="G50" s="5">
        <v>0.77698999999999996</v>
      </c>
      <c r="H50" s="5">
        <v>-0.18385000000000001</v>
      </c>
      <c r="I50" s="6">
        <v>0.97499999999999998</v>
      </c>
      <c r="J50" s="6" t="s">
        <v>40</v>
      </c>
      <c r="K50" s="5">
        <v>1.4619</v>
      </c>
      <c r="L50" s="6" t="str">
        <f t="shared" si="0"/>
        <v>NO</v>
      </c>
    </row>
    <row r="51" spans="1:12">
      <c r="A51" s="5" t="s">
        <v>1315</v>
      </c>
      <c r="B51" s="6">
        <v>23</v>
      </c>
      <c r="C51" s="5" t="s">
        <v>1316</v>
      </c>
      <c r="D51" s="6" t="s">
        <v>35</v>
      </c>
      <c r="E51" s="6" t="s">
        <v>10</v>
      </c>
      <c r="F51" s="5">
        <v>0.29420000000000002</v>
      </c>
      <c r="G51" s="5">
        <v>7.2659000000000001E-2</v>
      </c>
      <c r="H51" s="5">
        <v>0.22155</v>
      </c>
      <c r="I51" s="6">
        <v>1</v>
      </c>
      <c r="J51" s="6" t="s">
        <v>37</v>
      </c>
      <c r="K51" s="5">
        <v>0.93</v>
      </c>
      <c r="L51" s="6" t="str">
        <f t="shared" si="0"/>
        <v>NO</v>
      </c>
    </row>
    <row r="52" spans="1:12">
      <c r="A52" s="5" t="s">
        <v>59</v>
      </c>
      <c r="B52" s="6">
        <v>57</v>
      </c>
      <c r="C52" s="5" t="s">
        <v>60</v>
      </c>
      <c r="D52" s="6" t="s">
        <v>35</v>
      </c>
      <c r="E52" s="6" t="s">
        <v>10</v>
      </c>
      <c r="F52" s="5">
        <v>0.31219000000000002</v>
      </c>
      <c r="G52" s="5">
        <v>9.2442999999999997E-2</v>
      </c>
      <c r="H52" s="5">
        <v>0.21975</v>
      </c>
      <c r="I52" s="6">
        <v>1</v>
      </c>
      <c r="J52" s="6" t="s">
        <v>32</v>
      </c>
      <c r="K52" s="5">
        <v>2.0907</v>
      </c>
      <c r="L52" s="6" t="str">
        <f t="shared" si="0"/>
        <v>NO</v>
      </c>
    </row>
    <row r="53" spans="1:12">
      <c r="A53" s="5" t="s">
        <v>61</v>
      </c>
      <c r="B53" s="6">
        <v>22</v>
      </c>
      <c r="C53" s="5" t="s">
        <v>62</v>
      </c>
      <c r="D53" s="6" t="s">
        <v>28</v>
      </c>
      <c r="E53" s="6" t="s">
        <v>10</v>
      </c>
      <c r="F53" s="5">
        <v>0.63502999999999998</v>
      </c>
      <c r="G53" s="5">
        <v>0.51083999999999996</v>
      </c>
      <c r="H53" s="5">
        <v>0.12418999999999999</v>
      </c>
      <c r="I53" s="6">
        <v>0.95</v>
      </c>
      <c r="J53" s="6" t="s">
        <v>32</v>
      </c>
      <c r="K53" s="5">
        <v>1.6244000000000001</v>
      </c>
      <c r="L53" s="6" t="str">
        <f t="shared" si="0"/>
        <v>NO</v>
      </c>
    </row>
    <row r="54" spans="1:12">
      <c r="A54" s="5" t="s">
        <v>1317</v>
      </c>
      <c r="B54" s="6">
        <v>9</v>
      </c>
      <c r="C54" s="5" t="s">
        <v>1318</v>
      </c>
      <c r="D54" s="6" t="s">
        <v>28</v>
      </c>
      <c r="E54" s="6" t="s">
        <v>3</v>
      </c>
      <c r="F54" s="5">
        <v>0.53276000000000001</v>
      </c>
      <c r="G54" s="5">
        <v>0.41624</v>
      </c>
      <c r="H54" s="5">
        <v>0.11652</v>
      </c>
      <c r="I54" s="6">
        <v>0.91800000000000004</v>
      </c>
      <c r="J54" s="6" t="s">
        <v>37</v>
      </c>
      <c r="K54" s="5">
        <v>0.998</v>
      </c>
      <c r="L54" s="6" t="str">
        <f t="shared" si="0"/>
        <v>NO</v>
      </c>
    </row>
    <row r="55" spans="1:12">
      <c r="A55" s="5" t="s">
        <v>1319</v>
      </c>
      <c r="B55" s="6">
        <v>4</v>
      </c>
      <c r="C55" s="5" t="s">
        <v>1320</v>
      </c>
      <c r="D55" s="6" t="s">
        <v>35</v>
      </c>
      <c r="E55" s="6" t="s">
        <v>10</v>
      </c>
      <c r="F55" s="5">
        <v>0.35264000000000001</v>
      </c>
      <c r="G55" s="5">
        <v>0.49668000000000001</v>
      </c>
      <c r="H55" s="5">
        <v>-0.14404</v>
      </c>
      <c r="I55" s="6">
        <v>0.90600000000000003</v>
      </c>
      <c r="J55" s="6" t="s">
        <v>40</v>
      </c>
      <c r="K55" s="5">
        <v>1.6194999999999999</v>
      </c>
      <c r="L55" s="6" t="str">
        <f t="shared" si="0"/>
        <v>NO</v>
      </c>
    </row>
    <row r="56" spans="1:12">
      <c r="A56" s="5" t="s">
        <v>1319</v>
      </c>
      <c r="B56" s="6">
        <v>5</v>
      </c>
      <c r="C56" s="5" t="s">
        <v>1321</v>
      </c>
      <c r="D56" s="6" t="s">
        <v>35</v>
      </c>
      <c r="E56" s="6" t="s">
        <v>3</v>
      </c>
      <c r="F56" s="5">
        <v>0.81366000000000005</v>
      </c>
      <c r="G56" s="5">
        <v>0.70577000000000001</v>
      </c>
      <c r="H56" s="5">
        <v>0.10789</v>
      </c>
      <c r="I56" s="6">
        <v>0.90600000000000003</v>
      </c>
      <c r="J56" s="6" t="s">
        <v>40</v>
      </c>
      <c r="K56" s="5">
        <v>1.5568</v>
      </c>
      <c r="L56" s="6" t="str">
        <f t="shared" si="0"/>
        <v>NO</v>
      </c>
    </row>
    <row r="57" spans="1:12">
      <c r="A57" s="5" t="s">
        <v>1322</v>
      </c>
      <c r="B57" s="6">
        <v>6</v>
      </c>
      <c r="C57" s="5" t="s">
        <v>1323</v>
      </c>
      <c r="D57" s="6" t="s">
        <v>35</v>
      </c>
      <c r="E57" s="6" t="s">
        <v>10</v>
      </c>
      <c r="F57" s="5">
        <v>0.28005000000000002</v>
      </c>
      <c r="G57" s="5">
        <v>7.7713000000000004E-2</v>
      </c>
      <c r="H57" s="5">
        <v>0.20233999999999999</v>
      </c>
      <c r="I57" s="6">
        <v>0.97899999999999998</v>
      </c>
      <c r="J57" s="6" t="s">
        <v>40</v>
      </c>
      <c r="K57" s="5">
        <v>1.4776</v>
      </c>
      <c r="L57" s="6" t="str">
        <f t="shared" si="0"/>
        <v>NO</v>
      </c>
    </row>
    <row r="58" spans="1:12">
      <c r="A58" s="5" t="s">
        <v>1324</v>
      </c>
      <c r="B58" s="6">
        <v>6</v>
      </c>
      <c r="C58" s="5" t="s">
        <v>1325</v>
      </c>
      <c r="D58" s="6" t="s">
        <v>35</v>
      </c>
      <c r="E58" s="6" t="s">
        <v>10</v>
      </c>
      <c r="F58" s="5">
        <v>0.77242999999999995</v>
      </c>
      <c r="G58" s="5">
        <v>0.95096999999999998</v>
      </c>
      <c r="H58" s="5">
        <v>-0.17852999999999999</v>
      </c>
      <c r="I58" s="6">
        <v>0.98599999999999999</v>
      </c>
      <c r="J58" s="6" t="s">
        <v>29</v>
      </c>
      <c r="K58" s="5">
        <v>2.0238</v>
      </c>
      <c r="L58" s="6" t="str">
        <f t="shared" si="0"/>
        <v>NO</v>
      </c>
    </row>
    <row r="59" spans="1:12">
      <c r="A59" s="5" t="s">
        <v>1326</v>
      </c>
      <c r="B59" s="6">
        <v>3</v>
      </c>
      <c r="C59" s="5" t="s">
        <v>1327</v>
      </c>
      <c r="D59" s="6" t="s">
        <v>28</v>
      </c>
      <c r="E59" s="6" t="s">
        <v>3</v>
      </c>
      <c r="F59" s="5">
        <v>0.67256000000000005</v>
      </c>
      <c r="G59" s="5">
        <v>0.85145999999999999</v>
      </c>
      <c r="H59" s="5">
        <v>-0.1789</v>
      </c>
      <c r="I59" s="6">
        <v>1</v>
      </c>
      <c r="J59" s="6" t="s">
        <v>40</v>
      </c>
      <c r="K59" s="5">
        <v>1.2658</v>
      </c>
      <c r="L59" s="6" t="str">
        <f t="shared" si="0"/>
        <v>NO</v>
      </c>
    </row>
    <row r="60" spans="1:12">
      <c r="A60" s="5" t="s">
        <v>1326</v>
      </c>
      <c r="B60" s="6">
        <v>3</v>
      </c>
      <c r="C60" s="5" t="s">
        <v>1328</v>
      </c>
      <c r="D60" s="6" t="s">
        <v>28</v>
      </c>
      <c r="E60" s="6" t="s">
        <v>10</v>
      </c>
      <c r="F60" s="5">
        <v>0.34449999999999997</v>
      </c>
      <c r="G60" s="5">
        <v>6.4784999999999995E-2</v>
      </c>
      <c r="H60" s="5">
        <v>0.27971000000000001</v>
      </c>
      <c r="I60" s="6">
        <v>1</v>
      </c>
      <c r="J60" s="6" t="s">
        <v>40</v>
      </c>
      <c r="K60" s="5">
        <v>1.77</v>
      </c>
      <c r="L60" s="6" t="str">
        <f t="shared" si="0"/>
        <v>NO</v>
      </c>
    </row>
    <row r="61" spans="1:12">
      <c r="A61" s="5" t="s">
        <v>1326</v>
      </c>
      <c r="B61" s="6">
        <v>4</v>
      </c>
      <c r="C61" s="5" t="s">
        <v>1329</v>
      </c>
      <c r="D61" s="6" t="s">
        <v>28</v>
      </c>
      <c r="E61" s="6" t="s">
        <v>3</v>
      </c>
      <c r="F61" s="5">
        <v>0.78627000000000002</v>
      </c>
      <c r="G61" s="5">
        <v>0.89371999999999996</v>
      </c>
      <c r="H61" s="5">
        <v>-0.10743999999999999</v>
      </c>
      <c r="I61" s="6">
        <v>0.998</v>
      </c>
      <c r="J61" s="6" t="s">
        <v>40</v>
      </c>
      <c r="K61" s="5">
        <v>1.2658</v>
      </c>
      <c r="L61" s="6" t="str">
        <f t="shared" si="0"/>
        <v>NO</v>
      </c>
    </row>
    <row r="62" spans="1:12">
      <c r="A62" s="5" t="s">
        <v>65</v>
      </c>
      <c r="B62" s="6">
        <v>12</v>
      </c>
      <c r="C62" s="5" t="s">
        <v>66</v>
      </c>
      <c r="D62" s="6" t="s">
        <v>35</v>
      </c>
      <c r="E62" s="6" t="s">
        <v>10</v>
      </c>
      <c r="F62" s="5">
        <v>0.44477</v>
      </c>
      <c r="G62" s="5">
        <v>0.73275999999999997</v>
      </c>
      <c r="H62" s="5">
        <v>-0.28799000000000002</v>
      </c>
      <c r="I62" s="6">
        <v>1</v>
      </c>
      <c r="J62" s="6" t="s">
        <v>37</v>
      </c>
      <c r="K62" s="5">
        <v>0.99480000000000002</v>
      </c>
      <c r="L62" s="6" t="str">
        <f t="shared" si="0"/>
        <v>NO</v>
      </c>
    </row>
    <row r="63" spans="1:12">
      <c r="A63" s="5" t="s">
        <v>1330</v>
      </c>
      <c r="B63" s="6">
        <v>4</v>
      </c>
      <c r="C63" s="5" t="s">
        <v>1331</v>
      </c>
      <c r="D63" s="6" t="s">
        <v>28</v>
      </c>
      <c r="E63" s="6" t="s">
        <v>5</v>
      </c>
      <c r="F63" s="5">
        <v>0.19439999999999999</v>
      </c>
      <c r="G63" s="5">
        <v>0.30786999999999998</v>
      </c>
      <c r="H63" s="5">
        <v>-0.11347</v>
      </c>
      <c r="I63" s="6">
        <v>1</v>
      </c>
      <c r="J63" s="6" t="s">
        <v>40</v>
      </c>
      <c r="K63" s="5">
        <v>0.90200000000000002</v>
      </c>
      <c r="L63" s="6" t="str">
        <f t="shared" si="0"/>
        <v>NO</v>
      </c>
    </row>
    <row r="64" spans="1:12">
      <c r="A64" s="5" t="s">
        <v>1332</v>
      </c>
      <c r="B64" s="6">
        <v>14</v>
      </c>
      <c r="C64" s="5" t="s">
        <v>1333</v>
      </c>
      <c r="D64" s="6" t="s">
        <v>28</v>
      </c>
      <c r="E64" s="6" t="s">
        <v>3</v>
      </c>
      <c r="F64" s="5">
        <v>0.86724999999999997</v>
      </c>
      <c r="G64" s="5">
        <v>0.96891000000000005</v>
      </c>
      <c r="H64" s="5">
        <v>-0.10166</v>
      </c>
      <c r="I64" s="6">
        <v>0.94799999999999995</v>
      </c>
      <c r="J64" s="6" t="s">
        <v>40</v>
      </c>
      <c r="K64" s="5">
        <v>1.29</v>
      </c>
      <c r="L64" s="6" t="str">
        <f t="shared" si="0"/>
        <v>NO</v>
      </c>
    </row>
    <row r="65" spans="1:12">
      <c r="A65" s="5" t="s">
        <v>1334</v>
      </c>
      <c r="B65" s="6">
        <v>16</v>
      </c>
      <c r="C65" s="5" t="s">
        <v>1335</v>
      </c>
      <c r="D65" s="6" t="s">
        <v>28</v>
      </c>
      <c r="E65" s="6" t="s">
        <v>10</v>
      </c>
      <c r="F65" s="5">
        <v>0.37913999999999998</v>
      </c>
      <c r="G65" s="5">
        <v>2.4884E-2</v>
      </c>
      <c r="H65" s="5">
        <v>0.35426000000000002</v>
      </c>
      <c r="I65" s="6">
        <v>1</v>
      </c>
      <c r="J65" s="6" t="s">
        <v>37</v>
      </c>
      <c r="K65" s="5">
        <v>0.97650000000000003</v>
      </c>
      <c r="L65" s="6" t="str">
        <f t="shared" si="0"/>
        <v>NO</v>
      </c>
    </row>
    <row r="66" spans="1:12">
      <c r="A66" s="5" t="s">
        <v>1336</v>
      </c>
      <c r="B66" s="6">
        <v>12</v>
      </c>
      <c r="C66" s="5" t="s">
        <v>1337</v>
      </c>
      <c r="D66" s="6" t="s">
        <v>35</v>
      </c>
      <c r="E66" s="6" t="s">
        <v>3</v>
      </c>
      <c r="F66" s="5">
        <v>0.36615999999999999</v>
      </c>
      <c r="G66" s="5">
        <v>0.16521</v>
      </c>
      <c r="H66" s="5">
        <v>0.20094000000000001</v>
      </c>
      <c r="I66" s="6">
        <v>0.999</v>
      </c>
      <c r="J66" s="6" t="s">
        <v>37</v>
      </c>
      <c r="K66" s="5">
        <v>0.98719999999999997</v>
      </c>
      <c r="L66" s="6" t="str">
        <f t="shared" ref="L66:L129" si="1">IF(M66 &lt;&gt; "", "YES", "NO")</f>
        <v>NO</v>
      </c>
    </row>
    <row r="67" spans="1:12">
      <c r="A67" s="5" t="s">
        <v>1338</v>
      </c>
      <c r="B67" s="6">
        <v>5</v>
      </c>
      <c r="C67" s="5" t="s">
        <v>1339</v>
      </c>
      <c r="D67" s="6" t="s">
        <v>35</v>
      </c>
      <c r="E67" s="6" t="s">
        <v>3</v>
      </c>
      <c r="F67" s="5">
        <v>0.20951</v>
      </c>
      <c r="G67" s="5">
        <v>0.10081</v>
      </c>
      <c r="H67" s="5">
        <v>0.1087</v>
      </c>
      <c r="I67" s="6">
        <v>0.93500000000000005</v>
      </c>
      <c r="J67" s="6" t="s">
        <v>37</v>
      </c>
      <c r="K67" s="5">
        <v>0.75929999999999997</v>
      </c>
      <c r="L67" s="6" t="str">
        <f t="shared" si="1"/>
        <v>NO</v>
      </c>
    </row>
    <row r="68" spans="1:12">
      <c r="A68" s="5" t="s">
        <v>69</v>
      </c>
      <c r="B68" s="6">
        <v>11</v>
      </c>
      <c r="C68" s="5" t="s">
        <v>1340</v>
      </c>
      <c r="D68" s="6" t="s">
        <v>28</v>
      </c>
      <c r="E68" s="6" t="s">
        <v>3</v>
      </c>
      <c r="F68" s="5">
        <v>0.85007999999999995</v>
      </c>
      <c r="G68" s="5">
        <v>0.69984000000000002</v>
      </c>
      <c r="H68" s="5">
        <v>0.15024000000000001</v>
      </c>
      <c r="I68" s="6">
        <v>0.998</v>
      </c>
      <c r="J68" s="6" t="s">
        <v>29</v>
      </c>
      <c r="K68" s="5">
        <v>2.5223</v>
      </c>
      <c r="L68" s="6" t="str">
        <f t="shared" si="1"/>
        <v>NO</v>
      </c>
    </row>
    <row r="69" spans="1:12">
      <c r="A69" s="5" t="s">
        <v>69</v>
      </c>
      <c r="B69" s="6">
        <v>12</v>
      </c>
      <c r="C69" s="5" t="s">
        <v>70</v>
      </c>
      <c r="D69" s="6" t="s">
        <v>28</v>
      </c>
      <c r="E69" s="6" t="s">
        <v>7</v>
      </c>
      <c r="F69" s="5">
        <v>0.87268000000000001</v>
      </c>
      <c r="G69" s="5">
        <v>0.71821999999999997</v>
      </c>
      <c r="H69" s="5">
        <v>0.15445999999999999</v>
      </c>
      <c r="I69" s="6">
        <v>0.998</v>
      </c>
      <c r="J69" s="6" t="s">
        <v>29</v>
      </c>
      <c r="K69" s="5">
        <v>2.5223</v>
      </c>
      <c r="L69" s="6" t="str">
        <f t="shared" si="1"/>
        <v>NO</v>
      </c>
    </row>
    <row r="70" spans="1:12">
      <c r="A70" s="5" t="s">
        <v>1341</v>
      </c>
      <c r="B70" s="6">
        <v>3</v>
      </c>
      <c r="C70" s="5" t="s">
        <v>1342</v>
      </c>
      <c r="D70" s="6" t="s">
        <v>28</v>
      </c>
      <c r="E70" s="6" t="s">
        <v>10</v>
      </c>
      <c r="F70" s="5">
        <v>0.23687</v>
      </c>
      <c r="G70" s="5">
        <v>9.9171999999999996E-2</v>
      </c>
      <c r="H70" s="5">
        <v>0.13769999999999999</v>
      </c>
      <c r="I70" s="6">
        <v>0.96599999999999997</v>
      </c>
      <c r="J70" s="6" t="s">
        <v>40</v>
      </c>
      <c r="K70" s="5">
        <v>1.3047</v>
      </c>
      <c r="L70" s="6" t="str">
        <f t="shared" si="1"/>
        <v>NO</v>
      </c>
    </row>
    <row r="71" spans="1:12">
      <c r="A71" s="5" t="s">
        <v>1343</v>
      </c>
      <c r="B71" s="6">
        <v>5</v>
      </c>
      <c r="C71" s="5" t="s">
        <v>1344</v>
      </c>
      <c r="D71" s="6" t="s">
        <v>28</v>
      </c>
      <c r="E71" s="6" t="s">
        <v>5</v>
      </c>
      <c r="F71" s="5">
        <v>0.60765999999999998</v>
      </c>
      <c r="G71" s="5">
        <v>0.44144</v>
      </c>
      <c r="H71" s="5">
        <v>0.16622000000000001</v>
      </c>
      <c r="I71" s="6">
        <v>0.95499999999999996</v>
      </c>
      <c r="J71" s="6" t="s">
        <v>32</v>
      </c>
      <c r="K71" s="5">
        <v>1.7824</v>
      </c>
      <c r="L71" s="6" t="str">
        <f t="shared" si="1"/>
        <v>NO</v>
      </c>
    </row>
    <row r="72" spans="1:12">
      <c r="A72" s="5" t="s">
        <v>1345</v>
      </c>
      <c r="B72" s="6">
        <v>11</v>
      </c>
      <c r="C72" s="5" t="s">
        <v>1346</v>
      </c>
      <c r="D72" s="6" t="s">
        <v>35</v>
      </c>
      <c r="E72" s="6" t="s">
        <v>5</v>
      </c>
      <c r="F72" s="5">
        <v>0.86446999999999996</v>
      </c>
      <c r="G72" s="5">
        <v>0.68955</v>
      </c>
      <c r="H72" s="5">
        <v>0.17491999999999999</v>
      </c>
      <c r="I72" s="6">
        <v>0.92500000000000004</v>
      </c>
      <c r="J72" s="6" t="s">
        <v>37</v>
      </c>
      <c r="K72" s="5">
        <v>0.98519999999999996</v>
      </c>
      <c r="L72" s="6" t="str">
        <f t="shared" si="1"/>
        <v>NO</v>
      </c>
    </row>
    <row r="73" spans="1:12">
      <c r="A73" s="5" t="s">
        <v>1345</v>
      </c>
      <c r="B73" s="6">
        <v>24</v>
      </c>
      <c r="C73" s="5" t="s">
        <v>1347</v>
      </c>
      <c r="D73" s="6" t="s">
        <v>35</v>
      </c>
      <c r="E73" s="6" t="s">
        <v>10</v>
      </c>
      <c r="F73" s="5">
        <v>0.16558</v>
      </c>
      <c r="G73" s="5">
        <v>3.0016999999999999E-2</v>
      </c>
      <c r="H73" s="5">
        <v>0.13556000000000001</v>
      </c>
      <c r="I73" s="6">
        <v>0.97499999999999998</v>
      </c>
      <c r="J73" s="6" t="s">
        <v>40</v>
      </c>
      <c r="K73" s="5">
        <v>1.1387</v>
      </c>
      <c r="L73" s="6" t="str">
        <f t="shared" si="1"/>
        <v>NO</v>
      </c>
    </row>
    <row r="74" spans="1:12">
      <c r="A74" s="5" t="s">
        <v>1348</v>
      </c>
      <c r="B74" s="6">
        <v>26</v>
      </c>
      <c r="C74" s="5" t="s">
        <v>1349</v>
      </c>
      <c r="D74" s="6" t="s">
        <v>28</v>
      </c>
      <c r="E74" s="6" t="s">
        <v>10</v>
      </c>
      <c r="F74" s="5">
        <v>0.14273</v>
      </c>
      <c r="G74" s="5">
        <v>3.5235000000000002E-2</v>
      </c>
      <c r="H74" s="5">
        <v>0.10749</v>
      </c>
      <c r="I74" s="6">
        <v>0.996</v>
      </c>
      <c r="J74" s="6" t="s">
        <v>32</v>
      </c>
      <c r="K74" s="5">
        <v>0.66339999999999999</v>
      </c>
      <c r="L74" s="6" t="str">
        <f t="shared" si="1"/>
        <v>NO</v>
      </c>
    </row>
    <row r="75" spans="1:12">
      <c r="A75" s="5" t="s">
        <v>1350</v>
      </c>
      <c r="B75" s="6">
        <v>8</v>
      </c>
      <c r="C75" s="5" t="s">
        <v>1351</v>
      </c>
      <c r="D75" s="6" t="s">
        <v>28</v>
      </c>
      <c r="E75" s="6" t="s">
        <v>5</v>
      </c>
      <c r="F75" s="5">
        <v>0.55708999999999997</v>
      </c>
      <c r="G75" s="5">
        <v>0.45239000000000001</v>
      </c>
      <c r="H75" s="5">
        <v>0.1047</v>
      </c>
      <c r="I75" s="6">
        <v>0.93899999999999995</v>
      </c>
      <c r="J75" s="6" t="s">
        <v>40</v>
      </c>
      <c r="K75" s="5">
        <v>1.7835000000000001</v>
      </c>
      <c r="L75" s="6" t="str">
        <f t="shared" si="1"/>
        <v>NO</v>
      </c>
    </row>
    <row r="76" spans="1:12">
      <c r="A76" s="5" t="s">
        <v>1352</v>
      </c>
      <c r="B76" s="6">
        <v>6</v>
      </c>
      <c r="C76" s="5" t="s">
        <v>1353</v>
      </c>
      <c r="D76" s="6" t="s">
        <v>28</v>
      </c>
      <c r="E76" s="6" t="s">
        <v>5</v>
      </c>
      <c r="F76" s="5">
        <v>0.26716000000000001</v>
      </c>
      <c r="G76" s="5">
        <v>9.2442999999999997E-2</v>
      </c>
      <c r="H76" s="5">
        <v>0.17471999999999999</v>
      </c>
      <c r="I76" s="6">
        <v>0.90200000000000002</v>
      </c>
      <c r="J76" s="6" t="s">
        <v>40</v>
      </c>
      <c r="K76" s="5">
        <v>1.3471</v>
      </c>
      <c r="L76" s="6" t="str">
        <f t="shared" si="1"/>
        <v>NO</v>
      </c>
    </row>
    <row r="77" spans="1:12">
      <c r="A77" s="5" t="s">
        <v>1354</v>
      </c>
      <c r="B77" s="6">
        <v>23</v>
      </c>
      <c r="C77" s="5" t="s">
        <v>1355</v>
      </c>
      <c r="D77" s="6" t="s">
        <v>35</v>
      </c>
      <c r="E77" s="6" t="s">
        <v>3</v>
      </c>
      <c r="F77" s="5">
        <v>0.80562999999999996</v>
      </c>
      <c r="G77" s="5">
        <v>0.65354999999999996</v>
      </c>
      <c r="H77" s="5">
        <v>0.15209</v>
      </c>
      <c r="I77" s="6">
        <v>0.98599999999999999</v>
      </c>
      <c r="J77" s="6" t="s">
        <v>29</v>
      </c>
      <c r="K77" s="5">
        <v>1.5055000000000001</v>
      </c>
      <c r="L77" s="6" t="str">
        <f t="shared" si="1"/>
        <v>NO</v>
      </c>
    </row>
    <row r="78" spans="1:12">
      <c r="A78" s="5" t="s">
        <v>1356</v>
      </c>
      <c r="B78" s="6">
        <v>20</v>
      </c>
      <c r="C78" s="5" t="s">
        <v>1357</v>
      </c>
      <c r="D78" s="6" t="s">
        <v>35</v>
      </c>
      <c r="E78" s="6" t="s">
        <v>10</v>
      </c>
      <c r="F78" s="5">
        <v>0.38175999999999999</v>
      </c>
      <c r="G78" s="5">
        <v>0.16502</v>
      </c>
      <c r="H78" s="5">
        <v>0.21673999999999999</v>
      </c>
      <c r="I78" s="6">
        <v>0.94499999999999995</v>
      </c>
      <c r="J78" s="6" t="s">
        <v>40</v>
      </c>
      <c r="K78" s="5">
        <v>1.3525</v>
      </c>
      <c r="L78" s="6" t="str">
        <f t="shared" si="1"/>
        <v>NO</v>
      </c>
    </row>
    <row r="79" spans="1:12">
      <c r="A79" s="5" t="s">
        <v>1356</v>
      </c>
      <c r="B79" s="6">
        <v>34</v>
      </c>
      <c r="C79" s="5" t="s">
        <v>1358</v>
      </c>
      <c r="D79" s="6" t="s">
        <v>35</v>
      </c>
      <c r="E79" s="6" t="s">
        <v>10</v>
      </c>
      <c r="F79" s="5">
        <v>8.6912000000000003E-2</v>
      </c>
      <c r="G79" s="5">
        <v>0.21981999999999999</v>
      </c>
      <c r="H79" s="5">
        <v>-0.13291</v>
      </c>
      <c r="I79" s="6">
        <v>0.94099999999999995</v>
      </c>
      <c r="J79" s="6" t="s">
        <v>29</v>
      </c>
      <c r="K79" s="5">
        <v>2.5560999999999998</v>
      </c>
      <c r="L79" s="6" t="str">
        <f t="shared" si="1"/>
        <v>NO</v>
      </c>
    </row>
    <row r="80" spans="1:12">
      <c r="A80" s="5" t="s">
        <v>1359</v>
      </c>
      <c r="B80" s="6">
        <v>5</v>
      </c>
      <c r="C80" s="5" t="s">
        <v>1360</v>
      </c>
      <c r="D80" s="6" t="s">
        <v>35</v>
      </c>
      <c r="E80" s="6" t="s">
        <v>10</v>
      </c>
      <c r="F80" s="5">
        <v>0.32113999999999998</v>
      </c>
      <c r="G80" s="5">
        <v>0.10531</v>
      </c>
      <c r="H80" s="5">
        <v>0.21582999999999999</v>
      </c>
      <c r="I80" s="6">
        <v>0.93899999999999995</v>
      </c>
      <c r="J80" s="6" t="s">
        <v>40</v>
      </c>
      <c r="K80" s="5">
        <v>1.3118000000000001</v>
      </c>
      <c r="L80" s="6" t="str">
        <f t="shared" si="1"/>
        <v>NO</v>
      </c>
    </row>
    <row r="81" spans="1:12">
      <c r="A81" s="5" t="s">
        <v>1361</v>
      </c>
      <c r="B81" s="6">
        <v>4</v>
      </c>
      <c r="C81" s="5" t="s">
        <v>1362</v>
      </c>
      <c r="D81" s="6" t="s">
        <v>28</v>
      </c>
      <c r="E81" s="6" t="s">
        <v>10</v>
      </c>
      <c r="F81" s="5">
        <v>0.55554000000000003</v>
      </c>
      <c r="G81" s="5">
        <v>0.15465000000000001</v>
      </c>
      <c r="H81" s="5">
        <v>0.40089000000000002</v>
      </c>
      <c r="I81" s="6">
        <v>0.94599999999999995</v>
      </c>
      <c r="J81" s="6" t="s">
        <v>40</v>
      </c>
      <c r="K81" s="5">
        <v>1.4662999999999999</v>
      </c>
      <c r="L81" s="6" t="str">
        <f t="shared" si="1"/>
        <v>NO</v>
      </c>
    </row>
    <row r="82" spans="1:12">
      <c r="A82" s="5" t="s">
        <v>1363</v>
      </c>
      <c r="B82" s="6">
        <v>4</v>
      </c>
      <c r="C82" s="5" t="s">
        <v>1364</v>
      </c>
      <c r="D82" s="6" t="s">
        <v>28</v>
      </c>
      <c r="E82" s="6" t="s">
        <v>10</v>
      </c>
      <c r="F82" s="5">
        <v>0.22236</v>
      </c>
      <c r="G82" s="5">
        <v>3.1645E-2</v>
      </c>
      <c r="H82" s="5">
        <v>0.19070999999999999</v>
      </c>
      <c r="I82" s="6">
        <v>0.97399999999999998</v>
      </c>
      <c r="J82" s="6" t="s">
        <v>37</v>
      </c>
      <c r="K82" s="5">
        <v>0.95589999999999997</v>
      </c>
      <c r="L82" s="6" t="str">
        <f t="shared" si="1"/>
        <v>NO</v>
      </c>
    </row>
    <row r="83" spans="1:12">
      <c r="A83" s="5" t="s">
        <v>1365</v>
      </c>
      <c r="B83" s="6">
        <v>16</v>
      </c>
      <c r="C83" s="5" t="s">
        <v>1366</v>
      </c>
      <c r="D83" s="6" t="s">
        <v>28</v>
      </c>
      <c r="E83" s="6" t="s">
        <v>10</v>
      </c>
      <c r="F83" s="5">
        <v>0.40777000000000002</v>
      </c>
      <c r="G83" s="5">
        <v>0.1384</v>
      </c>
      <c r="H83" s="5">
        <v>0.26937</v>
      </c>
      <c r="I83" s="6">
        <v>0.94199999999999995</v>
      </c>
      <c r="J83" s="6" t="s">
        <v>37</v>
      </c>
      <c r="K83" s="5">
        <v>0.99750000000000005</v>
      </c>
      <c r="L83" s="6" t="str">
        <f t="shared" si="1"/>
        <v>NO</v>
      </c>
    </row>
    <row r="84" spans="1:12">
      <c r="A84" s="5" t="s">
        <v>1367</v>
      </c>
      <c r="B84" s="6">
        <v>13</v>
      </c>
      <c r="C84" s="5" t="s">
        <v>1368</v>
      </c>
      <c r="D84" s="6" t="s">
        <v>35</v>
      </c>
      <c r="E84" s="6" t="s">
        <v>5</v>
      </c>
      <c r="F84" s="5">
        <v>0.81325000000000003</v>
      </c>
      <c r="G84" s="5">
        <v>0.92947999999999997</v>
      </c>
      <c r="H84" s="5">
        <v>-0.11623</v>
      </c>
      <c r="I84" s="6">
        <v>0.998</v>
      </c>
      <c r="J84" s="6" t="s">
        <v>37</v>
      </c>
      <c r="K84" s="5">
        <v>0.74529999999999996</v>
      </c>
      <c r="L84" s="6" t="str">
        <f t="shared" si="1"/>
        <v>NO</v>
      </c>
    </row>
    <row r="85" spans="1:12">
      <c r="A85" s="5" t="s">
        <v>1367</v>
      </c>
      <c r="B85" s="6">
        <v>9</v>
      </c>
      <c r="C85" s="5" t="s">
        <v>1369</v>
      </c>
      <c r="D85" s="6" t="s">
        <v>35</v>
      </c>
      <c r="E85" s="6" t="s">
        <v>10</v>
      </c>
      <c r="F85" s="5">
        <v>0.28439999999999999</v>
      </c>
      <c r="G85" s="5">
        <v>2.2178E-2</v>
      </c>
      <c r="H85" s="5">
        <v>0.26222000000000001</v>
      </c>
      <c r="I85" s="6">
        <v>1</v>
      </c>
      <c r="J85" s="6" t="s">
        <v>37</v>
      </c>
      <c r="K85" s="5">
        <v>0.87509999999999999</v>
      </c>
      <c r="L85" s="6" t="str">
        <f t="shared" si="1"/>
        <v>NO</v>
      </c>
    </row>
    <row r="86" spans="1:12">
      <c r="A86" s="5" t="s">
        <v>73</v>
      </c>
      <c r="B86" s="6">
        <v>15</v>
      </c>
      <c r="C86" s="5" t="s">
        <v>1370</v>
      </c>
      <c r="D86" s="6" t="s">
        <v>35</v>
      </c>
      <c r="E86" s="6" t="s">
        <v>10</v>
      </c>
      <c r="F86" s="5">
        <v>0.15024999999999999</v>
      </c>
      <c r="G86" s="5">
        <v>4.0973000000000002E-2</v>
      </c>
      <c r="H86" s="5">
        <v>0.10927000000000001</v>
      </c>
      <c r="I86" s="6">
        <v>0.99</v>
      </c>
      <c r="J86" s="6" t="s">
        <v>37</v>
      </c>
      <c r="K86" s="5">
        <v>0.71689999999999998</v>
      </c>
      <c r="L86" s="6" t="str">
        <f t="shared" si="1"/>
        <v>NO</v>
      </c>
    </row>
    <row r="87" spans="1:12">
      <c r="A87" s="5" t="s">
        <v>73</v>
      </c>
      <c r="B87" s="6">
        <v>4</v>
      </c>
      <c r="C87" s="5" t="s">
        <v>74</v>
      </c>
      <c r="D87" s="6" t="s">
        <v>35</v>
      </c>
      <c r="E87" s="6" t="s">
        <v>10</v>
      </c>
      <c r="F87" s="5">
        <v>0.10625</v>
      </c>
      <c r="G87" s="5">
        <v>0.21339</v>
      </c>
      <c r="H87" s="5">
        <v>-0.10714</v>
      </c>
      <c r="I87" s="6">
        <v>0.96499999999999997</v>
      </c>
      <c r="J87" s="6" t="s">
        <v>37</v>
      </c>
      <c r="K87" s="5">
        <v>0.76219999999999999</v>
      </c>
      <c r="L87" s="6" t="str">
        <f t="shared" si="1"/>
        <v>NO</v>
      </c>
    </row>
    <row r="88" spans="1:12">
      <c r="A88" s="5" t="s">
        <v>1371</v>
      </c>
      <c r="B88" s="6">
        <v>4</v>
      </c>
      <c r="C88" s="5" t="s">
        <v>1372</v>
      </c>
      <c r="D88" s="6" t="s">
        <v>28</v>
      </c>
      <c r="E88" s="6" t="s">
        <v>3</v>
      </c>
      <c r="F88" s="5">
        <v>0.42331999999999997</v>
      </c>
      <c r="G88" s="5">
        <v>9.3631000000000006E-2</v>
      </c>
      <c r="H88" s="5">
        <v>0.32968999999999998</v>
      </c>
      <c r="I88" s="6">
        <v>0.98599999999999999</v>
      </c>
      <c r="J88" s="6" t="s">
        <v>37</v>
      </c>
      <c r="K88" s="5">
        <v>0.99960000000000004</v>
      </c>
      <c r="L88" s="6" t="str">
        <f t="shared" si="1"/>
        <v>NO</v>
      </c>
    </row>
    <row r="89" spans="1:12">
      <c r="A89" s="5" t="s">
        <v>1373</v>
      </c>
      <c r="B89" s="6">
        <v>10</v>
      </c>
      <c r="C89" s="5" t="s">
        <v>1374</v>
      </c>
      <c r="D89" s="6" t="s">
        <v>28</v>
      </c>
      <c r="E89" s="6" t="s">
        <v>3</v>
      </c>
      <c r="F89" s="5">
        <v>0.60175000000000001</v>
      </c>
      <c r="G89" s="5">
        <v>0.79879</v>
      </c>
      <c r="H89" s="5">
        <v>-0.19703999999999999</v>
      </c>
      <c r="I89" s="6">
        <v>0.90700000000000003</v>
      </c>
      <c r="J89" s="6" t="s">
        <v>50</v>
      </c>
      <c r="K89" s="5">
        <v>2.9184999999999999</v>
      </c>
      <c r="L89" s="6" t="str">
        <f t="shared" si="1"/>
        <v>NO</v>
      </c>
    </row>
    <row r="90" spans="1:12">
      <c r="A90" s="5" t="s">
        <v>1373</v>
      </c>
      <c r="B90" s="6">
        <v>11</v>
      </c>
      <c r="C90" s="5" t="s">
        <v>1375</v>
      </c>
      <c r="D90" s="6" t="s">
        <v>28</v>
      </c>
      <c r="E90" s="6" t="s">
        <v>7</v>
      </c>
      <c r="F90" s="5">
        <v>0.77054999999999996</v>
      </c>
      <c r="G90" s="5">
        <v>0.89056999999999997</v>
      </c>
      <c r="H90" s="5">
        <v>-0.12002</v>
      </c>
      <c r="I90" s="6">
        <v>0.93700000000000006</v>
      </c>
      <c r="J90" s="6" t="s">
        <v>50</v>
      </c>
      <c r="K90" s="5">
        <v>2.9184999999999999</v>
      </c>
      <c r="L90" s="6" t="str">
        <f t="shared" si="1"/>
        <v>NO</v>
      </c>
    </row>
    <row r="91" spans="1:12">
      <c r="A91" s="5" t="s">
        <v>1373</v>
      </c>
      <c r="B91" s="6">
        <v>13</v>
      </c>
      <c r="C91" s="5" t="s">
        <v>1376</v>
      </c>
      <c r="D91" s="6" t="s">
        <v>28</v>
      </c>
      <c r="E91" s="6" t="s">
        <v>7</v>
      </c>
      <c r="F91" s="5">
        <v>0.76853000000000005</v>
      </c>
      <c r="G91" s="5">
        <v>0.93330000000000002</v>
      </c>
      <c r="H91" s="5">
        <v>-0.16478000000000001</v>
      </c>
      <c r="I91" s="6">
        <v>0.998</v>
      </c>
      <c r="J91" s="6" t="s">
        <v>50</v>
      </c>
      <c r="K91" s="5">
        <v>2.9184999999999999</v>
      </c>
      <c r="L91" s="6" t="str">
        <f t="shared" si="1"/>
        <v>NO</v>
      </c>
    </row>
    <row r="92" spans="1:12">
      <c r="A92" s="5" t="s">
        <v>1373</v>
      </c>
      <c r="B92" s="6">
        <v>18</v>
      </c>
      <c r="C92" s="5" t="s">
        <v>1377</v>
      </c>
      <c r="D92" s="6" t="s">
        <v>28</v>
      </c>
      <c r="E92" s="6" t="s">
        <v>10</v>
      </c>
      <c r="F92" s="5">
        <v>0.70718000000000003</v>
      </c>
      <c r="G92" s="5">
        <v>0.20796000000000001</v>
      </c>
      <c r="H92" s="5">
        <v>0.49922</v>
      </c>
      <c r="I92" s="6">
        <v>1</v>
      </c>
      <c r="J92" s="6" t="s">
        <v>50</v>
      </c>
      <c r="K92" s="5">
        <v>3.8041999999999998</v>
      </c>
      <c r="L92" s="6" t="str">
        <f t="shared" si="1"/>
        <v>NO</v>
      </c>
    </row>
    <row r="93" spans="1:12">
      <c r="A93" s="5" t="s">
        <v>1373</v>
      </c>
      <c r="B93" s="6">
        <v>9</v>
      </c>
      <c r="C93" s="5" t="s">
        <v>1378</v>
      </c>
      <c r="D93" s="6" t="s">
        <v>28</v>
      </c>
      <c r="E93" s="6" t="s">
        <v>5</v>
      </c>
      <c r="F93" s="5">
        <v>0.66664999999999996</v>
      </c>
      <c r="G93" s="5">
        <v>0.85816000000000003</v>
      </c>
      <c r="H93" s="5">
        <v>-0.19151000000000001</v>
      </c>
      <c r="I93" s="6">
        <v>0.95299999999999996</v>
      </c>
      <c r="J93" s="6" t="s">
        <v>50</v>
      </c>
      <c r="K93" s="5">
        <v>2.9184999999999999</v>
      </c>
      <c r="L93" s="6" t="str">
        <f t="shared" si="1"/>
        <v>NO</v>
      </c>
    </row>
    <row r="94" spans="1:12">
      <c r="A94" s="5" t="s">
        <v>75</v>
      </c>
      <c r="B94" s="6">
        <v>4</v>
      </c>
      <c r="C94" s="5" t="s">
        <v>76</v>
      </c>
      <c r="D94" s="6" t="s">
        <v>28</v>
      </c>
      <c r="E94" s="6" t="s">
        <v>10</v>
      </c>
      <c r="F94" s="5">
        <v>0.67662</v>
      </c>
      <c r="G94" s="5">
        <v>0.52761999999999998</v>
      </c>
      <c r="H94" s="5">
        <v>0.14899999999999999</v>
      </c>
      <c r="I94" s="6">
        <v>0.97</v>
      </c>
      <c r="J94" s="6" t="s">
        <v>40</v>
      </c>
      <c r="K94" s="5">
        <v>1.1262000000000001</v>
      </c>
      <c r="L94" s="6" t="str">
        <f t="shared" si="1"/>
        <v>NO</v>
      </c>
    </row>
    <row r="95" spans="1:12">
      <c r="A95" s="5" t="s">
        <v>77</v>
      </c>
      <c r="B95" s="6">
        <v>29</v>
      </c>
      <c r="C95" s="5" t="s">
        <v>1379</v>
      </c>
      <c r="D95" s="6" t="s">
        <v>35</v>
      </c>
      <c r="E95" s="6" t="s">
        <v>10</v>
      </c>
      <c r="F95" s="5">
        <v>0.48873</v>
      </c>
      <c r="G95" s="5">
        <v>3.1807000000000002E-2</v>
      </c>
      <c r="H95" s="5">
        <v>0.45691999999999999</v>
      </c>
      <c r="I95" s="6">
        <v>1</v>
      </c>
      <c r="J95" s="6" t="s">
        <v>37</v>
      </c>
      <c r="K95" s="5">
        <v>0.99980000000000002</v>
      </c>
      <c r="L95" s="6" t="str">
        <f t="shared" si="1"/>
        <v>NO</v>
      </c>
    </row>
    <row r="96" spans="1:12">
      <c r="A96" s="5" t="s">
        <v>1380</v>
      </c>
      <c r="B96" s="6">
        <v>18</v>
      </c>
      <c r="C96" s="5" t="s">
        <v>1381</v>
      </c>
      <c r="D96" s="6" t="s">
        <v>35</v>
      </c>
      <c r="E96" s="6" t="s">
        <v>3</v>
      </c>
      <c r="F96" s="5">
        <v>0.88644999999999996</v>
      </c>
      <c r="G96" s="5">
        <v>0.75460000000000005</v>
      </c>
      <c r="H96" s="5">
        <v>0.13184999999999999</v>
      </c>
      <c r="I96" s="6">
        <v>0.997</v>
      </c>
      <c r="J96" s="6" t="s">
        <v>37</v>
      </c>
      <c r="K96" s="5">
        <v>0.83179999999999998</v>
      </c>
      <c r="L96" s="6" t="str">
        <f t="shared" si="1"/>
        <v>NO</v>
      </c>
    </row>
    <row r="97" spans="1:12">
      <c r="A97" s="5" t="s">
        <v>1380</v>
      </c>
      <c r="B97" s="6">
        <v>22</v>
      </c>
      <c r="C97" s="5" t="s">
        <v>1382</v>
      </c>
      <c r="D97" s="6" t="s">
        <v>35</v>
      </c>
      <c r="E97" s="6" t="s">
        <v>3</v>
      </c>
      <c r="F97" s="5">
        <v>0.71567999999999998</v>
      </c>
      <c r="G97" s="5">
        <v>0.82799999999999996</v>
      </c>
      <c r="H97" s="5">
        <v>-0.11232</v>
      </c>
      <c r="I97" s="6">
        <v>0.98599999999999999</v>
      </c>
      <c r="J97" s="6" t="s">
        <v>40</v>
      </c>
      <c r="K97" s="5">
        <v>1.1365000000000001</v>
      </c>
      <c r="L97" s="6" t="str">
        <f t="shared" si="1"/>
        <v>NO</v>
      </c>
    </row>
    <row r="98" spans="1:12">
      <c r="A98" s="5" t="s">
        <v>1380</v>
      </c>
      <c r="B98" s="6">
        <v>9</v>
      </c>
      <c r="C98" s="5" t="s">
        <v>1383</v>
      </c>
      <c r="D98" s="6" t="s">
        <v>35</v>
      </c>
      <c r="E98" s="6" t="s">
        <v>10</v>
      </c>
      <c r="F98" s="5">
        <v>0.67845999999999995</v>
      </c>
      <c r="G98" s="5">
        <v>0.46212999999999999</v>
      </c>
      <c r="H98" s="5">
        <v>0.21632000000000001</v>
      </c>
      <c r="I98" s="6">
        <v>0.98899999999999999</v>
      </c>
      <c r="J98" s="6" t="s">
        <v>40</v>
      </c>
      <c r="K98" s="5">
        <v>1.8083</v>
      </c>
      <c r="L98" s="6" t="str">
        <f t="shared" si="1"/>
        <v>NO</v>
      </c>
    </row>
    <row r="99" spans="1:12">
      <c r="A99" s="5" t="s">
        <v>79</v>
      </c>
      <c r="B99" s="6">
        <v>6</v>
      </c>
      <c r="C99" s="5" t="s">
        <v>1384</v>
      </c>
      <c r="D99" s="6" t="s">
        <v>35</v>
      </c>
      <c r="E99" s="6" t="s">
        <v>10</v>
      </c>
      <c r="F99" s="5">
        <v>0.13200000000000001</v>
      </c>
      <c r="G99" s="5">
        <v>1.7385000000000001E-2</v>
      </c>
      <c r="H99" s="5">
        <v>0.11461</v>
      </c>
      <c r="I99" s="6">
        <v>0.999</v>
      </c>
      <c r="J99" s="6" t="s">
        <v>37</v>
      </c>
      <c r="K99" s="5">
        <v>0.54859999999999998</v>
      </c>
      <c r="L99" s="6" t="str">
        <f t="shared" si="1"/>
        <v>NO</v>
      </c>
    </row>
    <row r="100" spans="1:12">
      <c r="A100" s="5" t="s">
        <v>1385</v>
      </c>
      <c r="B100" s="6">
        <v>7</v>
      </c>
      <c r="C100" s="5" t="s">
        <v>1386</v>
      </c>
      <c r="D100" s="6" t="s">
        <v>28</v>
      </c>
      <c r="E100" s="6" t="s">
        <v>10</v>
      </c>
      <c r="F100" s="5">
        <v>0.15978000000000001</v>
      </c>
      <c r="G100" s="5">
        <v>4.7225999999999997E-2</v>
      </c>
      <c r="H100" s="5">
        <v>0.11255999999999999</v>
      </c>
      <c r="I100" s="6">
        <v>0.90700000000000003</v>
      </c>
      <c r="J100" s="6" t="s">
        <v>40</v>
      </c>
      <c r="K100" s="5">
        <v>0.754</v>
      </c>
      <c r="L100" s="6" t="str">
        <f t="shared" si="1"/>
        <v>NO</v>
      </c>
    </row>
    <row r="101" spans="1:12">
      <c r="A101" s="5" t="s">
        <v>1387</v>
      </c>
      <c r="B101" s="6">
        <v>6</v>
      </c>
      <c r="C101" s="5" t="s">
        <v>1388</v>
      </c>
      <c r="D101" s="6" t="s">
        <v>35</v>
      </c>
      <c r="E101" s="6" t="s">
        <v>10</v>
      </c>
      <c r="F101" s="5">
        <v>0.17959</v>
      </c>
      <c r="G101" s="5">
        <v>0.48049999999999998</v>
      </c>
      <c r="H101" s="5">
        <v>-0.30092000000000002</v>
      </c>
      <c r="I101" s="6">
        <v>0.95099999999999996</v>
      </c>
      <c r="J101" s="6" t="s">
        <v>32</v>
      </c>
      <c r="K101" s="5">
        <v>1.9114</v>
      </c>
      <c r="L101" s="6" t="str">
        <f t="shared" si="1"/>
        <v>NO</v>
      </c>
    </row>
    <row r="102" spans="1:12">
      <c r="A102" s="5" t="s">
        <v>1389</v>
      </c>
      <c r="B102" s="6">
        <v>14</v>
      </c>
      <c r="C102" s="5" t="s">
        <v>1390</v>
      </c>
      <c r="D102" s="6" t="s">
        <v>28</v>
      </c>
      <c r="E102" s="6" t="s">
        <v>3</v>
      </c>
      <c r="F102" s="5">
        <v>0.43529000000000001</v>
      </c>
      <c r="G102" s="5">
        <v>0.30181999999999998</v>
      </c>
      <c r="H102" s="5">
        <v>0.13347000000000001</v>
      </c>
      <c r="I102" s="6">
        <v>0.93200000000000005</v>
      </c>
      <c r="J102" s="6" t="s">
        <v>37</v>
      </c>
      <c r="K102" s="5">
        <v>1</v>
      </c>
      <c r="L102" s="6" t="str">
        <f t="shared" si="1"/>
        <v>NO</v>
      </c>
    </row>
    <row r="103" spans="1:12">
      <c r="A103" s="5" t="s">
        <v>1391</v>
      </c>
      <c r="B103" s="6">
        <v>23</v>
      </c>
      <c r="C103" s="5" t="s">
        <v>1392</v>
      </c>
      <c r="D103" s="6" t="s">
        <v>35</v>
      </c>
      <c r="E103" s="6" t="s">
        <v>3</v>
      </c>
      <c r="F103" s="5">
        <v>0.32534999999999997</v>
      </c>
      <c r="G103" s="5">
        <v>0.44029000000000001</v>
      </c>
      <c r="H103" s="5">
        <v>-0.11494</v>
      </c>
      <c r="I103" s="6">
        <v>0.97899999999999998</v>
      </c>
      <c r="J103" s="6" t="s">
        <v>40</v>
      </c>
      <c r="K103" s="5">
        <v>1.2688999999999999</v>
      </c>
      <c r="L103" s="6" t="str">
        <f t="shared" si="1"/>
        <v>NO</v>
      </c>
    </row>
    <row r="104" spans="1:12">
      <c r="A104" s="5" t="s">
        <v>81</v>
      </c>
      <c r="B104" s="6">
        <v>26</v>
      </c>
      <c r="C104" s="5" t="s">
        <v>1393</v>
      </c>
      <c r="D104" s="6" t="s">
        <v>35</v>
      </c>
      <c r="E104" s="6" t="s">
        <v>10</v>
      </c>
      <c r="F104" s="5">
        <v>0.54418</v>
      </c>
      <c r="G104" s="5">
        <v>0.65269999999999995</v>
      </c>
      <c r="H104" s="5">
        <v>-0.10853</v>
      </c>
      <c r="I104" s="6">
        <v>0.92500000000000004</v>
      </c>
      <c r="J104" s="6" t="s">
        <v>40</v>
      </c>
      <c r="K104" s="5">
        <v>1.0985</v>
      </c>
      <c r="L104" s="6" t="str">
        <f t="shared" si="1"/>
        <v>NO</v>
      </c>
    </row>
    <row r="105" spans="1:12">
      <c r="A105" s="5" t="s">
        <v>1394</v>
      </c>
      <c r="B105" s="6">
        <v>33</v>
      </c>
      <c r="C105" s="5" t="s">
        <v>1395</v>
      </c>
      <c r="D105" s="6" t="s">
        <v>28</v>
      </c>
      <c r="E105" s="6" t="s">
        <v>10</v>
      </c>
      <c r="F105" s="5">
        <v>0.31723000000000001</v>
      </c>
      <c r="G105" s="5">
        <v>0.10045999999999999</v>
      </c>
      <c r="H105" s="5">
        <v>0.21676000000000001</v>
      </c>
      <c r="I105" s="6">
        <v>0.98199999999999998</v>
      </c>
      <c r="J105" s="6" t="s">
        <v>37</v>
      </c>
      <c r="K105" s="5">
        <v>0.9647</v>
      </c>
      <c r="L105" s="6" t="str">
        <f t="shared" si="1"/>
        <v>NO</v>
      </c>
    </row>
    <row r="106" spans="1:12">
      <c r="A106" s="5" t="s">
        <v>1396</v>
      </c>
      <c r="B106" s="6">
        <v>15</v>
      </c>
      <c r="C106" s="5" t="s">
        <v>1397</v>
      </c>
      <c r="D106" s="6" t="s">
        <v>28</v>
      </c>
      <c r="E106" s="6" t="s">
        <v>10</v>
      </c>
      <c r="F106" s="5">
        <v>0.12522</v>
      </c>
      <c r="G106" s="5">
        <v>1.2597000000000001E-2</v>
      </c>
      <c r="H106" s="5">
        <v>0.11262</v>
      </c>
      <c r="I106" s="6">
        <v>1</v>
      </c>
      <c r="J106" s="6" t="s">
        <v>37</v>
      </c>
      <c r="K106" s="5">
        <v>0.55959999999999999</v>
      </c>
      <c r="L106" s="6" t="str">
        <f t="shared" si="1"/>
        <v>NO</v>
      </c>
    </row>
    <row r="107" spans="1:12">
      <c r="A107" s="5" t="s">
        <v>1398</v>
      </c>
      <c r="B107" s="6">
        <v>11</v>
      </c>
      <c r="C107" s="5" t="s">
        <v>1399</v>
      </c>
      <c r="D107" s="6" t="s">
        <v>28</v>
      </c>
      <c r="E107" s="6" t="s">
        <v>10</v>
      </c>
      <c r="F107" s="5">
        <v>0.30164999999999997</v>
      </c>
      <c r="G107" s="5">
        <v>0.10505</v>
      </c>
      <c r="H107" s="5">
        <v>0.1966</v>
      </c>
      <c r="I107" s="6">
        <v>0.95299999999999996</v>
      </c>
      <c r="J107" s="6" t="s">
        <v>37</v>
      </c>
      <c r="K107" s="5">
        <v>0.93830000000000002</v>
      </c>
      <c r="L107" s="6" t="str">
        <f t="shared" si="1"/>
        <v>NO</v>
      </c>
    </row>
    <row r="108" spans="1:12">
      <c r="A108" s="5" t="s">
        <v>93</v>
      </c>
      <c r="B108" s="6">
        <v>9</v>
      </c>
      <c r="C108" s="5" t="s">
        <v>94</v>
      </c>
      <c r="D108" s="6" t="s">
        <v>35</v>
      </c>
      <c r="E108" s="6" t="s">
        <v>5</v>
      </c>
      <c r="F108" s="5">
        <v>0.57104999999999995</v>
      </c>
      <c r="G108" s="5">
        <v>0.31359999999999999</v>
      </c>
      <c r="H108" s="5">
        <v>0.25745000000000001</v>
      </c>
      <c r="I108" s="6">
        <v>0.99099999999999999</v>
      </c>
      <c r="J108" s="6" t="s">
        <v>32</v>
      </c>
      <c r="K108" s="5">
        <v>1.5117</v>
      </c>
      <c r="L108" s="6" t="str">
        <f t="shared" si="1"/>
        <v>NO</v>
      </c>
    </row>
    <row r="109" spans="1:12">
      <c r="A109" s="5" t="s">
        <v>1400</v>
      </c>
      <c r="B109" s="6">
        <v>2</v>
      </c>
      <c r="C109" s="5" t="s">
        <v>1401</v>
      </c>
      <c r="D109" s="6" t="s">
        <v>28</v>
      </c>
      <c r="E109" s="6" t="s">
        <v>10</v>
      </c>
      <c r="F109" s="5">
        <v>0.46399000000000001</v>
      </c>
      <c r="G109" s="5">
        <v>0.22217999999999999</v>
      </c>
      <c r="H109" s="5">
        <v>0.24181</v>
      </c>
      <c r="I109" s="6">
        <v>0.90200000000000002</v>
      </c>
      <c r="J109" s="6" t="s">
        <v>37</v>
      </c>
      <c r="K109" s="5">
        <v>0.97740000000000005</v>
      </c>
      <c r="L109" s="6" t="str">
        <f t="shared" si="1"/>
        <v>NO</v>
      </c>
    </row>
    <row r="110" spans="1:12">
      <c r="A110" s="5" t="s">
        <v>1402</v>
      </c>
      <c r="B110" s="6">
        <v>4</v>
      </c>
      <c r="C110" s="5" t="s">
        <v>1403</v>
      </c>
      <c r="D110" s="6" t="s">
        <v>35</v>
      </c>
      <c r="E110" s="6" t="s">
        <v>5</v>
      </c>
      <c r="F110" s="5">
        <v>0.1241</v>
      </c>
      <c r="G110" s="5">
        <v>0.26285999999999998</v>
      </c>
      <c r="H110" s="5">
        <v>-0.13875999999999999</v>
      </c>
      <c r="I110" s="6">
        <v>0.999</v>
      </c>
      <c r="J110" s="6" t="s">
        <v>40</v>
      </c>
      <c r="K110" s="5">
        <v>1.4577</v>
      </c>
      <c r="L110" s="6" t="str">
        <f t="shared" si="1"/>
        <v>NO</v>
      </c>
    </row>
    <row r="111" spans="1:12">
      <c r="A111" s="5" t="s">
        <v>1402</v>
      </c>
      <c r="B111" s="6">
        <v>5</v>
      </c>
      <c r="C111" s="5" t="s">
        <v>1404</v>
      </c>
      <c r="D111" s="6" t="s">
        <v>35</v>
      </c>
      <c r="E111" s="6" t="s">
        <v>3</v>
      </c>
      <c r="F111" s="5">
        <v>0.70848</v>
      </c>
      <c r="G111" s="5">
        <v>0.82213999999999998</v>
      </c>
      <c r="H111" s="5">
        <v>-0.11365</v>
      </c>
      <c r="I111" s="6">
        <v>0.97199999999999998</v>
      </c>
      <c r="J111" s="6" t="s">
        <v>40</v>
      </c>
      <c r="K111" s="5">
        <v>1.4577</v>
      </c>
      <c r="L111" s="6" t="str">
        <f t="shared" si="1"/>
        <v>NO</v>
      </c>
    </row>
    <row r="112" spans="1:12">
      <c r="A112" s="5" t="s">
        <v>1405</v>
      </c>
      <c r="B112" s="6">
        <v>4</v>
      </c>
      <c r="C112" s="5" t="s">
        <v>1406</v>
      </c>
      <c r="D112" s="6" t="s">
        <v>35</v>
      </c>
      <c r="E112" s="6" t="s">
        <v>10</v>
      </c>
      <c r="F112" s="5">
        <v>0.21656</v>
      </c>
      <c r="G112" s="5">
        <v>2.9239000000000001E-2</v>
      </c>
      <c r="H112" s="5">
        <v>0.18731999999999999</v>
      </c>
      <c r="I112" s="6">
        <v>1</v>
      </c>
      <c r="J112" s="6" t="s">
        <v>37</v>
      </c>
      <c r="K112" s="5">
        <v>0.75890000000000002</v>
      </c>
      <c r="L112" s="6" t="str">
        <f t="shared" si="1"/>
        <v>NO</v>
      </c>
    </row>
    <row r="113" spans="1:12">
      <c r="A113" s="5" t="s">
        <v>1407</v>
      </c>
      <c r="B113" s="6">
        <v>18</v>
      </c>
      <c r="C113" s="5" t="s">
        <v>1408</v>
      </c>
      <c r="D113" s="6" t="s">
        <v>28</v>
      </c>
      <c r="E113" s="6" t="s">
        <v>5</v>
      </c>
      <c r="F113" s="5">
        <v>0.82401000000000002</v>
      </c>
      <c r="G113" s="5">
        <v>0.94411</v>
      </c>
      <c r="H113" s="5">
        <v>-0.1201</v>
      </c>
      <c r="I113" s="6">
        <v>0.97499999999999998</v>
      </c>
      <c r="J113" s="6" t="s">
        <v>37</v>
      </c>
      <c r="K113" s="5">
        <v>0.74009999999999998</v>
      </c>
      <c r="L113" s="6" t="str">
        <f t="shared" si="1"/>
        <v>NO</v>
      </c>
    </row>
    <row r="114" spans="1:12">
      <c r="A114" s="5" t="s">
        <v>1409</v>
      </c>
      <c r="B114" s="6">
        <v>4</v>
      </c>
      <c r="C114" s="5" t="s">
        <v>1410</v>
      </c>
      <c r="D114" s="6" t="s">
        <v>35</v>
      </c>
      <c r="E114" s="6" t="s">
        <v>10</v>
      </c>
      <c r="F114" s="5">
        <v>0.23074</v>
      </c>
      <c r="G114" s="5">
        <v>0.10735</v>
      </c>
      <c r="H114" s="5">
        <v>0.1234</v>
      </c>
      <c r="I114" s="6">
        <v>0.96199999999999997</v>
      </c>
      <c r="J114" s="6" t="s">
        <v>37</v>
      </c>
      <c r="K114" s="5">
        <v>0.84760000000000002</v>
      </c>
      <c r="L114" s="6" t="str">
        <f t="shared" si="1"/>
        <v>NO</v>
      </c>
    </row>
    <row r="115" spans="1:12">
      <c r="A115" s="5" t="s">
        <v>1411</v>
      </c>
      <c r="B115" s="6">
        <v>2</v>
      </c>
      <c r="C115" s="5" t="s">
        <v>1412</v>
      </c>
      <c r="D115" s="6" t="s">
        <v>35</v>
      </c>
      <c r="E115" s="6" t="s">
        <v>10</v>
      </c>
      <c r="F115" s="5">
        <v>0.20294999999999999</v>
      </c>
      <c r="G115" s="5">
        <v>6.4713999999999994E-2</v>
      </c>
      <c r="H115" s="5">
        <v>0.13824</v>
      </c>
      <c r="I115" s="6">
        <v>0.93500000000000005</v>
      </c>
      <c r="J115" s="6" t="s">
        <v>37</v>
      </c>
      <c r="K115" s="5">
        <v>0.81130000000000002</v>
      </c>
      <c r="L115" s="6" t="str">
        <f t="shared" si="1"/>
        <v>NO</v>
      </c>
    </row>
    <row r="116" spans="1:12">
      <c r="A116" s="5" t="s">
        <v>1413</v>
      </c>
      <c r="B116" s="6">
        <v>2</v>
      </c>
      <c r="C116" s="5" t="s">
        <v>1414</v>
      </c>
      <c r="D116" s="6" t="s">
        <v>28</v>
      </c>
      <c r="E116" s="6" t="s">
        <v>10</v>
      </c>
      <c r="F116" s="5">
        <v>0.25240000000000001</v>
      </c>
      <c r="G116" s="5">
        <v>0.10849</v>
      </c>
      <c r="H116" s="5">
        <v>0.14391000000000001</v>
      </c>
      <c r="I116" s="6">
        <v>0.90900000000000003</v>
      </c>
      <c r="J116" s="6" t="s">
        <v>37</v>
      </c>
      <c r="K116" s="5">
        <v>0.89049999999999996</v>
      </c>
      <c r="L116" s="6" t="str">
        <f t="shared" si="1"/>
        <v>NO</v>
      </c>
    </row>
    <row r="117" spans="1:12">
      <c r="A117" s="5" t="s">
        <v>1415</v>
      </c>
      <c r="B117" s="6">
        <v>6</v>
      </c>
      <c r="C117" s="5" t="s">
        <v>1416</v>
      </c>
      <c r="D117" s="6" t="s">
        <v>28</v>
      </c>
      <c r="E117" s="6" t="s">
        <v>10</v>
      </c>
      <c r="F117" s="5">
        <v>0.27098</v>
      </c>
      <c r="G117" s="5">
        <v>0.11026</v>
      </c>
      <c r="H117" s="5">
        <v>0.16072</v>
      </c>
      <c r="I117" s="6">
        <v>1</v>
      </c>
      <c r="J117" s="6" t="s">
        <v>32</v>
      </c>
      <c r="K117" s="5">
        <v>1.276</v>
      </c>
      <c r="L117" s="6" t="str">
        <f t="shared" si="1"/>
        <v>NO</v>
      </c>
    </row>
    <row r="118" spans="1:12">
      <c r="A118" s="5" t="s">
        <v>1417</v>
      </c>
      <c r="B118" s="6">
        <v>8</v>
      </c>
      <c r="C118" s="5" t="s">
        <v>1418</v>
      </c>
      <c r="D118" s="6" t="s">
        <v>28</v>
      </c>
      <c r="E118" s="6" t="s">
        <v>10</v>
      </c>
      <c r="F118" s="5">
        <v>0.47250999999999999</v>
      </c>
      <c r="G118" s="5">
        <v>0.19871</v>
      </c>
      <c r="H118" s="5">
        <v>0.27378999999999998</v>
      </c>
      <c r="I118" s="6">
        <v>0.97799999999999998</v>
      </c>
      <c r="J118" s="6" t="s">
        <v>40</v>
      </c>
      <c r="K118" s="5">
        <v>1.3749</v>
      </c>
      <c r="L118" s="6" t="str">
        <f t="shared" si="1"/>
        <v>NO</v>
      </c>
    </row>
    <row r="119" spans="1:12">
      <c r="A119" s="5" t="s">
        <v>97</v>
      </c>
      <c r="B119" s="6">
        <v>23</v>
      </c>
      <c r="C119" s="5" t="s">
        <v>98</v>
      </c>
      <c r="D119" s="6" t="s">
        <v>28</v>
      </c>
      <c r="E119" s="6" t="s">
        <v>3</v>
      </c>
      <c r="F119" s="5">
        <v>0.46776000000000001</v>
      </c>
      <c r="G119" s="5">
        <v>0.60026000000000002</v>
      </c>
      <c r="H119" s="5">
        <v>-0.13250000000000001</v>
      </c>
      <c r="I119" s="6">
        <v>0.95799999999999996</v>
      </c>
      <c r="J119" s="6" t="s">
        <v>40</v>
      </c>
      <c r="K119" s="5">
        <v>1.4467000000000001</v>
      </c>
      <c r="L119" s="6" t="str">
        <f t="shared" si="1"/>
        <v>NO</v>
      </c>
    </row>
    <row r="120" spans="1:12">
      <c r="A120" s="5" t="s">
        <v>1419</v>
      </c>
      <c r="B120" s="6">
        <v>6</v>
      </c>
      <c r="C120" s="5" t="s">
        <v>1420</v>
      </c>
      <c r="D120" s="6" t="s">
        <v>35</v>
      </c>
      <c r="E120" s="6" t="s">
        <v>10</v>
      </c>
      <c r="F120" s="5">
        <v>0.16888</v>
      </c>
      <c r="G120" s="5">
        <v>6.1792E-2</v>
      </c>
      <c r="H120" s="5">
        <v>0.10707999999999999</v>
      </c>
      <c r="I120" s="6">
        <v>0.95</v>
      </c>
      <c r="J120" s="6" t="s">
        <v>40</v>
      </c>
      <c r="K120" s="5">
        <v>1.0819000000000001</v>
      </c>
      <c r="L120" s="6" t="str">
        <f t="shared" si="1"/>
        <v>NO</v>
      </c>
    </row>
    <row r="121" spans="1:12">
      <c r="A121" s="5" t="s">
        <v>1421</v>
      </c>
      <c r="B121" s="6">
        <v>5</v>
      </c>
      <c r="C121" s="5" t="s">
        <v>1422</v>
      </c>
      <c r="D121" s="6" t="s">
        <v>35</v>
      </c>
      <c r="E121" s="6" t="s">
        <v>3</v>
      </c>
      <c r="F121" s="5">
        <v>0.80979999999999996</v>
      </c>
      <c r="G121" s="5">
        <v>0.58809</v>
      </c>
      <c r="H121" s="5">
        <v>0.22170999999999999</v>
      </c>
      <c r="I121" s="6">
        <v>0.94599999999999995</v>
      </c>
      <c r="J121" s="6" t="s">
        <v>37</v>
      </c>
      <c r="K121" s="5">
        <v>0.99980000000000002</v>
      </c>
      <c r="L121" s="6" t="str">
        <f t="shared" si="1"/>
        <v>NO</v>
      </c>
    </row>
    <row r="122" spans="1:12">
      <c r="A122" s="5" t="s">
        <v>1423</v>
      </c>
      <c r="B122" s="6">
        <v>2</v>
      </c>
      <c r="C122" s="5" t="s">
        <v>1424</v>
      </c>
      <c r="D122" s="6" t="s">
        <v>28</v>
      </c>
      <c r="E122" s="6" t="s">
        <v>10</v>
      </c>
      <c r="F122" s="5">
        <v>0.16413</v>
      </c>
      <c r="G122" s="5">
        <v>4.0397000000000002E-2</v>
      </c>
      <c r="H122" s="5">
        <v>0.12374</v>
      </c>
      <c r="I122" s="6">
        <v>0.91900000000000004</v>
      </c>
      <c r="J122" s="6" t="s">
        <v>37</v>
      </c>
      <c r="K122" s="5">
        <v>0.82389999999999997</v>
      </c>
      <c r="L122" s="6" t="str">
        <f t="shared" si="1"/>
        <v>NO</v>
      </c>
    </row>
    <row r="123" spans="1:12">
      <c r="A123" s="5" t="s">
        <v>1425</v>
      </c>
      <c r="B123" s="6">
        <v>12</v>
      </c>
      <c r="C123" s="5" t="s">
        <v>1426</v>
      </c>
      <c r="D123" s="6" t="s">
        <v>35</v>
      </c>
      <c r="E123" s="6" t="s">
        <v>10</v>
      </c>
      <c r="F123" s="5">
        <v>0.15923999999999999</v>
      </c>
      <c r="G123" s="5">
        <v>4.1529999999999997E-2</v>
      </c>
      <c r="H123" s="5">
        <v>0.11771</v>
      </c>
      <c r="I123" s="6">
        <v>0.93700000000000006</v>
      </c>
      <c r="J123" s="6" t="s">
        <v>37</v>
      </c>
      <c r="K123" s="5">
        <v>0.5585</v>
      </c>
      <c r="L123" s="6" t="str">
        <f t="shared" si="1"/>
        <v>NO</v>
      </c>
    </row>
    <row r="124" spans="1:12">
      <c r="A124" s="5" t="s">
        <v>1427</v>
      </c>
      <c r="B124" s="6">
        <v>4</v>
      </c>
      <c r="C124" s="5" t="s">
        <v>1428</v>
      </c>
      <c r="D124" s="6" t="s">
        <v>28</v>
      </c>
      <c r="E124" s="6" t="s">
        <v>10</v>
      </c>
      <c r="F124" s="5">
        <v>0.35743999999999998</v>
      </c>
      <c r="G124" s="5">
        <v>0.16979</v>
      </c>
      <c r="H124" s="5">
        <v>0.18765000000000001</v>
      </c>
      <c r="I124" s="6">
        <v>0.91500000000000004</v>
      </c>
      <c r="J124" s="6" t="s">
        <v>40</v>
      </c>
      <c r="K124" s="5">
        <v>1.57</v>
      </c>
      <c r="L124" s="6" t="str">
        <f t="shared" si="1"/>
        <v>NO</v>
      </c>
    </row>
    <row r="125" spans="1:12">
      <c r="A125" s="5" t="s">
        <v>102</v>
      </c>
      <c r="B125" s="6">
        <v>30</v>
      </c>
      <c r="C125" s="5" t="s">
        <v>104</v>
      </c>
      <c r="D125" s="6" t="s">
        <v>35</v>
      </c>
      <c r="E125" s="6" t="s">
        <v>10</v>
      </c>
      <c r="F125" s="5">
        <v>0.36168</v>
      </c>
      <c r="G125" s="5">
        <v>0.13277</v>
      </c>
      <c r="H125" s="5">
        <v>0.22891</v>
      </c>
      <c r="I125" s="6">
        <v>0.98499999999999999</v>
      </c>
      <c r="J125" s="6" t="s">
        <v>37</v>
      </c>
      <c r="K125" s="5">
        <v>0.98360000000000003</v>
      </c>
      <c r="L125" s="6" t="str">
        <f t="shared" si="1"/>
        <v>NO</v>
      </c>
    </row>
    <row r="126" spans="1:12">
      <c r="A126" s="5" t="s">
        <v>1429</v>
      </c>
      <c r="B126" s="6">
        <v>7</v>
      </c>
      <c r="C126" s="5" t="s">
        <v>1430</v>
      </c>
      <c r="D126" s="6" t="s">
        <v>35</v>
      </c>
      <c r="E126" s="6" t="s">
        <v>3</v>
      </c>
      <c r="F126" s="5">
        <v>0.28676000000000001</v>
      </c>
      <c r="G126" s="5">
        <v>0.14022000000000001</v>
      </c>
      <c r="H126" s="5">
        <v>0.14654</v>
      </c>
      <c r="I126" s="6">
        <v>0.96899999999999997</v>
      </c>
      <c r="J126" s="6" t="s">
        <v>40</v>
      </c>
      <c r="K126" s="5">
        <v>1.0121</v>
      </c>
      <c r="L126" s="6" t="str">
        <f t="shared" si="1"/>
        <v>NO</v>
      </c>
    </row>
    <row r="127" spans="1:12">
      <c r="A127" s="5" t="s">
        <v>105</v>
      </c>
      <c r="B127" s="6">
        <v>13</v>
      </c>
      <c r="C127" s="5" t="s">
        <v>106</v>
      </c>
      <c r="D127" s="6" t="s">
        <v>35</v>
      </c>
      <c r="E127" s="6" t="s">
        <v>10</v>
      </c>
      <c r="F127" s="5">
        <v>0.18951999999999999</v>
      </c>
      <c r="G127" s="5">
        <v>7.0597999999999994E-2</v>
      </c>
      <c r="H127" s="5">
        <v>0.11892</v>
      </c>
      <c r="I127" s="6">
        <v>0.95099999999999996</v>
      </c>
      <c r="J127" s="6" t="s">
        <v>37</v>
      </c>
      <c r="K127" s="5">
        <v>0.78490000000000004</v>
      </c>
      <c r="L127" s="6" t="str">
        <f t="shared" si="1"/>
        <v>NO</v>
      </c>
    </row>
    <row r="128" spans="1:12">
      <c r="A128" s="5" t="s">
        <v>105</v>
      </c>
      <c r="B128" s="6">
        <v>9</v>
      </c>
      <c r="C128" s="5" t="s">
        <v>1431</v>
      </c>
      <c r="D128" s="6" t="s">
        <v>35</v>
      </c>
      <c r="E128" s="6" t="s">
        <v>10</v>
      </c>
      <c r="F128" s="5">
        <v>0.18282000000000001</v>
      </c>
      <c r="G128" s="5">
        <v>6.8567000000000003E-2</v>
      </c>
      <c r="H128" s="5">
        <v>0.11426</v>
      </c>
      <c r="I128" s="6">
        <v>0.95599999999999996</v>
      </c>
      <c r="J128" s="6" t="s">
        <v>37</v>
      </c>
      <c r="K128" s="5">
        <v>0.71140000000000003</v>
      </c>
      <c r="L128" s="6" t="str">
        <f t="shared" si="1"/>
        <v>NO</v>
      </c>
    </row>
    <row r="129" spans="1:12">
      <c r="A129" s="5" t="s">
        <v>1432</v>
      </c>
      <c r="B129" s="6">
        <v>4</v>
      </c>
      <c r="C129" s="5" t="s">
        <v>1433</v>
      </c>
      <c r="D129" s="6" t="s">
        <v>35</v>
      </c>
      <c r="E129" s="6" t="s">
        <v>10</v>
      </c>
      <c r="F129" s="5">
        <v>0.78476000000000001</v>
      </c>
      <c r="G129" s="5">
        <v>0.64002000000000003</v>
      </c>
      <c r="H129" s="5">
        <v>0.14474000000000001</v>
      </c>
      <c r="I129" s="6">
        <v>0.94499999999999995</v>
      </c>
      <c r="J129" s="6" t="s">
        <v>37</v>
      </c>
      <c r="K129" s="5">
        <v>0.96660000000000001</v>
      </c>
      <c r="L129" s="6" t="str">
        <f t="shared" si="1"/>
        <v>NO</v>
      </c>
    </row>
    <row r="130" spans="1:12">
      <c r="A130" s="5" t="s">
        <v>1432</v>
      </c>
      <c r="B130" s="6">
        <v>6</v>
      </c>
      <c r="C130" s="5" t="s">
        <v>1434</v>
      </c>
      <c r="D130" s="6" t="s">
        <v>35</v>
      </c>
      <c r="E130" s="6" t="s">
        <v>10</v>
      </c>
      <c r="F130" s="5">
        <v>0.69343999999999995</v>
      </c>
      <c r="G130" s="5">
        <v>0.51707999999999998</v>
      </c>
      <c r="H130" s="5">
        <v>0.17635999999999999</v>
      </c>
      <c r="I130" s="6">
        <v>0.93600000000000005</v>
      </c>
      <c r="J130" s="6" t="s">
        <v>37</v>
      </c>
      <c r="K130" s="5">
        <v>0.99750000000000005</v>
      </c>
      <c r="L130" s="6" t="str">
        <f t="shared" ref="L130:L193" si="2">IF(M130 &lt;&gt; "", "YES", "NO")</f>
        <v>NO</v>
      </c>
    </row>
    <row r="131" spans="1:12">
      <c r="A131" s="5" t="s">
        <v>1435</v>
      </c>
      <c r="B131" s="6">
        <v>6</v>
      </c>
      <c r="C131" s="5" t="s">
        <v>1436</v>
      </c>
      <c r="D131" s="6" t="s">
        <v>28</v>
      </c>
      <c r="E131" s="6" t="s">
        <v>10</v>
      </c>
      <c r="F131" s="5">
        <v>0.22037000000000001</v>
      </c>
      <c r="G131" s="5">
        <v>0.41408</v>
      </c>
      <c r="H131" s="5">
        <v>-0.19370999999999999</v>
      </c>
      <c r="I131" s="6">
        <v>0.98899999999999999</v>
      </c>
      <c r="J131" s="6" t="s">
        <v>37</v>
      </c>
      <c r="K131" s="5">
        <v>0.9869</v>
      </c>
      <c r="L131" s="6" t="str">
        <f t="shared" si="2"/>
        <v>NO</v>
      </c>
    </row>
    <row r="132" spans="1:12">
      <c r="A132" s="5" t="s">
        <v>1437</v>
      </c>
      <c r="B132" s="6">
        <v>7</v>
      </c>
      <c r="C132" s="5" t="s">
        <v>1438</v>
      </c>
      <c r="D132" s="6" t="s">
        <v>28</v>
      </c>
      <c r="E132" s="6" t="s">
        <v>10</v>
      </c>
      <c r="F132" s="5">
        <v>0.13693</v>
      </c>
      <c r="G132" s="5">
        <v>3.3522000000000003E-2</v>
      </c>
      <c r="H132" s="5">
        <v>0.10340000000000001</v>
      </c>
      <c r="I132" s="6">
        <v>0.97799999999999998</v>
      </c>
      <c r="J132" s="6" t="s">
        <v>37</v>
      </c>
      <c r="K132" s="5">
        <v>0.58479999999999999</v>
      </c>
      <c r="L132" s="6" t="str">
        <f t="shared" si="2"/>
        <v>NO</v>
      </c>
    </row>
    <row r="133" spans="1:12">
      <c r="A133" s="5" t="s">
        <v>1439</v>
      </c>
      <c r="B133" s="6">
        <v>3</v>
      </c>
      <c r="C133" s="5" t="s">
        <v>1440</v>
      </c>
      <c r="D133" s="6" t="s">
        <v>28</v>
      </c>
      <c r="E133" s="6" t="s">
        <v>10</v>
      </c>
      <c r="F133" s="5">
        <v>0.16406999999999999</v>
      </c>
      <c r="G133" s="5">
        <v>5.0603000000000002E-2</v>
      </c>
      <c r="H133" s="5">
        <v>0.11347</v>
      </c>
      <c r="I133" s="6">
        <v>0.93</v>
      </c>
      <c r="J133" s="6" t="s">
        <v>40</v>
      </c>
      <c r="K133" s="5">
        <v>1.2975000000000001</v>
      </c>
      <c r="L133" s="6" t="str">
        <f t="shared" si="2"/>
        <v>NO</v>
      </c>
    </row>
    <row r="134" spans="1:12">
      <c r="A134" s="5" t="s">
        <v>1441</v>
      </c>
      <c r="B134" s="6">
        <v>10</v>
      </c>
      <c r="C134" s="5" t="s">
        <v>1442</v>
      </c>
      <c r="D134" s="6" t="s">
        <v>35</v>
      </c>
      <c r="E134" s="6" t="s">
        <v>36</v>
      </c>
      <c r="F134" s="5">
        <v>0.59823000000000004</v>
      </c>
      <c r="G134" s="5">
        <v>0.74138999999999999</v>
      </c>
      <c r="H134" s="5">
        <v>-0.14316000000000001</v>
      </c>
      <c r="I134" s="6">
        <v>0.97799999999999998</v>
      </c>
      <c r="J134" s="6" t="s">
        <v>29</v>
      </c>
      <c r="K134" s="5">
        <v>1.6912</v>
      </c>
      <c r="L134" s="6" t="str">
        <f t="shared" si="2"/>
        <v>NO</v>
      </c>
    </row>
    <row r="135" spans="1:12">
      <c r="A135" s="5" t="s">
        <v>1441</v>
      </c>
      <c r="B135" s="6">
        <v>10</v>
      </c>
      <c r="C135" s="5" t="s">
        <v>1442</v>
      </c>
      <c r="D135" s="6" t="s">
        <v>35</v>
      </c>
      <c r="E135" s="6" t="s">
        <v>10</v>
      </c>
      <c r="F135" s="5">
        <v>0.59823000000000004</v>
      </c>
      <c r="G135" s="5">
        <v>0.74138999999999999</v>
      </c>
      <c r="H135" s="5">
        <v>-0.14316000000000001</v>
      </c>
      <c r="I135" s="6">
        <v>0.97799999999999998</v>
      </c>
      <c r="J135" s="6" t="s">
        <v>29</v>
      </c>
      <c r="K135" s="5">
        <v>1.6912</v>
      </c>
      <c r="L135" s="6" t="str">
        <f t="shared" si="2"/>
        <v>NO</v>
      </c>
    </row>
    <row r="136" spans="1:12">
      <c r="A136" s="5" t="s">
        <v>1443</v>
      </c>
      <c r="B136" s="6">
        <v>8</v>
      </c>
      <c r="C136" s="5" t="s">
        <v>1444</v>
      </c>
      <c r="D136" s="6" t="s">
        <v>35</v>
      </c>
      <c r="E136" s="6" t="s">
        <v>10</v>
      </c>
      <c r="F136" s="5">
        <v>0.73558000000000001</v>
      </c>
      <c r="G136" s="5">
        <v>0.90125999999999995</v>
      </c>
      <c r="H136" s="5">
        <v>-0.16567999999999999</v>
      </c>
      <c r="I136" s="6">
        <v>0.995</v>
      </c>
      <c r="J136" s="6" t="s">
        <v>37</v>
      </c>
      <c r="K136" s="5">
        <v>0.89659999999999995</v>
      </c>
      <c r="L136" s="6" t="str">
        <f t="shared" si="2"/>
        <v>NO</v>
      </c>
    </row>
    <row r="137" spans="1:12">
      <c r="A137" s="5" t="s">
        <v>1445</v>
      </c>
      <c r="B137" s="6">
        <v>4</v>
      </c>
      <c r="C137" s="5" t="s">
        <v>1446</v>
      </c>
      <c r="D137" s="6" t="s">
        <v>35</v>
      </c>
      <c r="E137" s="6" t="s">
        <v>10</v>
      </c>
      <c r="F137" s="5">
        <v>0.73919000000000001</v>
      </c>
      <c r="G137" s="5">
        <v>0.62351000000000001</v>
      </c>
      <c r="H137" s="5">
        <v>0.11568000000000001</v>
      </c>
      <c r="I137" s="6">
        <v>0.97899999999999998</v>
      </c>
      <c r="J137" s="6" t="s">
        <v>40</v>
      </c>
      <c r="K137" s="5">
        <v>1.3774</v>
      </c>
      <c r="L137" s="6" t="str">
        <f t="shared" si="2"/>
        <v>NO</v>
      </c>
    </row>
    <row r="138" spans="1:12">
      <c r="A138" s="5" t="s">
        <v>109</v>
      </c>
      <c r="B138" s="6">
        <v>20</v>
      </c>
      <c r="C138" s="5" t="s">
        <v>1447</v>
      </c>
      <c r="D138" s="6" t="s">
        <v>28</v>
      </c>
      <c r="E138" s="6" t="s">
        <v>10</v>
      </c>
      <c r="F138" s="5">
        <v>0.14909</v>
      </c>
      <c r="G138" s="5">
        <v>1.6833999999999998E-2</v>
      </c>
      <c r="H138" s="5">
        <v>0.13225999999999999</v>
      </c>
      <c r="I138" s="6">
        <v>1</v>
      </c>
      <c r="J138" s="6" t="s">
        <v>32</v>
      </c>
      <c r="K138" s="5">
        <v>0.65010000000000001</v>
      </c>
      <c r="L138" s="6" t="str">
        <f t="shared" si="2"/>
        <v>NO</v>
      </c>
    </row>
    <row r="139" spans="1:12">
      <c r="A139" s="5" t="s">
        <v>111</v>
      </c>
      <c r="B139" s="6">
        <v>3</v>
      </c>
      <c r="C139" s="5" t="s">
        <v>1448</v>
      </c>
      <c r="D139" s="6" t="s">
        <v>35</v>
      </c>
      <c r="E139" s="6" t="s">
        <v>10</v>
      </c>
      <c r="F139" s="5">
        <v>0.44891999999999999</v>
      </c>
      <c r="G139" s="5">
        <v>0.14532999999999999</v>
      </c>
      <c r="H139" s="5">
        <v>0.30359000000000003</v>
      </c>
      <c r="I139" s="6">
        <v>0.97299999999999998</v>
      </c>
      <c r="J139" s="6" t="s">
        <v>40</v>
      </c>
      <c r="K139" s="5">
        <v>1.4037999999999999</v>
      </c>
      <c r="L139" s="6" t="str">
        <f t="shared" si="2"/>
        <v>NO</v>
      </c>
    </row>
    <row r="140" spans="1:12">
      <c r="A140" s="5" t="s">
        <v>1449</v>
      </c>
      <c r="B140" s="6">
        <v>3</v>
      </c>
      <c r="C140" s="5" t="s">
        <v>1450</v>
      </c>
      <c r="D140" s="6" t="s">
        <v>28</v>
      </c>
      <c r="E140" s="6" t="s">
        <v>10</v>
      </c>
      <c r="F140" s="5">
        <v>0.63795999999999997</v>
      </c>
      <c r="G140" s="5">
        <v>0.31526999999999999</v>
      </c>
      <c r="H140" s="5">
        <v>0.32268000000000002</v>
      </c>
      <c r="I140" s="6">
        <v>1</v>
      </c>
      <c r="J140" s="6" t="s">
        <v>40</v>
      </c>
      <c r="K140" s="5">
        <v>1.3992</v>
      </c>
      <c r="L140" s="6" t="str">
        <f t="shared" si="2"/>
        <v>NO</v>
      </c>
    </row>
    <row r="141" spans="1:12">
      <c r="A141" s="5" t="s">
        <v>1451</v>
      </c>
      <c r="B141" s="6">
        <v>16</v>
      </c>
      <c r="C141" s="5" t="s">
        <v>1452</v>
      </c>
      <c r="D141" s="6" t="s">
        <v>28</v>
      </c>
      <c r="E141" s="6" t="s">
        <v>5</v>
      </c>
      <c r="F141" s="5">
        <v>0.97382999999999997</v>
      </c>
      <c r="G141" s="5">
        <v>0.79479999999999995</v>
      </c>
      <c r="H141" s="5">
        <v>0.17902999999999999</v>
      </c>
      <c r="I141" s="6">
        <v>0.95599999999999996</v>
      </c>
      <c r="J141" s="6" t="s">
        <v>32</v>
      </c>
      <c r="K141" s="5">
        <v>1.3857999999999999</v>
      </c>
      <c r="L141" s="6" t="str">
        <f t="shared" si="2"/>
        <v>NO</v>
      </c>
    </row>
    <row r="142" spans="1:12">
      <c r="A142" s="5" t="s">
        <v>1451</v>
      </c>
      <c r="B142" s="6">
        <v>20</v>
      </c>
      <c r="C142" s="5" t="s">
        <v>1453</v>
      </c>
      <c r="D142" s="6" t="s">
        <v>28</v>
      </c>
      <c r="E142" s="6" t="s">
        <v>10</v>
      </c>
      <c r="F142" s="5">
        <v>0.12898999999999999</v>
      </c>
      <c r="G142" s="5">
        <v>2.7949000000000002E-2</v>
      </c>
      <c r="H142" s="5">
        <v>0.10104</v>
      </c>
      <c r="I142" s="6">
        <v>0.92400000000000004</v>
      </c>
      <c r="J142" s="6" t="s">
        <v>37</v>
      </c>
      <c r="K142" s="5">
        <v>0.6724</v>
      </c>
      <c r="L142" s="6" t="str">
        <f t="shared" si="2"/>
        <v>NO</v>
      </c>
    </row>
    <row r="143" spans="1:12">
      <c r="A143" s="5" t="s">
        <v>1454</v>
      </c>
      <c r="B143" s="6">
        <v>14</v>
      </c>
      <c r="C143" s="5" t="s">
        <v>1455</v>
      </c>
      <c r="D143" s="6" t="s">
        <v>35</v>
      </c>
      <c r="E143" s="6" t="s">
        <v>10</v>
      </c>
      <c r="F143" s="5">
        <v>0.3226</v>
      </c>
      <c r="G143" s="5">
        <v>9.1164999999999996E-2</v>
      </c>
      <c r="H143" s="5">
        <v>0.23144000000000001</v>
      </c>
      <c r="I143" s="6">
        <v>0.97399999999999998</v>
      </c>
      <c r="J143" s="6" t="s">
        <v>40</v>
      </c>
      <c r="K143" s="5">
        <v>1.1619999999999999</v>
      </c>
      <c r="L143" s="6" t="str">
        <f t="shared" si="2"/>
        <v>NO</v>
      </c>
    </row>
    <row r="144" spans="1:12">
      <c r="A144" s="5" t="s">
        <v>1456</v>
      </c>
      <c r="B144" s="6">
        <v>15</v>
      </c>
      <c r="C144" s="5" t="s">
        <v>1457</v>
      </c>
      <c r="D144" s="6" t="s">
        <v>35</v>
      </c>
      <c r="E144" s="6" t="s">
        <v>10</v>
      </c>
      <c r="F144" s="5">
        <v>0.32174000000000003</v>
      </c>
      <c r="G144" s="5">
        <v>0.19186</v>
      </c>
      <c r="H144" s="5">
        <v>0.12988</v>
      </c>
      <c r="I144" s="6">
        <v>0.96599999999999997</v>
      </c>
      <c r="J144" s="6" t="s">
        <v>37</v>
      </c>
      <c r="K144" s="5">
        <v>0.91369999999999996</v>
      </c>
      <c r="L144" s="6" t="str">
        <f t="shared" si="2"/>
        <v>NO</v>
      </c>
    </row>
    <row r="145" spans="1:12">
      <c r="A145" s="5" t="s">
        <v>1458</v>
      </c>
      <c r="B145" s="6">
        <v>17</v>
      </c>
      <c r="C145" s="5" t="s">
        <v>1459</v>
      </c>
      <c r="D145" s="6" t="s">
        <v>35</v>
      </c>
      <c r="E145" s="6" t="s">
        <v>10</v>
      </c>
      <c r="F145" s="5">
        <v>0.15804000000000001</v>
      </c>
      <c r="G145" s="5">
        <v>1.9720999999999999E-2</v>
      </c>
      <c r="H145" s="5">
        <v>0.13832</v>
      </c>
      <c r="I145" s="6">
        <v>0.998</v>
      </c>
      <c r="J145" s="6" t="s">
        <v>32</v>
      </c>
      <c r="K145" s="5">
        <v>0.89810000000000001</v>
      </c>
      <c r="L145" s="6" t="str">
        <f t="shared" si="2"/>
        <v>NO</v>
      </c>
    </row>
    <row r="146" spans="1:12">
      <c r="A146" s="5" t="s">
        <v>1460</v>
      </c>
      <c r="B146" s="6">
        <v>7</v>
      </c>
      <c r="C146" s="5" t="s">
        <v>1461</v>
      </c>
      <c r="D146" s="6" t="s">
        <v>35</v>
      </c>
      <c r="E146" s="6" t="s">
        <v>3</v>
      </c>
      <c r="F146" s="5">
        <v>0.65856999999999999</v>
      </c>
      <c r="G146" s="5">
        <v>0.49070000000000003</v>
      </c>
      <c r="H146" s="5">
        <v>0.16786999999999999</v>
      </c>
      <c r="I146" s="6">
        <v>0.99199999999999999</v>
      </c>
      <c r="J146" s="6" t="s">
        <v>37</v>
      </c>
      <c r="K146" s="5">
        <v>0.99939999999999996</v>
      </c>
      <c r="L146" s="6" t="str">
        <f t="shared" si="2"/>
        <v>NO</v>
      </c>
    </row>
    <row r="147" spans="1:12">
      <c r="A147" s="5" t="s">
        <v>1462</v>
      </c>
      <c r="B147" s="6">
        <v>48</v>
      </c>
      <c r="C147" s="5" t="s">
        <v>1463</v>
      </c>
      <c r="D147" s="6" t="s">
        <v>28</v>
      </c>
      <c r="E147" s="6" t="s">
        <v>10</v>
      </c>
      <c r="F147" s="5">
        <v>0.10204000000000001</v>
      </c>
      <c r="G147" s="5">
        <v>0.26425999999999999</v>
      </c>
      <c r="H147" s="5">
        <v>-0.16223000000000001</v>
      </c>
      <c r="I147" s="6">
        <v>1</v>
      </c>
      <c r="J147" s="6" t="s">
        <v>37</v>
      </c>
      <c r="K147" s="5">
        <v>0.89059999999999995</v>
      </c>
      <c r="L147" s="6" t="str">
        <f t="shared" si="2"/>
        <v>NO</v>
      </c>
    </row>
    <row r="148" spans="1:12">
      <c r="A148" s="5" t="s">
        <v>1464</v>
      </c>
      <c r="B148" s="6">
        <v>20</v>
      </c>
      <c r="C148" s="5" t="s">
        <v>1465</v>
      </c>
      <c r="D148" s="6" t="s">
        <v>28</v>
      </c>
      <c r="E148" s="6" t="s">
        <v>10</v>
      </c>
      <c r="F148" s="5">
        <v>0.21532999999999999</v>
      </c>
      <c r="G148" s="5">
        <v>0.90146000000000004</v>
      </c>
      <c r="H148" s="5">
        <v>-0.68613999999999997</v>
      </c>
      <c r="I148" s="6">
        <v>0.999</v>
      </c>
      <c r="J148" s="6" t="s">
        <v>37</v>
      </c>
      <c r="K148" s="5">
        <v>0.8841</v>
      </c>
      <c r="L148" s="6" t="str">
        <f t="shared" si="2"/>
        <v>NO</v>
      </c>
    </row>
    <row r="149" spans="1:12">
      <c r="A149" s="5" t="s">
        <v>1464</v>
      </c>
      <c r="B149" s="6">
        <v>24</v>
      </c>
      <c r="C149" s="5" t="s">
        <v>1466</v>
      </c>
      <c r="D149" s="6" t="s">
        <v>28</v>
      </c>
      <c r="E149" s="6" t="s">
        <v>10</v>
      </c>
      <c r="F149" s="5">
        <v>0.28946</v>
      </c>
      <c r="G149" s="5">
        <v>0.89966000000000002</v>
      </c>
      <c r="H149" s="5">
        <v>-0.61019000000000001</v>
      </c>
      <c r="I149" s="6">
        <v>0.998</v>
      </c>
      <c r="J149" s="6" t="s">
        <v>37</v>
      </c>
      <c r="K149" s="5">
        <v>0.99229999999999996</v>
      </c>
      <c r="L149" s="6" t="str">
        <f t="shared" si="2"/>
        <v>NO</v>
      </c>
    </row>
    <row r="150" spans="1:12">
      <c r="A150" s="5" t="s">
        <v>1464</v>
      </c>
      <c r="B150" s="6">
        <v>26</v>
      </c>
      <c r="C150" s="5" t="s">
        <v>1467</v>
      </c>
      <c r="D150" s="6" t="s">
        <v>28</v>
      </c>
      <c r="E150" s="6" t="s">
        <v>10</v>
      </c>
      <c r="F150" s="5">
        <v>0.39379999999999998</v>
      </c>
      <c r="G150" s="5">
        <v>0.94803000000000004</v>
      </c>
      <c r="H150" s="5">
        <v>-0.55423</v>
      </c>
      <c r="I150" s="6">
        <v>1</v>
      </c>
      <c r="J150" s="6" t="s">
        <v>37</v>
      </c>
      <c r="K150" s="5">
        <v>0.995</v>
      </c>
      <c r="L150" s="6" t="str">
        <f t="shared" si="2"/>
        <v>NO</v>
      </c>
    </row>
    <row r="151" spans="1:12">
      <c r="A151" s="5" t="s">
        <v>1464</v>
      </c>
      <c r="B151" s="6">
        <v>28</v>
      </c>
      <c r="C151" s="5" t="s">
        <v>1468</v>
      </c>
      <c r="D151" s="6" t="s">
        <v>28</v>
      </c>
      <c r="E151" s="6" t="s">
        <v>10</v>
      </c>
      <c r="F151" s="5">
        <v>0.76227</v>
      </c>
      <c r="G151" s="5">
        <v>0.41382999999999998</v>
      </c>
      <c r="H151" s="5">
        <v>0.34844000000000003</v>
      </c>
      <c r="I151" s="6">
        <v>0.96199999999999997</v>
      </c>
      <c r="J151" s="6" t="s">
        <v>37</v>
      </c>
      <c r="K151" s="5">
        <v>0.99839999999999995</v>
      </c>
      <c r="L151" s="6" t="str">
        <f t="shared" si="2"/>
        <v>NO</v>
      </c>
    </row>
    <row r="152" spans="1:12">
      <c r="A152" s="5" t="s">
        <v>1464</v>
      </c>
      <c r="B152" s="6">
        <v>30</v>
      </c>
      <c r="C152" s="5" t="s">
        <v>1469</v>
      </c>
      <c r="D152" s="6" t="s">
        <v>28</v>
      </c>
      <c r="E152" s="6" t="s">
        <v>5</v>
      </c>
      <c r="F152" s="5">
        <v>0.29633999999999999</v>
      </c>
      <c r="G152" s="5">
        <v>0.91571999999999998</v>
      </c>
      <c r="H152" s="5">
        <v>-0.61938000000000004</v>
      </c>
      <c r="I152" s="6">
        <v>1</v>
      </c>
      <c r="J152" s="6" t="s">
        <v>40</v>
      </c>
      <c r="K152" s="5">
        <v>1.3657999999999999</v>
      </c>
      <c r="L152" s="6" t="str">
        <f t="shared" si="2"/>
        <v>NO</v>
      </c>
    </row>
    <row r="153" spans="1:12">
      <c r="A153" s="5" t="s">
        <v>1464</v>
      </c>
      <c r="B153" s="6">
        <v>30</v>
      </c>
      <c r="C153" s="5" t="s">
        <v>1470</v>
      </c>
      <c r="D153" s="6" t="s">
        <v>28</v>
      </c>
      <c r="E153" s="6" t="s">
        <v>10</v>
      </c>
      <c r="F153" s="5">
        <v>0.42248999999999998</v>
      </c>
      <c r="G153" s="5">
        <v>0.94850000000000001</v>
      </c>
      <c r="H153" s="5">
        <v>-0.52600999999999998</v>
      </c>
      <c r="I153" s="6">
        <v>0.999</v>
      </c>
      <c r="J153" s="6" t="s">
        <v>37</v>
      </c>
      <c r="K153" s="5">
        <v>0.99539999999999995</v>
      </c>
      <c r="L153" s="6" t="str">
        <f t="shared" si="2"/>
        <v>NO</v>
      </c>
    </row>
    <row r="154" spans="1:12">
      <c r="A154" s="5" t="s">
        <v>1464</v>
      </c>
      <c r="B154" s="6">
        <v>32</v>
      </c>
      <c r="C154" s="5" t="s">
        <v>1471</v>
      </c>
      <c r="D154" s="6" t="s">
        <v>28</v>
      </c>
      <c r="E154" s="6" t="s">
        <v>3</v>
      </c>
      <c r="F154" s="5">
        <v>0.92937000000000003</v>
      </c>
      <c r="G154" s="5">
        <v>0.65146000000000004</v>
      </c>
      <c r="H154" s="5">
        <v>0.27790999999999999</v>
      </c>
      <c r="I154" s="6">
        <v>0.93700000000000006</v>
      </c>
      <c r="J154" s="6" t="s">
        <v>40</v>
      </c>
      <c r="K154" s="5">
        <v>1.3657999999999999</v>
      </c>
      <c r="L154" s="6" t="str">
        <f t="shared" si="2"/>
        <v>NO</v>
      </c>
    </row>
    <row r="155" spans="1:12">
      <c r="A155" s="5" t="s">
        <v>1464</v>
      </c>
      <c r="B155" s="6">
        <v>43</v>
      </c>
      <c r="C155" s="5" t="s">
        <v>1472</v>
      </c>
      <c r="D155" s="6" t="s">
        <v>28</v>
      </c>
      <c r="E155" s="6" t="s">
        <v>10</v>
      </c>
      <c r="F155" s="5">
        <v>0.14088999999999999</v>
      </c>
      <c r="G155" s="5">
        <v>0.87195</v>
      </c>
      <c r="H155" s="5">
        <v>-0.73106000000000004</v>
      </c>
      <c r="I155" s="6">
        <v>1</v>
      </c>
      <c r="J155" s="6" t="s">
        <v>37</v>
      </c>
      <c r="K155" s="5">
        <v>0.73040000000000005</v>
      </c>
      <c r="L155" s="6" t="str">
        <f t="shared" si="2"/>
        <v>NO</v>
      </c>
    </row>
    <row r="156" spans="1:12">
      <c r="A156" s="5" t="s">
        <v>1464</v>
      </c>
      <c r="B156" s="6">
        <v>50</v>
      </c>
      <c r="C156" s="5" t="s">
        <v>1473</v>
      </c>
      <c r="D156" s="6" t="s">
        <v>28</v>
      </c>
      <c r="E156" s="6" t="s">
        <v>10</v>
      </c>
      <c r="F156" s="5">
        <v>0.28336</v>
      </c>
      <c r="G156" s="5">
        <v>0.59672999999999998</v>
      </c>
      <c r="H156" s="5">
        <v>-0.31337999999999999</v>
      </c>
      <c r="I156" s="6">
        <v>0.91900000000000004</v>
      </c>
      <c r="J156" s="6" t="s">
        <v>40</v>
      </c>
      <c r="K156" s="5">
        <v>1.3785000000000001</v>
      </c>
      <c r="L156" s="6" t="str">
        <f t="shared" si="2"/>
        <v>NO</v>
      </c>
    </row>
    <row r="157" spans="1:12">
      <c r="A157" s="5" t="s">
        <v>1474</v>
      </c>
      <c r="B157" s="6">
        <v>27</v>
      </c>
      <c r="C157" s="5" t="s">
        <v>1475</v>
      </c>
      <c r="D157" s="6" t="s">
        <v>35</v>
      </c>
      <c r="E157" s="6" t="s">
        <v>10</v>
      </c>
      <c r="F157" s="5">
        <v>0.17721000000000001</v>
      </c>
      <c r="G157" s="5">
        <v>3.9399999999999998E-2</v>
      </c>
      <c r="H157" s="5">
        <v>0.13780999999999999</v>
      </c>
      <c r="I157" s="6">
        <v>1</v>
      </c>
      <c r="J157" s="6" t="s">
        <v>693</v>
      </c>
      <c r="K157" s="5">
        <v>1.1023000000000001</v>
      </c>
      <c r="L157" s="6" t="str">
        <f t="shared" si="2"/>
        <v>NO</v>
      </c>
    </row>
    <row r="158" spans="1:12">
      <c r="A158" s="5" t="s">
        <v>115</v>
      </c>
      <c r="B158" s="6">
        <v>8</v>
      </c>
      <c r="C158" s="5" t="s">
        <v>116</v>
      </c>
      <c r="D158" s="6" t="s">
        <v>28</v>
      </c>
      <c r="E158" s="6" t="s">
        <v>7</v>
      </c>
      <c r="F158" s="5">
        <v>0.33018999999999998</v>
      </c>
      <c r="G158" s="5">
        <v>0.19474</v>
      </c>
      <c r="H158" s="5">
        <v>0.13544999999999999</v>
      </c>
      <c r="I158" s="6">
        <v>0.98499999999999999</v>
      </c>
      <c r="J158" s="6" t="s">
        <v>32</v>
      </c>
      <c r="K158" s="5">
        <v>1.4758</v>
      </c>
      <c r="L158" s="6" t="str">
        <f t="shared" si="2"/>
        <v>NO</v>
      </c>
    </row>
    <row r="159" spans="1:12">
      <c r="A159" s="5" t="s">
        <v>1476</v>
      </c>
      <c r="B159" s="6">
        <v>10</v>
      </c>
      <c r="C159" s="5" t="s">
        <v>1477</v>
      </c>
      <c r="D159" s="6" t="s">
        <v>28</v>
      </c>
      <c r="E159" s="6" t="s">
        <v>3</v>
      </c>
      <c r="F159" s="5">
        <v>0.57594999999999996</v>
      </c>
      <c r="G159" s="5">
        <v>0.31083</v>
      </c>
      <c r="H159" s="5">
        <v>0.26512000000000002</v>
      </c>
      <c r="I159" s="6">
        <v>0.96799999999999997</v>
      </c>
      <c r="J159" s="6" t="s">
        <v>40</v>
      </c>
      <c r="K159" s="5">
        <v>1.5306</v>
      </c>
      <c r="L159" s="6" t="str">
        <f t="shared" si="2"/>
        <v>NO</v>
      </c>
    </row>
    <row r="160" spans="1:12">
      <c r="A160" s="5" t="s">
        <v>1478</v>
      </c>
      <c r="B160" s="6">
        <v>12</v>
      </c>
      <c r="C160" s="5" t="s">
        <v>1479</v>
      </c>
      <c r="D160" s="6" t="s">
        <v>28</v>
      </c>
      <c r="E160" s="6" t="s">
        <v>10</v>
      </c>
      <c r="F160" s="5">
        <v>0.22531000000000001</v>
      </c>
      <c r="G160" s="5">
        <v>8.0907000000000007E-2</v>
      </c>
      <c r="H160" s="5">
        <v>0.1444</v>
      </c>
      <c r="I160" s="6">
        <v>0.99399999999999999</v>
      </c>
      <c r="J160" s="6" t="s">
        <v>37</v>
      </c>
      <c r="K160" s="5">
        <v>0.84060000000000001</v>
      </c>
      <c r="L160" s="6" t="str">
        <f t="shared" si="2"/>
        <v>NO</v>
      </c>
    </row>
    <row r="161" spans="1:12">
      <c r="A161" s="5" t="s">
        <v>1478</v>
      </c>
      <c r="B161" s="6">
        <v>6</v>
      </c>
      <c r="C161" s="5" t="s">
        <v>1480</v>
      </c>
      <c r="D161" s="6" t="s">
        <v>28</v>
      </c>
      <c r="E161" s="6" t="s">
        <v>3</v>
      </c>
      <c r="F161" s="5">
        <v>0.52478000000000002</v>
      </c>
      <c r="G161" s="5">
        <v>0.27188000000000001</v>
      </c>
      <c r="H161" s="5">
        <v>0.25290000000000001</v>
      </c>
      <c r="I161" s="6">
        <v>1</v>
      </c>
      <c r="J161" s="6" t="s">
        <v>37</v>
      </c>
      <c r="K161" s="5">
        <v>0.99990000000000001</v>
      </c>
      <c r="L161" s="6" t="str">
        <f t="shared" si="2"/>
        <v>NO</v>
      </c>
    </row>
    <row r="162" spans="1:12">
      <c r="A162" s="5" t="s">
        <v>1481</v>
      </c>
      <c r="B162" s="6">
        <v>11</v>
      </c>
      <c r="C162" s="5" t="s">
        <v>1482</v>
      </c>
      <c r="D162" s="6" t="s">
        <v>35</v>
      </c>
      <c r="E162" s="6" t="s">
        <v>10</v>
      </c>
      <c r="F162" s="5">
        <v>0.18406</v>
      </c>
      <c r="G162" s="5">
        <v>1.8907E-2</v>
      </c>
      <c r="H162" s="5">
        <v>0.16514999999999999</v>
      </c>
      <c r="I162" s="6">
        <v>1</v>
      </c>
      <c r="J162" s="6" t="s">
        <v>37</v>
      </c>
      <c r="K162" s="5">
        <v>0.76160000000000005</v>
      </c>
      <c r="L162" s="6" t="str">
        <f t="shared" si="2"/>
        <v>NO</v>
      </c>
    </row>
    <row r="163" spans="1:12">
      <c r="A163" s="5" t="s">
        <v>1483</v>
      </c>
      <c r="B163" s="6">
        <v>13</v>
      </c>
      <c r="C163" s="5" t="s">
        <v>1484</v>
      </c>
      <c r="D163" s="6" t="s">
        <v>35</v>
      </c>
      <c r="E163" s="6" t="s">
        <v>10</v>
      </c>
      <c r="F163" s="5">
        <v>0.19295000000000001</v>
      </c>
      <c r="G163" s="5">
        <v>5.0519000000000001E-2</v>
      </c>
      <c r="H163" s="5">
        <v>0.14243</v>
      </c>
      <c r="I163" s="6">
        <v>0.98</v>
      </c>
      <c r="J163" s="6" t="s">
        <v>37</v>
      </c>
      <c r="K163" s="5">
        <v>0.747</v>
      </c>
      <c r="L163" s="6" t="str">
        <f t="shared" si="2"/>
        <v>NO</v>
      </c>
    </row>
    <row r="164" spans="1:12">
      <c r="A164" s="5" t="s">
        <v>1485</v>
      </c>
      <c r="B164" s="6">
        <v>8</v>
      </c>
      <c r="C164" s="5" t="s">
        <v>1486</v>
      </c>
      <c r="D164" s="6" t="s">
        <v>28</v>
      </c>
      <c r="E164" s="6" t="s">
        <v>10</v>
      </c>
      <c r="F164" s="5">
        <v>0.2424</v>
      </c>
      <c r="G164" s="5">
        <v>9.7478999999999996E-2</v>
      </c>
      <c r="H164" s="5">
        <v>0.14491999999999999</v>
      </c>
      <c r="I164" s="6">
        <v>0.94199999999999995</v>
      </c>
      <c r="J164" s="6" t="s">
        <v>40</v>
      </c>
      <c r="K164" s="5">
        <v>1.5349999999999999</v>
      </c>
      <c r="L164" s="6" t="str">
        <f t="shared" si="2"/>
        <v>NO</v>
      </c>
    </row>
    <row r="165" spans="1:12">
      <c r="A165" s="5" t="s">
        <v>117</v>
      </c>
      <c r="B165" s="6">
        <v>36</v>
      </c>
      <c r="C165" s="5" t="s">
        <v>1487</v>
      </c>
      <c r="D165" s="6" t="s">
        <v>35</v>
      </c>
      <c r="E165" s="6" t="s">
        <v>10</v>
      </c>
      <c r="F165" s="5">
        <v>0.55395000000000005</v>
      </c>
      <c r="G165" s="5">
        <v>3.9698999999999998E-2</v>
      </c>
      <c r="H165" s="5">
        <v>0.51424999999999998</v>
      </c>
      <c r="I165" s="6">
        <v>1</v>
      </c>
      <c r="J165" s="6" t="s">
        <v>32</v>
      </c>
      <c r="K165" s="5">
        <v>1.8680000000000001</v>
      </c>
      <c r="L165" s="6" t="str">
        <f t="shared" si="2"/>
        <v>NO</v>
      </c>
    </row>
    <row r="166" spans="1:12">
      <c r="A166" s="5" t="s">
        <v>1488</v>
      </c>
      <c r="B166" s="6">
        <v>11</v>
      </c>
      <c r="C166" s="5" t="s">
        <v>1489</v>
      </c>
      <c r="D166" s="6" t="s">
        <v>35</v>
      </c>
      <c r="E166" s="6" t="s">
        <v>3</v>
      </c>
      <c r="F166" s="5">
        <v>0.51946000000000003</v>
      </c>
      <c r="G166" s="5">
        <v>0.31163999999999997</v>
      </c>
      <c r="H166" s="5">
        <v>0.20782</v>
      </c>
      <c r="I166" s="6">
        <v>0.91700000000000004</v>
      </c>
      <c r="J166" s="6" t="s">
        <v>40</v>
      </c>
      <c r="K166" s="5">
        <v>1.4875</v>
      </c>
      <c r="L166" s="6" t="str">
        <f t="shared" si="2"/>
        <v>NO</v>
      </c>
    </row>
    <row r="167" spans="1:12">
      <c r="A167" s="5" t="s">
        <v>1490</v>
      </c>
      <c r="B167" s="6">
        <v>7</v>
      </c>
      <c r="C167" s="5" t="s">
        <v>1491</v>
      </c>
      <c r="D167" s="6" t="s">
        <v>35</v>
      </c>
      <c r="E167" s="6" t="s">
        <v>3</v>
      </c>
      <c r="F167" s="5">
        <v>0.27967999999999998</v>
      </c>
      <c r="G167" s="5">
        <v>0.15903999999999999</v>
      </c>
      <c r="H167" s="5">
        <v>0.12063</v>
      </c>
      <c r="I167" s="6">
        <v>0.997</v>
      </c>
      <c r="J167" s="6" t="s">
        <v>37</v>
      </c>
      <c r="K167" s="5">
        <v>0.90300000000000002</v>
      </c>
      <c r="L167" s="6" t="str">
        <f t="shared" si="2"/>
        <v>NO</v>
      </c>
    </row>
    <row r="168" spans="1:12">
      <c r="A168" s="5" t="s">
        <v>1492</v>
      </c>
      <c r="B168" s="6">
        <v>10</v>
      </c>
      <c r="C168" s="5" t="s">
        <v>1493</v>
      </c>
      <c r="D168" s="6" t="s">
        <v>28</v>
      </c>
      <c r="E168" s="6" t="s">
        <v>3</v>
      </c>
      <c r="F168" s="5">
        <v>0.56901999999999997</v>
      </c>
      <c r="G168" s="5">
        <v>0.39767999999999998</v>
      </c>
      <c r="H168" s="5">
        <v>0.17133999999999999</v>
      </c>
      <c r="I168" s="6">
        <v>1</v>
      </c>
      <c r="J168" s="6" t="s">
        <v>40</v>
      </c>
      <c r="K168" s="5">
        <v>1.2910999999999999</v>
      </c>
      <c r="L168" s="6" t="str">
        <f t="shared" si="2"/>
        <v>NO</v>
      </c>
    </row>
    <row r="169" spans="1:12">
      <c r="A169" s="5" t="s">
        <v>1494</v>
      </c>
      <c r="B169" s="6">
        <v>5</v>
      </c>
      <c r="C169" s="5" t="s">
        <v>1495</v>
      </c>
      <c r="D169" s="6" t="s">
        <v>35</v>
      </c>
      <c r="E169" s="6" t="s">
        <v>3</v>
      </c>
      <c r="F169" s="5">
        <v>0.69994999999999996</v>
      </c>
      <c r="G169" s="5">
        <v>0.91364000000000001</v>
      </c>
      <c r="H169" s="5">
        <v>-0.21368999999999999</v>
      </c>
      <c r="I169" s="6">
        <v>0.95599999999999996</v>
      </c>
      <c r="J169" s="6" t="s">
        <v>37</v>
      </c>
      <c r="K169" s="5">
        <v>0.93899999999999995</v>
      </c>
      <c r="L169" s="6" t="str">
        <f t="shared" si="2"/>
        <v>NO</v>
      </c>
    </row>
    <row r="170" spans="1:12">
      <c r="A170" s="5" t="s">
        <v>1496</v>
      </c>
      <c r="B170" s="6">
        <v>10</v>
      </c>
      <c r="C170" s="5" t="s">
        <v>1497</v>
      </c>
      <c r="D170" s="6" t="s">
        <v>28</v>
      </c>
      <c r="E170" s="6" t="s">
        <v>5</v>
      </c>
      <c r="F170" s="5">
        <v>0.45284999999999997</v>
      </c>
      <c r="G170" s="5">
        <v>0.32296999999999998</v>
      </c>
      <c r="H170" s="5">
        <v>0.12988</v>
      </c>
      <c r="I170" s="6">
        <v>0.97899999999999998</v>
      </c>
      <c r="J170" s="6" t="s">
        <v>37</v>
      </c>
      <c r="K170" s="5">
        <v>0.998</v>
      </c>
      <c r="L170" s="6" t="str">
        <f t="shared" si="2"/>
        <v>NO</v>
      </c>
    </row>
    <row r="171" spans="1:12">
      <c r="A171" s="5" t="s">
        <v>1498</v>
      </c>
      <c r="B171" s="6">
        <v>14</v>
      </c>
      <c r="C171" s="5" t="s">
        <v>1499</v>
      </c>
      <c r="D171" s="6" t="s">
        <v>28</v>
      </c>
      <c r="E171" s="6" t="s">
        <v>10</v>
      </c>
      <c r="F171" s="5">
        <v>0.83833999999999997</v>
      </c>
      <c r="G171" s="5">
        <v>0.28616000000000003</v>
      </c>
      <c r="H171" s="5">
        <v>0.55218</v>
      </c>
      <c r="I171" s="6">
        <v>1</v>
      </c>
      <c r="J171" s="6" t="s">
        <v>37</v>
      </c>
      <c r="K171" s="5">
        <v>0.90890000000000004</v>
      </c>
      <c r="L171" s="6" t="str">
        <f t="shared" si="2"/>
        <v>NO</v>
      </c>
    </row>
    <row r="172" spans="1:12">
      <c r="A172" s="5" t="s">
        <v>120</v>
      </c>
      <c r="B172" s="6">
        <v>4</v>
      </c>
      <c r="C172" s="5" t="s">
        <v>121</v>
      </c>
      <c r="D172" s="6" t="s">
        <v>28</v>
      </c>
      <c r="E172" s="6" t="s">
        <v>3</v>
      </c>
      <c r="F172" s="5">
        <v>0.92667999999999995</v>
      </c>
      <c r="G172" s="5">
        <v>0.78940999999999995</v>
      </c>
      <c r="H172" s="5">
        <v>0.13727</v>
      </c>
      <c r="I172" s="6">
        <v>0.92700000000000005</v>
      </c>
      <c r="J172" s="6" t="s">
        <v>37</v>
      </c>
      <c r="K172" s="5">
        <v>0.86309999999999998</v>
      </c>
      <c r="L172" s="6" t="str">
        <f t="shared" si="2"/>
        <v>NO</v>
      </c>
    </row>
    <row r="173" spans="1:12">
      <c r="A173" s="5" t="s">
        <v>1500</v>
      </c>
      <c r="B173" s="6">
        <v>9</v>
      </c>
      <c r="C173" s="5" t="s">
        <v>1501</v>
      </c>
      <c r="D173" s="6" t="s">
        <v>28</v>
      </c>
      <c r="E173" s="6" t="s">
        <v>5</v>
      </c>
      <c r="F173" s="5">
        <v>0.19708999999999999</v>
      </c>
      <c r="G173" s="5">
        <v>8.7991E-2</v>
      </c>
      <c r="H173" s="5">
        <v>0.1091</v>
      </c>
      <c r="I173" s="6">
        <v>0.99299999999999999</v>
      </c>
      <c r="J173" s="6" t="s">
        <v>37</v>
      </c>
      <c r="K173" s="5">
        <v>0.78369999999999995</v>
      </c>
      <c r="L173" s="6" t="str">
        <f t="shared" si="2"/>
        <v>NO</v>
      </c>
    </row>
    <row r="174" spans="1:12">
      <c r="A174" s="5" t="s">
        <v>1502</v>
      </c>
      <c r="B174" s="6">
        <v>18</v>
      </c>
      <c r="C174" s="5" t="s">
        <v>1503</v>
      </c>
      <c r="D174" s="6" t="s">
        <v>35</v>
      </c>
      <c r="E174" s="6" t="s">
        <v>10</v>
      </c>
      <c r="F174" s="5">
        <v>0.42094999999999999</v>
      </c>
      <c r="G174" s="5">
        <v>4.1313999999999997E-2</v>
      </c>
      <c r="H174" s="5">
        <v>0.37963000000000002</v>
      </c>
      <c r="I174" s="6">
        <v>1</v>
      </c>
      <c r="J174" s="6" t="s">
        <v>37</v>
      </c>
      <c r="K174" s="5">
        <v>0.99399999999999999</v>
      </c>
      <c r="L174" s="6" t="str">
        <f t="shared" si="2"/>
        <v>NO</v>
      </c>
    </row>
    <row r="175" spans="1:12">
      <c r="A175" s="5" t="s">
        <v>1504</v>
      </c>
      <c r="B175" s="6">
        <v>14</v>
      </c>
      <c r="C175" s="5" t="s">
        <v>1505</v>
      </c>
      <c r="D175" s="6" t="s">
        <v>28</v>
      </c>
      <c r="E175" s="6" t="s">
        <v>10</v>
      </c>
      <c r="F175" s="5">
        <v>0.37113000000000002</v>
      </c>
      <c r="G175" s="5">
        <v>0.17319000000000001</v>
      </c>
      <c r="H175" s="5">
        <v>0.19794</v>
      </c>
      <c r="I175" s="6">
        <v>0.99099999999999999</v>
      </c>
      <c r="J175" s="6" t="s">
        <v>37</v>
      </c>
      <c r="K175" s="5">
        <v>0.98380000000000001</v>
      </c>
      <c r="L175" s="6" t="str">
        <f t="shared" si="2"/>
        <v>NO</v>
      </c>
    </row>
    <row r="176" spans="1:12">
      <c r="A176" s="5" t="s">
        <v>1506</v>
      </c>
      <c r="B176" s="6">
        <v>4</v>
      </c>
      <c r="C176" s="5" t="s">
        <v>1507</v>
      </c>
      <c r="D176" s="6" t="s">
        <v>35</v>
      </c>
      <c r="E176" s="6" t="s">
        <v>10</v>
      </c>
      <c r="F176" s="5">
        <v>0.74722</v>
      </c>
      <c r="G176" s="5">
        <v>0.89365000000000006</v>
      </c>
      <c r="H176" s="5">
        <v>-0.14643</v>
      </c>
      <c r="I176" s="6">
        <v>1</v>
      </c>
      <c r="J176" s="6" t="s">
        <v>37</v>
      </c>
      <c r="K176" s="5">
        <v>0.85919999999999996</v>
      </c>
      <c r="L176" s="6" t="str">
        <f t="shared" si="2"/>
        <v>NO</v>
      </c>
    </row>
    <row r="177" spans="1:12">
      <c r="A177" s="5" t="s">
        <v>1508</v>
      </c>
      <c r="B177" s="6">
        <v>25</v>
      </c>
      <c r="C177" s="5" t="s">
        <v>1509</v>
      </c>
      <c r="D177" s="6" t="s">
        <v>35</v>
      </c>
      <c r="E177" s="6" t="s">
        <v>10</v>
      </c>
      <c r="F177" s="5">
        <v>0.54520000000000002</v>
      </c>
      <c r="G177" s="5">
        <v>0.13855999999999999</v>
      </c>
      <c r="H177" s="5">
        <v>0.40664</v>
      </c>
      <c r="I177" s="6">
        <v>0.999</v>
      </c>
      <c r="J177" s="6" t="s">
        <v>37</v>
      </c>
      <c r="K177" s="5">
        <v>0.99250000000000005</v>
      </c>
      <c r="L177" s="6" t="str">
        <f t="shared" si="2"/>
        <v>NO</v>
      </c>
    </row>
    <row r="178" spans="1:12">
      <c r="A178" s="5" t="s">
        <v>124</v>
      </c>
      <c r="B178" s="6">
        <v>10</v>
      </c>
      <c r="C178" s="5" t="s">
        <v>125</v>
      </c>
      <c r="D178" s="6" t="s">
        <v>35</v>
      </c>
      <c r="E178" s="6" t="s">
        <v>3</v>
      </c>
      <c r="F178" s="5">
        <v>0.77190999999999999</v>
      </c>
      <c r="G178" s="5">
        <v>0.47332000000000002</v>
      </c>
      <c r="H178" s="5">
        <v>0.29859000000000002</v>
      </c>
      <c r="I178" s="6">
        <v>1</v>
      </c>
      <c r="J178" s="6" t="s">
        <v>37</v>
      </c>
      <c r="K178" s="5">
        <v>1</v>
      </c>
      <c r="L178" s="6" t="str">
        <f t="shared" si="2"/>
        <v>NO</v>
      </c>
    </row>
    <row r="179" spans="1:12">
      <c r="A179" s="5" t="s">
        <v>1510</v>
      </c>
      <c r="B179" s="6">
        <v>4</v>
      </c>
      <c r="C179" s="5" t="s">
        <v>1511</v>
      </c>
      <c r="D179" s="6" t="s">
        <v>28</v>
      </c>
      <c r="E179" s="6" t="s">
        <v>10</v>
      </c>
      <c r="F179" s="5">
        <v>0.14199999999999999</v>
      </c>
      <c r="G179" s="5">
        <v>3.5340999999999997E-2</v>
      </c>
      <c r="H179" s="5">
        <v>0.10666</v>
      </c>
      <c r="I179" s="6">
        <v>0.95399999999999996</v>
      </c>
      <c r="J179" s="6" t="s">
        <v>29</v>
      </c>
      <c r="K179" s="5">
        <v>1.8312999999999999</v>
      </c>
      <c r="L179" s="6" t="str">
        <f t="shared" si="2"/>
        <v>NO</v>
      </c>
    </row>
    <row r="180" spans="1:12">
      <c r="A180" s="5" t="s">
        <v>1510</v>
      </c>
      <c r="B180" s="6">
        <v>7</v>
      </c>
      <c r="C180" s="5" t="s">
        <v>1512</v>
      </c>
      <c r="D180" s="6" t="s">
        <v>28</v>
      </c>
      <c r="E180" s="6" t="s">
        <v>10</v>
      </c>
      <c r="F180" s="5">
        <v>0.41199000000000002</v>
      </c>
      <c r="G180" s="5">
        <v>9.9710999999999994E-2</v>
      </c>
      <c r="H180" s="5">
        <v>0.31228</v>
      </c>
      <c r="I180" s="6">
        <v>1</v>
      </c>
      <c r="J180" s="6" t="s">
        <v>29</v>
      </c>
      <c r="K180" s="5">
        <v>1.8312999999999999</v>
      </c>
      <c r="L180" s="6" t="str">
        <f t="shared" si="2"/>
        <v>NO</v>
      </c>
    </row>
    <row r="181" spans="1:12">
      <c r="A181" s="5" t="s">
        <v>1513</v>
      </c>
      <c r="B181" s="6">
        <v>12</v>
      </c>
      <c r="C181" s="5" t="s">
        <v>1514</v>
      </c>
      <c r="D181" s="6" t="s">
        <v>28</v>
      </c>
      <c r="E181" s="6" t="s">
        <v>10</v>
      </c>
      <c r="F181" s="5">
        <v>0.12759999999999999</v>
      </c>
      <c r="G181" s="5">
        <v>1.2338999999999999E-2</v>
      </c>
      <c r="H181" s="5">
        <v>0.11526</v>
      </c>
      <c r="I181" s="6">
        <v>0.995</v>
      </c>
      <c r="J181" s="6" t="s">
        <v>37</v>
      </c>
      <c r="K181" s="5">
        <v>0.68810000000000004</v>
      </c>
      <c r="L181" s="6" t="str">
        <f t="shared" si="2"/>
        <v>NO</v>
      </c>
    </row>
    <row r="182" spans="1:12">
      <c r="A182" s="5" t="s">
        <v>1515</v>
      </c>
      <c r="B182" s="6">
        <v>7</v>
      </c>
      <c r="C182" s="5" t="s">
        <v>1516</v>
      </c>
      <c r="D182" s="6" t="s">
        <v>28</v>
      </c>
      <c r="E182" s="6" t="s">
        <v>5</v>
      </c>
      <c r="F182" s="5">
        <v>0.10428999999999999</v>
      </c>
      <c r="G182" s="5">
        <v>0.44456000000000001</v>
      </c>
      <c r="H182" s="5">
        <v>-0.34027000000000002</v>
      </c>
      <c r="I182" s="6">
        <v>0.98399999999999999</v>
      </c>
      <c r="J182" s="6" t="s">
        <v>40</v>
      </c>
      <c r="K182" s="5">
        <v>1.4916</v>
      </c>
      <c r="L182" s="6" t="str">
        <f t="shared" si="2"/>
        <v>NO</v>
      </c>
    </row>
    <row r="183" spans="1:12">
      <c r="A183" s="5" t="s">
        <v>1517</v>
      </c>
      <c r="B183" s="6">
        <v>5</v>
      </c>
      <c r="C183" s="5" t="s">
        <v>1518</v>
      </c>
      <c r="D183" s="6" t="s">
        <v>35</v>
      </c>
      <c r="E183" s="6" t="s">
        <v>5</v>
      </c>
      <c r="F183" s="5">
        <v>0.80278000000000005</v>
      </c>
      <c r="G183" s="5">
        <v>0.7006</v>
      </c>
      <c r="H183" s="5">
        <v>0.10218000000000001</v>
      </c>
      <c r="I183" s="6">
        <v>0.91800000000000004</v>
      </c>
      <c r="J183" s="6" t="s">
        <v>40</v>
      </c>
      <c r="K183" s="5">
        <v>1.4207000000000001</v>
      </c>
      <c r="L183" s="6" t="str">
        <f t="shared" si="2"/>
        <v>NO</v>
      </c>
    </row>
    <row r="184" spans="1:12">
      <c r="A184" s="5" t="s">
        <v>126</v>
      </c>
      <c r="B184" s="6">
        <v>3</v>
      </c>
      <c r="C184" s="5" t="s">
        <v>127</v>
      </c>
      <c r="D184" s="6" t="s">
        <v>28</v>
      </c>
      <c r="E184" s="6" t="s">
        <v>5</v>
      </c>
      <c r="F184" s="5">
        <v>0.11847000000000001</v>
      </c>
      <c r="G184" s="5">
        <v>0.74780000000000002</v>
      </c>
      <c r="H184" s="5">
        <v>-0.62932999999999995</v>
      </c>
      <c r="I184" s="6">
        <v>1</v>
      </c>
      <c r="J184" s="6" t="s">
        <v>32</v>
      </c>
      <c r="K184" s="5">
        <v>1.7390000000000001</v>
      </c>
      <c r="L184" s="6" t="str">
        <f t="shared" si="2"/>
        <v>NO</v>
      </c>
    </row>
    <row r="185" spans="1:12">
      <c r="A185" s="5" t="s">
        <v>126</v>
      </c>
      <c r="B185" s="6">
        <v>4</v>
      </c>
      <c r="C185" s="5" t="s">
        <v>128</v>
      </c>
      <c r="D185" s="6" t="s">
        <v>28</v>
      </c>
      <c r="E185" s="6" t="s">
        <v>7</v>
      </c>
      <c r="F185" s="5">
        <v>0.91303000000000001</v>
      </c>
      <c r="G185" s="5">
        <v>0.22312000000000001</v>
      </c>
      <c r="H185" s="5">
        <v>0.68991000000000002</v>
      </c>
      <c r="I185" s="6">
        <v>1</v>
      </c>
      <c r="J185" s="6" t="s">
        <v>32</v>
      </c>
      <c r="K185" s="5">
        <v>1.7390000000000001</v>
      </c>
      <c r="L185" s="6" t="str">
        <f t="shared" si="2"/>
        <v>NO</v>
      </c>
    </row>
    <row r="186" spans="1:12">
      <c r="A186" s="5" t="s">
        <v>129</v>
      </c>
      <c r="B186" s="6">
        <v>9</v>
      </c>
      <c r="C186" s="5" t="s">
        <v>130</v>
      </c>
      <c r="D186" s="6" t="s">
        <v>28</v>
      </c>
      <c r="E186" s="6" t="s">
        <v>3</v>
      </c>
      <c r="F186" s="5">
        <v>0.75136000000000003</v>
      </c>
      <c r="G186" s="5">
        <v>0.51749000000000001</v>
      </c>
      <c r="H186" s="5">
        <v>0.23386999999999999</v>
      </c>
      <c r="I186" s="6">
        <v>1</v>
      </c>
      <c r="J186" s="6" t="s">
        <v>37</v>
      </c>
      <c r="K186" s="5">
        <v>1</v>
      </c>
      <c r="L186" s="6" t="str">
        <f t="shared" si="2"/>
        <v>NO</v>
      </c>
    </row>
    <row r="187" spans="1:12">
      <c r="A187" s="5" t="s">
        <v>1519</v>
      </c>
      <c r="B187" s="6">
        <v>13</v>
      </c>
      <c r="C187" s="5" t="s">
        <v>1520</v>
      </c>
      <c r="D187" s="6" t="s">
        <v>35</v>
      </c>
      <c r="E187" s="6" t="s">
        <v>7</v>
      </c>
      <c r="F187" s="5">
        <v>0.97972999999999999</v>
      </c>
      <c r="G187" s="5">
        <v>0.85655000000000003</v>
      </c>
      <c r="H187" s="5">
        <v>0.12318</v>
      </c>
      <c r="I187" s="6">
        <v>0.93</v>
      </c>
      <c r="J187" s="6" t="s">
        <v>40</v>
      </c>
      <c r="K187" s="5">
        <v>1.0265</v>
      </c>
      <c r="L187" s="6" t="str">
        <f t="shared" si="2"/>
        <v>NO</v>
      </c>
    </row>
    <row r="188" spans="1:12">
      <c r="A188" s="5" t="s">
        <v>1521</v>
      </c>
      <c r="B188" s="6">
        <v>12</v>
      </c>
      <c r="C188" s="5" t="s">
        <v>1522</v>
      </c>
      <c r="D188" s="6" t="s">
        <v>28</v>
      </c>
      <c r="E188" s="6" t="s">
        <v>10</v>
      </c>
      <c r="F188" s="5">
        <v>0.61626999999999998</v>
      </c>
      <c r="G188" s="5">
        <v>0.73026999999999997</v>
      </c>
      <c r="H188" s="5">
        <v>-0.11401</v>
      </c>
      <c r="I188" s="6">
        <v>1</v>
      </c>
      <c r="J188" s="6" t="s">
        <v>37</v>
      </c>
      <c r="K188" s="5">
        <v>0.96760000000000002</v>
      </c>
      <c r="L188" s="6" t="str">
        <f t="shared" si="2"/>
        <v>NO</v>
      </c>
    </row>
    <row r="189" spans="1:12">
      <c r="A189" s="5" t="s">
        <v>1523</v>
      </c>
      <c r="B189" s="6">
        <v>21</v>
      </c>
      <c r="C189" s="5" t="s">
        <v>1524</v>
      </c>
      <c r="D189" s="6" t="s">
        <v>35</v>
      </c>
      <c r="E189" s="6" t="s">
        <v>10</v>
      </c>
      <c r="F189" s="5">
        <v>0.21267</v>
      </c>
      <c r="G189" s="5">
        <v>2.6338E-2</v>
      </c>
      <c r="H189" s="5">
        <v>0.18633</v>
      </c>
      <c r="I189" s="6">
        <v>0.998</v>
      </c>
      <c r="J189" s="6" t="s">
        <v>32</v>
      </c>
      <c r="K189" s="5">
        <v>0.86760000000000004</v>
      </c>
      <c r="L189" s="6" t="str">
        <f t="shared" si="2"/>
        <v>NO</v>
      </c>
    </row>
    <row r="190" spans="1:12">
      <c r="A190" s="5" t="s">
        <v>1525</v>
      </c>
      <c r="B190" s="6">
        <v>16</v>
      </c>
      <c r="C190" s="5" t="s">
        <v>1526</v>
      </c>
      <c r="D190" s="6" t="s">
        <v>35</v>
      </c>
      <c r="E190" s="6" t="s">
        <v>10</v>
      </c>
      <c r="F190" s="5">
        <v>0.17752000000000001</v>
      </c>
      <c r="G190" s="5">
        <v>5.0916999999999997E-2</v>
      </c>
      <c r="H190" s="5">
        <v>0.12661</v>
      </c>
      <c r="I190" s="6">
        <v>0.98099999999999998</v>
      </c>
      <c r="J190" s="6" t="s">
        <v>40</v>
      </c>
      <c r="K190" s="5">
        <v>1.4339</v>
      </c>
      <c r="L190" s="6" t="str">
        <f t="shared" si="2"/>
        <v>NO</v>
      </c>
    </row>
    <row r="191" spans="1:12">
      <c r="A191" s="5" t="s">
        <v>1527</v>
      </c>
      <c r="B191" s="6">
        <v>6</v>
      </c>
      <c r="C191" s="5" t="s">
        <v>1528</v>
      </c>
      <c r="D191" s="6" t="s">
        <v>28</v>
      </c>
      <c r="E191" s="6" t="s">
        <v>3</v>
      </c>
      <c r="F191" s="5">
        <v>0.12062</v>
      </c>
      <c r="G191" s="5">
        <v>0.27918999999999999</v>
      </c>
      <c r="H191" s="5">
        <v>-0.15856999999999999</v>
      </c>
      <c r="I191" s="6">
        <v>0.998</v>
      </c>
      <c r="J191" s="6" t="s">
        <v>40</v>
      </c>
      <c r="K191" s="5">
        <v>1.1994</v>
      </c>
      <c r="L191" s="6" t="str">
        <f t="shared" si="2"/>
        <v>NO</v>
      </c>
    </row>
    <row r="192" spans="1:12">
      <c r="A192" s="5" t="s">
        <v>1527</v>
      </c>
      <c r="B192" s="6">
        <v>8</v>
      </c>
      <c r="C192" s="5" t="s">
        <v>1529</v>
      </c>
      <c r="D192" s="6" t="s">
        <v>28</v>
      </c>
      <c r="E192" s="6" t="s">
        <v>3</v>
      </c>
      <c r="F192" s="5">
        <v>0.14363000000000001</v>
      </c>
      <c r="G192" s="5">
        <v>3.2650999999999999E-2</v>
      </c>
      <c r="H192" s="5">
        <v>0.11097</v>
      </c>
      <c r="I192" s="6">
        <v>0.99299999999999999</v>
      </c>
      <c r="J192" s="6" t="s">
        <v>37</v>
      </c>
      <c r="K192" s="5">
        <v>0.66559999999999997</v>
      </c>
      <c r="L192" s="6" t="str">
        <f t="shared" si="2"/>
        <v>NO</v>
      </c>
    </row>
    <row r="193" spans="1:12">
      <c r="A193" s="5" t="s">
        <v>1530</v>
      </c>
      <c r="B193" s="6">
        <v>11</v>
      </c>
      <c r="C193" s="5" t="s">
        <v>1531</v>
      </c>
      <c r="D193" s="6" t="s">
        <v>35</v>
      </c>
      <c r="E193" s="6" t="s">
        <v>5</v>
      </c>
      <c r="F193" s="5">
        <v>0.54923999999999995</v>
      </c>
      <c r="G193" s="5">
        <v>0.38288</v>
      </c>
      <c r="H193" s="5">
        <v>0.16636999999999999</v>
      </c>
      <c r="I193" s="6">
        <v>0.96899999999999997</v>
      </c>
      <c r="J193" s="6" t="s">
        <v>37</v>
      </c>
      <c r="K193" s="5">
        <v>0.99929999999999997</v>
      </c>
      <c r="L193" s="6" t="str">
        <f t="shared" si="2"/>
        <v>NO</v>
      </c>
    </row>
    <row r="194" spans="1:12">
      <c r="A194" s="5" t="s">
        <v>1530</v>
      </c>
      <c r="B194" s="6">
        <v>17</v>
      </c>
      <c r="C194" s="5" t="s">
        <v>1532</v>
      </c>
      <c r="D194" s="6" t="s">
        <v>35</v>
      </c>
      <c r="E194" s="6" t="s">
        <v>10</v>
      </c>
      <c r="F194" s="5">
        <v>0.43252000000000002</v>
      </c>
      <c r="G194" s="5">
        <v>0.62931000000000004</v>
      </c>
      <c r="H194" s="5">
        <v>-0.19678999999999999</v>
      </c>
      <c r="I194" s="6">
        <v>0.96499999999999997</v>
      </c>
      <c r="J194" s="6" t="s">
        <v>37</v>
      </c>
      <c r="K194" s="5">
        <v>0.99880000000000002</v>
      </c>
      <c r="L194" s="6" t="str">
        <f t="shared" ref="L194:L257" si="3">IF(M194 &lt;&gt; "", "YES", "NO")</f>
        <v>NO</v>
      </c>
    </row>
    <row r="195" spans="1:12">
      <c r="A195" s="5" t="s">
        <v>1533</v>
      </c>
      <c r="B195" s="6">
        <v>21</v>
      </c>
      <c r="C195" s="5" t="s">
        <v>1534</v>
      </c>
      <c r="D195" s="6" t="s">
        <v>28</v>
      </c>
      <c r="E195" s="6" t="s">
        <v>3</v>
      </c>
      <c r="F195" s="5">
        <v>0.76022999999999996</v>
      </c>
      <c r="G195" s="5">
        <v>0.90117000000000003</v>
      </c>
      <c r="H195" s="5">
        <v>-0.14094000000000001</v>
      </c>
      <c r="I195" s="6">
        <v>0.98</v>
      </c>
      <c r="J195" s="6" t="s">
        <v>40</v>
      </c>
      <c r="K195" s="5">
        <v>1.1693</v>
      </c>
      <c r="L195" s="6" t="str">
        <f t="shared" si="3"/>
        <v>NO</v>
      </c>
    </row>
    <row r="196" spans="1:12">
      <c r="A196" s="5" t="s">
        <v>1535</v>
      </c>
      <c r="B196" s="6">
        <v>11</v>
      </c>
      <c r="C196" s="5" t="s">
        <v>1536</v>
      </c>
      <c r="D196" s="6" t="s">
        <v>28</v>
      </c>
      <c r="E196" s="6" t="s">
        <v>10</v>
      </c>
      <c r="F196" s="5">
        <v>0.16624</v>
      </c>
      <c r="G196" s="5">
        <v>6.2196000000000001E-2</v>
      </c>
      <c r="H196" s="5">
        <v>0.10405</v>
      </c>
      <c r="I196" s="6">
        <v>0.98</v>
      </c>
      <c r="J196" s="6" t="s">
        <v>32</v>
      </c>
      <c r="K196" s="5">
        <v>1.929</v>
      </c>
      <c r="L196" s="6" t="str">
        <f t="shared" si="3"/>
        <v>NO</v>
      </c>
    </row>
    <row r="197" spans="1:12">
      <c r="A197" s="5" t="s">
        <v>1535</v>
      </c>
      <c r="B197" s="6">
        <v>7</v>
      </c>
      <c r="C197" s="5" t="s">
        <v>1537</v>
      </c>
      <c r="D197" s="6" t="s">
        <v>28</v>
      </c>
      <c r="E197" s="6" t="s">
        <v>10</v>
      </c>
      <c r="F197" s="5">
        <v>0.44857999999999998</v>
      </c>
      <c r="G197" s="5">
        <v>0.30503999999999998</v>
      </c>
      <c r="H197" s="5">
        <v>0.14354</v>
      </c>
      <c r="I197" s="6">
        <v>0.94</v>
      </c>
      <c r="J197" s="6" t="s">
        <v>37</v>
      </c>
      <c r="K197" s="5">
        <v>0.999</v>
      </c>
      <c r="L197" s="6" t="str">
        <f t="shared" si="3"/>
        <v>NO</v>
      </c>
    </row>
    <row r="198" spans="1:12">
      <c r="A198" s="5" t="s">
        <v>1538</v>
      </c>
      <c r="B198" s="6">
        <v>6</v>
      </c>
      <c r="C198" s="5" t="s">
        <v>1539</v>
      </c>
      <c r="D198" s="6" t="s">
        <v>28</v>
      </c>
      <c r="E198" s="6" t="s">
        <v>10</v>
      </c>
      <c r="F198" s="5">
        <v>0.47077999999999998</v>
      </c>
      <c r="G198" s="5">
        <v>0.2752</v>
      </c>
      <c r="H198" s="5">
        <v>0.19559000000000001</v>
      </c>
      <c r="I198" s="6">
        <v>0.98399999999999999</v>
      </c>
      <c r="J198" s="6" t="s">
        <v>37</v>
      </c>
      <c r="K198" s="5">
        <v>0.99780000000000002</v>
      </c>
      <c r="L198" s="6" t="str">
        <f t="shared" si="3"/>
        <v>NO</v>
      </c>
    </row>
    <row r="199" spans="1:12">
      <c r="A199" s="5" t="s">
        <v>1540</v>
      </c>
      <c r="B199" s="6">
        <v>3</v>
      </c>
      <c r="C199" s="5" t="s">
        <v>1541</v>
      </c>
      <c r="D199" s="6" t="s">
        <v>35</v>
      </c>
      <c r="E199" s="6" t="s">
        <v>10</v>
      </c>
      <c r="F199" s="5">
        <v>0.46873999999999999</v>
      </c>
      <c r="G199" s="5">
        <v>5.7764000000000003E-2</v>
      </c>
      <c r="H199" s="5">
        <v>0.41098000000000001</v>
      </c>
      <c r="I199" s="6">
        <v>0.99</v>
      </c>
      <c r="J199" s="6" t="s">
        <v>37</v>
      </c>
      <c r="K199" s="5">
        <v>0.95930000000000004</v>
      </c>
      <c r="L199" s="6" t="str">
        <f t="shared" si="3"/>
        <v>NO</v>
      </c>
    </row>
    <row r="200" spans="1:12">
      <c r="A200" s="5" t="s">
        <v>1542</v>
      </c>
      <c r="B200" s="6">
        <v>3</v>
      </c>
      <c r="C200" s="5" t="s">
        <v>1543</v>
      </c>
      <c r="D200" s="6" t="s">
        <v>28</v>
      </c>
      <c r="E200" s="6" t="s">
        <v>10</v>
      </c>
      <c r="F200" s="5">
        <v>0.69330000000000003</v>
      </c>
      <c r="G200" s="5">
        <v>0.53422999999999998</v>
      </c>
      <c r="H200" s="5">
        <v>0.15906999999999999</v>
      </c>
      <c r="I200" s="6">
        <v>1</v>
      </c>
      <c r="J200" s="6" t="s">
        <v>37</v>
      </c>
      <c r="K200" s="5">
        <v>0.99980000000000002</v>
      </c>
      <c r="L200" s="6" t="str">
        <f t="shared" si="3"/>
        <v>NO</v>
      </c>
    </row>
    <row r="201" spans="1:12">
      <c r="A201" s="5" t="s">
        <v>1544</v>
      </c>
      <c r="B201" s="6">
        <v>3</v>
      </c>
      <c r="C201" s="5" t="s">
        <v>1545</v>
      </c>
      <c r="D201" s="6" t="s">
        <v>35</v>
      </c>
      <c r="E201" s="6" t="s">
        <v>10</v>
      </c>
      <c r="F201" s="5">
        <v>0.33899000000000001</v>
      </c>
      <c r="G201" s="5">
        <v>7.1541999999999994E-2</v>
      </c>
      <c r="H201" s="5">
        <v>0.26745000000000002</v>
      </c>
      <c r="I201" s="6">
        <v>1</v>
      </c>
      <c r="J201" s="6" t="s">
        <v>37</v>
      </c>
      <c r="K201" s="5">
        <v>0.93910000000000005</v>
      </c>
      <c r="L201" s="6" t="str">
        <f t="shared" si="3"/>
        <v>NO</v>
      </c>
    </row>
    <row r="202" spans="1:12">
      <c r="A202" s="5" t="s">
        <v>1546</v>
      </c>
      <c r="B202" s="6">
        <v>3</v>
      </c>
      <c r="C202" s="5" t="s">
        <v>1547</v>
      </c>
      <c r="D202" s="6" t="s">
        <v>28</v>
      </c>
      <c r="E202" s="6" t="s">
        <v>10</v>
      </c>
      <c r="F202" s="5">
        <v>0.15054000000000001</v>
      </c>
      <c r="G202" s="5">
        <v>3.3536000000000003E-2</v>
      </c>
      <c r="H202" s="5">
        <v>0.11701</v>
      </c>
      <c r="I202" s="6">
        <v>0.99199999999999999</v>
      </c>
      <c r="J202" s="6" t="s">
        <v>37</v>
      </c>
      <c r="K202" s="5">
        <v>0.62509999999999999</v>
      </c>
      <c r="L202" s="6" t="str">
        <f t="shared" si="3"/>
        <v>NO</v>
      </c>
    </row>
    <row r="203" spans="1:12">
      <c r="A203" s="5" t="s">
        <v>1548</v>
      </c>
      <c r="B203" s="6">
        <v>14</v>
      </c>
      <c r="C203" s="5" t="s">
        <v>1549</v>
      </c>
      <c r="D203" s="6" t="s">
        <v>35</v>
      </c>
      <c r="E203" s="6" t="s">
        <v>10</v>
      </c>
      <c r="F203" s="5">
        <v>0.47313</v>
      </c>
      <c r="G203" s="5">
        <v>7.5491000000000003E-2</v>
      </c>
      <c r="H203" s="5">
        <v>0.39763999999999999</v>
      </c>
      <c r="I203" s="6">
        <v>0.999</v>
      </c>
      <c r="J203" s="6" t="s">
        <v>37</v>
      </c>
      <c r="K203" s="5">
        <v>0.99770000000000003</v>
      </c>
      <c r="L203" s="6" t="str">
        <f t="shared" si="3"/>
        <v>NO</v>
      </c>
    </row>
    <row r="204" spans="1:12">
      <c r="A204" s="5" t="s">
        <v>1550</v>
      </c>
      <c r="B204" s="6">
        <v>15</v>
      </c>
      <c r="C204" s="5" t="s">
        <v>1551</v>
      </c>
      <c r="D204" s="6" t="s">
        <v>35</v>
      </c>
      <c r="E204" s="6" t="s">
        <v>10</v>
      </c>
      <c r="F204" s="5">
        <v>0.23538999999999999</v>
      </c>
      <c r="G204" s="5">
        <v>8.5110000000000005E-2</v>
      </c>
      <c r="H204" s="5">
        <v>0.15028</v>
      </c>
      <c r="I204" s="6">
        <v>1</v>
      </c>
      <c r="J204" s="6" t="s">
        <v>37</v>
      </c>
      <c r="K204" s="5">
        <v>0.80179999999999996</v>
      </c>
      <c r="L204" s="6" t="str">
        <f t="shared" si="3"/>
        <v>NO</v>
      </c>
    </row>
    <row r="205" spans="1:12">
      <c r="A205" s="5" t="s">
        <v>1552</v>
      </c>
      <c r="B205" s="6">
        <v>3</v>
      </c>
      <c r="C205" s="5" t="s">
        <v>1553</v>
      </c>
      <c r="D205" s="6" t="s">
        <v>28</v>
      </c>
      <c r="E205" s="6" t="s">
        <v>10</v>
      </c>
      <c r="F205" s="5">
        <v>0.66883999999999999</v>
      </c>
      <c r="G205" s="5">
        <v>0.88887000000000005</v>
      </c>
      <c r="H205" s="5">
        <v>-0.22001999999999999</v>
      </c>
      <c r="I205" s="6">
        <v>0.91400000000000003</v>
      </c>
      <c r="J205" s="6" t="s">
        <v>37</v>
      </c>
      <c r="K205" s="5">
        <v>0.9456</v>
      </c>
      <c r="L205" s="6" t="str">
        <f t="shared" si="3"/>
        <v>NO</v>
      </c>
    </row>
    <row r="206" spans="1:12">
      <c r="A206" s="5" t="s">
        <v>1554</v>
      </c>
      <c r="B206" s="6">
        <v>22</v>
      </c>
      <c r="C206" s="5" t="s">
        <v>1555</v>
      </c>
      <c r="D206" s="6" t="s">
        <v>35</v>
      </c>
      <c r="E206" s="6" t="s">
        <v>10</v>
      </c>
      <c r="F206" s="5">
        <v>0.16277</v>
      </c>
      <c r="G206" s="5">
        <v>3.6067000000000002E-2</v>
      </c>
      <c r="H206" s="5">
        <v>0.12670000000000001</v>
      </c>
      <c r="I206" s="6">
        <v>0.97499999999999998</v>
      </c>
      <c r="J206" s="6" t="s">
        <v>40</v>
      </c>
      <c r="K206" s="5">
        <v>0.85519999999999996</v>
      </c>
      <c r="L206" s="6" t="str">
        <f t="shared" si="3"/>
        <v>NO</v>
      </c>
    </row>
    <row r="207" spans="1:12">
      <c r="A207" s="5" t="s">
        <v>1554</v>
      </c>
      <c r="B207" s="6">
        <v>25</v>
      </c>
      <c r="C207" s="5" t="s">
        <v>1556</v>
      </c>
      <c r="D207" s="6" t="s">
        <v>35</v>
      </c>
      <c r="E207" s="6" t="s">
        <v>10</v>
      </c>
      <c r="F207" s="5">
        <v>0.25677</v>
      </c>
      <c r="G207" s="5">
        <v>0.14674999999999999</v>
      </c>
      <c r="H207" s="5">
        <v>0.11002000000000001</v>
      </c>
      <c r="I207" s="6">
        <v>0.92100000000000004</v>
      </c>
      <c r="J207" s="6" t="s">
        <v>37</v>
      </c>
      <c r="K207" s="5">
        <v>0.83150000000000002</v>
      </c>
      <c r="L207" s="6" t="str">
        <f t="shared" si="3"/>
        <v>NO</v>
      </c>
    </row>
    <row r="208" spans="1:12">
      <c r="A208" s="5" t="s">
        <v>1557</v>
      </c>
      <c r="B208" s="6">
        <v>12</v>
      </c>
      <c r="C208" s="5" t="s">
        <v>1558</v>
      </c>
      <c r="D208" s="6" t="s">
        <v>35</v>
      </c>
      <c r="E208" s="6" t="s">
        <v>10</v>
      </c>
      <c r="F208" s="5">
        <v>0.13778000000000001</v>
      </c>
      <c r="G208" s="5">
        <v>2.2329000000000002E-2</v>
      </c>
      <c r="H208" s="5">
        <v>0.11545</v>
      </c>
      <c r="I208" s="6">
        <v>1</v>
      </c>
      <c r="J208" s="6" t="s">
        <v>37</v>
      </c>
      <c r="K208" s="5">
        <v>0.64139999999999997</v>
      </c>
      <c r="L208" s="6" t="str">
        <f t="shared" si="3"/>
        <v>NO</v>
      </c>
    </row>
    <row r="209" spans="1:12">
      <c r="A209" s="5" t="s">
        <v>1559</v>
      </c>
      <c r="B209" s="6">
        <v>3</v>
      </c>
      <c r="C209" s="5" t="s">
        <v>1560</v>
      </c>
      <c r="D209" s="6" t="s">
        <v>35</v>
      </c>
      <c r="E209" s="6" t="s">
        <v>10</v>
      </c>
      <c r="F209" s="5">
        <v>0.27315</v>
      </c>
      <c r="G209" s="5">
        <v>2.8049999999999999E-2</v>
      </c>
      <c r="H209" s="5">
        <v>0.24510000000000001</v>
      </c>
      <c r="I209" s="6">
        <v>0.99199999999999999</v>
      </c>
      <c r="J209" s="6" t="s">
        <v>40</v>
      </c>
      <c r="K209" s="5">
        <v>1.319</v>
      </c>
      <c r="L209" s="6" t="str">
        <f t="shared" si="3"/>
        <v>NO</v>
      </c>
    </row>
    <row r="210" spans="1:12">
      <c r="A210" s="5" t="s">
        <v>1559</v>
      </c>
      <c r="B210" s="6">
        <v>4</v>
      </c>
      <c r="C210" s="5" t="s">
        <v>1561</v>
      </c>
      <c r="D210" s="6" t="s">
        <v>35</v>
      </c>
      <c r="E210" s="6" t="s">
        <v>3</v>
      </c>
      <c r="F210" s="5">
        <v>0.26662999999999998</v>
      </c>
      <c r="G210" s="5">
        <v>7.9957E-2</v>
      </c>
      <c r="H210" s="5">
        <v>0.18668000000000001</v>
      </c>
      <c r="I210" s="6">
        <v>0.96199999999999997</v>
      </c>
      <c r="J210" s="6" t="s">
        <v>40</v>
      </c>
      <c r="K210" s="5">
        <v>1.3148</v>
      </c>
      <c r="L210" s="6" t="str">
        <f t="shared" si="3"/>
        <v>NO</v>
      </c>
    </row>
    <row r="211" spans="1:12">
      <c r="A211" s="5" t="s">
        <v>1562</v>
      </c>
      <c r="B211" s="6">
        <v>10</v>
      </c>
      <c r="C211" s="5" t="s">
        <v>1563</v>
      </c>
      <c r="D211" s="6" t="s">
        <v>35</v>
      </c>
      <c r="E211" s="6" t="s">
        <v>10</v>
      </c>
      <c r="F211" s="5">
        <v>0.28056999999999999</v>
      </c>
      <c r="G211" s="5">
        <v>3.7775999999999997E-2</v>
      </c>
      <c r="H211" s="5">
        <v>0.24279999999999999</v>
      </c>
      <c r="I211" s="6">
        <v>1</v>
      </c>
      <c r="J211" s="6" t="s">
        <v>29</v>
      </c>
      <c r="K211" s="5">
        <v>2.3357000000000001</v>
      </c>
      <c r="L211" s="6" t="str">
        <f t="shared" si="3"/>
        <v>NO</v>
      </c>
    </row>
    <row r="212" spans="1:12">
      <c r="A212" s="5" t="s">
        <v>1562</v>
      </c>
      <c r="B212" s="6">
        <v>16</v>
      </c>
      <c r="C212" s="5" t="s">
        <v>1564</v>
      </c>
      <c r="D212" s="6" t="s">
        <v>35</v>
      </c>
      <c r="E212" s="6" t="s">
        <v>3</v>
      </c>
      <c r="F212" s="5">
        <v>0.50033000000000005</v>
      </c>
      <c r="G212" s="5">
        <v>0.37004999999999999</v>
      </c>
      <c r="H212" s="5">
        <v>0.13027</v>
      </c>
      <c r="I212" s="6">
        <v>0.97699999999999998</v>
      </c>
      <c r="J212" s="6" t="s">
        <v>37</v>
      </c>
      <c r="K212" s="5">
        <v>0.99950000000000006</v>
      </c>
      <c r="L212" s="6" t="str">
        <f t="shared" si="3"/>
        <v>NO</v>
      </c>
    </row>
    <row r="213" spans="1:12">
      <c r="A213" s="5" t="s">
        <v>1562</v>
      </c>
      <c r="B213" s="6">
        <v>6</v>
      </c>
      <c r="C213" s="5" t="s">
        <v>1565</v>
      </c>
      <c r="D213" s="6" t="s">
        <v>35</v>
      </c>
      <c r="E213" s="6" t="s">
        <v>3</v>
      </c>
      <c r="F213" s="5">
        <v>0.20255000000000001</v>
      </c>
      <c r="G213" s="5">
        <v>7.6550999999999994E-2</v>
      </c>
      <c r="H213" s="5">
        <v>0.126</v>
      </c>
      <c r="I213" s="6">
        <v>0.99099999999999999</v>
      </c>
      <c r="J213" s="6" t="s">
        <v>29</v>
      </c>
      <c r="K213" s="5">
        <v>2.3426</v>
      </c>
      <c r="L213" s="6" t="str">
        <f t="shared" si="3"/>
        <v>NO</v>
      </c>
    </row>
    <row r="214" spans="1:12">
      <c r="A214" s="5" t="s">
        <v>1566</v>
      </c>
      <c r="B214" s="6">
        <v>6</v>
      </c>
      <c r="C214" s="5" t="s">
        <v>1567</v>
      </c>
      <c r="D214" s="6" t="s">
        <v>28</v>
      </c>
      <c r="E214" s="6" t="s">
        <v>3</v>
      </c>
      <c r="F214" s="5">
        <v>0.74351</v>
      </c>
      <c r="G214" s="5">
        <v>0.57845000000000002</v>
      </c>
      <c r="H214" s="5">
        <v>0.16506000000000001</v>
      </c>
      <c r="I214" s="6">
        <v>0.92100000000000004</v>
      </c>
      <c r="J214" s="6" t="s">
        <v>32</v>
      </c>
      <c r="K214" s="5">
        <v>2.0931999999999999</v>
      </c>
      <c r="L214" s="6" t="str">
        <f t="shared" si="3"/>
        <v>NO</v>
      </c>
    </row>
    <row r="215" spans="1:12">
      <c r="A215" s="5" t="s">
        <v>1566</v>
      </c>
      <c r="B215" s="6">
        <v>7</v>
      </c>
      <c r="C215" s="5" t="s">
        <v>1568</v>
      </c>
      <c r="D215" s="6" t="s">
        <v>28</v>
      </c>
      <c r="E215" s="6" t="s">
        <v>7</v>
      </c>
      <c r="F215" s="5">
        <v>0.78519000000000005</v>
      </c>
      <c r="G215" s="5">
        <v>0.58145999999999998</v>
      </c>
      <c r="H215" s="5">
        <v>0.20372999999999999</v>
      </c>
      <c r="I215" s="6">
        <v>0.95</v>
      </c>
      <c r="J215" s="6" t="s">
        <v>32</v>
      </c>
      <c r="K215" s="5">
        <v>2.0931999999999999</v>
      </c>
      <c r="L215" s="6" t="str">
        <f t="shared" si="3"/>
        <v>NO</v>
      </c>
    </row>
    <row r="216" spans="1:12">
      <c r="A216" s="5" t="s">
        <v>1569</v>
      </c>
      <c r="B216" s="6">
        <v>5</v>
      </c>
      <c r="C216" s="5" t="s">
        <v>1570</v>
      </c>
      <c r="D216" s="6" t="s">
        <v>35</v>
      </c>
      <c r="E216" s="6" t="s">
        <v>3</v>
      </c>
      <c r="F216" s="5">
        <v>0.17391000000000001</v>
      </c>
      <c r="G216" s="5">
        <v>5.5784E-2</v>
      </c>
      <c r="H216" s="5">
        <v>0.11813</v>
      </c>
      <c r="I216" s="6">
        <v>1</v>
      </c>
      <c r="J216" s="6" t="s">
        <v>37</v>
      </c>
      <c r="K216" s="5">
        <v>0.6915</v>
      </c>
      <c r="L216" s="6" t="str">
        <f t="shared" si="3"/>
        <v>NO</v>
      </c>
    </row>
    <row r="217" spans="1:12">
      <c r="A217" s="5" t="s">
        <v>1571</v>
      </c>
      <c r="B217" s="6">
        <v>5</v>
      </c>
      <c r="C217" s="5" t="s">
        <v>1572</v>
      </c>
      <c r="D217" s="6" t="s">
        <v>35</v>
      </c>
      <c r="E217" s="6" t="s">
        <v>10</v>
      </c>
      <c r="F217" s="5">
        <v>0.31054999999999999</v>
      </c>
      <c r="G217" s="5">
        <v>6.905E-2</v>
      </c>
      <c r="H217" s="5">
        <v>0.24149999999999999</v>
      </c>
      <c r="I217" s="6">
        <v>1</v>
      </c>
      <c r="J217" s="6" t="s">
        <v>32</v>
      </c>
      <c r="K217" s="5">
        <v>0.92700000000000005</v>
      </c>
      <c r="L217" s="6" t="str">
        <f t="shared" si="3"/>
        <v>NO</v>
      </c>
    </row>
    <row r="218" spans="1:12">
      <c r="A218" s="5" t="s">
        <v>1573</v>
      </c>
      <c r="B218" s="6">
        <v>6</v>
      </c>
      <c r="C218" s="5" t="s">
        <v>1574</v>
      </c>
      <c r="D218" s="6" t="s">
        <v>35</v>
      </c>
      <c r="E218" s="6" t="s">
        <v>10</v>
      </c>
      <c r="F218" s="5">
        <v>0.24675</v>
      </c>
      <c r="G218" s="5">
        <v>6.7950999999999998E-2</v>
      </c>
      <c r="H218" s="5">
        <v>0.17879999999999999</v>
      </c>
      <c r="I218" s="6">
        <v>0.96799999999999997</v>
      </c>
      <c r="J218" s="6" t="s">
        <v>37</v>
      </c>
      <c r="K218" s="5">
        <v>0.81130000000000002</v>
      </c>
      <c r="L218" s="6" t="str">
        <f t="shared" si="3"/>
        <v>NO</v>
      </c>
    </row>
    <row r="219" spans="1:12">
      <c r="A219" s="5" t="s">
        <v>1575</v>
      </c>
      <c r="B219" s="6">
        <v>3</v>
      </c>
      <c r="C219" s="5" t="s">
        <v>1576</v>
      </c>
      <c r="D219" s="6" t="s">
        <v>35</v>
      </c>
      <c r="E219" s="6" t="s">
        <v>10</v>
      </c>
      <c r="F219" s="5">
        <v>0.67486000000000002</v>
      </c>
      <c r="G219" s="5">
        <v>0.80123</v>
      </c>
      <c r="H219" s="5">
        <v>-0.12637999999999999</v>
      </c>
      <c r="I219" s="6">
        <v>0.90300000000000002</v>
      </c>
      <c r="J219" s="6" t="s">
        <v>37</v>
      </c>
      <c r="K219" s="5">
        <v>0.95320000000000005</v>
      </c>
      <c r="L219" s="6" t="str">
        <f t="shared" si="3"/>
        <v>NO</v>
      </c>
    </row>
    <row r="220" spans="1:12">
      <c r="A220" s="5" t="s">
        <v>137</v>
      </c>
      <c r="B220" s="6">
        <v>4</v>
      </c>
      <c r="C220" s="5" t="s">
        <v>138</v>
      </c>
      <c r="D220" s="6" t="s">
        <v>35</v>
      </c>
      <c r="E220" s="6" t="s">
        <v>3</v>
      </c>
      <c r="F220" s="5">
        <v>0.36504999999999999</v>
      </c>
      <c r="G220" s="5">
        <v>9.8470000000000002E-2</v>
      </c>
      <c r="H220" s="5">
        <v>0.26657999999999998</v>
      </c>
      <c r="I220" s="6">
        <v>0.99099999999999999</v>
      </c>
      <c r="J220" s="6" t="s">
        <v>37</v>
      </c>
      <c r="K220" s="5">
        <v>0.96409999999999996</v>
      </c>
      <c r="L220" s="6" t="str">
        <f t="shared" si="3"/>
        <v>NO</v>
      </c>
    </row>
    <row r="221" spans="1:12">
      <c r="A221" s="5" t="s">
        <v>139</v>
      </c>
      <c r="B221" s="6">
        <v>12</v>
      </c>
      <c r="C221" s="5" t="s">
        <v>141</v>
      </c>
      <c r="D221" s="6" t="s">
        <v>28</v>
      </c>
      <c r="E221" s="6" t="s">
        <v>3</v>
      </c>
      <c r="F221" s="5">
        <v>0.76471</v>
      </c>
      <c r="G221" s="5">
        <v>0.49431999999999998</v>
      </c>
      <c r="H221" s="5">
        <v>0.27039000000000002</v>
      </c>
      <c r="I221" s="6">
        <v>0.96599999999999997</v>
      </c>
      <c r="J221" s="6" t="s">
        <v>32</v>
      </c>
      <c r="K221" s="5">
        <v>1.9071</v>
      </c>
      <c r="L221" s="6" t="str">
        <f t="shared" si="3"/>
        <v>NO</v>
      </c>
    </row>
    <row r="222" spans="1:12">
      <c r="A222" s="5" t="s">
        <v>1577</v>
      </c>
      <c r="B222" s="6">
        <v>4</v>
      </c>
      <c r="C222" s="5" t="s">
        <v>1578</v>
      </c>
      <c r="D222" s="6" t="s">
        <v>28</v>
      </c>
      <c r="E222" s="6" t="s">
        <v>5</v>
      </c>
      <c r="F222" s="5">
        <v>0.26927000000000001</v>
      </c>
      <c r="G222" s="5">
        <v>0.15698000000000001</v>
      </c>
      <c r="H222" s="5">
        <v>0.11229</v>
      </c>
      <c r="I222" s="6">
        <v>0.999</v>
      </c>
      <c r="J222" s="6" t="s">
        <v>37</v>
      </c>
      <c r="K222" s="5">
        <v>0.84640000000000004</v>
      </c>
      <c r="L222" s="6" t="str">
        <f t="shared" si="3"/>
        <v>NO</v>
      </c>
    </row>
    <row r="223" spans="1:12">
      <c r="A223" s="5" t="s">
        <v>1579</v>
      </c>
      <c r="B223" s="6">
        <v>4</v>
      </c>
      <c r="C223" s="5" t="s">
        <v>1580</v>
      </c>
      <c r="D223" s="6" t="s">
        <v>28</v>
      </c>
      <c r="E223" s="6" t="s">
        <v>10</v>
      </c>
      <c r="F223" s="5">
        <v>0.17663999999999999</v>
      </c>
      <c r="G223" s="5">
        <v>6.5115999999999993E-2</v>
      </c>
      <c r="H223" s="5">
        <v>0.11151999999999999</v>
      </c>
      <c r="I223" s="6">
        <v>0.90400000000000003</v>
      </c>
      <c r="J223" s="6" t="s">
        <v>37</v>
      </c>
      <c r="K223" s="5">
        <v>0.70250000000000001</v>
      </c>
      <c r="L223" s="6" t="str">
        <f t="shared" si="3"/>
        <v>NO</v>
      </c>
    </row>
    <row r="224" spans="1:12">
      <c r="A224" s="5" t="s">
        <v>1581</v>
      </c>
      <c r="B224" s="6">
        <v>13</v>
      </c>
      <c r="C224" s="5" t="s">
        <v>1582</v>
      </c>
      <c r="D224" s="6" t="s">
        <v>28</v>
      </c>
      <c r="E224" s="6" t="s">
        <v>5</v>
      </c>
      <c r="F224" s="5">
        <v>0.48462</v>
      </c>
      <c r="G224" s="5">
        <v>0.61846999999999996</v>
      </c>
      <c r="H224" s="5">
        <v>-0.13385</v>
      </c>
      <c r="I224" s="6">
        <v>0.99199999999999999</v>
      </c>
      <c r="J224" s="6" t="s">
        <v>50</v>
      </c>
      <c r="K224" s="5">
        <v>2.1930000000000001</v>
      </c>
      <c r="L224" s="6" t="str">
        <f t="shared" si="3"/>
        <v>NO</v>
      </c>
    </row>
    <row r="225" spans="1:13">
      <c r="A225" s="5" t="s">
        <v>1583</v>
      </c>
      <c r="B225" s="6">
        <v>5</v>
      </c>
      <c r="C225" s="5" t="s">
        <v>1584</v>
      </c>
      <c r="D225" s="6" t="s">
        <v>35</v>
      </c>
      <c r="E225" s="6" t="s">
        <v>10</v>
      </c>
      <c r="F225" s="5">
        <v>0.20624000000000001</v>
      </c>
      <c r="G225" s="5">
        <v>9.1560000000000002E-2</v>
      </c>
      <c r="H225" s="5">
        <v>0.11468</v>
      </c>
      <c r="I225" s="6">
        <v>0.91400000000000003</v>
      </c>
      <c r="J225" s="6" t="s">
        <v>37</v>
      </c>
      <c r="K225" s="5">
        <v>0.79190000000000005</v>
      </c>
      <c r="L225" s="6" t="str">
        <f t="shared" si="3"/>
        <v>NO</v>
      </c>
    </row>
    <row r="226" spans="1:13">
      <c r="A226" s="5" t="s">
        <v>1585</v>
      </c>
      <c r="B226" s="6">
        <v>3</v>
      </c>
      <c r="C226" s="5" t="s">
        <v>1586</v>
      </c>
      <c r="D226" s="6" t="s">
        <v>35</v>
      </c>
      <c r="E226" s="6" t="s">
        <v>10</v>
      </c>
      <c r="F226" s="5">
        <v>0.20796999999999999</v>
      </c>
      <c r="G226" s="5">
        <v>5.4073999999999997E-2</v>
      </c>
      <c r="H226" s="5">
        <v>0.15389</v>
      </c>
      <c r="I226" s="6">
        <v>0.96099999999999997</v>
      </c>
      <c r="J226" s="6" t="s">
        <v>37</v>
      </c>
      <c r="K226" s="5">
        <v>0.77329999999999999</v>
      </c>
      <c r="L226" s="6" t="str">
        <f t="shared" si="3"/>
        <v>NO</v>
      </c>
    </row>
    <row r="227" spans="1:13">
      <c r="A227" s="5" t="s">
        <v>1587</v>
      </c>
      <c r="B227" s="6">
        <v>10</v>
      </c>
      <c r="C227" s="5" t="s">
        <v>1588</v>
      </c>
      <c r="D227" s="6" t="s">
        <v>35</v>
      </c>
      <c r="E227" s="6" t="s">
        <v>10</v>
      </c>
      <c r="F227" s="5">
        <v>0.1487</v>
      </c>
      <c r="G227" s="5">
        <v>2.6165999999999998E-2</v>
      </c>
      <c r="H227" s="5">
        <v>0.12254</v>
      </c>
      <c r="I227" s="6">
        <v>0.98</v>
      </c>
      <c r="J227" s="6" t="s">
        <v>29</v>
      </c>
      <c r="K227" s="5">
        <v>2.2976000000000001</v>
      </c>
      <c r="L227" s="6" t="str">
        <f t="shared" si="3"/>
        <v>YES</v>
      </c>
      <c r="M227" s="5" t="s">
        <v>1589</v>
      </c>
    </row>
    <row r="228" spans="1:13">
      <c r="A228" s="5" t="s">
        <v>142</v>
      </c>
      <c r="B228" s="6">
        <v>3</v>
      </c>
      <c r="C228" s="5" t="s">
        <v>143</v>
      </c>
      <c r="D228" s="6" t="s">
        <v>35</v>
      </c>
      <c r="E228" s="6" t="s">
        <v>3</v>
      </c>
      <c r="F228" s="5">
        <v>0.86756</v>
      </c>
      <c r="G228" s="5">
        <v>0.98999000000000004</v>
      </c>
      <c r="H228" s="5">
        <v>-0.12243</v>
      </c>
      <c r="I228" s="6">
        <v>0.999</v>
      </c>
      <c r="J228" s="6" t="s">
        <v>37</v>
      </c>
      <c r="K228" s="5">
        <v>0.68069999999999997</v>
      </c>
      <c r="L228" s="6" t="str">
        <f t="shared" si="3"/>
        <v>NO</v>
      </c>
    </row>
    <row r="229" spans="1:13">
      <c r="A229" s="5" t="s">
        <v>1590</v>
      </c>
      <c r="B229" s="6">
        <v>13</v>
      </c>
      <c r="C229" s="5" t="s">
        <v>1591</v>
      </c>
      <c r="D229" s="6" t="s">
        <v>35</v>
      </c>
      <c r="E229" s="6" t="s">
        <v>10</v>
      </c>
      <c r="F229" s="5">
        <v>0.61458000000000002</v>
      </c>
      <c r="G229" s="5">
        <v>1.7187000000000001E-2</v>
      </c>
      <c r="H229" s="5">
        <v>0.59740000000000004</v>
      </c>
      <c r="I229" s="6">
        <v>1</v>
      </c>
      <c r="J229" s="6" t="s">
        <v>37</v>
      </c>
      <c r="K229" s="5">
        <v>0.99429999999999996</v>
      </c>
      <c r="L229" s="6" t="str">
        <f t="shared" si="3"/>
        <v>NO</v>
      </c>
    </row>
    <row r="230" spans="1:13">
      <c r="A230" s="5" t="s">
        <v>1592</v>
      </c>
      <c r="B230" s="6">
        <v>4</v>
      </c>
      <c r="C230" s="5" t="s">
        <v>1593</v>
      </c>
      <c r="D230" s="6" t="s">
        <v>35</v>
      </c>
      <c r="E230" s="6" t="s">
        <v>10</v>
      </c>
      <c r="F230" s="5">
        <v>0.45604</v>
      </c>
      <c r="G230" s="5">
        <v>0.18678</v>
      </c>
      <c r="H230" s="5">
        <v>0.26926</v>
      </c>
      <c r="I230" s="6">
        <v>0.95199999999999996</v>
      </c>
      <c r="J230" s="6" t="s">
        <v>40</v>
      </c>
      <c r="K230" s="5">
        <v>1.2043999999999999</v>
      </c>
      <c r="L230" s="6" t="str">
        <f t="shared" si="3"/>
        <v>NO</v>
      </c>
    </row>
    <row r="231" spans="1:13">
      <c r="A231" s="5" t="s">
        <v>1594</v>
      </c>
      <c r="B231" s="6">
        <v>77</v>
      </c>
      <c r="C231" s="5" t="s">
        <v>1595</v>
      </c>
      <c r="D231" s="6" t="s">
        <v>35</v>
      </c>
      <c r="E231" s="6" t="s">
        <v>10</v>
      </c>
      <c r="F231" s="5">
        <v>0.37053999999999998</v>
      </c>
      <c r="G231" s="5">
        <v>6.5837999999999994E-2</v>
      </c>
      <c r="H231" s="5">
        <v>0.30470999999999998</v>
      </c>
      <c r="I231" s="6">
        <v>1</v>
      </c>
      <c r="J231" s="6" t="s">
        <v>37</v>
      </c>
      <c r="K231" s="5">
        <v>0.97030000000000005</v>
      </c>
      <c r="L231" s="6" t="str">
        <f t="shared" si="3"/>
        <v>NO</v>
      </c>
    </row>
    <row r="232" spans="1:13">
      <c r="A232" s="5" t="s">
        <v>1596</v>
      </c>
      <c r="B232" s="6">
        <v>6</v>
      </c>
      <c r="C232" s="5" t="s">
        <v>1597</v>
      </c>
      <c r="D232" s="6" t="s">
        <v>35</v>
      </c>
      <c r="E232" s="6" t="s">
        <v>7</v>
      </c>
      <c r="F232" s="5">
        <v>0.38224000000000002</v>
      </c>
      <c r="G232" s="5">
        <v>0.50265000000000004</v>
      </c>
      <c r="H232" s="5">
        <v>-0.12039999999999999</v>
      </c>
      <c r="I232" s="6">
        <v>0.96299999999999997</v>
      </c>
      <c r="J232" s="6" t="s">
        <v>32</v>
      </c>
      <c r="K232" s="5">
        <v>1.4402999999999999</v>
      </c>
      <c r="L232" s="6" t="str">
        <f t="shared" si="3"/>
        <v>NO</v>
      </c>
    </row>
    <row r="233" spans="1:13">
      <c r="A233" s="5" t="s">
        <v>1598</v>
      </c>
      <c r="B233" s="6">
        <v>8</v>
      </c>
      <c r="C233" s="5" t="s">
        <v>1599</v>
      </c>
      <c r="D233" s="6" t="s">
        <v>35</v>
      </c>
      <c r="E233" s="6" t="s">
        <v>7</v>
      </c>
      <c r="F233" s="5">
        <v>0.29381000000000002</v>
      </c>
      <c r="G233" s="5">
        <v>0.56069999999999998</v>
      </c>
      <c r="H233" s="5">
        <v>-0.26689000000000002</v>
      </c>
      <c r="I233" s="6">
        <v>0.99099999999999999</v>
      </c>
      <c r="J233" s="6" t="s">
        <v>32</v>
      </c>
      <c r="K233" s="5">
        <v>2.5297999999999998</v>
      </c>
      <c r="L233" s="6" t="str">
        <f t="shared" si="3"/>
        <v>NO</v>
      </c>
    </row>
    <row r="234" spans="1:13">
      <c r="A234" s="5" t="s">
        <v>1600</v>
      </c>
      <c r="B234" s="6">
        <v>2</v>
      </c>
      <c r="C234" s="5" t="s">
        <v>1601</v>
      </c>
      <c r="D234" s="6" t="s">
        <v>35</v>
      </c>
      <c r="E234" s="6" t="s">
        <v>10</v>
      </c>
      <c r="F234" s="5">
        <v>0.77288999999999997</v>
      </c>
      <c r="G234" s="5">
        <v>0.91968000000000005</v>
      </c>
      <c r="H234" s="5">
        <v>-0.14679</v>
      </c>
      <c r="I234" s="6">
        <v>0.92700000000000005</v>
      </c>
      <c r="J234" s="6" t="s">
        <v>37</v>
      </c>
      <c r="K234" s="5">
        <v>0.9355</v>
      </c>
      <c r="L234" s="6" t="str">
        <f t="shared" si="3"/>
        <v>NO</v>
      </c>
    </row>
    <row r="235" spans="1:13">
      <c r="A235" s="5" t="s">
        <v>146</v>
      </c>
      <c r="B235" s="6">
        <v>3</v>
      </c>
      <c r="C235" s="5" t="s">
        <v>147</v>
      </c>
      <c r="D235" s="6" t="s">
        <v>28</v>
      </c>
      <c r="E235" s="6" t="s">
        <v>3</v>
      </c>
      <c r="F235" s="5">
        <v>0.49454999999999999</v>
      </c>
      <c r="G235" s="5">
        <v>0.22227</v>
      </c>
      <c r="H235" s="5">
        <v>0.27228999999999998</v>
      </c>
      <c r="I235" s="6">
        <v>0.91600000000000004</v>
      </c>
      <c r="J235" s="6" t="s">
        <v>37</v>
      </c>
      <c r="K235" s="5">
        <v>0.99619999999999997</v>
      </c>
      <c r="L235" s="6" t="str">
        <f t="shared" si="3"/>
        <v>NO</v>
      </c>
    </row>
    <row r="236" spans="1:13">
      <c r="A236" s="5" t="s">
        <v>1602</v>
      </c>
      <c r="B236" s="6">
        <v>13</v>
      </c>
      <c r="C236" s="5" t="s">
        <v>1603</v>
      </c>
      <c r="D236" s="6" t="s">
        <v>35</v>
      </c>
      <c r="E236" s="6" t="s">
        <v>3</v>
      </c>
      <c r="F236" s="5">
        <v>0.17308999999999999</v>
      </c>
      <c r="G236" s="5">
        <v>7.1361999999999995E-2</v>
      </c>
      <c r="H236" s="5">
        <v>0.10173</v>
      </c>
      <c r="I236" s="6">
        <v>0.99399999999999999</v>
      </c>
      <c r="J236" s="6" t="s">
        <v>37</v>
      </c>
      <c r="K236" s="5">
        <v>0.71909999999999996</v>
      </c>
      <c r="L236" s="6" t="str">
        <f t="shared" si="3"/>
        <v>NO</v>
      </c>
    </row>
    <row r="237" spans="1:13">
      <c r="A237" s="5" t="s">
        <v>1604</v>
      </c>
      <c r="B237" s="6">
        <v>5</v>
      </c>
      <c r="C237" s="5" t="s">
        <v>1605</v>
      </c>
      <c r="D237" s="6" t="s">
        <v>35</v>
      </c>
      <c r="E237" s="6" t="s">
        <v>10</v>
      </c>
      <c r="F237" s="5">
        <v>0.12806999999999999</v>
      </c>
      <c r="G237" s="5">
        <v>0.46403</v>
      </c>
      <c r="H237" s="5">
        <v>-0.33595000000000003</v>
      </c>
      <c r="I237" s="6">
        <v>0.96</v>
      </c>
      <c r="J237" s="6" t="s">
        <v>32</v>
      </c>
      <c r="K237" s="5">
        <v>2.0727000000000002</v>
      </c>
      <c r="L237" s="6" t="str">
        <f t="shared" si="3"/>
        <v>NO</v>
      </c>
    </row>
    <row r="238" spans="1:13">
      <c r="A238" s="5" t="s">
        <v>1604</v>
      </c>
      <c r="B238" s="6">
        <v>6</v>
      </c>
      <c r="C238" s="5" t="s">
        <v>1606</v>
      </c>
      <c r="D238" s="6" t="s">
        <v>35</v>
      </c>
      <c r="E238" s="6" t="s">
        <v>7</v>
      </c>
      <c r="F238" s="5">
        <v>0.43690000000000001</v>
      </c>
      <c r="G238" s="5">
        <v>0.68996000000000002</v>
      </c>
      <c r="H238" s="5">
        <v>-0.25306000000000001</v>
      </c>
      <c r="I238" s="6">
        <v>0.95599999999999996</v>
      </c>
      <c r="J238" s="6" t="s">
        <v>40</v>
      </c>
      <c r="K238" s="5">
        <v>1.5849</v>
      </c>
      <c r="L238" s="6" t="str">
        <f t="shared" si="3"/>
        <v>NO</v>
      </c>
    </row>
    <row r="239" spans="1:13">
      <c r="A239" s="5" t="s">
        <v>1607</v>
      </c>
      <c r="B239" s="6">
        <v>10</v>
      </c>
      <c r="C239" s="5" t="s">
        <v>1608</v>
      </c>
      <c r="D239" s="6" t="s">
        <v>28</v>
      </c>
      <c r="E239" s="6" t="s">
        <v>5</v>
      </c>
      <c r="F239" s="5">
        <v>0.22469</v>
      </c>
      <c r="G239" s="5">
        <v>0.12028999999999999</v>
      </c>
      <c r="H239" s="5">
        <v>0.10441</v>
      </c>
      <c r="I239" s="6">
        <v>1</v>
      </c>
      <c r="J239" s="6" t="s">
        <v>37</v>
      </c>
      <c r="K239" s="5">
        <v>0.81320000000000003</v>
      </c>
      <c r="L239" s="6" t="str">
        <f t="shared" si="3"/>
        <v>NO</v>
      </c>
    </row>
    <row r="240" spans="1:13">
      <c r="A240" s="5" t="s">
        <v>1609</v>
      </c>
      <c r="B240" s="6">
        <v>46</v>
      </c>
      <c r="C240" s="5" t="s">
        <v>1610</v>
      </c>
      <c r="D240" s="6" t="s">
        <v>28</v>
      </c>
      <c r="E240" s="6" t="s">
        <v>10</v>
      </c>
      <c r="F240" s="5">
        <v>6.7517999999999995E-2</v>
      </c>
      <c r="G240" s="5">
        <v>0.16897000000000001</v>
      </c>
      <c r="H240" s="5">
        <v>-0.10145</v>
      </c>
      <c r="I240" s="6">
        <v>0.96299999999999997</v>
      </c>
      <c r="J240" s="6" t="s">
        <v>693</v>
      </c>
      <c r="K240" s="5">
        <v>1.6373</v>
      </c>
      <c r="L240" s="6" t="str">
        <f t="shared" si="3"/>
        <v>NO</v>
      </c>
    </row>
    <row r="241" spans="1:12">
      <c r="A241" s="5" t="s">
        <v>1609</v>
      </c>
      <c r="B241" s="6">
        <v>8</v>
      </c>
      <c r="C241" s="5" t="s">
        <v>1611</v>
      </c>
      <c r="D241" s="6" t="s">
        <v>28</v>
      </c>
      <c r="E241" s="6" t="s">
        <v>10</v>
      </c>
      <c r="F241" s="5">
        <v>0.13181999999999999</v>
      </c>
      <c r="G241" s="5">
        <v>2.3199999999999998E-2</v>
      </c>
      <c r="H241" s="5">
        <v>0.10861999999999999</v>
      </c>
      <c r="I241" s="6">
        <v>0.96799999999999997</v>
      </c>
      <c r="J241" s="6" t="s">
        <v>37</v>
      </c>
      <c r="K241" s="5">
        <v>0.63949999999999996</v>
      </c>
      <c r="L241" s="6" t="str">
        <f t="shared" si="3"/>
        <v>NO</v>
      </c>
    </row>
    <row r="242" spans="1:12">
      <c r="A242" s="5" t="s">
        <v>1612</v>
      </c>
      <c r="B242" s="6">
        <v>26</v>
      </c>
      <c r="C242" s="5" t="s">
        <v>1613</v>
      </c>
      <c r="D242" s="6" t="s">
        <v>28</v>
      </c>
      <c r="E242" s="6" t="s">
        <v>10</v>
      </c>
      <c r="F242" s="5">
        <v>0.39961000000000002</v>
      </c>
      <c r="G242" s="5">
        <v>0.29538999999999999</v>
      </c>
      <c r="H242" s="5">
        <v>0.10421999999999999</v>
      </c>
      <c r="I242" s="6">
        <v>0.94699999999999995</v>
      </c>
      <c r="J242" s="6" t="s">
        <v>37</v>
      </c>
      <c r="K242" s="5">
        <v>0.97799999999999998</v>
      </c>
      <c r="L242" s="6" t="str">
        <f t="shared" si="3"/>
        <v>NO</v>
      </c>
    </row>
    <row r="243" spans="1:12">
      <c r="A243" s="5" t="s">
        <v>1612</v>
      </c>
      <c r="B243" s="6">
        <v>7</v>
      </c>
      <c r="C243" s="5" t="s">
        <v>1614</v>
      </c>
      <c r="D243" s="6" t="s">
        <v>28</v>
      </c>
      <c r="E243" s="6" t="s">
        <v>3</v>
      </c>
      <c r="F243" s="5">
        <v>0.84582000000000002</v>
      </c>
      <c r="G243" s="5">
        <v>0.71847000000000005</v>
      </c>
      <c r="H243" s="5">
        <v>0.12736</v>
      </c>
      <c r="I243" s="6">
        <v>0.93799999999999994</v>
      </c>
      <c r="J243" s="6" t="s">
        <v>40</v>
      </c>
      <c r="K243" s="5">
        <v>1.8119000000000001</v>
      </c>
      <c r="L243" s="6" t="str">
        <f t="shared" si="3"/>
        <v>NO</v>
      </c>
    </row>
    <row r="244" spans="1:12">
      <c r="A244" s="5" t="s">
        <v>1615</v>
      </c>
      <c r="B244" s="6">
        <v>3</v>
      </c>
      <c r="C244" s="5" t="s">
        <v>1616</v>
      </c>
      <c r="D244" s="6" t="s">
        <v>35</v>
      </c>
      <c r="E244" s="6" t="s">
        <v>10</v>
      </c>
      <c r="F244" s="5">
        <v>0.37528</v>
      </c>
      <c r="G244" s="5">
        <v>9.2456999999999998E-2</v>
      </c>
      <c r="H244" s="5">
        <v>0.28282000000000002</v>
      </c>
      <c r="I244" s="6">
        <v>0.999</v>
      </c>
      <c r="J244" s="6" t="s">
        <v>37</v>
      </c>
      <c r="K244" s="5">
        <v>0.99480000000000002</v>
      </c>
      <c r="L244" s="6" t="str">
        <f t="shared" si="3"/>
        <v>NO</v>
      </c>
    </row>
    <row r="245" spans="1:12">
      <c r="A245" s="5" t="s">
        <v>1617</v>
      </c>
      <c r="B245" s="6">
        <v>18</v>
      </c>
      <c r="C245" s="5" t="s">
        <v>1618</v>
      </c>
      <c r="D245" s="6" t="s">
        <v>28</v>
      </c>
      <c r="E245" s="6" t="s">
        <v>10</v>
      </c>
      <c r="F245" s="5">
        <v>0.70926999999999996</v>
      </c>
      <c r="G245" s="5">
        <v>0.35315999999999997</v>
      </c>
      <c r="H245" s="5">
        <v>0.35610999999999998</v>
      </c>
      <c r="I245" s="6">
        <v>1</v>
      </c>
      <c r="J245" s="6" t="s">
        <v>370</v>
      </c>
      <c r="K245" s="5">
        <v>3.3879000000000001</v>
      </c>
      <c r="L245" s="6" t="str">
        <f t="shared" si="3"/>
        <v>NO</v>
      </c>
    </row>
    <row r="246" spans="1:12">
      <c r="A246" s="5" t="s">
        <v>1619</v>
      </c>
      <c r="B246" s="6">
        <v>18</v>
      </c>
      <c r="C246" s="5" t="s">
        <v>1620</v>
      </c>
      <c r="D246" s="6" t="s">
        <v>28</v>
      </c>
      <c r="E246" s="6" t="s">
        <v>10</v>
      </c>
      <c r="F246" s="5">
        <v>0.54429000000000005</v>
      </c>
      <c r="G246" s="5">
        <v>0.20580000000000001</v>
      </c>
      <c r="H246" s="5">
        <v>0.33849000000000001</v>
      </c>
      <c r="I246" s="6">
        <v>1</v>
      </c>
      <c r="J246" s="6" t="s">
        <v>37</v>
      </c>
      <c r="K246" s="5">
        <v>0.99839999999999995</v>
      </c>
      <c r="L246" s="6" t="str">
        <f t="shared" si="3"/>
        <v>NO</v>
      </c>
    </row>
    <row r="247" spans="1:12">
      <c r="A247" s="5" t="s">
        <v>1621</v>
      </c>
      <c r="B247" s="6">
        <v>3</v>
      </c>
      <c r="C247" s="5" t="s">
        <v>1622</v>
      </c>
      <c r="D247" s="6" t="s">
        <v>35</v>
      </c>
      <c r="E247" s="6" t="s">
        <v>10</v>
      </c>
      <c r="F247" s="5">
        <v>0.15176000000000001</v>
      </c>
      <c r="G247" s="5">
        <v>4.5130000000000003E-2</v>
      </c>
      <c r="H247" s="5">
        <v>0.10663</v>
      </c>
      <c r="I247" s="6">
        <v>0.95199999999999996</v>
      </c>
      <c r="J247" s="6" t="s">
        <v>37</v>
      </c>
      <c r="K247" s="5">
        <v>0.76580000000000004</v>
      </c>
      <c r="L247" s="6" t="str">
        <f t="shared" si="3"/>
        <v>NO</v>
      </c>
    </row>
    <row r="248" spans="1:12">
      <c r="A248" s="5" t="s">
        <v>1623</v>
      </c>
      <c r="B248" s="6">
        <v>8</v>
      </c>
      <c r="C248" s="5" t="s">
        <v>1624</v>
      </c>
      <c r="D248" s="6" t="s">
        <v>35</v>
      </c>
      <c r="E248" s="6" t="s">
        <v>10</v>
      </c>
      <c r="F248" s="5">
        <v>3.1075999999999999E-2</v>
      </c>
      <c r="G248" s="5">
        <v>0.35125000000000001</v>
      </c>
      <c r="H248" s="5">
        <v>-0.32017000000000001</v>
      </c>
      <c r="I248" s="6">
        <v>0.97499999999999998</v>
      </c>
      <c r="J248" s="6" t="s">
        <v>32</v>
      </c>
      <c r="K248" s="5">
        <v>1.6342000000000001</v>
      </c>
      <c r="L248" s="6" t="str">
        <f t="shared" si="3"/>
        <v>NO</v>
      </c>
    </row>
    <row r="249" spans="1:12">
      <c r="A249" s="5" t="s">
        <v>1625</v>
      </c>
      <c r="B249" s="6">
        <v>15</v>
      </c>
      <c r="C249" s="5" t="s">
        <v>1626</v>
      </c>
      <c r="D249" s="6" t="s">
        <v>35</v>
      </c>
      <c r="E249" s="6" t="s">
        <v>10</v>
      </c>
      <c r="F249" s="5">
        <v>0.49130000000000001</v>
      </c>
      <c r="G249" s="5">
        <v>0.23541000000000001</v>
      </c>
      <c r="H249" s="5">
        <v>0.25589000000000001</v>
      </c>
      <c r="I249" s="6">
        <v>0.995</v>
      </c>
      <c r="J249" s="6" t="s">
        <v>40</v>
      </c>
      <c r="K249" s="5">
        <v>1.3557999999999999</v>
      </c>
      <c r="L249" s="6" t="str">
        <f t="shared" si="3"/>
        <v>NO</v>
      </c>
    </row>
    <row r="250" spans="1:12">
      <c r="A250" s="5" t="s">
        <v>1627</v>
      </c>
      <c r="B250" s="6">
        <v>11</v>
      </c>
      <c r="C250" s="5" t="s">
        <v>1628</v>
      </c>
      <c r="D250" s="6" t="s">
        <v>35</v>
      </c>
      <c r="E250" s="6" t="s">
        <v>3</v>
      </c>
      <c r="F250" s="5">
        <v>0.76670000000000005</v>
      </c>
      <c r="G250" s="5">
        <v>0.91291999999999995</v>
      </c>
      <c r="H250" s="5">
        <v>-0.14621999999999999</v>
      </c>
      <c r="I250" s="6">
        <v>0.96</v>
      </c>
      <c r="J250" s="6" t="s">
        <v>40</v>
      </c>
      <c r="K250" s="5">
        <v>1.1563000000000001</v>
      </c>
      <c r="L250" s="6" t="str">
        <f t="shared" si="3"/>
        <v>NO</v>
      </c>
    </row>
    <row r="251" spans="1:12">
      <c r="A251" s="5" t="s">
        <v>1629</v>
      </c>
      <c r="B251" s="6">
        <v>11</v>
      </c>
      <c r="C251" s="5" t="s">
        <v>1630</v>
      </c>
      <c r="D251" s="6" t="s">
        <v>35</v>
      </c>
      <c r="E251" s="6" t="s">
        <v>10</v>
      </c>
      <c r="F251" s="5">
        <v>0.52807000000000004</v>
      </c>
      <c r="G251" s="5">
        <v>0.13014999999999999</v>
      </c>
      <c r="H251" s="5">
        <v>0.39792</v>
      </c>
      <c r="I251" s="6">
        <v>1</v>
      </c>
      <c r="J251" s="6" t="s">
        <v>37</v>
      </c>
      <c r="K251" s="5">
        <v>0.99560000000000004</v>
      </c>
      <c r="L251" s="6" t="str">
        <f t="shared" si="3"/>
        <v>NO</v>
      </c>
    </row>
    <row r="252" spans="1:12">
      <c r="A252" s="5" t="s">
        <v>1631</v>
      </c>
      <c r="B252" s="6">
        <v>9</v>
      </c>
      <c r="C252" s="5" t="s">
        <v>1632</v>
      </c>
      <c r="D252" s="6" t="s">
        <v>28</v>
      </c>
      <c r="E252" s="6" t="s">
        <v>10</v>
      </c>
      <c r="F252" s="5">
        <v>0.25907999999999998</v>
      </c>
      <c r="G252" s="5">
        <v>0.10736</v>
      </c>
      <c r="H252" s="5">
        <v>0.15173</v>
      </c>
      <c r="I252" s="6">
        <v>0.94</v>
      </c>
      <c r="J252" s="6" t="s">
        <v>37</v>
      </c>
      <c r="K252" s="5">
        <v>0.9052</v>
      </c>
      <c r="L252" s="6" t="str">
        <f t="shared" si="3"/>
        <v>NO</v>
      </c>
    </row>
    <row r="253" spans="1:12">
      <c r="A253" s="5" t="s">
        <v>1633</v>
      </c>
      <c r="B253" s="6">
        <v>5</v>
      </c>
      <c r="C253" s="5" t="s">
        <v>1634</v>
      </c>
      <c r="D253" s="6" t="s">
        <v>35</v>
      </c>
      <c r="E253" s="6" t="s">
        <v>36</v>
      </c>
      <c r="F253" s="5">
        <v>0.42057</v>
      </c>
      <c r="G253" s="5">
        <v>0.57801999999999998</v>
      </c>
      <c r="H253" s="5">
        <v>-0.15745000000000001</v>
      </c>
      <c r="I253" s="6">
        <v>0.91800000000000004</v>
      </c>
      <c r="J253" s="6" t="s">
        <v>40</v>
      </c>
      <c r="K253" s="5">
        <v>1.5354000000000001</v>
      </c>
      <c r="L253" s="6" t="str">
        <f t="shared" si="3"/>
        <v>NO</v>
      </c>
    </row>
    <row r="254" spans="1:12">
      <c r="A254" s="5" t="s">
        <v>1633</v>
      </c>
      <c r="B254" s="6">
        <v>5</v>
      </c>
      <c r="C254" s="5" t="s">
        <v>1634</v>
      </c>
      <c r="D254" s="6" t="s">
        <v>35</v>
      </c>
      <c r="E254" s="6" t="s">
        <v>10</v>
      </c>
      <c r="F254" s="5">
        <v>0.42057</v>
      </c>
      <c r="G254" s="5">
        <v>0.57801999999999998</v>
      </c>
      <c r="H254" s="5">
        <v>-0.15745000000000001</v>
      </c>
      <c r="I254" s="6">
        <v>0.91800000000000004</v>
      </c>
      <c r="J254" s="6" t="s">
        <v>40</v>
      </c>
      <c r="K254" s="5">
        <v>1.5354000000000001</v>
      </c>
      <c r="L254" s="6" t="str">
        <f t="shared" si="3"/>
        <v>NO</v>
      </c>
    </row>
    <row r="255" spans="1:12">
      <c r="A255" s="5" t="s">
        <v>1635</v>
      </c>
      <c r="B255" s="6">
        <v>7</v>
      </c>
      <c r="C255" s="5" t="s">
        <v>1636</v>
      </c>
      <c r="D255" s="6" t="s">
        <v>28</v>
      </c>
      <c r="E255" s="6" t="s">
        <v>10</v>
      </c>
      <c r="F255" s="5">
        <v>0.28652</v>
      </c>
      <c r="G255" s="5">
        <v>0.10375</v>
      </c>
      <c r="H255" s="5">
        <v>0.18276999999999999</v>
      </c>
      <c r="I255" s="6">
        <v>0.90400000000000003</v>
      </c>
      <c r="J255" s="6" t="s">
        <v>40</v>
      </c>
      <c r="K255" s="5">
        <v>1.2330000000000001</v>
      </c>
      <c r="L255" s="6" t="str">
        <f t="shared" si="3"/>
        <v>NO</v>
      </c>
    </row>
    <row r="256" spans="1:12">
      <c r="A256" s="5" t="s">
        <v>1637</v>
      </c>
      <c r="B256" s="6">
        <v>7</v>
      </c>
      <c r="C256" s="5" t="s">
        <v>1638</v>
      </c>
      <c r="D256" s="6" t="s">
        <v>28</v>
      </c>
      <c r="E256" s="6" t="s">
        <v>10</v>
      </c>
      <c r="F256" s="5">
        <v>0.18775</v>
      </c>
      <c r="G256" s="5">
        <v>8.6129999999999998E-2</v>
      </c>
      <c r="H256" s="5">
        <v>0.10162</v>
      </c>
      <c r="I256" s="6">
        <v>0.93400000000000005</v>
      </c>
      <c r="J256" s="6" t="s">
        <v>37</v>
      </c>
      <c r="K256" s="5">
        <v>0.78900000000000003</v>
      </c>
      <c r="L256" s="6" t="str">
        <f t="shared" si="3"/>
        <v>NO</v>
      </c>
    </row>
    <row r="257" spans="1:13">
      <c r="A257" s="5" t="s">
        <v>1639</v>
      </c>
      <c r="B257" s="6">
        <v>11</v>
      </c>
      <c r="C257" s="5" t="s">
        <v>1640</v>
      </c>
      <c r="D257" s="6" t="s">
        <v>28</v>
      </c>
      <c r="E257" s="6" t="s">
        <v>3</v>
      </c>
      <c r="F257" s="5">
        <v>0.84531000000000001</v>
      </c>
      <c r="G257" s="5">
        <v>0.68123</v>
      </c>
      <c r="H257" s="5">
        <v>0.16408</v>
      </c>
      <c r="I257" s="6">
        <v>0.91</v>
      </c>
      <c r="J257" s="6" t="s">
        <v>40</v>
      </c>
      <c r="K257" s="5">
        <v>1.5843</v>
      </c>
      <c r="L257" s="6" t="str">
        <f t="shared" si="3"/>
        <v>NO</v>
      </c>
    </row>
    <row r="258" spans="1:13">
      <c r="A258" s="5" t="s">
        <v>1641</v>
      </c>
      <c r="B258" s="6">
        <v>15</v>
      </c>
      <c r="C258" s="5" t="s">
        <v>1642</v>
      </c>
      <c r="D258" s="6" t="s">
        <v>28</v>
      </c>
      <c r="E258" s="6" t="s">
        <v>10</v>
      </c>
      <c r="F258" s="5">
        <v>0.34966999999999998</v>
      </c>
      <c r="G258" s="5">
        <v>0.19092999999999999</v>
      </c>
      <c r="H258" s="5">
        <v>0.15873999999999999</v>
      </c>
      <c r="I258" s="6">
        <v>0.95799999999999996</v>
      </c>
      <c r="J258" s="6" t="s">
        <v>40</v>
      </c>
      <c r="K258" s="5">
        <v>1.6897</v>
      </c>
      <c r="L258" s="6" t="str">
        <f t="shared" ref="L258:L321" si="4">IF(M258 &lt;&gt; "", "YES", "NO")</f>
        <v>NO</v>
      </c>
    </row>
    <row r="259" spans="1:13">
      <c r="A259" s="5" t="s">
        <v>1643</v>
      </c>
      <c r="B259" s="6">
        <v>28</v>
      </c>
      <c r="C259" s="5" t="s">
        <v>1644</v>
      </c>
      <c r="D259" s="6" t="s">
        <v>35</v>
      </c>
      <c r="E259" s="6" t="s">
        <v>10</v>
      </c>
      <c r="F259" s="5">
        <v>0.26584999999999998</v>
      </c>
      <c r="G259" s="5">
        <v>6.5628000000000006E-2</v>
      </c>
      <c r="H259" s="5">
        <v>0.20022000000000001</v>
      </c>
      <c r="I259" s="6">
        <v>1</v>
      </c>
      <c r="J259" s="6" t="s">
        <v>40</v>
      </c>
      <c r="K259" s="5">
        <v>1.0489999999999999</v>
      </c>
      <c r="L259" s="6" t="str">
        <f t="shared" si="4"/>
        <v>NO</v>
      </c>
    </row>
    <row r="260" spans="1:13">
      <c r="A260" s="5" t="s">
        <v>1645</v>
      </c>
      <c r="B260" s="6">
        <v>4</v>
      </c>
      <c r="C260" s="5" t="s">
        <v>1646</v>
      </c>
      <c r="D260" s="6" t="s">
        <v>35</v>
      </c>
      <c r="E260" s="6" t="s">
        <v>10</v>
      </c>
      <c r="F260" s="5">
        <v>0.92035</v>
      </c>
      <c r="G260" s="5">
        <v>0.78752</v>
      </c>
      <c r="H260" s="5">
        <v>0.13283</v>
      </c>
      <c r="I260" s="6">
        <v>0.998</v>
      </c>
      <c r="J260" s="6" t="s">
        <v>40</v>
      </c>
      <c r="K260" s="5">
        <v>0.81540000000000001</v>
      </c>
      <c r="L260" s="6" t="str">
        <f t="shared" si="4"/>
        <v>NO</v>
      </c>
    </row>
    <row r="261" spans="1:13">
      <c r="A261" s="5" t="s">
        <v>1647</v>
      </c>
      <c r="B261" s="6">
        <v>20</v>
      </c>
      <c r="C261" s="5" t="s">
        <v>1648</v>
      </c>
      <c r="D261" s="6" t="s">
        <v>35</v>
      </c>
      <c r="E261" s="6" t="s">
        <v>10</v>
      </c>
      <c r="F261" s="5">
        <v>0.48542000000000002</v>
      </c>
      <c r="G261" s="5">
        <v>6.9927000000000003E-2</v>
      </c>
      <c r="H261" s="5">
        <v>0.41549999999999998</v>
      </c>
      <c r="I261" s="6">
        <v>1</v>
      </c>
      <c r="J261" s="6" t="s">
        <v>37</v>
      </c>
      <c r="K261" s="5">
        <v>0.99060000000000004</v>
      </c>
      <c r="L261" s="6" t="str">
        <f t="shared" si="4"/>
        <v>NO</v>
      </c>
    </row>
    <row r="262" spans="1:13">
      <c r="A262" s="5" t="s">
        <v>1649</v>
      </c>
      <c r="B262" s="6">
        <v>8</v>
      </c>
      <c r="C262" s="5" t="s">
        <v>1650</v>
      </c>
      <c r="D262" s="6" t="s">
        <v>28</v>
      </c>
      <c r="E262" s="6" t="s">
        <v>10</v>
      </c>
      <c r="F262" s="5">
        <v>0.23118</v>
      </c>
      <c r="G262" s="5">
        <v>4.4750999999999999E-2</v>
      </c>
      <c r="H262" s="5">
        <v>0.18643000000000001</v>
      </c>
      <c r="I262" s="6">
        <v>0.97699999999999998</v>
      </c>
      <c r="J262" s="6" t="s">
        <v>37</v>
      </c>
      <c r="K262" s="5">
        <v>0.87219999999999998</v>
      </c>
      <c r="L262" s="6" t="str">
        <f t="shared" si="4"/>
        <v>YES</v>
      </c>
      <c r="M262" s="5" t="s">
        <v>1651</v>
      </c>
    </row>
    <row r="263" spans="1:13">
      <c r="A263" s="5" t="s">
        <v>1652</v>
      </c>
      <c r="B263" s="6">
        <v>4</v>
      </c>
      <c r="C263" s="5" t="s">
        <v>1653</v>
      </c>
      <c r="D263" s="6" t="s">
        <v>35</v>
      </c>
      <c r="E263" s="6" t="s">
        <v>3</v>
      </c>
      <c r="F263" s="5">
        <v>0.20985999999999999</v>
      </c>
      <c r="G263" s="5">
        <v>7.8977000000000006E-2</v>
      </c>
      <c r="H263" s="5">
        <v>0.13088</v>
      </c>
      <c r="I263" s="6">
        <v>0.995</v>
      </c>
      <c r="J263" s="6" t="s">
        <v>40</v>
      </c>
      <c r="K263" s="5">
        <v>0.88560000000000005</v>
      </c>
      <c r="L263" s="6" t="str">
        <f t="shared" si="4"/>
        <v>NO</v>
      </c>
    </row>
    <row r="264" spans="1:13">
      <c r="A264" s="5" t="s">
        <v>1654</v>
      </c>
      <c r="B264" s="6">
        <v>8</v>
      </c>
      <c r="C264" s="5" t="s">
        <v>1655</v>
      </c>
      <c r="D264" s="6" t="s">
        <v>28</v>
      </c>
      <c r="E264" s="6" t="s">
        <v>10</v>
      </c>
      <c r="F264" s="5">
        <v>0.28904999999999997</v>
      </c>
      <c r="G264" s="5">
        <v>4.1264000000000002E-2</v>
      </c>
      <c r="H264" s="5">
        <v>0.24779000000000001</v>
      </c>
      <c r="I264" s="6">
        <v>0.98</v>
      </c>
      <c r="J264" s="6" t="s">
        <v>37</v>
      </c>
      <c r="K264" s="5">
        <v>0.98519999999999996</v>
      </c>
      <c r="L264" s="6" t="str">
        <f t="shared" si="4"/>
        <v>NO</v>
      </c>
    </row>
    <row r="265" spans="1:13">
      <c r="A265" s="5" t="s">
        <v>154</v>
      </c>
      <c r="B265" s="6">
        <v>20</v>
      </c>
      <c r="C265" s="5" t="s">
        <v>155</v>
      </c>
      <c r="D265" s="6" t="s">
        <v>35</v>
      </c>
      <c r="E265" s="6" t="s">
        <v>10</v>
      </c>
      <c r="F265" s="5">
        <v>0.31809999999999999</v>
      </c>
      <c r="G265" s="5">
        <v>0.53115000000000001</v>
      </c>
      <c r="H265" s="5">
        <v>-0.21304999999999999</v>
      </c>
      <c r="I265" s="6">
        <v>0.99</v>
      </c>
      <c r="J265" s="6" t="s">
        <v>40</v>
      </c>
      <c r="K265" s="5">
        <v>1.5606</v>
      </c>
      <c r="L265" s="6" t="str">
        <f t="shared" si="4"/>
        <v>NO</v>
      </c>
    </row>
    <row r="266" spans="1:13">
      <c r="A266" s="5" t="s">
        <v>1656</v>
      </c>
      <c r="B266" s="6">
        <v>31</v>
      </c>
      <c r="C266" s="5" t="s">
        <v>1657</v>
      </c>
      <c r="D266" s="6" t="s">
        <v>28</v>
      </c>
      <c r="E266" s="6" t="s">
        <v>10</v>
      </c>
      <c r="F266" s="5">
        <v>0.28697</v>
      </c>
      <c r="G266" s="5">
        <v>0.17505999999999999</v>
      </c>
      <c r="H266" s="5">
        <v>0.11192000000000001</v>
      </c>
      <c r="I266" s="6">
        <v>0.95499999999999996</v>
      </c>
      <c r="J266" s="6" t="s">
        <v>37</v>
      </c>
      <c r="K266" s="5">
        <v>0.91459999999999997</v>
      </c>
      <c r="L266" s="6" t="str">
        <f t="shared" si="4"/>
        <v>NO</v>
      </c>
    </row>
    <row r="267" spans="1:13">
      <c r="A267" s="5" t="s">
        <v>156</v>
      </c>
      <c r="B267" s="6">
        <v>11</v>
      </c>
      <c r="C267" s="5" t="s">
        <v>1658</v>
      </c>
      <c r="D267" s="6" t="s">
        <v>35</v>
      </c>
      <c r="E267" s="6" t="s">
        <v>3</v>
      </c>
      <c r="F267" s="5">
        <v>0.2165</v>
      </c>
      <c r="G267" s="5">
        <v>5.7030999999999998E-2</v>
      </c>
      <c r="H267" s="5">
        <v>0.15947</v>
      </c>
      <c r="I267" s="6">
        <v>0.98399999999999999</v>
      </c>
      <c r="J267" s="6" t="s">
        <v>40</v>
      </c>
      <c r="K267" s="5">
        <v>0.92700000000000005</v>
      </c>
      <c r="L267" s="6" t="str">
        <f t="shared" si="4"/>
        <v>NO</v>
      </c>
    </row>
    <row r="268" spans="1:13">
      <c r="A268" s="5" t="s">
        <v>156</v>
      </c>
      <c r="B268" s="6">
        <v>14</v>
      </c>
      <c r="C268" s="5" t="s">
        <v>1659</v>
      </c>
      <c r="D268" s="6" t="s">
        <v>35</v>
      </c>
      <c r="E268" s="6" t="s">
        <v>5</v>
      </c>
      <c r="F268" s="5">
        <v>0.88673999999999997</v>
      </c>
      <c r="G268" s="5">
        <v>0.99358999999999997</v>
      </c>
      <c r="H268" s="5">
        <v>-0.10685</v>
      </c>
      <c r="I268" s="6">
        <v>1</v>
      </c>
      <c r="J268" s="6" t="s">
        <v>40</v>
      </c>
      <c r="K268" s="5">
        <v>1.3988</v>
      </c>
      <c r="L268" s="6" t="str">
        <f t="shared" si="4"/>
        <v>NO</v>
      </c>
    </row>
    <row r="269" spans="1:13">
      <c r="A269" s="5" t="s">
        <v>156</v>
      </c>
      <c r="B269" s="6">
        <v>17</v>
      </c>
      <c r="C269" s="5" t="s">
        <v>157</v>
      </c>
      <c r="D269" s="6" t="s">
        <v>35</v>
      </c>
      <c r="E269" s="6" t="s">
        <v>3</v>
      </c>
      <c r="F269" s="5">
        <v>0.78725000000000001</v>
      </c>
      <c r="G269" s="5">
        <v>0.49465999999999999</v>
      </c>
      <c r="H269" s="5">
        <v>0.29259000000000002</v>
      </c>
      <c r="I269" s="6">
        <v>0.999</v>
      </c>
      <c r="J269" s="6" t="s">
        <v>40</v>
      </c>
      <c r="K269" s="5">
        <v>1.9072</v>
      </c>
      <c r="L269" s="6" t="str">
        <f t="shared" si="4"/>
        <v>NO</v>
      </c>
    </row>
    <row r="270" spans="1:13">
      <c r="A270" s="5" t="s">
        <v>156</v>
      </c>
      <c r="B270" s="6">
        <v>19</v>
      </c>
      <c r="C270" s="5" t="s">
        <v>1660</v>
      </c>
      <c r="D270" s="6" t="s">
        <v>35</v>
      </c>
      <c r="E270" s="6" t="s">
        <v>10</v>
      </c>
      <c r="F270" s="5">
        <v>0.30271999999999999</v>
      </c>
      <c r="G270" s="5">
        <v>9.6727999999999995E-2</v>
      </c>
      <c r="H270" s="5">
        <v>0.20599999999999999</v>
      </c>
      <c r="I270" s="6">
        <v>0.996</v>
      </c>
      <c r="J270" s="6" t="s">
        <v>40</v>
      </c>
      <c r="K270" s="5">
        <v>1.9234</v>
      </c>
      <c r="L270" s="6" t="str">
        <f t="shared" si="4"/>
        <v>NO</v>
      </c>
    </row>
    <row r="271" spans="1:13">
      <c r="A271" s="5" t="s">
        <v>156</v>
      </c>
      <c r="B271" s="6">
        <v>19</v>
      </c>
      <c r="C271" s="5" t="s">
        <v>1661</v>
      </c>
      <c r="D271" s="6" t="s">
        <v>35</v>
      </c>
      <c r="E271" s="6" t="s">
        <v>5</v>
      </c>
      <c r="F271" s="5">
        <v>0.68171000000000004</v>
      </c>
      <c r="G271" s="5">
        <v>0.79720999999999997</v>
      </c>
      <c r="H271" s="5">
        <v>-0.11551</v>
      </c>
      <c r="I271" s="6">
        <v>0.96799999999999997</v>
      </c>
      <c r="J271" s="6" t="s">
        <v>37</v>
      </c>
      <c r="K271" s="5">
        <v>0.90680000000000005</v>
      </c>
      <c r="L271" s="6" t="str">
        <f t="shared" si="4"/>
        <v>NO</v>
      </c>
    </row>
    <row r="272" spans="1:13">
      <c r="A272" s="5" t="s">
        <v>156</v>
      </c>
      <c r="B272" s="6">
        <v>23</v>
      </c>
      <c r="C272" s="5" t="s">
        <v>1662</v>
      </c>
      <c r="D272" s="6" t="s">
        <v>35</v>
      </c>
      <c r="E272" s="6" t="s">
        <v>10</v>
      </c>
      <c r="F272" s="5">
        <v>0.41521000000000002</v>
      </c>
      <c r="G272" s="5">
        <v>5.0633999999999998E-2</v>
      </c>
      <c r="H272" s="5">
        <v>0.36457000000000001</v>
      </c>
      <c r="I272" s="6">
        <v>1</v>
      </c>
      <c r="J272" s="6" t="s">
        <v>40</v>
      </c>
      <c r="K272" s="5">
        <v>1.5335000000000001</v>
      </c>
      <c r="L272" s="6" t="str">
        <f t="shared" si="4"/>
        <v>NO</v>
      </c>
    </row>
    <row r="273" spans="1:12">
      <c r="A273" s="5" t="s">
        <v>1663</v>
      </c>
      <c r="B273" s="6">
        <v>23</v>
      </c>
      <c r="C273" s="5" t="s">
        <v>1664</v>
      </c>
      <c r="D273" s="6" t="s">
        <v>28</v>
      </c>
      <c r="E273" s="6" t="s">
        <v>10</v>
      </c>
      <c r="F273" s="5">
        <v>0.3911</v>
      </c>
      <c r="G273" s="5">
        <v>0.62234</v>
      </c>
      <c r="H273" s="5">
        <v>-0.23124</v>
      </c>
      <c r="I273" s="6">
        <v>0.99099999999999999</v>
      </c>
      <c r="J273" s="6" t="s">
        <v>40</v>
      </c>
      <c r="K273" s="5">
        <v>1.2315</v>
      </c>
      <c r="L273" s="6" t="str">
        <f t="shared" si="4"/>
        <v>NO</v>
      </c>
    </row>
    <row r="274" spans="1:12">
      <c r="A274" s="5" t="s">
        <v>1665</v>
      </c>
      <c r="B274" s="6">
        <v>8</v>
      </c>
      <c r="C274" s="5" t="s">
        <v>1666</v>
      </c>
      <c r="D274" s="6" t="s">
        <v>35</v>
      </c>
      <c r="E274" s="6" t="s">
        <v>10</v>
      </c>
      <c r="F274" s="5">
        <v>0.16384000000000001</v>
      </c>
      <c r="G274" s="5">
        <v>3.9479E-2</v>
      </c>
      <c r="H274" s="5">
        <v>0.12436</v>
      </c>
      <c r="I274" s="6">
        <v>0.98599999999999999</v>
      </c>
      <c r="J274" s="6" t="s">
        <v>37</v>
      </c>
      <c r="K274" s="5">
        <v>0.6593</v>
      </c>
      <c r="L274" s="6" t="str">
        <f t="shared" si="4"/>
        <v>NO</v>
      </c>
    </row>
    <row r="275" spans="1:12">
      <c r="A275" s="5" t="s">
        <v>1667</v>
      </c>
      <c r="B275" s="6">
        <v>10</v>
      </c>
      <c r="C275" s="5" t="s">
        <v>1668</v>
      </c>
      <c r="D275" s="6" t="s">
        <v>35</v>
      </c>
      <c r="E275" s="6" t="s">
        <v>10</v>
      </c>
      <c r="F275" s="5">
        <v>0.43678</v>
      </c>
      <c r="G275" s="5">
        <v>0.11595</v>
      </c>
      <c r="H275" s="5">
        <v>0.32083</v>
      </c>
      <c r="I275" s="6">
        <v>1</v>
      </c>
      <c r="J275" s="6" t="s">
        <v>37</v>
      </c>
      <c r="K275" s="5">
        <v>0.99809999999999999</v>
      </c>
      <c r="L275" s="6" t="str">
        <f t="shared" si="4"/>
        <v>NO</v>
      </c>
    </row>
    <row r="276" spans="1:12">
      <c r="A276" s="5" t="s">
        <v>1669</v>
      </c>
      <c r="B276" s="6">
        <v>6</v>
      </c>
      <c r="C276" s="5" t="s">
        <v>1670</v>
      </c>
      <c r="D276" s="6" t="s">
        <v>35</v>
      </c>
      <c r="E276" s="6" t="s">
        <v>3</v>
      </c>
      <c r="F276" s="5">
        <v>0.91525999999999996</v>
      </c>
      <c r="G276" s="5">
        <v>0.79252999999999996</v>
      </c>
      <c r="H276" s="5">
        <v>0.12273000000000001</v>
      </c>
      <c r="I276" s="6">
        <v>0.98899999999999999</v>
      </c>
      <c r="J276" s="6" t="s">
        <v>37</v>
      </c>
      <c r="K276" s="5">
        <v>0.85640000000000005</v>
      </c>
      <c r="L276" s="6" t="str">
        <f t="shared" si="4"/>
        <v>NO</v>
      </c>
    </row>
    <row r="277" spans="1:12">
      <c r="A277" s="5" t="s">
        <v>1671</v>
      </c>
      <c r="B277" s="6">
        <v>29</v>
      </c>
      <c r="C277" s="5" t="s">
        <v>1672</v>
      </c>
      <c r="D277" s="6" t="s">
        <v>35</v>
      </c>
      <c r="E277" s="6" t="s">
        <v>10</v>
      </c>
      <c r="F277" s="5">
        <v>0.20860000000000001</v>
      </c>
      <c r="G277" s="5">
        <v>9.5564999999999997E-2</v>
      </c>
      <c r="H277" s="5">
        <v>0.11304</v>
      </c>
      <c r="I277" s="6">
        <v>0.98399999999999999</v>
      </c>
      <c r="J277" s="6" t="s">
        <v>32</v>
      </c>
      <c r="K277" s="5">
        <v>1.1033999999999999</v>
      </c>
      <c r="L277" s="6" t="str">
        <f t="shared" si="4"/>
        <v>NO</v>
      </c>
    </row>
    <row r="278" spans="1:12">
      <c r="A278" s="5" t="s">
        <v>1673</v>
      </c>
      <c r="B278" s="6">
        <v>8</v>
      </c>
      <c r="C278" s="5" t="s">
        <v>1674</v>
      </c>
      <c r="D278" s="6" t="s">
        <v>35</v>
      </c>
      <c r="E278" s="6" t="s">
        <v>3</v>
      </c>
      <c r="F278" s="5">
        <v>0.72170999999999996</v>
      </c>
      <c r="G278" s="5">
        <v>0.86060000000000003</v>
      </c>
      <c r="H278" s="5">
        <v>-0.13889000000000001</v>
      </c>
      <c r="I278" s="6">
        <v>0.99399999999999999</v>
      </c>
      <c r="J278" s="6" t="s">
        <v>37</v>
      </c>
      <c r="K278" s="5">
        <v>0.8831</v>
      </c>
      <c r="L278" s="6" t="str">
        <f t="shared" si="4"/>
        <v>NO</v>
      </c>
    </row>
    <row r="279" spans="1:12">
      <c r="A279" s="5" t="s">
        <v>1675</v>
      </c>
      <c r="B279" s="6">
        <v>8</v>
      </c>
      <c r="C279" s="5" t="s">
        <v>1676</v>
      </c>
      <c r="D279" s="6" t="s">
        <v>28</v>
      </c>
      <c r="E279" s="6" t="s">
        <v>3</v>
      </c>
      <c r="F279" s="5">
        <v>0.80142000000000002</v>
      </c>
      <c r="G279" s="5">
        <v>0.68415999999999999</v>
      </c>
      <c r="H279" s="5">
        <v>0.11726</v>
      </c>
      <c r="I279" s="6">
        <v>0.91</v>
      </c>
      <c r="J279" s="6" t="s">
        <v>37</v>
      </c>
      <c r="K279" s="5">
        <v>0.94479999999999997</v>
      </c>
      <c r="L279" s="6" t="str">
        <f t="shared" si="4"/>
        <v>NO</v>
      </c>
    </row>
    <row r="280" spans="1:12">
      <c r="A280" s="5" t="s">
        <v>1677</v>
      </c>
      <c r="B280" s="6">
        <v>15</v>
      </c>
      <c r="C280" s="5" t="s">
        <v>1678</v>
      </c>
      <c r="D280" s="6" t="s">
        <v>35</v>
      </c>
      <c r="E280" s="6" t="s">
        <v>3</v>
      </c>
      <c r="F280" s="5">
        <v>0.23133000000000001</v>
      </c>
      <c r="G280" s="5">
        <v>0.11391</v>
      </c>
      <c r="H280" s="5">
        <v>0.11742</v>
      </c>
      <c r="I280" s="6">
        <v>0.996</v>
      </c>
      <c r="J280" s="6" t="s">
        <v>37</v>
      </c>
      <c r="K280" s="5">
        <v>0.82389999999999997</v>
      </c>
      <c r="L280" s="6" t="str">
        <f t="shared" si="4"/>
        <v>NO</v>
      </c>
    </row>
    <row r="281" spans="1:12">
      <c r="A281" s="5" t="s">
        <v>1679</v>
      </c>
      <c r="B281" s="6">
        <v>3</v>
      </c>
      <c r="C281" s="5" t="s">
        <v>1680</v>
      </c>
      <c r="D281" s="6" t="s">
        <v>28</v>
      </c>
      <c r="E281" s="6" t="s">
        <v>10</v>
      </c>
      <c r="F281" s="5">
        <v>0.39552999999999999</v>
      </c>
      <c r="G281" s="5">
        <v>8.7115999999999999E-2</v>
      </c>
      <c r="H281" s="5">
        <v>0.30842000000000003</v>
      </c>
      <c r="I281" s="6">
        <v>0.999</v>
      </c>
      <c r="J281" s="6" t="s">
        <v>37</v>
      </c>
      <c r="K281" s="5">
        <v>0.9859</v>
      </c>
      <c r="L281" s="6" t="str">
        <f t="shared" si="4"/>
        <v>NO</v>
      </c>
    </row>
    <row r="282" spans="1:12">
      <c r="A282" s="5" t="s">
        <v>1681</v>
      </c>
      <c r="B282" s="6">
        <v>17</v>
      </c>
      <c r="C282" s="5" t="s">
        <v>1682</v>
      </c>
      <c r="D282" s="6" t="s">
        <v>35</v>
      </c>
      <c r="E282" s="6" t="s">
        <v>10</v>
      </c>
      <c r="F282" s="5">
        <v>0.77764999999999995</v>
      </c>
      <c r="G282" s="5">
        <v>0.58101000000000003</v>
      </c>
      <c r="H282" s="5">
        <v>0.19663</v>
      </c>
      <c r="I282" s="6">
        <v>0.93</v>
      </c>
      <c r="J282" s="6" t="s">
        <v>37</v>
      </c>
      <c r="K282" s="5">
        <v>0.99990000000000001</v>
      </c>
      <c r="L282" s="6" t="str">
        <f t="shared" si="4"/>
        <v>NO</v>
      </c>
    </row>
    <row r="283" spans="1:12">
      <c r="A283" s="5" t="s">
        <v>1683</v>
      </c>
      <c r="B283" s="6">
        <v>13</v>
      </c>
      <c r="C283" s="5" t="s">
        <v>1684</v>
      </c>
      <c r="D283" s="6" t="s">
        <v>28</v>
      </c>
      <c r="E283" s="6" t="s">
        <v>10</v>
      </c>
      <c r="F283" s="5">
        <v>0.16309999999999999</v>
      </c>
      <c r="G283" s="5">
        <v>5.5585000000000002E-2</v>
      </c>
      <c r="H283" s="5">
        <v>0.10752</v>
      </c>
      <c r="I283" s="6">
        <v>1</v>
      </c>
      <c r="J283" s="6" t="s">
        <v>40</v>
      </c>
      <c r="K283" s="5">
        <v>1.6226</v>
      </c>
      <c r="L283" s="6" t="str">
        <f t="shared" si="4"/>
        <v>NO</v>
      </c>
    </row>
    <row r="284" spans="1:12">
      <c r="A284" s="5" t="s">
        <v>1685</v>
      </c>
      <c r="B284" s="6">
        <v>10</v>
      </c>
      <c r="C284" s="5" t="s">
        <v>1686</v>
      </c>
      <c r="D284" s="6" t="s">
        <v>35</v>
      </c>
      <c r="E284" s="6" t="s">
        <v>10</v>
      </c>
      <c r="F284" s="5">
        <v>0.30380000000000001</v>
      </c>
      <c r="G284" s="5">
        <v>2.1079000000000001E-2</v>
      </c>
      <c r="H284" s="5">
        <v>0.28272000000000003</v>
      </c>
      <c r="I284" s="6">
        <v>1</v>
      </c>
      <c r="J284" s="6" t="s">
        <v>37</v>
      </c>
      <c r="K284" s="5">
        <v>0.94269999999999998</v>
      </c>
      <c r="L284" s="6" t="str">
        <f t="shared" si="4"/>
        <v>NO</v>
      </c>
    </row>
    <row r="285" spans="1:12">
      <c r="A285" s="5" t="s">
        <v>1687</v>
      </c>
      <c r="B285" s="6">
        <v>20</v>
      </c>
      <c r="C285" s="5" t="s">
        <v>1688</v>
      </c>
      <c r="D285" s="6" t="s">
        <v>35</v>
      </c>
      <c r="E285" s="6" t="s">
        <v>3</v>
      </c>
      <c r="F285" s="5">
        <v>0.40836</v>
      </c>
      <c r="G285" s="5">
        <v>0.28283999999999998</v>
      </c>
      <c r="H285" s="5">
        <v>0.12551999999999999</v>
      </c>
      <c r="I285" s="6">
        <v>0.995</v>
      </c>
      <c r="J285" s="6" t="s">
        <v>40</v>
      </c>
      <c r="K285" s="5">
        <v>1.4841</v>
      </c>
      <c r="L285" s="6" t="str">
        <f t="shared" si="4"/>
        <v>NO</v>
      </c>
    </row>
    <row r="286" spans="1:12">
      <c r="A286" s="5" t="s">
        <v>1689</v>
      </c>
      <c r="B286" s="6">
        <v>10</v>
      </c>
      <c r="C286" s="5" t="s">
        <v>1690</v>
      </c>
      <c r="D286" s="6" t="s">
        <v>28</v>
      </c>
      <c r="E286" s="6" t="s">
        <v>10</v>
      </c>
      <c r="F286" s="5">
        <v>0.13442000000000001</v>
      </c>
      <c r="G286" s="5">
        <v>2.6454999999999999E-2</v>
      </c>
      <c r="H286" s="5">
        <v>0.10797</v>
      </c>
      <c r="I286" s="6">
        <v>1</v>
      </c>
      <c r="J286" s="6" t="s">
        <v>37</v>
      </c>
      <c r="K286" s="5">
        <v>0.61509999999999998</v>
      </c>
      <c r="L286" s="6" t="str">
        <f t="shared" si="4"/>
        <v>NO</v>
      </c>
    </row>
    <row r="287" spans="1:12">
      <c r="A287" s="5" t="s">
        <v>1691</v>
      </c>
      <c r="B287" s="6">
        <v>8</v>
      </c>
      <c r="C287" s="5" t="s">
        <v>1692</v>
      </c>
      <c r="D287" s="6" t="s">
        <v>35</v>
      </c>
      <c r="E287" s="6" t="s">
        <v>10</v>
      </c>
      <c r="F287" s="5">
        <v>0.34861999999999999</v>
      </c>
      <c r="G287" s="5">
        <v>8.2364999999999994E-2</v>
      </c>
      <c r="H287" s="5">
        <v>0.26624999999999999</v>
      </c>
      <c r="I287" s="6">
        <v>1</v>
      </c>
      <c r="J287" s="6" t="s">
        <v>37</v>
      </c>
      <c r="K287" s="5">
        <v>0.95209999999999995</v>
      </c>
      <c r="L287" s="6" t="str">
        <f t="shared" si="4"/>
        <v>NO</v>
      </c>
    </row>
    <row r="288" spans="1:12">
      <c r="A288" s="5" t="s">
        <v>1693</v>
      </c>
      <c r="B288" s="6">
        <v>7</v>
      </c>
      <c r="C288" s="5" t="s">
        <v>1694</v>
      </c>
      <c r="D288" s="6" t="s">
        <v>28</v>
      </c>
      <c r="E288" s="6" t="s">
        <v>3</v>
      </c>
      <c r="F288" s="5">
        <v>0.84397999999999995</v>
      </c>
      <c r="G288" s="5">
        <v>0.65913999999999995</v>
      </c>
      <c r="H288" s="5">
        <v>0.18484</v>
      </c>
      <c r="I288" s="6">
        <v>1</v>
      </c>
      <c r="J288" s="6" t="s">
        <v>40</v>
      </c>
      <c r="K288" s="5">
        <v>1.3223</v>
      </c>
      <c r="L288" s="6" t="str">
        <f t="shared" si="4"/>
        <v>NO</v>
      </c>
    </row>
    <row r="289" spans="1:12">
      <c r="A289" s="5" t="s">
        <v>1695</v>
      </c>
      <c r="B289" s="6">
        <v>14</v>
      </c>
      <c r="C289" s="5" t="s">
        <v>1696</v>
      </c>
      <c r="D289" s="6" t="s">
        <v>28</v>
      </c>
      <c r="E289" s="6" t="s">
        <v>5</v>
      </c>
      <c r="F289" s="5">
        <v>0.50522</v>
      </c>
      <c r="G289" s="5">
        <v>0.35275000000000001</v>
      </c>
      <c r="H289" s="5">
        <v>0.15246999999999999</v>
      </c>
      <c r="I289" s="6">
        <v>0.92300000000000004</v>
      </c>
      <c r="J289" s="6" t="s">
        <v>37</v>
      </c>
      <c r="K289" s="5">
        <v>1</v>
      </c>
      <c r="L289" s="6" t="str">
        <f t="shared" si="4"/>
        <v>NO</v>
      </c>
    </row>
    <row r="290" spans="1:12">
      <c r="A290" s="5" t="s">
        <v>1697</v>
      </c>
      <c r="B290" s="6">
        <v>20</v>
      </c>
      <c r="C290" s="5" t="s">
        <v>1698</v>
      </c>
      <c r="D290" s="6" t="s">
        <v>28</v>
      </c>
      <c r="E290" s="6" t="s">
        <v>3</v>
      </c>
      <c r="F290" s="5">
        <v>0.45884999999999998</v>
      </c>
      <c r="G290" s="5">
        <v>0.22933000000000001</v>
      </c>
      <c r="H290" s="5">
        <v>0.22952</v>
      </c>
      <c r="I290" s="6">
        <v>0.98299999999999998</v>
      </c>
      <c r="J290" s="6" t="s">
        <v>37</v>
      </c>
      <c r="K290" s="5">
        <v>0.99970000000000003</v>
      </c>
      <c r="L290" s="6" t="str">
        <f t="shared" si="4"/>
        <v>NO</v>
      </c>
    </row>
    <row r="291" spans="1:12">
      <c r="A291" s="5" t="s">
        <v>162</v>
      </c>
      <c r="B291" s="6">
        <v>4</v>
      </c>
      <c r="C291" s="5" t="s">
        <v>1699</v>
      </c>
      <c r="D291" s="6" t="s">
        <v>35</v>
      </c>
      <c r="E291" s="6" t="s">
        <v>3</v>
      </c>
      <c r="F291" s="5">
        <v>0.58496999999999999</v>
      </c>
      <c r="G291" s="5">
        <v>0.74407999999999996</v>
      </c>
      <c r="H291" s="5">
        <v>-0.15911</v>
      </c>
      <c r="I291" s="6">
        <v>0.91800000000000004</v>
      </c>
      <c r="J291" s="6" t="s">
        <v>37</v>
      </c>
      <c r="K291" s="5">
        <v>0.99719999999999998</v>
      </c>
      <c r="L291" s="6" t="str">
        <f t="shared" si="4"/>
        <v>NO</v>
      </c>
    </row>
    <row r="292" spans="1:12">
      <c r="A292" s="5" t="s">
        <v>1700</v>
      </c>
      <c r="B292" s="6">
        <v>7</v>
      </c>
      <c r="C292" s="5" t="s">
        <v>1701</v>
      </c>
      <c r="D292" s="6" t="s">
        <v>35</v>
      </c>
      <c r="E292" s="6" t="s">
        <v>3</v>
      </c>
      <c r="F292" s="5">
        <v>0.63612000000000002</v>
      </c>
      <c r="G292" s="5">
        <v>0.47626000000000002</v>
      </c>
      <c r="H292" s="5">
        <v>0.15987000000000001</v>
      </c>
      <c r="I292" s="6">
        <v>0.97299999999999998</v>
      </c>
      <c r="J292" s="6" t="s">
        <v>37</v>
      </c>
      <c r="K292" s="5">
        <v>0.99399999999999999</v>
      </c>
      <c r="L292" s="6" t="str">
        <f t="shared" si="4"/>
        <v>NO</v>
      </c>
    </row>
    <row r="293" spans="1:12">
      <c r="A293" s="5" t="s">
        <v>164</v>
      </c>
      <c r="B293" s="6">
        <v>15</v>
      </c>
      <c r="C293" s="5" t="s">
        <v>165</v>
      </c>
      <c r="D293" s="6" t="s">
        <v>28</v>
      </c>
      <c r="E293" s="6" t="s">
        <v>10</v>
      </c>
      <c r="F293" s="5">
        <v>0.74263000000000001</v>
      </c>
      <c r="G293" s="5">
        <v>0.49831999999999999</v>
      </c>
      <c r="H293" s="5">
        <v>0.24431</v>
      </c>
      <c r="I293" s="6">
        <v>0.95599999999999996</v>
      </c>
      <c r="J293" s="6" t="s">
        <v>50</v>
      </c>
      <c r="K293" s="5">
        <v>3.3940000000000001</v>
      </c>
      <c r="L293" s="6" t="str">
        <f t="shared" si="4"/>
        <v>NO</v>
      </c>
    </row>
    <row r="294" spans="1:12">
      <c r="A294" s="5" t="s">
        <v>166</v>
      </c>
      <c r="B294" s="6">
        <v>10</v>
      </c>
      <c r="C294" s="5" t="s">
        <v>167</v>
      </c>
      <c r="D294" s="6" t="s">
        <v>35</v>
      </c>
      <c r="E294" s="6" t="s">
        <v>10</v>
      </c>
      <c r="F294" s="5">
        <v>0.97472000000000003</v>
      </c>
      <c r="G294" s="5">
        <v>0.81943999999999995</v>
      </c>
      <c r="H294" s="5">
        <v>0.15528</v>
      </c>
      <c r="I294" s="6">
        <v>0.93899999999999995</v>
      </c>
      <c r="J294" s="6" t="s">
        <v>37</v>
      </c>
      <c r="K294" s="5">
        <v>0.79900000000000004</v>
      </c>
      <c r="L294" s="6" t="str">
        <f t="shared" si="4"/>
        <v>NO</v>
      </c>
    </row>
    <row r="295" spans="1:12">
      <c r="A295" s="5" t="s">
        <v>1702</v>
      </c>
      <c r="B295" s="6">
        <v>9</v>
      </c>
      <c r="C295" s="5" t="s">
        <v>1703</v>
      </c>
      <c r="D295" s="6" t="s">
        <v>35</v>
      </c>
      <c r="E295" s="6" t="s">
        <v>10</v>
      </c>
      <c r="F295" s="5">
        <v>0.13764000000000001</v>
      </c>
      <c r="G295" s="5">
        <v>3.6388999999999998E-2</v>
      </c>
      <c r="H295" s="5">
        <v>0.10125000000000001</v>
      </c>
      <c r="I295" s="6">
        <v>0.97899999999999998</v>
      </c>
      <c r="J295" s="6" t="s">
        <v>37</v>
      </c>
      <c r="K295" s="5">
        <v>0.63839999999999997</v>
      </c>
      <c r="L295" s="6" t="str">
        <f t="shared" si="4"/>
        <v>NO</v>
      </c>
    </row>
    <row r="296" spans="1:12">
      <c r="A296" s="5" t="s">
        <v>1704</v>
      </c>
      <c r="B296" s="6">
        <v>6</v>
      </c>
      <c r="C296" s="5" t="s">
        <v>1705</v>
      </c>
      <c r="D296" s="6" t="s">
        <v>35</v>
      </c>
      <c r="E296" s="6" t="s">
        <v>36</v>
      </c>
      <c r="F296" s="5">
        <v>0.69155</v>
      </c>
      <c r="G296" s="5">
        <v>0.83947000000000005</v>
      </c>
      <c r="H296" s="5">
        <v>-0.14792</v>
      </c>
      <c r="I296" s="6">
        <v>0.91700000000000004</v>
      </c>
      <c r="J296" s="6" t="s">
        <v>32</v>
      </c>
      <c r="K296" s="5">
        <v>1.6075999999999999</v>
      </c>
      <c r="L296" s="6" t="str">
        <f t="shared" si="4"/>
        <v>NO</v>
      </c>
    </row>
    <row r="297" spans="1:12">
      <c r="A297" s="5" t="s">
        <v>1704</v>
      </c>
      <c r="B297" s="6">
        <v>6</v>
      </c>
      <c r="C297" s="5" t="s">
        <v>1705</v>
      </c>
      <c r="D297" s="6" t="s">
        <v>35</v>
      </c>
      <c r="E297" s="6" t="s">
        <v>10</v>
      </c>
      <c r="F297" s="5">
        <v>0.69155</v>
      </c>
      <c r="G297" s="5">
        <v>0.83947000000000005</v>
      </c>
      <c r="H297" s="5">
        <v>-0.14792</v>
      </c>
      <c r="I297" s="6">
        <v>0.91700000000000004</v>
      </c>
      <c r="J297" s="6" t="s">
        <v>32</v>
      </c>
      <c r="K297" s="5">
        <v>1.6075999999999999</v>
      </c>
      <c r="L297" s="6" t="str">
        <f t="shared" si="4"/>
        <v>NO</v>
      </c>
    </row>
    <row r="298" spans="1:12">
      <c r="A298" s="5" t="s">
        <v>1706</v>
      </c>
      <c r="B298" s="6">
        <v>6</v>
      </c>
      <c r="C298" s="5" t="s">
        <v>1707</v>
      </c>
      <c r="D298" s="6" t="s">
        <v>35</v>
      </c>
      <c r="E298" s="6" t="s">
        <v>10</v>
      </c>
      <c r="F298" s="5">
        <v>0.66910999999999998</v>
      </c>
      <c r="G298" s="5">
        <v>0.83604000000000001</v>
      </c>
      <c r="H298" s="5">
        <v>-0.16693</v>
      </c>
      <c r="I298" s="6">
        <v>0.98199999999999998</v>
      </c>
      <c r="J298" s="6" t="s">
        <v>32</v>
      </c>
      <c r="K298" s="5">
        <v>1.1529</v>
      </c>
      <c r="L298" s="6" t="str">
        <f t="shared" si="4"/>
        <v>NO</v>
      </c>
    </row>
    <row r="299" spans="1:12">
      <c r="A299" s="5" t="s">
        <v>168</v>
      </c>
      <c r="B299" s="6">
        <v>13</v>
      </c>
      <c r="C299" s="5" t="s">
        <v>169</v>
      </c>
      <c r="D299" s="6" t="s">
        <v>35</v>
      </c>
      <c r="E299" s="6" t="s">
        <v>3</v>
      </c>
      <c r="F299" s="5">
        <v>0.17813999999999999</v>
      </c>
      <c r="G299" s="5">
        <v>5.4986E-2</v>
      </c>
      <c r="H299" s="5">
        <v>0.12316000000000001</v>
      </c>
      <c r="I299" s="6">
        <v>0.999</v>
      </c>
      <c r="J299" s="6" t="s">
        <v>37</v>
      </c>
      <c r="K299" s="5">
        <v>0.72389999999999999</v>
      </c>
      <c r="L299" s="6" t="str">
        <f t="shared" si="4"/>
        <v>NO</v>
      </c>
    </row>
    <row r="300" spans="1:12">
      <c r="A300" s="5" t="s">
        <v>168</v>
      </c>
      <c r="B300" s="6">
        <v>18</v>
      </c>
      <c r="C300" s="5" t="s">
        <v>1708</v>
      </c>
      <c r="D300" s="6" t="s">
        <v>35</v>
      </c>
      <c r="E300" s="6" t="s">
        <v>10</v>
      </c>
      <c r="F300" s="5">
        <v>0.49362</v>
      </c>
      <c r="G300" s="5">
        <v>0.32990000000000003</v>
      </c>
      <c r="H300" s="5">
        <v>0.16372</v>
      </c>
      <c r="I300" s="6">
        <v>0.99399999999999999</v>
      </c>
      <c r="J300" s="6" t="s">
        <v>37</v>
      </c>
      <c r="K300" s="5">
        <v>0.99850000000000005</v>
      </c>
      <c r="L300" s="6" t="str">
        <f t="shared" si="4"/>
        <v>NO</v>
      </c>
    </row>
    <row r="301" spans="1:12">
      <c r="A301" s="5" t="s">
        <v>1709</v>
      </c>
      <c r="B301" s="6">
        <v>10</v>
      </c>
      <c r="C301" s="5" t="s">
        <v>1710</v>
      </c>
      <c r="D301" s="6" t="s">
        <v>35</v>
      </c>
      <c r="E301" s="6" t="s">
        <v>10</v>
      </c>
      <c r="F301" s="5">
        <v>0.49486000000000002</v>
      </c>
      <c r="G301" s="5">
        <v>0.29477999999999999</v>
      </c>
      <c r="H301" s="5">
        <v>0.20008000000000001</v>
      </c>
      <c r="I301" s="6">
        <v>0.98599999999999999</v>
      </c>
      <c r="J301" s="6" t="s">
        <v>370</v>
      </c>
      <c r="K301" s="5">
        <v>3.7645</v>
      </c>
      <c r="L301" s="6" t="str">
        <f t="shared" si="4"/>
        <v>NO</v>
      </c>
    </row>
    <row r="302" spans="1:12">
      <c r="A302" s="5" t="s">
        <v>1709</v>
      </c>
      <c r="B302" s="6">
        <v>13</v>
      </c>
      <c r="C302" s="5" t="s">
        <v>1711</v>
      </c>
      <c r="D302" s="6" t="s">
        <v>35</v>
      </c>
      <c r="E302" s="6" t="s">
        <v>10</v>
      </c>
      <c r="F302" s="5">
        <v>0.48266999999999999</v>
      </c>
      <c r="G302" s="5">
        <v>0.34401999999999999</v>
      </c>
      <c r="H302" s="5">
        <v>0.13865</v>
      </c>
      <c r="I302" s="6">
        <v>0.90600000000000003</v>
      </c>
      <c r="J302" s="6" t="s">
        <v>370</v>
      </c>
      <c r="K302" s="5">
        <v>3.7645</v>
      </c>
      <c r="L302" s="6" t="str">
        <f t="shared" si="4"/>
        <v>NO</v>
      </c>
    </row>
    <row r="303" spans="1:12">
      <c r="A303" s="5" t="s">
        <v>1709</v>
      </c>
      <c r="B303" s="6">
        <v>6</v>
      </c>
      <c r="C303" s="5" t="s">
        <v>1712</v>
      </c>
      <c r="D303" s="6" t="s">
        <v>35</v>
      </c>
      <c r="E303" s="6" t="s">
        <v>10</v>
      </c>
      <c r="F303" s="5">
        <v>0.78480000000000005</v>
      </c>
      <c r="G303" s="5">
        <v>0.63024000000000002</v>
      </c>
      <c r="H303" s="5">
        <v>0.15456</v>
      </c>
      <c r="I303" s="6">
        <v>0.97699999999999998</v>
      </c>
      <c r="J303" s="6" t="s">
        <v>50</v>
      </c>
      <c r="K303" s="5">
        <v>3.5413000000000001</v>
      </c>
      <c r="L303" s="6" t="str">
        <f t="shared" si="4"/>
        <v>NO</v>
      </c>
    </row>
    <row r="304" spans="1:12">
      <c r="A304" s="5" t="s">
        <v>1713</v>
      </c>
      <c r="B304" s="6">
        <v>14</v>
      </c>
      <c r="C304" s="5" t="s">
        <v>1714</v>
      </c>
      <c r="D304" s="6" t="s">
        <v>35</v>
      </c>
      <c r="E304" s="6" t="s">
        <v>10</v>
      </c>
      <c r="F304" s="5">
        <v>0.16825999999999999</v>
      </c>
      <c r="G304" s="5">
        <v>3.4688999999999998E-2</v>
      </c>
      <c r="H304" s="5">
        <v>0.13356999999999999</v>
      </c>
      <c r="I304" s="6">
        <v>1</v>
      </c>
      <c r="J304" s="6" t="s">
        <v>37</v>
      </c>
      <c r="K304" s="5">
        <v>0.6643</v>
      </c>
      <c r="L304" s="6" t="str">
        <f t="shared" si="4"/>
        <v>NO</v>
      </c>
    </row>
    <row r="305" spans="1:12">
      <c r="A305" s="5" t="s">
        <v>1715</v>
      </c>
      <c r="B305" s="6">
        <v>2</v>
      </c>
      <c r="C305" s="5" t="s">
        <v>1716</v>
      </c>
      <c r="D305" s="6" t="s">
        <v>28</v>
      </c>
      <c r="E305" s="6" t="s">
        <v>10</v>
      </c>
      <c r="F305" s="5">
        <v>0.21722</v>
      </c>
      <c r="G305" s="5">
        <v>0.10979999999999999</v>
      </c>
      <c r="H305" s="5">
        <v>0.10742</v>
      </c>
      <c r="I305" s="6">
        <v>0.98</v>
      </c>
      <c r="J305" s="6" t="s">
        <v>37</v>
      </c>
      <c r="K305" s="5">
        <v>0.75719999999999998</v>
      </c>
      <c r="L305" s="6" t="str">
        <f t="shared" si="4"/>
        <v>NO</v>
      </c>
    </row>
    <row r="306" spans="1:12">
      <c r="A306" s="5" t="s">
        <v>1717</v>
      </c>
      <c r="B306" s="6">
        <v>7</v>
      </c>
      <c r="C306" s="5" t="s">
        <v>1718</v>
      </c>
      <c r="D306" s="6" t="s">
        <v>28</v>
      </c>
      <c r="E306" s="6" t="s">
        <v>10</v>
      </c>
      <c r="F306" s="5">
        <v>0.32693</v>
      </c>
      <c r="G306" s="5">
        <v>5.5460000000000002E-2</v>
      </c>
      <c r="H306" s="5">
        <v>0.27146999999999999</v>
      </c>
      <c r="I306" s="6">
        <v>1</v>
      </c>
      <c r="J306" s="6" t="s">
        <v>32</v>
      </c>
      <c r="K306" s="5">
        <v>1.3793</v>
      </c>
      <c r="L306" s="6" t="str">
        <f t="shared" si="4"/>
        <v>NO</v>
      </c>
    </row>
    <row r="307" spans="1:12">
      <c r="A307" s="5" t="s">
        <v>1719</v>
      </c>
      <c r="B307" s="6">
        <v>24</v>
      </c>
      <c r="C307" s="5" t="s">
        <v>1720</v>
      </c>
      <c r="D307" s="6" t="s">
        <v>35</v>
      </c>
      <c r="E307" s="6" t="s">
        <v>10</v>
      </c>
      <c r="F307" s="5">
        <v>0.17238000000000001</v>
      </c>
      <c r="G307" s="5">
        <v>5.8979999999999998E-2</v>
      </c>
      <c r="H307" s="5">
        <v>0.1134</v>
      </c>
      <c r="I307" s="6">
        <v>1</v>
      </c>
      <c r="J307" s="6" t="s">
        <v>40</v>
      </c>
      <c r="K307" s="5">
        <v>0.68330000000000002</v>
      </c>
      <c r="L307" s="6" t="str">
        <f t="shared" si="4"/>
        <v>NO</v>
      </c>
    </row>
    <row r="308" spans="1:12">
      <c r="A308" s="5" t="s">
        <v>1719</v>
      </c>
      <c r="B308" s="6">
        <v>8</v>
      </c>
      <c r="C308" s="5" t="s">
        <v>1721</v>
      </c>
      <c r="D308" s="6" t="s">
        <v>35</v>
      </c>
      <c r="E308" s="6" t="s">
        <v>10</v>
      </c>
      <c r="F308" s="5">
        <v>0.23235</v>
      </c>
      <c r="G308" s="5">
        <v>0.11248</v>
      </c>
      <c r="H308" s="5">
        <v>0.11987</v>
      </c>
      <c r="I308" s="6">
        <v>0.96199999999999997</v>
      </c>
      <c r="J308" s="6" t="s">
        <v>40</v>
      </c>
      <c r="K308" s="5">
        <v>1.1916</v>
      </c>
      <c r="L308" s="6" t="str">
        <f t="shared" si="4"/>
        <v>NO</v>
      </c>
    </row>
    <row r="309" spans="1:12">
      <c r="A309" s="5" t="s">
        <v>170</v>
      </c>
      <c r="B309" s="6">
        <v>5</v>
      </c>
      <c r="C309" s="5" t="s">
        <v>171</v>
      </c>
      <c r="D309" s="6" t="s">
        <v>35</v>
      </c>
      <c r="E309" s="6" t="s">
        <v>10</v>
      </c>
      <c r="F309" s="5">
        <v>0.22072</v>
      </c>
      <c r="G309" s="5">
        <v>0.57072999999999996</v>
      </c>
      <c r="H309" s="5">
        <v>-0.35000999999999999</v>
      </c>
      <c r="I309" s="6">
        <v>1</v>
      </c>
      <c r="J309" s="6" t="s">
        <v>37</v>
      </c>
      <c r="K309" s="5">
        <v>0.99439999999999995</v>
      </c>
      <c r="L309" s="6" t="str">
        <f t="shared" si="4"/>
        <v>NO</v>
      </c>
    </row>
    <row r="310" spans="1:12">
      <c r="A310" s="5" t="s">
        <v>172</v>
      </c>
      <c r="B310" s="6">
        <v>19</v>
      </c>
      <c r="C310" s="5" t="s">
        <v>1722</v>
      </c>
      <c r="D310" s="6" t="s">
        <v>35</v>
      </c>
      <c r="E310" s="6" t="s">
        <v>10</v>
      </c>
      <c r="F310" s="5">
        <v>0.95830000000000004</v>
      </c>
      <c r="G310" s="5">
        <v>0.67969000000000002</v>
      </c>
      <c r="H310" s="5">
        <v>0.27861000000000002</v>
      </c>
      <c r="I310" s="6">
        <v>0.94899999999999995</v>
      </c>
      <c r="J310" s="6" t="s">
        <v>37</v>
      </c>
      <c r="K310" s="5">
        <v>0.99909999999999999</v>
      </c>
      <c r="L310" s="6" t="str">
        <f t="shared" si="4"/>
        <v>NO</v>
      </c>
    </row>
    <row r="311" spans="1:12">
      <c r="A311" s="5" t="s">
        <v>172</v>
      </c>
      <c r="B311" s="6">
        <v>21</v>
      </c>
      <c r="C311" s="5" t="s">
        <v>173</v>
      </c>
      <c r="D311" s="6" t="s">
        <v>35</v>
      </c>
      <c r="E311" s="6" t="s">
        <v>10</v>
      </c>
      <c r="F311" s="5">
        <v>0.93725999999999998</v>
      </c>
      <c r="G311" s="5">
        <v>0.39328000000000002</v>
      </c>
      <c r="H311" s="5">
        <v>0.54396999999999995</v>
      </c>
      <c r="I311" s="6">
        <v>0.999</v>
      </c>
      <c r="J311" s="6" t="s">
        <v>37</v>
      </c>
      <c r="K311" s="5">
        <v>0.99109999999999998</v>
      </c>
      <c r="L311" s="6" t="str">
        <f t="shared" si="4"/>
        <v>NO</v>
      </c>
    </row>
    <row r="312" spans="1:12">
      <c r="A312" s="5" t="s">
        <v>172</v>
      </c>
      <c r="B312" s="6">
        <v>8</v>
      </c>
      <c r="C312" s="5" t="s">
        <v>1723</v>
      </c>
      <c r="D312" s="6" t="s">
        <v>35</v>
      </c>
      <c r="E312" s="6" t="s">
        <v>36</v>
      </c>
      <c r="F312" s="5">
        <v>0.78857999999999995</v>
      </c>
      <c r="G312" s="5">
        <v>0.91039999999999999</v>
      </c>
      <c r="H312" s="5">
        <v>-0.12182</v>
      </c>
      <c r="I312" s="6">
        <v>0.90100000000000002</v>
      </c>
      <c r="J312" s="6" t="s">
        <v>29</v>
      </c>
      <c r="K312" s="5">
        <v>1.6133</v>
      </c>
      <c r="L312" s="6" t="str">
        <f t="shared" si="4"/>
        <v>NO</v>
      </c>
    </row>
    <row r="313" spans="1:12">
      <c r="A313" s="5" t="s">
        <v>172</v>
      </c>
      <c r="B313" s="6">
        <v>8</v>
      </c>
      <c r="C313" s="5" t="s">
        <v>1723</v>
      </c>
      <c r="D313" s="6" t="s">
        <v>35</v>
      </c>
      <c r="E313" s="6" t="s">
        <v>10</v>
      </c>
      <c r="F313" s="5">
        <v>0.78857999999999995</v>
      </c>
      <c r="G313" s="5">
        <v>0.91039999999999999</v>
      </c>
      <c r="H313" s="5">
        <v>-0.12182</v>
      </c>
      <c r="I313" s="6">
        <v>0.90100000000000002</v>
      </c>
      <c r="J313" s="6" t="s">
        <v>29</v>
      </c>
      <c r="K313" s="5">
        <v>1.6133</v>
      </c>
      <c r="L313" s="6" t="str">
        <f t="shared" si="4"/>
        <v>NO</v>
      </c>
    </row>
    <row r="314" spans="1:12">
      <c r="A314" s="5" t="s">
        <v>174</v>
      </c>
      <c r="B314" s="6">
        <v>14</v>
      </c>
      <c r="C314" s="5" t="s">
        <v>175</v>
      </c>
      <c r="D314" s="6" t="s">
        <v>28</v>
      </c>
      <c r="E314" s="6" t="s">
        <v>7</v>
      </c>
      <c r="F314" s="5">
        <v>0.68189999999999995</v>
      </c>
      <c r="G314" s="5">
        <v>0.45511000000000001</v>
      </c>
      <c r="H314" s="5">
        <v>0.22678999999999999</v>
      </c>
      <c r="I314" s="6">
        <v>0.998</v>
      </c>
      <c r="J314" s="6" t="s">
        <v>32</v>
      </c>
      <c r="K314" s="5">
        <v>2.2284999999999999</v>
      </c>
      <c r="L314" s="6" t="str">
        <f t="shared" si="4"/>
        <v>NO</v>
      </c>
    </row>
    <row r="315" spans="1:12">
      <c r="A315" s="5" t="s">
        <v>174</v>
      </c>
      <c r="B315" s="6">
        <v>9</v>
      </c>
      <c r="C315" s="5" t="s">
        <v>1724</v>
      </c>
      <c r="D315" s="6" t="s">
        <v>28</v>
      </c>
      <c r="E315" s="6" t="s">
        <v>10</v>
      </c>
      <c r="F315" s="5">
        <v>0.16553999999999999</v>
      </c>
      <c r="G315" s="5">
        <v>6.3839000000000007E-2</v>
      </c>
      <c r="H315" s="5">
        <v>0.1017</v>
      </c>
      <c r="I315" s="6">
        <v>0.96</v>
      </c>
      <c r="J315" s="6" t="s">
        <v>29</v>
      </c>
      <c r="K315" s="5">
        <v>2.0366</v>
      </c>
      <c r="L315" s="6" t="str">
        <f t="shared" si="4"/>
        <v>NO</v>
      </c>
    </row>
    <row r="316" spans="1:12">
      <c r="A316" s="5" t="s">
        <v>176</v>
      </c>
      <c r="B316" s="6">
        <v>13</v>
      </c>
      <c r="C316" s="5" t="s">
        <v>177</v>
      </c>
      <c r="D316" s="6" t="s">
        <v>28</v>
      </c>
      <c r="E316" s="6" t="s">
        <v>3</v>
      </c>
      <c r="F316" s="5">
        <v>0.54069</v>
      </c>
      <c r="G316" s="5">
        <v>0.32758999999999999</v>
      </c>
      <c r="H316" s="5">
        <v>0.21310000000000001</v>
      </c>
      <c r="I316" s="6">
        <v>0.90200000000000002</v>
      </c>
      <c r="J316" s="6" t="s">
        <v>29</v>
      </c>
      <c r="K316" s="5">
        <v>2.8786</v>
      </c>
      <c r="L316" s="6" t="str">
        <f t="shared" si="4"/>
        <v>NO</v>
      </c>
    </row>
    <row r="317" spans="1:12">
      <c r="A317" s="5" t="s">
        <v>176</v>
      </c>
      <c r="B317" s="6">
        <v>27</v>
      </c>
      <c r="C317" s="5" t="s">
        <v>1725</v>
      </c>
      <c r="D317" s="6" t="s">
        <v>28</v>
      </c>
      <c r="E317" s="6" t="s">
        <v>3</v>
      </c>
      <c r="F317" s="5">
        <v>0.23502000000000001</v>
      </c>
      <c r="G317" s="5">
        <v>4.9577000000000003E-2</v>
      </c>
      <c r="H317" s="5">
        <v>0.18543999999999999</v>
      </c>
      <c r="I317" s="6">
        <v>0.98899999999999999</v>
      </c>
      <c r="J317" s="6" t="s">
        <v>37</v>
      </c>
      <c r="K317" s="5">
        <v>0.80620000000000003</v>
      </c>
      <c r="L317" s="6" t="str">
        <f t="shared" si="4"/>
        <v>NO</v>
      </c>
    </row>
    <row r="318" spans="1:12">
      <c r="A318" s="5" t="s">
        <v>1726</v>
      </c>
      <c r="B318" s="6">
        <v>14</v>
      </c>
      <c r="C318" s="5" t="s">
        <v>1727</v>
      </c>
      <c r="D318" s="6" t="s">
        <v>28</v>
      </c>
      <c r="E318" s="6" t="s">
        <v>3</v>
      </c>
      <c r="F318" s="5">
        <v>0.81081000000000003</v>
      </c>
      <c r="G318" s="5">
        <v>0.97001000000000004</v>
      </c>
      <c r="H318" s="5">
        <v>-0.15920000000000001</v>
      </c>
      <c r="I318" s="6">
        <v>0.97399999999999998</v>
      </c>
      <c r="J318" s="6" t="s">
        <v>40</v>
      </c>
      <c r="K318" s="5">
        <v>0.93799999999999994</v>
      </c>
      <c r="L318" s="6" t="str">
        <f t="shared" si="4"/>
        <v>NO</v>
      </c>
    </row>
    <row r="319" spans="1:12">
      <c r="A319" s="5" t="s">
        <v>1728</v>
      </c>
      <c r="B319" s="6">
        <v>3</v>
      </c>
      <c r="C319" s="5" t="s">
        <v>1729</v>
      </c>
      <c r="D319" s="6" t="s">
        <v>35</v>
      </c>
      <c r="E319" s="6" t="s">
        <v>5</v>
      </c>
      <c r="F319" s="5">
        <v>0.40658</v>
      </c>
      <c r="G319" s="5">
        <v>0.30399999999999999</v>
      </c>
      <c r="H319" s="5">
        <v>0.10258</v>
      </c>
      <c r="I319" s="6">
        <v>0.91800000000000004</v>
      </c>
      <c r="J319" s="6" t="s">
        <v>40</v>
      </c>
      <c r="K319" s="5">
        <v>1.0472999999999999</v>
      </c>
      <c r="L319" s="6" t="str">
        <f t="shared" si="4"/>
        <v>NO</v>
      </c>
    </row>
    <row r="320" spans="1:12">
      <c r="A320" s="5" t="s">
        <v>1730</v>
      </c>
      <c r="B320" s="6">
        <v>2</v>
      </c>
      <c r="C320" s="5" t="s">
        <v>1731</v>
      </c>
      <c r="D320" s="6" t="s">
        <v>28</v>
      </c>
      <c r="E320" s="6" t="s">
        <v>10</v>
      </c>
      <c r="F320" s="5">
        <v>0.35743999999999998</v>
      </c>
      <c r="G320" s="5">
        <v>9.0575000000000003E-2</v>
      </c>
      <c r="H320" s="5">
        <v>0.26687</v>
      </c>
      <c r="I320" s="6">
        <v>1</v>
      </c>
      <c r="J320" s="6" t="s">
        <v>37</v>
      </c>
      <c r="K320" s="5">
        <v>0.96319999999999995</v>
      </c>
      <c r="L320" s="6" t="str">
        <f t="shared" si="4"/>
        <v>NO</v>
      </c>
    </row>
    <row r="321" spans="1:12">
      <c r="A321" s="5" t="s">
        <v>1732</v>
      </c>
      <c r="B321" s="6">
        <v>8</v>
      </c>
      <c r="C321" s="5" t="s">
        <v>1733</v>
      </c>
      <c r="D321" s="6" t="s">
        <v>28</v>
      </c>
      <c r="E321" s="6" t="s">
        <v>10</v>
      </c>
      <c r="F321" s="5">
        <v>0.79493999999999998</v>
      </c>
      <c r="G321" s="5">
        <v>0.53107000000000004</v>
      </c>
      <c r="H321" s="5">
        <v>0.26386999999999999</v>
      </c>
      <c r="I321" s="6">
        <v>0.94099999999999995</v>
      </c>
      <c r="J321" s="6" t="s">
        <v>37</v>
      </c>
      <c r="K321" s="5">
        <v>0.99750000000000005</v>
      </c>
      <c r="L321" s="6" t="str">
        <f t="shared" si="4"/>
        <v>NO</v>
      </c>
    </row>
    <row r="322" spans="1:12">
      <c r="A322" s="5" t="s">
        <v>1734</v>
      </c>
      <c r="B322" s="6">
        <v>12</v>
      </c>
      <c r="C322" s="5" t="s">
        <v>1735</v>
      </c>
      <c r="D322" s="6" t="s">
        <v>28</v>
      </c>
      <c r="E322" s="6" t="s">
        <v>10</v>
      </c>
      <c r="F322" s="5">
        <v>0.21460000000000001</v>
      </c>
      <c r="G322" s="5">
        <v>0.10692</v>
      </c>
      <c r="H322" s="5">
        <v>0.10768</v>
      </c>
      <c r="I322" s="6">
        <v>0.91400000000000003</v>
      </c>
      <c r="J322" s="6" t="s">
        <v>37</v>
      </c>
      <c r="K322" s="5">
        <v>0.86160000000000003</v>
      </c>
      <c r="L322" s="6" t="str">
        <f t="shared" ref="L322:L385" si="5">IF(M322 &lt;&gt; "", "YES", "NO")</f>
        <v>NO</v>
      </c>
    </row>
    <row r="323" spans="1:12">
      <c r="A323" s="5" t="s">
        <v>1736</v>
      </c>
      <c r="B323" s="6">
        <v>11</v>
      </c>
      <c r="C323" s="5" t="s">
        <v>1737</v>
      </c>
      <c r="D323" s="6" t="s">
        <v>28</v>
      </c>
      <c r="E323" s="6" t="s">
        <v>10</v>
      </c>
      <c r="F323" s="5">
        <v>0.16420000000000001</v>
      </c>
      <c r="G323" s="5">
        <v>2.5156999999999999E-2</v>
      </c>
      <c r="H323" s="5">
        <v>0.13905000000000001</v>
      </c>
      <c r="I323" s="6">
        <v>0.999</v>
      </c>
      <c r="J323" s="6" t="s">
        <v>37</v>
      </c>
      <c r="K323" s="5">
        <v>0.71989999999999998</v>
      </c>
      <c r="L323" s="6" t="str">
        <f t="shared" si="5"/>
        <v>NO</v>
      </c>
    </row>
    <row r="324" spans="1:12">
      <c r="A324" s="5" t="s">
        <v>1738</v>
      </c>
      <c r="B324" s="6">
        <v>7</v>
      </c>
      <c r="C324" s="5" t="s">
        <v>1739</v>
      </c>
      <c r="D324" s="6" t="s">
        <v>28</v>
      </c>
      <c r="E324" s="6" t="s">
        <v>3</v>
      </c>
      <c r="F324" s="5">
        <v>0.28597</v>
      </c>
      <c r="G324" s="5">
        <v>6.6098000000000004E-2</v>
      </c>
      <c r="H324" s="5">
        <v>0.21987000000000001</v>
      </c>
      <c r="I324" s="6">
        <v>1</v>
      </c>
      <c r="J324" s="6" t="s">
        <v>37</v>
      </c>
      <c r="K324" s="5">
        <v>0.89770000000000005</v>
      </c>
      <c r="L324" s="6" t="str">
        <f t="shared" si="5"/>
        <v>NO</v>
      </c>
    </row>
    <row r="325" spans="1:12">
      <c r="A325" s="5" t="s">
        <v>1738</v>
      </c>
      <c r="B325" s="6">
        <v>9</v>
      </c>
      <c r="C325" s="5" t="s">
        <v>1740</v>
      </c>
      <c r="D325" s="6" t="s">
        <v>28</v>
      </c>
      <c r="E325" s="6" t="s">
        <v>10</v>
      </c>
      <c r="F325" s="5">
        <v>0.21754000000000001</v>
      </c>
      <c r="G325" s="5">
        <v>1.7722999999999999E-2</v>
      </c>
      <c r="H325" s="5">
        <v>0.19982</v>
      </c>
      <c r="I325" s="6">
        <v>1</v>
      </c>
      <c r="J325" s="6" t="s">
        <v>32</v>
      </c>
      <c r="K325" s="5">
        <v>1.6861999999999999</v>
      </c>
      <c r="L325" s="6" t="str">
        <f t="shared" si="5"/>
        <v>NO</v>
      </c>
    </row>
    <row r="326" spans="1:12">
      <c r="A326" s="5" t="s">
        <v>1741</v>
      </c>
      <c r="B326" s="6">
        <v>4</v>
      </c>
      <c r="C326" s="5" t="s">
        <v>1742</v>
      </c>
      <c r="D326" s="6" t="s">
        <v>35</v>
      </c>
      <c r="E326" s="6" t="s">
        <v>10</v>
      </c>
      <c r="F326" s="5">
        <v>0.20619000000000001</v>
      </c>
      <c r="G326" s="5">
        <v>5.4455999999999997E-2</v>
      </c>
      <c r="H326" s="5">
        <v>0.15173</v>
      </c>
      <c r="I326" s="6">
        <v>1</v>
      </c>
      <c r="J326" s="6" t="s">
        <v>40</v>
      </c>
      <c r="K326" s="5">
        <v>0.7631</v>
      </c>
      <c r="L326" s="6" t="str">
        <f t="shared" si="5"/>
        <v>NO</v>
      </c>
    </row>
    <row r="327" spans="1:12">
      <c r="A327" s="5" t="s">
        <v>1743</v>
      </c>
      <c r="B327" s="6">
        <v>13</v>
      </c>
      <c r="C327" s="5" t="s">
        <v>1744</v>
      </c>
      <c r="D327" s="6" t="s">
        <v>28</v>
      </c>
      <c r="E327" s="6" t="s">
        <v>7</v>
      </c>
      <c r="F327" s="5">
        <v>0.44083</v>
      </c>
      <c r="G327" s="5">
        <v>0.29363</v>
      </c>
      <c r="H327" s="5">
        <v>0.1472</v>
      </c>
      <c r="I327" s="6">
        <v>0.999</v>
      </c>
      <c r="J327" s="6" t="s">
        <v>32</v>
      </c>
      <c r="K327" s="5">
        <v>1.8625</v>
      </c>
      <c r="L327" s="6" t="str">
        <f t="shared" si="5"/>
        <v>NO</v>
      </c>
    </row>
    <row r="328" spans="1:12">
      <c r="A328" s="5" t="s">
        <v>1743</v>
      </c>
      <c r="B328" s="6">
        <v>16</v>
      </c>
      <c r="C328" s="5" t="s">
        <v>1745</v>
      </c>
      <c r="D328" s="6" t="s">
        <v>28</v>
      </c>
      <c r="E328" s="6" t="s">
        <v>10</v>
      </c>
      <c r="F328" s="5">
        <v>0.28388000000000002</v>
      </c>
      <c r="G328" s="5">
        <v>0.13758999999999999</v>
      </c>
      <c r="H328" s="5">
        <v>0.14629</v>
      </c>
      <c r="I328" s="6">
        <v>0.999</v>
      </c>
      <c r="J328" s="6" t="s">
        <v>32</v>
      </c>
      <c r="K328" s="5">
        <v>1.8631</v>
      </c>
      <c r="L328" s="6" t="str">
        <f t="shared" si="5"/>
        <v>NO</v>
      </c>
    </row>
    <row r="329" spans="1:12">
      <c r="A329" s="5" t="s">
        <v>1746</v>
      </c>
      <c r="B329" s="6">
        <v>5</v>
      </c>
      <c r="C329" s="5" t="s">
        <v>1747</v>
      </c>
      <c r="D329" s="6" t="s">
        <v>28</v>
      </c>
      <c r="E329" s="6" t="s">
        <v>10</v>
      </c>
      <c r="F329" s="5">
        <v>0.23573</v>
      </c>
      <c r="G329" s="5">
        <v>7.3651999999999995E-2</v>
      </c>
      <c r="H329" s="5">
        <v>0.16206999999999999</v>
      </c>
      <c r="I329" s="6">
        <v>0.97399999999999998</v>
      </c>
      <c r="J329" s="6" t="s">
        <v>40</v>
      </c>
      <c r="K329" s="5">
        <v>1.401</v>
      </c>
      <c r="L329" s="6" t="str">
        <f t="shared" si="5"/>
        <v>NO</v>
      </c>
    </row>
    <row r="330" spans="1:12">
      <c r="A330" s="5" t="s">
        <v>178</v>
      </c>
      <c r="B330" s="6">
        <v>3</v>
      </c>
      <c r="C330" s="5" t="s">
        <v>179</v>
      </c>
      <c r="D330" s="6" t="s">
        <v>35</v>
      </c>
      <c r="E330" s="6" t="s">
        <v>3</v>
      </c>
      <c r="F330" s="5">
        <v>0.35498000000000002</v>
      </c>
      <c r="G330" s="5">
        <v>0.14566999999999999</v>
      </c>
      <c r="H330" s="5">
        <v>0.20932000000000001</v>
      </c>
      <c r="I330" s="6">
        <v>0.99299999999999999</v>
      </c>
      <c r="J330" s="6" t="s">
        <v>37</v>
      </c>
      <c r="K330" s="5">
        <v>0.95579999999999998</v>
      </c>
      <c r="L330" s="6" t="str">
        <f t="shared" si="5"/>
        <v>NO</v>
      </c>
    </row>
    <row r="331" spans="1:12">
      <c r="A331" s="5" t="s">
        <v>1748</v>
      </c>
      <c r="B331" s="6">
        <v>7</v>
      </c>
      <c r="C331" s="5" t="s">
        <v>1749</v>
      </c>
      <c r="D331" s="6" t="s">
        <v>35</v>
      </c>
      <c r="E331" s="6" t="s">
        <v>10</v>
      </c>
      <c r="F331" s="5">
        <v>0.24812000000000001</v>
      </c>
      <c r="G331" s="5">
        <v>0.12146999999999999</v>
      </c>
      <c r="H331" s="5">
        <v>0.12665000000000001</v>
      </c>
      <c r="I331" s="6">
        <v>0.97499999999999998</v>
      </c>
      <c r="J331" s="6" t="s">
        <v>32</v>
      </c>
      <c r="K331" s="5">
        <v>1.7287999999999999</v>
      </c>
      <c r="L331" s="6" t="str">
        <f t="shared" si="5"/>
        <v>NO</v>
      </c>
    </row>
    <row r="332" spans="1:12">
      <c r="A332" s="5" t="s">
        <v>1750</v>
      </c>
      <c r="B332" s="6">
        <v>9</v>
      </c>
      <c r="C332" s="5" t="s">
        <v>1751</v>
      </c>
      <c r="D332" s="6" t="s">
        <v>35</v>
      </c>
      <c r="E332" s="6" t="s">
        <v>3</v>
      </c>
      <c r="F332" s="5">
        <v>0.30573</v>
      </c>
      <c r="G332" s="5">
        <v>0.15604000000000001</v>
      </c>
      <c r="H332" s="5">
        <v>0.14968999999999999</v>
      </c>
      <c r="I332" s="6">
        <v>1</v>
      </c>
      <c r="J332" s="6" t="s">
        <v>40</v>
      </c>
      <c r="K332" s="5">
        <v>1.2681</v>
      </c>
      <c r="L332" s="6" t="str">
        <f t="shared" si="5"/>
        <v>NO</v>
      </c>
    </row>
    <row r="333" spans="1:12">
      <c r="A333" s="5" t="s">
        <v>1752</v>
      </c>
      <c r="B333" s="6">
        <v>3</v>
      </c>
      <c r="C333" s="5" t="s">
        <v>1753</v>
      </c>
      <c r="D333" s="6" t="s">
        <v>35</v>
      </c>
      <c r="E333" s="6" t="s">
        <v>10</v>
      </c>
      <c r="F333" s="5">
        <v>0.20111000000000001</v>
      </c>
      <c r="G333" s="5">
        <v>6.5938999999999998E-2</v>
      </c>
      <c r="H333" s="5">
        <v>0.13517000000000001</v>
      </c>
      <c r="I333" s="6">
        <v>0.91800000000000004</v>
      </c>
      <c r="J333" s="6" t="s">
        <v>40</v>
      </c>
      <c r="K333" s="5">
        <v>1.4834000000000001</v>
      </c>
      <c r="L333" s="6" t="str">
        <f t="shared" si="5"/>
        <v>NO</v>
      </c>
    </row>
    <row r="334" spans="1:12">
      <c r="A334" s="5" t="s">
        <v>1754</v>
      </c>
      <c r="B334" s="6">
        <v>11</v>
      </c>
      <c r="C334" s="5" t="s">
        <v>1755</v>
      </c>
      <c r="D334" s="6" t="s">
        <v>35</v>
      </c>
      <c r="E334" s="6" t="s">
        <v>10</v>
      </c>
      <c r="F334" s="5">
        <v>0.52651000000000003</v>
      </c>
      <c r="G334" s="5">
        <v>6.8953E-2</v>
      </c>
      <c r="H334" s="5">
        <v>0.45756000000000002</v>
      </c>
      <c r="I334" s="6">
        <v>1</v>
      </c>
      <c r="J334" s="6" t="s">
        <v>37</v>
      </c>
      <c r="K334" s="5">
        <v>0.99960000000000004</v>
      </c>
      <c r="L334" s="6" t="str">
        <f t="shared" si="5"/>
        <v>NO</v>
      </c>
    </row>
    <row r="335" spans="1:12">
      <c r="A335" s="5" t="s">
        <v>1756</v>
      </c>
      <c r="B335" s="6">
        <v>8</v>
      </c>
      <c r="C335" s="5" t="s">
        <v>1757</v>
      </c>
      <c r="D335" s="6" t="s">
        <v>35</v>
      </c>
      <c r="E335" s="6" t="s">
        <v>10</v>
      </c>
      <c r="F335" s="5">
        <v>0.19250999999999999</v>
      </c>
      <c r="G335" s="5">
        <v>6.2979999999999994E-2</v>
      </c>
      <c r="H335" s="5">
        <v>0.12953000000000001</v>
      </c>
      <c r="I335" s="6">
        <v>1</v>
      </c>
      <c r="J335" s="6" t="s">
        <v>37</v>
      </c>
      <c r="K335" s="5">
        <v>0.73219999999999996</v>
      </c>
      <c r="L335" s="6" t="str">
        <f t="shared" si="5"/>
        <v>NO</v>
      </c>
    </row>
    <row r="336" spans="1:12">
      <c r="A336" s="5" t="s">
        <v>1758</v>
      </c>
      <c r="B336" s="6">
        <v>14</v>
      </c>
      <c r="C336" s="5" t="s">
        <v>1759</v>
      </c>
      <c r="D336" s="6" t="s">
        <v>28</v>
      </c>
      <c r="E336" s="6" t="s">
        <v>10</v>
      </c>
      <c r="F336" s="5">
        <v>0.60306000000000004</v>
      </c>
      <c r="G336" s="5">
        <v>0.20191000000000001</v>
      </c>
      <c r="H336" s="5">
        <v>0.40115000000000001</v>
      </c>
      <c r="I336" s="6">
        <v>0.99199999999999999</v>
      </c>
      <c r="J336" s="6" t="s">
        <v>37</v>
      </c>
      <c r="K336" s="5">
        <v>0.99109999999999998</v>
      </c>
      <c r="L336" s="6" t="str">
        <f t="shared" si="5"/>
        <v>NO</v>
      </c>
    </row>
    <row r="337" spans="1:12">
      <c r="A337" s="5" t="s">
        <v>180</v>
      </c>
      <c r="B337" s="6">
        <v>24</v>
      </c>
      <c r="C337" s="5" t="s">
        <v>181</v>
      </c>
      <c r="D337" s="6" t="s">
        <v>35</v>
      </c>
      <c r="E337" s="6" t="s">
        <v>10</v>
      </c>
      <c r="F337" s="5">
        <v>0.28788000000000002</v>
      </c>
      <c r="G337" s="5">
        <v>0.12300999999999999</v>
      </c>
      <c r="H337" s="5">
        <v>0.16486999999999999</v>
      </c>
      <c r="I337" s="6">
        <v>0.97599999999999998</v>
      </c>
      <c r="J337" s="6" t="s">
        <v>32</v>
      </c>
      <c r="K337" s="5">
        <v>1.1558999999999999</v>
      </c>
      <c r="L337" s="6" t="str">
        <f t="shared" si="5"/>
        <v>NO</v>
      </c>
    </row>
    <row r="338" spans="1:12">
      <c r="A338" s="5" t="s">
        <v>180</v>
      </c>
      <c r="B338" s="6">
        <v>36</v>
      </c>
      <c r="C338" s="5" t="s">
        <v>1760</v>
      </c>
      <c r="D338" s="6" t="s">
        <v>35</v>
      </c>
      <c r="E338" s="6" t="s">
        <v>10</v>
      </c>
      <c r="F338" s="5">
        <v>0.50246999999999997</v>
      </c>
      <c r="G338" s="5">
        <v>0.24528</v>
      </c>
      <c r="H338" s="5">
        <v>0.25718999999999997</v>
      </c>
      <c r="I338" s="6">
        <v>0.98699999999999999</v>
      </c>
      <c r="J338" s="6" t="s">
        <v>37</v>
      </c>
      <c r="K338" s="5">
        <v>0.99880000000000002</v>
      </c>
      <c r="L338" s="6" t="str">
        <f t="shared" si="5"/>
        <v>NO</v>
      </c>
    </row>
    <row r="339" spans="1:12">
      <c r="A339" s="5" t="s">
        <v>1761</v>
      </c>
      <c r="B339" s="6">
        <v>9</v>
      </c>
      <c r="C339" s="5" t="s">
        <v>1762</v>
      </c>
      <c r="D339" s="6" t="s">
        <v>28</v>
      </c>
      <c r="E339" s="6" t="s">
        <v>3</v>
      </c>
      <c r="F339" s="5">
        <v>0.53542000000000001</v>
      </c>
      <c r="G339" s="5">
        <v>0.64953000000000005</v>
      </c>
      <c r="H339" s="5">
        <v>-0.11411</v>
      </c>
      <c r="I339" s="6">
        <v>0.98199999999999998</v>
      </c>
      <c r="J339" s="6" t="s">
        <v>32</v>
      </c>
      <c r="K339" s="5">
        <v>1.1196999999999999</v>
      </c>
      <c r="L339" s="6" t="str">
        <f t="shared" si="5"/>
        <v>NO</v>
      </c>
    </row>
    <row r="340" spans="1:12">
      <c r="A340" s="5" t="s">
        <v>1763</v>
      </c>
      <c r="B340" s="6">
        <v>22</v>
      </c>
      <c r="C340" s="5" t="s">
        <v>1764</v>
      </c>
      <c r="D340" s="6" t="s">
        <v>28</v>
      </c>
      <c r="E340" s="6" t="s">
        <v>3</v>
      </c>
      <c r="F340" s="5">
        <v>0.15103</v>
      </c>
      <c r="G340" s="5">
        <v>4.7496999999999998E-2</v>
      </c>
      <c r="H340" s="5">
        <v>0.10353999999999999</v>
      </c>
      <c r="I340" s="6">
        <v>0.97599999999999998</v>
      </c>
      <c r="J340" s="6" t="s">
        <v>37</v>
      </c>
      <c r="K340" s="5">
        <v>0.61680000000000001</v>
      </c>
      <c r="L340" s="6" t="str">
        <f t="shared" si="5"/>
        <v>NO</v>
      </c>
    </row>
    <row r="341" spans="1:12">
      <c r="A341" s="5" t="s">
        <v>1763</v>
      </c>
      <c r="B341" s="6">
        <v>58</v>
      </c>
      <c r="C341" s="5" t="s">
        <v>1765</v>
      </c>
      <c r="D341" s="6" t="s">
        <v>28</v>
      </c>
      <c r="E341" s="6" t="s">
        <v>10</v>
      </c>
      <c r="F341" s="5">
        <v>0.40166000000000002</v>
      </c>
      <c r="G341" s="5">
        <v>0.19128000000000001</v>
      </c>
      <c r="H341" s="5">
        <v>0.21038000000000001</v>
      </c>
      <c r="I341" s="6">
        <v>1</v>
      </c>
      <c r="J341" s="6" t="s">
        <v>37</v>
      </c>
      <c r="K341" s="5">
        <v>0.98009999999999997</v>
      </c>
      <c r="L341" s="6" t="str">
        <f t="shared" si="5"/>
        <v>NO</v>
      </c>
    </row>
    <row r="342" spans="1:12">
      <c r="A342" s="5" t="s">
        <v>1766</v>
      </c>
      <c r="B342" s="6">
        <v>18</v>
      </c>
      <c r="C342" s="5" t="s">
        <v>1767</v>
      </c>
      <c r="D342" s="6" t="s">
        <v>35</v>
      </c>
      <c r="E342" s="6" t="s">
        <v>10</v>
      </c>
      <c r="F342" s="5">
        <v>0.18862000000000001</v>
      </c>
      <c r="G342" s="5">
        <v>8.8109999999999994E-2</v>
      </c>
      <c r="H342" s="5">
        <v>0.10051</v>
      </c>
      <c r="I342" s="6">
        <v>0.98899999999999999</v>
      </c>
      <c r="J342" s="6" t="s">
        <v>32</v>
      </c>
      <c r="K342" s="5">
        <v>0.85599999999999998</v>
      </c>
      <c r="L342" s="6" t="str">
        <f t="shared" si="5"/>
        <v>NO</v>
      </c>
    </row>
    <row r="343" spans="1:12">
      <c r="A343" s="5" t="s">
        <v>1766</v>
      </c>
      <c r="B343" s="6">
        <v>29</v>
      </c>
      <c r="C343" s="5" t="s">
        <v>1768</v>
      </c>
      <c r="D343" s="6" t="s">
        <v>35</v>
      </c>
      <c r="E343" s="6" t="s">
        <v>10</v>
      </c>
      <c r="F343" s="5">
        <v>0.29774</v>
      </c>
      <c r="G343" s="5">
        <v>0.13786999999999999</v>
      </c>
      <c r="H343" s="5">
        <v>0.15987999999999999</v>
      </c>
      <c r="I343" s="6">
        <v>0.96</v>
      </c>
      <c r="J343" s="6" t="s">
        <v>40</v>
      </c>
      <c r="K343" s="5">
        <v>1.1093999999999999</v>
      </c>
      <c r="L343" s="6" t="str">
        <f t="shared" si="5"/>
        <v>NO</v>
      </c>
    </row>
    <row r="344" spans="1:12">
      <c r="A344" s="5" t="s">
        <v>1769</v>
      </c>
      <c r="B344" s="6">
        <v>7</v>
      </c>
      <c r="C344" s="5" t="s">
        <v>1770</v>
      </c>
      <c r="D344" s="6" t="s">
        <v>35</v>
      </c>
      <c r="E344" s="6" t="s">
        <v>10</v>
      </c>
      <c r="F344" s="5">
        <v>0.23415</v>
      </c>
      <c r="G344" s="5">
        <v>4.4352000000000003E-2</v>
      </c>
      <c r="H344" s="5">
        <v>0.1898</v>
      </c>
      <c r="I344" s="6">
        <v>1</v>
      </c>
      <c r="J344" s="6" t="s">
        <v>37</v>
      </c>
      <c r="K344" s="5">
        <v>0.7974</v>
      </c>
      <c r="L344" s="6" t="str">
        <f t="shared" si="5"/>
        <v>NO</v>
      </c>
    </row>
    <row r="345" spans="1:12">
      <c r="A345" s="5" t="s">
        <v>1771</v>
      </c>
      <c r="B345" s="6">
        <v>10</v>
      </c>
      <c r="C345" s="5" t="s">
        <v>1772</v>
      </c>
      <c r="D345" s="6" t="s">
        <v>35</v>
      </c>
      <c r="E345" s="6" t="s">
        <v>3</v>
      </c>
      <c r="F345" s="5">
        <v>0.95603000000000005</v>
      </c>
      <c r="G345" s="5">
        <v>0.83672999999999997</v>
      </c>
      <c r="H345" s="5">
        <v>0.11928999999999999</v>
      </c>
      <c r="I345" s="6">
        <v>0.96099999999999997</v>
      </c>
      <c r="J345" s="6" t="s">
        <v>37</v>
      </c>
      <c r="K345" s="5">
        <v>0.65010000000000001</v>
      </c>
      <c r="L345" s="6" t="str">
        <f t="shared" si="5"/>
        <v>NO</v>
      </c>
    </row>
    <row r="346" spans="1:12">
      <c r="A346" s="5" t="s">
        <v>1773</v>
      </c>
      <c r="B346" s="6">
        <v>8</v>
      </c>
      <c r="C346" s="5" t="s">
        <v>1774</v>
      </c>
      <c r="D346" s="6" t="s">
        <v>28</v>
      </c>
      <c r="E346" s="6" t="s">
        <v>10</v>
      </c>
      <c r="F346" s="5">
        <v>0.55579000000000001</v>
      </c>
      <c r="G346" s="5">
        <v>0.39945999999999998</v>
      </c>
      <c r="H346" s="5">
        <v>0.15633</v>
      </c>
      <c r="I346" s="6">
        <v>0.94199999999999995</v>
      </c>
      <c r="J346" s="6" t="s">
        <v>37</v>
      </c>
      <c r="K346" s="5">
        <v>0.99570000000000003</v>
      </c>
      <c r="L346" s="6" t="str">
        <f t="shared" si="5"/>
        <v>NO</v>
      </c>
    </row>
    <row r="347" spans="1:12">
      <c r="A347" s="5" t="s">
        <v>1775</v>
      </c>
      <c r="B347" s="6">
        <v>9</v>
      </c>
      <c r="C347" s="5" t="s">
        <v>1776</v>
      </c>
      <c r="D347" s="6" t="s">
        <v>28</v>
      </c>
      <c r="E347" s="6" t="s">
        <v>36</v>
      </c>
      <c r="F347" s="5">
        <v>0.52100999999999997</v>
      </c>
      <c r="G347" s="5">
        <v>0.21912999999999999</v>
      </c>
      <c r="H347" s="5">
        <v>0.30188999999999999</v>
      </c>
      <c r="I347" s="6">
        <v>0.98699999999999999</v>
      </c>
      <c r="J347" s="6" t="s">
        <v>32</v>
      </c>
      <c r="K347" s="5">
        <v>2.0253000000000001</v>
      </c>
      <c r="L347" s="6" t="str">
        <f t="shared" si="5"/>
        <v>NO</v>
      </c>
    </row>
    <row r="348" spans="1:12">
      <c r="A348" s="5" t="s">
        <v>1775</v>
      </c>
      <c r="B348" s="6">
        <v>9</v>
      </c>
      <c r="C348" s="5" t="s">
        <v>1776</v>
      </c>
      <c r="D348" s="6" t="s">
        <v>28</v>
      </c>
      <c r="E348" s="6" t="s">
        <v>10</v>
      </c>
      <c r="F348" s="5">
        <v>0.52100999999999997</v>
      </c>
      <c r="G348" s="5">
        <v>0.21912999999999999</v>
      </c>
      <c r="H348" s="5">
        <v>0.30188999999999999</v>
      </c>
      <c r="I348" s="6">
        <v>0.98699999999999999</v>
      </c>
      <c r="J348" s="6" t="s">
        <v>32</v>
      </c>
      <c r="K348" s="5">
        <v>2.0253000000000001</v>
      </c>
      <c r="L348" s="6" t="str">
        <f t="shared" si="5"/>
        <v>NO</v>
      </c>
    </row>
    <row r="349" spans="1:12">
      <c r="A349" s="5" t="s">
        <v>1777</v>
      </c>
      <c r="B349" s="6">
        <v>5</v>
      </c>
      <c r="C349" s="5" t="s">
        <v>1778</v>
      </c>
      <c r="D349" s="6" t="s">
        <v>35</v>
      </c>
      <c r="E349" s="6" t="s">
        <v>10</v>
      </c>
      <c r="F349" s="5">
        <v>0.22061</v>
      </c>
      <c r="G349" s="5">
        <v>4.7176999999999997E-2</v>
      </c>
      <c r="H349" s="5">
        <v>0.17343</v>
      </c>
      <c r="I349" s="6">
        <v>1</v>
      </c>
      <c r="J349" s="6" t="s">
        <v>37</v>
      </c>
      <c r="K349" s="5">
        <v>0.78059999999999996</v>
      </c>
      <c r="L349" s="6" t="str">
        <f t="shared" si="5"/>
        <v>NO</v>
      </c>
    </row>
    <row r="350" spans="1:12">
      <c r="A350" s="5" t="s">
        <v>1779</v>
      </c>
      <c r="B350" s="6">
        <v>3</v>
      </c>
      <c r="C350" s="5" t="s">
        <v>1780</v>
      </c>
      <c r="D350" s="6" t="s">
        <v>35</v>
      </c>
      <c r="E350" s="6" t="s">
        <v>10</v>
      </c>
      <c r="F350" s="5">
        <v>0.13319</v>
      </c>
      <c r="G350" s="5">
        <v>2.7059E-2</v>
      </c>
      <c r="H350" s="5">
        <v>0.10613</v>
      </c>
      <c r="I350" s="6">
        <v>0.96199999999999997</v>
      </c>
      <c r="J350" s="6" t="s">
        <v>32</v>
      </c>
      <c r="K350" s="5">
        <v>0.96560000000000001</v>
      </c>
      <c r="L350" s="6" t="str">
        <f t="shared" si="5"/>
        <v>NO</v>
      </c>
    </row>
    <row r="351" spans="1:12">
      <c r="A351" s="5" t="s">
        <v>185</v>
      </c>
      <c r="B351" s="6">
        <v>3</v>
      </c>
      <c r="C351" s="5" t="s">
        <v>186</v>
      </c>
      <c r="D351" s="6" t="s">
        <v>35</v>
      </c>
      <c r="E351" s="6" t="s">
        <v>3</v>
      </c>
      <c r="F351" s="5">
        <v>0.48846000000000001</v>
      </c>
      <c r="G351" s="5">
        <v>0.30953999999999998</v>
      </c>
      <c r="H351" s="5">
        <v>0.17892</v>
      </c>
      <c r="I351" s="6">
        <v>0.99</v>
      </c>
      <c r="J351" s="6" t="s">
        <v>37</v>
      </c>
      <c r="K351" s="5">
        <v>0.99790000000000001</v>
      </c>
      <c r="L351" s="6" t="str">
        <f t="shared" si="5"/>
        <v>NO</v>
      </c>
    </row>
    <row r="352" spans="1:12">
      <c r="A352" s="5" t="s">
        <v>1781</v>
      </c>
      <c r="B352" s="6">
        <v>23</v>
      </c>
      <c r="C352" s="5" t="s">
        <v>1782</v>
      </c>
      <c r="D352" s="6" t="s">
        <v>35</v>
      </c>
      <c r="E352" s="6" t="s">
        <v>10</v>
      </c>
      <c r="F352" s="5">
        <v>0.19922999999999999</v>
      </c>
      <c r="G352" s="5">
        <v>8.8082999999999995E-2</v>
      </c>
      <c r="H352" s="5">
        <v>0.11114</v>
      </c>
      <c r="I352" s="6">
        <v>0.90500000000000003</v>
      </c>
      <c r="J352" s="6" t="s">
        <v>37</v>
      </c>
      <c r="K352" s="5">
        <v>0.75800000000000001</v>
      </c>
      <c r="L352" s="6" t="str">
        <f t="shared" si="5"/>
        <v>NO</v>
      </c>
    </row>
    <row r="353" spans="1:12">
      <c r="A353" s="5" t="s">
        <v>1783</v>
      </c>
      <c r="B353" s="6">
        <v>2</v>
      </c>
      <c r="C353" s="5" t="s">
        <v>1784</v>
      </c>
      <c r="D353" s="6" t="s">
        <v>35</v>
      </c>
      <c r="E353" s="6" t="s">
        <v>10</v>
      </c>
      <c r="F353" s="5">
        <v>0.40628999999999998</v>
      </c>
      <c r="G353" s="5">
        <v>0.10716000000000001</v>
      </c>
      <c r="H353" s="5">
        <v>0.29913000000000001</v>
      </c>
      <c r="I353" s="6">
        <v>0.98599999999999999</v>
      </c>
      <c r="J353" s="6" t="s">
        <v>37</v>
      </c>
      <c r="K353" s="5">
        <v>1</v>
      </c>
      <c r="L353" s="6" t="str">
        <f t="shared" si="5"/>
        <v>NO</v>
      </c>
    </row>
    <row r="354" spans="1:12">
      <c r="A354" s="5" t="s">
        <v>1785</v>
      </c>
      <c r="B354" s="6">
        <v>33</v>
      </c>
      <c r="C354" s="5" t="s">
        <v>1786</v>
      </c>
      <c r="D354" s="6" t="s">
        <v>28</v>
      </c>
      <c r="E354" s="6" t="s">
        <v>10</v>
      </c>
      <c r="F354" s="5">
        <v>0.30518000000000001</v>
      </c>
      <c r="G354" s="5">
        <v>0.11741</v>
      </c>
      <c r="H354" s="5">
        <v>0.18778</v>
      </c>
      <c r="I354" s="6">
        <v>1</v>
      </c>
      <c r="J354" s="6" t="s">
        <v>37</v>
      </c>
      <c r="K354" s="5">
        <v>0.91690000000000005</v>
      </c>
      <c r="L354" s="6" t="str">
        <f t="shared" si="5"/>
        <v>NO</v>
      </c>
    </row>
    <row r="355" spans="1:12">
      <c r="A355" s="5" t="s">
        <v>1787</v>
      </c>
      <c r="B355" s="6">
        <v>42</v>
      </c>
      <c r="C355" s="5" t="s">
        <v>1788</v>
      </c>
      <c r="D355" s="6" t="s">
        <v>35</v>
      </c>
      <c r="E355" s="6" t="s">
        <v>10</v>
      </c>
      <c r="F355" s="5">
        <v>0.32749</v>
      </c>
      <c r="G355" s="5">
        <v>0.17402999999999999</v>
      </c>
      <c r="H355" s="5">
        <v>0.15346000000000001</v>
      </c>
      <c r="I355" s="6">
        <v>0.95199999999999996</v>
      </c>
      <c r="J355" s="6" t="s">
        <v>37</v>
      </c>
      <c r="K355" s="5">
        <v>0.97709999999999997</v>
      </c>
      <c r="L355" s="6" t="str">
        <f t="shared" si="5"/>
        <v>NO</v>
      </c>
    </row>
    <row r="356" spans="1:12">
      <c r="A356" s="5" t="s">
        <v>1787</v>
      </c>
      <c r="B356" s="6">
        <v>6</v>
      </c>
      <c r="C356" s="5" t="s">
        <v>1789</v>
      </c>
      <c r="D356" s="6" t="s">
        <v>35</v>
      </c>
      <c r="E356" s="6" t="s">
        <v>5</v>
      </c>
      <c r="F356" s="5">
        <v>0.80718999999999996</v>
      </c>
      <c r="G356" s="5">
        <v>0.90873999999999999</v>
      </c>
      <c r="H356" s="5">
        <v>-0.10154000000000001</v>
      </c>
      <c r="I356" s="6">
        <v>0.93700000000000006</v>
      </c>
      <c r="J356" s="6" t="s">
        <v>37</v>
      </c>
      <c r="K356" s="5">
        <v>0.76419999999999999</v>
      </c>
      <c r="L356" s="6" t="str">
        <f t="shared" si="5"/>
        <v>NO</v>
      </c>
    </row>
    <row r="357" spans="1:12">
      <c r="A357" s="5" t="s">
        <v>1790</v>
      </c>
      <c r="B357" s="6">
        <v>5</v>
      </c>
      <c r="C357" s="5" t="s">
        <v>1791</v>
      </c>
      <c r="D357" s="6" t="s">
        <v>35</v>
      </c>
      <c r="E357" s="6" t="s">
        <v>10</v>
      </c>
      <c r="F357" s="5">
        <v>0.3649</v>
      </c>
      <c r="G357" s="5">
        <v>0.23408000000000001</v>
      </c>
      <c r="H357" s="5">
        <v>0.13081999999999999</v>
      </c>
      <c r="I357" s="6">
        <v>0.9</v>
      </c>
      <c r="J357" s="6" t="s">
        <v>29</v>
      </c>
      <c r="K357" s="5">
        <v>2.1143999999999998</v>
      </c>
      <c r="L357" s="6" t="str">
        <f t="shared" si="5"/>
        <v>NO</v>
      </c>
    </row>
    <row r="358" spans="1:12">
      <c r="A358" s="5" t="s">
        <v>1792</v>
      </c>
      <c r="B358" s="6">
        <v>28</v>
      </c>
      <c r="C358" s="5" t="s">
        <v>1793</v>
      </c>
      <c r="D358" s="6" t="s">
        <v>35</v>
      </c>
      <c r="E358" s="6" t="s">
        <v>10</v>
      </c>
      <c r="F358" s="5">
        <v>0.30503000000000002</v>
      </c>
      <c r="G358" s="5">
        <v>4.7532999999999999E-2</v>
      </c>
      <c r="H358" s="5">
        <v>0.25750000000000001</v>
      </c>
      <c r="I358" s="6">
        <v>1</v>
      </c>
      <c r="J358" s="6" t="s">
        <v>37</v>
      </c>
      <c r="K358" s="5">
        <v>0.92779999999999996</v>
      </c>
      <c r="L358" s="6" t="str">
        <f t="shared" si="5"/>
        <v>NO</v>
      </c>
    </row>
    <row r="359" spans="1:12">
      <c r="A359" s="5" t="s">
        <v>187</v>
      </c>
      <c r="B359" s="6">
        <v>11</v>
      </c>
      <c r="C359" s="5" t="s">
        <v>1794</v>
      </c>
      <c r="D359" s="6" t="s">
        <v>35</v>
      </c>
      <c r="E359" s="6" t="s">
        <v>10</v>
      </c>
      <c r="F359" s="5">
        <v>0.2112</v>
      </c>
      <c r="G359" s="5">
        <v>9.6692E-2</v>
      </c>
      <c r="H359" s="5">
        <v>0.11451</v>
      </c>
      <c r="I359" s="6">
        <v>0.91</v>
      </c>
      <c r="J359" s="6" t="s">
        <v>37</v>
      </c>
      <c r="K359" s="5">
        <v>0.82230000000000003</v>
      </c>
      <c r="L359" s="6" t="str">
        <f t="shared" si="5"/>
        <v>NO</v>
      </c>
    </row>
    <row r="360" spans="1:12">
      <c r="A360" s="5" t="s">
        <v>187</v>
      </c>
      <c r="B360" s="6">
        <v>16</v>
      </c>
      <c r="C360" s="5" t="s">
        <v>188</v>
      </c>
      <c r="D360" s="6" t="s">
        <v>35</v>
      </c>
      <c r="E360" s="6" t="s">
        <v>3</v>
      </c>
      <c r="F360" s="5">
        <v>0.73921000000000003</v>
      </c>
      <c r="G360" s="5">
        <v>0.45709</v>
      </c>
      <c r="H360" s="5">
        <v>0.28211999999999998</v>
      </c>
      <c r="I360" s="6">
        <v>0.997</v>
      </c>
      <c r="J360" s="6" t="s">
        <v>40</v>
      </c>
      <c r="K360" s="5">
        <v>1.3936999999999999</v>
      </c>
      <c r="L360" s="6" t="str">
        <f t="shared" si="5"/>
        <v>NO</v>
      </c>
    </row>
    <row r="361" spans="1:12">
      <c r="A361" s="5" t="s">
        <v>187</v>
      </c>
      <c r="B361" s="6">
        <v>22</v>
      </c>
      <c r="C361" s="5" t="s">
        <v>189</v>
      </c>
      <c r="D361" s="6" t="s">
        <v>35</v>
      </c>
      <c r="E361" s="6" t="s">
        <v>3</v>
      </c>
      <c r="F361" s="5">
        <v>0.22550000000000001</v>
      </c>
      <c r="G361" s="5">
        <v>9.2929999999999999E-2</v>
      </c>
      <c r="H361" s="5">
        <v>0.13256999999999999</v>
      </c>
      <c r="I361" s="6">
        <v>0.93700000000000006</v>
      </c>
      <c r="J361" s="6" t="s">
        <v>37</v>
      </c>
      <c r="K361" s="5">
        <v>0.83860000000000001</v>
      </c>
      <c r="L361" s="6" t="str">
        <f t="shared" si="5"/>
        <v>NO</v>
      </c>
    </row>
    <row r="362" spans="1:12">
      <c r="A362" s="5" t="s">
        <v>1795</v>
      </c>
      <c r="B362" s="6">
        <v>27</v>
      </c>
      <c r="C362" s="5" t="s">
        <v>1796</v>
      </c>
      <c r="D362" s="6" t="s">
        <v>35</v>
      </c>
      <c r="E362" s="6" t="s">
        <v>5</v>
      </c>
      <c r="F362" s="5">
        <v>0.64998</v>
      </c>
      <c r="G362" s="5">
        <v>0.45722000000000002</v>
      </c>
      <c r="H362" s="5">
        <v>0.19277</v>
      </c>
      <c r="I362" s="6">
        <v>0.96099999999999997</v>
      </c>
      <c r="J362" s="6" t="s">
        <v>40</v>
      </c>
      <c r="K362" s="5">
        <v>1.4198999999999999</v>
      </c>
      <c r="L362" s="6" t="str">
        <f t="shared" si="5"/>
        <v>NO</v>
      </c>
    </row>
    <row r="363" spans="1:12">
      <c r="A363" s="5" t="s">
        <v>1795</v>
      </c>
      <c r="B363" s="6">
        <v>31</v>
      </c>
      <c r="C363" s="5" t="s">
        <v>1797</v>
      </c>
      <c r="D363" s="6" t="s">
        <v>35</v>
      </c>
      <c r="E363" s="6" t="s">
        <v>10</v>
      </c>
      <c r="F363" s="5">
        <v>0.31923000000000001</v>
      </c>
      <c r="G363" s="5">
        <v>7.3369000000000004E-2</v>
      </c>
      <c r="H363" s="5">
        <v>0.24587000000000001</v>
      </c>
      <c r="I363" s="6">
        <v>1</v>
      </c>
      <c r="J363" s="6" t="s">
        <v>37</v>
      </c>
      <c r="K363" s="5">
        <v>0.92969999999999997</v>
      </c>
      <c r="L363" s="6" t="str">
        <f t="shared" si="5"/>
        <v>NO</v>
      </c>
    </row>
    <row r="364" spans="1:12">
      <c r="A364" s="5" t="s">
        <v>1795</v>
      </c>
      <c r="B364" s="6">
        <v>34</v>
      </c>
      <c r="C364" s="5" t="s">
        <v>1798</v>
      </c>
      <c r="D364" s="6" t="s">
        <v>35</v>
      </c>
      <c r="E364" s="6" t="s">
        <v>10</v>
      </c>
      <c r="F364" s="5">
        <v>0.54905999999999999</v>
      </c>
      <c r="G364" s="5">
        <v>0.40138000000000001</v>
      </c>
      <c r="H364" s="5">
        <v>0.14768000000000001</v>
      </c>
      <c r="I364" s="6">
        <v>0.94299999999999995</v>
      </c>
      <c r="J364" s="6" t="s">
        <v>40</v>
      </c>
      <c r="K364" s="5">
        <v>1.3937999999999999</v>
      </c>
      <c r="L364" s="6" t="str">
        <f t="shared" si="5"/>
        <v>NO</v>
      </c>
    </row>
    <row r="365" spans="1:12">
      <c r="A365" s="5" t="s">
        <v>1795</v>
      </c>
      <c r="B365" s="6">
        <v>39</v>
      </c>
      <c r="C365" s="5" t="s">
        <v>1799</v>
      </c>
      <c r="D365" s="6" t="s">
        <v>35</v>
      </c>
      <c r="E365" s="6" t="s">
        <v>10</v>
      </c>
      <c r="F365" s="5">
        <v>0.71318000000000004</v>
      </c>
      <c r="G365" s="5">
        <v>0.86085</v>
      </c>
      <c r="H365" s="5">
        <v>-0.14767</v>
      </c>
      <c r="I365" s="6">
        <v>0.93899999999999995</v>
      </c>
      <c r="J365" s="6" t="s">
        <v>32</v>
      </c>
      <c r="K365" s="5">
        <v>1.5768</v>
      </c>
      <c r="L365" s="6" t="str">
        <f t="shared" si="5"/>
        <v>NO</v>
      </c>
    </row>
    <row r="366" spans="1:12">
      <c r="A366" s="5" t="s">
        <v>1795</v>
      </c>
      <c r="B366" s="6">
        <v>43</v>
      </c>
      <c r="C366" s="5" t="s">
        <v>1800</v>
      </c>
      <c r="D366" s="6" t="s">
        <v>35</v>
      </c>
      <c r="E366" s="6" t="s">
        <v>10</v>
      </c>
      <c r="F366" s="5">
        <v>0.34744000000000003</v>
      </c>
      <c r="G366" s="5">
        <v>0.17121</v>
      </c>
      <c r="H366" s="5">
        <v>0.17623</v>
      </c>
      <c r="I366" s="6">
        <v>0.91</v>
      </c>
      <c r="J366" s="6" t="s">
        <v>37</v>
      </c>
      <c r="K366" s="5">
        <v>0.99309999999999998</v>
      </c>
      <c r="L366" s="6" t="str">
        <f t="shared" si="5"/>
        <v>NO</v>
      </c>
    </row>
    <row r="367" spans="1:12">
      <c r="A367" s="5" t="s">
        <v>1801</v>
      </c>
      <c r="B367" s="6">
        <v>16</v>
      </c>
      <c r="C367" s="5" t="s">
        <v>1802</v>
      </c>
      <c r="D367" s="6" t="s">
        <v>35</v>
      </c>
      <c r="E367" s="6" t="s">
        <v>10</v>
      </c>
      <c r="F367" s="5">
        <v>0.25502999999999998</v>
      </c>
      <c r="G367" s="5">
        <v>0.15176999999999999</v>
      </c>
      <c r="H367" s="5">
        <v>0.10326</v>
      </c>
      <c r="I367" s="6">
        <v>0.997</v>
      </c>
      <c r="J367" s="6" t="s">
        <v>40</v>
      </c>
      <c r="K367" s="5">
        <v>1.4145000000000001</v>
      </c>
      <c r="L367" s="6" t="str">
        <f t="shared" si="5"/>
        <v>NO</v>
      </c>
    </row>
    <row r="368" spans="1:12">
      <c r="A368" s="5" t="s">
        <v>1803</v>
      </c>
      <c r="B368" s="6">
        <v>18</v>
      </c>
      <c r="C368" s="5" t="s">
        <v>1804</v>
      </c>
      <c r="D368" s="6" t="s">
        <v>35</v>
      </c>
      <c r="E368" s="6" t="s">
        <v>3</v>
      </c>
      <c r="F368" s="5">
        <v>0.86860999999999999</v>
      </c>
      <c r="G368" s="5">
        <v>0.72382000000000002</v>
      </c>
      <c r="H368" s="5">
        <v>0.14477999999999999</v>
      </c>
      <c r="I368" s="6">
        <v>0.999</v>
      </c>
      <c r="J368" s="6" t="s">
        <v>40</v>
      </c>
      <c r="K368" s="5">
        <v>0.98529999999999995</v>
      </c>
      <c r="L368" s="6" t="str">
        <f t="shared" si="5"/>
        <v>NO</v>
      </c>
    </row>
    <row r="369" spans="1:12">
      <c r="A369" s="5" t="s">
        <v>1805</v>
      </c>
      <c r="B369" s="6">
        <v>16</v>
      </c>
      <c r="C369" s="5" t="s">
        <v>1806</v>
      </c>
      <c r="D369" s="6" t="s">
        <v>35</v>
      </c>
      <c r="E369" s="6" t="s">
        <v>10</v>
      </c>
      <c r="F369" s="5">
        <v>0.35488999999999998</v>
      </c>
      <c r="G369" s="5">
        <v>0.14773</v>
      </c>
      <c r="H369" s="5">
        <v>0.20716000000000001</v>
      </c>
      <c r="I369" s="6">
        <v>0.94499999999999995</v>
      </c>
      <c r="J369" s="6" t="s">
        <v>37</v>
      </c>
      <c r="K369" s="5">
        <v>0.95750000000000002</v>
      </c>
      <c r="L369" s="6" t="str">
        <f t="shared" si="5"/>
        <v>NO</v>
      </c>
    </row>
    <row r="370" spans="1:12">
      <c r="A370" s="5" t="s">
        <v>1807</v>
      </c>
      <c r="B370" s="6">
        <v>6</v>
      </c>
      <c r="C370" s="5" t="s">
        <v>1808</v>
      </c>
      <c r="D370" s="6" t="s">
        <v>28</v>
      </c>
      <c r="E370" s="6" t="s">
        <v>10</v>
      </c>
      <c r="F370" s="5">
        <v>0.87131000000000003</v>
      </c>
      <c r="G370" s="5">
        <v>0.54578000000000004</v>
      </c>
      <c r="H370" s="5">
        <v>0.32552999999999999</v>
      </c>
      <c r="I370" s="6">
        <v>0.998</v>
      </c>
      <c r="J370" s="6" t="s">
        <v>32</v>
      </c>
      <c r="K370" s="5">
        <v>2.5042</v>
      </c>
      <c r="L370" s="6" t="str">
        <f t="shared" si="5"/>
        <v>NO</v>
      </c>
    </row>
    <row r="371" spans="1:12">
      <c r="A371" s="5" t="s">
        <v>1807</v>
      </c>
      <c r="B371" s="6">
        <v>7</v>
      </c>
      <c r="C371" s="5" t="s">
        <v>1809</v>
      </c>
      <c r="D371" s="6" t="s">
        <v>28</v>
      </c>
      <c r="E371" s="6" t="s">
        <v>7</v>
      </c>
      <c r="F371" s="5">
        <v>0.88070999999999999</v>
      </c>
      <c r="G371" s="5">
        <v>0.63941999999999999</v>
      </c>
      <c r="H371" s="5">
        <v>0.24129</v>
      </c>
      <c r="I371" s="6">
        <v>0.98799999999999999</v>
      </c>
      <c r="J371" s="6" t="s">
        <v>32</v>
      </c>
      <c r="K371" s="5">
        <v>2.4598</v>
      </c>
      <c r="L371" s="6" t="str">
        <f t="shared" si="5"/>
        <v>NO</v>
      </c>
    </row>
    <row r="372" spans="1:12">
      <c r="A372" s="5" t="s">
        <v>1807</v>
      </c>
      <c r="B372" s="6">
        <v>8</v>
      </c>
      <c r="C372" s="5" t="s">
        <v>1810</v>
      </c>
      <c r="D372" s="6" t="s">
        <v>28</v>
      </c>
      <c r="E372" s="6" t="s">
        <v>10</v>
      </c>
      <c r="F372" s="5">
        <v>0.82767000000000002</v>
      </c>
      <c r="G372" s="5">
        <v>0.46915000000000001</v>
      </c>
      <c r="H372" s="5">
        <v>0.35852000000000001</v>
      </c>
      <c r="I372" s="6">
        <v>0.99199999999999999</v>
      </c>
      <c r="J372" s="6" t="s">
        <v>32</v>
      </c>
      <c r="K372" s="5">
        <v>2.5042</v>
      </c>
      <c r="L372" s="6" t="str">
        <f t="shared" si="5"/>
        <v>NO</v>
      </c>
    </row>
    <row r="373" spans="1:12">
      <c r="A373" s="5" t="s">
        <v>1807</v>
      </c>
      <c r="B373" s="6">
        <v>9</v>
      </c>
      <c r="C373" s="5" t="s">
        <v>1811</v>
      </c>
      <c r="D373" s="6" t="s">
        <v>28</v>
      </c>
      <c r="E373" s="6" t="s">
        <v>3</v>
      </c>
      <c r="F373" s="5">
        <v>0.92642000000000002</v>
      </c>
      <c r="G373" s="5">
        <v>0.75126000000000004</v>
      </c>
      <c r="H373" s="5">
        <v>0.17516000000000001</v>
      </c>
      <c r="I373" s="6">
        <v>0.95</v>
      </c>
      <c r="J373" s="6" t="s">
        <v>32</v>
      </c>
      <c r="K373" s="5">
        <v>2.4598</v>
      </c>
      <c r="L373" s="6" t="str">
        <f t="shared" si="5"/>
        <v>NO</v>
      </c>
    </row>
    <row r="374" spans="1:12">
      <c r="A374" s="5" t="s">
        <v>1812</v>
      </c>
      <c r="B374" s="6">
        <v>11</v>
      </c>
      <c r="C374" s="5" t="s">
        <v>1813</v>
      </c>
      <c r="D374" s="6" t="s">
        <v>28</v>
      </c>
      <c r="E374" s="6" t="s">
        <v>10</v>
      </c>
      <c r="F374" s="5">
        <v>0.42294999999999999</v>
      </c>
      <c r="G374" s="5">
        <v>0.14279</v>
      </c>
      <c r="H374" s="5">
        <v>0.28015000000000001</v>
      </c>
      <c r="I374" s="6">
        <v>1</v>
      </c>
      <c r="J374" s="6" t="s">
        <v>37</v>
      </c>
      <c r="K374" s="5">
        <v>0.99719999999999998</v>
      </c>
      <c r="L374" s="6" t="str">
        <f t="shared" si="5"/>
        <v>NO</v>
      </c>
    </row>
    <row r="375" spans="1:12">
      <c r="A375" s="5" t="s">
        <v>1814</v>
      </c>
      <c r="B375" s="6">
        <v>7</v>
      </c>
      <c r="C375" s="5" t="s">
        <v>1815</v>
      </c>
      <c r="D375" s="6" t="s">
        <v>35</v>
      </c>
      <c r="E375" s="6" t="s">
        <v>10</v>
      </c>
      <c r="F375" s="5">
        <v>0.62582000000000004</v>
      </c>
      <c r="G375" s="5">
        <v>8.2095000000000001E-2</v>
      </c>
      <c r="H375" s="5">
        <v>0.54373000000000005</v>
      </c>
      <c r="I375" s="6">
        <v>1</v>
      </c>
      <c r="J375" s="6" t="s">
        <v>37</v>
      </c>
      <c r="K375" s="5">
        <v>0.96960000000000002</v>
      </c>
      <c r="L375" s="6" t="str">
        <f t="shared" si="5"/>
        <v>NO</v>
      </c>
    </row>
    <row r="376" spans="1:12">
      <c r="A376" s="5" t="s">
        <v>1816</v>
      </c>
      <c r="B376" s="6">
        <v>3</v>
      </c>
      <c r="C376" s="5" t="s">
        <v>1817</v>
      </c>
      <c r="D376" s="6" t="s">
        <v>28</v>
      </c>
      <c r="E376" s="6" t="s">
        <v>10</v>
      </c>
      <c r="F376" s="5">
        <v>0.43123</v>
      </c>
      <c r="G376" s="5">
        <v>0.23948</v>
      </c>
      <c r="H376" s="5">
        <v>0.19175</v>
      </c>
      <c r="I376" s="6">
        <v>0.96299999999999997</v>
      </c>
      <c r="J376" s="6" t="s">
        <v>37</v>
      </c>
      <c r="K376" s="5">
        <v>0.99890000000000001</v>
      </c>
      <c r="L376" s="6" t="str">
        <f t="shared" si="5"/>
        <v>NO</v>
      </c>
    </row>
    <row r="377" spans="1:12">
      <c r="A377" s="5" t="s">
        <v>1818</v>
      </c>
      <c r="B377" s="6">
        <v>4</v>
      </c>
      <c r="C377" s="5" t="s">
        <v>1819</v>
      </c>
      <c r="D377" s="6" t="s">
        <v>28</v>
      </c>
      <c r="E377" s="6" t="s">
        <v>3</v>
      </c>
      <c r="F377" s="5">
        <v>0.46411000000000002</v>
      </c>
      <c r="G377" s="5">
        <v>0.69433999999999996</v>
      </c>
      <c r="H377" s="5">
        <v>-0.23022999999999999</v>
      </c>
      <c r="I377" s="6">
        <v>0.91600000000000004</v>
      </c>
      <c r="J377" s="6" t="s">
        <v>37</v>
      </c>
      <c r="K377" s="5">
        <v>0.99850000000000005</v>
      </c>
      <c r="L377" s="6" t="str">
        <f t="shared" si="5"/>
        <v>NO</v>
      </c>
    </row>
    <row r="378" spans="1:12">
      <c r="A378" s="5" t="s">
        <v>1820</v>
      </c>
      <c r="B378" s="6">
        <v>2</v>
      </c>
      <c r="C378" s="5" t="s">
        <v>1821</v>
      </c>
      <c r="D378" s="6" t="s">
        <v>28</v>
      </c>
      <c r="E378" s="6" t="s">
        <v>10</v>
      </c>
      <c r="F378" s="5">
        <v>0.94086999999999998</v>
      </c>
      <c r="G378" s="5">
        <v>0.76651000000000002</v>
      </c>
      <c r="H378" s="5">
        <v>0.17435999999999999</v>
      </c>
      <c r="I378" s="6">
        <v>0.95599999999999996</v>
      </c>
      <c r="J378" s="6" t="s">
        <v>37</v>
      </c>
      <c r="K378" s="5">
        <v>0.87670000000000003</v>
      </c>
      <c r="L378" s="6" t="str">
        <f t="shared" si="5"/>
        <v>NO</v>
      </c>
    </row>
    <row r="379" spans="1:12">
      <c r="A379" s="5" t="s">
        <v>1822</v>
      </c>
      <c r="B379" s="6">
        <v>2</v>
      </c>
      <c r="C379" s="5" t="s">
        <v>1823</v>
      </c>
      <c r="D379" s="6" t="s">
        <v>28</v>
      </c>
      <c r="E379" s="6" t="s">
        <v>10</v>
      </c>
      <c r="F379" s="5">
        <v>0.10589999999999999</v>
      </c>
      <c r="G379" s="5">
        <v>0.20710999999999999</v>
      </c>
      <c r="H379" s="5">
        <v>-0.10120999999999999</v>
      </c>
      <c r="I379" s="6">
        <v>0.98099999999999998</v>
      </c>
      <c r="J379" s="6" t="s">
        <v>37</v>
      </c>
      <c r="K379" s="5">
        <v>0.79690000000000005</v>
      </c>
      <c r="L379" s="6" t="str">
        <f t="shared" si="5"/>
        <v>NO</v>
      </c>
    </row>
    <row r="380" spans="1:12">
      <c r="A380" s="5" t="s">
        <v>1824</v>
      </c>
      <c r="B380" s="6">
        <v>6</v>
      </c>
      <c r="C380" s="5" t="s">
        <v>1825</v>
      </c>
      <c r="D380" s="6" t="s">
        <v>35</v>
      </c>
      <c r="E380" s="6" t="s">
        <v>5</v>
      </c>
      <c r="F380" s="5">
        <v>0.85302999999999995</v>
      </c>
      <c r="G380" s="5">
        <v>0.62353999999999998</v>
      </c>
      <c r="H380" s="5">
        <v>0.22950000000000001</v>
      </c>
      <c r="I380" s="6">
        <v>0.90500000000000003</v>
      </c>
      <c r="J380" s="6" t="s">
        <v>40</v>
      </c>
      <c r="K380" s="5">
        <v>1.5669</v>
      </c>
      <c r="L380" s="6" t="str">
        <f t="shared" si="5"/>
        <v>NO</v>
      </c>
    </row>
    <row r="381" spans="1:12">
      <c r="A381" s="5" t="s">
        <v>1824</v>
      </c>
      <c r="B381" s="6">
        <v>7</v>
      </c>
      <c r="C381" s="5" t="s">
        <v>1826</v>
      </c>
      <c r="D381" s="6" t="s">
        <v>35</v>
      </c>
      <c r="E381" s="6" t="s">
        <v>10</v>
      </c>
      <c r="F381" s="5">
        <v>0.44718999999999998</v>
      </c>
      <c r="G381" s="5">
        <v>0.18967999999999999</v>
      </c>
      <c r="H381" s="5">
        <v>0.25752000000000003</v>
      </c>
      <c r="I381" s="6">
        <v>0.91300000000000003</v>
      </c>
      <c r="J381" s="6" t="s">
        <v>40</v>
      </c>
      <c r="K381" s="5">
        <v>1.5669</v>
      </c>
      <c r="L381" s="6" t="str">
        <f t="shared" si="5"/>
        <v>NO</v>
      </c>
    </row>
    <row r="382" spans="1:12">
      <c r="A382" s="5" t="s">
        <v>1827</v>
      </c>
      <c r="B382" s="6">
        <v>12</v>
      </c>
      <c r="C382" s="5" t="s">
        <v>1828</v>
      </c>
      <c r="D382" s="6" t="s">
        <v>28</v>
      </c>
      <c r="E382" s="6" t="s">
        <v>10</v>
      </c>
      <c r="F382" s="5">
        <v>0.14188999999999999</v>
      </c>
      <c r="G382" s="5">
        <v>3.4515999999999998E-2</v>
      </c>
      <c r="H382" s="5">
        <v>0.10736999999999999</v>
      </c>
      <c r="I382" s="6">
        <v>0.92700000000000005</v>
      </c>
      <c r="J382" s="6" t="s">
        <v>37</v>
      </c>
      <c r="K382" s="5">
        <v>0.7046</v>
      </c>
      <c r="L382" s="6" t="str">
        <f t="shared" si="5"/>
        <v>NO</v>
      </c>
    </row>
    <row r="383" spans="1:12">
      <c r="A383" s="5" t="s">
        <v>1829</v>
      </c>
      <c r="B383" s="6">
        <v>18</v>
      </c>
      <c r="C383" s="5" t="s">
        <v>1830</v>
      </c>
      <c r="D383" s="6" t="s">
        <v>35</v>
      </c>
      <c r="E383" s="6" t="s">
        <v>10</v>
      </c>
      <c r="F383" s="5">
        <v>0.32832</v>
      </c>
      <c r="G383" s="5">
        <v>3.594E-2</v>
      </c>
      <c r="H383" s="5">
        <v>0.29237999999999997</v>
      </c>
      <c r="I383" s="6">
        <v>1</v>
      </c>
      <c r="J383" s="6" t="s">
        <v>32</v>
      </c>
      <c r="K383" s="5">
        <v>1.7947</v>
      </c>
      <c r="L383" s="6" t="str">
        <f t="shared" si="5"/>
        <v>NO</v>
      </c>
    </row>
    <row r="384" spans="1:12">
      <c r="A384" s="5" t="s">
        <v>1829</v>
      </c>
      <c r="B384" s="6">
        <v>20</v>
      </c>
      <c r="C384" s="5" t="s">
        <v>1831</v>
      </c>
      <c r="D384" s="6" t="s">
        <v>35</v>
      </c>
      <c r="E384" s="6" t="s">
        <v>10</v>
      </c>
      <c r="F384" s="5">
        <v>0.76285999999999998</v>
      </c>
      <c r="G384" s="5">
        <v>0.44645000000000001</v>
      </c>
      <c r="H384" s="5">
        <v>0.31641000000000002</v>
      </c>
      <c r="I384" s="6">
        <v>1</v>
      </c>
      <c r="J384" s="6" t="s">
        <v>32</v>
      </c>
      <c r="K384" s="5">
        <v>1.7947</v>
      </c>
      <c r="L384" s="6" t="str">
        <f t="shared" si="5"/>
        <v>NO</v>
      </c>
    </row>
    <row r="385" spans="1:12">
      <c r="A385" s="5" t="s">
        <v>196</v>
      </c>
      <c r="B385" s="6">
        <v>12</v>
      </c>
      <c r="C385" s="5" t="s">
        <v>1832</v>
      </c>
      <c r="D385" s="6" t="s">
        <v>35</v>
      </c>
      <c r="E385" s="6" t="s">
        <v>10</v>
      </c>
      <c r="F385" s="5">
        <v>0.27138000000000001</v>
      </c>
      <c r="G385" s="5">
        <v>6.7860000000000004E-2</v>
      </c>
      <c r="H385" s="5">
        <v>0.20352000000000001</v>
      </c>
      <c r="I385" s="6">
        <v>0.996</v>
      </c>
      <c r="J385" s="6" t="s">
        <v>50</v>
      </c>
      <c r="K385" s="5">
        <v>1.4480999999999999</v>
      </c>
      <c r="L385" s="6" t="str">
        <f t="shared" si="5"/>
        <v>NO</v>
      </c>
    </row>
    <row r="386" spans="1:12">
      <c r="A386" s="5" t="s">
        <v>196</v>
      </c>
      <c r="B386" s="6">
        <v>5</v>
      </c>
      <c r="C386" s="5" t="s">
        <v>1833</v>
      </c>
      <c r="D386" s="6" t="s">
        <v>35</v>
      </c>
      <c r="E386" s="6" t="s">
        <v>7</v>
      </c>
      <c r="F386" s="5">
        <v>0.97458</v>
      </c>
      <c r="G386" s="5">
        <v>0.86070999999999998</v>
      </c>
      <c r="H386" s="5">
        <v>0.11387</v>
      </c>
      <c r="I386" s="6">
        <v>0.96</v>
      </c>
      <c r="J386" s="6" t="s">
        <v>40</v>
      </c>
      <c r="K386" s="5">
        <v>0.71789999999999998</v>
      </c>
      <c r="L386" s="6" t="str">
        <f t="shared" ref="L386:L449" si="6">IF(M386 &lt;&gt; "", "YES", "NO")</f>
        <v>NO</v>
      </c>
    </row>
    <row r="387" spans="1:12">
      <c r="A387" s="5" t="s">
        <v>1834</v>
      </c>
      <c r="B387" s="6">
        <v>10</v>
      </c>
      <c r="C387" s="5" t="s">
        <v>1835</v>
      </c>
      <c r="D387" s="6" t="s">
        <v>28</v>
      </c>
      <c r="E387" s="6" t="s">
        <v>7</v>
      </c>
      <c r="F387" s="5">
        <v>0.85302</v>
      </c>
      <c r="G387" s="5">
        <v>0.75090000000000001</v>
      </c>
      <c r="H387" s="5">
        <v>0.10212</v>
      </c>
      <c r="I387" s="6">
        <v>0.92100000000000004</v>
      </c>
      <c r="J387" s="6" t="s">
        <v>32</v>
      </c>
      <c r="K387" s="5">
        <v>2.4382000000000001</v>
      </c>
      <c r="L387" s="6" t="str">
        <f t="shared" si="6"/>
        <v>NO</v>
      </c>
    </row>
    <row r="388" spans="1:12">
      <c r="A388" s="5" t="s">
        <v>1836</v>
      </c>
      <c r="B388" s="6">
        <v>17</v>
      </c>
      <c r="C388" s="5" t="s">
        <v>1837</v>
      </c>
      <c r="D388" s="6" t="s">
        <v>35</v>
      </c>
      <c r="E388" s="6" t="s">
        <v>3</v>
      </c>
      <c r="F388" s="5">
        <v>0.47616999999999998</v>
      </c>
      <c r="G388" s="5">
        <v>0.35453000000000001</v>
      </c>
      <c r="H388" s="5">
        <v>0.12164</v>
      </c>
      <c r="I388" s="6">
        <v>0.97199999999999998</v>
      </c>
      <c r="J388" s="6" t="s">
        <v>37</v>
      </c>
      <c r="K388" s="5">
        <v>1</v>
      </c>
      <c r="L388" s="6" t="str">
        <f t="shared" si="6"/>
        <v>NO</v>
      </c>
    </row>
    <row r="389" spans="1:12">
      <c r="A389" s="5" t="s">
        <v>1836</v>
      </c>
      <c r="B389" s="6">
        <v>28</v>
      </c>
      <c r="C389" s="5" t="s">
        <v>1838</v>
      </c>
      <c r="D389" s="6" t="s">
        <v>35</v>
      </c>
      <c r="E389" s="6" t="s">
        <v>10</v>
      </c>
      <c r="F389" s="5">
        <v>0.25583</v>
      </c>
      <c r="G389" s="5">
        <v>0.13607</v>
      </c>
      <c r="H389" s="5">
        <v>0.11976000000000001</v>
      </c>
      <c r="I389" s="6">
        <v>0.94199999999999995</v>
      </c>
      <c r="J389" s="6" t="s">
        <v>40</v>
      </c>
      <c r="K389" s="5">
        <v>1.5386</v>
      </c>
      <c r="L389" s="6" t="str">
        <f t="shared" si="6"/>
        <v>NO</v>
      </c>
    </row>
    <row r="390" spans="1:12">
      <c r="A390" s="5" t="s">
        <v>1839</v>
      </c>
      <c r="B390" s="6">
        <v>19</v>
      </c>
      <c r="C390" s="5" t="s">
        <v>1840</v>
      </c>
      <c r="D390" s="6" t="s">
        <v>35</v>
      </c>
      <c r="E390" s="6" t="s">
        <v>10</v>
      </c>
      <c r="F390" s="5">
        <v>0.24331</v>
      </c>
      <c r="G390" s="5">
        <v>6.9064E-2</v>
      </c>
      <c r="H390" s="5">
        <v>0.17424000000000001</v>
      </c>
      <c r="I390" s="6">
        <v>0.999</v>
      </c>
      <c r="J390" s="6" t="s">
        <v>50</v>
      </c>
      <c r="K390" s="5">
        <v>0.81820000000000004</v>
      </c>
      <c r="L390" s="6" t="str">
        <f t="shared" si="6"/>
        <v>NO</v>
      </c>
    </row>
    <row r="391" spans="1:12">
      <c r="A391" s="5" t="s">
        <v>1841</v>
      </c>
      <c r="B391" s="6">
        <v>3</v>
      </c>
      <c r="C391" s="5" t="s">
        <v>1842</v>
      </c>
      <c r="D391" s="6" t="s">
        <v>35</v>
      </c>
      <c r="E391" s="6" t="s">
        <v>10</v>
      </c>
      <c r="F391" s="5">
        <v>0.56793000000000005</v>
      </c>
      <c r="G391" s="5">
        <v>0.2107</v>
      </c>
      <c r="H391" s="5">
        <v>0.35722999999999999</v>
      </c>
      <c r="I391" s="6">
        <v>0.96399999999999997</v>
      </c>
      <c r="J391" s="6" t="s">
        <v>40</v>
      </c>
      <c r="K391" s="5">
        <v>0.99750000000000005</v>
      </c>
      <c r="L391" s="6" t="str">
        <f t="shared" si="6"/>
        <v>NO</v>
      </c>
    </row>
    <row r="392" spans="1:12">
      <c r="A392" s="5" t="s">
        <v>198</v>
      </c>
      <c r="B392" s="6">
        <v>8</v>
      </c>
      <c r="C392" s="5" t="s">
        <v>199</v>
      </c>
      <c r="D392" s="6" t="s">
        <v>35</v>
      </c>
      <c r="E392" s="6" t="s">
        <v>10</v>
      </c>
      <c r="F392" s="5">
        <v>0.31365999999999999</v>
      </c>
      <c r="G392" s="5">
        <v>0.52207999999999999</v>
      </c>
      <c r="H392" s="5">
        <v>-0.20841000000000001</v>
      </c>
      <c r="I392" s="6">
        <v>0.9</v>
      </c>
      <c r="J392" s="6" t="s">
        <v>37</v>
      </c>
      <c r="K392" s="5">
        <v>0.98340000000000005</v>
      </c>
      <c r="L392" s="6" t="str">
        <f t="shared" si="6"/>
        <v>NO</v>
      </c>
    </row>
    <row r="393" spans="1:12">
      <c r="A393" s="5" t="s">
        <v>200</v>
      </c>
      <c r="B393" s="6">
        <v>11</v>
      </c>
      <c r="C393" s="5" t="s">
        <v>201</v>
      </c>
      <c r="D393" s="6" t="s">
        <v>35</v>
      </c>
      <c r="E393" s="6" t="s">
        <v>10</v>
      </c>
      <c r="F393" s="5">
        <v>0.29337999999999997</v>
      </c>
      <c r="G393" s="5">
        <v>0.51995000000000002</v>
      </c>
      <c r="H393" s="5">
        <v>-0.22656999999999999</v>
      </c>
      <c r="I393" s="6">
        <v>0.94099999999999995</v>
      </c>
      <c r="J393" s="6" t="s">
        <v>37</v>
      </c>
      <c r="K393" s="5">
        <v>0.99890000000000001</v>
      </c>
      <c r="L393" s="6" t="str">
        <f t="shared" si="6"/>
        <v>NO</v>
      </c>
    </row>
    <row r="394" spans="1:12">
      <c r="A394" s="5" t="s">
        <v>200</v>
      </c>
      <c r="B394" s="6">
        <v>7</v>
      </c>
      <c r="C394" s="5" t="s">
        <v>1843</v>
      </c>
      <c r="D394" s="6" t="s">
        <v>35</v>
      </c>
      <c r="E394" s="6" t="s">
        <v>10</v>
      </c>
      <c r="F394" s="5">
        <v>0.75582000000000005</v>
      </c>
      <c r="G394" s="5">
        <v>0.85799999999999998</v>
      </c>
      <c r="H394" s="5">
        <v>-0.10218000000000001</v>
      </c>
      <c r="I394" s="6">
        <v>0.99</v>
      </c>
      <c r="J394" s="6" t="s">
        <v>37</v>
      </c>
      <c r="K394" s="5">
        <v>0.81379999999999997</v>
      </c>
      <c r="L394" s="6" t="str">
        <f t="shared" si="6"/>
        <v>NO</v>
      </c>
    </row>
    <row r="395" spans="1:12">
      <c r="A395" s="5" t="s">
        <v>202</v>
      </c>
      <c r="B395" s="6">
        <v>4</v>
      </c>
      <c r="C395" s="5" t="s">
        <v>203</v>
      </c>
      <c r="D395" s="6" t="s">
        <v>35</v>
      </c>
      <c r="E395" s="6" t="s">
        <v>10</v>
      </c>
      <c r="F395" s="5">
        <v>0.36507000000000001</v>
      </c>
      <c r="G395" s="5">
        <v>8.6966000000000002E-2</v>
      </c>
      <c r="H395" s="5">
        <v>0.27810000000000001</v>
      </c>
      <c r="I395" s="6">
        <v>0.95799999999999996</v>
      </c>
      <c r="J395" s="6" t="s">
        <v>37</v>
      </c>
      <c r="K395" s="5">
        <v>0.97989999999999999</v>
      </c>
      <c r="L395" s="6" t="str">
        <f t="shared" si="6"/>
        <v>NO</v>
      </c>
    </row>
    <row r="396" spans="1:12">
      <c r="A396" s="5" t="s">
        <v>1844</v>
      </c>
      <c r="B396" s="6">
        <v>20</v>
      </c>
      <c r="C396" s="5" t="s">
        <v>1845</v>
      </c>
      <c r="D396" s="6" t="s">
        <v>35</v>
      </c>
      <c r="E396" s="6" t="s">
        <v>10</v>
      </c>
      <c r="F396" s="5">
        <v>0.25486999999999999</v>
      </c>
      <c r="G396" s="5">
        <v>0.11405</v>
      </c>
      <c r="H396" s="5">
        <v>0.14082</v>
      </c>
      <c r="I396" s="6">
        <v>0.97099999999999997</v>
      </c>
      <c r="J396" s="6" t="s">
        <v>37</v>
      </c>
      <c r="K396" s="5">
        <v>0.84530000000000005</v>
      </c>
      <c r="L396" s="6" t="str">
        <f t="shared" si="6"/>
        <v>NO</v>
      </c>
    </row>
    <row r="397" spans="1:12">
      <c r="A397" s="5" t="s">
        <v>206</v>
      </c>
      <c r="B397" s="6">
        <v>18</v>
      </c>
      <c r="C397" s="5" t="s">
        <v>207</v>
      </c>
      <c r="D397" s="6" t="s">
        <v>28</v>
      </c>
      <c r="E397" s="6" t="s">
        <v>10</v>
      </c>
      <c r="F397" s="5">
        <v>0.69569999999999999</v>
      </c>
      <c r="G397" s="5">
        <v>0.12447999999999999</v>
      </c>
      <c r="H397" s="5">
        <v>0.57121999999999995</v>
      </c>
      <c r="I397" s="6">
        <v>1</v>
      </c>
      <c r="J397" s="6" t="s">
        <v>37</v>
      </c>
      <c r="K397" s="5">
        <v>0.96789999999999998</v>
      </c>
      <c r="L397" s="6" t="str">
        <f t="shared" si="6"/>
        <v>NO</v>
      </c>
    </row>
    <row r="398" spans="1:12">
      <c r="A398" s="5" t="s">
        <v>1846</v>
      </c>
      <c r="B398" s="6">
        <v>10</v>
      </c>
      <c r="C398" s="5" t="s">
        <v>1847</v>
      </c>
      <c r="D398" s="6" t="s">
        <v>28</v>
      </c>
      <c r="E398" s="6" t="s">
        <v>3</v>
      </c>
      <c r="F398" s="5">
        <v>0.29076999999999997</v>
      </c>
      <c r="G398" s="5">
        <v>0.14118</v>
      </c>
      <c r="H398" s="5">
        <v>0.14960000000000001</v>
      </c>
      <c r="I398" s="6">
        <v>0.92600000000000005</v>
      </c>
      <c r="J398" s="6" t="s">
        <v>37</v>
      </c>
      <c r="K398" s="5">
        <v>0.95799999999999996</v>
      </c>
      <c r="L398" s="6" t="str">
        <f t="shared" si="6"/>
        <v>NO</v>
      </c>
    </row>
    <row r="399" spans="1:12">
      <c r="A399" s="5" t="s">
        <v>1848</v>
      </c>
      <c r="B399" s="6">
        <v>11</v>
      </c>
      <c r="C399" s="5" t="s">
        <v>1849</v>
      </c>
      <c r="D399" s="6" t="s">
        <v>35</v>
      </c>
      <c r="E399" s="6" t="s">
        <v>10</v>
      </c>
      <c r="F399" s="5">
        <v>0.67413999999999996</v>
      </c>
      <c r="G399" s="5">
        <v>0.89936000000000005</v>
      </c>
      <c r="H399" s="5">
        <v>-0.22522</v>
      </c>
      <c r="I399" s="6">
        <v>1</v>
      </c>
      <c r="J399" s="6" t="s">
        <v>37</v>
      </c>
      <c r="K399" s="5">
        <v>0.94130000000000003</v>
      </c>
      <c r="L399" s="6" t="str">
        <f t="shared" si="6"/>
        <v>NO</v>
      </c>
    </row>
    <row r="400" spans="1:12">
      <c r="A400" s="5" t="s">
        <v>1850</v>
      </c>
      <c r="B400" s="6">
        <v>9</v>
      </c>
      <c r="C400" s="5" t="s">
        <v>1851</v>
      </c>
      <c r="D400" s="6" t="s">
        <v>35</v>
      </c>
      <c r="E400" s="6" t="s">
        <v>10</v>
      </c>
      <c r="F400" s="5">
        <v>0.17707999999999999</v>
      </c>
      <c r="G400" s="5">
        <v>6.6239000000000006E-2</v>
      </c>
      <c r="H400" s="5">
        <v>0.11083999999999999</v>
      </c>
      <c r="I400" s="6">
        <v>0.995</v>
      </c>
      <c r="J400" s="6" t="s">
        <v>37</v>
      </c>
      <c r="K400" s="5">
        <v>0.71160000000000001</v>
      </c>
      <c r="L400" s="6" t="str">
        <f t="shared" si="6"/>
        <v>NO</v>
      </c>
    </row>
    <row r="401" spans="1:12">
      <c r="A401" s="5" t="s">
        <v>1852</v>
      </c>
      <c r="B401" s="6">
        <v>10</v>
      </c>
      <c r="C401" s="5" t="s">
        <v>1853</v>
      </c>
      <c r="D401" s="6" t="s">
        <v>28</v>
      </c>
      <c r="E401" s="6" t="s">
        <v>10</v>
      </c>
      <c r="F401" s="5">
        <v>0.27516000000000002</v>
      </c>
      <c r="G401" s="5">
        <v>7.8303999999999999E-2</v>
      </c>
      <c r="H401" s="5">
        <v>0.19686000000000001</v>
      </c>
      <c r="I401" s="6">
        <v>1</v>
      </c>
      <c r="J401" s="6" t="s">
        <v>37</v>
      </c>
      <c r="K401" s="5">
        <v>0.8911</v>
      </c>
      <c r="L401" s="6" t="str">
        <f t="shared" si="6"/>
        <v>NO</v>
      </c>
    </row>
    <row r="402" spans="1:12">
      <c r="A402" s="5" t="s">
        <v>1852</v>
      </c>
      <c r="B402" s="6">
        <v>22</v>
      </c>
      <c r="C402" s="5" t="s">
        <v>1854</v>
      </c>
      <c r="D402" s="6" t="s">
        <v>28</v>
      </c>
      <c r="E402" s="6" t="s">
        <v>3</v>
      </c>
      <c r="F402" s="5">
        <v>0.51932</v>
      </c>
      <c r="G402" s="5">
        <v>0.32996999999999999</v>
      </c>
      <c r="H402" s="5">
        <v>0.18934999999999999</v>
      </c>
      <c r="I402" s="6">
        <v>1</v>
      </c>
      <c r="J402" s="6" t="s">
        <v>32</v>
      </c>
      <c r="K402" s="5">
        <v>2.6286</v>
      </c>
      <c r="L402" s="6" t="str">
        <f t="shared" si="6"/>
        <v>NO</v>
      </c>
    </row>
    <row r="403" spans="1:12">
      <c r="A403" s="5" t="s">
        <v>1852</v>
      </c>
      <c r="B403" s="6">
        <v>25</v>
      </c>
      <c r="C403" s="5" t="s">
        <v>1855</v>
      </c>
      <c r="D403" s="6" t="s">
        <v>28</v>
      </c>
      <c r="E403" s="6" t="s">
        <v>5</v>
      </c>
      <c r="F403" s="5">
        <v>0.65983999999999998</v>
      </c>
      <c r="G403" s="5">
        <v>0.25329000000000002</v>
      </c>
      <c r="H403" s="5">
        <v>0.40655000000000002</v>
      </c>
      <c r="I403" s="6">
        <v>1</v>
      </c>
      <c r="J403" s="6" t="s">
        <v>40</v>
      </c>
      <c r="K403" s="5">
        <v>1.4142999999999999</v>
      </c>
      <c r="L403" s="6" t="str">
        <f t="shared" si="6"/>
        <v>NO</v>
      </c>
    </row>
    <row r="404" spans="1:12">
      <c r="A404" s="5" t="s">
        <v>1852</v>
      </c>
      <c r="B404" s="6">
        <v>26</v>
      </c>
      <c r="C404" s="5" t="s">
        <v>1856</v>
      </c>
      <c r="D404" s="6" t="s">
        <v>28</v>
      </c>
      <c r="E404" s="6" t="s">
        <v>5</v>
      </c>
      <c r="F404" s="5">
        <v>0.62890000000000001</v>
      </c>
      <c r="G404" s="5">
        <v>0.25952999999999998</v>
      </c>
      <c r="H404" s="5">
        <v>0.36936999999999998</v>
      </c>
      <c r="I404" s="6">
        <v>1</v>
      </c>
      <c r="J404" s="6" t="s">
        <v>40</v>
      </c>
      <c r="K404" s="5">
        <v>1.4142999999999999</v>
      </c>
      <c r="L404" s="6" t="str">
        <f t="shared" si="6"/>
        <v>NO</v>
      </c>
    </row>
    <row r="405" spans="1:12">
      <c r="A405" s="5" t="s">
        <v>1852</v>
      </c>
      <c r="B405" s="6">
        <v>28</v>
      </c>
      <c r="C405" s="5" t="s">
        <v>1857</v>
      </c>
      <c r="D405" s="6" t="s">
        <v>28</v>
      </c>
      <c r="E405" s="6" t="s">
        <v>10</v>
      </c>
      <c r="F405" s="5">
        <v>0.34588999999999998</v>
      </c>
      <c r="G405" s="5">
        <v>0.23885999999999999</v>
      </c>
      <c r="H405" s="5">
        <v>0.10703</v>
      </c>
      <c r="I405" s="6">
        <v>0.99</v>
      </c>
      <c r="J405" s="6" t="s">
        <v>29</v>
      </c>
      <c r="K405" s="5">
        <v>2.6402999999999999</v>
      </c>
      <c r="L405" s="6" t="str">
        <f t="shared" si="6"/>
        <v>NO</v>
      </c>
    </row>
    <row r="406" spans="1:12">
      <c r="A406" s="5" t="s">
        <v>1852</v>
      </c>
      <c r="B406" s="6">
        <v>30</v>
      </c>
      <c r="C406" s="5" t="s">
        <v>1858</v>
      </c>
      <c r="D406" s="6" t="s">
        <v>28</v>
      </c>
      <c r="E406" s="6" t="s">
        <v>10</v>
      </c>
      <c r="F406" s="5">
        <v>0.41081000000000001</v>
      </c>
      <c r="G406" s="5">
        <v>0.25919999999999999</v>
      </c>
      <c r="H406" s="5">
        <v>0.15160000000000001</v>
      </c>
      <c r="I406" s="6">
        <v>1</v>
      </c>
      <c r="J406" s="6" t="s">
        <v>29</v>
      </c>
      <c r="K406" s="5">
        <v>2.6402999999999999</v>
      </c>
      <c r="L406" s="6" t="str">
        <f t="shared" si="6"/>
        <v>NO</v>
      </c>
    </row>
    <row r="407" spans="1:12">
      <c r="A407" s="5" t="s">
        <v>208</v>
      </c>
      <c r="B407" s="6">
        <v>9</v>
      </c>
      <c r="C407" s="5" t="s">
        <v>209</v>
      </c>
      <c r="D407" s="6" t="s">
        <v>28</v>
      </c>
      <c r="E407" s="6" t="s">
        <v>10</v>
      </c>
      <c r="F407" s="5">
        <v>5.3895999999999999E-2</v>
      </c>
      <c r="G407" s="5">
        <v>0.27562999999999999</v>
      </c>
      <c r="H407" s="5">
        <v>-0.22173000000000001</v>
      </c>
      <c r="I407" s="6">
        <v>0.998</v>
      </c>
      <c r="J407" s="6" t="s">
        <v>40</v>
      </c>
      <c r="K407" s="5">
        <v>1.1180000000000001</v>
      </c>
      <c r="L407" s="6" t="str">
        <f t="shared" si="6"/>
        <v>NO</v>
      </c>
    </row>
    <row r="408" spans="1:12">
      <c r="A408" s="5" t="s">
        <v>1859</v>
      </c>
      <c r="B408" s="6">
        <v>28</v>
      </c>
      <c r="C408" s="5" t="s">
        <v>1860</v>
      </c>
      <c r="D408" s="6" t="s">
        <v>35</v>
      </c>
      <c r="E408" s="6" t="s">
        <v>5</v>
      </c>
      <c r="F408" s="5">
        <v>0.39544000000000001</v>
      </c>
      <c r="G408" s="5">
        <v>0.24876000000000001</v>
      </c>
      <c r="H408" s="5">
        <v>0.14668999999999999</v>
      </c>
      <c r="I408" s="6">
        <v>0.92800000000000005</v>
      </c>
      <c r="J408" s="6" t="s">
        <v>32</v>
      </c>
      <c r="K408" s="5">
        <v>1.7310000000000001</v>
      </c>
      <c r="L408" s="6" t="str">
        <f t="shared" si="6"/>
        <v>NO</v>
      </c>
    </row>
    <row r="409" spans="1:12">
      <c r="A409" s="5" t="s">
        <v>1861</v>
      </c>
      <c r="B409" s="6">
        <v>8</v>
      </c>
      <c r="C409" s="5" t="s">
        <v>1862</v>
      </c>
      <c r="D409" s="6" t="s">
        <v>28</v>
      </c>
      <c r="E409" s="6" t="s">
        <v>10</v>
      </c>
      <c r="F409" s="5">
        <v>0.48504000000000003</v>
      </c>
      <c r="G409" s="5">
        <v>6.9512000000000004E-2</v>
      </c>
      <c r="H409" s="5">
        <v>0.41553000000000001</v>
      </c>
      <c r="I409" s="6">
        <v>1</v>
      </c>
      <c r="J409" s="6" t="s">
        <v>37</v>
      </c>
      <c r="K409" s="5">
        <v>0.99990000000000001</v>
      </c>
      <c r="L409" s="6" t="str">
        <f t="shared" si="6"/>
        <v>NO</v>
      </c>
    </row>
    <row r="410" spans="1:12">
      <c r="A410" s="5" t="s">
        <v>1863</v>
      </c>
      <c r="B410" s="6">
        <v>30</v>
      </c>
      <c r="C410" s="5" t="s">
        <v>1864</v>
      </c>
      <c r="D410" s="6" t="s">
        <v>28</v>
      </c>
      <c r="E410" s="6" t="s">
        <v>10</v>
      </c>
      <c r="F410" s="5">
        <v>0.51219000000000003</v>
      </c>
      <c r="G410" s="5">
        <v>0.28393000000000002</v>
      </c>
      <c r="H410" s="5">
        <v>0.22825999999999999</v>
      </c>
      <c r="I410" s="6">
        <v>0.97899999999999998</v>
      </c>
      <c r="J410" s="6" t="s">
        <v>37</v>
      </c>
      <c r="K410" s="5">
        <v>1</v>
      </c>
      <c r="L410" s="6" t="str">
        <f t="shared" si="6"/>
        <v>NO</v>
      </c>
    </row>
    <row r="411" spans="1:12">
      <c r="A411" s="5" t="s">
        <v>1865</v>
      </c>
      <c r="B411" s="6">
        <v>10</v>
      </c>
      <c r="C411" s="5" t="s">
        <v>1866</v>
      </c>
      <c r="D411" s="6" t="s">
        <v>28</v>
      </c>
      <c r="E411" s="6" t="s">
        <v>10</v>
      </c>
      <c r="F411" s="5">
        <v>0.30930000000000002</v>
      </c>
      <c r="G411" s="5">
        <v>0.16414000000000001</v>
      </c>
      <c r="H411" s="5">
        <v>0.14516000000000001</v>
      </c>
      <c r="I411" s="6">
        <v>0.92600000000000005</v>
      </c>
      <c r="J411" s="6" t="s">
        <v>37</v>
      </c>
      <c r="K411" s="5">
        <v>0.92649999999999999</v>
      </c>
      <c r="L411" s="6" t="str">
        <f t="shared" si="6"/>
        <v>NO</v>
      </c>
    </row>
    <row r="412" spans="1:12">
      <c r="A412" s="5" t="s">
        <v>1867</v>
      </c>
      <c r="B412" s="6">
        <v>10</v>
      </c>
      <c r="C412" s="5" t="s">
        <v>1868</v>
      </c>
      <c r="D412" s="6" t="s">
        <v>28</v>
      </c>
      <c r="E412" s="6" t="s">
        <v>3</v>
      </c>
      <c r="F412" s="5">
        <v>0.16916</v>
      </c>
      <c r="G412" s="5">
        <v>5.7155999999999998E-2</v>
      </c>
      <c r="H412" s="5">
        <v>0.11201</v>
      </c>
      <c r="I412" s="6">
        <v>0.95099999999999996</v>
      </c>
      <c r="J412" s="6" t="s">
        <v>40</v>
      </c>
      <c r="K412" s="5">
        <v>0.8226</v>
      </c>
      <c r="L412" s="6" t="str">
        <f t="shared" si="6"/>
        <v>NO</v>
      </c>
    </row>
    <row r="413" spans="1:12">
      <c r="A413" s="5" t="s">
        <v>1869</v>
      </c>
      <c r="B413" s="6">
        <v>12</v>
      </c>
      <c r="C413" s="5" t="s">
        <v>1870</v>
      </c>
      <c r="D413" s="6" t="s">
        <v>35</v>
      </c>
      <c r="E413" s="6" t="s">
        <v>10</v>
      </c>
      <c r="F413" s="5">
        <v>0.27223999999999998</v>
      </c>
      <c r="G413" s="5">
        <v>0.1434</v>
      </c>
      <c r="H413" s="5">
        <v>0.12884000000000001</v>
      </c>
      <c r="I413" s="6">
        <v>0.99299999999999999</v>
      </c>
      <c r="J413" s="6" t="s">
        <v>37</v>
      </c>
      <c r="K413" s="5">
        <v>0.89649999999999996</v>
      </c>
      <c r="L413" s="6" t="str">
        <f t="shared" si="6"/>
        <v>NO</v>
      </c>
    </row>
    <row r="414" spans="1:12">
      <c r="A414" s="5" t="s">
        <v>1871</v>
      </c>
      <c r="B414" s="6">
        <v>6</v>
      </c>
      <c r="C414" s="5" t="s">
        <v>1872</v>
      </c>
      <c r="D414" s="6" t="s">
        <v>35</v>
      </c>
      <c r="E414" s="6" t="s">
        <v>3</v>
      </c>
      <c r="F414" s="5">
        <v>0.30531999999999998</v>
      </c>
      <c r="G414" s="5">
        <v>0.14238999999999999</v>
      </c>
      <c r="H414" s="5">
        <v>0.16292999999999999</v>
      </c>
      <c r="I414" s="6">
        <v>0.90500000000000003</v>
      </c>
      <c r="J414" s="6" t="s">
        <v>37</v>
      </c>
      <c r="K414" s="5">
        <v>0.99539999999999995</v>
      </c>
      <c r="L414" s="6" t="str">
        <f t="shared" si="6"/>
        <v>NO</v>
      </c>
    </row>
    <row r="415" spans="1:12">
      <c r="A415" s="5" t="s">
        <v>1873</v>
      </c>
      <c r="B415" s="6">
        <v>29</v>
      </c>
      <c r="C415" s="5" t="s">
        <v>1874</v>
      </c>
      <c r="D415" s="6" t="s">
        <v>35</v>
      </c>
      <c r="E415" s="6" t="s">
        <v>5</v>
      </c>
      <c r="F415" s="5">
        <v>0.28018999999999999</v>
      </c>
      <c r="G415" s="5">
        <v>0.13749</v>
      </c>
      <c r="H415" s="5">
        <v>0.14269999999999999</v>
      </c>
      <c r="I415" s="6">
        <v>0.98199999999999998</v>
      </c>
      <c r="J415" s="6" t="s">
        <v>32</v>
      </c>
      <c r="K415" s="5">
        <v>2.0188000000000001</v>
      </c>
      <c r="L415" s="6" t="str">
        <f t="shared" si="6"/>
        <v>NO</v>
      </c>
    </row>
    <row r="416" spans="1:12">
      <c r="A416" s="5" t="s">
        <v>1875</v>
      </c>
      <c r="B416" s="6">
        <v>10</v>
      </c>
      <c r="C416" s="5" t="s">
        <v>1876</v>
      </c>
      <c r="D416" s="6" t="s">
        <v>35</v>
      </c>
      <c r="E416" s="6" t="s">
        <v>3</v>
      </c>
      <c r="F416" s="5">
        <v>0.47644999999999998</v>
      </c>
      <c r="G416" s="5">
        <v>0.35191</v>
      </c>
      <c r="H416" s="5">
        <v>0.12454</v>
      </c>
      <c r="I416" s="6">
        <v>0.99199999999999999</v>
      </c>
      <c r="J416" s="6" t="s">
        <v>32</v>
      </c>
      <c r="K416" s="5">
        <v>2.1583999999999999</v>
      </c>
      <c r="L416" s="6" t="str">
        <f t="shared" si="6"/>
        <v>NO</v>
      </c>
    </row>
    <row r="417" spans="1:12">
      <c r="A417" s="5" t="s">
        <v>1875</v>
      </c>
      <c r="B417" s="6">
        <v>12</v>
      </c>
      <c r="C417" s="5" t="s">
        <v>1877</v>
      </c>
      <c r="D417" s="6" t="s">
        <v>35</v>
      </c>
      <c r="E417" s="6" t="s">
        <v>7</v>
      </c>
      <c r="F417" s="5">
        <v>0.62780000000000002</v>
      </c>
      <c r="G417" s="5">
        <v>0.49346000000000001</v>
      </c>
      <c r="H417" s="5">
        <v>0.13433</v>
      </c>
      <c r="I417" s="6">
        <v>0.995</v>
      </c>
      <c r="J417" s="6" t="s">
        <v>32</v>
      </c>
      <c r="K417" s="5">
        <v>2.1583999999999999</v>
      </c>
      <c r="L417" s="6" t="str">
        <f t="shared" si="6"/>
        <v>NO</v>
      </c>
    </row>
    <row r="418" spans="1:12">
      <c r="A418" s="5" t="s">
        <v>1875</v>
      </c>
      <c r="B418" s="6">
        <v>15</v>
      </c>
      <c r="C418" s="5" t="s">
        <v>1878</v>
      </c>
      <c r="D418" s="6" t="s">
        <v>35</v>
      </c>
      <c r="E418" s="6" t="s">
        <v>10</v>
      </c>
      <c r="F418" s="5">
        <v>0.54654999999999998</v>
      </c>
      <c r="G418" s="5">
        <v>0.38351000000000002</v>
      </c>
      <c r="H418" s="5">
        <v>0.16303999999999999</v>
      </c>
      <c r="I418" s="6">
        <v>1</v>
      </c>
      <c r="J418" s="6" t="s">
        <v>32</v>
      </c>
      <c r="K418" s="5">
        <v>2.1537999999999999</v>
      </c>
      <c r="L418" s="6" t="str">
        <f t="shared" si="6"/>
        <v>NO</v>
      </c>
    </row>
    <row r="419" spans="1:12">
      <c r="A419" s="5" t="s">
        <v>1879</v>
      </c>
      <c r="B419" s="6">
        <v>7</v>
      </c>
      <c r="C419" s="5" t="s">
        <v>1880</v>
      </c>
      <c r="D419" s="6" t="s">
        <v>35</v>
      </c>
      <c r="E419" s="6" t="s">
        <v>3</v>
      </c>
      <c r="F419" s="5">
        <v>0.60080999999999996</v>
      </c>
      <c r="G419" s="5">
        <v>0.70491000000000004</v>
      </c>
      <c r="H419" s="5">
        <v>-0.1041</v>
      </c>
      <c r="I419" s="6">
        <v>0.90800000000000003</v>
      </c>
      <c r="J419" s="6" t="s">
        <v>40</v>
      </c>
      <c r="K419" s="5">
        <v>1.5840000000000001</v>
      </c>
      <c r="L419" s="6" t="str">
        <f t="shared" si="6"/>
        <v>NO</v>
      </c>
    </row>
    <row r="420" spans="1:12">
      <c r="A420" s="5" t="s">
        <v>1881</v>
      </c>
      <c r="B420" s="6">
        <v>11</v>
      </c>
      <c r="C420" s="5" t="s">
        <v>1882</v>
      </c>
      <c r="D420" s="6" t="s">
        <v>35</v>
      </c>
      <c r="E420" s="6" t="s">
        <v>3</v>
      </c>
      <c r="F420" s="5">
        <v>0.46323999999999999</v>
      </c>
      <c r="G420" s="5">
        <v>0.68862999999999996</v>
      </c>
      <c r="H420" s="5">
        <v>-0.22539999999999999</v>
      </c>
      <c r="I420" s="6">
        <v>0.97799999999999998</v>
      </c>
      <c r="J420" s="6" t="s">
        <v>37</v>
      </c>
      <c r="K420" s="5">
        <v>0.99950000000000006</v>
      </c>
      <c r="L420" s="6" t="str">
        <f t="shared" si="6"/>
        <v>NO</v>
      </c>
    </row>
    <row r="421" spans="1:12">
      <c r="A421" s="5" t="s">
        <v>1881</v>
      </c>
      <c r="B421" s="6">
        <v>6</v>
      </c>
      <c r="C421" s="5" t="s">
        <v>1883</v>
      </c>
      <c r="D421" s="6" t="s">
        <v>35</v>
      </c>
      <c r="E421" s="6" t="s">
        <v>10</v>
      </c>
      <c r="F421" s="5">
        <v>0.60997000000000001</v>
      </c>
      <c r="G421" s="5">
        <v>4.3077999999999998E-2</v>
      </c>
      <c r="H421" s="5">
        <v>0.56689000000000001</v>
      </c>
      <c r="I421" s="6">
        <v>1</v>
      </c>
      <c r="J421" s="6" t="s">
        <v>40</v>
      </c>
      <c r="K421" s="5">
        <v>1.1993</v>
      </c>
      <c r="L421" s="6" t="str">
        <f t="shared" si="6"/>
        <v>NO</v>
      </c>
    </row>
    <row r="422" spans="1:12">
      <c r="A422" s="5" t="s">
        <v>1884</v>
      </c>
      <c r="B422" s="6">
        <v>7</v>
      </c>
      <c r="C422" s="5" t="s">
        <v>1885</v>
      </c>
      <c r="D422" s="6" t="s">
        <v>35</v>
      </c>
      <c r="E422" s="6" t="s">
        <v>10</v>
      </c>
      <c r="F422" s="5">
        <v>0.22148999999999999</v>
      </c>
      <c r="G422" s="5">
        <v>8.3155000000000007E-2</v>
      </c>
      <c r="H422" s="5">
        <v>0.13833999999999999</v>
      </c>
      <c r="I422" s="6">
        <v>0.998</v>
      </c>
      <c r="J422" s="6" t="s">
        <v>37</v>
      </c>
      <c r="K422" s="5">
        <v>0.80920000000000003</v>
      </c>
      <c r="L422" s="6" t="str">
        <f t="shared" si="6"/>
        <v>NO</v>
      </c>
    </row>
    <row r="423" spans="1:12">
      <c r="A423" s="5" t="s">
        <v>1886</v>
      </c>
      <c r="B423" s="6">
        <v>12</v>
      </c>
      <c r="C423" s="5" t="s">
        <v>1887</v>
      </c>
      <c r="D423" s="6" t="s">
        <v>28</v>
      </c>
      <c r="E423" s="6" t="s">
        <v>10</v>
      </c>
      <c r="F423" s="5">
        <v>0.22659000000000001</v>
      </c>
      <c r="G423" s="5">
        <v>8.0859E-2</v>
      </c>
      <c r="H423" s="5">
        <v>0.14573</v>
      </c>
      <c r="I423" s="6">
        <v>0.94099999999999995</v>
      </c>
      <c r="J423" s="6" t="s">
        <v>40</v>
      </c>
      <c r="K423" s="5">
        <v>0.90390000000000004</v>
      </c>
      <c r="L423" s="6" t="str">
        <f t="shared" si="6"/>
        <v>NO</v>
      </c>
    </row>
    <row r="424" spans="1:12">
      <c r="A424" s="5" t="s">
        <v>1888</v>
      </c>
      <c r="B424" s="6">
        <v>6</v>
      </c>
      <c r="C424" s="5" t="s">
        <v>1889</v>
      </c>
      <c r="D424" s="6" t="s">
        <v>28</v>
      </c>
      <c r="E424" s="6" t="s">
        <v>10</v>
      </c>
      <c r="F424" s="5">
        <v>0.16248000000000001</v>
      </c>
      <c r="G424" s="5">
        <v>4.1556999999999997E-2</v>
      </c>
      <c r="H424" s="5">
        <v>0.12092</v>
      </c>
      <c r="I424" s="6">
        <v>0.95599999999999996</v>
      </c>
      <c r="J424" s="6" t="s">
        <v>37</v>
      </c>
      <c r="K424" s="5">
        <v>0.72189999999999999</v>
      </c>
      <c r="L424" s="6" t="str">
        <f t="shared" si="6"/>
        <v>NO</v>
      </c>
    </row>
    <row r="425" spans="1:12">
      <c r="A425" s="5" t="s">
        <v>1890</v>
      </c>
      <c r="B425" s="6">
        <v>12</v>
      </c>
      <c r="C425" s="5" t="s">
        <v>1891</v>
      </c>
      <c r="D425" s="6" t="s">
        <v>28</v>
      </c>
      <c r="E425" s="6" t="s">
        <v>10</v>
      </c>
      <c r="F425" s="5">
        <v>0.69042000000000003</v>
      </c>
      <c r="G425" s="5">
        <v>8.3888000000000004E-2</v>
      </c>
      <c r="H425" s="5">
        <v>0.60653000000000001</v>
      </c>
      <c r="I425" s="6">
        <v>1</v>
      </c>
      <c r="J425" s="6" t="s">
        <v>37</v>
      </c>
      <c r="K425" s="5">
        <v>0.95920000000000005</v>
      </c>
      <c r="L425" s="6" t="str">
        <f t="shared" si="6"/>
        <v>NO</v>
      </c>
    </row>
    <row r="426" spans="1:12">
      <c r="A426" s="5" t="s">
        <v>1892</v>
      </c>
      <c r="B426" s="6">
        <v>17</v>
      </c>
      <c r="C426" s="5" t="s">
        <v>1893</v>
      </c>
      <c r="D426" s="6" t="s">
        <v>28</v>
      </c>
      <c r="E426" s="6" t="s">
        <v>10</v>
      </c>
      <c r="F426" s="5">
        <v>0.34359000000000001</v>
      </c>
      <c r="G426" s="5">
        <v>0.21276999999999999</v>
      </c>
      <c r="H426" s="5">
        <v>0.13081999999999999</v>
      </c>
      <c r="I426" s="6">
        <v>0.90500000000000003</v>
      </c>
      <c r="J426" s="6" t="s">
        <v>32</v>
      </c>
      <c r="K426" s="5">
        <v>1.1676</v>
      </c>
      <c r="L426" s="6" t="str">
        <f t="shared" si="6"/>
        <v>NO</v>
      </c>
    </row>
    <row r="427" spans="1:12">
      <c r="A427" s="5" t="s">
        <v>1894</v>
      </c>
      <c r="B427" s="6">
        <v>23</v>
      </c>
      <c r="C427" s="5" t="s">
        <v>1895</v>
      </c>
      <c r="D427" s="6" t="s">
        <v>35</v>
      </c>
      <c r="E427" s="6" t="s">
        <v>10</v>
      </c>
      <c r="F427" s="5">
        <v>0.34612999999999999</v>
      </c>
      <c r="G427" s="5">
        <v>0.22252</v>
      </c>
      <c r="H427" s="5">
        <v>0.12361999999999999</v>
      </c>
      <c r="I427" s="6">
        <v>0.98199999999999998</v>
      </c>
      <c r="J427" s="6" t="s">
        <v>37</v>
      </c>
      <c r="K427" s="5">
        <v>0.95630000000000004</v>
      </c>
      <c r="L427" s="6" t="str">
        <f t="shared" si="6"/>
        <v>NO</v>
      </c>
    </row>
    <row r="428" spans="1:12">
      <c r="A428" s="5" t="s">
        <v>1894</v>
      </c>
      <c r="B428" s="6">
        <v>6</v>
      </c>
      <c r="C428" s="5" t="s">
        <v>1896</v>
      </c>
      <c r="D428" s="6" t="s">
        <v>35</v>
      </c>
      <c r="E428" s="6" t="s">
        <v>5</v>
      </c>
      <c r="F428" s="5">
        <v>0.38462000000000002</v>
      </c>
      <c r="G428" s="5">
        <v>0.55105000000000004</v>
      </c>
      <c r="H428" s="5">
        <v>-0.16642999999999999</v>
      </c>
      <c r="I428" s="6">
        <v>0.92700000000000005</v>
      </c>
      <c r="J428" s="6" t="s">
        <v>40</v>
      </c>
      <c r="K428" s="5">
        <v>1.5009999999999999</v>
      </c>
      <c r="L428" s="6" t="str">
        <f t="shared" si="6"/>
        <v>NO</v>
      </c>
    </row>
    <row r="429" spans="1:12">
      <c r="A429" s="5" t="s">
        <v>212</v>
      </c>
      <c r="B429" s="6">
        <v>35</v>
      </c>
      <c r="C429" s="5" t="s">
        <v>213</v>
      </c>
      <c r="D429" s="6" t="s">
        <v>28</v>
      </c>
      <c r="E429" s="6" t="s">
        <v>36</v>
      </c>
      <c r="F429" s="5">
        <v>0.82277</v>
      </c>
      <c r="G429" s="5">
        <v>0.92305000000000004</v>
      </c>
      <c r="H429" s="5">
        <v>-0.10029</v>
      </c>
      <c r="I429" s="6">
        <v>0.93700000000000006</v>
      </c>
      <c r="J429" s="6" t="s">
        <v>37</v>
      </c>
      <c r="K429" s="5">
        <v>0.74960000000000004</v>
      </c>
      <c r="L429" s="6" t="str">
        <f t="shared" si="6"/>
        <v>NO</v>
      </c>
    </row>
    <row r="430" spans="1:12">
      <c r="A430" s="5" t="s">
        <v>212</v>
      </c>
      <c r="B430" s="6">
        <v>35</v>
      </c>
      <c r="C430" s="5" t="s">
        <v>213</v>
      </c>
      <c r="D430" s="6" t="s">
        <v>28</v>
      </c>
      <c r="E430" s="6" t="s">
        <v>10</v>
      </c>
      <c r="F430" s="5">
        <v>0.82277</v>
      </c>
      <c r="G430" s="5">
        <v>0.92305000000000004</v>
      </c>
      <c r="H430" s="5">
        <v>-0.10029</v>
      </c>
      <c r="I430" s="6">
        <v>0.93700000000000006</v>
      </c>
      <c r="J430" s="6" t="s">
        <v>37</v>
      </c>
      <c r="K430" s="5">
        <v>0.74960000000000004</v>
      </c>
      <c r="L430" s="6" t="str">
        <f t="shared" si="6"/>
        <v>NO</v>
      </c>
    </row>
    <row r="431" spans="1:12">
      <c r="A431" s="5" t="s">
        <v>1897</v>
      </c>
      <c r="B431" s="6">
        <v>2</v>
      </c>
      <c r="C431" s="5" t="s">
        <v>1898</v>
      </c>
      <c r="D431" s="6" t="s">
        <v>28</v>
      </c>
      <c r="E431" s="6" t="s">
        <v>10</v>
      </c>
      <c r="F431" s="5">
        <v>0.25758999999999999</v>
      </c>
      <c r="G431" s="5">
        <v>0.13889000000000001</v>
      </c>
      <c r="H431" s="5">
        <v>0.11871</v>
      </c>
      <c r="I431" s="6">
        <v>0.93899999999999995</v>
      </c>
      <c r="J431" s="6" t="s">
        <v>37</v>
      </c>
      <c r="K431" s="5">
        <v>0.81489999999999996</v>
      </c>
      <c r="L431" s="6" t="str">
        <f t="shared" si="6"/>
        <v>NO</v>
      </c>
    </row>
    <row r="432" spans="1:12">
      <c r="A432" s="5" t="s">
        <v>214</v>
      </c>
      <c r="B432" s="6">
        <v>19</v>
      </c>
      <c r="C432" s="5" t="s">
        <v>215</v>
      </c>
      <c r="D432" s="6" t="s">
        <v>28</v>
      </c>
      <c r="E432" s="6" t="s">
        <v>3</v>
      </c>
      <c r="F432" s="5">
        <v>0.45219999999999999</v>
      </c>
      <c r="G432" s="5">
        <v>0.17874999999999999</v>
      </c>
      <c r="H432" s="5">
        <v>0.27344000000000002</v>
      </c>
      <c r="I432" s="6">
        <v>1</v>
      </c>
      <c r="J432" s="6" t="s">
        <v>40</v>
      </c>
      <c r="K432" s="5">
        <v>1.3169999999999999</v>
      </c>
      <c r="L432" s="6" t="str">
        <f t="shared" si="6"/>
        <v>NO</v>
      </c>
    </row>
    <row r="433" spans="1:12">
      <c r="A433" s="5" t="s">
        <v>214</v>
      </c>
      <c r="B433" s="6">
        <v>22</v>
      </c>
      <c r="C433" s="5" t="s">
        <v>1899</v>
      </c>
      <c r="D433" s="6" t="s">
        <v>28</v>
      </c>
      <c r="E433" s="6" t="s">
        <v>10</v>
      </c>
      <c r="F433" s="5">
        <v>0.38219999999999998</v>
      </c>
      <c r="G433" s="5">
        <v>4.0135999999999998E-2</v>
      </c>
      <c r="H433" s="5">
        <v>0.34205999999999998</v>
      </c>
      <c r="I433" s="6">
        <v>1</v>
      </c>
      <c r="J433" s="6" t="s">
        <v>37</v>
      </c>
      <c r="K433" s="5">
        <v>0.97770000000000001</v>
      </c>
      <c r="L433" s="6" t="str">
        <f t="shared" si="6"/>
        <v>NO</v>
      </c>
    </row>
    <row r="434" spans="1:12">
      <c r="A434" s="5" t="s">
        <v>1900</v>
      </c>
      <c r="B434" s="6">
        <v>12</v>
      </c>
      <c r="C434" s="5" t="s">
        <v>1901</v>
      </c>
      <c r="D434" s="6" t="s">
        <v>35</v>
      </c>
      <c r="E434" s="6" t="s">
        <v>10</v>
      </c>
      <c r="F434" s="5">
        <v>0.12526000000000001</v>
      </c>
      <c r="G434" s="5">
        <v>2.1694000000000001E-2</v>
      </c>
      <c r="H434" s="5">
        <v>0.10356</v>
      </c>
      <c r="I434" s="6">
        <v>0.98899999999999999</v>
      </c>
      <c r="J434" s="6" t="s">
        <v>37</v>
      </c>
      <c r="K434" s="5">
        <v>0.53879999999999995</v>
      </c>
      <c r="L434" s="6" t="str">
        <f t="shared" si="6"/>
        <v>NO</v>
      </c>
    </row>
    <row r="435" spans="1:12">
      <c r="A435" s="5" t="s">
        <v>1902</v>
      </c>
      <c r="B435" s="6">
        <v>61</v>
      </c>
      <c r="C435" s="5" t="s">
        <v>1903</v>
      </c>
      <c r="D435" s="6" t="s">
        <v>35</v>
      </c>
      <c r="E435" s="6" t="s">
        <v>10</v>
      </c>
      <c r="F435" s="5">
        <v>0.21579999999999999</v>
      </c>
      <c r="G435" s="5">
        <v>1.3716000000000001E-2</v>
      </c>
      <c r="H435" s="5">
        <v>0.20208999999999999</v>
      </c>
      <c r="I435" s="6">
        <v>1</v>
      </c>
      <c r="J435" s="6" t="s">
        <v>37</v>
      </c>
      <c r="K435" s="5">
        <v>0.79390000000000005</v>
      </c>
      <c r="L435" s="6" t="str">
        <f t="shared" si="6"/>
        <v>NO</v>
      </c>
    </row>
    <row r="436" spans="1:12">
      <c r="A436" s="5" t="s">
        <v>1904</v>
      </c>
      <c r="B436" s="6">
        <v>8</v>
      </c>
      <c r="C436" s="5" t="s">
        <v>1905</v>
      </c>
      <c r="D436" s="6" t="s">
        <v>28</v>
      </c>
      <c r="E436" s="6" t="s">
        <v>3</v>
      </c>
      <c r="F436" s="5">
        <v>0.52592000000000005</v>
      </c>
      <c r="G436" s="5">
        <v>0.27804000000000001</v>
      </c>
      <c r="H436" s="5">
        <v>0.24789</v>
      </c>
      <c r="I436" s="6">
        <v>0.93700000000000006</v>
      </c>
      <c r="J436" s="6" t="s">
        <v>37</v>
      </c>
      <c r="K436" s="5">
        <v>1</v>
      </c>
      <c r="L436" s="6" t="str">
        <f t="shared" si="6"/>
        <v>NO</v>
      </c>
    </row>
    <row r="437" spans="1:12">
      <c r="A437" s="5" t="s">
        <v>1906</v>
      </c>
      <c r="B437" s="6">
        <v>6</v>
      </c>
      <c r="C437" s="5" t="s">
        <v>1907</v>
      </c>
      <c r="D437" s="6" t="s">
        <v>28</v>
      </c>
      <c r="E437" s="6" t="s">
        <v>5</v>
      </c>
      <c r="F437" s="5">
        <v>0.71899000000000002</v>
      </c>
      <c r="G437" s="5">
        <v>0.83997999999999995</v>
      </c>
      <c r="H437" s="5">
        <v>-0.12099</v>
      </c>
      <c r="I437" s="6">
        <v>0.90600000000000003</v>
      </c>
      <c r="J437" s="6" t="s">
        <v>40</v>
      </c>
      <c r="K437" s="5">
        <v>1.1228</v>
      </c>
      <c r="L437" s="6" t="str">
        <f t="shared" si="6"/>
        <v>NO</v>
      </c>
    </row>
    <row r="438" spans="1:12">
      <c r="A438" s="5" t="s">
        <v>1908</v>
      </c>
      <c r="B438" s="6">
        <v>16</v>
      </c>
      <c r="C438" s="5" t="s">
        <v>1909</v>
      </c>
      <c r="D438" s="6" t="s">
        <v>28</v>
      </c>
      <c r="E438" s="6" t="s">
        <v>10</v>
      </c>
      <c r="F438" s="5">
        <v>0.18858</v>
      </c>
      <c r="G438" s="5">
        <v>3.2548000000000001E-2</v>
      </c>
      <c r="H438" s="5">
        <v>0.15604000000000001</v>
      </c>
      <c r="I438" s="6">
        <v>1</v>
      </c>
      <c r="J438" s="6" t="s">
        <v>37</v>
      </c>
      <c r="K438" s="5">
        <v>0.76419999999999999</v>
      </c>
      <c r="L438" s="6" t="str">
        <f t="shared" si="6"/>
        <v>NO</v>
      </c>
    </row>
    <row r="439" spans="1:12">
      <c r="A439" s="5" t="s">
        <v>219</v>
      </c>
      <c r="B439" s="6">
        <v>12</v>
      </c>
      <c r="C439" s="5" t="s">
        <v>220</v>
      </c>
      <c r="D439" s="6" t="s">
        <v>28</v>
      </c>
      <c r="E439" s="6" t="s">
        <v>3</v>
      </c>
      <c r="F439" s="5">
        <v>0.64005000000000001</v>
      </c>
      <c r="G439" s="5">
        <v>0.42083999999999999</v>
      </c>
      <c r="H439" s="5">
        <v>0.21920999999999999</v>
      </c>
      <c r="I439" s="6">
        <v>0.999</v>
      </c>
      <c r="J439" s="6" t="s">
        <v>37</v>
      </c>
      <c r="K439" s="5">
        <v>0.996</v>
      </c>
      <c r="L439" s="6" t="str">
        <f t="shared" si="6"/>
        <v>NO</v>
      </c>
    </row>
    <row r="440" spans="1:12">
      <c r="A440" s="5" t="s">
        <v>1910</v>
      </c>
      <c r="B440" s="6">
        <v>12</v>
      </c>
      <c r="C440" s="5" t="s">
        <v>1911</v>
      </c>
      <c r="D440" s="6" t="s">
        <v>28</v>
      </c>
      <c r="E440" s="6" t="s">
        <v>10</v>
      </c>
      <c r="F440" s="5">
        <v>0.36749999999999999</v>
      </c>
      <c r="G440" s="5">
        <v>0.16349</v>
      </c>
      <c r="H440" s="5">
        <v>0.20402000000000001</v>
      </c>
      <c r="I440" s="6">
        <v>1</v>
      </c>
      <c r="J440" s="6" t="s">
        <v>32</v>
      </c>
      <c r="K440" s="5">
        <v>1.8364</v>
      </c>
      <c r="L440" s="6" t="str">
        <f t="shared" si="6"/>
        <v>NO</v>
      </c>
    </row>
    <row r="441" spans="1:12">
      <c r="A441" s="5" t="s">
        <v>1912</v>
      </c>
      <c r="B441" s="6">
        <v>4</v>
      </c>
      <c r="C441" s="5" t="s">
        <v>1913</v>
      </c>
      <c r="D441" s="6" t="s">
        <v>28</v>
      </c>
      <c r="E441" s="6" t="s">
        <v>5</v>
      </c>
      <c r="F441" s="5">
        <v>0.64171999999999996</v>
      </c>
      <c r="G441" s="5">
        <v>0.76424000000000003</v>
      </c>
      <c r="H441" s="5">
        <v>-0.12253</v>
      </c>
      <c r="I441" s="6">
        <v>0.92900000000000005</v>
      </c>
      <c r="J441" s="6" t="s">
        <v>40</v>
      </c>
      <c r="K441" s="5">
        <v>0.99939999999999996</v>
      </c>
      <c r="L441" s="6" t="str">
        <f t="shared" si="6"/>
        <v>NO</v>
      </c>
    </row>
    <row r="442" spans="1:12">
      <c r="A442" s="5" t="s">
        <v>221</v>
      </c>
      <c r="B442" s="6">
        <v>16</v>
      </c>
      <c r="C442" s="5" t="s">
        <v>1914</v>
      </c>
      <c r="D442" s="6" t="s">
        <v>35</v>
      </c>
      <c r="E442" s="6" t="s">
        <v>10</v>
      </c>
      <c r="F442" s="5">
        <v>0.34065000000000001</v>
      </c>
      <c r="G442" s="5">
        <v>0.12173</v>
      </c>
      <c r="H442" s="5">
        <v>0.21892</v>
      </c>
      <c r="I442" s="6">
        <v>0.99199999999999999</v>
      </c>
      <c r="J442" s="6" t="s">
        <v>37</v>
      </c>
      <c r="K442" s="5">
        <v>0.95589999999999997</v>
      </c>
      <c r="L442" s="6" t="str">
        <f t="shared" si="6"/>
        <v>NO</v>
      </c>
    </row>
    <row r="443" spans="1:12">
      <c r="A443" s="5" t="s">
        <v>1915</v>
      </c>
      <c r="B443" s="6">
        <v>30</v>
      </c>
      <c r="C443" s="5" t="s">
        <v>1916</v>
      </c>
      <c r="D443" s="6" t="s">
        <v>35</v>
      </c>
      <c r="E443" s="6" t="s">
        <v>10</v>
      </c>
      <c r="F443" s="5">
        <v>0.28731000000000001</v>
      </c>
      <c r="G443" s="5">
        <v>0.16475000000000001</v>
      </c>
      <c r="H443" s="5">
        <v>0.12256</v>
      </c>
      <c r="I443" s="6">
        <v>0.98899999999999999</v>
      </c>
      <c r="J443" s="6" t="s">
        <v>40</v>
      </c>
      <c r="K443" s="5">
        <v>1.5025999999999999</v>
      </c>
      <c r="L443" s="6" t="str">
        <f t="shared" si="6"/>
        <v>NO</v>
      </c>
    </row>
    <row r="444" spans="1:12">
      <c r="A444" s="5" t="s">
        <v>1917</v>
      </c>
      <c r="B444" s="6">
        <v>3</v>
      </c>
      <c r="C444" s="5" t="s">
        <v>1918</v>
      </c>
      <c r="D444" s="6" t="s">
        <v>35</v>
      </c>
      <c r="E444" s="6" t="s">
        <v>3</v>
      </c>
      <c r="F444" s="5">
        <v>0.68044000000000004</v>
      </c>
      <c r="G444" s="5">
        <v>0.26639000000000002</v>
      </c>
      <c r="H444" s="5">
        <v>0.41404999999999997</v>
      </c>
      <c r="I444" s="6">
        <v>0.97099999999999997</v>
      </c>
      <c r="J444" s="6" t="s">
        <v>37</v>
      </c>
      <c r="K444" s="5">
        <v>0.98519999999999996</v>
      </c>
      <c r="L444" s="6" t="str">
        <f t="shared" si="6"/>
        <v>NO</v>
      </c>
    </row>
    <row r="445" spans="1:12">
      <c r="A445" s="5" t="s">
        <v>1917</v>
      </c>
      <c r="B445" s="6">
        <v>4</v>
      </c>
      <c r="C445" s="5" t="s">
        <v>1919</v>
      </c>
      <c r="D445" s="6" t="s">
        <v>35</v>
      </c>
      <c r="E445" s="6" t="s">
        <v>3</v>
      </c>
      <c r="F445" s="5">
        <v>0.67974000000000001</v>
      </c>
      <c r="G445" s="5">
        <v>0.31956000000000001</v>
      </c>
      <c r="H445" s="5">
        <v>0.36018</v>
      </c>
      <c r="I445" s="6">
        <v>0.98499999999999999</v>
      </c>
      <c r="J445" s="6" t="s">
        <v>37</v>
      </c>
      <c r="K445" s="5">
        <v>0.98519999999999996</v>
      </c>
      <c r="L445" s="6" t="str">
        <f t="shared" si="6"/>
        <v>NO</v>
      </c>
    </row>
    <row r="446" spans="1:12">
      <c r="A446" s="5" t="s">
        <v>1920</v>
      </c>
      <c r="B446" s="6">
        <v>20</v>
      </c>
      <c r="C446" s="5" t="s">
        <v>1921</v>
      </c>
      <c r="D446" s="6" t="s">
        <v>35</v>
      </c>
      <c r="E446" s="6" t="s">
        <v>5</v>
      </c>
      <c r="F446" s="5">
        <v>0.85519999999999996</v>
      </c>
      <c r="G446" s="5">
        <v>0.73107</v>
      </c>
      <c r="H446" s="5">
        <v>0.12413</v>
      </c>
      <c r="I446" s="6">
        <v>0.96</v>
      </c>
      <c r="J446" s="6" t="s">
        <v>32</v>
      </c>
      <c r="K446" s="5">
        <v>1.7768999999999999</v>
      </c>
      <c r="L446" s="6" t="str">
        <f t="shared" si="6"/>
        <v>NO</v>
      </c>
    </row>
    <row r="447" spans="1:12">
      <c r="A447" s="5" t="s">
        <v>1920</v>
      </c>
      <c r="B447" s="6">
        <v>22</v>
      </c>
      <c r="C447" s="5" t="s">
        <v>1922</v>
      </c>
      <c r="D447" s="6" t="s">
        <v>35</v>
      </c>
      <c r="E447" s="6" t="s">
        <v>3</v>
      </c>
      <c r="F447" s="5">
        <v>0.80793000000000004</v>
      </c>
      <c r="G447" s="5">
        <v>0.57448999999999995</v>
      </c>
      <c r="H447" s="5">
        <v>0.23344000000000001</v>
      </c>
      <c r="I447" s="6">
        <v>1</v>
      </c>
      <c r="J447" s="6" t="s">
        <v>32</v>
      </c>
      <c r="K447" s="5">
        <v>1.7768999999999999</v>
      </c>
      <c r="L447" s="6" t="str">
        <f t="shared" si="6"/>
        <v>NO</v>
      </c>
    </row>
    <row r="448" spans="1:12">
      <c r="A448" s="5" t="s">
        <v>1923</v>
      </c>
      <c r="B448" s="6">
        <v>9</v>
      </c>
      <c r="C448" s="5" t="s">
        <v>1924</v>
      </c>
      <c r="D448" s="6" t="s">
        <v>28</v>
      </c>
      <c r="E448" s="6" t="s">
        <v>10</v>
      </c>
      <c r="F448" s="5">
        <v>9.2602000000000004E-2</v>
      </c>
      <c r="G448" s="5">
        <v>0.32484000000000002</v>
      </c>
      <c r="H448" s="5">
        <v>-0.23224</v>
      </c>
      <c r="I448" s="6">
        <v>0.92900000000000005</v>
      </c>
      <c r="J448" s="6" t="s">
        <v>37</v>
      </c>
      <c r="K448" s="5">
        <v>0.99399999999999999</v>
      </c>
      <c r="L448" s="6" t="str">
        <f t="shared" si="6"/>
        <v>NO</v>
      </c>
    </row>
    <row r="449" spans="1:12">
      <c r="A449" s="5" t="s">
        <v>1925</v>
      </c>
      <c r="B449" s="6">
        <v>15</v>
      </c>
      <c r="C449" s="5" t="s">
        <v>1926</v>
      </c>
      <c r="D449" s="6" t="s">
        <v>35</v>
      </c>
      <c r="E449" s="6" t="s">
        <v>10</v>
      </c>
      <c r="F449" s="5">
        <v>0.29930000000000001</v>
      </c>
      <c r="G449" s="5">
        <v>0.16847999999999999</v>
      </c>
      <c r="H449" s="5">
        <v>0.13081999999999999</v>
      </c>
      <c r="I449" s="6">
        <v>0.90200000000000002</v>
      </c>
      <c r="J449" s="6" t="s">
        <v>37</v>
      </c>
      <c r="K449" s="5">
        <v>0.9335</v>
      </c>
      <c r="L449" s="6" t="str">
        <f t="shared" si="6"/>
        <v>NO</v>
      </c>
    </row>
    <row r="450" spans="1:12">
      <c r="A450" s="5" t="s">
        <v>225</v>
      </c>
      <c r="B450" s="6">
        <v>11</v>
      </c>
      <c r="C450" s="5" t="s">
        <v>226</v>
      </c>
      <c r="D450" s="6" t="s">
        <v>28</v>
      </c>
      <c r="E450" s="6" t="s">
        <v>7</v>
      </c>
      <c r="F450" s="5">
        <v>0.84194000000000002</v>
      </c>
      <c r="G450" s="5">
        <v>0.64561000000000002</v>
      </c>
      <c r="H450" s="5">
        <v>0.19633</v>
      </c>
      <c r="I450" s="6">
        <v>1</v>
      </c>
      <c r="J450" s="6" t="s">
        <v>50</v>
      </c>
      <c r="K450" s="5">
        <v>2.2069000000000001</v>
      </c>
      <c r="L450" s="6" t="str">
        <f t="shared" ref="L450:L513" si="7">IF(M450 &lt;&gt; "", "YES", "NO")</f>
        <v>NO</v>
      </c>
    </row>
    <row r="451" spans="1:12">
      <c r="A451" s="5" t="s">
        <v>225</v>
      </c>
      <c r="B451" s="6">
        <v>11</v>
      </c>
      <c r="C451" s="5" t="s">
        <v>1927</v>
      </c>
      <c r="D451" s="6" t="s">
        <v>28</v>
      </c>
      <c r="E451" s="6" t="s">
        <v>10</v>
      </c>
      <c r="F451" s="5">
        <v>0.74378</v>
      </c>
      <c r="G451" s="5">
        <v>0.57047000000000003</v>
      </c>
      <c r="H451" s="5">
        <v>0.17330999999999999</v>
      </c>
      <c r="I451" s="6">
        <v>0.997</v>
      </c>
      <c r="J451" s="6" t="s">
        <v>50</v>
      </c>
      <c r="K451" s="5">
        <v>2.2065999999999999</v>
      </c>
      <c r="L451" s="6" t="str">
        <f t="shared" si="7"/>
        <v>NO</v>
      </c>
    </row>
    <row r="452" spans="1:12">
      <c r="A452" s="5" t="s">
        <v>225</v>
      </c>
      <c r="B452" s="6">
        <v>13</v>
      </c>
      <c r="C452" s="5" t="s">
        <v>1928</v>
      </c>
      <c r="D452" s="6" t="s">
        <v>28</v>
      </c>
      <c r="E452" s="6" t="s">
        <v>10</v>
      </c>
      <c r="F452" s="5">
        <v>0.82581000000000004</v>
      </c>
      <c r="G452" s="5">
        <v>0.63949</v>
      </c>
      <c r="H452" s="5">
        <v>0.18632000000000001</v>
      </c>
      <c r="I452" s="6">
        <v>1</v>
      </c>
      <c r="J452" s="6" t="s">
        <v>50</v>
      </c>
      <c r="K452" s="5">
        <v>2.2065999999999999</v>
      </c>
      <c r="L452" s="6" t="str">
        <f t="shared" si="7"/>
        <v>NO</v>
      </c>
    </row>
    <row r="453" spans="1:12">
      <c r="A453" s="5" t="s">
        <v>225</v>
      </c>
      <c r="B453" s="6">
        <v>8</v>
      </c>
      <c r="C453" s="5" t="s">
        <v>227</v>
      </c>
      <c r="D453" s="6" t="s">
        <v>28</v>
      </c>
      <c r="E453" s="6" t="s">
        <v>7</v>
      </c>
      <c r="F453" s="5">
        <v>0.81969999999999998</v>
      </c>
      <c r="G453" s="5">
        <v>0.61343999999999999</v>
      </c>
      <c r="H453" s="5">
        <v>0.20626</v>
      </c>
      <c r="I453" s="6">
        <v>0.999</v>
      </c>
      <c r="J453" s="6" t="s">
        <v>50</v>
      </c>
      <c r="K453" s="5">
        <v>2.2069000000000001</v>
      </c>
      <c r="L453" s="6" t="str">
        <f t="shared" si="7"/>
        <v>NO</v>
      </c>
    </row>
    <row r="454" spans="1:12">
      <c r="A454" s="5" t="s">
        <v>225</v>
      </c>
      <c r="B454" s="6">
        <v>9</v>
      </c>
      <c r="C454" s="5" t="s">
        <v>1929</v>
      </c>
      <c r="D454" s="6" t="s">
        <v>28</v>
      </c>
      <c r="E454" s="6" t="s">
        <v>5</v>
      </c>
      <c r="F454" s="5">
        <v>0.81328999999999996</v>
      </c>
      <c r="G454" s="5">
        <v>0.60031999999999996</v>
      </c>
      <c r="H454" s="5">
        <v>0.21296000000000001</v>
      </c>
      <c r="I454" s="6">
        <v>1</v>
      </c>
      <c r="J454" s="6" t="s">
        <v>50</v>
      </c>
      <c r="K454" s="5">
        <v>2.2069000000000001</v>
      </c>
      <c r="L454" s="6" t="str">
        <f t="shared" si="7"/>
        <v>NO</v>
      </c>
    </row>
    <row r="455" spans="1:12">
      <c r="A455" s="5" t="s">
        <v>1930</v>
      </c>
      <c r="B455" s="6">
        <v>29</v>
      </c>
      <c r="C455" s="5" t="s">
        <v>1931</v>
      </c>
      <c r="D455" s="6" t="s">
        <v>35</v>
      </c>
      <c r="E455" s="6" t="s">
        <v>10</v>
      </c>
      <c r="F455" s="5">
        <v>3.4661999999999998E-2</v>
      </c>
      <c r="G455" s="5">
        <v>0.16925000000000001</v>
      </c>
      <c r="H455" s="5">
        <v>-0.13458999999999999</v>
      </c>
      <c r="I455" s="6">
        <v>1</v>
      </c>
      <c r="J455" s="6" t="s">
        <v>32</v>
      </c>
      <c r="K455" s="5">
        <v>0.66830000000000001</v>
      </c>
      <c r="L455" s="6" t="str">
        <f t="shared" si="7"/>
        <v>NO</v>
      </c>
    </row>
    <row r="456" spans="1:12">
      <c r="A456" s="5" t="s">
        <v>228</v>
      </c>
      <c r="B456" s="6">
        <v>29</v>
      </c>
      <c r="C456" s="5" t="s">
        <v>1932</v>
      </c>
      <c r="D456" s="6" t="s">
        <v>28</v>
      </c>
      <c r="E456" s="6" t="s">
        <v>10</v>
      </c>
      <c r="F456" s="5">
        <v>0.36048000000000002</v>
      </c>
      <c r="G456" s="5">
        <v>0.50771999999999995</v>
      </c>
      <c r="H456" s="5">
        <v>-0.14724000000000001</v>
      </c>
      <c r="I456" s="6">
        <v>0.97799999999999998</v>
      </c>
      <c r="J456" s="6" t="s">
        <v>32</v>
      </c>
      <c r="K456" s="5">
        <v>2.0411999999999999</v>
      </c>
      <c r="L456" s="6" t="str">
        <f t="shared" si="7"/>
        <v>NO</v>
      </c>
    </row>
    <row r="457" spans="1:12">
      <c r="A457" s="5" t="s">
        <v>228</v>
      </c>
      <c r="B457" s="6">
        <v>34</v>
      </c>
      <c r="C457" s="5" t="s">
        <v>229</v>
      </c>
      <c r="D457" s="6" t="s">
        <v>28</v>
      </c>
      <c r="E457" s="6" t="s">
        <v>10</v>
      </c>
      <c r="F457" s="5">
        <v>0.69113000000000002</v>
      </c>
      <c r="G457" s="5">
        <v>0.31672</v>
      </c>
      <c r="H457" s="5">
        <v>0.37441000000000002</v>
      </c>
      <c r="I457" s="6">
        <v>1</v>
      </c>
      <c r="J457" s="6" t="s">
        <v>37</v>
      </c>
      <c r="K457" s="5">
        <v>0.92500000000000004</v>
      </c>
      <c r="L457" s="6" t="str">
        <f t="shared" si="7"/>
        <v>NO</v>
      </c>
    </row>
    <row r="458" spans="1:12">
      <c r="A458" s="5" t="s">
        <v>228</v>
      </c>
      <c r="B458" s="6">
        <v>8</v>
      </c>
      <c r="C458" s="5" t="s">
        <v>1933</v>
      </c>
      <c r="D458" s="6" t="s">
        <v>28</v>
      </c>
      <c r="E458" s="6" t="s">
        <v>10</v>
      </c>
      <c r="F458" s="5">
        <v>0.21476000000000001</v>
      </c>
      <c r="G458" s="5">
        <v>0.10179000000000001</v>
      </c>
      <c r="H458" s="5">
        <v>0.11297</v>
      </c>
      <c r="I458" s="6">
        <v>0.95699999999999996</v>
      </c>
      <c r="J458" s="6" t="s">
        <v>40</v>
      </c>
      <c r="K458" s="5">
        <v>1.1501999999999999</v>
      </c>
      <c r="L458" s="6" t="str">
        <f t="shared" si="7"/>
        <v>NO</v>
      </c>
    </row>
    <row r="459" spans="1:12">
      <c r="A459" s="5" t="s">
        <v>1934</v>
      </c>
      <c r="B459" s="6">
        <v>12</v>
      </c>
      <c r="C459" s="5" t="s">
        <v>1935</v>
      </c>
      <c r="D459" s="6" t="s">
        <v>28</v>
      </c>
      <c r="E459" s="6" t="s">
        <v>10</v>
      </c>
      <c r="F459" s="5">
        <v>0.37168000000000001</v>
      </c>
      <c r="G459" s="5">
        <v>0.12995000000000001</v>
      </c>
      <c r="H459" s="5">
        <v>0.24173</v>
      </c>
      <c r="I459" s="6">
        <v>0.93500000000000005</v>
      </c>
      <c r="J459" s="6" t="s">
        <v>40</v>
      </c>
      <c r="K459" s="5">
        <v>1.5022</v>
      </c>
      <c r="L459" s="6" t="str">
        <f t="shared" si="7"/>
        <v>NO</v>
      </c>
    </row>
    <row r="460" spans="1:12">
      <c r="A460" s="5" t="s">
        <v>1936</v>
      </c>
      <c r="B460" s="6">
        <v>13</v>
      </c>
      <c r="C460" s="5" t="s">
        <v>1937</v>
      </c>
      <c r="D460" s="6" t="s">
        <v>28</v>
      </c>
      <c r="E460" s="6" t="s">
        <v>3</v>
      </c>
      <c r="F460" s="5">
        <v>0.56833999999999996</v>
      </c>
      <c r="G460" s="5">
        <v>0.26457000000000003</v>
      </c>
      <c r="H460" s="5">
        <v>0.30376999999999998</v>
      </c>
      <c r="I460" s="6">
        <v>0.97199999999999998</v>
      </c>
      <c r="J460" s="6" t="s">
        <v>37</v>
      </c>
      <c r="K460" s="5">
        <v>0.99209999999999998</v>
      </c>
      <c r="L460" s="6" t="str">
        <f t="shared" si="7"/>
        <v>NO</v>
      </c>
    </row>
    <row r="461" spans="1:12">
      <c r="A461" s="5" t="s">
        <v>1936</v>
      </c>
      <c r="B461" s="6">
        <v>15</v>
      </c>
      <c r="C461" s="5" t="s">
        <v>1938</v>
      </c>
      <c r="D461" s="6" t="s">
        <v>28</v>
      </c>
      <c r="E461" s="6" t="s">
        <v>5</v>
      </c>
      <c r="F461" s="5">
        <v>0.71143000000000001</v>
      </c>
      <c r="G461" s="5">
        <v>0.89968999999999999</v>
      </c>
      <c r="H461" s="5">
        <v>-0.18826000000000001</v>
      </c>
      <c r="I461" s="6">
        <v>0.9</v>
      </c>
      <c r="J461" s="6" t="s">
        <v>37</v>
      </c>
      <c r="K461" s="5">
        <v>0.88560000000000005</v>
      </c>
      <c r="L461" s="6" t="str">
        <f t="shared" si="7"/>
        <v>NO</v>
      </c>
    </row>
    <row r="462" spans="1:12">
      <c r="A462" s="5" t="s">
        <v>1939</v>
      </c>
      <c r="B462" s="6">
        <v>10</v>
      </c>
      <c r="C462" s="5" t="s">
        <v>1940</v>
      </c>
      <c r="D462" s="6" t="s">
        <v>35</v>
      </c>
      <c r="E462" s="6" t="s">
        <v>7</v>
      </c>
      <c r="F462" s="5">
        <v>0.72228000000000003</v>
      </c>
      <c r="G462" s="5">
        <v>0.56308000000000002</v>
      </c>
      <c r="H462" s="5">
        <v>0.15920000000000001</v>
      </c>
      <c r="I462" s="6">
        <v>0.91900000000000004</v>
      </c>
      <c r="J462" s="6" t="s">
        <v>29</v>
      </c>
      <c r="K462" s="5">
        <v>2.9220999999999999</v>
      </c>
      <c r="L462" s="6" t="str">
        <f t="shared" si="7"/>
        <v>NO</v>
      </c>
    </row>
    <row r="463" spans="1:12">
      <c r="A463" s="5" t="s">
        <v>1939</v>
      </c>
      <c r="B463" s="6">
        <v>12</v>
      </c>
      <c r="C463" s="5" t="s">
        <v>1941</v>
      </c>
      <c r="D463" s="6" t="s">
        <v>35</v>
      </c>
      <c r="E463" s="6" t="s">
        <v>3</v>
      </c>
      <c r="F463" s="5">
        <v>0.52392000000000005</v>
      </c>
      <c r="G463" s="5">
        <v>0.39654</v>
      </c>
      <c r="H463" s="5">
        <v>0.12737000000000001</v>
      </c>
      <c r="I463" s="6">
        <v>0.98399999999999999</v>
      </c>
      <c r="J463" s="6" t="s">
        <v>29</v>
      </c>
      <c r="K463" s="5">
        <v>2.9220999999999999</v>
      </c>
      <c r="L463" s="6" t="str">
        <f t="shared" si="7"/>
        <v>NO</v>
      </c>
    </row>
    <row r="464" spans="1:12">
      <c r="A464" s="5" t="s">
        <v>1939</v>
      </c>
      <c r="B464" s="6">
        <v>14</v>
      </c>
      <c r="C464" s="5" t="s">
        <v>1942</v>
      </c>
      <c r="D464" s="6" t="s">
        <v>35</v>
      </c>
      <c r="E464" s="6" t="s">
        <v>10</v>
      </c>
      <c r="F464" s="5">
        <v>0.48224</v>
      </c>
      <c r="G464" s="5">
        <v>0.37275999999999998</v>
      </c>
      <c r="H464" s="5">
        <v>0.10947999999999999</v>
      </c>
      <c r="I464" s="6">
        <v>0.94099999999999995</v>
      </c>
      <c r="J464" s="6" t="s">
        <v>50</v>
      </c>
      <c r="K464" s="5">
        <v>3.1545999999999998</v>
      </c>
      <c r="L464" s="6" t="str">
        <f t="shared" si="7"/>
        <v>NO</v>
      </c>
    </row>
    <row r="465" spans="1:12">
      <c r="A465" s="5" t="s">
        <v>1943</v>
      </c>
      <c r="B465" s="6">
        <v>13</v>
      </c>
      <c r="C465" s="5" t="s">
        <v>1944</v>
      </c>
      <c r="D465" s="6" t="s">
        <v>28</v>
      </c>
      <c r="E465" s="6" t="s">
        <v>10</v>
      </c>
      <c r="F465" s="5">
        <v>0.12706000000000001</v>
      </c>
      <c r="G465" s="5">
        <v>1.4605E-2</v>
      </c>
      <c r="H465" s="5">
        <v>0.11244999999999999</v>
      </c>
      <c r="I465" s="6">
        <v>1</v>
      </c>
      <c r="J465" s="6" t="s">
        <v>37</v>
      </c>
      <c r="K465" s="5">
        <v>0.57820000000000005</v>
      </c>
      <c r="L465" s="6" t="str">
        <f t="shared" si="7"/>
        <v>NO</v>
      </c>
    </row>
    <row r="466" spans="1:12">
      <c r="A466" s="5" t="s">
        <v>1945</v>
      </c>
      <c r="B466" s="6">
        <v>7</v>
      </c>
      <c r="C466" s="5" t="s">
        <v>1946</v>
      </c>
      <c r="D466" s="6" t="s">
        <v>35</v>
      </c>
      <c r="E466" s="6" t="s">
        <v>7</v>
      </c>
      <c r="F466" s="5">
        <v>0.98682000000000003</v>
      </c>
      <c r="G466" s="5">
        <v>0.87514999999999998</v>
      </c>
      <c r="H466" s="5">
        <v>0.11167000000000001</v>
      </c>
      <c r="I466" s="6">
        <v>0.996</v>
      </c>
      <c r="J466" s="6" t="s">
        <v>37</v>
      </c>
      <c r="K466" s="5">
        <v>0.64470000000000005</v>
      </c>
      <c r="L466" s="6" t="str">
        <f t="shared" si="7"/>
        <v>NO</v>
      </c>
    </row>
    <row r="467" spans="1:12">
      <c r="A467" s="5" t="s">
        <v>1947</v>
      </c>
      <c r="B467" s="6">
        <v>9</v>
      </c>
      <c r="C467" s="5" t="s">
        <v>1948</v>
      </c>
      <c r="D467" s="6" t="s">
        <v>35</v>
      </c>
      <c r="E467" s="6" t="s">
        <v>3</v>
      </c>
      <c r="F467" s="5">
        <v>0.52381999999999995</v>
      </c>
      <c r="G467" s="5">
        <v>0.63207000000000002</v>
      </c>
      <c r="H467" s="5">
        <v>-0.10825</v>
      </c>
      <c r="I467" s="6">
        <v>0.97799999999999998</v>
      </c>
      <c r="J467" s="6" t="s">
        <v>29</v>
      </c>
      <c r="K467" s="5">
        <v>2.0257000000000001</v>
      </c>
      <c r="L467" s="6" t="str">
        <f t="shared" si="7"/>
        <v>NO</v>
      </c>
    </row>
    <row r="468" spans="1:12">
      <c r="A468" s="5" t="s">
        <v>232</v>
      </c>
      <c r="B468" s="6">
        <v>10</v>
      </c>
      <c r="C468" s="5" t="s">
        <v>1949</v>
      </c>
      <c r="D468" s="6" t="s">
        <v>35</v>
      </c>
      <c r="E468" s="6" t="s">
        <v>3</v>
      </c>
      <c r="F468" s="5">
        <v>0.36864999999999998</v>
      </c>
      <c r="G468" s="5">
        <v>0.21634</v>
      </c>
      <c r="H468" s="5">
        <v>0.15231</v>
      </c>
      <c r="I468" s="6">
        <v>0.92700000000000005</v>
      </c>
      <c r="J468" s="6" t="s">
        <v>37</v>
      </c>
      <c r="K468" s="5">
        <v>0.98560000000000003</v>
      </c>
      <c r="L468" s="6" t="str">
        <f t="shared" si="7"/>
        <v>NO</v>
      </c>
    </row>
    <row r="469" spans="1:12">
      <c r="A469" s="5" t="s">
        <v>232</v>
      </c>
      <c r="B469" s="6">
        <v>18</v>
      </c>
      <c r="C469" s="5" t="s">
        <v>233</v>
      </c>
      <c r="D469" s="6" t="s">
        <v>35</v>
      </c>
      <c r="E469" s="6" t="s">
        <v>3</v>
      </c>
      <c r="F469" s="5">
        <v>0.15637999999999999</v>
      </c>
      <c r="G469" s="5">
        <v>5.0874999999999997E-2</v>
      </c>
      <c r="H469" s="5">
        <v>0.1055</v>
      </c>
      <c r="I469" s="6">
        <v>0.97799999999999998</v>
      </c>
      <c r="J469" s="6" t="s">
        <v>37</v>
      </c>
      <c r="K469" s="5">
        <v>0.65910000000000002</v>
      </c>
      <c r="L469" s="6" t="str">
        <f t="shared" si="7"/>
        <v>NO</v>
      </c>
    </row>
    <row r="470" spans="1:12">
      <c r="A470" s="5" t="s">
        <v>232</v>
      </c>
      <c r="B470" s="6">
        <v>8</v>
      </c>
      <c r="C470" s="5" t="s">
        <v>1950</v>
      </c>
      <c r="D470" s="6" t="s">
        <v>35</v>
      </c>
      <c r="E470" s="6" t="s">
        <v>10</v>
      </c>
      <c r="F470" s="5">
        <v>0.67917000000000005</v>
      </c>
      <c r="G470" s="5">
        <v>6.4323000000000005E-2</v>
      </c>
      <c r="H470" s="5">
        <v>0.61485000000000001</v>
      </c>
      <c r="I470" s="6">
        <v>1</v>
      </c>
      <c r="J470" s="6" t="s">
        <v>37</v>
      </c>
      <c r="K470" s="5">
        <v>0.94099999999999995</v>
      </c>
      <c r="L470" s="6" t="str">
        <f t="shared" si="7"/>
        <v>NO</v>
      </c>
    </row>
    <row r="471" spans="1:12">
      <c r="A471" s="5" t="s">
        <v>1951</v>
      </c>
      <c r="B471" s="6">
        <v>18</v>
      </c>
      <c r="C471" s="5" t="s">
        <v>1952</v>
      </c>
      <c r="D471" s="6" t="s">
        <v>35</v>
      </c>
      <c r="E471" s="6" t="s">
        <v>10</v>
      </c>
      <c r="F471" s="5">
        <v>9.8769999999999997E-2</v>
      </c>
      <c r="G471" s="5">
        <v>0.22622</v>
      </c>
      <c r="H471" s="5">
        <v>-0.12745000000000001</v>
      </c>
      <c r="I471" s="6">
        <v>0.97299999999999998</v>
      </c>
      <c r="J471" s="6" t="s">
        <v>50</v>
      </c>
      <c r="K471" s="5">
        <v>2.4561000000000002</v>
      </c>
      <c r="L471" s="6" t="str">
        <f t="shared" si="7"/>
        <v>NO</v>
      </c>
    </row>
    <row r="472" spans="1:12">
      <c r="A472" s="5" t="s">
        <v>1953</v>
      </c>
      <c r="B472" s="6">
        <v>17</v>
      </c>
      <c r="C472" s="5" t="s">
        <v>1954</v>
      </c>
      <c r="D472" s="6" t="s">
        <v>28</v>
      </c>
      <c r="E472" s="6" t="s">
        <v>10</v>
      </c>
      <c r="F472" s="5">
        <v>0.27151999999999998</v>
      </c>
      <c r="G472" s="5">
        <v>9.0403999999999998E-2</v>
      </c>
      <c r="H472" s="5">
        <v>0.18112</v>
      </c>
      <c r="I472" s="6">
        <v>0.91700000000000004</v>
      </c>
      <c r="J472" s="6" t="s">
        <v>37</v>
      </c>
      <c r="K472" s="5">
        <v>0.97099999999999997</v>
      </c>
      <c r="L472" s="6" t="str">
        <f t="shared" si="7"/>
        <v>NO</v>
      </c>
    </row>
    <row r="473" spans="1:12">
      <c r="A473" s="5" t="s">
        <v>234</v>
      </c>
      <c r="B473" s="6">
        <v>6</v>
      </c>
      <c r="C473" s="5" t="s">
        <v>235</v>
      </c>
      <c r="D473" s="6" t="s">
        <v>35</v>
      </c>
      <c r="E473" s="6" t="s">
        <v>10</v>
      </c>
      <c r="F473" s="5">
        <v>0.1106</v>
      </c>
      <c r="G473" s="5">
        <v>0.37940000000000002</v>
      </c>
      <c r="H473" s="5">
        <v>-0.26879999999999998</v>
      </c>
      <c r="I473" s="6">
        <v>0.97599999999999998</v>
      </c>
      <c r="J473" s="6" t="s">
        <v>32</v>
      </c>
      <c r="K473" s="5">
        <v>1.2244999999999999</v>
      </c>
      <c r="L473" s="6" t="str">
        <f t="shared" si="7"/>
        <v>NO</v>
      </c>
    </row>
    <row r="474" spans="1:12">
      <c r="A474" s="5" t="s">
        <v>1955</v>
      </c>
      <c r="B474" s="6">
        <v>33</v>
      </c>
      <c r="C474" s="5" t="s">
        <v>1956</v>
      </c>
      <c r="D474" s="6" t="s">
        <v>35</v>
      </c>
      <c r="E474" s="6" t="s">
        <v>10</v>
      </c>
      <c r="F474" s="5">
        <v>0.36035</v>
      </c>
      <c r="G474" s="5">
        <v>8.9886999999999995E-2</v>
      </c>
      <c r="H474" s="5">
        <v>0.27046999999999999</v>
      </c>
      <c r="I474" s="6">
        <v>0.997</v>
      </c>
      <c r="J474" s="6" t="s">
        <v>40</v>
      </c>
      <c r="K474" s="5">
        <v>1.3714</v>
      </c>
      <c r="L474" s="6" t="str">
        <f t="shared" si="7"/>
        <v>NO</v>
      </c>
    </row>
    <row r="475" spans="1:12">
      <c r="A475" s="5" t="s">
        <v>1957</v>
      </c>
      <c r="B475" s="6">
        <v>13</v>
      </c>
      <c r="C475" s="5" t="s">
        <v>1958</v>
      </c>
      <c r="D475" s="6" t="s">
        <v>35</v>
      </c>
      <c r="E475" s="6" t="s">
        <v>10</v>
      </c>
      <c r="F475" s="5">
        <v>0.49774000000000002</v>
      </c>
      <c r="G475" s="5">
        <v>0.64522999999999997</v>
      </c>
      <c r="H475" s="5">
        <v>-0.14749000000000001</v>
      </c>
      <c r="I475" s="6">
        <v>0.90400000000000003</v>
      </c>
      <c r="J475" s="6" t="s">
        <v>40</v>
      </c>
      <c r="K475" s="5">
        <v>1.1104000000000001</v>
      </c>
      <c r="L475" s="6" t="str">
        <f t="shared" si="7"/>
        <v>NO</v>
      </c>
    </row>
    <row r="476" spans="1:12">
      <c r="A476" s="5" t="s">
        <v>1959</v>
      </c>
      <c r="B476" s="6">
        <v>11</v>
      </c>
      <c r="C476" s="5" t="s">
        <v>1960</v>
      </c>
      <c r="D476" s="6" t="s">
        <v>28</v>
      </c>
      <c r="E476" s="6" t="s">
        <v>10</v>
      </c>
      <c r="F476" s="5">
        <v>0.89795999999999998</v>
      </c>
      <c r="G476" s="5">
        <v>0.35333999999999999</v>
      </c>
      <c r="H476" s="5">
        <v>0.54461999999999999</v>
      </c>
      <c r="I476" s="6">
        <v>0.999</v>
      </c>
      <c r="J476" s="6" t="s">
        <v>37</v>
      </c>
      <c r="K476" s="5">
        <v>0.998</v>
      </c>
      <c r="L476" s="6" t="str">
        <f t="shared" si="7"/>
        <v>NO</v>
      </c>
    </row>
    <row r="477" spans="1:12">
      <c r="A477" s="5" t="s">
        <v>1959</v>
      </c>
      <c r="B477" s="6">
        <v>3</v>
      </c>
      <c r="C477" s="5" t="s">
        <v>1961</v>
      </c>
      <c r="D477" s="6" t="s">
        <v>28</v>
      </c>
      <c r="E477" s="6" t="s">
        <v>10</v>
      </c>
      <c r="F477" s="5">
        <v>0.73094999999999999</v>
      </c>
      <c r="G477" s="5">
        <v>0.85521000000000003</v>
      </c>
      <c r="H477" s="5">
        <v>-0.12426</v>
      </c>
      <c r="I477" s="6">
        <v>0.90600000000000003</v>
      </c>
      <c r="J477" s="6" t="s">
        <v>37</v>
      </c>
      <c r="K477" s="5">
        <v>0.88429999999999997</v>
      </c>
      <c r="L477" s="6" t="str">
        <f t="shared" si="7"/>
        <v>NO</v>
      </c>
    </row>
    <row r="478" spans="1:12">
      <c r="A478" s="5" t="s">
        <v>1959</v>
      </c>
      <c r="B478" s="6">
        <v>33</v>
      </c>
      <c r="C478" s="5" t="s">
        <v>1962</v>
      </c>
      <c r="D478" s="6" t="s">
        <v>28</v>
      </c>
      <c r="E478" s="6" t="s">
        <v>10</v>
      </c>
      <c r="F478" s="5">
        <v>0.13938</v>
      </c>
      <c r="G478" s="5">
        <v>0.29869000000000001</v>
      </c>
      <c r="H478" s="5">
        <v>-0.15931999999999999</v>
      </c>
      <c r="I478" s="6">
        <v>0.96899999999999997</v>
      </c>
      <c r="J478" s="6" t="s">
        <v>37</v>
      </c>
      <c r="K478" s="5">
        <v>0.93659999999999999</v>
      </c>
      <c r="L478" s="6" t="str">
        <f t="shared" si="7"/>
        <v>NO</v>
      </c>
    </row>
    <row r="479" spans="1:12">
      <c r="A479" s="5" t="s">
        <v>1959</v>
      </c>
      <c r="B479" s="6">
        <v>38</v>
      </c>
      <c r="C479" s="5" t="s">
        <v>1963</v>
      </c>
      <c r="D479" s="6" t="s">
        <v>28</v>
      </c>
      <c r="E479" s="6" t="s">
        <v>10</v>
      </c>
      <c r="F479" s="5">
        <v>0.31191000000000002</v>
      </c>
      <c r="G479" s="5">
        <v>0.48398000000000002</v>
      </c>
      <c r="H479" s="5">
        <v>-0.17207</v>
      </c>
      <c r="I479" s="6">
        <v>0.93100000000000005</v>
      </c>
      <c r="J479" s="6" t="s">
        <v>37</v>
      </c>
      <c r="K479" s="5">
        <v>0.99880000000000002</v>
      </c>
      <c r="L479" s="6" t="str">
        <f t="shared" si="7"/>
        <v>NO</v>
      </c>
    </row>
    <row r="480" spans="1:12">
      <c r="A480" s="5" t="s">
        <v>1964</v>
      </c>
      <c r="B480" s="6">
        <v>13</v>
      </c>
      <c r="C480" s="5" t="s">
        <v>1965</v>
      </c>
      <c r="D480" s="6" t="s">
        <v>35</v>
      </c>
      <c r="E480" s="6" t="s">
        <v>7</v>
      </c>
      <c r="F480" s="5">
        <v>0.16782</v>
      </c>
      <c r="G480" s="5">
        <v>0.31656000000000001</v>
      </c>
      <c r="H480" s="5">
        <v>-0.14874000000000001</v>
      </c>
      <c r="I480" s="6">
        <v>0.95799999999999996</v>
      </c>
      <c r="J480" s="6" t="s">
        <v>29</v>
      </c>
      <c r="K480" s="5">
        <v>2.1259999999999999</v>
      </c>
      <c r="L480" s="6" t="str">
        <f t="shared" si="7"/>
        <v>NO</v>
      </c>
    </row>
    <row r="481" spans="1:12">
      <c r="A481" s="5" t="s">
        <v>1964</v>
      </c>
      <c r="B481" s="6">
        <v>14</v>
      </c>
      <c r="C481" s="5" t="s">
        <v>1966</v>
      </c>
      <c r="D481" s="6" t="s">
        <v>35</v>
      </c>
      <c r="E481" s="6" t="s">
        <v>10</v>
      </c>
      <c r="F481" s="5">
        <v>0.13893</v>
      </c>
      <c r="G481" s="5">
        <v>0.27034999999999998</v>
      </c>
      <c r="H481" s="5">
        <v>-0.13142999999999999</v>
      </c>
      <c r="I481" s="6">
        <v>0.92900000000000005</v>
      </c>
      <c r="J481" s="6" t="s">
        <v>29</v>
      </c>
      <c r="K481" s="5">
        <v>2.0396999999999998</v>
      </c>
      <c r="L481" s="6" t="str">
        <f t="shared" si="7"/>
        <v>NO</v>
      </c>
    </row>
    <row r="482" spans="1:12">
      <c r="A482" s="5" t="s">
        <v>1964</v>
      </c>
      <c r="B482" s="6">
        <v>22</v>
      </c>
      <c r="C482" s="5" t="s">
        <v>1967</v>
      </c>
      <c r="D482" s="6" t="s">
        <v>35</v>
      </c>
      <c r="E482" s="6" t="s">
        <v>5</v>
      </c>
      <c r="F482" s="5">
        <v>0.62007999999999996</v>
      </c>
      <c r="G482" s="5">
        <v>0.81123999999999996</v>
      </c>
      <c r="H482" s="5">
        <v>-0.19116</v>
      </c>
      <c r="I482" s="6">
        <v>0.96899999999999997</v>
      </c>
      <c r="J482" s="6" t="s">
        <v>50</v>
      </c>
      <c r="K482" s="5">
        <v>2.1558000000000002</v>
      </c>
      <c r="L482" s="6" t="str">
        <f t="shared" si="7"/>
        <v>NO</v>
      </c>
    </row>
    <row r="483" spans="1:12">
      <c r="A483" s="5" t="s">
        <v>1968</v>
      </c>
      <c r="B483" s="6">
        <v>3</v>
      </c>
      <c r="C483" s="5" t="s">
        <v>1969</v>
      </c>
      <c r="D483" s="6" t="s">
        <v>35</v>
      </c>
      <c r="E483" s="6" t="s">
        <v>10</v>
      </c>
      <c r="F483" s="5">
        <v>0.27427000000000001</v>
      </c>
      <c r="G483" s="5">
        <v>7.8931000000000001E-2</v>
      </c>
      <c r="H483" s="5">
        <v>0.19534000000000001</v>
      </c>
      <c r="I483" s="6">
        <v>0.998</v>
      </c>
      <c r="J483" s="6" t="s">
        <v>37</v>
      </c>
      <c r="K483" s="5">
        <v>0.90439999999999998</v>
      </c>
      <c r="L483" s="6" t="str">
        <f t="shared" si="7"/>
        <v>NO</v>
      </c>
    </row>
    <row r="484" spans="1:12">
      <c r="A484" s="5" t="s">
        <v>1968</v>
      </c>
      <c r="B484" s="6">
        <v>6</v>
      </c>
      <c r="C484" s="5" t="s">
        <v>1970</v>
      </c>
      <c r="D484" s="6" t="s">
        <v>35</v>
      </c>
      <c r="E484" s="6" t="s">
        <v>3</v>
      </c>
      <c r="F484" s="5">
        <v>0.73207</v>
      </c>
      <c r="G484" s="5">
        <v>0.83284000000000002</v>
      </c>
      <c r="H484" s="5">
        <v>-0.10077</v>
      </c>
      <c r="I484" s="6">
        <v>0.90800000000000003</v>
      </c>
      <c r="J484" s="6" t="s">
        <v>40</v>
      </c>
      <c r="K484" s="5">
        <v>1.4367000000000001</v>
      </c>
      <c r="L484" s="6" t="str">
        <f t="shared" si="7"/>
        <v>NO</v>
      </c>
    </row>
    <row r="485" spans="1:12">
      <c r="A485" s="5" t="s">
        <v>1971</v>
      </c>
      <c r="B485" s="6">
        <v>2</v>
      </c>
      <c r="C485" s="5" t="s">
        <v>1972</v>
      </c>
      <c r="D485" s="6" t="s">
        <v>35</v>
      </c>
      <c r="E485" s="6" t="s">
        <v>10</v>
      </c>
      <c r="F485" s="5">
        <v>0.79317000000000004</v>
      </c>
      <c r="G485" s="5">
        <v>0.56311</v>
      </c>
      <c r="H485" s="5">
        <v>0.23005999999999999</v>
      </c>
      <c r="I485" s="6">
        <v>0.96</v>
      </c>
      <c r="J485" s="6" t="s">
        <v>37</v>
      </c>
      <c r="K485" s="5">
        <v>0.99950000000000006</v>
      </c>
      <c r="L485" s="6" t="str">
        <f t="shared" si="7"/>
        <v>NO</v>
      </c>
    </row>
    <row r="486" spans="1:12">
      <c r="A486" s="5" t="s">
        <v>1973</v>
      </c>
      <c r="B486" s="6">
        <v>13</v>
      </c>
      <c r="C486" s="5" t="s">
        <v>1974</v>
      </c>
      <c r="D486" s="6" t="s">
        <v>28</v>
      </c>
      <c r="E486" s="6" t="s">
        <v>10</v>
      </c>
      <c r="F486" s="5">
        <v>0.71379000000000004</v>
      </c>
      <c r="G486" s="5">
        <v>0.36973</v>
      </c>
      <c r="H486" s="5">
        <v>0.34405999999999998</v>
      </c>
      <c r="I486" s="6">
        <v>1</v>
      </c>
      <c r="J486" s="6" t="s">
        <v>40</v>
      </c>
      <c r="K486" s="5">
        <v>1.2170000000000001</v>
      </c>
      <c r="L486" s="6" t="str">
        <f t="shared" si="7"/>
        <v>NO</v>
      </c>
    </row>
    <row r="487" spans="1:12">
      <c r="A487" s="5" t="s">
        <v>238</v>
      </c>
      <c r="B487" s="6">
        <v>15</v>
      </c>
      <c r="C487" s="5" t="s">
        <v>1975</v>
      </c>
      <c r="D487" s="6" t="s">
        <v>28</v>
      </c>
      <c r="E487" s="6" t="s">
        <v>10</v>
      </c>
      <c r="F487" s="5">
        <v>0.22423999999999999</v>
      </c>
      <c r="G487" s="5">
        <v>9.2021000000000006E-2</v>
      </c>
      <c r="H487" s="5">
        <v>0.13222</v>
      </c>
      <c r="I487" s="6">
        <v>0.97899999999999998</v>
      </c>
      <c r="J487" s="6" t="s">
        <v>37</v>
      </c>
      <c r="K487" s="5">
        <v>0.84809999999999997</v>
      </c>
      <c r="L487" s="6" t="str">
        <f t="shared" si="7"/>
        <v>NO</v>
      </c>
    </row>
    <row r="488" spans="1:12">
      <c r="A488" s="5" t="s">
        <v>240</v>
      </c>
      <c r="B488" s="6">
        <v>16</v>
      </c>
      <c r="C488" s="5" t="s">
        <v>1976</v>
      </c>
      <c r="D488" s="6" t="s">
        <v>35</v>
      </c>
      <c r="E488" s="6" t="s">
        <v>10</v>
      </c>
      <c r="F488" s="5">
        <v>0.44266</v>
      </c>
      <c r="G488" s="5">
        <v>0.24884000000000001</v>
      </c>
      <c r="H488" s="5">
        <v>0.19381999999999999</v>
      </c>
      <c r="I488" s="6">
        <v>0.95299999999999996</v>
      </c>
      <c r="J488" s="6" t="s">
        <v>29</v>
      </c>
      <c r="K488" s="5">
        <v>2.6852</v>
      </c>
      <c r="L488" s="6" t="str">
        <f t="shared" si="7"/>
        <v>NO</v>
      </c>
    </row>
    <row r="489" spans="1:12">
      <c r="A489" s="5" t="s">
        <v>240</v>
      </c>
      <c r="B489" s="6">
        <v>16</v>
      </c>
      <c r="C489" s="5" t="s">
        <v>241</v>
      </c>
      <c r="D489" s="6" t="s">
        <v>35</v>
      </c>
      <c r="E489" s="6" t="s">
        <v>3</v>
      </c>
      <c r="F489" s="5">
        <v>0.71414999999999995</v>
      </c>
      <c r="G489" s="5">
        <v>0.53237000000000001</v>
      </c>
      <c r="H489" s="5">
        <v>0.18178</v>
      </c>
      <c r="I489" s="6">
        <v>0.95799999999999996</v>
      </c>
      <c r="J489" s="6" t="s">
        <v>29</v>
      </c>
      <c r="K489" s="5">
        <v>2.6507999999999998</v>
      </c>
      <c r="L489" s="6" t="str">
        <f t="shared" si="7"/>
        <v>NO</v>
      </c>
    </row>
    <row r="490" spans="1:12">
      <c r="A490" s="5" t="s">
        <v>240</v>
      </c>
      <c r="B490" s="6">
        <v>17</v>
      </c>
      <c r="C490" s="5" t="s">
        <v>1977</v>
      </c>
      <c r="D490" s="6" t="s">
        <v>35</v>
      </c>
      <c r="E490" s="6" t="s">
        <v>7</v>
      </c>
      <c r="F490" s="5">
        <v>0.76105</v>
      </c>
      <c r="G490" s="5">
        <v>0.61363999999999996</v>
      </c>
      <c r="H490" s="5">
        <v>0.14741000000000001</v>
      </c>
      <c r="I490" s="6">
        <v>0.93700000000000006</v>
      </c>
      <c r="J490" s="6" t="s">
        <v>29</v>
      </c>
      <c r="K490" s="5">
        <v>2.7084000000000001</v>
      </c>
      <c r="L490" s="6" t="str">
        <f t="shared" si="7"/>
        <v>NO</v>
      </c>
    </row>
    <row r="491" spans="1:12">
      <c r="A491" s="5" t="s">
        <v>240</v>
      </c>
      <c r="B491" s="6">
        <v>19</v>
      </c>
      <c r="C491" s="5" t="s">
        <v>1978</v>
      </c>
      <c r="D491" s="6" t="s">
        <v>35</v>
      </c>
      <c r="E491" s="6" t="s">
        <v>10</v>
      </c>
      <c r="F491" s="5">
        <v>0.44464999999999999</v>
      </c>
      <c r="G491" s="5">
        <v>0.33442</v>
      </c>
      <c r="H491" s="5">
        <v>0.11022</v>
      </c>
      <c r="I491" s="6">
        <v>0.92900000000000005</v>
      </c>
      <c r="J491" s="6" t="s">
        <v>29</v>
      </c>
      <c r="K491" s="5">
        <v>2.6852</v>
      </c>
      <c r="L491" s="6" t="str">
        <f t="shared" si="7"/>
        <v>NO</v>
      </c>
    </row>
    <row r="492" spans="1:12">
      <c r="A492" s="5" t="s">
        <v>1979</v>
      </c>
      <c r="B492" s="6">
        <v>12</v>
      </c>
      <c r="C492" s="5" t="s">
        <v>1980</v>
      </c>
      <c r="D492" s="6" t="s">
        <v>28</v>
      </c>
      <c r="E492" s="6" t="s">
        <v>10</v>
      </c>
      <c r="F492" s="5">
        <v>0.70062999999999998</v>
      </c>
      <c r="G492" s="5">
        <v>0.88639000000000001</v>
      </c>
      <c r="H492" s="5">
        <v>-0.18576000000000001</v>
      </c>
      <c r="I492" s="6">
        <v>0.91600000000000004</v>
      </c>
      <c r="J492" s="6" t="s">
        <v>29</v>
      </c>
      <c r="K492" s="5">
        <v>2.4005999999999998</v>
      </c>
      <c r="L492" s="6" t="str">
        <f t="shared" si="7"/>
        <v>NO</v>
      </c>
    </row>
    <row r="493" spans="1:12">
      <c r="A493" s="5" t="s">
        <v>242</v>
      </c>
      <c r="B493" s="6">
        <v>14</v>
      </c>
      <c r="C493" s="5" t="s">
        <v>1981</v>
      </c>
      <c r="D493" s="6" t="s">
        <v>28</v>
      </c>
      <c r="E493" s="6" t="s">
        <v>5</v>
      </c>
      <c r="F493" s="5">
        <v>2.6384000000000001E-2</v>
      </c>
      <c r="G493" s="5">
        <v>0.15162</v>
      </c>
      <c r="H493" s="5">
        <v>-0.12523000000000001</v>
      </c>
      <c r="I493" s="6">
        <v>0.98599999999999999</v>
      </c>
      <c r="J493" s="6" t="s">
        <v>37</v>
      </c>
      <c r="K493" s="5">
        <v>0.60509999999999997</v>
      </c>
      <c r="L493" s="6" t="str">
        <f t="shared" si="7"/>
        <v>NO</v>
      </c>
    </row>
    <row r="494" spans="1:12">
      <c r="A494" s="5" t="s">
        <v>242</v>
      </c>
      <c r="B494" s="6">
        <v>17</v>
      </c>
      <c r="C494" s="5" t="s">
        <v>243</v>
      </c>
      <c r="D494" s="6" t="s">
        <v>28</v>
      </c>
      <c r="E494" s="6" t="s">
        <v>3</v>
      </c>
      <c r="F494" s="5">
        <v>0.32414999999999999</v>
      </c>
      <c r="G494" s="5">
        <v>0.12135</v>
      </c>
      <c r="H494" s="5">
        <v>0.20280000000000001</v>
      </c>
      <c r="I494" s="6">
        <v>0.94</v>
      </c>
      <c r="J494" s="6" t="s">
        <v>37</v>
      </c>
      <c r="K494" s="5">
        <v>0.98680000000000001</v>
      </c>
      <c r="L494" s="6" t="str">
        <f t="shared" si="7"/>
        <v>NO</v>
      </c>
    </row>
    <row r="495" spans="1:12">
      <c r="A495" s="5" t="s">
        <v>242</v>
      </c>
      <c r="B495" s="6">
        <v>54</v>
      </c>
      <c r="C495" s="5" t="s">
        <v>1982</v>
      </c>
      <c r="D495" s="6" t="s">
        <v>28</v>
      </c>
      <c r="E495" s="6" t="s">
        <v>10</v>
      </c>
      <c r="F495" s="5">
        <v>0.27205000000000001</v>
      </c>
      <c r="G495" s="5">
        <v>0.10875</v>
      </c>
      <c r="H495" s="5">
        <v>0.1633</v>
      </c>
      <c r="I495" s="6">
        <v>0.99299999999999999</v>
      </c>
      <c r="J495" s="6" t="s">
        <v>37</v>
      </c>
      <c r="K495" s="5">
        <v>0.8498</v>
      </c>
      <c r="L495" s="6" t="str">
        <f t="shared" si="7"/>
        <v>NO</v>
      </c>
    </row>
    <row r="496" spans="1:12">
      <c r="A496" s="5" t="s">
        <v>1983</v>
      </c>
      <c r="B496" s="6">
        <v>20</v>
      </c>
      <c r="C496" s="5" t="s">
        <v>1984</v>
      </c>
      <c r="D496" s="6" t="s">
        <v>35</v>
      </c>
      <c r="E496" s="6" t="s">
        <v>10</v>
      </c>
      <c r="F496" s="5">
        <v>0.23141999999999999</v>
      </c>
      <c r="G496" s="5">
        <v>0.12684999999999999</v>
      </c>
      <c r="H496" s="5">
        <v>0.10457</v>
      </c>
      <c r="I496" s="6">
        <v>0.97299999999999998</v>
      </c>
      <c r="J496" s="6" t="s">
        <v>40</v>
      </c>
      <c r="K496" s="5">
        <v>0.95399999999999996</v>
      </c>
      <c r="L496" s="6" t="str">
        <f t="shared" si="7"/>
        <v>NO</v>
      </c>
    </row>
    <row r="497" spans="1:12">
      <c r="A497" s="5" t="s">
        <v>1985</v>
      </c>
      <c r="B497" s="6">
        <v>20</v>
      </c>
      <c r="C497" s="5" t="s">
        <v>1986</v>
      </c>
      <c r="D497" s="6" t="s">
        <v>28</v>
      </c>
      <c r="E497" s="6" t="s">
        <v>10</v>
      </c>
      <c r="F497" s="5">
        <v>0.54544999999999999</v>
      </c>
      <c r="G497" s="5">
        <v>0.24107999999999999</v>
      </c>
      <c r="H497" s="5">
        <v>0.30436999999999997</v>
      </c>
      <c r="I497" s="6">
        <v>0.94299999999999995</v>
      </c>
      <c r="J497" s="6" t="s">
        <v>37</v>
      </c>
      <c r="K497" s="5">
        <v>0.99970000000000003</v>
      </c>
      <c r="L497" s="6" t="str">
        <f t="shared" si="7"/>
        <v>NO</v>
      </c>
    </row>
    <row r="498" spans="1:12">
      <c r="A498" s="5" t="s">
        <v>244</v>
      </c>
      <c r="B498" s="6">
        <v>12</v>
      </c>
      <c r="C498" s="5" t="s">
        <v>1987</v>
      </c>
      <c r="D498" s="6" t="s">
        <v>28</v>
      </c>
      <c r="E498" s="6" t="s">
        <v>10</v>
      </c>
      <c r="F498" s="5">
        <v>0.13872000000000001</v>
      </c>
      <c r="G498" s="5">
        <v>1.865E-2</v>
      </c>
      <c r="H498" s="5">
        <v>0.12007</v>
      </c>
      <c r="I498" s="6">
        <v>0.97199999999999998</v>
      </c>
      <c r="J498" s="6" t="s">
        <v>37</v>
      </c>
      <c r="K498" s="5">
        <v>0.76780000000000004</v>
      </c>
      <c r="L498" s="6" t="str">
        <f t="shared" si="7"/>
        <v>NO</v>
      </c>
    </row>
    <row r="499" spans="1:12">
      <c r="A499" s="5" t="s">
        <v>244</v>
      </c>
      <c r="B499" s="6">
        <v>15</v>
      </c>
      <c r="C499" s="5" t="s">
        <v>245</v>
      </c>
      <c r="D499" s="6" t="s">
        <v>28</v>
      </c>
      <c r="E499" s="6" t="s">
        <v>3</v>
      </c>
      <c r="F499" s="5">
        <v>0.87121000000000004</v>
      </c>
      <c r="G499" s="5">
        <v>0.75973999999999997</v>
      </c>
      <c r="H499" s="5">
        <v>0.11147</v>
      </c>
      <c r="I499" s="6">
        <v>0.97099999999999997</v>
      </c>
      <c r="J499" s="6" t="s">
        <v>40</v>
      </c>
      <c r="K499" s="5">
        <v>1.1372</v>
      </c>
      <c r="L499" s="6" t="str">
        <f t="shared" si="7"/>
        <v>NO</v>
      </c>
    </row>
    <row r="500" spans="1:12">
      <c r="A500" s="5" t="s">
        <v>1988</v>
      </c>
      <c r="B500" s="6">
        <v>18</v>
      </c>
      <c r="C500" s="5" t="s">
        <v>1989</v>
      </c>
      <c r="D500" s="6" t="s">
        <v>28</v>
      </c>
      <c r="E500" s="6" t="s">
        <v>10</v>
      </c>
      <c r="F500" s="5">
        <v>0.35543999999999998</v>
      </c>
      <c r="G500" s="5">
        <v>6.4584000000000003E-2</v>
      </c>
      <c r="H500" s="5">
        <v>0.29085</v>
      </c>
      <c r="I500" s="6">
        <v>1</v>
      </c>
      <c r="J500" s="6" t="s">
        <v>37</v>
      </c>
      <c r="K500" s="5">
        <v>0.95030000000000003</v>
      </c>
      <c r="L500" s="6" t="str">
        <f t="shared" si="7"/>
        <v>NO</v>
      </c>
    </row>
    <row r="501" spans="1:12">
      <c r="A501" s="5" t="s">
        <v>1988</v>
      </c>
      <c r="B501" s="6">
        <v>8</v>
      </c>
      <c r="C501" s="5" t="s">
        <v>1990</v>
      </c>
      <c r="D501" s="6" t="s">
        <v>28</v>
      </c>
      <c r="E501" s="6" t="s">
        <v>5</v>
      </c>
      <c r="F501" s="5">
        <v>0.48703999999999997</v>
      </c>
      <c r="G501" s="5">
        <v>0.73570999999999998</v>
      </c>
      <c r="H501" s="5">
        <v>-0.24867</v>
      </c>
      <c r="I501" s="6">
        <v>0.998</v>
      </c>
      <c r="J501" s="6" t="s">
        <v>37</v>
      </c>
      <c r="K501" s="5">
        <v>0.99909999999999999</v>
      </c>
      <c r="L501" s="6" t="str">
        <f t="shared" si="7"/>
        <v>NO</v>
      </c>
    </row>
    <row r="502" spans="1:12">
      <c r="A502" s="5" t="s">
        <v>1991</v>
      </c>
      <c r="B502" s="6">
        <v>28</v>
      </c>
      <c r="C502" s="5" t="s">
        <v>1992</v>
      </c>
      <c r="D502" s="6" t="s">
        <v>35</v>
      </c>
      <c r="E502" s="6" t="s">
        <v>10</v>
      </c>
      <c r="F502" s="5">
        <v>0.28127999999999997</v>
      </c>
      <c r="G502" s="5">
        <v>0.14360999999999999</v>
      </c>
      <c r="H502" s="5">
        <v>0.13766</v>
      </c>
      <c r="I502" s="6">
        <v>0.98299999999999998</v>
      </c>
      <c r="J502" s="6" t="s">
        <v>37</v>
      </c>
      <c r="K502" s="5">
        <v>0.92920000000000003</v>
      </c>
      <c r="L502" s="6" t="str">
        <f t="shared" si="7"/>
        <v>NO</v>
      </c>
    </row>
    <row r="503" spans="1:12">
      <c r="A503" s="5" t="s">
        <v>1993</v>
      </c>
      <c r="B503" s="6">
        <v>5</v>
      </c>
      <c r="C503" s="5" t="s">
        <v>1994</v>
      </c>
      <c r="D503" s="6" t="s">
        <v>28</v>
      </c>
      <c r="E503" s="6" t="s">
        <v>7</v>
      </c>
      <c r="F503" s="5">
        <v>0.92056000000000004</v>
      </c>
      <c r="G503" s="5">
        <v>0.67705000000000004</v>
      </c>
      <c r="H503" s="5">
        <v>0.24351999999999999</v>
      </c>
      <c r="I503" s="6">
        <v>0.91400000000000003</v>
      </c>
      <c r="J503" s="6" t="s">
        <v>40</v>
      </c>
      <c r="K503" s="5">
        <v>1.5219</v>
      </c>
      <c r="L503" s="6" t="str">
        <f t="shared" si="7"/>
        <v>NO</v>
      </c>
    </row>
    <row r="504" spans="1:12">
      <c r="A504" s="5" t="s">
        <v>1995</v>
      </c>
      <c r="B504" s="6">
        <v>7</v>
      </c>
      <c r="C504" s="5" t="s">
        <v>1996</v>
      </c>
      <c r="D504" s="6" t="s">
        <v>35</v>
      </c>
      <c r="E504" s="6" t="s">
        <v>5</v>
      </c>
      <c r="F504" s="5">
        <v>0.38932</v>
      </c>
      <c r="G504" s="5">
        <v>0.21082999999999999</v>
      </c>
      <c r="H504" s="5">
        <v>0.17849000000000001</v>
      </c>
      <c r="I504" s="6">
        <v>0.93799999999999994</v>
      </c>
      <c r="J504" s="6" t="s">
        <v>37</v>
      </c>
      <c r="K504" s="5">
        <v>0.99750000000000005</v>
      </c>
      <c r="L504" s="6" t="str">
        <f t="shared" si="7"/>
        <v>NO</v>
      </c>
    </row>
    <row r="505" spans="1:12">
      <c r="A505" s="5" t="s">
        <v>1997</v>
      </c>
      <c r="B505" s="6">
        <v>4</v>
      </c>
      <c r="C505" s="5" t="s">
        <v>1998</v>
      </c>
      <c r="D505" s="6" t="s">
        <v>28</v>
      </c>
      <c r="E505" s="6" t="s">
        <v>36</v>
      </c>
      <c r="F505" s="5">
        <v>0.74907000000000001</v>
      </c>
      <c r="G505" s="5">
        <v>0.41824</v>
      </c>
      <c r="H505" s="5">
        <v>0.33083000000000001</v>
      </c>
      <c r="I505" s="6">
        <v>0.91700000000000004</v>
      </c>
      <c r="J505" s="6" t="s">
        <v>37</v>
      </c>
      <c r="K505" s="5">
        <v>0.98519999999999996</v>
      </c>
      <c r="L505" s="6" t="str">
        <f t="shared" si="7"/>
        <v>NO</v>
      </c>
    </row>
    <row r="506" spans="1:12">
      <c r="A506" s="5" t="s">
        <v>1997</v>
      </c>
      <c r="B506" s="6">
        <v>4</v>
      </c>
      <c r="C506" s="5" t="s">
        <v>1998</v>
      </c>
      <c r="D506" s="6" t="s">
        <v>28</v>
      </c>
      <c r="E506" s="6" t="s">
        <v>10</v>
      </c>
      <c r="F506" s="5">
        <v>0.74907000000000001</v>
      </c>
      <c r="G506" s="5">
        <v>0.41824</v>
      </c>
      <c r="H506" s="5">
        <v>0.33083000000000001</v>
      </c>
      <c r="I506" s="6">
        <v>0.91700000000000004</v>
      </c>
      <c r="J506" s="6" t="s">
        <v>37</v>
      </c>
      <c r="K506" s="5">
        <v>0.98519999999999996</v>
      </c>
      <c r="L506" s="6" t="str">
        <f t="shared" si="7"/>
        <v>NO</v>
      </c>
    </row>
    <row r="507" spans="1:12">
      <c r="A507" s="5" t="s">
        <v>1999</v>
      </c>
      <c r="B507" s="6">
        <v>5</v>
      </c>
      <c r="C507" s="5" t="s">
        <v>2000</v>
      </c>
      <c r="D507" s="6" t="s">
        <v>35</v>
      </c>
      <c r="E507" s="6" t="s">
        <v>10</v>
      </c>
      <c r="F507" s="5">
        <v>0.53534000000000004</v>
      </c>
      <c r="G507" s="5">
        <v>0.15501999999999999</v>
      </c>
      <c r="H507" s="5">
        <v>0.38033</v>
      </c>
      <c r="I507" s="6">
        <v>0.98499999999999999</v>
      </c>
      <c r="J507" s="6" t="s">
        <v>37</v>
      </c>
      <c r="K507" s="5">
        <v>0.99750000000000005</v>
      </c>
      <c r="L507" s="6" t="str">
        <f t="shared" si="7"/>
        <v>NO</v>
      </c>
    </row>
    <row r="508" spans="1:12">
      <c r="A508" s="5" t="s">
        <v>2001</v>
      </c>
      <c r="B508" s="6">
        <v>53</v>
      </c>
      <c r="C508" s="5" t="s">
        <v>2002</v>
      </c>
      <c r="D508" s="6" t="s">
        <v>28</v>
      </c>
      <c r="E508" s="6" t="s">
        <v>10</v>
      </c>
      <c r="F508" s="5">
        <v>0.22686999999999999</v>
      </c>
      <c r="G508" s="5">
        <v>2.6875E-2</v>
      </c>
      <c r="H508" s="5">
        <v>0.2</v>
      </c>
      <c r="I508" s="6">
        <v>0.999</v>
      </c>
      <c r="J508" s="6" t="s">
        <v>37</v>
      </c>
      <c r="K508" s="5">
        <v>0.8327</v>
      </c>
      <c r="L508" s="6" t="str">
        <f t="shared" si="7"/>
        <v>NO</v>
      </c>
    </row>
    <row r="509" spans="1:12">
      <c r="A509" s="5" t="s">
        <v>2003</v>
      </c>
      <c r="B509" s="6">
        <v>3</v>
      </c>
      <c r="C509" s="5" t="s">
        <v>2004</v>
      </c>
      <c r="D509" s="6" t="s">
        <v>28</v>
      </c>
      <c r="E509" s="6" t="s">
        <v>3</v>
      </c>
      <c r="F509" s="5">
        <v>0.60931999999999997</v>
      </c>
      <c r="G509" s="5">
        <v>0.31980999999999998</v>
      </c>
      <c r="H509" s="5">
        <v>0.28950999999999999</v>
      </c>
      <c r="I509" s="6">
        <v>0.93</v>
      </c>
      <c r="J509" s="6" t="s">
        <v>37</v>
      </c>
      <c r="K509" s="5">
        <v>0.99750000000000005</v>
      </c>
      <c r="L509" s="6" t="str">
        <f t="shared" si="7"/>
        <v>NO</v>
      </c>
    </row>
    <row r="510" spans="1:12">
      <c r="A510" s="5" t="s">
        <v>2005</v>
      </c>
      <c r="B510" s="6">
        <v>8</v>
      </c>
      <c r="C510" s="5" t="s">
        <v>2006</v>
      </c>
      <c r="D510" s="6" t="s">
        <v>28</v>
      </c>
      <c r="E510" s="6" t="s">
        <v>10</v>
      </c>
      <c r="F510" s="5">
        <v>0.17019999999999999</v>
      </c>
      <c r="G510" s="5">
        <v>6.8575999999999998E-2</v>
      </c>
      <c r="H510" s="5">
        <v>0.10162</v>
      </c>
      <c r="I510" s="6">
        <v>0.999</v>
      </c>
      <c r="J510" s="6" t="s">
        <v>37</v>
      </c>
      <c r="K510" s="5">
        <v>0.67900000000000005</v>
      </c>
      <c r="L510" s="6" t="str">
        <f t="shared" si="7"/>
        <v>NO</v>
      </c>
    </row>
    <row r="511" spans="1:12">
      <c r="A511" s="5" t="s">
        <v>2007</v>
      </c>
      <c r="B511" s="6">
        <v>5</v>
      </c>
      <c r="C511" s="5" t="s">
        <v>2008</v>
      </c>
      <c r="D511" s="6" t="s">
        <v>28</v>
      </c>
      <c r="E511" s="6" t="s">
        <v>10</v>
      </c>
      <c r="F511" s="5">
        <v>0.24210999999999999</v>
      </c>
      <c r="G511" s="5">
        <v>3.3043999999999997E-2</v>
      </c>
      <c r="H511" s="5">
        <v>0.20906</v>
      </c>
      <c r="I511" s="6">
        <v>0.98799999999999999</v>
      </c>
      <c r="J511" s="6" t="s">
        <v>37</v>
      </c>
      <c r="K511" s="5">
        <v>0.86629999999999996</v>
      </c>
      <c r="L511" s="6" t="str">
        <f t="shared" si="7"/>
        <v>NO</v>
      </c>
    </row>
    <row r="512" spans="1:12">
      <c r="A512" s="5" t="s">
        <v>250</v>
      </c>
      <c r="B512" s="6">
        <v>16</v>
      </c>
      <c r="C512" s="5" t="s">
        <v>2009</v>
      </c>
      <c r="D512" s="6" t="s">
        <v>28</v>
      </c>
      <c r="E512" s="6" t="s">
        <v>10</v>
      </c>
      <c r="F512" s="5">
        <v>0.64642999999999995</v>
      </c>
      <c r="G512" s="5">
        <v>0.46211000000000002</v>
      </c>
      <c r="H512" s="5">
        <v>0.18432000000000001</v>
      </c>
      <c r="I512" s="6">
        <v>0.93</v>
      </c>
      <c r="J512" s="6" t="s">
        <v>37</v>
      </c>
      <c r="K512" s="5">
        <v>0.99</v>
      </c>
      <c r="L512" s="6" t="str">
        <f t="shared" si="7"/>
        <v>NO</v>
      </c>
    </row>
    <row r="513" spans="1:12">
      <c r="A513" s="5" t="s">
        <v>250</v>
      </c>
      <c r="B513" s="6">
        <v>17</v>
      </c>
      <c r="C513" s="5" t="s">
        <v>251</v>
      </c>
      <c r="D513" s="6" t="s">
        <v>28</v>
      </c>
      <c r="E513" s="6" t="s">
        <v>3</v>
      </c>
      <c r="F513" s="5">
        <v>0.78176999999999996</v>
      </c>
      <c r="G513" s="5">
        <v>0.46401999999999999</v>
      </c>
      <c r="H513" s="5">
        <v>0.31774999999999998</v>
      </c>
      <c r="I513" s="6">
        <v>0.99299999999999999</v>
      </c>
      <c r="J513" s="6" t="s">
        <v>37</v>
      </c>
      <c r="K513" s="5">
        <v>0.99109999999999998</v>
      </c>
      <c r="L513" s="6" t="str">
        <f t="shared" si="7"/>
        <v>NO</v>
      </c>
    </row>
    <row r="514" spans="1:12">
      <c r="A514" s="5" t="s">
        <v>250</v>
      </c>
      <c r="B514" s="6">
        <v>19</v>
      </c>
      <c r="C514" s="5" t="s">
        <v>2010</v>
      </c>
      <c r="D514" s="6" t="s">
        <v>28</v>
      </c>
      <c r="E514" s="6" t="s">
        <v>3</v>
      </c>
      <c r="F514" s="5">
        <v>0.25834000000000001</v>
      </c>
      <c r="G514" s="5">
        <v>8.5785E-2</v>
      </c>
      <c r="H514" s="5">
        <v>0.17255999999999999</v>
      </c>
      <c r="I514" s="6">
        <v>0.98</v>
      </c>
      <c r="J514" s="6" t="s">
        <v>37</v>
      </c>
      <c r="K514" s="5">
        <v>0.83899999999999997</v>
      </c>
      <c r="L514" s="6" t="str">
        <f t="shared" ref="L514:L577" si="8">IF(M514 &lt;&gt; "", "YES", "NO")</f>
        <v>NO</v>
      </c>
    </row>
    <row r="515" spans="1:12">
      <c r="A515" s="5" t="s">
        <v>250</v>
      </c>
      <c r="B515" s="6">
        <v>25</v>
      </c>
      <c r="C515" s="5" t="s">
        <v>2011</v>
      </c>
      <c r="D515" s="6" t="s">
        <v>28</v>
      </c>
      <c r="E515" s="6" t="s">
        <v>3</v>
      </c>
      <c r="F515" s="5">
        <v>0.75165999999999999</v>
      </c>
      <c r="G515" s="5">
        <v>0.54495000000000005</v>
      </c>
      <c r="H515" s="5">
        <v>0.20671</v>
      </c>
      <c r="I515" s="6">
        <v>0.99399999999999999</v>
      </c>
      <c r="J515" s="6" t="s">
        <v>37</v>
      </c>
      <c r="K515" s="5">
        <v>0.99890000000000001</v>
      </c>
      <c r="L515" s="6" t="str">
        <f t="shared" si="8"/>
        <v>NO</v>
      </c>
    </row>
    <row r="516" spans="1:12">
      <c r="A516" s="5" t="s">
        <v>252</v>
      </c>
      <c r="B516" s="6">
        <v>12</v>
      </c>
      <c r="C516" s="5" t="s">
        <v>2012</v>
      </c>
      <c r="D516" s="6" t="s">
        <v>35</v>
      </c>
      <c r="E516" s="6" t="s">
        <v>7</v>
      </c>
      <c r="F516" s="5">
        <v>0.81915000000000004</v>
      </c>
      <c r="G516" s="5">
        <v>0.70184999999999997</v>
      </c>
      <c r="H516" s="5">
        <v>0.1173</v>
      </c>
      <c r="I516" s="6">
        <v>0.93500000000000005</v>
      </c>
      <c r="J516" s="6" t="s">
        <v>37</v>
      </c>
      <c r="K516" s="5">
        <v>0.88839999999999997</v>
      </c>
      <c r="L516" s="6" t="str">
        <f t="shared" si="8"/>
        <v>NO</v>
      </c>
    </row>
    <row r="517" spans="1:12">
      <c r="A517" s="5" t="s">
        <v>252</v>
      </c>
      <c r="B517" s="6">
        <v>27</v>
      </c>
      <c r="C517" s="5" t="s">
        <v>253</v>
      </c>
      <c r="D517" s="6" t="s">
        <v>35</v>
      </c>
      <c r="E517" s="6" t="s">
        <v>10</v>
      </c>
      <c r="F517" s="5">
        <v>0.22506000000000001</v>
      </c>
      <c r="G517" s="5">
        <v>0.38689000000000001</v>
      </c>
      <c r="H517" s="5">
        <v>-0.16183</v>
      </c>
      <c r="I517" s="6">
        <v>0.95599999999999996</v>
      </c>
      <c r="J517" s="6" t="s">
        <v>29</v>
      </c>
      <c r="K517" s="5">
        <v>3.8001</v>
      </c>
      <c r="L517" s="6" t="str">
        <f t="shared" si="8"/>
        <v>NO</v>
      </c>
    </row>
    <row r="518" spans="1:12">
      <c r="A518" s="5" t="s">
        <v>252</v>
      </c>
      <c r="B518" s="6">
        <v>4</v>
      </c>
      <c r="C518" s="5" t="s">
        <v>2013</v>
      </c>
      <c r="D518" s="6" t="s">
        <v>35</v>
      </c>
      <c r="E518" s="6" t="s">
        <v>3</v>
      </c>
      <c r="F518" s="5">
        <v>0.73945000000000005</v>
      </c>
      <c r="G518" s="5">
        <v>0.89766999999999997</v>
      </c>
      <c r="H518" s="5">
        <v>-0.15822</v>
      </c>
      <c r="I518" s="6">
        <v>0.91900000000000004</v>
      </c>
      <c r="J518" s="6" t="s">
        <v>40</v>
      </c>
      <c r="K518" s="5">
        <v>1.0186999999999999</v>
      </c>
      <c r="L518" s="6" t="str">
        <f t="shared" si="8"/>
        <v>NO</v>
      </c>
    </row>
    <row r="519" spans="1:12">
      <c r="A519" s="5" t="s">
        <v>2014</v>
      </c>
      <c r="B519" s="6">
        <v>3</v>
      </c>
      <c r="C519" s="5" t="s">
        <v>2015</v>
      </c>
      <c r="D519" s="6" t="s">
        <v>28</v>
      </c>
      <c r="E519" s="6" t="s">
        <v>3</v>
      </c>
      <c r="F519" s="5">
        <v>0.76356999999999997</v>
      </c>
      <c r="G519" s="5">
        <v>0.86643999999999999</v>
      </c>
      <c r="H519" s="5">
        <v>-0.10288</v>
      </c>
      <c r="I519" s="6">
        <v>0.90500000000000003</v>
      </c>
      <c r="J519" s="6" t="s">
        <v>40</v>
      </c>
      <c r="K519" s="5">
        <v>1.5488</v>
      </c>
      <c r="L519" s="6" t="str">
        <f t="shared" si="8"/>
        <v>NO</v>
      </c>
    </row>
    <row r="520" spans="1:12">
      <c r="A520" s="5" t="s">
        <v>2016</v>
      </c>
      <c r="B520" s="6">
        <v>19</v>
      </c>
      <c r="C520" s="5" t="s">
        <v>2017</v>
      </c>
      <c r="D520" s="6" t="s">
        <v>28</v>
      </c>
      <c r="E520" s="6" t="s">
        <v>36</v>
      </c>
      <c r="F520" s="5">
        <v>0.27342</v>
      </c>
      <c r="G520" s="5">
        <v>0.14873</v>
      </c>
      <c r="H520" s="5">
        <v>0.12469</v>
      </c>
      <c r="I520" s="6">
        <v>0.92</v>
      </c>
      <c r="J520" s="6" t="s">
        <v>40</v>
      </c>
      <c r="K520" s="5">
        <v>1.4311</v>
      </c>
      <c r="L520" s="6" t="str">
        <f t="shared" si="8"/>
        <v>NO</v>
      </c>
    </row>
    <row r="521" spans="1:12">
      <c r="A521" s="5" t="s">
        <v>2016</v>
      </c>
      <c r="B521" s="6">
        <v>19</v>
      </c>
      <c r="C521" s="5" t="s">
        <v>2017</v>
      </c>
      <c r="D521" s="6" t="s">
        <v>28</v>
      </c>
      <c r="E521" s="6" t="s">
        <v>10</v>
      </c>
      <c r="F521" s="5">
        <v>0.27342</v>
      </c>
      <c r="G521" s="5">
        <v>0.14873</v>
      </c>
      <c r="H521" s="5">
        <v>0.12469</v>
      </c>
      <c r="I521" s="6">
        <v>0.92</v>
      </c>
      <c r="J521" s="6" t="s">
        <v>40</v>
      </c>
      <c r="K521" s="5">
        <v>1.4311</v>
      </c>
      <c r="L521" s="6" t="str">
        <f t="shared" si="8"/>
        <v>NO</v>
      </c>
    </row>
    <row r="522" spans="1:12">
      <c r="A522" s="5" t="s">
        <v>2018</v>
      </c>
      <c r="B522" s="6">
        <v>6</v>
      </c>
      <c r="C522" s="5" t="s">
        <v>2019</v>
      </c>
      <c r="D522" s="6" t="s">
        <v>28</v>
      </c>
      <c r="E522" s="6" t="s">
        <v>3</v>
      </c>
      <c r="F522" s="5">
        <v>0.49984000000000001</v>
      </c>
      <c r="G522" s="5">
        <v>0.17030000000000001</v>
      </c>
      <c r="H522" s="5">
        <v>0.32954</v>
      </c>
      <c r="I522" s="6">
        <v>0.98399999999999999</v>
      </c>
      <c r="J522" s="6" t="s">
        <v>37</v>
      </c>
      <c r="K522" s="5">
        <v>0.99109999999999998</v>
      </c>
      <c r="L522" s="6" t="str">
        <f t="shared" si="8"/>
        <v>NO</v>
      </c>
    </row>
    <row r="523" spans="1:12">
      <c r="A523" s="5" t="s">
        <v>2020</v>
      </c>
      <c r="B523" s="6">
        <v>56</v>
      </c>
      <c r="C523" s="5" t="s">
        <v>2021</v>
      </c>
      <c r="D523" s="6" t="s">
        <v>28</v>
      </c>
      <c r="E523" s="6" t="s">
        <v>3</v>
      </c>
      <c r="F523" s="5">
        <v>0.41713</v>
      </c>
      <c r="G523" s="5">
        <v>0.13494999999999999</v>
      </c>
      <c r="H523" s="5">
        <v>0.28217999999999999</v>
      </c>
      <c r="I523" s="6">
        <v>0.96399999999999997</v>
      </c>
      <c r="J523" s="6" t="s">
        <v>37</v>
      </c>
      <c r="K523" s="5">
        <v>0.99629999999999996</v>
      </c>
      <c r="L523" s="6" t="str">
        <f t="shared" si="8"/>
        <v>NO</v>
      </c>
    </row>
    <row r="524" spans="1:12">
      <c r="A524" s="5" t="s">
        <v>2022</v>
      </c>
      <c r="B524" s="6">
        <v>7</v>
      </c>
      <c r="C524" s="5" t="s">
        <v>2023</v>
      </c>
      <c r="D524" s="6" t="s">
        <v>35</v>
      </c>
      <c r="E524" s="6" t="s">
        <v>10</v>
      </c>
      <c r="F524" s="5">
        <v>0.73165999999999998</v>
      </c>
      <c r="G524" s="5">
        <v>0.11828</v>
      </c>
      <c r="H524" s="5">
        <v>0.61338000000000004</v>
      </c>
      <c r="I524" s="6">
        <v>1</v>
      </c>
      <c r="J524" s="6" t="s">
        <v>37</v>
      </c>
      <c r="K524" s="5">
        <v>0.90900000000000003</v>
      </c>
      <c r="L524" s="6" t="str">
        <f t="shared" si="8"/>
        <v>NO</v>
      </c>
    </row>
    <row r="525" spans="1:12">
      <c r="A525" s="5" t="s">
        <v>2024</v>
      </c>
      <c r="B525" s="6">
        <v>19</v>
      </c>
      <c r="C525" s="5" t="s">
        <v>2025</v>
      </c>
      <c r="D525" s="6" t="s">
        <v>28</v>
      </c>
      <c r="E525" s="6" t="s">
        <v>3</v>
      </c>
      <c r="F525" s="5">
        <v>0.79303000000000001</v>
      </c>
      <c r="G525" s="5">
        <v>0.64864999999999995</v>
      </c>
      <c r="H525" s="5">
        <v>0.14438000000000001</v>
      </c>
      <c r="I525" s="6">
        <v>0.999</v>
      </c>
      <c r="J525" s="6" t="s">
        <v>40</v>
      </c>
      <c r="K525" s="5">
        <v>1.6545000000000001</v>
      </c>
      <c r="L525" s="6" t="str">
        <f t="shared" si="8"/>
        <v>NO</v>
      </c>
    </row>
    <row r="526" spans="1:12">
      <c r="A526" s="5" t="s">
        <v>2024</v>
      </c>
      <c r="B526" s="6">
        <v>25</v>
      </c>
      <c r="C526" s="5" t="s">
        <v>2026</v>
      </c>
      <c r="D526" s="6" t="s">
        <v>28</v>
      </c>
      <c r="E526" s="6" t="s">
        <v>10</v>
      </c>
      <c r="F526" s="5">
        <v>0.61426000000000003</v>
      </c>
      <c r="G526" s="5">
        <v>0.38582</v>
      </c>
      <c r="H526" s="5">
        <v>0.22844</v>
      </c>
      <c r="I526" s="6">
        <v>1</v>
      </c>
      <c r="J526" s="6" t="s">
        <v>40</v>
      </c>
      <c r="K526" s="5">
        <v>1.6545000000000001</v>
      </c>
      <c r="L526" s="6" t="str">
        <f t="shared" si="8"/>
        <v>NO</v>
      </c>
    </row>
    <row r="527" spans="1:12">
      <c r="A527" s="5" t="s">
        <v>2027</v>
      </c>
      <c r="B527" s="6">
        <v>9</v>
      </c>
      <c r="C527" s="5" t="s">
        <v>2028</v>
      </c>
      <c r="D527" s="6" t="s">
        <v>28</v>
      </c>
      <c r="E527" s="6" t="s">
        <v>10</v>
      </c>
      <c r="F527" s="5">
        <v>0.61465999999999998</v>
      </c>
      <c r="G527" s="5">
        <v>0.23563999999999999</v>
      </c>
      <c r="H527" s="5">
        <v>0.37902999999999998</v>
      </c>
      <c r="I527" s="6">
        <v>1</v>
      </c>
      <c r="J527" s="6" t="s">
        <v>40</v>
      </c>
      <c r="K527" s="5">
        <v>1.2134</v>
      </c>
      <c r="L527" s="6" t="str">
        <f t="shared" si="8"/>
        <v>NO</v>
      </c>
    </row>
    <row r="528" spans="1:12">
      <c r="A528" s="5" t="s">
        <v>2029</v>
      </c>
      <c r="B528" s="6">
        <v>11</v>
      </c>
      <c r="C528" s="5" t="s">
        <v>2030</v>
      </c>
      <c r="D528" s="6" t="s">
        <v>35</v>
      </c>
      <c r="E528" s="6" t="s">
        <v>3</v>
      </c>
      <c r="F528" s="5">
        <v>0.66598999999999997</v>
      </c>
      <c r="G528" s="5">
        <v>0.82709999999999995</v>
      </c>
      <c r="H528" s="5">
        <v>-0.16111</v>
      </c>
      <c r="I528" s="6">
        <v>0.96199999999999997</v>
      </c>
      <c r="J528" s="6" t="s">
        <v>37</v>
      </c>
      <c r="K528" s="5">
        <v>0.98140000000000005</v>
      </c>
      <c r="L528" s="6" t="str">
        <f t="shared" si="8"/>
        <v>NO</v>
      </c>
    </row>
    <row r="529" spans="1:12">
      <c r="A529" s="5" t="s">
        <v>2029</v>
      </c>
      <c r="B529" s="6">
        <v>34</v>
      </c>
      <c r="C529" s="5" t="s">
        <v>2031</v>
      </c>
      <c r="D529" s="6" t="s">
        <v>35</v>
      </c>
      <c r="E529" s="6" t="s">
        <v>10</v>
      </c>
      <c r="F529" s="5">
        <v>0.31577</v>
      </c>
      <c r="G529" s="5">
        <v>5.1285999999999998E-2</v>
      </c>
      <c r="H529" s="5">
        <v>0.26449</v>
      </c>
      <c r="I529" s="6">
        <v>1</v>
      </c>
      <c r="J529" s="6" t="s">
        <v>37</v>
      </c>
      <c r="K529" s="5">
        <v>0.97870000000000001</v>
      </c>
      <c r="L529" s="6" t="str">
        <f t="shared" si="8"/>
        <v>NO</v>
      </c>
    </row>
    <row r="530" spans="1:12">
      <c r="A530" s="5" t="s">
        <v>258</v>
      </c>
      <c r="B530" s="6">
        <v>7</v>
      </c>
      <c r="C530" s="5" t="s">
        <v>259</v>
      </c>
      <c r="D530" s="6" t="s">
        <v>28</v>
      </c>
      <c r="E530" s="6" t="s">
        <v>10</v>
      </c>
      <c r="F530" s="5">
        <v>0.26963999999999999</v>
      </c>
      <c r="G530" s="5">
        <v>0.14939</v>
      </c>
      <c r="H530" s="5">
        <v>0.12025</v>
      </c>
      <c r="I530" s="6">
        <v>0.92500000000000004</v>
      </c>
      <c r="J530" s="6" t="s">
        <v>40</v>
      </c>
      <c r="K530" s="5">
        <v>0.90810000000000002</v>
      </c>
      <c r="L530" s="6" t="str">
        <f t="shared" si="8"/>
        <v>NO</v>
      </c>
    </row>
    <row r="531" spans="1:12">
      <c r="A531" s="5" t="s">
        <v>2032</v>
      </c>
      <c r="B531" s="6">
        <v>7</v>
      </c>
      <c r="C531" s="5" t="s">
        <v>2033</v>
      </c>
      <c r="D531" s="6" t="s">
        <v>35</v>
      </c>
      <c r="E531" s="6" t="s">
        <v>10</v>
      </c>
      <c r="F531" s="5">
        <v>0.35702</v>
      </c>
      <c r="G531" s="5">
        <v>0.21188000000000001</v>
      </c>
      <c r="H531" s="5">
        <v>0.14513999999999999</v>
      </c>
      <c r="I531" s="6">
        <v>0.95699999999999996</v>
      </c>
      <c r="J531" s="6" t="s">
        <v>32</v>
      </c>
      <c r="K531" s="5">
        <v>1.3165</v>
      </c>
      <c r="L531" s="6" t="str">
        <f t="shared" si="8"/>
        <v>NO</v>
      </c>
    </row>
    <row r="532" spans="1:12">
      <c r="A532" s="5" t="s">
        <v>2034</v>
      </c>
      <c r="B532" s="6">
        <v>15</v>
      </c>
      <c r="C532" s="5" t="s">
        <v>2035</v>
      </c>
      <c r="D532" s="6" t="s">
        <v>28</v>
      </c>
      <c r="E532" s="6" t="s">
        <v>10</v>
      </c>
      <c r="F532" s="5">
        <v>0.25790000000000002</v>
      </c>
      <c r="G532" s="5">
        <v>7.4528999999999998E-2</v>
      </c>
      <c r="H532" s="5">
        <v>0.18337000000000001</v>
      </c>
      <c r="I532" s="6">
        <v>1</v>
      </c>
      <c r="J532" s="6" t="s">
        <v>37</v>
      </c>
      <c r="K532" s="5">
        <v>0.87960000000000005</v>
      </c>
      <c r="L532" s="6" t="str">
        <f t="shared" si="8"/>
        <v>NO</v>
      </c>
    </row>
    <row r="533" spans="1:12">
      <c r="A533" s="5" t="s">
        <v>2036</v>
      </c>
      <c r="B533" s="6">
        <v>13</v>
      </c>
      <c r="C533" s="5" t="s">
        <v>2037</v>
      </c>
      <c r="D533" s="6" t="s">
        <v>35</v>
      </c>
      <c r="E533" s="6" t="s">
        <v>10</v>
      </c>
      <c r="F533" s="5">
        <v>0.27023999999999998</v>
      </c>
      <c r="G533" s="5">
        <v>0.12742000000000001</v>
      </c>
      <c r="H533" s="5">
        <v>0.14282</v>
      </c>
      <c r="I533" s="6">
        <v>0.90700000000000003</v>
      </c>
      <c r="J533" s="6" t="s">
        <v>40</v>
      </c>
      <c r="K533" s="5">
        <v>1.9541999999999999</v>
      </c>
      <c r="L533" s="6" t="str">
        <f t="shared" si="8"/>
        <v>NO</v>
      </c>
    </row>
    <row r="534" spans="1:12">
      <c r="A534" s="5" t="s">
        <v>2036</v>
      </c>
      <c r="B534" s="6">
        <v>14</v>
      </c>
      <c r="C534" s="5" t="s">
        <v>2038</v>
      </c>
      <c r="D534" s="6" t="s">
        <v>35</v>
      </c>
      <c r="E534" s="6" t="s">
        <v>3</v>
      </c>
      <c r="F534" s="5">
        <v>0.61577999999999999</v>
      </c>
      <c r="G534" s="5">
        <v>0.39376</v>
      </c>
      <c r="H534" s="5">
        <v>0.22202</v>
      </c>
      <c r="I534" s="6">
        <v>0.97599999999999998</v>
      </c>
      <c r="J534" s="6" t="s">
        <v>40</v>
      </c>
      <c r="K534" s="5">
        <v>1.9570000000000001</v>
      </c>
      <c r="L534" s="6" t="str">
        <f t="shared" si="8"/>
        <v>NO</v>
      </c>
    </row>
    <row r="535" spans="1:12">
      <c r="A535" s="5" t="s">
        <v>2039</v>
      </c>
      <c r="B535" s="6">
        <v>6</v>
      </c>
      <c r="C535" s="5" t="s">
        <v>2040</v>
      </c>
      <c r="D535" s="6" t="s">
        <v>35</v>
      </c>
      <c r="E535" s="6" t="s">
        <v>3</v>
      </c>
      <c r="F535" s="5">
        <v>0.72936000000000001</v>
      </c>
      <c r="G535" s="5">
        <v>0.95240000000000002</v>
      </c>
      <c r="H535" s="5">
        <v>-0.22303999999999999</v>
      </c>
      <c r="I535" s="6">
        <v>0.98499999999999999</v>
      </c>
      <c r="J535" s="6" t="s">
        <v>37</v>
      </c>
      <c r="K535" s="5">
        <v>0.89980000000000004</v>
      </c>
      <c r="L535" s="6" t="str">
        <f t="shared" si="8"/>
        <v>NO</v>
      </c>
    </row>
    <row r="536" spans="1:12">
      <c r="A536" s="5" t="s">
        <v>2041</v>
      </c>
      <c r="B536" s="6">
        <v>3</v>
      </c>
      <c r="C536" s="5" t="s">
        <v>2042</v>
      </c>
      <c r="D536" s="6" t="s">
        <v>35</v>
      </c>
      <c r="E536" s="6" t="s">
        <v>5</v>
      </c>
      <c r="F536" s="5">
        <v>0.78286</v>
      </c>
      <c r="G536" s="5">
        <v>0.89444000000000001</v>
      </c>
      <c r="H536" s="5">
        <v>-0.11158</v>
      </c>
      <c r="I536" s="6">
        <v>0.98699999999999999</v>
      </c>
      <c r="J536" s="6" t="s">
        <v>37</v>
      </c>
      <c r="K536" s="5">
        <v>0.82430000000000003</v>
      </c>
      <c r="L536" s="6" t="str">
        <f t="shared" si="8"/>
        <v>NO</v>
      </c>
    </row>
    <row r="537" spans="1:12">
      <c r="A537" s="5" t="s">
        <v>2043</v>
      </c>
      <c r="B537" s="6">
        <v>3</v>
      </c>
      <c r="C537" s="5" t="s">
        <v>2044</v>
      </c>
      <c r="D537" s="6" t="s">
        <v>35</v>
      </c>
      <c r="E537" s="6" t="s">
        <v>10</v>
      </c>
      <c r="F537" s="5">
        <v>0.69167999999999996</v>
      </c>
      <c r="G537" s="5">
        <v>0.10784000000000001</v>
      </c>
      <c r="H537" s="5">
        <v>0.58384999999999998</v>
      </c>
      <c r="I537" s="6">
        <v>1</v>
      </c>
      <c r="J537" s="6" t="s">
        <v>37</v>
      </c>
      <c r="K537" s="5">
        <v>0.91200000000000003</v>
      </c>
      <c r="L537" s="6" t="str">
        <f t="shared" si="8"/>
        <v>NO</v>
      </c>
    </row>
    <row r="538" spans="1:12">
      <c r="A538" s="5" t="s">
        <v>2045</v>
      </c>
      <c r="B538" s="6">
        <v>15</v>
      </c>
      <c r="C538" s="5" t="s">
        <v>2046</v>
      </c>
      <c r="D538" s="6" t="s">
        <v>35</v>
      </c>
      <c r="E538" s="6" t="s">
        <v>3</v>
      </c>
      <c r="F538" s="5">
        <v>0.65125999999999995</v>
      </c>
      <c r="G538" s="5">
        <v>0.54764000000000002</v>
      </c>
      <c r="H538" s="5">
        <v>0.10362</v>
      </c>
      <c r="I538" s="6">
        <v>0.90200000000000002</v>
      </c>
      <c r="J538" s="6" t="s">
        <v>693</v>
      </c>
      <c r="K538" s="5">
        <v>3.6333000000000002</v>
      </c>
      <c r="L538" s="6" t="str">
        <f t="shared" si="8"/>
        <v>NO</v>
      </c>
    </row>
    <row r="539" spans="1:12">
      <c r="A539" s="5" t="s">
        <v>2047</v>
      </c>
      <c r="B539" s="6">
        <v>7</v>
      </c>
      <c r="C539" s="5" t="s">
        <v>2048</v>
      </c>
      <c r="D539" s="6" t="s">
        <v>28</v>
      </c>
      <c r="E539" s="6" t="s">
        <v>10</v>
      </c>
      <c r="F539" s="5">
        <v>0.16703000000000001</v>
      </c>
      <c r="G539" s="5">
        <v>5.0567000000000001E-2</v>
      </c>
      <c r="H539" s="5">
        <v>0.11645999999999999</v>
      </c>
      <c r="I539" s="6">
        <v>0.96899999999999997</v>
      </c>
      <c r="J539" s="6" t="s">
        <v>40</v>
      </c>
      <c r="K539" s="5">
        <v>0.87480000000000002</v>
      </c>
      <c r="L539" s="6" t="str">
        <f t="shared" si="8"/>
        <v>NO</v>
      </c>
    </row>
    <row r="540" spans="1:12">
      <c r="A540" s="5" t="s">
        <v>2049</v>
      </c>
      <c r="B540" s="6">
        <v>13</v>
      </c>
      <c r="C540" s="5" t="s">
        <v>2050</v>
      </c>
      <c r="D540" s="6" t="s">
        <v>28</v>
      </c>
      <c r="E540" s="6" t="s">
        <v>7</v>
      </c>
      <c r="F540" s="5">
        <v>0.37302999999999997</v>
      </c>
      <c r="G540" s="5">
        <v>0.23211999999999999</v>
      </c>
      <c r="H540" s="5">
        <v>0.14091000000000001</v>
      </c>
      <c r="I540" s="6">
        <v>0.92500000000000004</v>
      </c>
      <c r="J540" s="6" t="s">
        <v>32</v>
      </c>
      <c r="K540" s="5">
        <v>1.6581999999999999</v>
      </c>
      <c r="L540" s="6" t="str">
        <f t="shared" si="8"/>
        <v>NO</v>
      </c>
    </row>
    <row r="541" spans="1:12">
      <c r="A541" s="5" t="s">
        <v>2049</v>
      </c>
      <c r="B541" s="6">
        <v>9</v>
      </c>
      <c r="C541" s="5" t="s">
        <v>2051</v>
      </c>
      <c r="D541" s="6" t="s">
        <v>28</v>
      </c>
      <c r="E541" s="6" t="s">
        <v>10</v>
      </c>
      <c r="F541" s="5">
        <v>0.69784999999999997</v>
      </c>
      <c r="G541" s="5">
        <v>0.46672999999999998</v>
      </c>
      <c r="H541" s="5">
        <v>0.23111999999999999</v>
      </c>
      <c r="I541" s="6">
        <v>0.98099999999999998</v>
      </c>
      <c r="J541" s="6" t="s">
        <v>37</v>
      </c>
      <c r="K541" s="5">
        <v>0.99629999999999996</v>
      </c>
      <c r="L541" s="6" t="str">
        <f t="shared" si="8"/>
        <v>NO</v>
      </c>
    </row>
    <row r="542" spans="1:12">
      <c r="A542" s="5" t="s">
        <v>2052</v>
      </c>
      <c r="B542" s="6">
        <v>6</v>
      </c>
      <c r="C542" s="5" t="s">
        <v>2053</v>
      </c>
      <c r="D542" s="6" t="s">
        <v>28</v>
      </c>
      <c r="E542" s="6" t="s">
        <v>7</v>
      </c>
      <c r="F542" s="5">
        <v>0.95069000000000004</v>
      </c>
      <c r="G542" s="5">
        <v>0.81849000000000005</v>
      </c>
      <c r="H542" s="5">
        <v>0.13220000000000001</v>
      </c>
      <c r="I542" s="6">
        <v>0.92100000000000004</v>
      </c>
      <c r="J542" s="6" t="s">
        <v>40</v>
      </c>
      <c r="K542" s="5">
        <v>0.89790000000000003</v>
      </c>
      <c r="L542" s="6" t="str">
        <f t="shared" si="8"/>
        <v>NO</v>
      </c>
    </row>
    <row r="543" spans="1:12">
      <c r="A543" s="5" t="s">
        <v>2054</v>
      </c>
      <c r="B543" s="6">
        <v>7</v>
      </c>
      <c r="C543" s="5" t="s">
        <v>2055</v>
      </c>
      <c r="D543" s="6" t="s">
        <v>28</v>
      </c>
      <c r="E543" s="6" t="s">
        <v>10</v>
      </c>
      <c r="F543" s="5">
        <v>0.18990000000000001</v>
      </c>
      <c r="G543" s="5">
        <v>0.46944000000000002</v>
      </c>
      <c r="H543" s="5">
        <v>-0.27954000000000001</v>
      </c>
      <c r="I543" s="6">
        <v>0.91400000000000003</v>
      </c>
      <c r="J543" s="6" t="s">
        <v>37</v>
      </c>
      <c r="K543" s="5">
        <v>0.98770000000000002</v>
      </c>
      <c r="L543" s="6" t="str">
        <f t="shared" si="8"/>
        <v>NO</v>
      </c>
    </row>
    <row r="544" spans="1:12">
      <c r="A544" s="5" t="s">
        <v>2056</v>
      </c>
      <c r="B544" s="6">
        <v>12</v>
      </c>
      <c r="C544" s="5" t="s">
        <v>2057</v>
      </c>
      <c r="D544" s="6" t="s">
        <v>28</v>
      </c>
      <c r="E544" s="6" t="s">
        <v>10</v>
      </c>
      <c r="F544" s="5">
        <v>0.50261</v>
      </c>
      <c r="G544" s="5">
        <v>0.21690999999999999</v>
      </c>
      <c r="H544" s="5">
        <v>0.28570000000000001</v>
      </c>
      <c r="I544" s="6">
        <v>1</v>
      </c>
      <c r="J544" s="6" t="s">
        <v>40</v>
      </c>
      <c r="K544" s="5">
        <v>1.0765</v>
      </c>
      <c r="L544" s="6" t="str">
        <f t="shared" si="8"/>
        <v>NO</v>
      </c>
    </row>
    <row r="545" spans="1:12">
      <c r="A545" s="5" t="s">
        <v>2058</v>
      </c>
      <c r="B545" s="6">
        <v>4</v>
      </c>
      <c r="C545" s="5" t="s">
        <v>2059</v>
      </c>
      <c r="D545" s="6" t="s">
        <v>35</v>
      </c>
      <c r="E545" s="6" t="s">
        <v>3</v>
      </c>
      <c r="F545" s="5">
        <v>0.78081</v>
      </c>
      <c r="G545" s="5">
        <v>0.50273000000000001</v>
      </c>
      <c r="H545" s="5">
        <v>0.27807999999999999</v>
      </c>
      <c r="I545" s="6">
        <v>0.95899999999999996</v>
      </c>
      <c r="J545" s="6" t="s">
        <v>40</v>
      </c>
      <c r="K545" s="5">
        <v>1.1451</v>
      </c>
      <c r="L545" s="6" t="str">
        <f t="shared" si="8"/>
        <v>NO</v>
      </c>
    </row>
    <row r="546" spans="1:12">
      <c r="A546" s="5" t="s">
        <v>2060</v>
      </c>
      <c r="B546" s="6">
        <v>12</v>
      </c>
      <c r="C546" s="5" t="s">
        <v>2061</v>
      </c>
      <c r="D546" s="6" t="s">
        <v>28</v>
      </c>
      <c r="E546" s="6" t="s">
        <v>10</v>
      </c>
      <c r="F546" s="5">
        <v>0.47267999999999999</v>
      </c>
      <c r="G546" s="5">
        <v>0.22697999999999999</v>
      </c>
      <c r="H546" s="5">
        <v>0.2457</v>
      </c>
      <c r="I546" s="6">
        <v>0.99399999999999999</v>
      </c>
      <c r="J546" s="6" t="s">
        <v>37</v>
      </c>
      <c r="K546" s="5">
        <v>1</v>
      </c>
      <c r="L546" s="6" t="str">
        <f t="shared" si="8"/>
        <v>NO</v>
      </c>
    </row>
    <row r="547" spans="1:12">
      <c r="A547" s="5" t="s">
        <v>262</v>
      </c>
      <c r="B547" s="6">
        <v>16</v>
      </c>
      <c r="C547" s="5" t="s">
        <v>2062</v>
      </c>
      <c r="D547" s="6" t="s">
        <v>28</v>
      </c>
      <c r="E547" s="6" t="s">
        <v>10</v>
      </c>
      <c r="F547" s="5">
        <v>0.27051999999999998</v>
      </c>
      <c r="G547" s="5">
        <v>6.9226999999999997E-2</v>
      </c>
      <c r="H547" s="5">
        <v>0.20130000000000001</v>
      </c>
      <c r="I547" s="6">
        <v>0.999</v>
      </c>
      <c r="J547" s="6" t="s">
        <v>32</v>
      </c>
      <c r="K547" s="5">
        <v>1.1073999999999999</v>
      </c>
      <c r="L547" s="6" t="str">
        <f t="shared" si="8"/>
        <v>NO</v>
      </c>
    </row>
    <row r="548" spans="1:12">
      <c r="A548" s="5" t="s">
        <v>264</v>
      </c>
      <c r="B548" s="6">
        <v>22</v>
      </c>
      <c r="C548" s="5" t="s">
        <v>2063</v>
      </c>
      <c r="D548" s="6" t="s">
        <v>28</v>
      </c>
      <c r="E548" s="6" t="s">
        <v>10</v>
      </c>
      <c r="F548" s="5">
        <v>0.45680999999999999</v>
      </c>
      <c r="G548" s="5">
        <v>0.19989000000000001</v>
      </c>
      <c r="H548" s="5">
        <v>0.25691000000000003</v>
      </c>
      <c r="I548" s="6">
        <v>0.98799999999999999</v>
      </c>
      <c r="J548" s="6" t="s">
        <v>37</v>
      </c>
      <c r="K548" s="5">
        <v>0.99770000000000003</v>
      </c>
      <c r="L548" s="6" t="str">
        <f t="shared" si="8"/>
        <v>NO</v>
      </c>
    </row>
    <row r="549" spans="1:12">
      <c r="A549" s="5" t="s">
        <v>264</v>
      </c>
      <c r="B549" s="6">
        <v>8</v>
      </c>
      <c r="C549" s="5" t="s">
        <v>265</v>
      </c>
      <c r="D549" s="6" t="s">
        <v>28</v>
      </c>
      <c r="E549" s="6" t="s">
        <v>3</v>
      </c>
      <c r="F549" s="5">
        <v>0.70054000000000005</v>
      </c>
      <c r="G549" s="5">
        <v>0.54230999999999996</v>
      </c>
      <c r="H549" s="5">
        <v>0.15823000000000001</v>
      </c>
      <c r="I549" s="6">
        <v>0.98899999999999999</v>
      </c>
      <c r="J549" s="6" t="s">
        <v>37</v>
      </c>
      <c r="K549" s="5">
        <v>0.99939999999999996</v>
      </c>
      <c r="L549" s="6" t="str">
        <f t="shared" si="8"/>
        <v>NO</v>
      </c>
    </row>
    <row r="550" spans="1:12">
      <c r="A550" s="5" t="s">
        <v>2064</v>
      </c>
      <c r="B550" s="6">
        <v>5</v>
      </c>
      <c r="C550" s="5" t="s">
        <v>2065</v>
      </c>
      <c r="D550" s="6" t="s">
        <v>35</v>
      </c>
      <c r="E550" s="6" t="s">
        <v>3</v>
      </c>
      <c r="F550" s="5">
        <v>0.47467999999999999</v>
      </c>
      <c r="G550" s="5">
        <v>0.31644</v>
      </c>
      <c r="H550" s="5">
        <v>0.15823999999999999</v>
      </c>
      <c r="I550" s="6">
        <v>1</v>
      </c>
      <c r="J550" s="6" t="s">
        <v>40</v>
      </c>
      <c r="K550" s="5">
        <v>1.0745</v>
      </c>
      <c r="L550" s="6" t="str">
        <f t="shared" si="8"/>
        <v>NO</v>
      </c>
    </row>
    <row r="551" spans="1:12">
      <c r="A551" s="5" t="s">
        <v>266</v>
      </c>
      <c r="B551" s="6">
        <v>6</v>
      </c>
      <c r="C551" s="5" t="s">
        <v>267</v>
      </c>
      <c r="D551" s="6" t="s">
        <v>35</v>
      </c>
      <c r="E551" s="6" t="s">
        <v>10</v>
      </c>
      <c r="F551" s="5">
        <v>0.59804999999999997</v>
      </c>
      <c r="G551" s="5">
        <v>0.90849000000000002</v>
      </c>
      <c r="H551" s="5">
        <v>-0.31043999999999999</v>
      </c>
      <c r="I551" s="6">
        <v>1</v>
      </c>
      <c r="J551" s="6" t="s">
        <v>37</v>
      </c>
      <c r="K551" s="5">
        <v>0.98699999999999999</v>
      </c>
      <c r="L551" s="6" t="str">
        <f t="shared" si="8"/>
        <v>NO</v>
      </c>
    </row>
    <row r="552" spans="1:12">
      <c r="A552" s="5" t="s">
        <v>2066</v>
      </c>
      <c r="B552" s="6">
        <v>45</v>
      </c>
      <c r="C552" s="5" t="s">
        <v>2067</v>
      </c>
      <c r="D552" s="6" t="s">
        <v>35</v>
      </c>
      <c r="E552" s="6" t="s">
        <v>10</v>
      </c>
      <c r="F552" s="5">
        <v>0.17857000000000001</v>
      </c>
      <c r="G552" s="5">
        <v>5.4781999999999997E-2</v>
      </c>
      <c r="H552" s="5">
        <v>0.12379</v>
      </c>
      <c r="I552" s="6">
        <v>0.99299999999999999</v>
      </c>
      <c r="J552" s="6" t="s">
        <v>37</v>
      </c>
      <c r="K552" s="5">
        <v>0.75609999999999999</v>
      </c>
      <c r="L552" s="6" t="str">
        <f t="shared" si="8"/>
        <v>NO</v>
      </c>
    </row>
    <row r="553" spans="1:12">
      <c r="A553" s="5" t="s">
        <v>2068</v>
      </c>
      <c r="B553" s="6">
        <v>12</v>
      </c>
      <c r="C553" s="5" t="s">
        <v>2069</v>
      </c>
      <c r="D553" s="6" t="s">
        <v>28</v>
      </c>
      <c r="E553" s="6" t="s">
        <v>10</v>
      </c>
      <c r="F553" s="5">
        <v>0.34712999999999999</v>
      </c>
      <c r="G553" s="5">
        <v>0.13374</v>
      </c>
      <c r="H553" s="5">
        <v>0.21339</v>
      </c>
      <c r="I553" s="6">
        <v>0.91400000000000003</v>
      </c>
      <c r="J553" s="6" t="s">
        <v>37</v>
      </c>
      <c r="K553" s="5">
        <v>0.91830000000000001</v>
      </c>
      <c r="L553" s="6" t="str">
        <f t="shared" si="8"/>
        <v>NO</v>
      </c>
    </row>
    <row r="554" spans="1:12">
      <c r="A554" s="5" t="s">
        <v>2070</v>
      </c>
      <c r="B554" s="6">
        <v>17</v>
      </c>
      <c r="C554" s="5" t="s">
        <v>2071</v>
      </c>
      <c r="D554" s="6" t="s">
        <v>35</v>
      </c>
      <c r="E554" s="6" t="s">
        <v>10</v>
      </c>
      <c r="F554" s="5">
        <v>0.18038999999999999</v>
      </c>
      <c r="G554" s="5">
        <v>3.9625E-2</v>
      </c>
      <c r="H554" s="5">
        <v>0.14076</v>
      </c>
      <c r="I554" s="6">
        <v>0.98299999999999998</v>
      </c>
      <c r="J554" s="6" t="s">
        <v>32</v>
      </c>
      <c r="K554" s="5">
        <v>1.9448000000000001</v>
      </c>
      <c r="L554" s="6" t="str">
        <f t="shared" si="8"/>
        <v>NO</v>
      </c>
    </row>
    <row r="555" spans="1:12">
      <c r="A555" s="5" t="s">
        <v>2072</v>
      </c>
      <c r="B555" s="6">
        <v>13</v>
      </c>
      <c r="C555" s="5" t="s">
        <v>2073</v>
      </c>
      <c r="D555" s="6" t="s">
        <v>35</v>
      </c>
      <c r="E555" s="6" t="s">
        <v>10</v>
      </c>
      <c r="F555" s="5">
        <v>0.18626999999999999</v>
      </c>
      <c r="G555" s="5">
        <v>5.7256000000000001E-2</v>
      </c>
      <c r="H555" s="5">
        <v>0.12902</v>
      </c>
      <c r="I555" s="6">
        <v>0.99</v>
      </c>
      <c r="J555" s="6" t="s">
        <v>37</v>
      </c>
      <c r="K555" s="5">
        <v>0.8</v>
      </c>
      <c r="L555" s="6" t="str">
        <f t="shared" si="8"/>
        <v>NO</v>
      </c>
    </row>
    <row r="556" spans="1:12">
      <c r="A556" s="5" t="s">
        <v>2074</v>
      </c>
      <c r="B556" s="6">
        <v>34</v>
      </c>
      <c r="C556" s="5" t="s">
        <v>2075</v>
      </c>
      <c r="D556" s="6" t="s">
        <v>35</v>
      </c>
      <c r="E556" s="6" t="s">
        <v>3</v>
      </c>
      <c r="F556" s="5">
        <v>0.30553000000000002</v>
      </c>
      <c r="G556" s="5">
        <v>0.18318000000000001</v>
      </c>
      <c r="H556" s="5">
        <v>0.12235</v>
      </c>
      <c r="I556" s="6">
        <v>0.95</v>
      </c>
      <c r="J556" s="6" t="s">
        <v>37</v>
      </c>
      <c r="K556" s="5">
        <v>0.93979999999999997</v>
      </c>
      <c r="L556" s="6" t="str">
        <f t="shared" si="8"/>
        <v>NO</v>
      </c>
    </row>
    <row r="557" spans="1:12">
      <c r="A557" s="5" t="s">
        <v>274</v>
      </c>
      <c r="B557" s="6">
        <v>17</v>
      </c>
      <c r="C557" s="5" t="s">
        <v>275</v>
      </c>
      <c r="D557" s="6" t="s">
        <v>35</v>
      </c>
      <c r="E557" s="6" t="s">
        <v>3</v>
      </c>
      <c r="F557" s="5">
        <v>0.30885000000000001</v>
      </c>
      <c r="G557" s="5">
        <v>0.17280999999999999</v>
      </c>
      <c r="H557" s="5">
        <v>0.13603999999999999</v>
      </c>
      <c r="I557" s="6">
        <v>0.91600000000000004</v>
      </c>
      <c r="J557" s="6" t="s">
        <v>37</v>
      </c>
      <c r="K557" s="5">
        <v>0.96360000000000001</v>
      </c>
      <c r="L557" s="6" t="str">
        <f t="shared" si="8"/>
        <v>NO</v>
      </c>
    </row>
    <row r="558" spans="1:12">
      <c r="A558" s="5" t="s">
        <v>2076</v>
      </c>
      <c r="B558" s="6">
        <v>3</v>
      </c>
      <c r="C558" s="5" t="s">
        <v>2077</v>
      </c>
      <c r="D558" s="6" t="s">
        <v>28</v>
      </c>
      <c r="E558" s="6" t="s">
        <v>10</v>
      </c>
      <c r="F558" s="5">
        <v>0.62244999999999995</v>
      </c>
      <c r="G558" s="5">
        <v>5.8811000000000002E-2</v>
      </c>
      <c r="H558" s="5">
        <v>0.56364000000000003</v>
      </c>
      <c r="I558" s="6">
        <v>1</v>
      </c>
      <c r="J558" s="6" t="s">
        <v>37</v>
      </c>
      <c r="K558" s="5">
        <v>0.98880000000000001</v>
      </c>
      <c r="L558" s="6" t="str">
        <f t="shared" si="8"/>
        <v>NO</v>
      </c>
    </row>
    <row r="559" spans="1:12">
      <c r="A559" s="5" t="s">
        <v>2078</v>
      </c>
      <c r="B559" s="6">
        <v>11</v>
      </c>
      <c r="C559" s="5" t="s">
        <v>2079</v>
      </c>
      <c r="D559" s="6" t="s">
        <v>28</v>
      </c>
      <c r="E559" s="6" t="s">
        <v>10</v>
      </c>
      <c r="F559" s="5">
        <v>0.23513000000000001</v>
      </c>
      <c r="G559" s="5">
        <v>8.9769000000000002E-2</v>
      </c>
      <c r="H559" s="5">
        <v>0.14535999999999999</v>
      </c>
      <c r="I559" s="6">
        <v>0.94399999999999995</v>
      </c>
      <c r="J559" s="6" t="s">
        <v>37</v>
      </c>
      <c r="K559" s="5">
        <v>0.82310000000000005</v>
      </c>
      <c r="L559" s="6" t="str">
        <f t="shared" si="8"/>
        <v>NO</v>
      </c>
    </row>
    <row r="560" spans="1:12">
      <c r="A560" s="5" t="s">
        <v>2080</v>
      </c>
      <c r="B560" s="6">
        <v>23</v>
      </c>
      <c r="C560" s="5" t="s">
        <v>2081</v>
      </c>
      <c r="D560" s="6" t="s">
        <v>35</v>
      </c>
      <c r="E560" s="6" t="s">
        <v>3</v>
      </c>
      <c r="F560" s="5">
        <v>0.91020999999999996</v>
      </c>
      <c r="G560" s="5">
        <v>0.77944000000000002</v>
      </c>
      <c r="H560" s="5">
        <v>0.13077</v>
      </c>
      <c r="I560" s="6">
        <v>0.995</v>
      </c>
      <c r="J560" s="6" t="s">
        <v>37</v>
      </c>
      <c r="K560" s="5">
        <v>0.83150000000000002</v>
      </c>
      <c r="L560" s="6" t="str">
        <f t="shared" si="8"/>
        <v>NO</v>
      </c>
    </row>
    <row r="561" spans="1:12">
      <c r="A561" s="5" t="s">
        <v>2080</v>
      </c>
      <c r="B561" s="6">
        <v>7</v>
      </c>
      <c r="C561" s="5" t="s">
        <v>2082</v>
      </c>
      <c r="D561" s="6" t="s">
        <v>35</v>
      </c>
      <c r="E561" s="6" t="s">
        <v>10</v>
      </c>
      <c r="F561" s="5">
        <v>0.20741000000000001</v>
      </c>
      <c r="G561" s="5">
        <v>3.7676000000000001E-2</v>
      </c>
      <c r="H561" s="5">
        <v>0.16972999999999999</v>
      </c>
      <c r="I561" s="6">
        <v>0.98899999999999999</v>
      </c>
      <c r="J561" s="6" t="s">
        <v>37</v>
      </c>
      <c r="K561" s="5">
        <v>0.76419999999999999</v>
      </c>
      <c r="L561" s="6" t="str">
        <f t="shared" si="8"/>
        <v>NO</v>
      </c>
    </row>
    <row r="562" spans="1:12">
      <c r="A562" s="5" t="s">
        <v>276</v>
      </c>
      <c r="B562" s="6">
        <v>3</v>
      </c>
      <c r="C562" s="5" t="s">
        <v>277</v>
      </c>
      <c r="D562" s="6" t="s">
        <v>35</v>
      </c>
      <c r="E562" s="6" t="s">
        <v>3</v>
      </c>
      <c r="F562" s="5">
        <v>0.83889000000000002</v>
      </c>
      <c r="G562" s="5">
        <v>0.97570000000000001</v>
      </c>
      <c r="H562" s="5">
        <v>-0.13680999999999999</v>
      </c>
      <c r="I562" s="6">
        <v>0.996</v>
      </c>
      <c r="J562" s="6" t="s">
        <v>37</v>
      </c>
      <c r="K562" s="5">
        <v>0.67630000000000001</v>
      </c>
      <c r="L562" s="6" t="str">
        <f t="shared" si="8"/>
        <v>NO</v>
      </c>
    </row>
    <row r="563" spans="1:12">
      <c r="A563" s="5" t="s">
        <v>2083</v>
      </c>
      <c r="B563" s="6">
        <v>5</v>
      </c>
      <c r="C563" s="5" t="s">
        <v>2084</v>
      </c>
      <c r="D563" s="6" t="s">
        <v>35</v>
      </c>
      <c r="E563" s="6" t="s">
        <v>5</v>
      </c>
      <c r="F563" s="5">
        <v>0.18246000000000001</v>
      </c>
      <c r="G563" s="5">
        <v>7.6674000000000006E-2</v>
      </c>
      <c r="H563" s="5">
        <v>0.10579</v>
      </c>
      <c r="I563" s="6">
        <v>0.92800000000000005</v>
      </c>
      <c r="J563" s="6" t="s">
        <v>37</v>
      </c>
      <c r="K563" s="5">
        <v>0.79820000000000002</v>
      </c>
      <c r="L563" s="6" t="str">
        <f t="shared" si="8"/>
        <v>NO</v>
      </c>
    </row>
    <row r="564" spans="1:12">
      <c r="A564" s="5" t="s">
        <v>2085</v>
      </c>
      <c r="B564" s="6">
        <v>4</v>
      </c>
      <c r="C564" s="5" t="s">
        <v>2086</v>
      </c>
      <c r="D564" s="6" t="s">
        <v>35</v>
      </c>
      <c r="E564" s="6" t="s">
        <v>10</v>
      </c>
      <c r="F564" s="5">
        <v>0.21684</v>
      </c>
      <c r="G564" s="5">
        <v>3.7818999999999998E-2</v>
      </c>
      <c r="H564" s="5">
        <v>0.17902000000000001</v>
      </c>
      <c r="I564" s="6">
        <v>0.99399999999999999</v>
      </c>
      <c r="J564" s="6" t="s">
        <v>32</v>
      </c>
      <c r="K564" s="5">
        <v>0.85109999999999997</v>
      </c>
      <c r="L564" s="6" t="str">
        <f t="shared" si="8"/>
        <v>NO</v>
      </c>
    </row>
    <row r="565" spans="1:12">
      <c r="A565" s="5" t="s">
        <v>2087</v>
      </c>
      <c r="B565" s="6">
        <v>16</v>
      </c>
      <c r="C565" s="5" t="s">
        <v>2088</v>
      </c>
      <c r="D565" s="6" t="s">
        <v>28</v>
      </c>
      <c r="E565" s="6" t="s">
        <v>3</v>
      </c>
      <c r="F565" s="5">
        <v>0.18376000000000001</v>
      </c>
      <c r="G565" s="5">
        <v>5.9873000000000003E-2</v>
      </c>
      <c r="H565" s="5">
        <v>0.12389</v>
      </c>
      <c r="I565" s="6">
        <v>0.99</v>
      </c>
      <c r="J565" s="6" t="s">
        <v>37</v>
      </c>
      <c r="K565" s="5">
        <v>0.77270000000000005</v>
      </c>
      <c r="L565" s="6" t="str">
        <f t="shared" si="8"/>
        <v>NO</v>
      </c>
    </row>
    <row r="566" spans="1:12">
      <c r="A566" s="5" t="s">
        <v>280</v>
      </c>
      <c r="B566" s="6">
        <v>11</v>
      </c>
      <c r="C566" s="5" t="s">
        <v>281</v>
      </c>
      <c r="D566" s="6" t="s">
        <v>28</v>
      </c>
      <c r="E566" s="6" t="s">
        <v>3</v>
      </c>
      <c r="F566" s="5">
        <v>0.83511000000000002</v>
      </c>
      <c r="G566" s="5">
        <v>0.66378999999999999</v>
      </c>
      <c r="H566" s="5">
        <v>0.17132</v>
      </c>
      <c r="I566" s="6">
        <v>1</v>
      </c>
      <c r="J566" s="6" t="s">
        <v>37</v>
      </c>
      <c r="K566" s="5">
        <v>0.94079999999999997</v>
      </c>
      <c r="L566" s="6" t="str">
        <f t="shared" si="8"/>
        <v>NO</v>
      </c>
    </row>
    <row r="567" spans="1:12">
      <c r="A567" s="5" t="s">
        <v>280</v>
      </c>
      <c r="B567" s="6">
        <v>4</v>
      </c>
      <c r="C567" s="5" t="s">
        <v>2089</v>
      </c>
      <c r="D567" s="6" t="s">
        <v>28</v>
      </c>
      <c r="E567" s="6" t="s">
        <v>3</v>
      </c>
      <c r="F567" s="5">
        <v>0.44314999999999999</v>
      </c>
      <c r="G567" s="5">
        <v>0.23757</v>
      </c>
      <c r="H567" s="5">
        <v>0.20558000000000001</v>
      </c>
      <c r="I567" s="6">
        <v>1</v>
      </c>
      <c r="J567" s="6" t="s">
        <v>37</v>
      </c>
      <c r="K567" s="5">
        <v>0.99570000000000003</v>
      </c>
      <c r="L567" s="6" t="str">
        <f t="shared" si="8"/>
        <v>NO</v>
      </c>
    </row>
    <row r="568" spans="1:12">
      <c r="A568" s="5" t="s">
        <v>2090</v>
      </c>
      <c r="B568" s="6">
        <v>15</v>
      </c>
      <c r="C568" s="5" t="s">
        <v>2091</v>
      </c>
      <c r="D568" s="6" t="s">
        <v>28</v>
      </c>
      <c r="E568" s="6" t="s">
        <v>10</v>
      </c>
      <c r="F568" s="5">
        <v>0.13386000000000001</v>
      </c>
      <c r="G568" s="5">
        <v>3.0550999999999998E-2</v>
      </c>
      <c r="H568" s="5">
        <v>0.10331</v>
      </c>
      <c r="I568" s="6">
        <v>0.999</v>
      </c>
      <c r="J568" s="6" t="s">
        <v>40</v>
      </c>
      <c r="K568" s="5">
        <v>0.98640000000000005</v>
      </c>
      <c r="L568" s="6" t="str">
        <f t="shared" si="8"/>
        <v>NO</v>
      </c>
    </row>
    <row r="569" spans="1:12">
      <c r="A569" s="5" t="s">
        <v>2092</v>
      </c>
      <c r="B569" s="6">
        <v>2</v>
      </c>
      <c r="C569" s="5" t="s">
        <v>2093</v>
      </c>
      <c r="D569" s="6" t="s">
        <v>35</v>
      </c>
      <c r="E569" s="6" t="s">
        <v>10</v>
      </c>
      <c r="F569" s="5">
        <v>0.23366999999999999</v>
      </c>
      <c r="G569" s="5">
        <v>0.10332</v>
      </c>
      <c r="H569" s="5">
        <v>0.13034999999999999</v>
      </c>
      <c r="I569" s="6">
        <v>0.98199999999999998</v>
      </c>
      <c r="J569" s="6" t="s">
        <v>37</v>
      </c>
      <c r="K569" s="5">
        <v>0.84160000000000001</v>
      </c>
      <c r="L569" s="6" t="str">
        <f t="shared" si="8"/>
        <v>NO</v>
      </c>
    </row>
    <row r="570" spans="1:12">
      <c r="A570" s="5" t="s">
        <v>2094</v>
      </c>
      <c r="B570" s="6">
        <v>15</v>
      </c>
      <c r="C570" s="5" t="s">
        <v>2095</v>
      </c>
      <c r="D570" s="6" t="s">
        <v>35</v>
      </c>
      <c r="E570" s="6" t="s">
        <v>10</v>
      </c>
      <c r="F570" s="5">
        <v>0.18256</v>
      </c>
      <c r="G570" s="5">
        <v>1.9629000000000001E-2</v>
      </c>
      <c r="H570" s="5">
        <v>0.16292999999999999</v>
      </c>
      <c r="I570" s="6">
        <v>1</v>
      </c>
      <c r="J570" s="6" t="s">
        <v>37</v>
      </c>
      <c r="K570" s="5">
        <v>0.73419999999999996</v>
      </c>
      <c r="L570" s="6" t="str">
        <f t="shared" si="8"/>
        <v>NO</v>
      </c>
    </row>
    <row r="571" spans="1:12">
      <c r="A571" s="5" t="s">
        <v>2094</v>
      </c>
      <c r="B571" s="6">
        <v>7</v>
      </c>
      <c r="C571" s="5" t="s">
        <v>2096</v>
      </c>
      <c r="D571" s="6" t="s">
        <v>35</v>
      </c>
      <c r="E571" s="6" t="s">
        <v>3</v>
      </c>
      <c r="F571" s="5">
        <v>0.96360999999999997</v>
      </c>
      <c r="G571" s="5">
        <v>0.86311000000000004</v>
      </c>
      <c r="H571" s="5">
        <v>0.10049</v>
      </c>
      <c r="I571" s="6">
        <v>0.91900000000000004</v>
      </c>
      <c r="J571" s="6" t="s">
        <v>37</v>
      </c>
      <c r="K571" s="5">
        <v>0.76759999999999995</v>
      </c>
      <c r="L571" s="6" t="str">
        <f t="shared" si="8"/>
        <v>NO</v>
      </c>
    </row>
    <row r="572" spans="1:12">
      <c r="A572" s="5" t="s">
        <v>2097</v>
      </c>
      <c r="B572" s="6">
        <v>19</v>
      </c>
      <c r="C572" s="5" t="s">
        <v>2098</v>
      </c>
      <c r="D572" s="6" t="s">
        <v>28</v>
      </c>
      <c r="E572" s="6" t="s">
        <v>10</v>
      </c>
      <c r="F572" s="5">
        <v>0.31952999999999998</v>
      </c>
      <c r="G572" s="5">
        <v>0.13396</v>
      </c>
      <c r="H572" s="5">
        <v>0.18557000000000001</v>
      </c>
      <c r="I572" s="6">
        <v>0.96299999999999997</v>
      </c>
      <c r="J572" s="6" t="s">
        <v>32</v>
      </c>
      <c r="K572" s="5">
        <v>1.1496999999999999</v>
      </c>
      <c r="L572" s="6" t="str">
        <f t="shared" si="8"/>
        <v>NO</v>
      </c>
    </row>
    <row r="573" spans="1:12">
      <c r="A573" s="5" t="s">
        <v>285</v>
      </c>
      <c r="B573" s="6">
        <v>10</v>
      </c>
      <c r="C573" s="5" t="s">
        <v>2099</v>
      </c>
      <c r="D573" s="6" t="s">
        <v>28</v>
      </c>
      <c r="E573" s="6" t="s">
        <v>10</v>
      </c>
      <c r="F573" s="5">
        <v>0.40311999999999998</v>
      </c>
      <c r="G573" s="5">
        <v>0.20846999999999999</v>
      </c>
      <c r="H573" s="5">
        <v>0.19464000000000001</v>
      </c>
      <c r="I573" s="6">
        <v>0.99199999999999999</v>
      </c>
      <c r="J573" s="6" t="s">
        <v>40</v>
      </c>
      <c r="K573" s="5">
        <v>1.3382000000000001</v>
      </c>
      <c r="L573" s="6" t="str">
        <f t="shared" si="8"/>
        <v>NO</v>
      </c>
    </row>
    <row r="574" spans="1:12">
      <c r="A574" s="5" t="s">
        <v>285</v>
      </c>
      <c r="B574" s="6">
        <v>14</v>
      </c>
      <c r="C574" s="5" t="s">
        <v>2100</v>
      </c>
      <c r="D574" s="6" t="s">
        <v>28</v>
      </c>
      <c r="E574" s="6" t="s">
        <v>10</v>
      </c>
      <c r="F574" s="5">
        <v>0.73755999999999999</v>
      </c>
      <c r="G574" s="5">
        <v>0.23912</v>
      </c>
      <c r="H574" s="5">
        <v>0.49845</v>
      </c>
      <c r="I574" s="6">
        <v>1</v>
      </c>
      <c r="J574" s="6" t="s">
        <v>37</v>
      </c>
      <c r="K574" s="5">
        <v>0.89119999999999999</v>
      </c>
      <c r="L574" s="6" t="str">
        <f t="shared" si="8"/>
        <v>NO</v>
      </c>
    </row>
    <row r="575" spans="1:12">
      <c r="A575" s="5" t="s">
        <v>285</v>
      </c>
      <c r="B575" s="6">
        <v>7</v>
      </c>
      <c r="C575" s="5" t="s">
        <v>286</v>
      </c>
      <c r="D575" s="6" t="s">
        <v>28</v>
      </c>
      <c r="E575" s="6" t="s">
        <v>3</v>
      </c>
      <c r="F575" s="5">
        <v>0.76434999999999997</v>
      </c>
      <c r="G575" s="5">
        <v>0.64883999999999997</v>
      </c>
      <c r="H575" s="5">
        <v>0.11551</v>
      </c>
      <c r="I575" s="6">
        <v>0.96599999999999997</v>
      </c>
      <c r="J575" s="6" t="s">
        <v>40</v>
      </c>
      <c r="K575" s="5">
        <v>1.2082999999999999</v>
      </c>
      <c r="L575" s="6" t="str">
        <f t="shared" si="8"/>
        <v>NO</v>
      </c>
    </row>
    <row r="576" spans="1:12">
      <c r="A576" s="5" t="s">
        <v>2101</v>
      </c>
      <c r="B576" s="6">
        <v>6</v>
      </c>
      <c r="C576" s="5" t="s">
        <v>2102</v>
      </c>
      <c r="D576" s="6" t="s">
        <v>35</v>
      </c>
      <c r="E576" s="6" t="s">
        <v>3</v>
      </c>
      <c r="F576" s="5">
        <v>0.28182000000000001</v>
      </c>
      <c r="G576" s="5">
        <v>0.13766</v>
      </c>
      <c r="H576" s="5">
        <v>0.14416000000000001</v>
      </c>
      <c r="I576" s="6">
        <v>0.96</v>
      </c>
      <c r="J576" s="6" t="s">
        <v>37</v>
      </c>
      <c r="K576" s="5">
        <v>0.86650000000000005</v>
      </c>
      <c r="L576" s="6" t="str">
        <f t="shared" si="8"/>
        <v>NO</v>
      </c>
    </row>
    <row r="577" spans="1:12">
      <c r="A577" s="5" t="s">
        <v>2103</v>
      </c>
      <c r="B577" s="6">
        <v>7</v>
      </c>
      <c r="C577" s="5" t="s">
        <v>2104</v>
      </c>
      <c r="D577" s="6" t="s">
        <v>28</v>
      </c>
      <c r="E577" s="6" t="s">
        <v>3</v>
      </c>
      <c r="F577" s="5">
        <v>0.50880000000000003</v>
      </c>
      <c r="G577" s="5">
        <v>0.36940000000000001</v>
      </c>
      <c r="H577" s="5">
        <v>0.1394</v>
      </c>
      <c r="I577" s="6">
        <v>0.999</v>
      </c>
      <c r="J577" s="6" t="s">
        <v>40</v>
      </c>
      <c r="K577" s="5">
        <v>1.5373000000000001</v>
      </c>
      <c r="L577" s="6" t="str">
        <f t="shared" si="8"/>
        <v>NO</v>
      </c>
    </row>
    <row r="578" spans="1:12">
      <c r="A578" s="5" t="s">
        <v>2105</v>
      </c>
      <c r="B578" s="6">
        <v>16</v>
      </c>
      <c r="C578" s="5" t="s">
        <v>2106</v>
      </c>
      <c r="D578" s="6" t="s">
        <v>28</v>
      </c>
      <c r="E578" s="6" t="s">
        <v>3</v>
      </c>
      <c r="F578" s="5">
        <v>0.84669000000000005</v>
      </c>
      <c r="G578" s="5">
        <v>0.94681000000000004</v>
      </c>
      <c r="H578" s="5">
        <v>-0.10012</v>
      </c>
      <c r="I578" s="6">
        <v>0.96599999999999997</v>
      </c>
      <c r="J578" s="6" t="s">
        <v>37</v>
      </c>
      <c r="K578" s="5">
        <v>0.74619999999999997</v>
      </c>
      <c r="L578" s="6" t="str">
        <f t="shared" ref="L578:L641" si="9">IF(M578 &lt;&gt; "", "YES", "NO")</f>
        <v>NO</v>
      </c>
    </row>
    <row r="579" spans="1:12">
      <c r="A579" s="5" t="s">
        <v>2107</v>
      </c>
      <c r="B579" s="6">
        <v>6</v>
      </c>
      <c r="C579" s="5" t="s">
        <v>2108</v>
      </c>
      <c r="D579" s="6" t="s">
        <v>28</v>
      </c>
      <c r="E579" s="6" t="s">
        <v>10</v>
      </c>
      <c r="F579" s="5">
        <v>0.27650000000000002</v>
      </c>
      <c r="G579" s="5">
        <v>4.2345000000000001E-2</v>
      </c>
      <c r="H579" s="5">
        <v>0.23415</v>
      </c>
      <c r="I579" s="6">
        <v>1</v>
      </c>
      <c r="J579" s="6" t="s">
        <v>37</v>
      </c>
      <c r="K579" s="5">
        <v>0.8962</v>
      </c>
      <c r="L579" s="6" t="str">
        <f t="shared" si="9"/>
        <v>NO</v>
      </c>
    </row>
    <row r="580" spans="1:12">
      <c r="A580" s="5" t="s">
        <v>2109</v>
      </c>
      <c r="B580" s="6">
        <v>5</v>
      </c>
      <c r="C580" s="5" t="s">
        <v>2110</v>
      </c>
      <c r="D580" s="6" t="s">
        <v>28</v>
      </c>
      <c r="E580" s="6" t="s">
        <v>10</v>
      </c>
      <c r="F580" s="5">
        <v>0.14319999999999999</v>
      </c>
      <c r="G580" s="5">
        <v>2.4292000000000001E-2</v>
      </c>
      <c r="H580" s="5">
        <v>0.11890000000000001</v>
      </c>
      <c r="I580" s="6">
        <v>0.999</v>
      </c>
      <c r="J580" s="6" t="s">
        <v>40</v>
      </c>
      <c r="K580" s="5">
        <v>0.64190000000000003</v>
      </c>
      <c r="L580" s="6" t="str">
        <f t="shared" si="9"/>
        <v>NO</v>
      </c>
    </row>
    <row r="581" spans="1:12">
      <c r="A581" s="5" t="s">
        <v>2111</v>
      </c>
      <c r="B581" s="6">
        <v>4</v>
      </c>
      <c r="C581" s="5" t="s">
        <v>2112</v>
      </c>
      <c r="D581" s="6" t="s">
        <v>28</v>
      </c>
      <c r="E581" s="6" t="s">
        <v>10</v>
      </c>
      <c r="F581" s="5">
        <v>0.90220999999999996</v>
      </c>
      <c r="G581" s="5">
        <v>0.80132999999999999</v>
      </c>
      <c r="H581" s="5">
        <v>0.10088</v>
      </c>
      <c r="I581" s="6">
        <v>0.93899999999999995</v>
      </c>
      <c r="J581" s="6" t="s">
        <v>37</v>
      </c>
      <c r="K581" s="5">
        <v>0.80840000000000001</v>
      </c>
      <c r="L581" s="6" t="str">
        <f t="shared" si="9"/>
        <v>NO</v>
      </c>
    </row>
    <row r="582" spans="1:12">
      <c r="A582" s="5" t="s">
        <v>2113</v>
      </c>
      <c r="B582" s="6">
        <v>3</v>
      </c>
      <c r="C582" s="5" t="s">
        <v>2114</v>
      </c>
      <c r="D582" s="6" t="s">
        <v>35</v>
      </c>
      <c r="E582" s="6" t="s">
        <v>36</v>
      </c>
      <c r="F582" s="5">
        <v>0.76422999999999996</v>
      </c>
      <c r="G582" s="5">
        <v>0.5927</v>
      </c>
      <c r="H582" s="5">
        <v>0.17152999999999999</v>
      </c>
      <c r="I582" s="6">
        <v>0.94</v>
      </c>
      <c r="J582" s="6" t="s">
        <v>37</v>
      </c>
      <c r="K582" s="5">
        <v>0.97550000000000003</v>
      </c>
      <c r="L582" s="6" t="str">
        <f t="shared" si="9"/>
        <v>NO</v>
      </c>
    </row>
    <row r="583" spans="1:12">
      <c r="A583" s="5" t="s">
        <v>2113</v>
      </c>
      <c r="B583" s="6">
        <v>3</v>
      </c>
      <c r="C583" s="5" t="s">
        <v>2114</v>
      </c>
      <c r="D583" s="6" t="s">
        <v>35</v>
      </c>
      <c r="E583" s="6" t="s">
        <v>10</v>
      </c>
      <c r="F583" s="5">
        <v>0.76422999999999996</v>
      </c>
      <c r="G583" s="5">
        <v>0.5927</v>
      </c>
      <c r="H583" s="5">
        <v>0.17152999999999999</v>
      </c>
      <c r="I583" s="6">
        <v>0.94</v>
      </c>
      <c r="J583" s="6" t="s">
        <v>37</v>
      </c>
      <c r="K583" s="5">
        <v>0.97550000000000003</v>
      </c>
      <c r="L583" s="6" t="str">
        <f t="shared" si="9"/>
        <v>NO</v>
      </c>
    </row>
    <row r="584" spans="1:12">
      <c r="A584" s="5" t="s">
        <v>2113</v>
      </c>
      <c r="B584" s="6">
        <v>9</v>
      </c>
      <c r="C584" s="5" t="s">
        <v>2115</v>
      </c>
      <c r="D584" s="6" t="s">
        <v>35</v>
      </c>
      <c r="E584" s="6" t="s">
        <v>10</v>
      </c>
      <c r="F584" s="5">
        <v>0.27312999999999998</v>
      </c>
      <c r="G584" s="5">
        <v>9.7851999999999995E-2</v>
      </c>
      <c r="H584" s="5">
        <v>0.17527999999999999</v>
      </c>
      <c r="I584" s="6">
        <v>0.98799999999999999</v>
      </c>
      <c r="J584" s="6" t="s">
        <v>37</v>
      </c>
      <c r="K584" s="5">
        <v>0.87280000000000002</v>
      </c>
      <c r="L584" s="6" t="str">
        <f t="shared" si="9"/>
        <v>NO</v>
      </c>
    </row>
    <row r="585" spans="1:12">
      <c r="A585" s="5" t="s">
        <v>2116</v>
      </c>
      <c r="B585" s="6">
        <v>11</v>
      </c>
      <c r="C585" s="5" t="s">
        <v>2117</v>
      </c>
      <c r="D585" s="6" t="s">
        <v>35</v>
      </c>
      <c r="E585" s="6" t="s">
        <v>3</v>
      </c>
      <c r="F585" s="5">
        <v>0.37775999999999998</v>
      </c>
      <c r="G585" s="5">
        <v>0.19963</v>
      </c>
      <c r="H585" s="5">
        <v>0.17813000000000001</v>
      </c>
      <c r="I585" s="6">
        <v>0.98499999999999999</v>
      </c>
      <c r="J585" s="6" t="s">
        <v>40</v>
      </c>
      <c r="K585" s="5">
        <v>1.0837000000000001</v>
      </c>
      <c r="L585" s="6" t="str">
        <f t="shared" si="9"/>
        <v>NO</v>
      </c>
    </row>
    <row r="586" spans="1:12">
      <c r="A586" s="5" t="s">
        <v>2118</v>
      </c>
      <c r="B586" s="6">
        <v>5</v>
      </c>
      <c r="C586" s="5" t="s">
        <v>2119</v>
      </c>
      <c r="D586" s="6" t="s">
        <v>28</v>
      </c>
      <c r="E586" s="6" t="s">
        <v>10</v>
      </c>
      <c r="F586" s="5">
        <v>0.2621</v>
      </c>
      <c r="G586" s="5">
        <v>9.3035000000000007E-2</v>
      </c>
      <c r="H586" s="5">
        <v>0.16907</v>
      </c>
      <c r="I586" s="6">
        <v>0.91500000000000004</v>
      </c>
      <c r="J586" s="6" t="s">
        <v>37</v>
      </c>
      <c r="K586" s="5">
        <v>0.82809999999999995</v>
      </c>
      <c r="L586" s="6" t="str">
        <f t="shared" si="9"/>
        <v>NO</v>
      </c>
    </row>
    <row r="587" spans="1:12">
      <c r="A587" s="5" t="s">
        <v>2120</v>
      </c>
      <c r="B587" s="6">
        <v>17</v>
      </c>
      <c r="C587" s="5" t="s">
        <v>2121</v>
      </c>
      <c r="D587" s="6" t="s">
        <v>28</v>
      </c>
      <c r="E587" s="6" t="s">
        <v>10</v>
      </c>
      <c r="F587" s="5">
        <v>0.11947000000000001</v>
      </c>
      <c r="G587" s="5">
        <v>8.6800000000000002E-3</v>
      </c>
      <c r="H587" s="5">
        <v>0.11079</v>
      </c>
      <c r="I587" s="6">
        <v>1</v>
      </c>
      <c r="J587" s="6" t="s">
        <v>37</v>
      </c>
      <c r="K587" s="5">
        <v>0.55110000000000003</v>
      </c>
      <c r="L587" s="6" t="str">
        <f t="shared" si="9"/>
        <v>NO</v>
      </c>
    </row>
    <row r="588" spans="1:12">
      <c r="A588" s="5" t="s">
        <v>2122</v>
      </c>
      <c r="B588" s="6">
        <v>10</v>
      </c>
      <c r="C588" s="5" t="s">
        <v>2123</v>
      </c>
      <c r="D588" s="6" t="s">
        <v>28</v>
      </c>
      <c r="E588" s="6" t="s">
        <v>10</v>
      </c>
      <c r="F588" s="5">
        <v>0.35552</v>
      </c>
      <c r="G588" s="5">
        <v>0.14641000000000001</v>
      </c>
      <c r="H588" s="5">
        <v>0.20910999999999999</v>
      </c>
      <c r="I588" s="6">
        <v>0.94599999999999995</v>
      </c>
      <c r="J588" s="6" t="s">
        <v>37</v>
      </c>
      <c r="K588" s="5">
        <v>0.96619999999999995</v>
      </c>
      <c r="L588" s="6" t="str">
        <f t="shared" si="9"/>
        <v>NO</v>
      </c>
    </row>
    <row r="589" spans="1:12">
      <c r="A589" s="5" t="s">
        <v>2124</v>
      </c>
      <c r="B589" s="6">
        <v>2</v>
      </c>
      <c r="C589" s="5" t="s">
        <v>2125</v>
      </c>
      <c r="D589" s="6" t="s">
        <v>35</v>
      </c>
      <c r="E589" s="6" t="s">
        <v>10</v>
      </c>
      <c r="F589" s="5">
        <v>0.19528999999999999</v>
      </c>
      <c r="G589" s="5">
        <v>5.8032E-2</v>
      </c>
      <c r="H589" s="5">
        <v>0.13725999999999999</v>
      </c>
      <c r="I589" s="6">
        <v>0.99099999999999999</v>
      </c>
      <c r="J589" s="6" t="s">
        <v>37</v>
      </c>
      <c r="K589" s="5">
        <v>0.77359999999999995</v>
      </c>
      <c r="L589" s="6" t="str">
        <f t="shared" si="9"/>
        <v>NO</v>
      </c>
    </row>
    <row r="590" spans="1:12">
      <c r="A590" s="5" t="s">
        <v>293</v>
      </c>
      <c r="B590" s="6">
        <v>6</v>
      </c>
      <c r="C590" s="5" t="s">
        <v>294</v>
      </c>
      <c r="D590" s="6" t="s">
        <v>35</v>
      </c>
      <c r="E590" s="6" t="s">
        <v>10</v>
      </c>
      <c r="F590" s="5">
        <v>0.46605000000000002</v>
      </c>
      <c r="G590" s="5">
        <v>0.30797999999999998</v>
      </c>
      <c r="H590" s="5">
        <v>0.15806999999999999</v>
      </c>
      <c r="I590" s="6">
        <v>0.94499999999999995</v>
      </c>
      <c r="J590" s="6" t="s">
        <v>37</v>
      </c>
      <c r="K590" s="5">
        <v>1</v>
      </c>
      <c r="L590" s="6" t="str">
        <f t="shared" si="9"/>
        <v>NO</v>
      </c>
    </row>
    <row r="591" spans="1:12">
      <c r="A591" s="5" t="s">
        <v>2126</v>
      </c>
      <c r="B591" s="6">
        <v>26</v>
      </c>
      <c r="C591" s="5" t="s">
        <v>2127</v>
      </c>
      <c r="D591" s="6" t="s">
        <v>28</v>
      </c>
      <c r="E591" s="6" t="s">
        <v>10</v>
      </c>
      <c r="F591" s="5">
        <v>0.19903999999999999</v>
      </c>
      <c r="G591" s="5">
        <v>4.8293999999999997E-2</v>
      </c>
      <c r="H591" s="5">
        <v>0.15075</v>
      </c>
      <c r="I591" s="6">
        <v>0.97899999999999998</v>
      </c>
      <c r="J591" s="6" t="s">
        <v>40</v>
      </c>
      <c r="K591" s="5">
        <v>0.92310000000000003</v>
      </c>
      <c r="L591" s="6" t="str">
        <f t="shared" si="9"/>
        <v>NO</v>
      </c>
    </row>
    <row r="592" spans="1:12">
      <c r="A592" s="5" t="s">
        <v>2128</v>
      </c>
      <c r="B592" s="6">
        <v>13</v>
      </c>
      <c r="C592" s="5" t="s">
        <v>2129</v>
      </c>
      <c r="D592" s="6" t="s">
        <v>28</v>
      </c>
      <c r="E592" s="6" t="s">
        <v>10</v>
      </c>
      <c r="F592" s="5">
        <v>0.13389000000000001</v>
      </c>
      <c r="G592" s="5">
        <v>3.2735E-2</v>
      </c>
      <c r="H592" s="5">
        <v>0.10116</v>
      </c>
      <c r="I592" s="6">
        <v>0.99199999999999999</v>
      </c>
      <c r="J592" s="6" t="s">
        <v>32</v>
      </c>
      <c r="K592" s="5">
        <v>1.0689</v>
      </c>
      <c r="L592" s="6" t="str">
        <f t="shared" si="9"/>
        <v>NO</v>
      </c>
    </row>
    <row r="593" spans="1:12">
      <c r="A593" s="5" t="s">
        <v>2130</v>
      </c>
      <c r="B593" s="6">
        <v>8</v>
      </c>
      <c r="C593" s="5" t="s">
        <v>2131</v>
      </c>
      <c r="D593" s="6" t="s">
        <v>28</v>
      </c>
      <c r="E593" s="6" t="s">
        <v>3</v>
      </c>
      <c r="F593" s="5">
        <v>0.60885</v>
      </c>
      <c r="G593" s="5">
        <v>0.45063999999999999</v>
      </c>
      <c r="H593" s="5">
        <v>0.15820999999999999</v>
      </c>
      <c r="I593" s="6">
        <v>0.93300000000000005</v>
      </c>
      <c r="J593" s="6" t="s">
        <v>37</v>
      </c>
      <c r="K593" s="5">
        <v>0.99650000000000005</v>
      </c>
      <c r="L593" s="6" t="str">
        <f t="shared" si="9"/>
        <v>NO</v>
      </c>
    </row>
    <row r="594" spans="1:12">
      <c r="A594" s="5" t="s">
        <v>2132</v>
      </c>
      <c r="B594" s="6">
        <v>6</v>
      </c>
      <c r="C594" s="5" t="s">
        <v>2133</v>
      </c>
      <c r="D594" s="6" t="s">
        <v>28</v>
      </c>
      <c r="E594" s="6" t="s">
        <v>10</v>
      </c>
      <c r="F594" s="5">
        <v>0.82650999999999997</v>
      </c>
      <c r="G594" s="5">
        <v>0.72650000000000003</v>
      </c>
      <c r="H594" s="5">
        <v>0.10001</v>
      </c>
      <c r="I594" s="6">
        <v>0.95799999999999996</v>
      </c>
      <c r="J594" s="6" t="s">
        <v>37</v>
      </c>
      <c r="K594" s="5">
        <v>0.88859999999999995</v>
      </c>
      <c r="L594" s="6" t="str">
        <f t="shared" si="9"/>
        <v>NO</v>
      </c>
    </row>
    <row r="595" spans="1:12">
      <c r="A595" s="5" t="s">
        <v>2134</v>
      </c>
      <c r="B595" s="6">
        <v>4</v>
      </c>
      <c r="C595" s="5" t="s">
        <v>2135</v>
      </c>
      <c r="D595" s="6" t="s">
        <v>35</v>
      </c>
      <c r="E595" s="6" t="s">
        <v>3</v>
      </c>
      <c r="F595" s="5">
        <v>0.29857</v>
      </c>
      <c r="G595" s="5">
        <v>0.11645</v>
      </c>
      <c r="H595" s="5">
        <v>0.18212</v>
      </c>
      <c r="I595" s="6">
        <v>0.98799999999999999</v>
      </c>
      <c r="J595" s="6" t="s">
        <v>40</v>
      </c>
      <c r="K595" s="5">
        <v>0.91830000000000001</v>
      </c>
      <c r="L595" s="6" t="str">
        <f t="shared" si="9"/>
        <v>NO</v>
      </c>
    </row>
    <row r="596" spans="1:12">
      <c r="A596" s="5" t="s">
        <v>2136</v>
      </c>
      <c r="B596" s="6">
        <v>18</v>
      </c>
      <c r="C596" s="5" t="s">
        <v>2137</v>
      </c>
      <c r="D596" s="6" t="s">
        <v>28</v>
      </c>
      <c r="E596" s="6" t="s">
        <v>10</v>
      </c>
      <c r="F596" s="5">
        <v>0.27256000000000002</v>
      </c>
      <c r="G596" s="5">
        <v>0.11584999999999999</v>
      </c>
      <c r="H596" s="5">
        <v>0.15672</v>
      </c>
      <c r="I596" s="6">
        <v>0.94499999999999995</v>
      </c>
      <c r="J596" s="6" t="s">
        <v>37</v>
      </c>
      <c r="K596" s="5">
        <v>0.89319999999999999</v>
      </c>
      <c r="L596" s="6" t="str">
        <f t="shared" si="9"/>
        <v>NO</v>
      </c>
    </row>
    <row r="597" spans="1:12">
      <c r="A597" s="5" t="s">
        <v>2136</v>
      </c>
      <c r="B597" s="6">
        <v>7</v>
      </c>
      <c r="C597" s="5" t="s">
        <v>2138</v>
      </c>
      <c r="D597" s="6" t="s">
        <v>28</v>
      </c>
      <c r="E597" s="6" t="s">
        <v>3</v>
      </c>
      <c r="F597" s="5">
        <v>0.90705999999999998</v>
      </c>
      <c r="G597" s="5">
        <v>0.70928999999999998</v>
      </c>
      <c r="H597" s="5">
        <v>0.19775999999999999</v>
      </c>
      <c r="I597" s="6">
        <v>0.998</v>
      </c>
      <c r="J597" s="6" t="s">
        <v>37</v>
      </c>
      <c r="K597" s="5">
        <v>0.874</v>
      </c>
      <c r="L597" s="6" t="str">
        <f t="shared" si="9"/>
        <v>NO</v>
      </c>
    </row>
    <row r="598" spans="1:12">
      <c r="A598" s="5" t="s">
        <v>2139</v>
      </c>
      <c r="B598" s="6">
        <v>14</v>
      </c>
      <c r="C598" s="5" t="s">
        <v>2140</v>
      </c>
      <c r="D598" s="6" t="s">
        <v>35</v>
      </c>
      <c r="E598" s="6" t="s">
        <v>10</v>
      </c>
      <c r="F598" s="5">
        <v>0.65778000000000003</v>
      </c>
      <c r="G598" s="5">
        <v>6.7642999999999995E-2</v>
      </c>
      <c r="H598" s="5">
        <v>0.59013000000000004</v>
      </c>
      <c r="I598" s="6">
        <v>1</v>
      </c>
      <c r="J598" s="6" t="s">
        <v>32</v>
      </c>
      <c r="K598" s="5">
        <v>1.1855</v>
      </c>
      <c r="L598" s="6" t="str">
        <f t="shared" si="9"/>
        <v>NO</v>
      </c>
    </row>
    <row r="599" spans="1:12">
      <c r="A599" s="5" t="s">
        <v>2139</v>
      </c>
      <c r="B599" s="6">
        <v>21</v>
      </c>
      <c r="C599" s="5" t="s">
        <v>2141</v>
      </c>
      <c r="D599" s="6" t="s">
        <v>35</v>
      </c>
      <c r="E599" s="6" t="s">
        <v>10</v>
      </c>
      <c r="F599" s="5">
        <v>0.19058</v>
      </c>
      <c r="G599" s="5">
        <v>6.3293000000000002E-2</v>
      </c>
      <c r="H599" s="5">
        <v>0.12728</v>
      </c>
      <c r="I599" s="6">
        <v>1</v>
      </c>
      <c r="J599" s="6" t="s">
        <v>37</v>
      </c>
      <c r="K599" s="5">
        <v>0.72770000000000001</v>
      </c>
      <c r="L599" s="6" t="str">
        <f t="shared" si="9"/>
        <v>NO</v>
      </c>
    </row>
    <row r="600" spans="1:12">
      <c r="A600" s="5" t="s">
        <v>297</v>
      </c>
      <c r="B600" s="6">
        <v>6</v>
      </c>
      <c r="C600" s="5" t="s">
        <v>298</v>
      </c>
      <c r="D600" s="6" t="s">
        <v>35</v>
      </c>
      <c r="E600" s="6" t="s">
        <v>10</v>
      </c>
      <c r="F600" s="5">
        <v>0.46122000000000002</v>
      </c>
      <c r="G600" s="5">
        <v>0.82389999999999997</v>
      </c>
      <c r="H600" s="5">
        <v>-0.36266999999999999</v>
      </c>
      <c r="I600" s="6">
        <v>0.95099999999999996</v>
      </c>
      <c r="J600" s="6" t="s">
        <v>40</v>
      </c>
      <c r="K600" s="5">
        <v>1.5387</v>
      </c>
      <c r="L600" s="6" t="str">
        <f t="shared" si="9"/>
        <v>NO</v>
      </c>
    </row>
    <row r="601" spans="1:12">
      <c r="A601" s="5" t="s">
        <v>2142</v>
      </c>
      <c r="B601" s="6">
        <v>11</v>
      </c>
      <c r="C601" s="5" t="s">
        <v>2143</v>
      </c>
      <c r="D601" s="6" t="s">
        <v>28</v>
      </c>
      <c r="E601" s="6" t="s">
        <v>10</v>
      </c>
      <c r="F601" s="5">
        <v>0.55584</v>
      </c>
      <c r="G601" s="5">
        <v>0.28136</v>
      </c>
      <c r="H601" s="5">
        <v>0.27449000000000001</v>
      </c>
      <c r="I601" s="6">
        <v>1</v>
      </c>
      <c r="J601" s="6" t="s">
        <v>40</v>
      </c>
      <c r="K601" s="5">
        <v>1.0915999999999999</v>
      </c>
      <c r="L601" s="6" t="str">
        <f t="shared" si="9"/>
        <v>NO</v>
      </c>
    </row>
    <row r="602" spans="1:12">
      <c r="A602" s="5" t="s">
        <v>299</v>
      </c>
      <c r="B602" s="6">
        <v>15</v>
      </c>
      <c r="C602" s="5" t="s">
        <v>300</v>
      </c>
      <c r="D602" s="6" t="s">
        <v>35</v>
      </c>
      <c r="E602" s="6" t="s">
        <v>10</v>
      </c>
      <c r="F602" s="5">
        <v>0.54674999999999996</v>
      </c>
      <c r="G602" s="5">
        <v>0.39460000000000001</v>
      </c>
      <c r="H602" s="5">
        <v>0.15214</v>
      </c>
      <c r="I602" s="6">
        <v>1</v>
      </c>
      <c r="J602" s="6" t="s">
        <v>29</v>
      </c>
      <c r="K602" s="5">
        <v>2.5539999999999998</v>
      </c>
      <c r="L602" s="6" t="str">
        <f t="shared" si="9"/>
        <v>NO</v>
      </c>
    </row>
    <row r="603" spans="1:12">
      <c r="A603" s="5" t="s">
        <v>299</v>
      </c>
      <c r="B603" s="6">
        <v>16</v>
      </c>
      <c r="C603" s="5" t="s">
        <v>2144</v>
      </c>
      <c r="D603" s="6" t="s">
        <v>35</v>
      </c>
      <c r="E603" s="6" t="s">
        <v>7</v>
      </c>
      <c r="F603" s="5">
        <v>0.68705000000000005</v>
      </c>
      <c r="G603" s="5">
        <v>0.58621999999999996</v>
      </c>
      <c r="H603" s="5">
        <v>0.10083</v>
      </c>
      <c r="I603" s="6">
        <v>0.97599999999999998</v>
      </c>
      <c r="J603" s="6" t="s">
        <v>29</v>
      </c>
      <c r="K603" s="5">
        <v>2.5539999999999998</v>
      </c>
      <c r="L603" s="6" t="str">
        <f t="shared" si="9"/>
        <v>NO</v>
      </c>
    </row>
    <row r="604" spans="1:12">
      <c r="A604" s="5" t="s">
        <v>299</v>
      </c>
      <c r="B604" s="6">
        <v>20</v>
      </c>
      <c r="C604" s="5" t="s">
        <v>2145</v>
      </c>
      <c r="D604" s="6" t="s">
        <v>35</v>
      </c>
      <c r="E604" s="6" t="s">
        <v>36</v>
      </c>
      <c r="F604" s="5">
        <v>0.54879999999999995</v>
      </c>
      <c r="G604" s="5">
        <v>0.30268</v>
      </c>
      <c r="H604" s="5">
        <v>0.24612000000000001</v>
      </c>
      <c r="I604" s="6">
        <v>1</v>
      </c>
      <c r="J604" s="6" t="s">
        <v>40</v>
      </c>
      <c r="K604" s="5">
        <v>1.4389000000000001</v>
      </c>
      <c r="L604" s="6" t="str">
        <f t="shared" si="9"/>
        <v>NO</v>
      </c>
    </row>
    <row r="605" spans="1:12">
      <c r="A605" s="5" t="s">
        <v>299</v>
      </c>
      <c r="B605" s="6">
        <v>20</v>
      </c>
      <c r="C605" s="5" t="s">
        <v>2145</v>
      </c>
      <c r="D605" s="6" t="s">
        <v>35</v>
      </c>
      <c r="E605" s="6" t="s">
        <v>10</v>
      </c>
      <c r="F605" s="5">
        <v>0.54879999999999995</v>
      </c>
      <c r="G605" s="5">
        <v>0.30268</v>
      </c>
      <c r="H605" s="5">
        <v>0.24612000000000001</v>
      </c>
      <c r="I605" s="6">
        <v>1</v>
      </c>
      <c r="J605" s="6" t="s">
        <v>40</v>
      </c>
      <c r="K605" s="5">
        <v>1.4389000000000001</v>
      </c>
      <c r="L605" s="6" t="str">
        <f t="shared" si="9"/>
        <v>NO</v>
      </c>
    </row>
    <row r="606" spans="1:12">
      <c r="A606" s="5" t="s">
        <v>2146</v>
      </c>
      <c r="B606" s="6">
        <v>10</v>
      </c>
      <c r="C606" s="5" t="s">
        <v>2147</v>
      </c>
      <c r="D606" s="6" t="s">
        <v>28</v>
      </c>
      <c r="E606" s="6" t="s">
        <v>10</v>
      </c>
      <c r="F606" s="5">
        <v>0.25574999999999998</v>
      </c>
      <c r="G606" s="5">
        <v>0.12917000000000001</v>
      </c>
      <c r="H606" s="5">
        <v>0.12656999999999999</v>
      </c>
      <c r="I606" s="6">
        <v>0.98299999999999998</v>
      </c>
      <c r="J606" s="6" t="s">
        <v>37</v>
      </c>
      <c r="K606" s="5">
        <v>0.90569999999999995</v>
      </c>
      <c r="L606" s="6" t="str">
        <f t="shared" si="9"/>
        <v>NO</v>
      </c>
    </row>
    <row r="607" spans="1:12">
      <c r="A607" s="5" t="s">
        <v>2148</v>
      </c>
      <c r="B607" s="6">
        <v>11</v>
      </c>
      <c r="C607" s="5" t="s">
        <v>2149</v>
      </c>
      <c r="D607" s="6" t="s">
        <v>28</v>
      </c>
      <c r="E607" s="6" t="s">
        <v>10</v>
      </c>
      <c r="F607" s="5">
        <v>0.27240999999999999</v>
      </c>
      <c r="G607" s="5">
        <v>0.13733999999999999</v>
      </c>
      <c r="H607" s="5">
        <v>0.13507</v>
      </c>
      <c r="I607" s="6">
        <v>0.98899999999999999</v>
      </c>
      <c r="J607" s="6" t="s">
        <v>37</v>
      </c>
      <c r="K607" s="5">
        <v>0.85629999999999995</v>
      </c>
      <c r="L607" s="6" t="str">
        <f t="shared" si="9"/>
        <v>NO</v>
      </c>
    </row>
    <row r="608" spans="1:12">
      <c r="A608" s="5" t="s">
        <v>2150</v>
      </c>
      <c r="B608" s="6">
        <v>3</v>
      </c>
      <c r="C608" s="5" t="s">
        <v>2151</v>
      </c>
      <c r="D608" s="6" t="s">
        <v>35</v>
      </c>
      <c r="E608" s="6" t="s">
        <v>10</v>
      </c>
      <c r="F608" s="5">
        <v>0.44912999999999997</v>
      </c>
      <c r="G608" s="5">
        <v>0.27040999999999998</v>
      </c>
      <c r="H608" s="5">
        <v>0.17871999999999999</v>
      </c>
      <c r="I608" s="6">
        <v>0.97</v>
      </c>
      <c r="J608" s="6" t="s">
        <v>37</v>
      </c>
      <c r="K608" s="5">
        <v>0.99970000000000003</v>
      </c>
      <c r="L608" s="6" t="str">
        <f t="shared" si="9"/>
        <v>NO</v>
      </c>
    </row>
    <row r="609" spans="1:12">
      <c r="A609" s="5" t="s">
        <v>2152</v>
      </c>
      <c r="B609" s="6">
        <v>35</v>
      </c>
      <c r="C609" s="5" t="s">
        <v>2153</v>
      </c>
      <c r="D609" s="6" t="s">
        <v>35</v>
      </c>
      <c r="E609" s="6" t="s">
        <v>36</v>
      </c>
      <c r="F609" s="5">
        <v>0.30786999999999998</v>
      </c>
      <c r="G609" s="5">
        <v>8.8209999999999997E-2</v>
      </c>
      <c r="H609" s="5">
        <v>0.21965999999999999</v>
      </c>
      <c r="I609" s="6">
        <v>0.95</v>
      </c>
      <c r="J609" s="6" t="s">
        <v>32</v>
      </c>
      <c r="K609" s="5">
        <v>1.2743</v>
      </c>
      <c r="L609" s="6" t="str">
        <f t="shared" si="9"/>
        <v>NO</v>
      </c>
    </row>
    <row r="610" spans="1:12">
      <c r="A610" s="5" t="s">
        <v>2152</v>
      </c>
      <c r="B610" s="6">
        <v>35</v>
      </c>
      <c r="C610" s="5" t="s">
        <v>2153</v>
      </c>
      <c r="D610" s="6" t="s">
        <v>35</v>
      </c>
      <c r="E610" s="6" t="s">
        <v>10</v>
      </c>
      <c r="F610" s="5">
        <v>0.30786999999999998</v>
      </c>
      <c r="G610" s="5">
        <v>8.8209999999999997E-2</v>
      </c>
      <c r="H610" s="5">
        <v>0.21965999999999999</v>
      </c>
      <c r="I610" s="6">
        <v>0.95</v>
      </c>
      <c r="J610" s="6" t="s">
        <v>32</v>
      </c>
      <c r="K610" s="5">
        <v>1.2743</v>
      </c>
      <c r="L610" s="6" t="str">
        <f t="shared" si="9"/>
        <v>NO</v>
      </c>
    </row>
    <row r="611" spans="1:12">
      <c r="A611" s="5" t="s">
        <v>2154</v>
      </c>
      <c r="B611" s="6">
        <v>5</v>
      </c>
      <c r="C611" s="5" t="s">
        <v>2155</v>
      </c>
      <c r="D611" s="6" t="s">
        <v>28</v>
      </c>
      <c r="E611" s="6" t="s">
        <v>10</v>
      </c>
      <c r="F611" s="5">
        <v>0.20862</v>
      </c>
      <c r="G611" s="5">
        <v>2.6567E-2</v>
      </c>
      <c r="H611" s="5">
        <v>0.18204999999999999</v>
      </c>
      <c r="I611" s="6">
        <v>1</v>
      </c>
      <c r="J611" s="6" t="s">
        <v>37</v>
      </c>
      <c r="K611" s="5">
        <v>0.78369999999999995</v>
      </c>
      <c r="L611" s="6" t="str">
        <f t="shared" si="9"/>
        <v>NO</v>
      </c>
    </row>
    <row r="612" spans="1:12">
      <c r="A612" s="5" t="s">
        <v>2156</v>
      </c>
      <c r="B612" s="6">
        <v>19</v>
      </c>
      <c r="C612" s="5" t="s">
        <v>2157</v>
      </c>
      <c r="D612" s="6" t="s">
        <v>35</v>
      </c>
      <c r="E612" s="6" t="s">
        <v>36</v>
      </c>
      <c r="F612" s="5">
        <v>0.73343999999999998</v>
      </c>
      <c r="G612" s="5">
        <v>0.8921</v>
      </c>
      <c r="H612" s="5">
        <v>-0.15866</v>
      </c>
      <c r="I612" s="6">
        <v>0.99</v>
      </c>
      <c r="J612" s="6" t="s">
        <v>37</v>
      </c>
      <c r="K612" s="5">
        <v>0.88470000000000004</v>
      </c>
      <c r="L612" s="6" t="str">
        <f t="shared" si="9"/>
        <v>NO</v>
      </c>
    </row>
    <row r="613" spans="1:12">
      <c r="A613" s="5" t="s">
        <v>2156</v>
      </c>
      <c r="B613" s="6">
        <v>19</v>
      </c>
      <c r="C613" s="5" t="s">
        <v>2157</v>
      </c>
      <c r="D613" s="6" t="s">
        <v>35</v>
      </c>
      <c r="E613" s="6" t="s">
        <v>10</v>
      </c>
      <c r="F613" s="5">
        <v>0.73343999999999998</v>
      </c>
      <c r="G613" s="5">
        <v>0.8921</v>
      </c>
      <c r="H613" s="5">
        <v>-0.15866</v>
      </c>
      <c r="I613" s="6">
        <v>0.99</v>
      </c>
      <c r="J613" s="6" t="s">
        <v>37</v>
      </c>
      <c r="K613" s="5">
        <v>0.88470000000000004</v>
      </c>
      <c r="L613" s="6" t="str">
        <f t="shared" si="9"/>
        <v>NO</v>
      </c>
    </row>
    <row r="614" spans="1:12">
      <c r="A614" s="5" t="s">
        <v>305</v>
      </c>
      <c r="B614" s="6">
        <v>14</v>
      </c>
      <c r="C614" s="5" t="s">
        <v>2158</v>
      </c>
      <c r="D614" s="6" t="s">
        <v>28</v>
      </c>
      <c r="E614" s="6" t="s">
        <v>10</v>
      </c>
      <c r="F614" s="5">
        <v>0.21587999999999999</v>
      </c>
      <c r="G614" s="5">
        <v>5.9732E-2</v>
      </c>
      <c r="H614" s="5">
        <v>0.15614</v>
      </c>
      <c r="I614" s="6">
        <v>0.99099999999999999</v>
      </c>
      <c r="J614" s="6" t="s">
        <v>37</v>
      </c>
      <c r="K614" s="5">
        <v>0.79190000000000005</v>
      </c>
      <c r="L614" s="6" t="str">
        <f t="shared" si="9"/>
        <v>NO</v>
      </c>
    </row>
    <row r="615" spans="1:12">
      <c r="A615" s="5" t="s">
        <v>305</v>
      </c>
      <c r="B615" s="6">
        <v>5</v>
      </c>
      <c r="C615" s="5" t="s">
        <v>306</v>
      </c>
      <c r="D615" s="6" t="s">
        <v>28</v>
      </c>
      <c r="E615" s="6" t="s">
        <v>3</v>
      </c>
      <c r="F615" s="5">
        <v>0.85358999999999996</v>
      </c>
      <c r="G615" s="5">
        <v>0.52847</v>
      </c>
      <c r="H615" s="5">
        <v>0.32511000000000001</v>
      </c>
      <c r="I615" s="6">
        <v>1</v>
      </c>
      <c r="J615" s="6" t="s">
        <v>37</v>
      </c>
      <c r="K615" s="5">
        <v>0.99729999999999996</v>
      </c>
      <c r="L615" s="6" t="str">
        <f t="shared" si="9"/>
        <v>NO</v>
      </c>
    </row>
    <row r="616" spans="1:12">
      <c r="A616" s="5" t="s">
        <v>2159</v>
      </c>
      <c r="B616" s="6">
        <v>8</v>
      </c>
      <c r="C616" s="5" t="s">
        <v>2160</v>
      </c>
      <c r="D616" s="6" t="s">
        <v>35</v>
      </c>
      <c r="E616" s="6" t="s">
        <v>10</v>
      </c>
      <c r="F616" s="5">
        <v>0.16499</v>
      </c>
      <c r="G616" s="5">
        <v>5.9452999999999999E-2</v>
      </c>
      <c r="H616" s="5">
        <v>0.10553</v>
      </c>
      <c r="I616" s="6">
        <v>1</v>
      </c>
      <c r="J616" s="6" t="s">
        <v>37</v>
      </c>
      <c r="K616" s="5">
        <v>0.70169999999999999</v>
      </c>
      <c r="L616" s="6" t="str">
        <f t="shared" si="9"/>
        <v>NO</v>
      </c>
    </row>
    <row r="617" spans="1:12">
      <c r="A617" s="5" t="s">
        <v>309</v>
      </c>
      <c r="B617" s="6">
        <v>16</v>
      </c>
      <c r="C617" s="5" t="s">
        <v>311</v>
      </c>
      <c r="D617" s="6" t="s">
        <v>35</v>
      </c>
      <c r="E617" s="6" t="s">
        <v>7</v>
      </c>
      <c r="F617" s="5">
        <v>0.34394000000000002</v>
      </c>
      <c r="G617" s="5">
        <v>0.24110000000000001</v>
      </c>
      <c r="H617" s="5">
        <v>0.10285</v>
      </c>
      <c r="I617" s="6">
        <v>0.95</v>
      </c>
      <c r="J617" s="6" t="s">
        <v>29</v>
      </c>
      <c r="K617" s="5">
        <v>2.0851999999999999</v>
      </c>
      <c r="L617" s="6" t="str">
        <f t="shared" si="9"/>
        <v>NO</v>
      </c>
    </row>
    <row r="618" spans="1:12">
      <c r="A618" s="5" t="s">
        <v>2161</v>
      </c>
      <c r="B618" s="6">
        <v>11</v>
      </c>
      <c r="C618" s="5" t="s">
        <v>2162</v>
      </c>
      <c r="D618" s="6" t="s">
        <v>35</v>
      </c>
      <c r="E618" s="6" t="s">
        <v>10</v>
      </c>
      <c r="F618" s="5">
        <v>0.69355999999999995</v>
      </c>
      <c r="G618" s="5">
        <v>0.10278</v>
      </c>
      <c r="H618" s="5">
        <v>0.59077999999999997</v>
      </c>
      <c r="I618" s="6">
        <v>1</v>
      </c>
      <c r="J618" s="6" t="s">
        <v>37</v>
      </c>
      <c r="K618" s="5">
        <v>0.95589999999999997</v>
      </c>
      <c r="L618" s="6" t="str">
        <f t="shared" si="9"/>
        <v>NO</v>
      </c>
    </row>
    <row r="619" spans="1:12">
      <c r="A619" s="5" t="s">
        <v>2163</v>
      </c>
      <c r="B619" s="6">
        <v>6</v>
      </c>
      <c r="C619" s="5" t="s">
        <v>2164</v>
      </c>
      <c r="D619" s="6" t="s">
        <v>28</v>
      </c>
      <c r="E619" s="6" t="s">
        <v>3</v>
      </c>
      <c r="F619" s="5">
        <v>0.15407000000000001</v>
      </c>
      <c r="G619" s="5">
        <v>2.1576000000000001E-2</v>
      </c>
      <c r="H619" s="5">
        <v>0.13249</v>
      </c>
      <c r="I619" s="6">
        <v>1</v>
      </c>
      <c r="J619" s="6" t="s">
        <v>37</v>
      </c>
      <c r="K619" s="5">
        <v>0.67349999999999999</v>
      </c>
      <c r="L619" s="6" t="str">
        <f t="shared" si="9"/>
        <v>NO</v>
      </c>
    </row>
    <row r="620" spans="1:12">
      <c r="A620" s="5" t="s">
        <v>312</v>
      </c>
      <c r="B620" s="6">
        <v>8</v>
      </c>
      <c r="C620" s="5" t="s">
        <v>313</v>
      </c>
      <c r="D620" s="6" t="s">
        <v>28</v>
      </c>
      <c r="E620" s="6" t="s">
        <v>10</v>
      </c>
      <c r="F620" s="5">
        <v>0.15343000000000001</v>
      </c>
      <c r="G620" s="5">
        <v>0.41449999999999998</v>
      </c>
      <c r="H620" s="5">
        <v>-0.26107000000000002</v>
      </c>
      <c r="I620" s="6">
        <v>0.94299999999999995</v>
      </c>
      <c r="J620" s="6" t="s">
        <v>37</v>
      </c>
      <c r="K620" s="5">
        <v>0.99109999999999998</v>
      </c>
      <c r="L620" s="6" t="str">
        <f t="shared" si="9"/>
        <v>NO</v>
      </c>
    </row>
    <row r="621" spans="1:12">
      <c r="A621" s="5" t="s">
        <v>2165</v>
      </c>
      <c r="B621" s="6">
        <v>4</v>
      </c>
      <c r="C621" s="5" t="s">
        <v>2166</v>
      </c>
      <c r="D621" s="6" t="s">
        <v>35</v>
      </c>
      <c r="E621" s="6" t="s">
        <v>10</v>
      </c>
      <c r="F621" s="5">
        <v>0.26029000000000002</v>
      </c>
      <c r="G621" s="5">
        <v>3.7289999999999997E-2</v>
      </c>
      <c r="H621" s="5">
        <v>0.223</v>
      </c>
      <c r="I621" s="6">
        <v>1</v>
      </c>
      <c r="J621" s="6" t="s">
        <v>37</v>
      </c>
      <c r="K621" s="5">
        <v>0.87780000000000002</v>
      </c>
      <c r="L621" s="6" t="str">
        <f t="shared" si="9"/>
        <v>NO</v>
      </c>
    </row>
    <row r="622" spans="1:12">
      <c r="A622" s="5" t="s">
        <v>2167</v>
      </c>
      <c r="B622" s="6">
        <v>4</v>
      </c>
      <c r="C622" s="5" t="s">
        <v>2168</v>
      </c>
      <c r="D622" s="6" t="s">
        <v>28</v>
      </c>
      <c r="E622" s="6" t="s">
        <v>10</v>
      </c>
      <c r="F622" s="5">
        <v>0.92176999999999998</v>
      </c>
      <c r="G622" s="5">
        <v>0.67</v>
      </c>
      <c r="H622" s="5">
        <v>0.25176999999999999</v>
      </c>
      <c r="I622" s="6">
        <v>0.91400000000000003</v>
      </c>
      <c r="J622" s="6" t="s">
        <v>37</v>
      </c>
      <c r="K622" s="5">
        <v>0.99680000000000002</v>
      </c>
      <c r="L622" s="6" t="str">
        <f t="shared" si="9"/>
        <v>NO</v>
      </c>
    </row>
    <row r="623" spans="1:12">
      <c r="A623" s="5" t="s">
        <v>2169</v>
      </c>
      <c r="B623" s="6">
        <v>21</v>
      </c>
      <c r="C623" s="5" t="s">
        <v>2170</v>
      </c>
      <c r="D623" s="6" t="s">
        <v>35</v>
      </c>
      <c r="E623" s="6" t="s">
        <v>10</v>
      </c>
      <c r="F623" s="5">
        <v>0.33756999999999998</v>
      </c>
      <c r="G623" s="5">
        <v>0.14222000000000001</v>
      </c>
      <c r="H623" s="5">
        <v>0.19535</v>
      </c>
      <c r="I623" s="6">
        <v>0.998</v>
      </c>
      <c r="J623" s="6" t="s">
        <v>40</v>
      </c>
      <c r="K623" s="5">
        <v>1.0142</v>
      </c>
      <c r="L623" s="6" t="str">
        <f t="shared" si="9"/>
        <v>NO</v>
      </c>
    </row>
    <row r="624" spans="1:12">
      <c r="A624" s="5" t="s">
        <v>2171</v>
      </c>
      <c r="B624" s="6">
        <v>6</v>
      </c>
      <c r="C624" s="5" t="s">
        <v>2172</v>
      </c>
      <c r="D624" s="6" t="s">
        <v>28</v>
      </c>
      <c r="E624" s="6" t="s">
        <v>3</v>
      </c>
      <c r="F624" s="5">
        <v>0.38986999999999999</v>
      </c>
      <c r="G624" s="5">
        <v>0.27860000000000001</v>
      </c>
      <c r="H624" s="5">
        <v>0.11126999999999999</v>
      </c>
      <c r="I624" s="6">
        <v>0.91400000000000003</v>
      </c>
      <c r="J624" s="6" t="s">
        <v>37</v>
      </c>
      <c r="K624" s="5">
        <v>0.97099999999999997</v>
      </c>
      <c r="L624" s="6" t="str">
        <f t="shared" si="9"/>
        <v>NO</v>
      </c>
    </row>
    <row r="625" spans="1:12">
      <c r="A625" s="5" t="s">
        <v>316</v>
      </c>
      <c r="B625" s="6">
        <v>18</v>
      </c>
      <c r="C625" s="5" t="s">
        <v>317</v>
      </c>
      <c r="D625" s="6" t="s">
        <v>28</v>
      </c>
      <c r="E625" s="6" t="s">
        <v>10</v>
      </c>
      <c r="F625" s="5">
        <v>0.65980000000000005</v>
      </c>
      <c r="G625" s="5">
        <v>0.78224000000000005</v>
      </c>
      <c r="H625" s="5">
        <v>-0.12243999999999999</v>
      </c>
      <c r="I625" s="6">
        <v>0.998</v>
      </c>
      <c r="J625" s="6" t="s">
        <v>37</v>
      </c>
      <c r="K625" s="5">
        <v>0.92649999999999999</v>
      </c>
      <c r="L625" s="6" t="str">
        <f t="shared" si="9"/>
        <v>NO</v>
      </c>
    </row>
    <row r="626" spans="1:12">
      <c r="A626" s="5" t="s">
        <v>2173</v>
      </c>
      <c r="B626" s="6">
        <v>35</v>
      </c>
      <c r="C626" s="5" t="s">
        <v>2174</v>
      </c>
      <c r="D626" s="6" t="s">
        <v>35</v>
      </c>
      <c r="E626" s="6" t="s">
        <v>10</v>
      </c>
      <c r="F626" s="5">
        <v>0.21407999999999999</v>
      </c>
      <c r="G626" s="5">
        <v>3.7843000000000002E-2</v>
      </c>
      <c r="H626" s="5">
        <v>0.17624000000000001</v>
      </c>
      <c r="I626" s="6">
        <v>0.999</v>
      </c>
      <c r="J626" s="6" t="s">
        <v>37</v>
      </c>
      <c r="K626" s="5">
        <v>0.78490000000000004</v>
      </c>
      <c r="L626" s="6" t="str">
        <f t="shared" si="9"/>
        <v>NO</v>
      </c>
    </row>
    <row r="627" spans="1:12">
      <c r="A627" s="5" t="s">
        <v>318</v>
      </c>
      <c r="B627" s="6">
        <v>44</v>
      </c>
      <c r="C627" s="5" t="s">
        <v>2175</v>
      </c>
      <c r="D627" s="6" t="s">
        <v>28</v>
      </c>
      <c r="E627" s="6" t="s">
        <v>3</v>
      </c>
      <c r="F627" s="5">
        <v>0.78395999999999999</v>
      </c>
      <c r="G627" s="5">
        <v>0.66356999999999999</v>
      </c>
      <c r="H627" s="5">
        <v>0.12039</v>
      </c>
      <c r="I627" s="6">
        <v>1</v>
      </c>
      <c r="J627" s="6" t="s">
        <v>40</v>
      </c>
      <c r="K627" s="5">
        <v>1.4437</v>
      </c>
      <c r="L627" s="6" t="str">
        <f t="shared" si="9"/>
        <v>NO</v>
      </c>
    </row>
    <row r="628" spans="1:12">
      <c r="A628" s="5" t="s">
        <v>2176</v>
      </c>
      <c r="B628" s="6">
        <v>38</v>
      </c>
      <c r="C628" s="5" t="s">
        <v>2177</v>
      </c>
      <c r="D628" s="6" t="s">
        <v>28</v>
      </c>
      <c r="E628" s="6" t="s">
        <v>10</v>
      </c>
      <c r="F628" s="5">
        <v>0.11544</v>
      </c>
      <c r="G628" s="5">
        <v>1.2869E-2</v>
      </c>
      <c r="H628" s="5">
        <v>0.10256999999999999</v>
      </c>
      <c r="I628" s="6">
        <v>0.996</v>
      </c>
      <c r="J628" s="6" t="s">
        <v>37</v>
      </c>
      <c r="K628" s="5">
        <v>0.60980000000000001</v>
      </c>
      <c r="L628" s="6" t="str">
        <f t="shared" si="9"/>
        <v>NO</v>
      </c>
    </row>
    <row r="629" spans="1:12">
      <c r="A629" s="5" t="s">
        <v>2178</v>
      </c>
      <c r="B629" s="6">
        <v>10</v>
      </c>
      <c r="C629" s="5" t="s">
        <v>2179</v>
      </c>
      <c r="D629" s="6" t="s">
        <v>35</v>
      </c>
      <c r="E629" s="6" t="s">
        <v>10</v>
      </c>
      <c r="F629" s="5">
        <v>0.61722999999999995</v>
      </c>
      <c r="G629" s="5">
        <v>0.49291000000000001</v>
      </c>
      <c r="H629" s="5">
        <v>0.12432</v>
      </c>
      <c r="I629" s="6">
        <v>0.95099999999999996</v>
      </c>
      <c r="J629" s="6" t="s">
        <v>32</v>
      </c>
      <c r="K629" s="5">
        <v>1.2956000000000001</v>
      </c>
      <c r="L629" s="6" t="str">
        <f t="shared" si="9"/>
        <v>NO</v>
      </c>
    </row>
    <row r="630" spans="1:12">
      <c r="A630" s="5" t="s">
        <v>322</v>
      </c>
      <c r="B630" s="6">
        <v>29</v>
      </c>
      <c r="C630" s="5" t="s">
        <v>2180</v>
      </c>
      <c r="D630" s="6" t="s">
        <v>35</v>
      </c>
      <c r="E630" s="6" t="s">
        <v>10</v>
      </c>
      <c r="F630" s="5">
        <v>0.71604999999999996</v>
      </c>
      <c r="G630" s="5">
        <v>0.57055</v>
      </c>
      <c r="H630" s="5">
        <v>0.14549999999999999</v>
      </c>
      <c r="I630" s="6">
        <v>0.96</v>
      </c>
      <c r="J630" s="6" t="s">
        <v>40</v>
      </c>
      <c r="K630" s="5">
        <v>1.7286999999999999</v>
      </c>
      <c r="L630" s="6" t="str">
        <f t="shared" si="9"/>
        <v>NO</v>
      </c>
    </row>
    <row r="631" spans="1:12">
      <c r="A631" s="5" t="s">
        <v>326</v>
      </c>
      <c r="B631" s="6">
        <v>22</v>
      </c>
      <c r="C631" s="5" t="s">
        <v>2181</v>
      </c>
      <c r="D631" s="6" t="s">
        <v>28</v>
      </c>
      <c r="E631" s="6" t="s">
        <v>10</v>
      </c>
      <c r="F631" s="5">
        <v>0.27006000000000002</v>
      </c>
      <c r="G631" s="5">
        <v>0.10823000000000001</v>
      </c>
      <c r="H631" s="5">
        <v>0.16181999999999999</v>
      </c>
      <c r="I631" s="6">
        <v>0.999</v>
      </c>
      <c r="J631" s="6" t="s">
        <v>37</v>
      </c>
      <c r="K631" s="5">
        <v>0.85940000000000005</v>
      </c>
      <c r="L631" s="6" t="str">
        <f t="shared" si="9"/>
        <v>NO</v>
      </c>
    </row>
    <row r="632" spans="1:12">
      <c r="A632" s="5" t="s">
        <v>326</v>
      </c>
      <c r="B632" s="6">
        <v>32</v>
      </c>
      <c r="C632" s="5" t="s">
        <v>2182</v>
      </c>
      <c r="D632" s="6" t="s">
        <v>28</v>
      </c>
      <c r="E632" s="6" t="s">
        <v>10</v>
      </c>
      <c r="F632" s="5">
        <v>0.17648</v>
      </c>
      <c r="G632" s="5">
        <v>4.3774E-2</v>
      </c>
      <c r="H632" s="5">
        <v>0.13270999999999999</v>
      </c>
      <c r="I632" s="6">
        <v>1</v>
      </c>
      <c r="J632" s="6" t="s">
        <v>37</v>
      </c>
      <c r="K632" s="5">
        <v>0.72370000000000001</v>
      </c>
      <c r="L632" s="6" t="str">
        <f t="shared" si="9"/>
        <v>NO</v>
      </c>
    </row>
    <row r="633" spans="1:12">
      <c r="A633" s="5" t="s">
        <v>326</v>
      </c>
      <c r="B633" s="6">
        <v>7</v>
      </c>
      <c r="C633" s="5" t="s">
        <v>327</v>
      </c>
      <c r="D633" s="6" t="s">
        <v>28</v>
      </c>
      <c r="E633" s="6" t="s">
        <v>10</v>
      </c>
      <c r="F633" s="5">
        <v>0.53066000000000002</v>
      </c>
      <c r="G633" s="5">
        <v>0.14454</v>
      </c>
      <c r="H633" s="5">
        <v>0.38611000000000001</v>
      </c>
      <c r="I633" s="6">
        <v>1</v>
      </c>
      <c r="J633" s="6" t="s">
        <v>37</v>
      </c>
      <c r="K633" s="5">
        <v>1</v>
      </c>
      <c r="L633" s="6" t="str">
        <f t="shared" si="9"/>
        <v>NO</v>
      </c>
    </row>
    <row r="634" spans="1:12">
      <c r="A634" s="5" t="s">
        <v>2183</v>
      </c>
      <c r="B634" s="6">
        <v>11</v>
      </c>
      <c r="C634" s="5" t="s">
        <v>2184</v>
      </c>
      <c r="D634" s="6" t="s">
        <v>28</v>
      </c>
      <c r="E634" s="6" t="s">
        <v>10</v>
      </c>
      <c r="F634" s="5">
        <v>0.18762000000000001</v>
      </c>
      <c r="G634" s="5">
        <v>5.7912999999999999E-2</v>
      </c>
      <c r="H634" s="5">
        <v>0.12970000000000001</v>
      </c>
      <c r="I634" s="6">
        <v>1</v>
      </c>
      <c r="J634" s="6" t="s">
        <v>50</v>
      </c>
      <c r="K634" s="5">
        <v>3.0053999999999998</v>
      </c>
      <c r="L634" s="6" t="str">
        <f t="shared" si="9"/>
        <v>NO</v>
      </c>
    </row>
    <row r="635" spans="1:12">
      <c r="A635" s="5" t="s">
        <v>2185</v>
      </c>
      <c r="B635" s="6">
        <v>10</v>
      </c>
      <c r="C635" s="5" t="s">
        <v>2186</v>
      </c>
      <c r="D635" s="6" t="s">
        <v>28</v>
      </c>
      <c r="E635" s="6" t="s">
        <v>36</v>
      </c>
      <c r="F635" s="5">
        <v>0.50768000000000002</v>
      </c>
      <c r="G635" s="5">
        <v>0.15661</v>
      </c>
      <c r="H635" s="5">
        <v>0.35106999999999999</v>
      </c>
      <c r="I635" s="6">
        <v>1</v>
      </c>
      <c r="J635" s="6" t="s">
        <v>50</v>
      </c>
      <c r="K635" s="5">
        <v>2.8698000000000001</v>
      </c>
      <c r="L635" s="6" t="str">
        <f t="shared" si="9"/>
        <v>NO</v>
      </c>
    </row>
    <row r="636" spans="1:12">
      <c r="A636" s="5" t="s">
        <v>2185</v>
      </c>
      <c r="B636" s="6">
        <v>10</v>
      </c>
      <c r="C636" s="5" t="s">
        <v>2186</v>
      </c>
      <c r="D636" s="6" t="s">
        <v>28</v>
      </c>
      <c r="E636" s="6" t="s">
        <v>10</v>
      </c>
      <c r="F636" s="5">
        <v>0.50768000000000002</v>
      </c>
      <c r="G636" s="5">
        <v>0.15661</v>
      </c>
      <c r="H636" s="5">
        <v>0.35106999999999999</v>
      </c>
      <c r="I636" s="6">
        <v>1</v>
      </c>
      <c r="J636" s="6" t="s">
        <v>50</v>
      </c>
      <c r="K636" s="5">
        <v>2.8698000000000001</v>
      </c>
      <c r="L636" s="6" t="str">
        <f t="shared" si="9"/>
        <v>NO</v>
      </c>
    </row>
    <row r="637" spans="1:12">
      <c r="A637" s="5" t="s">
        <v>2185</v>
      </c>
      <c r="B637" s="6">
        <v>3</v>
      </c>
      <c r="C637" s="5" t="s">
        <v>2187</v>
      </c>
      <c r="D637" s="6" t="s">
        <v>28</v>
      </c>
      <c r="E637" s="6" t="s">
        <v>10</v>
      </c>
      <c r="F637" s="5">
        <v>0.24418999999999999</v>
      </c>
      <c r="G637" s="5">
        <v>0.11191</v>
      </c>
      <c r="H637" s="5">
        <v>0.13228000000000001</v>
      </c>
      <c r="I637" s="6">
        <v>0.999</v>
      </c>
      <c r="J637" s="6" t="s">
        <v>50</v>
      </c>
      <c r="K637" s="5">
        <v>2.8698000000000001</v>
      </c>
      <c r="L637" s="6" t="str">
        <f t="shared" si="9"/>
        <v>NO</v>
      </c>
    </row>
    <row r="638" spans="1:12">
      <c r="A638" s="5" t="s">
        <v>334</v>
      </c>
      <c r="B638" s="6">
        <v>10</v>
      </c>
      <c r="C638" s="5" t="s">
        <v>335</v>
      </c>
      <c r="D638" s="6" t="s">
        <v>28</v>
      </c>
      <c r="E638" s="6" t="s">
        <v>3</v>
      </c>
      <c r="F638" s="5">
        <v>0.64592000000000005</v>
      </c>
      <c r="G638" s="5">
        <v>0.49782999999999999</v>
      </c>
      <c r="H638" s="5">
        <v>0.14809</v>
      </c>
      <c r="I638" s="6">
        <v>0.97699999999999998</v>
      </c>
      <c r="J638" s="6" t="s">
        <v>40</v>
      </c>
      <c r="K638" s="5">
        <v>1.0958000000000001</v>
      </c>
      <c r="L638" s="6" t="str">
        <f t="shared" si="9"/>
        <v>NO</v>
      </c>
    </row>
    <row r="639" spans="1:12">
      <c r="A639" s="5" t="s">
        <v>2188</v>
      </c>
      <c r="B639" s="6">
        <v>6</v>
      </c>
      <c r="C639" s="5" t="s">
        <v>2189</v>
      </c>
      <c r="D639" s="6" t="s">
        <v>28</v>
      </c>
      <c r="E639" s="6" t="s">
        <v>10</v>
      </c>
      <c r="F639" s="5">
        <v>0.21584</v>
      </c>
      <c r="G639" s="5">
        <v>9.2709E-2</v>
      </c>
      <c r="H639" s="5">
        <v>0.12313</v>
      </c>
      <c r="I639" s="6">
        <v>0.97699999999999998</v>
      </c>
      <c r="J639" s="6" t="s">
        <v>40</v>
      </c>
      <c r="K639" s="5">
        <v>1.0185</v>
      </c>
      <c r="L639" s="6" t="str">
        <f t="shared" si="9"/>
        <v>NO</v>
      </c>
    </row>
    <row r="640" spans="1:12">
      <c r="A640" s="5" t="s">
        <v>2188</v>
      </c>
      <c r="B640" s="6">
        <v>9</v>
      </c>
      <c r="C640" s="5" t="s">
        <v>2190</v>
      </c>
      <c r="D640" s="6" t="s">
        <v>28</v>
      </c>
      <c r="E640" s="6" t="s">
        <v>10</v>
      </c>
      <c r="F640" s="5">
        <v>0.70430000000000004</v>
      </c>
      <c r="G640" s="5">
        <v>0.49464000000000002</v>
      </c>
      <c r="H640" s="5">
        <v>0.20966000000000001</v>
      </c>
      <c r="I640" s="6">
        <v>0.98599999999999999</v>
      </c>
      <c r="J640" s="6" t="s">
        <v>37</v>
      </c>
      <c r="K640" s="5">
        <v>1</v>
      </c>
      <c r="L640" s="6" t="str">
        <f t="shared" si="9"/>
        <v>NO</v>
      </c>
    </row>
    <row r="641" spans="1:12">
      <c r="A641" s="5" t="s">
        <v>2191</v>
      </c>
      <c r="B641" s="6">
        <v>13</v>
      </c>
      <c r="C641" s="5" t="s">
        <v>2192</v>
      </c>
      <c r="D641" s="6" t="s">
        <v>35</v>
      </c>
      <c r="E641" s="6" t="s">
        <v>10</v>
      </c>
      <c r="F641" s="5">
        <v>0.38433</v>
      </c>
      <c r="G641" s="5">
        <v>0.12331</v>
      </c>
      <c r="H641" s="5">
        <v>0.26101000000000002</v>
      </c>
      <c r="I641" s="6">
        <v>0.99</v>
      </c>
      <c r="J641" s="6" t="s">
        <v>37</v>
      </c>
      <c r="K641" s="5">
        <v>0.97509999999999997</v>
      </c>
      <c r="L641" s="6" t="str">
        <f t="shared" si="9"/>
        <v>NO</v>
      </c>
    </row>
    <row r="642" spans="1:12">
      <c r="A642" s="5" t="s">
        <v>2193</v>
      </c>
      <c r="B642" s="6">
        <v>28</v>
      </c>
      <c r="C642" s="5" t="s">
        <v>2194</v>
      </c>
      <c r="D642" s="6" t="s">
        <v>35</v>
      </c>
      <c r="E642" s="6" t="s">
        <v>10</v>
      </c>
      <c r="F642" s="5">
        <v>0.32316</v>
      </c>
      <c r="G642" s="5">
        <v>0.20419000000000001</v>
      </c>
      <c r="H642" s="5">
        <v>0.11897000000000001</v>
      </c>
      <c r="I642" s="6">
        <v>0.90400000000000003</v>
      </c>
      <c r="J642" s="6" t="s">
        <v>37</v>
      </c>
      <c r="K642" s="5">
        <v>0.94650000000000001</v>
      </c>
      <c r="L642" s="6" t="str">
        <f t="shared" ref="L642:L705" si="10">IF(M642 &lt;&gt; "", "YES", "NO")</f>
        <v>NO</v>
      </c>
    </row>
    <row r="643" spans="1:12">
      <c r="A643" s="5" t="s">
        <v>2193</v>
      </c>
      <c r="B643" s="6">
        <v>30</v>
      </c>
      <c r="C643" s="5" t="s">
        <v>2195</v>
      </c>
      <c r="D643" s="6" t="s">
        <v>35</v>
      </c>
      <c r="E643" s="6" t="s">
        <v>10</v>
      </c>
      <c r="F643" s="5">
        <v>0.30935000000000001</v>
      </c>
      <c r="G643" s="5">
        <v>0.17385</v>
      </c>
      <c r="H643" s="5">
        <v>0.13550000000000001</v>
      </c>
      <c r="I643" s="6">
        <v>0.91700000000000004</v>
      </c>
      <c r="J643" s="6" t="s">
        <v>37</v>
      </c>
      <c r="K643" s="5">
        <v>0.95320000000000005</v>
      </c>
      <c r="L643" s="6" t="str">
        <f t="shared" si="10"/>
        <v>NO</v>
      </c>
    </row>
    <row r="644" spans="1:12">
      <c r="A644" s="5" t="s">
        <v>2193</v>
      </c>
      <c r="B644" s="6">
        <v>36</v>
      </c>
      <c r="C644" s="5" t="s">
        <v>2196</v>
      </c>
      <c r="D644" s="6" t="s">
        <v>35</v>
      </c>
      <c r="E644" s="6" t="s">
        <v>10</v>
      </c>
      <c r="F644" s="5">
        <v>0.28512999999999999</v>
      </c>
      <c r="G644" s="5">
        <v>0.17146</v>
      </c>
      <c r="H644" s="5">
        <v>0.11366999999999999</v>
      </c>
      <c r="I644" s="6">
        <v>0.94</v>
      </c>
      <c r="J644" s="6" t="s">
        <v>32</v>
      </c>
      <c r="K644" s="5">
        <v>2.5209000000000001</v>
      </c>
      <c r="L644" s="6" t="str">
        <f t="shared" si="10"/>
        <v>NO</v>
      </c>
    </row>
    <row r="645" spans="1:12">
      <c r="A645" s="5" t="s">
        <v>2197</v>
      </c>
      <c r="B645" s="6">
        <v>6</v>
      </c>
      <c r="C645" s="5" t="s">
        <v>2198</v>
      </c>
      <c r="D645" s="6" t="s">
        <v>28</v>
      </c>
      <c r="E645" s="6" t="s">
        <v>10</v>
      </c>
      <c r="F645" s="5">
        <v>0.21065999999999999</v>
      </c>
      <c r="G645" s="5">
        <v>0.1077</v>
      </c>
      <c r="H645" s="5">
        <v>0.10295</v>
      </c>
      <c r="I645" s="6">
        <v>0.96499999999999997</v>
      </c>
      <c r="J645" s="6" t="s">
        <v>37</v>
      </c>
      <c r="K645" s="5">
        <v>0.81859999999999999</v>
      </c>
      <c r="L645" s="6" t="str">
        <f t="shared" si="10"/>
        <v>NO</v>
      </c>
    </row>
    <row r="646" spans="1:12">
      <c r="A646" s="5" t="s">
        <v>2199</v>
      </c>
      <c r="B646" s="6">
        <v>17</v>
      </c>
      <c r="C646" s="5" t="s">
        <v>2200</v>
      </c>
      <c r="D646" s="6" t="s">
        <v>28</v>
      </c>
      <c r="E646" s="6" t="s">
        <v>10</v>
      </c>
      <c r="F646" s="5">
        <v>0.17138</v>
      </c>
      <c r="G646" s="5">
        <v>5.1519000000000002E-2</v>
      </c>
      <c r="H646" s="5">
        <v>0.11985999999999999</v>
      </c>
      <c r="I646" s="6">
        <v>0.93200000000000005</v>
      </c>
      <c r="J646" s="6" t="s">
        <v>37</v>
      </c>
      <c r="K646" s="5">
        <v>0.73140000000000005</v>
      </c>
      <c r="L646" s="6" t="str">
        <f t="shared" si="10"/>
        <v>NO</v>
      </c>
    </row>
    <row r="647" spans="1:12">
      <c r="A647" s="5" t="s">
        <v>2199</v>
      </c>
      <c r="B647" s="6">
        <v>24</v>
      </c>
      <c r="C647" s="5" t="s">
        <v>2201</v>
      </c>
      <c r="D647" s="6" t="s">
        <v>28</v>
      </c>
      <c r="E647" s="6" t="s">
        <v>10</v>
      </c>
      <c r="F647" s="5">
        <v>0.24285000000000001</v>
      </c>
      <c r="G647" s="5">
        <v>0.13217000000000001</v>
      </c>
      <c r="H647" s="5">
        <v>0.11068</v>
      </c>
      <c r="I647" s="6">
        <v>0.93899999999999995</v>
      </c>
      <c r="J647" s="6" t="s">
        <v>40</v>
      </c>
      <c r="K647" s="5">
        <v>0.9869</v>
      </c>
      <c r="L647" s="6" t="str">
        <f t="shared" si="10"/>
        <v>NO</v>
      </c>
    </row>
    <row r="648" spans="1:12">
      <c r="A648" s="5" t="s">
        <v>2202</v>
      </c>
      <c r="B648" s="6">
        <v>4</v>
      </c>
      <c r="C648" s="5" t="s">
        <v>2203</v>
      </c>
      <c r="D648" s="6" t="s">
        <v>28</v>
      </c>
      <c r="E648" s="6" t="s">
        <v>10</v>
      </c>
      <c r="F648" s="5">
        <v>0.42530000000000001</v>
      </c>
      <c r="G648" s="5">
        <v>0.16102</v>
      </c>
      <c r="H648" s="5">
        <v>0.26428000000000001</v>
      </c>
      <c r="I648" s="6">
        <v>1</v>
      </c>
      <c r="J648" s="6" t="s">
        <v>29</v>
      </c>
      <c r="K648" s="5">
        <v>1.2948</v>
      </c>
      <c r="L648" s="6" t="str">
        <f t="shared" si="10"/>
        <v>NO</v>
      </c>
    </row>
    <row r="649" spans="1:12">
      <c r="A649" s="5" t="s">
        <v>2204</v>
      </c>
      <c r="B649" s="6">
        <v>12</v>
      </c>
      <c r="C649" s="5" t="s">
        <v>2205</v>
      </c>
      <c r="D649" s="6" t="s">
        <v>28</v>
      </c>
      <c r="E649" s="6" t="s">
        <v>5</v>
      </c>
      <c r="F649" s="5">
        <v>0.48843999999999999</v>
      </c>
      <c r="G649" s="5">
        <v>0.62858000000000003</v>
      </c>
      <c r="H649" s="5">
        <v>-0.14013999999999999</v>
      </c>
      <c r="I649" s="6">
        <v>0.91400000000000003</v>
      </c>
      <c r="J649" s="6" t="s">
        <v>40</v>
      </c>
      <c r="K649" s="5">
        <v>1.6478999999999999</v>
      </c>
      <c r="L649" s="6" t="str">
        <f t="shared" si="10"/>
        <v>NO</v>
      </c>
    </row>
    <row r="650" spans="1:12">
      <c r="A650" s="5" t="s">
        <v>2206</v>
      </c>
      <c r="B650" s="6">
        <v>11</v>
      </c>
      <c r="C650" s="5" t="s">
        <v>2207</v>
      </c>
      <c r="D650" s="6" t="s">
        <v>35</v>
      </c>
      <c r="E650" s="6" t="s">
        <v>10</v>
      </c>
      <c r="F650" s="5">
        <v>0.17655999999999999</v>
      </c>
      <c r="G650" s="5">
        <v>5.2426E-2</v>
      </c>
      <c r="H650" s="5">
        <v>0.12413</v>
      </c>
      <c r="I650" s="6">
        <v>1</v>
      </c>
      <c r="J650" s="6" t="s">
        <v>37</v>
      </c>
      <c r="K650" s="5">
        <v>0.71889999999999998</v>
      </c>
      <c r="L650" s="6" t="str">
        <f t="shared" si="10"/>
        <v>NO</v>
      </c>
    </row>
    <row r="651" spans="1:12">
      <c r="A651" s="5" t="s">
        <v>2208</v>
      </c>
      <c r="B651" s="6">
        <v>13</v>
      </c>
      <c r="C651" s="5" t="s">
        <v>2209</v>
      </c>
      <c r="D651" s="6" t="s">
        <v>35</v>
      </c>
      <c r="E651" s="6" t="s">
        <v>10</v>
      </c>
      <c r="F651" s="5">
        <v>0.24357999999999999</v>
      </c>
      <c r="G651" s="5">
        <v>6.0097999999999999E-2</v>
      </c>
      <c r="H651" s="5">
        <v>0.18348</v>
      </c>
      <c r="I651" s="6">
        <v>1</v>
      </c>
      <c r="J651" s="6" t="s">
        <v>37</v>
      </c>
      <c r="K651" s="5">
        <v>0.83389999999999997</v>
      </c>
      <c r="L651" s="6" t="str">
        <f t="shared" si="10"/>
        <v>NO</v>
      </c>
    </row>
    <row r="652" spans="1:12">
      <c r="A652" s="5" t="s">
        <v>2210</v>
      </c>
      <c r="B652" s="6">
        <v>4</v>
      </c>
      <c r="C652" s="5" t="s">
        <v>2211</v>
      </c>
      <c r="D652" s="6" t="s">
        <v>35</v>
      </c>
      <c r="E652" s="6" t="s">
        <v>10</v>
      </c>
      <c r="F652" s="5">
        <v>0.24478</v>
      </c>
      <c r="G652" s="5">
        <v>0.12322</v>
      </c>
      <c r="H652" s="5">
        <v>0.12156</v>
      </c>
      <c r="I652" s="6">
        <v>0.97899999999999998</v>
      </c>
      <c r="J652" s="6" t="s">
        <v>32</v>
      </c>
      <c r="K652" s="5">
        <v>2.1804000000000001</v>
      </c>
      <c r="L652" s="6" t="str">
        <f t="shared" si="10"/>
        <v>NO</v>
      </c>
    </row>
    <row r="653" spans="1:12">
      <c r="A653" s="5" t="s">
        <v>2210</v>
      </c>
      <c r="B653" s="6">
        <v>5</v>
      </c>
      <c r="C653" s="5" t="s">
        <v>2212</v>
      </c>
      <c r="D653" s="6" t="s">
        <v>35</v>
      </c>
      <c r="E653" s="6" t="s">
        <v>3</v>
      </c>
      <c r="F653" s="5">
        <v>0.62444999999999995</v>
      </c>
      <c r="G653" s="5">
        <v>0.78115999999999997</v>
      </c>
      <c r="H653" s="5">
        <v>-0.15672</v>
      </c>
      <c r="I653" s="6">
        <v>0.998</v>
      </c>
      <c r="J653" s="6" t="s">
        <v>32</v>
      </c>
      <c r="K653" s="5">
        <v>2.1804000000000001</v>
      </c>
      <c r="L653" s="6" t="str">
        <f t="shared" si="10"/>
        <v>NO</v>
      </c>
    </row>
    <row r="654" spans="1:12">
      <c r="A654" s="5" t="s">
        <v>2213</v>
      </c>
      <c r="B654" s="6">
        <v>3</v>
      </c>
      <c r="C654" s="5" t="s">
        <v>2214</v>
      </c>
      <c r="D654" s="6" t="s">
        <v>35</v>
      </c>
      <c r="E654" s="6" t="s">
        <v>10</v>
      </c>
      <c r="F654" s="5">
        <v>0.78515999999999997</v>
      </c>
      <c r="G654" s="5">
        <v>0.44259999999999999</v>
      </c>
      <c r="H654" s="5">
        <v>0.34255999999999998</v>
      </c>
      <c r="I654" s="6">
        <v>1</v>
      </c>
      <c r="J654" s="6" t="s">
        <v>37</v>
      </c>
      <c r="K654" s="5">
        <v>0.99350000000000005</v>
      </c>
      <c r="L654" s="6" t="str">
        <f t="shared" si="10"/>
        <v>NO</v>
      </c>
    </row>
    <row r="655" spans="1:12">
      <c r="A655" s="5" t="s">
        <v>2215</v>
      </c>
      <c r="B655" s="6">
        <v>17</v>
      </c>
      <c r="C655" s="5" t="s">
        <v>2216</v>
      </c>
      <c r="D655" s="6" t="s">
        <v>35</v>
      </c>
      <c r="E655" s="6" t="s">
        <v>3</v>
      </c>
      <c r="F655" s="5">
        <v>0.3216</v>
      </c>
      <c r="G655" s="5">
        <v>0.14205999999999999</v>
      </c>
      <c r="H655" s="5">
        <v>0.17954000000000001</v>
      </c>
      <c r="I655" s="6">
        <v>0.98</v>
      </c>
      <c r="J655" s="6" t="s">
        <v>37</v>
      </c>
      <c r="K655" s="5">
        <v>0.94099999999999995</v>
      </c>
      <c r="L655" s="6" t="str">
        <f t="shared" si="10"/>
        <v>NO</v>
      </c>
    </row>
    <row r="656" spans="1:12">
      <c r="A656" s="5" t="s">
        <v>2217</v>
      </c>
      <c r="B656" s="6">
        <v>24</v>
      </c>
      <c r="C656" s="5" t="s">
        <v>2218</v>
      </c>
      <c r="D656" s="6" t="s">
        <v>28</v>
      </c>
      <c r="E656" s="6" t="s">
        <v>10</v>
      </c>
      <c r="F656" s="5">
        <v>0.16009000000000001</v>
      </c>
      <c r="G656" s="5">
        <v>1.4331E-2</v>
      </c>
      <c r="H656" s="5">
        <v>0.14576</v>
      </c>
      <c r="I656" s="6">
        <v>1</v>
      </c>
      <c r="J656" s="6" t="s">
        <v>29</v>
      </c>
      <c r="K656" s="5">
        <v>1.0671999999999999</v>
      </c>
      <c r="L656" s="6" t="str">
        <f t="shared" si="10"/>
        <v>NO</v>
      </c>
    </row>
    <row r="657" spans="1:12">
      <c r="A657" s="5" t="s">
        <v>2219</v>
      </c>
      <c r="B657" s="6">
        <v>11</v>
      </c>
      <c r="C657" s="5" t="s">
        <v>2220</v>
      </c>
      <c r="D657" s="6" t="s">
        <v>28</v>
      </c>
      <c r="E657" s="6" t="s">
        <v>10</v>
      </c>
      <c r="F657" s="5">
        <v>0.74397000000000002</v>
      </c>
      <c r="G657" s="5">
        <v>9.5589999999999994E-2</v>
      </c>
      <c r="H657" s="5">
        <v>0.64837999999999996</v>
      </c>
      <c r="I657" s="6">
        <v>1</v>
      </c>
      <c r="J657" s="6" t="s">
        <v>37</v>
      </c>
      <c r="K657" s="5">
        <v>0.90439999999999998</v>
      </c>
      <c r="L657" s="6" t="str">
        <f t="shared" si="10"/>
        <v>NO</v>
      </c>
    </row>
    <row r="658" spans="1:12">
      <c r="A658" s="5" t="s">
        <v>2221</v>
      </c>
      <c r="B658" s="6">
        <v>12</v>
      </c>
      <c r="C658" s="5" t="s">
        <v>2222</v>
      </c>
      <c r="D658" s="6" t="s">
        <v>35</v>
      </c>
      <c r="E658" s="6" t="s">
        <v>10</v>
      </c>
      <c r="F658" s="5">
        <v>0.29143999999999998</v>
      </c>
      <c r="G658" s="5">
        <v>0.15912000000000001</v>
      </c>
      <c r="H658" s="5">
        <v>0.13231999999999999</v>
      </c>
      <c r="I658" s="6">
        <v>1</v>
      </c>
      <c r="J658" s="6" t="s">
        <v>40</v>
      </c>
      <c r="K658" s="5">
        <v>1.3824000000000001</v>
      </c>
      <c r="L658" s="6" t="str">
        <f t="shared" si="10"/>
        <v>NO</v>
      </c>
    </row>
    <row r="659" spans="1:12">
      <c r="A659" s="5" t="s">
        <v>2223</v>
      </c>
      <c r="B659" s="6">
        <v>30</v>
      </c>
      <c r="C659" s="5" t="s">
        <v>2224</v>
      </c>
      <c r="D659" s="6" t="s">
        <v>35</v>
      </c>
      <c r="E659" s="6" t="s">
        <v>10</v>
      </c>
      <c r="F659" s="5">
        <v>0.46264</v>
      </c>
      <c r="G659" s="5">
        <v>0.11422</v>
      </c>
      <c r="H659" s="5">
        <v>0.34842000000000001</v>
      </c>
      <c r="I659" s="6">
        <v>1</v>
      </c>
      <c r="J659" s="6" t="s">
        <v>37</v>
      </c>
      <c r="K659" s="5">
        <v>0.99829999999999997</v>
      </c>
      <c r="L659" s="6" t="str">
        <f t="shared" si="10"/>
        <v>NO</v>
      </c>
    </row>
    <row r="660" spans="1:12">
      <c r="A660" s="5" t="s">
        <v>2225</v>
      </c>
      <c r="B660" s="6">
        <v>9</v>
      </c>
      <c r="C660" s="5" t="s">
        <v>2226</v>
      </c>
      <c r="D660" s="6" t="s">
        <v>28</v>
      </c>
      <c r="E660" s="6" t="s">
        <v>3</v>
      </c>
      <c r="F660" s="5">
        <v>0.80761000000000005</v>
      </c>
      <c r="G660" s="5">
        <v>0.94133999999999995</v>
      </c>
      <c r="H660" s="5">
        <v>-0.13372999999999999</v>
      </c>
      <c r="I660" s="6">
        <v>0.98099999999999998</v>
      </c>
      <c r="J660" s="6" t="s">
        <v>37</v>
      </c>
      <c r="K660" s="5">
        <v>0.73729999999999996</v>
      </c>
      <c r="L660" s="6" t="str">
        <f t="shared" si="10"/>
        <v>NO</v>
      </c>
    </row>
    <row r="661" spans="1:12">
      <c r="A661" s="5" t="s">
        <v>2227</v>
      </c>
      <c r="B661" s="6">
        <v>2</v>
      </c>
      <c r="C661" s="5" t="s">
        <v>2228</v>
      </c>
      <c r="D661" s="6" t="s">
        <v>28</v>
      </c>
      <c r="E661" s="6" t="s">
        <v>10</v>
      </c>
      <c r="F661" s="5">
        <v>0.53764999999999996</v>
      </c>
      <c r="G661" s="5">
        <v>0.10928</v>
      </c>
      <c r="H661" s="5">
        <v>0.42836999999999997</v>
      </c>
      <c r="I661" s="6">
        <v>0.97799999999999998</v>
      </c>
      <c r="J661" s="6" t="s">
        <v>37</v>
      </c>
      <c r="K661" s="5">
        <v>0.99950000000000006</v>
      </c>
      <c r="L661" s="6" t="str">
        <f t="shared" si="10"/>
        <v>NO</v>
      </c>
    </row>
    <row r="662" spans="1:12">
      <c r="A662" s="5" t="s">
        <v>2229</v>
      </c>
      <c r="B662" s="6">
        <v>19</v>
      </c>
      <c r="C662" s="5" t="s">
        <v>2230</v>
      </c>
      <c r="D662" s="6" t="s">
        <v>35</v>
      </c>
      <c r="E662" s="6" t="s">
        <v>3</v>
      </c>
      <c r="F662" s="5">
        <v>0.25629999999999997</v>
      </c>
      <c r="G662" s="5">
        <v>0.12151000000000001</v>
      </c>
      <c r="H662" s="5">
        <v>0.13478999999999999</v>
      </c>
      <c r="I662" s="6">
        <v>0.999</v>
      </c>
      <c r="J662" s="6" t="s">
        <v>40</v>
      </c>
      <c r="K662" s="5">
        <v>1.2608999999999999</v>
      </c>
      <c r="L662" s="6" t="str">
        <f t="shared" si="10"/>
        <v>NO</v>
      </c>
    </row>
    <row r="663" spans="1:12">
      <c r="A663" s="5" t="s">
        <v>2231</v>
      </c>
      <c r="B663" s="6">
        <v>13</v>
      </c>
      <c r="C663" s="5" t="s">
        <v>2232</v>
      </c>
      <c r="D663" s="6" t="s">
        <v>35</v>
      </c>
      <c r="E663" s="6" t="s">
        <v>3</v>
      </c>
      <c r="F663" s="5">
        <v>0.28110000000000002</v>
      </c>
      <c r="G663" s="5">
        <v>0.14305999999999999</v>
      </c>
      <c r="H663" s="5">
        <v>0.13804</v>
      </c>
      <c r="I663" s="6">
        <v>0.90200000000000002</v>
      </c>
      <c r="J663" s="6" t="s">
        <v>37</v>
      </c>
      <c r="K663" s="5">
        <v>0.93269999999999997</v>
      </c>
      <c r="L663" s="6" t="str">
        <f t="shared" si="10"/>
        <v>NO</v>
      </c>
    </row>
    <row r="664" spans="1:12">
      <c r="A664" s="5" t="s">
        <v>2231</v>
      </c>
      <c r="B664" s="6">
        <v>33</v>
      </c>
      <c r="C664" s="5" t="s">
        <v>2233</v>
      </c>
      <c r="D664" s="6" t="s">
        <v>35</v>
      </c>
      <c r="E664" s="6" t="s">
        <v>3</v>
      </c>
      <c r="F664" s="5">
        <v>0.75678999999999996</v>
      </c>
      <c r="G664" s="5">
        <v>0.91869999999999996</v>
      </c>
      <c r="H664" s="5">
        <v>-0.16191</v>
      </c>
      <c r="I664" s="6">
        <v>0.996</v>
      </c>
      <c r="J664" s="6" t="s">
        <v>37</v>
      </c>
      <c r="K664" s="5">
        <v>0.87129999999999996</v>
      </c>
      <c r="L664" s="6" t="str">
        <f t="shared" si="10"/>
        <v>NO</v>
      </c>
    </row>
    <row r="665" spans="1:12">
      <c r="A665" s="5" t="s">
        <v>2234</v>
      </c>
      <c r="B665" s="6">
        <v>9</v>
      </c>
      <c r="C665" s="5" t="s">
        <v>2235</v>
      </c>
      <c r="D665" s="6" t="s">
        <v>35</v>
      </c>
      <c r="E665" s="6" t="s">
        <v>10</v>
      </c>
      <c r="F665" s="5">
        <v>0.22397</v>
      </c>
      <c r="G665" s="5">
        <v>7.3305999999999996E-2</v>
      </c>
      <c r="H665" s="5">
        <v>0.15067</v>
      </c>
      <c r="I665" s="6">
        <v>0.998</v>
      </c>
      <c r="J665" s="6" t="s">
        <v>37</v>
      </c>
      <c r="K665" s="5">
        <v>0.81799999999999995</v>
      </c>
      <c r="L665" s="6" t="str">
        <f t="shared" si="10"/>
        <v>NO</v>
      </c>
    </row>
    <row r="666" spans="1:12">
      <c r="A666" s="5" t="s">
        <v>2236</v>
      </c>
      <c r="B666" s="6">
        <v>7</v>
      </c>
      <c r="C666" s="5" t="s">
        <v>2237</v>
      </c>
      <c r="D666" s="6" t="s">
        <v>28</v>
      </c>
      <c r="E666" s="6" t="s">
        <v>10</v>
      </c>
      <c r="F666" s="5">
        <v>0.26057000000000002</v>
      </c>
      <c r="G666" s="5">
        <v>9.9874000000000004E-2</v>
      </c>
      <c r="H666" s="5">
        <v>0.16070000000000001</v>
      </c>
      <c r="I666" s="6">
        <v>0.97399999999999998</v>
      </c>
      <c r="J666" s="6" t="s">
        <v>37</v>
      </c>
      <c r="K666" s="5">
        <v>0.91290000000000004</v>
      </c>
      <c r="L666" s="6" t="str">
        <f t="shared" si="10"/>
        <v>NO</v>
      </c>
    </row>
    <row r="667" spans="1:12">
      <c r="A667" s="5" t="s">
        <v>2238</v>
      </c>
      <c r="B667" s="6">
        <v>7</v>
      </c>
      <c r="C667" s="5" t="s">
        <v>2239</v>
      </c>
      <c r="D667" s="6" t="s">
        <v>28</v>
      </c>
      <c r="E667" s="6" t="s">
        <v>3</v>
      </c>
      <c r="F667" s="5">
        <v>0.20757999999999999</v>
      </c>
      <c r="G667" s="5">
        <v>6.2784000000000006E-2</v>
      </c>
      <c r="H667" s="5">
        <v>0.14479</v>
      </c>
      <c r="I667" s="6">
        <v>0.98199999999999998</v>
      </c>
      <c r="J667" s="6" t="s">
        <v>37</v>
      </c>
      <c r="K667" s="5">
        <v>0.75109999999999999</v>
      </c>
      <c r="L667" s="6" t="str">
        <f t="shared" si="10"/>
        <v>NO</v>
      </c>
    </row>
    <row r="668" spans="1:12">
      <c r="A668" s="5" t="s">
        <v>2240</v>
      </c>
      <c r="B668" s="6">
        <v>4</v>
      </c>
      <c r="C668" s="5" t="s">
        <v>2241</v>
      </c>
      <c r="D668" s="6" t="s">
        <v>35</v>
      </c>
      <c r="E668" s="6" t="s">
        <v>10</v>
      </c>
      <c r="F668" s="5">
        <v>0.39104</v>
      </c>
      <c r="G668" s="5">
        <v>9.9703E-2</v>
      </c>
      <c r="H668" s="5">
        <v>0.29133999999999999</v>
      </c>
      <c r="I668" s="6">
        <v>0.998</v>
      </c>
      <c r="J668" s="6" t="s">
        <v>40</v>
      </c>
      <c r="K668" s="5">
        <v>1.6</v>
      </c>
      <c r="L668" s="6" t="str">
        <f t="shared" si="10"/>
        <v>NO</v>
      </c>
    </row>
    <row r="669" spans="1:12">
      <c r="A669" s="5" t="s">
        <v>342</v>
      </c>
      <c r="B669" s="6">
        <v>4</v>
      </c>
      <c r="C669" s="5" t="s">
        <v>343</v>
      </c>
      <c r="D669" s="6" t="s">
        <v>28</v>
      </c>
      <c r="E669" s="6" t="s">
        <v>3</v>
      </c>
      <c r="F669" s="5">
        <v>0.96409999999999996</v>
      </c>
      <c r="G669" s="5">
        <v>0.85789000000000004</v>
      </c>
      <c r="H669" s="5">
        <v>0.10621</v>
      </c>
      <c r="I669" s="6">
        <v>0.93600000000000005</v>
      </c>
      <c r="J669" s="6" t="s">
        <v>37</v>
      </c>
      <c r="K669" s="5">
        <v>0.61929999999999996</v>
      </c>
      <c r="L669" s="6" t="str">
        <f t="shared" si="10"/>
        <v>NO</v>
      </c>
    </row>
    <row r="670" spans="1:12">
      <c r="A670" s="5" t="s">
        <v>2242</v>
      </c>
      <c r="B670" s="6">
        <v>5</v>
      </c>
      <c r="C670" s="5" t="s">
        <v>2243</v>
      </c>
      <c r="D670" s="6" t="s">
        <v>28</v>
      </c>
      <c r="E670" s="6" t="s">
        <v>3</v>
      </c>
      <c r="F670" s="5">
        <v>0.80303000000000002</v>
      </c>
      <c r="G670" s="5">
        <v>0.62204000000000004</v>
      </c>
      <c r="H670" s="5">
        <v>0.18099000000000001</v>
      </c>
      <c r="I670" s="6">
        <v>0.90500000000000003</v>
      </c>
      <c r="J670" s="6" t="s">
        <v>32</v>
      </c>
      <c r="K670" s="5">
        <v>2.1488999999999998</v>
      </c>
      <c r="L670" s="6" t="str">
        <f t="shared" si="10"/>
        <v>NO</v>
      </c>
    </row>
    <row r="671" spans="1:12">
      <c r="A671" s="5" t="s">
        <v>2244</v>
      </c>
      <c r="B671" s="6">
        <v>12</v>
      </c>
      <c r="C671" s="5" t="s">
        <v>2245</v>
      </c>
      <c r="D671" s="6" t="s">
        <v>35</v>
      </c>
      <c r="E671" s="6" t="s">
        <v>10</v>
      </c>
      <c r="F671" s="5">
        <v>0.23413</v>
      </c>
      <c r="G671" s="5">
        <v>0.12684000000000001</v>
      </c>
      <c r="H671" s="5">
        <v>0.10729</v>
      </c>
      <c r="I671" s="6">
        <v>0.94799999999999995</v>
      </c>
      <c r="J671" s="6" t="s">
        <v>40</v>
      </c>
      <c r="K671" s="5">
        <v>1.5649</v>
      </c>
      <c r="L671" s="6" t="str">
        <f t="shared" si="10"/>
        <v>NO</v>
      </c>
    </row>
    <row r="672" spans="1:12">
      <c r="A672" s="5" t="s">
        <v>2244</v>
      </c>
      <c r="B672" s="6">
        <v>13</v>
      </c>
      <c r="C672" s="5" t="s">
        <v>2246</v>
      </c>
      <c r="D672" s="6" t="s">
        <v>35</v>
      </c>
      <c r="E672" s="6" t="s">
        <v>3</v>
      </c>
      <c r="F672" s="5">
        <v>0.52968000000000004</v>
      </c>
      <c r="G672" s="5">
        <v>0.36809999999999998</v>
      </c>
      <c r="H672" s="5">
        <v>0.16158</v>
      </c>
      <c r="I672" s="6">
        <v>0.96</v>
      </c>
      <c r="J672" s="6" t="s">
        <v>40</v>
      </c>
      <c r="K672" s="5">
        <v>1.5649</v>
      </c>
      <c r="L672" s="6" t="str">
        <f t="shared" si="10"/>
        <v>NO</v>
      </c>
    </row>
    <row r="673" spans="1:12">
      <c r="A673" s="5" t="s">
        <v>2244</v>
      </c>
      <c r="B673" s="6">
        <v>6</v>
      </c>
      <c r="C673" s="5" t="s">
        <v>2247</v>
      </c>
      <c r="D673" s="6" t="s">
        <v>35</v>
      </c>
      <c r="E673" s="6" t="s">
        <v>10</v>
      </c>
      <c r="F673" s="5">
        <v>0.18340000000000001</v>
      </c>
      <c r="G673" s="5">
        <v>3.0488999999999999E-2</v>
      </c>
      <c r="H673" s="5">
        <v>0.15292</v>
      </c>
      <c r="I673" s="6">
        <v>0.996</v>
      </c>
      <c r="J673" s="6" t="s">
        <v>40</v>
      </c>
      <c r="K673" s="5">
        <v>1.8784000000000001</v>
      </c>
      <c r="L673" s="6" t="str">
        <f t="shared" si="10"/>
        <v>NO</v>
      </c>
    </row>
    <row r="674" spans="1:12">
      <c r="A674" s="5" t="s">
        <v>2248</v>
      </c>
      <c r="B674" s="6">
        <v>3</v>
      </c>
      <c r="C674" s="5" t="s">
        <v>2249</v>
      </c>
      <c r="D674" s="6" t="s">
        <v>35</v>
      </c>
      <c r="E674" s="6" t="s">
        <v>3</v>
      </c>
      <c r="F674" s="5">
        <v>0.63502000000000003</v>
      </c>
      <c r="G674" s="5">
        <v>0.42054999999999998</v>
      </c>
      <c r="H674" s="5">
        <v>0.21446999999999999</v>
      </c>
      <c r="I674" s="6">
        <v>0.96499999999999997</v>
      </c>
      <c r="J674" s="6" t="s">
        <v>37</v>
      </c>
      <c r="K674" s="5">
        <v>0.99709999999999999</v>
      </c>
      <c r="L674" s="6" t="str">
        <f t="shared" si="10"/>
        <v>NO</v>
      </c>
    </row>
    <row r="675" spans="1:12">
      <c r="A675" s="5" t="s">
        <v>347</v>
      </c>
      <c r="B675" s="6">
        <v>6</v>
      </c>
      <c r="C675" s="5" t="s">
        <v>348</v>
      </c>
      <c r="D675" s="6" t="s">
        <v>28</v>
      </c>
      <c r="E675" s="6" t="s">
        <v>3</v>
      </c>
      <c r="F675" s="5">
        <v>0.59472999999999998</v>
      </c>
      <c r="G675" s="5">
        <v>0.37419000000000002</v>
      </c>
      <c r="H675" s="5">
        <v>0.22054000000000001</v>
      </c>
      <c r="I675" s="6">
        <v>1</v>
      </c>
      <c r="J675" s="6" t="s">
        <v>40</v>
      </c>
      <c r="K675" s="5">
        <v>1.4742999999999999</v>
      </c>
      <c r="L675" s="6" t="str">
        <f t="shared" si="10"/>
        <v>NO</v>
      </c>
    </row>
    <row r="676" spans="1:12">
      <c r="A676" s="5" t="s">
        <v>347</v>
      </c>
      <c r="B676" s="6">
        <v>6</v>
      </c>
      <c r="C676" s="5" t="s">
        <v>2250</v>
      </c>
      <c r="D676" s="6" t="s">
        <v>28</v>
      </c>
      <c r="E676" s="6" t="s">
        <v>10</v>
      </c>
      <c r="F676" s="5">
        <v>0.46276</v>
      </c>
      <c r="G676" s="5">
        <v>0.31666</v>
      </c>
      <c r="H676" s="5">
        <v>0.14610000000000001</v>
      </c>
      <c r="I676" s="6">
        <v>1</v>
      </c>
      <c r="J676" s="6" t="s">
        <v>40</v>
      </c>
      <c r="K676" s="5">
        <v>1.4729000000000001</v>
      </c>
      <c r="L676" s="6" t="str">
        <f t="shared" si="10"/>
        <v>NO</v>
      </c>
    </row>
    <row r="677" spans="1:12">
      <c r="A677" s="5" t="s">
        <v>2251</v>
      </c>
      <c r="B677" s="6">
        <v>4</v>
      </c>
      <c r="C677" s="5" t="s">
        <v>2252</v>
      </c>
      <c r="D677" s="6" t="s">
        <v>35</v>
      </c>
      <c r="E677" s="6" t="s">
        <v>36</v>
      </c>
      <c r="F677" s="5">
        <v>0.77995999999999999</v>
      </c>
      <c r="G677" s="5">
        <v>0.49811</v>
      </c>
      <c r="H677" s="5">
        <v>0.28184999999999999</v>
      </c>
      <c r="I677" s="6">
        <v>0.91700000000000004</v>
      </c>
      <c r="J677" s="6" t="s">
        <v>37</v>
      </c>
      <c r="K677" s="5">
        <v>0.99860000000000004</v>
      </c>
      <c r="L677" s="6" t="str">
        <f t="shared" si="10"/>
        <v>NO</v>
      </c>
    </row>
    <row r="678" spans="1:12">
      <c r="A678" s="5" t="s">
        <v>2251</v>
      </c>
      <c r="B678" s="6">
        <v>4</v>
      </c>
      <c r="C678" s="5" t="s">
        <v>2252</v>
      </c>
      <c r="D678" s="6" t="s">
        <v>35</v>
      </c>
      <c r="E678" s="6" t="s">
        <v>10</v>
      </c>
      <c r="F678" s="5">
        <v>0.77995999999999999</v>
      </c>
      <c r="G678" s="5">
        <v>0.49811</v>
      </c>
      <c r="H678" s="5">
        <v>0.28184999999999999</v>
      </c>
      <c r="I678" s="6">
        <v>0.91700000000000004</v>
      </c>
      <c r="J678" s="6" t="s">
        <v>37</v>
      </c>
      <c r="K678" s="5">
        <v>0.99860000000000004</v>
      </c>
      <c r="L678" s="6" t="str">
        <f t="shared" si="10"/>
        <v>NO</v>
      </c>
    </row>
    <row r="679" spans="1:12">
      <c r="A679" s="5" t="s">
        <v>2253</v>
      </c>
      <c r="B679" s="6">
        <v>34</v>
      </c>
      <c r="C679" s="5" t="s">
        <v>2254</v>
      </c>
      <c r="D679" s="6" t="s">
        <v>28</v>
      </c>
      <c r="E679" s="6" t="s">
        <v>10</v>
      </c>
      <c r="F679" s="5">
        <v>9.8534999999999998E-2</v>
      </c>
      <c r="G679" s="5">
        <v>0.20988999999999999</v>
      </c>
      <c r="H679" s="5">
        <v>-0.11135</v>
      </c>
      <c r="I679" s="6">
        <v>0.91900000000000004</v>
      </c>
      <c r="J679" s="6" t="s">
        <v>32</v>
      </c>
      <c r="K679" s="5">
        <v>1.5290999999999999</v>
      </c>
      <c r="L679" s="6" t="str">
        <f t="shared" si="10"/>
        <v>NO</v>
      </c>
    </row>
    <row r="680" spans="1:12">
      <c r="A680" s="5" t="s">
        <v>349</v>
      </c>
      <c r="B680" s="6">
        <v>7</v>
      </c>
      <c r="C680" s="5" t="s">
        <v>350</v>
      </c>
      <c r="D680" s="6" t="s">
        <v>28</v>
      </c>
      <c r="E680" s="6" t="s">
        <v>3</v>
      </c>
      <c r="F680" s="5">
        <v>0.60841000000000001</v>
      </c>
      <c r="G680" s="5">
        <v>0.89146000000000003</v>
      </c>
      <c r="H680" s="5">
        <v>-0.28305000000000002</v>
      </c>
      <c r="I680" s="6">
        <v>1</v>
      </c>
      <c r="J680" s="6" t="s">
        <v>37</v>
      </c>
      <c r="K680" s="5">
        <v>0.96930000000000005</v>
      </c>
      <c r="L680" s="6" t="str">
        <f t="shared" si="10"/>
        <v>NO</v>
      </c>
    </row>
    <row r="681" spans="1:12">
      <c r="A681" s="5" t="s">
        <v>2255</v>
      </c>
      <c r="B681" s="6">
        <v>11</v>
      </c>
      <c r="C681" s="5" t="s">
        <v>2256</v>
      </c>
      <c r="D681" s="6" t="s">
        <v>28</v>
      </c>
      <c r="E681" s="6" t="s">
        <v>3</v>
      </c>
      <c r="F681" s="5">
        <v>0.77749000000000001</v>
      </c>
      <c r="G681" s="5">
        <v>0.65417999999999998</v>
      </c>
      <c r="H681" s="5">
        <v>0.12330000000000001</v>
      </c>
      <c r="I681" s="6">
        <v>0.93300000000000005</v>
      </c>
      <c r="J681" s="6" t="s">
        <v>29</v>
      </c>
      <c r="K681" s="5">
        <v>2.1265999999999998</v>
      </c>
      <c r="L681" s="6" t="str">
        <f t="shared" si="10"/>
        <v>NO</v>
      </c>
    </row>
    <row r="682" spans="1:12">
      <c r="A682" s="5" t="s">
        <v>2255</v>
      </c>
      <c r="B682" s="6">
        <v>12</v>
      </c>
      <c r="C682" s="5" t="s">
        <v>2257</v>
      </c>
      <c r="D682" s="6" t="s">
        <v>28</v>
      </c>
      <c r="E682" s="6" t="s">
        <v>3</v>
      </c>
      <c r="F682" s="5">
        <v>0.80859000000000003</v>
      </c>
      <c r="G682" s="5">
        <v>0.65781000000000001</v>
      </c>
      <c r="H682" s="5">
        <v>0.15078</v>
      </c>
      <c r="I682" s="6">
        <v>0.99199999999999999</v>
      </c>
      <c r="J682" s="6" t="s">
        <v>29</v>
      </c>
      <c r="K682" s="5">
        <v>2.1265999999999998</v>
      </c>
      <c r="L682" s="6" t="str">
        <f t="shared" si="10"/>
        <v>NO</v>
      </c>
    </row>
    <row r="683" spans="1:12">
      <c r="A683" s="5" t="s">
        <v>2255</v>
      </c>
      <c r="B683" s="6">
        <v>13</v>
      </c>
      <c r="C683" s="5" t="s">
        <v>2258</v>
      </c>
      <c r="D683" s="6" t="s">
        <v>28</v>
      </c>
      <c r="E683" s="6" t="s">
        <v>3</v>
      </c>
      <c r="F683" s="5">
        <v>0.83853999999999995</v>
      </c>
      <c r="G683" s="5">
        <v>0.73604999999999998</v>
      </c>
      <c r="H683" s="5">
        <v>0.10249</v>
      </c>
      <c r="I683" s="6">
        <v>0.996</v>
      </c>
      <c r="J683" s="6" t="s">
        <v>29</v>
      </c>
      <c r="K683" s="5">
        <v>2.1265999999999998</v>
      </c>
      <c r="L683" s="6" t="str">
        <f t="shared" si="10"/>
        <v>NO</v>
      </c>
    </row>
    <row r="684" spans="1:12">
      <c r="A684" s="5" t="s">
        <v>2255</v>
      </c>
      <c r="B684" s="6">
        <v>14</v>
      </c>
      <c r="C684" s="5" t="s">
        <v>2259</v>
      </c>
      <c r="D684" s="6" t="s">
        <v>28</v>
      </c>
      <c r="E684" s="6" t="s">
        <v>3</v>
      </c>
      <c r="F684" s="5">
        <v>0.84431999999999996</v>
      </c>
      <c r="G684" s="5">
        <v>0.73512999999999995</v>
      </c>
      <c r="H684" s="5">
        <v>0.10919</v>
      </c>
      <c r="I684" s="6">
        <v>0.998</v>
      </c>
      <c r="J684" s="6" t="s">
        <v>29</v>
      </c>
      <c r="K684" s="5">
        <v>2.1265999999999998</v>
      </c>
      <c r="L684" s="6" t="str">
        <f t="shared" si="10"/>
        <v>NO</v>
      </c>
    </row>
    <row r="685" spans="1:12">
      <c r="A685" s="5" t="s">
        <v>2260</v>
      </c>
      <c r="B685" s="6">
        <v>10</v>
      </c>
      <c r="C685" s="5" t="s">
        <v>2261</v>
      </c>
      <c r="D685" s="6" t="s">
        <v>28</v>
      </c>
      <c r="E685" s="6" t="s">
        <v>36</v>
      </c>
      <c r="F685" s="5">
        <v>0.50348999999999999</v>
      </c>
      <c r="G685" s="5">
        <v>0.21007000000000001</v>
      </c>
      <c r="H685" s="5">
        <v>0.29343000000000002</v>
      </c>
      <c r="I685" s="6">
        <v>0.96299999999999997</v>
      </c>
      <c r="J685" s="6" t="s">
        <v>37</v>
      </c>
      <c r="K685" s="5">
        <v>0.99990000000000001</v>
      </c>
      <c r="L685" s="6" t="str">
        <f t="shared" si="10"/>
        <v>NO</v>
      </c>
    </row>
    <row r="686" spans="1:12">
      <c r="A686" s="5" t="s">
        <v>2260</v>
      </c>
      <c r="B686" s="6">
        <v>10</v>
      </c>
      <c r="C686" s="5" t="s">
        <v>2261</v>
      </c>
      <c r="D686" s="6" t="s">
        <v>28</v>
      </c>
      <c r="E686" s="6" t="s">
        <v>10</v>
      </c>
      <c r="F686" s="5">
        <v>0.50348999999999999</v>
      </c>
      <c r="G686" s="5">
        <v>0.21007000000000001</v>
      </c>
      <c r="H686" s="5">
        <v>0.29343000000000002</v>
      </c>
      <c r="I686" s="6">
        <v>0.96299999999999997</v>
      </c>
      <c r="J686" s="6" t="s">
        <v>37</v>
      </c>
      <c r="K686" s="5">
        <v>0.99990000000000001</v>
      </c>
      <c r="L686" s="6" t="str">
        <f t="shared" si="10"/>
        <v>NO</v>
      </c>
    </row>
    <row r="687" spans="1:12">
      <c r="A687" s="5" t="s">
        <v>2262</v>
      </c>
      <c r="B687" s="6">
        <v>15</v>
      </c>
      <c r="C687" s="5" t="s">
        <v>2263</v>
      </c>
      <c r="D687" s="6" t="s">
        <v>28</v>
      </c>
      <c r="E687" s="6" t="s">
        <v>10</v>
      </c>
      <c r="F687" s="5">
        <v>0.21168000000000001</v>
      </c>
      <c r="G687" s="5">
        <v>8.7067000000000005E-2</v>
      </c>
      <c r="H687" s="5">
        <v>0.12461</v>
      </c>
      <c r="I687" s="6">
        <v>0.90100000000000002</v>
      </c>
      <c r="J687" s="6" t="s">
        <v>40</v>
      </c>
      <c r="K687" s="5">
        <v>1.2957000000000001</v>
      </c>
      <c r="L687" s="6" t="str">
        <f t="shared" si="10"/>
        <v>NO</v>
      </c>
    </row>
    <row r="688" spans="1:12">
      <c r="A688" s="5" t="s">
        <v>2264</v>
      </c>
      <c r="B688" s="6">
        <v>13</v>
      </c>
      <c r="C688" s="5" t="s">
        <v>2265</v>
      </c>
      <c r="D688" s="6" t="s">
        <v>28</v>
      </c>
      <c r="E688" s="6" t="s">
        <v>10</v>
      </c>
      <c r="F688" s="5">
        <v>0.17452000000000001</v>
      </c>
      <c r="G688" s="5">
        <v>4.7834000000000002E-2</v>
      </c>
      <c r="H688" s="5">
        <v>0.12667999999999999</v>
      </c>
      <c r="I688" s="6">
        <v>0.98599999999999999</v>
      </c>
      <c r="J688" s="6" t="s">
        <v>37</v>
      </c>
      <c r="K688" s="5">
        <v>0.7631</v>
      </c>
      <c r="L688" s="6" t="str">
        <f t="shared" si="10"/>
        <v>NO</v>
      </c>
    </row>
    <row r="689" spans="1:12">
      <c r="A689" s="5" t="s">
        <v>355</v>
      </c>
      <c r="B689" s="6">
        <v>7</v>
      </c>
      <c r="C689" s="5" t="s">
        <v>356</v>
      </c>
      <c r="D689" s="6" t="s">
        <v>35</v>
      </c>
      <c r="E689" s="6" t="s">
        <v>7</v>
      </c>
      <c r="F689" s="5">
        <v>0.71699999999999997</v>
      </c>
      <c r="G689" s="5">
        <v>0.40637000000000001</v>
      </c>
      <c r="H689" s="5">
        <v>0.31064000000000003</v>
      </c>
      <c r="I689" s="6">
        <v>0.90400000000000003</v>
      </c>
      <c r="J689" s="6" t="s">
        <v>32</v>
      </c>
      <c r="K689" s="5">
        <v>2.1059999999999999</v>
      </c>
      <c r="L689" s="6" t="str">
        <f t="shared" si="10"/>
        <v>NO</v>
      </c>
    </row>
    <row r="690" spans="1:12">
      <c r="A690" s="5" t="s">
        <v>2266</v>
      </c>
      <c r="B690" s="6">
        <v>11</v>
      </c>
      <c r="C690" s="5" t="s">
        <v>2267</v>
      </c>
      <c r="D690" s="6" t="s">
        <v>35</v>
      </c>
      <c r="E690" s="6" t="s">
        <v>10</v>
      </c>
      <c r="F690" s="5">
        <v>0.10306999999999999</v>
      </c>
      <c r="G690" s="5">
        <v>2.7215E-3</v>
      </c>
      <c r="H690" s="5">
        <v>0.10034999999999999</v>
      </c>
      <c r="I690" s="6">
        <v>1</v>
      </c>
      <c r="J690" s="6" t="s">
        <v>37</v>
      </c>
      <c r="K690" s="5">
        <v>0.47839999999999999</v>
      </c>
      <c r="L690" s="6" t="str">
        <f t="shared" si="10"/>
        <v>NO</v>
      </c>
    </row>
    <row r="691" spans="1:12">
      <c r="A691" s="5" t="s">
        <v>2266</v>
      </c>
      <c r="B691" s="6">
        <v>4</v>
      </c>
      <c r="C691" s="5" t="s">
        <v>2268</v>
      </c>
      <c r="D691" s="6" t="s">
        <v>35</v>
      </c>
      <c r="E691" s="6" t="s">
        <v>10</v>
      </c>
      <c r="F691" s="5">
        <v>0.31164999999999998</v>
      </c>
      <c r="G691" s="5">
        <v>0.14813999999999999</v>
      </c>
      <c r="H691" s="5">
        <v>0.16350999999999999</v>
      </c>
      <c r="I691" s="6">
        <v>1</v>
      </c>
      <c r="J691" s="6" t="s">
        <v>37</v>
      </c>
      <c r="K691" s="5">
        <v>0.9425</v>
      </c>
      <c r="L691" s="6" t="str">
        <f t="shared" si="10"/>
        <v>NO</v>
      </c>
    </row>
    <row r="692" spans="1:12">
      <c r="A692" s="5" t="s">
        <v>359</v>
      </c>
      <c r="B692" s="6">
        <v>10</v>
      </c>
      <c r="C692" s="5" t="s">
        <v>360</v>
      </c>
      <c r="D692" s="6" t="s">
        <v>35</v>
      </c>
      <c r="E692" s="6" t="s">
        <v>3</v>
      </c>
      <c r="F692" s="5">
        <v>0.95289999999999997</v>
      </c>
      <c r="G692" s="5">
        <v>0.82686000000000004</v>
      </c>
      <c r="H692" s="5">
        <v>0.12604000000000001</v>
      </c>
      <c r="I692" s="6">
        <v>0.93400000000000005</v>
      </c>
      <c r="J692" s="6" t="s">
        <v>40</v>
      </c>
      <c r="K692" s="5">
        <v>0.98119999999999996</v>
      </c>
      <c r="L692" s="6" t="str">
        <f t="shared" si="10"/>
        <v>NO</v>
      </c>
    </row>
    <row r="693" spans="1:12">
      <c r="A693" s="5" t="s">
        <v>2269</v>
      </c>
      <c r="B693" s="6">
        <v>3</v>
      </c>
      <c r="C693" s="5" t="s">
        <v>2270</v>
      </c>
      <c r="D693" s="6" t="s">
        <v>28</v>
      </c>
      <c r="E693" s="6" t="s">
        <v>5</v>
      </c>
      <c r="F693" s="5">
        <v>0.76043000000000005</v>
      </c>
      <c r="G693" s="5">
        <v>0.86926000000000003</v>
      </c>
      <c r="H693" s="5">
        <v>-0.10882</v>
      </c>
      <c r="I693" s="6">
        <v>0.97</v>
      </c>
      <c r="J693" s="6" t="s">
        <v>37</v>
      </c>
      <c r="K693" s="5">
        <v>0.8498</v>
      </c>
      <c r="L693" s="6" t="str">
        <f t="shared" si="10"/>
        <v>NO</v>
      </c>
    </row>
    <row r="694" spans="1:12">
      <c r="A694" s="5" t="s">
        <v>361</v>
      </c>
      <c r="B694" s="6">
        <v>4</v>
      </c>
      <c r="C694" s="5" t="s">
        <v>362</v>
      </c>
      <c r="D694" s="6" t="s">
        <v>28</v>
      </c>
      <c r="E694" s="6" t="s">
        <v>10</v>
      </c>
      <c r="F694" s="5">
        <v>0.61365000000000003</v>
      </c>
      <c r="G694" s="5">
        <v>0.73743999999999998</v>
      </c>
      <c r="H694" s="5">
        <v>-0.12378</v>
      </c>
      <c r="I694" s="6">
        <v>0.97</v>
      </c>
      <c r="J694" s="6" t="s">
        <v>40</v>
      </c>
      <c r="K694" s="5">
        <v>1.1541999999999999</v>
      </c>
      <c r="L694" s="6" t="str">
        <f t="shared" si="10"/>
        <v>NO</v>
      </c>
    </row>
    <row r="695" spans="1:12">
      <c r="A695" s="5" t="s">
        <v>363</v>
      </c>
      <c r="B695" s="6">
        <v>3</v>
      </c>
      <c r="C695" s="5" t="s">
        <v>364</v>
      </c>
      <c r="D695" s="6" t="s">
        <v>35</v>
      </c>
      <c r="E695" s="6" t="s">
        <v>10</v>
      </c>
      <c r="F695" s="5">
        <v>0.45610000000000001</v>
      </c>
      <c r="G695" s="5">
        <v>0.69186999999999999</v>
      </c>
      <c r="H695" s="5">
        <v>-0.23577000000000001</v>
      </c>
      <c r="I695" s="6">
        <v>0.95499999999999996</v>
      </c>
      <c r="J695" s="6" t="s">
        <v>37</v>
      </c>
      <c r="K695" s="5">
        <v>1</v>
      </c>
      <c r="L695" s="6" t="str">
        <f t="shared" si="10"/>
        <v>NO</v>
      </c>
    </row>
    <row r="696" spans="1:12">
      <c r="A696" s="5" t="s">
        <v>2271</v>
      </c>
      <c r="B696" s="6">
        <v>21</v>
      </c>
      <c r="C696" s="5" t="s">
        <v>2272</v>
      </c>
      <c r="D696" s="6" t="s">
        <v>35</v>
      </c>
      <c r="E696" s="6" t="s">
        <v>10</v>
      </c>
      <c r="F696" s="5">
        <v>0.19689000000000001</v>
      </c>
      <c r="G696" s="5">
        <v>5.2328E-2</v>
      </c>
      <c r="H696" s="5">
        <v>0.14455999999999999</v>
      </c>
      <c r="I696" s="6">
        <v>0.95699999999999996</v>
      </c>
      <c r="J696" s="6" t="s">
        <v>37</v>
      </c>
      <c r="K696" s="5">
        <v>0.79069999999999996</v>
      </c>
      <c r="L696" s="6" t="str">
        <f t="shared" si="10"/>
        <v>NO</v>
      </c>
    </row>
    <row r="697" spans="1:12">
      <c r="A697" s="5" t="s">
        <v>2273</v>
      </c>
      <c r="B697" s="6">
        <v>6</v>
      </c>
      <c r="C697" s="5" t="s">
        <v>2274</v>
      </c>
      <c r="D697" s="6" t="s">
        <v>35</v>
      </c>
      <c r="E697" s="6" t="s">
        <v>5</v>
      </c>
      <c r="F697" s="5">
        <v>0.41187000000000001</v>
      </c>
      <c r="G697" s="5">
        <v>0.30998999999999999</v>
      </c>
      <c r="H697" s="5">
        <v>0.10188</v>
      </c>
      <c r="I697" s="6">
        <v>0.92500000000000004</v>
      </c>
      <c r="J697" s="6" t="s">
        <v>29</v>
      </c>
      <c r="K697" s="5">
        <v>1.8263</v>
      </c>
      <c r="L697" s="6" t="str">
        <f t="shared" si="10"/>
        <v>NO</v>
      </c>
    </row>
    <row r="698" spans="1:12">
      <c r="A698" s="5" t="s">
        <v>2275</v>
      </c>
      <c r="B698" s="6">
        <v>10</v>
      </c>
      <c r="C698" s="5" t="s">
        <v>2276</v>
      </c>
      <c r="D698" s="6" t="s">
        <v>28</v>
      </c>
      <c r="E698" s="6" t="s">
        <v>5</v>
      </c>
      <c r="F698" s="5">
        <v>0.37024000000000001</v>
      </c>
      <c r="G698" s="5">
        <v>0.19164999999999999</v>
      </c>
      <c r="H698" s="5">
        <v>0.17859</v>
      </c>
      <c r="I698" s="6">
        <v>0.95599999999999996</v>
      </c>
      <c r="J698" s="6" t="s">
        <v>40</v>
      </c>
      <c r="K698" s="5">
        <v>1.4571000000000001</v>
      </c>
      <c r="L698" s="6" t="str">
        <f t="shared" si="10"/>
        <v>NO</v>
      </c>
    </row>
    <row r="699" spans="1:12">
      <c r="A699" s="5" t="s">
        <v>2275</v>
      </c>
      <c r="B699" s="6">
        <v>8</v>
      </c>
      <c r="C699" s="5" t="s">
        <v>2277</v>
      </c>
      <c r="D699" s="6" t="s">
        <v>28</v>
      </c>
      <c r="E699" s="6" t="s">
        <v>3</v>
      </c>
      <c r="F699" s="5">
        <v>0.45521</v>
      </c>
      <c r="G699" s="5">
        <v>0.21933</v>
      </c>
      <c r="H699" s="5">
        <v>0.23588000000000001</v>
      </c>
      <c r="I699" s="6">
        <v>0.98899999999999999</v>
      </c>
      <c r="J699" s="6" t="s">
        <v>37</v>
      </c>
      <c r="K699" s="5">
        <v>0.99980000000000002</v>
      </c>
      <c r="L699" s="6" t="str">
        <f t="shared" si="10"/>
        <v>NO</v>
      </c>
    </row>
    <row r="700" spans="1:12">
      <c r="A700" s="5" t="s">
        <v>2278</v>
      </c>
      <c r="B700" s="6">
        <v>18</v>
      </c>
      <c r="C700" s="5" t="s">
        <v>2279</v>
      </c>
      <c r="D700" s="6" t="s">
        <v>28</v>
      </c>
      <c r="E700" s="6" t="s">
        <v>10</v>
      </c>
      <c r="F700" s="5">
        <v>0.21526999999999999</v>
      </c>
      <c r="G700" s="5">
        <v>3.1635000000000003E-2</v>
      </c>
      <c r="H700" s="5">
        <v>0.18362999999999999</v>
      </c>
      <c r="I700" s="6">
        <v>0.998</v>
      </c>
      <c r="J700" s="6" t="s">
        <v>37</v>
      </c>
      <c r="K700" s="5">
        <v>0.8599</v>
      </c>
      <c r="L700" s="6" t="str">
        <f t="shared" si="10"/>
        <v>NO</v>
      </c>
    </row>
    <row r="701" spans="1:12">
      <c r="A701" s="5" t="s">
        <v>2280</v>
      </c>
      <c r="B701" s="6">
        <v>7</v>
      </c>
      <c r="C701" s="5" t="s">
        <v>2281</v>
      </c>
      <c r="D701" s="6" t="s">
        <v>35</v>
      </c>
      <c r="E701" s="6" t="s">
        <v>3</v>
      </c>
      <c r="F701" s="5">
        <v>0.39528999999999997</v>
      </c>
      <c r="G701" s="5">
        <v>0.56688000000000005</v>
      </c>
      <c r="H701" s="5">
        <v>-0.17158999999999999</v>
      </c>
      <c r="I701" s="6">
        <v>0.95799999999999996</v>
      </c>
      <c r="J701" s="6" t="s">
        <v>40</v>
      </c>
      <c r="K701" s="5">
        <v>1.0710999999999999</v>
      </c>
      <c r="L701" s="6" t="str">
        <f t="shared" si="10"/>
        <v>NO</v>
      </c>
    </row>
    <row r="702" spans="1:12">
      <c r="A702" s="5" t="s">
        <v>2280</v>
      </c>
      <c r="B702" s="6">
        <v>9</v>
      </c>
      <c r="C702" s="5" t="s">
        <v>2282</v>
      </c>
      <c r="D702" s="6" t="s">
        <v>35</v>
      </c>
      <c r="E702" s="6" t="s">
        <v>10</v>
      </c>
      <c r="F702" s="5">
        <v>0.51321000000000006</v>
      </c>
      <c r="G702" s="5">
        <v>0.77566999999999997</v>
      </c>
      <c r="H702" s="5">
        <v>-0.26246000000000003</v>
      </c>
      <c r="I702" s="6">
        <v>0.99299999999999999</v>
      </c>
      <c r="J702" s="6" t="s">
        <v>40</v>
      </c>
      <c r="K702" s="5">
        <v>1.2039</v>
      </c>
      <c r="L702" s="6" t="str">
        <f t="shared" si="10"/>
        <v>NO</v>
      </c>
    </row>
    <row r="703" spans="1:12">
      <c r="A703" s="5" t="s">
        <v>365</v>
      </c>
      <c r="B703" s="6">
        <v>17</v>
      </c>
      <c r="C703" s="5" t="s">
        <v>366</v>
      </c>
      <c r="D703" s="6" t="s">
        <v>35</v>
      </c>
      <c r="E703" s="6" t="s">
        <v>5</v>
      </c>
      <c r="F703" s="5">
        <v>0.10630000000000001</v>
      </c>
      <c r="G703" s="5">
        <v>0.46528000000000003</v>
      </c>
      <c r="H703" s="5">
        <v>-0.35898000000000002</v>
      </c>
      <c r="I703" s="6">
        <v>1</v>
      </c>
      <c r="J703" s="6" t="s">
        <v>40</v>
      </c>
      <c r="K703" s="5">
        <v>0.99909999999999999</v>
      </c>
      <c r="L703" s="6" t="str">
        <f t="shared" si="10"/>
        <v>NO</v>
      </c>
    </row>
    <row r="704" spans="1:12">
      <c r="A704" s="5" t="s">
        <v>365</v>
      </c>
      <c r="B704" s="6">
        <v>22</v>
      </c>
      <c r="C704" s="5" t="s">
        <v>367</v>
      </c>
      <c r="D704" s="6" t="s">
        <v>35</v>
      </c>
      <c r="E704" s="6" t="s">
        <v>10</v>
      </c>
      <c r="F704" s="5">
        <v>9.3663999999999997E-2</v>
      </c>
      <c r="G704" s="5">
        <v>0.45745999999999998</v>
      </c>
      <c r="H704" s="5">
        <v>-0.36380000000000001</v>
      </c>
      <c r="I704" s="6">
        <v>1</v>
      </c>
      <c r="J704" s="6" t="s">
        <v>40</v>
      </c>
      <c r="K704" s="5">
        <v>1.1797</v>
      </c>
      <c r="L704" s="6" t="str">
        <f t="shared" si="10"/>
        <v>NO</v>
      </c>
    </row>
    <row r="705" spans="1:12">
      <c r="A705" s="5" t="s">
        <v>368</v>
      </c>
      <c r="B705" s="6">
        <v>28</v>
      </c>
      <c r="C705" s="5" t="s">
        <v>373</v>
      </c>
      <c r="D705" s="6" t="s">
        <v>35</v>
      </c>
      <c r="E705" s="6" t="s">
        <v>218</v>
      </c>
      <c r="F705" s="5">
        <v>0.97675000000000001</v>
      </c>
      <c r="G705" s="5">
        <v>0.32278000000000001</v>
      </c>
      <c r="H705" s="5">
        <v>0.65397000000000005</v>
      </c>
      <c r="I705" s="6">
        <v>1</v>
      </c>
      <c r="J705" s="6" t="s">
        <v>370</v>
      </c>
      <c r="K705" s="5">
        <v>2.6730999999999998</v>
      </c>
      <c r="L705" s="6" t="str">
        <f t="shared" si="10"/>
        <v>NO</v>
      </c>
    </row>
    <row r="706" spans="1:12">
      <c r="A706" s="5" t="s">
        <v>374</v>
      </c>
      <c r="B706" s="6">
        <v>4</v>
      </c>
      <c r="C706" s="5" t="s">
        <v>375</v>
      </c>
      <c r="D706" s="6" t="s">
        <v>35</v>
      </c>
      <c r="E706" s="6" t="s">
        <v>10</v>
      </c>
      <c r="F706" s="5">
        <v>0.45079999999999998</v>
      </c>
      <c r="G706" s="5">
        <v>0.64127000000000001</v>
      </c>
      <c r="H706" s="5">
        <v>-0.19047</v>
      </c>
      <c r="I706" s="6">
        <v>0.93600000000000005</v>
      </c>
      <c r="J706" s="6" t="s">
        <v>32</v>
      </c>
      <c r="K706" s="5">
        <v>2.2566000000000002</v>
      </c>
      <c r="L706" s="6" t="str">
        <f t="shared" ref="L706:L769" si="11">IF(M706 &lt;&gt; "", "YES", "NO")</f>
        <v>NO</v>
      </c>
    </row>
    <row r="707" spans="1:12">
      <c r="A707" s="5" t="s">
        <v>376</v>
      </c>
      <c r="B707" s="6">
        <v>11</v>
      </c>
      <c r="C707" s="5" t="s">
        <v>2283</v>
      </c>
      <c r="D707" s="6" t="s">
        <v>35</v>
      </c>
      <c r="E707" s="6" t="s">
        <v>3</v>
      </c>
      <c r="F707" s="5">
        <v>0.52568000000000004</v>
      </c>
      <c r="G707" s="5">
        <v>0.8266</v>
      </c>
      <c r="H707" s="5">
        <v>-0.30092000000000002</v>
      </c>
      <c r="I707" s="6">
        <v>0.97499999999999998</v>
      </c>
      <c r="J707" s="6" t="s">
        <v>32</v>
      </c>
      <c r="K707" s="5">
        <v>1.4877</v>
      </c>
      <c r="L707" s="6" t="str">
        <f t="shared" si="11"/>
        <v>NO</v>
      </c>
    </row>
    <row r="708" spans="1:12">
      <c r="A708" s="5" t="s">
        <v>376</v>
      </c>
      <c r="B708" s="6">
        <v>12</v>
      </c>
      <c r="C708" s="5" t="s">
        <v>2284</v>
      </c>
      <c r="D708" s="6" t="s">
        <v>35</v>
      </c>
      <c r="E708" s="6" t="s">
        <v>218</v>
      </c>
      <c r="F708" s="5">
        <v>0.53027000000000002</v>
      </c>
      <c r="G708" s="5">
        <v>0.85490999999999995</v>
      </c>
      <c r="H708" s="5">
        <v>-0.32464999999999999</v>
      </c>
      <c r="I708" s="6">
        <v>0.98199999999999998</v>
      </c>
      <c r="J708" s="6" t="s">
        <v>50</v>
      </c>
      <c r="K708" s="5">
        <v>1.6232</v>
      </c>
      <c r="L708" s="6" t="str">
        <f t="shared" si="11"/>
        <v>NO</v>
      </c>
    </row>
    <row r="709" spans="1:12">
      <c r="A709" s="5" t="s">
        <v>376</v>
      </c>
      <c r="B709" s="6">
        <v>12</v>
      </c>
      <c r="C709" s="5" t="s">
        <v>2285</v>
      </c>
      <c r="D709" s="6" t="s">
        <v>35</v>
      </c>
      <c r="E709" s="6" t="s">
        <v>3</v>
      </c>
      <c r="F709" s="5">
        <v>0.56269000000000002</v>
      </c>
      <c r="G709" s="5">
        <v>0.94762999999999997</v>
      </c>
      <c r="H709" s="5">
        <v>-0.38494</v>
      </c>
      <c r="I709" s="6">
        <v>0.999</v>
      </c>
      <c r="J709" s="6" t="s">
        <v>32</v>
      </c>
      <c r="K709" s="5">
        <v>1.4877</v>
      </c>
      <c r="L709" s="6" t="str">
        <f t="shared" si="11"/>
        <v>NO</v>
      </c>
    </row>
    <row r="710" spans="1:12">
      <c r="A710" s="5" t="s">
        <v>376</v>
      </c>
      <c r="B710" s="6">
        <v>13</v>
      </c>
      <c r="C710" s="5" t="s">
        <v>2286</v>
      </c>
      <c r="D710" s="6" t="s">
        <v>35</v>
      </c>
      <c r="E710" s="6" t="s">
        <v>218</v>
      </c>
      <c r="F710" s="5">
        <v>0.53095999999999999</v>
      </c>
      <c r="G710" s="5">
        <v>0.85604000000000002</v>
      </c>
      <c r="H710" s="5">
        <v>-0.32507999999999998</v>
      </c>
      <c r="I710" s="6">
        <v>0.99199999999999999</v>
      </c>
      <c r="J710" s="6" t="s">
        <v>50</v>
      </c>
      <c r="K710" s="5">
        <v>1.6232</v>
      </c>
      <c r="L710" s="6" t="str">
        <f t="shared" si="11"/>
        <v>NO</v>
      </c>
    </row>
    <row r="711" spans="1:12">
      <c r="A711" s="5" t="s">
        <v>376</v>
      </c>
      <c r="B711" s="6">
        <v>14</v>
      </c>
      <c r="C711" s="5" t="s">
        <v>2287</v>
      </c>
      <c r="D711" s="6" t="s">
        <v>35</v>
      </c>
      <c r="E711" s="6" t="s">
        <v>218</v>
      </c>
      <c r="F711" s="5">
        <v>0.53136000000000005</v>
      </c>
      <c r="G711" s="5">
        <v>0.85648999999999997</v>
      </c>
      <c r="H711" s="5">
        <v>-0.32512999999999997</v>
      </c>
      <c r="I711" s="6">
        <v>0.98599999999999999</v>
      </c>
      <c r="J711" s="6" t="s">
        <v>50</v>
      </c>
      <c r="K711" s="5">
        <v>1.6232</v>
      </c>
      <c r="L711" s="6" t="str">
        <f t="shared" si="11"/>
        <v>NO</v>
      </c>
    </row>
    <row r="712" spans="1:12">
      <c r="A712" s="5" t="s">
        <v>376</v>
      </c>
      <c r="B712" s="6">
        <v>17</v>
      </c>
      <c r="C712" s="5" t="s">
        <v>2288</v>
      </c>
      <c r="D712" s="6" t="s">
        <v>35</v>
      </c>
      <c r="E712" s="6" t="s">
        <v>218</v>
      </c>
      <c r="F712" s="5">
        <v>0.54500999999999999</v>
      </c>
      <c r="G712" s="5">
        <v>0.96894000000000002</v>
      </c>
      <c r="H712" s="5">
        <v>-0.42392999999999997</v>
      </c>
      <c r="I712" s="6">
        <v>1</v>
      </c>
      <c r="J712" s="6" t="s">
        <v>50</v>
      </c>
      <c r="K712" s="5">
        <v>1.6232</v>
      </c>
      <c r="L712" s="6" t="str">
        <f t="shared" si="11"/>
        <v>NO</v>
      </c>
    </row>
    <row r="713" spans="1:12">
      <c r="A713" s="5" t="s">
        <v>376</v>
      </c>
      <c r="B713" s="6">
        <v>18</v>
      </c>
      <c r="C713" s="5" t="s">
        <v>2289</v>
      </c>
      <c r="D713" s="6" t="s">
        <v>35</v>
      </c>
      <c r="E713" s="6" t="s">
        <v>372</v>
      </c>
      <c r="F713" s="5">
        <v>0.69106999999999996</v>
      </c>
      <c r="G713" s="5">
        <v>0.97758</v>
      </c>
      <c r="H713" s="5">
        <v>-0.28650999999999999</v>
      </c>
      <c r="I713" s="6">
        <v>0.96899999999999997</v>
      </c>
      <c r="J713" s="6" t="s">
        <v>29</v>
      </c>
      <c r="K713" s="5">
        <v>1.6232</v>
      </c>
      <c r="L713" s="6" t="str">
        <f t="shared" si="11"/>
        <v>NO</v>
      </c>
    </row>
    <row r="714" spans="1:12">
      <c r="A714" s="5" t="s">
        <v>376</v>
      </c>
      <c r="B714" s="6">
        <v>19</v>
      </c>
      <c r="C714" s="5" t="s">
        <v>2290</v>
      </c>
      <c r="D714" s="6" t="s">
        <v>35</v>
      </c>
      <c r="E714" s="6" t="s">
        <v>36</v>
      </c>
      <c r="F714" s="5">
        <v>0.69093000000000004</v>
      </c>
      <c r="G714" s="5">
        <v>0.97653000000000001</v>
      </c>
      <c r="H714" s="5">
        <v>-0.28560000000000002</v>
      </c>
      <c r="I714" s="6">
        <v>0.96599999999999997</v>
      </c>
      <c r="J714" s="6" t="s">
        <v>29</v>
      </c>
      <c r="K714" s="5">
        <v>1.6232</v>
      </c>
      <c r="L714" s="6" t="str">
        <f t="shared" si="11"/>
        <v>NO</v>
      </c>
    </row>
    <row r="715" spans="1:12">
      <c r="A715" s="5" t="s">
        <v>376</v>
      </c>
      <c r="B715" s="6">
        <v>19</v>
      </c>
      <c r="C715" s="5" t="s">
        <v>2290</v>
      </c>
      <c r="D715" s="6" t="s">
        <v>35</v>
      </c>
      <c r="E715" s="6" t="s">
        <v>10</v>
      </c>
      <c r="F715" s="5">
        <v>0.69093000000000004</v>
      </c>
      <c r="G715" s="5">
        <v>0.97653000000000001</v>
      </c>
      <c r="H715" s="5">
        <v>-0.28560000000000002</v>
      </c>
      <c r="I715" s="6">
        <v>0.96599999999999997</v>
      </c>
      <c r="J715" s="6" t="s">
        <v>29</v>
      </c>
      <c r="K715" s="5">
        <v>1.6232</v>
      </c>
      <c r="L715" s="6" t="str">
        <f t="shared" si="11"/>
        <v>NO</v>
      </c>
    </row>
    <row r="716" spans="1:12">
      <c r="A716" s="5" t="s">
        <v>376</v>
      </c>
      <c r="B716" s="6">
        <v>6</v>
      </c>
      <c r="C716" s="5" t="s">
        <v>377</v>
      </c>
      <c r="D716" s="6" t="s">
        <v>35</v>
      </c>
      <c r="E716" s="6" t="s">
        <v>5</v>
      </c>
      <c r="F716" s="5">
        <v>0.76054999999999995</v>
      </c>
      <c r="G716" s="5">
        <v>0.99987999999999999</v>
      </c>
      <c r="H716" s="5">
        <v>-0.23932999999999999</v>
      </c>
      <c r="I716" s="6">
        <v>1</v>
      </c>
      <c r="J716" s="6" t="s">
        <v>29</v>
      </c>
      <c r="K716" s="5">
        <v>1.3534999999999999</v>
      </c>
      <c r="L716" s="6" t="str">
        <f t="shared" si="11"/>
        <v>NO</v>
      </c>
    </row>
    <row r="717" spans="1:12">
      <c r="A717" s="5" t="s">
        <v>376</v>
      </c>
      <c r="B717" s="6">
        <v>7</v>
      </c>
      <c r="C717" s="5" t="s">
        <v>377</v>
      </c>
      <c r="D717" s="6" t="s">
        <v>35</v>
      </c>
      <c r="E717" s="6" t="s">
        <v>378</v>
      </c>
      <c r="F717" s="5">
        <v>0.60611999999999999</v>
      </c>
      <c r="G717" s="5">
        <v>0.99887000000000004</v>
      </c>
      <c r="H717" s="5">
        <v>-0.39274999999999999</v>
      </c>
      <c r="I717" s="6">
        <v>1</v>
      </c>
      <c r="J717" s="6" t="s">
        <v>50</v>
      </c>
      <c r="K717" s="5">
        <v>1.9171</v>
      </c>
      <c r="L717" s="6" t="str">
        <f t="shared" si="11"/>
        <v>NO</v>
      </c>
    </row>
    <row r="718" spans="1:12">
      <c r="A718" s="5" t="s">
        <v>2291</v>
      </c>
      <c r="B718" s="6">
        <v>11</v>
      </c>
      <c r="C718" s="5" t="s">
        <v>2292</v>
      </c>
      <c r="D718" s="6" t="s">
        <v>35</v>
      </c>
      <c r="E718" s="6" t="s">
        <v>10</v>
      </c>
      <c r="F718" s="5">
        <v>0.35427999999999998</v>
      </c>
      <c r="G718" s="5">
        <v>4.0959000000000002E-2</v>
      </c>
      <c r="H718" s="5">
        <v>0.31331999999999999</v>
      </c>
      <c r="I718" s="6">
        <v>1</v>
      </c>
      <c r="J718" s="6" t="s">
        <v>32</v>
      </c>
      <c r="K718" s="5">
        <v>1.3478000000000001</v>
      </c>
      <c r="L718" s="6" t="str">
        <f t="shared" si="11"/>
        <v>NO</v>
      </c>
    </row>
    <row r="719" spans="1:12">
      <c r="A719" s="5" t="s">
        <v>2293</v>
      </c>
      <c r="B719" s="6">
        <v>4</v>
      </c>
      <c r="C719" s="5" t="s">
        <v>2294</v>
      </c>
      <c r="D719" s="6" t="s">
        <v>28</v>
      </c>
      <c r="E719" s="6" t="s">
        <v>3</v>
      </c>
      <c r="F719" s="5">
        <v>0.38795000000000002</v>
      </c>
      <c r="G719" s="5">
        <v>0.74145000000000005</v>
      </c>
      <c r="H719" s="5">
        <v>-0.35349999999999998</v>
      </c>
      <c r="I719" s="6">
        <v>0.998</v>
      </c>
      <c r="J719" s="6" t="s">
        <v>40</v>
      </c>
      <c r="K719" s="5">
        <v>1.1253</v>
      </c>
      <c r="L719" s="6" t="str">
        <f t="shared" si="11"/>
        <v>NO</v>
      </c>
    </row>
    <row r="720" spans="1:12">
      <c r="A720" s="5" t="s">
        <v>2293</v>
      </c>
      <c r="B720" s="6">
        <v>5</v>
      </c>
      <c r="C720" s="5" t="s">
        <v>2295</v>
      </c>
      <c r="D720" s="6" t="s">
        <v>28</v>
      </c>
      <c r="E720" s="6" t="s">
        <v>10</v>
      </c>
      <c r="F720" s="5">
        <v>0.51971000000000001</v>
      </c>
      <c r="G720" s="5">
        <v>0.68989999999999996</v>
      </c>
      <c r="H720" s="5">
        <v>-0.17019000000000001</v>
      </c>
      <c r="I720" s="6">
        <v>0.93799999999999994</v>
      </c>
      <c r="J720" s="6" t="s">
        <v>32</v>
      </c>
      <c r="K720" s="5">
        <v>1.7134</v>
      </c>
      <c r="L720" s="6" t="str">
        <f t="shared" si="11"/>
        <v>NO</v>
      </c>
    </row>
    <row r="721" spans="1:12">
      <c r="A721" s="5" t="s">
        <v>2296</v>
      </c>
      <c r="B721" s="6">
        <v>16</v>
      </c>
      <c r="C721" s="5" t="s">
        <v>2297</v>
      </c>
      <c r="D721" s="6" t="s">
        <v>35</v>
      </c>
      <c r="E721" s="6" t="s">
        <v>10</v>
      </c>
      <c r="F721" s="5">
        <v>0.3221</v>
      </c>
      <c r="G721" s="5">
        <v>5.0171E-2</v>
      </c>
      <c r="H721" s="5">
        <v>0.27193000000000001</v>
      </c>
      <c r="I721" s="6">
        <v>1</v>
      </c>
      <c r="J721" s="6" t="s">
        <v>37</v>
      </c>
      <c r="K721" s="5">
        <v>0.92400000000000004</v>
      </c>
      <c r="L721" s="6" t="str">
        <f t="shared" si="11"/>
        <v>NO</v>
      </c>
    </row>
    <row r="722" spans="1:12">
      <c r="A722" s="5" t="s">
        <v>2298</v>
      </c>
      <c r="B722" s="6">
        <v>4</v>
      </c>
      <c r="C722" s="5" t="s">
        <v>2299</v>
      </c>
      <c r="D722" s="6" t="s">
        <v>35</v>
      </c>
      <c r="E722" s="6" t="s">
        <v>10</v>
      </c>
      <c r="F722" s="5">
        <v>0.29402</v>
      </c>
      <c r="G722" s="5">
        <v>0.13854</v>
      </c>
      <c r="H722" s="5">
        <v>0.15548999999999999</v>
      </c>
      <c r="I722" s="6">
        <v>0.997</v>
      </c>
      <c r="J722" s="6" t="s">
        <v>40</v>
      </c>
      <c r="K722" s="5">
        <v>0.97199999999999998</v>
      </c>
      <c r="L722" s="6" t="str">
        <f t="shared" si="11"/>
        <v>NO</v>
      </c>
    </row>
    <row r="723" spans="1:12">
      <c r="A723" s="5" t="s">
        <v>381</v>
      </c>
      <c r="B723" s="6">
        <v>2</v>
      </c>
      <c r="C723" s="5" t="s">
        <v>382</v>
      </c>
      <c r="D723" s="6" t="s">
        <v>28</v>
      </c>
      <c r="E723" s="6" t="s">
        <v>10</v>
      </c>
      <c r="F723" s="5">
        <v>0.16064999999999999</v>
      </c>
      <c r="G723" s="5">
        <v>0.27050000000000002</v>
      </c>
      <c r="H723" s="5">
        <v>-0.10985</v>
      </c>
      <c r="I723" s="6">
        <v>0.94499999999999995</v>
      </c>
      <c r="J723" s="6" t="s">
        <v>37</v>
      </c>
      <c r="K723" s="5">
        <v>0.86680000000000001</v>
      </c>
      <c r="L723" s="6" t="str">
        <f t="shared" si="11"/>
        <v>NO</v>
      </c>
    </row>
    <row r="724" spans="1:12">
      <c r="A724" s="5" t="s">
        <v>2300</v>
      </c>
      <c r="B724" s="6">
        <v>11</v>
      </c>
      <c r="C724" s="5" t="s">
        <v>2301</v>
      </c>
      <c r="D724" s="6" t="s">
        <v>28</v>
      </c>
      <c r="E724" s="6" t="s">
        <v>7</v>
      </c>
      <c r="F724" s="5">
        <v>0.62448999999999999</v>
      </c>
      <c r="G724" s="5">
        <v>0.37218000000000001</v>
      </c>
      <c r="H724" s="5">
        <v>0.25230999999999998</v>
      </c>
      <c r="I724" s="6">
        <v>0.93300000000000005</v>
      </c>
      <c r="J724" s="6" t="s">
        <v>370</v>
      </c>
      <c r="K724" s="5">
        <v>3.4904000000000002</v>
      </c>
      <c r="L724" s="6" t="str">
        <f t="shared" si="11"/>
        <v>NO</v>
      </c>
    </row>
    <row r="725" spans="1:12">
      <c r="A725" s="5" t="s">
        <v>2300</v>
      </c>
      <c r="B725" s="6">
        <v>5</v>
      </c>
      <c r="C725" s="5" t="s">
        <v>2302</v>
      </c>
      <c r="D725" s="6" t="s">
        <v>28</v>
      </c>
      <c r="E725" s="6" t="s">
        <v>7</v>
      </c>
      <c r="F725" s="5">
        <v>0.66305999999999998</v>
      </c>
      <c r="G725" s="5">
        <v>0.46301999999999999</v>
      </c>
      <c r="H725" s="5">
        <v>0.20003000000000001</v>
      </c>
      <c r="I725" s="6">
        <v>0.92</v>
      </c>
      <c r="J725" s="6" t="s">
        <v>370</v>
      </c>
      <c r="K725" s="5">
        <v>3.4904000000000002</v>
      </c>
      <c r="L725" s="6" t="str">
        <f t="shared" si="11"/>
        <v>NO</v>
      </c>
    </row>
    <row r="726" spans="1:12">
      <c r="A726" s="5" t="s">
        <v>2300</v>
      </c>
      <c r="B726" s="6">
        <v>7</v>
      </c>
      <c r="C726" s="5" t="s">
        <v>2303</v>
      </c>
      <c r="D726" s="6" t="s">
        <v>28</v>
      </c>
      <c r="E726" s="6" t="s">
        <v>7</v>
      </c>
      <c r="F726" s="5">
        <v>0.61638000000000004</v>
      </c>
      <c r="G726" s="5">
        <v>0.39162000000000002</v>
      </c>
      <c r="H726" s="5">
        <v>0.22475999999999999</v>
      </c>
      <c r="I726" s="6">
        <v>0.91300000000000003</v>
      </c>
      <c r="J726" s="6" t="s">
        <v>370</v>
      </c>
      <c r="K726" s="5">
        <v>3.4904000000000002</v>
      </c>
      <c r="L726" s="6" t="str">
        <f t="shared" si="11"/>
        <v>NO</v>
      </c>
    </row>
    <row r="727" spans="1:12">
      <c r="A727" s="5" t="s">
        <v>2304</v>
      </c>
      <c r="B727" s="6">
        <v>29</v>
      </c>
      <c r="C727" s="5" t="s">
        <v>2305</v>
      </c>
      <c r="D727" s="6" t="s">
        <v>35</v>
      </c>
      <c r="E727" s="6" t="s">
        <v>10</v>
      </c>
      <c r="F727" s="5">
        <v>0.22403000000000001</v>
      </c>
      <c r="G727" s="5">
        <v>6.123E-2</v>
      </c>
      <c r="H727" s="5">
        <v>0.1628</v>
      </c>
      <c r="I727" s="6">
        <v>1</v>
      </c>
      <c r="J727" s="6" t="s">
        <v>32</v>
      </c>
      <c r="K727" s="5">
        <v>0.79790000000000005</v>
      </c>
      <c r="L727" s="6" t="str">
        <f t="shared" si="11"/>
        <v>NO</v>
      </c>
    </row>
    <row r="728" spans="1:12">
      <c r="A728" s="5" t="s">
        <v>2306</v>
      </c>
      <c r="B728" s="6">
        <v>11</v>
      </c>
      <c r="C728" s="5" t="s">
        <v>2307</v>
      </c>
      <c r="D728" s="6" t="s">
        <v>28</v>
      </c>
      <c r="E728" s="6" t="s">
        <v>10</v>
      </c>
      <c r="F728" s="5">
        <v>0.45316000000000001</v>
      </c>
      <c r="G728" s="5">
        <v>6.0721999999999998E-2</v>
      </c>
      <c r="H728" s="5">
        <v>0.39244000000000001</v>
      </c>
      <c r="I728" s="6">
        <v>1</v>
      </c>
      <c r="J728" s="6" t="s">
        <v>32</v>
      </c>
      <c r="K728" s="5">
        <v>1.4114</v>
      </c>
      <c r="L728" s="6" t="str">
        <f t="shared" si="11"/>
        <v>NO</v>
      </c>
    </row>
    <row r="729" spans="1:12">
      <c r="A729" s="5" t="s">
        <v>2306</v>
      </c>
      <c r="B729" s="6">
        <v>22</v>
      </c>
      <c r="C729" s="5" t="s">
        <v>2308</v>
      </c>
      <c r="D729" s="6" t="s">
        <v>28</v>
      </c>
      <c r="E729" s="6" t="s">
        <v>5</v>
      </c>
      <c r="F729" s="5">
        <v>0.67325999999999997</v>
      </c>
      <c r="G729" s="5">
        <v>0.84499000000000002</v>
      </c>
      <c r="H729" s="5">
        <v>-0.17172999999999999</v>
      </c>
      <c r="I729" s="6">
        <v>0.94399999999999995</v>
      </c>
      <c r="J729" s="6" t="s">
        <v>40</v>
      </c>
      <c r="K729" s="5">
        <v>1.0525</v>
      </c>
      <c r="L729" s="6" t="str">
        <f t="shared" si="11"/>
        <v>NO</v>
      </c>
    </row>
    <row r="730" spans="1:12">
      <c r="A730" s="5" t="s">
        <v>2306</v>
      </c>
      <c r="B730" s="6">
        <v>29</v>
      </c>
      <c r="C730" s="5" t="s">
        <v>2309</v>
      </c>
      <c r="D730" s="6" t="s">
        <v>28</v>
      </c>
      <c r="E730" s="6" t="s">
        <v>7</v>
      </c>
      <c r="F730" s="5">
        <v>0.25886999999999999</v>
      </c>
      <c r="G730" s="5">
        <v>0.14071</v>
      </c>
      <c r="H730" s="5">
        <v>0.11815000000000001</v>
      </c>
      <c r="I730" s="6">
        <v>0.95099999999999996</v>
      </c>
      <c r="J730" s="6" t="s">
        <v>32</v>
      </c>
      <c r="K730" s="5">
        <v>1.2713000000000001</v>
      </c>
      <c r="L730" s="6" t="str">
        <f t="shared" si="11"/>
        <v>NO</v>
      </c>
    </row>
    <row r="731" spans="1:12">
      <c r="A731" s="5" t="s">
        <v>2310</v>
      </c>
      <c r="B731" s="6">
        <v>24</v>
      </c>
      <c r="C731" s="5" t="s">
        <v>2311</v>
      </c>
      <c r="D731" s="6" t="s">
        <v>28</v>
      </c>
      <c r="E731" s="6" t="s">
        <v>5</v>
      </c>
      <c r="F731" s="5">
        <v>0.66537999999999997</v>
      </c>
      <c r="G731" s="5">
        <v>0.55762</v>
      </c>
      <c r="H731" s="5">
        <v>0.10775999999999999</v>
      </c>
      <c r="I731" s="6">
        <v>0.998</v>
      </c>
      <c r="J731" s="6" t="s">
        <v>40</v>
      </c>
      <c r="K731" s="5">
        <v>1.5845</v>
      </c>
      <c r="L731" s="6" t="str">
        <f t="shared" si="11"/>
        <v>NO</v>
      </c>
    </row>
    <row r="732" spans="1:12">
      <c r="A732" s="5" t="s">
        <v>2310</v>
      </c>
      <c r="B732" s="6">
        <v>25</v>
      </c>
      <c r="C732" s="5" t="s">
        <v>2312</v>
      </c>
      <c r="D732" s="6" t="s">
        <v>28</v>
      </c>
      <c r="E732" s="6" t="s">
        <v>10</v>
      </c>
      <c r="F732" s="5">
        <v>0.32666000000000001</v>
      </c>
      <c r="G732" s="5">
        <v>3.7265000000000002E-3</v>
      </c>
      <c r="H732" s="5">
        <v>0.32292999999999999</v>
      </c>
      <c r="I732" s="6">
        <v>1</v>
      </c>
      <c r="J732" s="6" t="s">
        <v>40</v>
      </c>
      <c r="K732" s="5">
        <v>1.5842000000000001</v>
      </c>
      <c r="L732" s="6" t="str">
        <f t="shared" si="11"/>
        <v>NO</v>
      </c>
    </row>
    <row r="733" spans="1:12">
      <c r="A733" s="5" t="s">
        <v>2310</v>
      </c>
      <c r="B733" s="6">
        <v>27</v>
      </c>
      <c r="C733" s="5" t="s">
        <v>2313</v>
      </c>
      <c r="D733" s="6" t="s">
        <v>28</v>
      </c>
      <c r="E733" s="6" t="s">
        <v>5</v>
      </c>
      <c r="F733" s="5">
        <v>0.33194000000000001</v>
      </c>
      <c r="G733" s="5">
        <v>0.16120999999999999</v>
      </c>
      <c r="H733" s="5">
        <v>0.17074</v>
      </c>
      <c r="I733" s="6">
        <v>1</v>
      </c>
      <c r="J733" s="6" t="s">
        <v>37</v>
      </c>
      <c r="K733" s="5">
        <v>0.93149999999999999</v>
      </c>
      <c r="L733" s="6" t="str">
        <f t="shared" si="11"/>
        <v>NO</v>
      </c>
    </row>
    <row r="734" spans="1:12">
      <c r="A734" s="5" t="s">
        <v>2310</v>
      </c>
      <c r="B734" s="6">
        <v>6</v>
      </c>
      <c r="C734" s="5" t="s">
        <v>2314</v>
      </c>
      <c r="D734" s="6" t="s">
        <v>28</v>
      </c>
      <c r="E734" s="6" t="s">
        <v>10</v>
      </c>
      <c r="F734" s="5">
        <v>0.65625999999999995</v>
      </c>
      <c r="G734" s="5">
        <v>0.49647000000000002</v>
      </c>
      <c r="H734" s="5">
        <v>0.15978999999999999</v>
      </c>
      <c r="I734" s="6">
        <v>1</v>
      </c>
      <c r="J734" s="6" t="s">
        <v>37</v>
      </c>
      <c r="K734" s="5">
        <v>0.99970000000000003</v>
      </c>
      <c r="L734" s="6" t="str">
        <f t="shared" si="11"/>
        <v>NO</v>
      </c>
    </row>
    <row r="735" spans="1:12">
      <c r="A735" s="5" t="s">
        <v>2315</v>
      </c>
      <c r="B735" s="6">
        <v>21</v>
      </c>
      <c r="C735" s="5" t="s">
        <v>2316</v>
      </c>
      <c r="D735" s="6" t="s">
        <v>35</v>
      </c>
      <c r="E735" s="6" t="s">
        <v>10</v>
      </c>
      <c r="F735" s="5">
        <v>0.21004</v>
      </c>
      <c r="G735" s="5">
        <v>4.2473999999999998E-2</v>
      </c>
      <c r="H735" s="5">
        <v>0.16755999999999999</v>
      </c>
      <c r="I735" s="6">
        <v>0.98299999999999998</v>
      </c>
      <c r="J735" s="6" t="s">
        <v>37</v>
      </c>
      <c r="K735" s="5">
        <v>0.80620000000000003</v>
      </c>
      <c r="L735" s="6" t="str">
        <f t="shared" si="11"/>
        <v>NO</v>
      </c>
    </row>
    <row r="736" spans="1:12">
      <c r="A736" s="5" t="s">
        <v>2315</v>
      </c>
      <c r="B736" s="6">
        <v>33</v>
      </c>
      <c r="C736" s="5" t="s">
        <v>2317</v>
      </c>
      <c r="D736" s="6" t="s">
        <v>35</v>
      </c>
      <c r="E736" s="6" t="s">
        <v>10</v>
      </c>
      <c r="F736" s="5">
        <v>0.18858</v>
      </c>
      <c r="G736" s="5">
        <v>4.0238000000000003E-2</v>
      </c>
      <c r="H736" s="5">
        <v>0.14834</v>
      </c>
      <c r="I736" s="6">
        <v>0.999</v>
      </c>
      <c r="J736" s="6" t="s">
        <v>37</v>
      </c>
      <c r="K736" s="5">
        <v>0.78659999999999997</v>
      </c>
      <c r="L736" s="6" t="str">
        <f t="shared" si="11"/>
        <v>NO</v>
      </c>
    </row>
    <row r="737" spans="1:12">
      <c r="A737" s="5" t="s">
        <v>383</v>
      </c>
      <c r="B737" s="6">
        <v>42</v>
      </c>
      <c r="C737" s="5" t="s">
        <v>384</v>
      </c>
      <c r="D737" s="6" t="s">
        <v>28</v>
      </c>
      <c r="E737" s="6" t="s">
        <v>10</v>
      </c>
      <c r="F737" s="5">
        <v>0.14050000000000001</v>
      </c>
      <c r="G737" s="5">
        <v>0.2409</v>
      </c>
      <c r="H737" s="5">
        <v>-0.1004</v>
      </c>
      <c r="I737" s="6">
        <v>0.97599999999999998</v>
      </c>
      <c r="J737" s="6" t="s">
        <v>37</v>
      </c>
      <c r="K737" s="5">
        <v>0.85829999999999995</v>
      </c>
      <c r="L737" s="6" t="str">
        <f t="shared" si="11"/>
        <v>NO</v>
      </c>
    </row>
    <row r="738" spans="1:12">
      <c r="A738" s="5" t="s">
        <v>383</v>
      </c>
      <c r="B738" s="6">
        <v>6</v>
      </c>
      <c r="C738" s="5" t="s">
        <v>2318</v>
      </c>
      <c r="D738" s="6" t="s">
        <v>28</v>
      </c>
      <c r="E738" s="6" t="s">
        <v>10</v>
      </c>
      <c r="F738" s="5">
        <v>0.27066000000000001</v>
      </c>
      <c r="G738" s="5">
        <v>2.4943E-2</v>
      </c>
      <c r="H738" s="5">
        <v>0.24571999999999999</v>
      </c>
      <c r="I738" s="6">
        <v>1</v>
      </c>
      <c r="J738" s="6" t="s">
        <v>37</v>
      </c>
      <c r="K738" s="5">
        <v>0.89159999999999995</v>
      </c>
      <c r="L738" s="6" t="str">
        <f t="shared" si="11"/>
        <v>NO</v>
      </c>
    </row>
    <row r="739" spans="1:12">
      <c r="A739" s="5" t="s">
        <v>2319</v>
      </c>
      <c r="B739" s="6">
        <v>3</v>
      </c>
      <c r="C739" s="5" t="s">
        <v>2320</v>
      </c>
      <c r="D739" s="6" t="s">
        <v>28</v>
      </c>
      <c r="E739" s="6" t="s">
        <v>5</v>
      </c>
      <c r="F739" s="5">
        <v>0.44214999999999999</v>
      </c>
      <c r="G739" s="5">
        <v>0.26974999999999999</v>
      </c>
      <c r="H739" s="5">
        <v>0.1724</v>
      </c>
      <c r="I739" s="6">
        <v>1</v>
      </c>
      <c r="J739" s="6" t="s">
        <v>40</v>
      </c>
      <c r="K739" s="5">
        <v>1.1113999999999999</v>
      </c>
      <c r="L739" s="6" t="str">
        <f t="shared" si="11"/>
        <v>NO</v>
      </c>
    </row>
    <row r="740" spans="1:12">
      <c r="A740" s="5" t="s">
        <v>2319</v>
      </c>
      <c r="B740" s="6">
        <v>4</v>
      </c>
      <c r="C740" s="5" t="s">
        <v>2321</v>
      </c>
      <c r="D740" s="6" t="s">
        <v>28</v>
      </c>
      <c r="E740" s="6" t="s">
        <v>10</v>
      </c>
      <c r="F740" s="5">
        <v>0.42581000000000002</v>
      </c>
      <c r="G740" s="5">
        <v>0.23543</v>
      </c>
      <c r="H740" s="5">
        <v>0.19037999999999999</v>
      </c>
      <c r="I740" s="6">
        <v>1</v>
      </c>
      <c r="J740" s="6" t="s">
        <v>40</v>
      </c>
      <c r="K740" s="5">
        <v>1.1124000000000001</v>
      </c>
      <c r="L740" s="6" t="str">
        <f t="shared" si="11"/>
        <v>NO</v>
      </c>
    </row>
    <row r="741" spans="1:12">
      <c r="A741" s="5" t="s">
        <v>2322</v>
      </c>
      <c r="B741" s="6">
        <v>11</v>
      </c>
      <c r="C741" s="5" t="s">
        <v>2323</v>
      </c>
      <c r="D741" s="6" t="s">
        <v>35</v>
      </c>
      <c r="E741" s="6" t="s">
        <v>5</v>
      </c>
      <c r="F741" s="5">
        <v>0.65546000000000004</v>
      </c>
      <c r="G741" s="5">
        <v>0.76080999999999999</v>
      </c>
      <c r="H741" s="5">
        <v>-0.10535</v>
      </c>
      <c r="I741" s="6">
        <v>0.96399999999999997</v>
      </c>
      <c r="J741" s="6" t="s">
        <v>32</v>
      </c>
      <c r="K741" s="5">
        <v>1.1598999999999999</v>
      </c>
      <c r="L741" s="6" t="str">
        <f t="shared" si="11"/>
        <v>NO</v>
      </c>
    </row>
    <row r="742" spans="1:12">
      <c r="A742" s="5" t="s">
        <v>2322</v>
      </c>
      <c r="B742" s="6">
        <v>7</v>
      </c>
      <c r="C742" s="5" t="s">
        <v>2324</v>
      </c>
      <c r="D742" s="6" t="s">
        <v>35</v>
      </c>
      <c r="E742" s="6" t="s">
        <v>10</v>
      </c>
      <c r="F742" s="5">
        <v>0.26001000000000002</v>
      </c>
      <c r="G742" s="5">
        <v>0.12333</v>
      </c>
      <c r="H742" s="5">
        <v>0.13668</v>
      </c>
      <c r="I742" s="6">
        <v>0.90900000000000003</v>
      </c>
      <c r="J742" s="6" t="s">
        <v>40</v>
      </c>
      <c r="K742" s="5">
        <v>1.7105999999999999</v>
      </c>
      <c r="L742" s="6" t="str">
        <f t="shared" si="11"/>
        <v>NO</v>
      </c>
    </row>
    <row r="743" spans="1:12">
      <c r="A743" s="5" t="s">
        <v>2322</v>
      </c>
      <c r="B743" s="6">
        <v>8</v>
      </c>
      <c r="C743" s="5" t="s">
        <v>2325</v>
      </c>
      <c r="D743" s="6" t="s">
        <v>35</v>
      </c>
      <c r="E743" s="6" t="s">
        <v>3</v>
      </c>
      <c r="F743" s="5">
        <v>0.49775999999999998</v>
      </c>
      <c r="G743" s="5">
        <v>0.37647000000000003</v>
      </c>
      <c r="H743" s="5">
        <v>0.12129</v>
      </c>
      <c r="I743" s="6">
        <v>0.91</v>
      </c>
      <c r="J743" s="6" t="s">
        <v>40</v>
      </c>
      <c r="K743" s="5">
        <v>1.7196</v>
      </c>
      <c r="L743" s="6" t="str">
        <f t="shared" si="11"/>
        <v>NO</v>
      </c>
    </row>
    <row r="744" spans="1:12">
      <c r="A744" s="5" t="s">
        <v>2326</v>
      </c>
      <c r="B744" s="6">
        <v>17</v>
      </c>
      <c r="C744" s="5" t="s">
        <v>2327</v>
      </c>
      <c r="D744" s="6" t="s">
        <v>35</v>
      </c>
      <c r="E744" s="6" t="s">
        <v>3</v>
      </c>
      <c r="F744" s="5">
        <v>0.4753</v>
      </c>
      <c r="G744" s="5">
        <v>0.27854000000000001</v>
      </c>
      <c r="H744" s="5">
        <v>0.19675999999999999</v>
      </c>
      <c r="I744" s="6">
        <v>0.98499999999999999</v>
      </c>
      <c r="J744" s="6" t="s">
        <v>40</v>
      </c>
      <c r="K744" s="5">
        <v>1.4126000000000001</v>
      </c>
      <c r="L744" s="6" t="str">
        <f t="shared" si="11"/>
        <v>NO</v>
      </c>
    </row>
    <row r="745" spans="1:12">
      <c r="A745" s="5" t="s">
        <v>2326</v>
      </c>
      <c r="B745" s="6">
        <v>44</v>
      </c>
      <c r="C745" s="5" t="s">
        <v>2328</v>
      </c>
      <c r="D745" s="6" t="s">
        <v>35</v>
      </c>
      <c r="E745" s="6" t="s">
        <v>10</v>
      </c>
      <c r="F745" s="5">
        <v>0.20773</v>
      </c>
      <c r="G745" s="5">
        <v>0.1023</v>
      </c>
      <c r="H745" s="5">
        <v>0.10543</v>
      </c>
      <c r="I745" s="6">
        <v>0.97499999999999998</v>
      </c>
      <c r="J745" s="6" t="s">
        <v>37</v>
      </c>
      <c r="K745" s="5">
        <v>0.81379999999999997</v>
      </c>
      <c r="L745" s="6" t="str">
        <f t="shared" si="11"/>
        <v>NO</v>
      </c>
    </row>
    <row r="746" spans="1:12">
      <c r="A746" s="5" t="s">
        <v>2329</v>
      </c>
      <c r="B746" s="6">
        <v>6</v>
      </c>
      <c r="C746" s="5" t="s">
        <v>2330</v>
      </c>
      <c r="D746" s="6" t="s">
        <v>35</v>
      </c>
      <c r="E746" s="6" t="s">
        <v>3</v>
      </c>
      <c r="F746" s="5">
        <v>0.58467000000000002</v>
      </c>
      <c r="G746" s="5">
        <v>0.39485999999999999</v>
      </c>
      <c r="H746" s="5">
        <v>0.18981000000000001</v>
      </c>
      <c r="I746" s="6">
        <v>0.99</v>
      </c>
      <c r="J746" s="6" t="s">
        <v>40</v>
      </c>
      <c r="K746" s="5">
        <v>1.5672999999999999</v>
      </c>
      <c r="L746" s="6" t="str">
        <f t="shared" si="11"/>
        <v>NO</v>
      </c>
    </row>
    <row r="747" spans="1:12">
      <c r="A747" s="5" t="s">
        <v>2331</v>
      </c>
      <c r="B747" s="6">
        <v>12</v>
      </c>
      <c r="C747" s="5" t="s">
        <v>2332</v>
      </c>
      <c r="D747" s="6" t="s">
        <v>28</v>
      </c>
      <c r="E747" s="6" t="s">
        <v>3</v>
      </c>
      <c r="F747" s="5">
        <v>0.32197999999999999</v>
      </c>
      <c r="G747" s="5">
        <v>0.19109999999999999</v>
      </c>
      <c r="H747" s="5">
        <v>0.13089000000000001</v>
      </c>
      <c r="I747" s="6">
        <v>0.98</v>
      </c>
      <c r="J747" s="6" t="s">
        <v>40</v>
      </c>
      <c r="K747" s="5">
        <v>1.3348</v>
      </c>
      <c r="L747" s="6" t="str">
        <f t="shared" si="11"/>
        <v>NO</v>
      </c>
    </row>
    <row r="748" spans="1:12">
      <c r="A748" s="5" t="s">
        <v>2331</v>
      </c>
      <c r="B748" s="6">
        <v>9</v>
      </c>
      <c r="C748" s="5" t="s">
        <v>2333</v>
      </c>
      <c r="D748" s="6" t="s">
        <v>28</v>
      </c>
      <c r="E748" s="6" t="s">
        <v>10</v>
      </c>
      <c r="F748" s="5">
        <v>0.40094000000000002</v>
      </c>
      <c r="G748" s="5">
        <v>0.18545</v>
      </c>
      <c r="H748" s="5">
        <v>0.21548999999999999</v>
      </c>
      <c r="I748" s="6">
        <v>1</v>
      </c>
      <c r="J748" s="6" t="s">
        <v>37</v>
      </c>
      <c r="K748" s="5">
        <v>0.98160000000000003</v>
      </c>
      <c r="L748" s="6" t="str">
        <f t="shared" si="11"/>
        <v>NO</v>
      </c>
    </row>
    <row r="749" spans="1:12">
      <c r="A749" s="5" t="s">
        <v>2334</v>
      </c>
      <c r="B749" s="6">
        <v>13</v>
      </c>
      <c r="C749" s="5" t="s">
        <v>2335</v>
      </c>
      <c r="D749" s="6" t="s">
        <v>28</v>
      </c>
      <c r="E749" s="6" t="s">
        <v>36</v>
      </c>
      <c r="F749" s="5">
        <v>0.20000999999999999</v>
      </c>
      <c r="G749" s="5">
        <v>9.0428999999999995E-2</v>
      </c>
      <c r="H749" s="5">
        <v>0.10959000000000001</v>
      </c>
      <c r="I749" s="6">
        <v>0.90900000000000003</v>
      </c>
      <c r="J749" s="6" t="s">
        <v>37</v>
      </c>
      <c r="K749" s="5">
        <v>0.86309999999999998</v>
      </c>
      <c r="L749" s="6" t="str">
        <f t="shared" si="11"/>
        <v>NO</v>
      </c>
    </row>
    <row r="750" spans="1:12">
      <c r="A750" s="5" t="s">
        <v>2334</v>
      </c>
      <c r="B750" s="6">
        <v>13</v>
      </c>
      <c r="C750" s="5" t="s">
        <v>2335</v>
      </c>
      <c r="D750" s="6" t="s">
        <v>28</v>
      </c>
      <c r="E750" s="6" t="s">
        <v>10</v>
      </c>
      <c r="F750" s="5">
        <v>0.20000999999999999</v>
      </c>
      <c r="G750" s="5">
        <v>9.0428999999999995E-2</v>
      </c>
      <c r="H750" s="5">
        <v>0.10959000000000001</v>
      </c>
      <c r="I750" s="6">
        <v>0.90900000000000003</v>
      </c>
      <c r="J750" s="6" t="s">
        <v>37</v>
      </c>
      <c r="K750" s="5">
        <v>0.86309999999999998</v>
      </c>
      <c r="L750" s="6" t="str">
        <f t="shared" si="11"/>
        <v>NO</v>
      </c>
    </row>
    <row r="751" spans="1:12">
      <c r="A751" s="5" t="s">
        <v>2336</v>
      </c>
      <c r="B751" s="6">
        <v>2</v>
      </c>
      <c r="C751" s="5" t="s">
        <v>2337</v>
      </c>
      <c r="D751" s="6" t="s">
        <v>35</v>
      </c>
      <c r="E751" s="6" t="s">
        <v>10</v>
      </c>
      <c r="F751" s="5">
        <v>0.14266000000000001</v>
      </c>
      <c r="G751" s="5">
        <v>3.6374999999999998E-2</v>
      </c>
      <c r="H751" s="5">
        <v>0.10628</v>
      </c>
      <c r="I751" s="6">
        <v>0.98</v>
      </c>
      <c r="J751" s="6" t="s">
        <v>37</v>
      </c>
      <c r="K751" s="5">
        <v>0.69130000000000003</v>
      </c>
      <c r="L751" s="6" t="str">
        <f t="shared" si="11"/>
        <v>NO</v>
      </c>
    </row>
    <row r="752" spans="1:12">
      <c r="A752" s="5" t="s">
        <v>389</v>
      </c>
      <c r="B752" s="6">
        <v>20</v>
      </c>
      <c r="C752" s="5" t="s">
        <v>390</v>
      </c>
      <c r="D752" s="6" t="s">
        <v>35</v>
      </c>
      <c r="E752" s="6" t="s">
        <v>10</v>
      </c>
      <c r="F752" s="5">
        <v>0.34750999999999999</v>
      </c>
      <c r="G752" s="5">
        <v>0.53208999999999995</v>
      </c>
      <c r="H752" s="5">
        <v>-0.18457999999999999</v>
      </c>
      <c r="I752" s="6">
        <v>0.97</v>
      </c>
      <c r="J752" s="6" t="s">
        <v>40</v>
      </c>
      <c r="K752" s="5">
        <v>1.3443000000000001</v>
      </c>
      <c r="L752" s="6" t="str">
        <f t="shared" si="11"/>
        <v>NO</v>
      </c>
    </row>
    <row r="753" spans="1:12">
      <c r="A753" s="5" t="s">
        <v>2338</v>
      </c>
      <c r="B753" s="6">
        <v>40</v>
      </c>
      <c r="C753" s="5" t="s">
        <v>2339</v>
      </c>
      <c r="D753" s="6" t="s">
        <v>35</v>
      </c>
      <c r="E753" s="6" t="s">
        <v>10</v>
      </c>
      <c r="F753" s="5">
        <v>0.43325000000000002</v>
      </c>
      <c r="G753" s="5">
        <v>0.28234999999999999</v>
      </c>
      <c r="H753" s="5">
        <v>0.15090000000000001</v>
      </c>
      <c r="I753" s="6">
        <v>0.91800000000000004</v>
      </c>
      <c r="J753" s="6" t="s">
        <v>37</v>
      </c>
      <c r="K753" s="5">
        <v>0.99860000000000004</v>
      </c>
      <c r="L753" s="6" t="str">
        <f t="shared" si="11"/>
        <v>NO</v>
      </c>
    </row>
    <row r="754" spans="1:12">
      <c r="A754" s="5" t="s">
        <v>2340</v>
      </c>
      <c r="B754" s="6">
        <v>4</v>
      </c>
      <c r="C754" s="5" t="s">
        <v>2341</v>
      </c>
      <c r="D754" s="6" t="s">
        <v>35</v>
      </c>
      <c r="E754" s="6" t="s">
        <v>10</v>
      </c>
      <c r="F754" s="5">
        <v>0.11627999999999999</v>
      </c>
      <c r="G754" s="5">
        <v>0.35141</v>
      </c>
      <c r="H754" s="5">
        <v>-0.23513000000000001</v>
      </c>
      <c r="I754" s="6">
        <v>0.90600000000000003</v>
      </c>
      <c r="J754" s="6" t="s">
        <v>37</v>
      </c>
      <c r="K754" s="5">
        <v>0.97099999999999997</v>
      </c>
      <c r="L754" s="6" t="str">
        <f t="shared" si="11"/>
        <v>NO</v>
      </c>
    </row>
    <row r="755" spans="1:12">
      <c r="A755" s="5" t="s">
        <v>2342</v>
      </c>
      <c r="B755" s="6">
        <v>11</v>
      </c>
      <c r="C755" s="5" t="s">
        <v>2343</v>
      </c>
      <c r="D755" s="6" t="s">
        <v>35</v>
      </c>
      <c r="E755" s="6" t="s">
        <v>10</v>
      </c>
      <c r="F755" s="5">
        <v>0.54454999999999998</v>
      </c>
      <c r="G755" s="5">
        <v>0.34655999999999998</v>
      </c>
      <c r="H755" s="5">
        <v>0.19799</v>
      </c>
      <c r="I755" s="6">
        <v>0.91300000000000003</v>
      </c>
      <c r="J755" s="6" t="s">
        <v>40</v>
      </c>
      <c r="K755" s="5">
        <v>1.3919999999999999</v>
      </c>
      <c r="L755" s="6" t="str">
        <f t="shared" si="11"/>
        <v>NO</v>
      </c>
    </row>
    <row r="756" spans="1:12">
      <c r="A756" s="5" t="s">
        <v>2344</v>
      </c>
      <c r="B756" s="6">
        <v>16</v>
      </c>
      <c r="C756" s="5" t="s">
        <v>2345</v>
      </c>
      <c r="D756" s="6" t="s">
        <v>35</v>
      </c>
      <c r="E756" s="6" t="s">
        <v>3</v>
      </c>
      <c r="F756" s="5">
        <v>0.97665000000000002</v>
      </c>
      <c r="G756" s="5">
        <v>0.84592999999999996</v>
      </c>
      <c r="H756" s="5">
        <v>0.13072</v>
      </c>
      <c r="I756" s="6">
        <v>0.995</v>
      </c>
      <c r="J756" s="6" t="s">
        <v>37</v>
      </c>
      <c r="K756" s="5">
        <v>0.6421</v>
      </c>
      <c r="L756" s="6" t="str">
        <f t="shared" si="11"/>
        <v>NO</v>
      </c>
    </row>
    <row r="757" spans="1:12">
      <c r="A757" s="5" t="s">
        <v>391</v>
      </c>
      <c r="B757" s="6">
        <v>8</v>
      </c>
      <c r="C757" s="5" t="s">
        <v>392</v>
      </c>
      <c r="D757" s="6" t="s">
        <v>28</v>
      </c>
      <c r="E757" s="6" t="s">
        <v>3</v>
      </c>
      <c r="F757" s="5">
        <v>0.38119999999999998</v>
      </c>
      <c r="G757" s="5">
        <v>0.51558999999999999</v>
      </c>
      <c r="H757" s="5">
        <v>-0.13439999999999999</v>
      </c>
      <c r="I757" s="6">
        <v>0.92900000000000005</v>
      </c>
      <c r="J757" s="6" t="s">
        <v>40</v>
      </c>
      <c r="K757" s="5">
        <v>1.5518000000000001</v>
      </c>
      <c r="L757" s="6" t="str">
        <f t="shared" si="11"/>
        <v>NO</v>
      </c>
    </row>
    <row r="758" spans="1:12">
      <c r="A758" s="5" t="s">
        <v>2346</v>
      </c>
      <c r="B758" s="6">
        <v>19</v>
      </c>
      <c r="C758" s="5" t="s">
        <v>2347</v>
      </c>
      <c r="D758" s="6" t="s">
        <v>28</v>
      </c>
      <c r="E758" s="6" t="s">
        <v>10</v>
      </c>
      <c r="F758" s="5">
        <v>0.17363999999999999</v>
      </c>
      <c r="G758" s="5">
        <v>5.5509000000000003E-2</v>
      </c>
      <c r="H758" s="5">
        <v>0.11813</v>
      </c>
      <c r="I758" s="6">
        <v>0.999</v>
      </c>
      <c r="J758" s="6" t="s">
        <v>37</v>
      </c>
      <c r="K758" s="5">
        <v>0.7046</v>
      </c>
      <c r="L758" s="6" t="str">
        <f t="shared" si="11"/>
        <v>NO</v>
      </c>
    </row>
    <row r="759" spans="1:12">
      <c r="A759" s="5" t="s">
        <v>2346</v>
      </c>
      <c r="B759" s="6">
        <v>20</v>
      </c>
      <c r="C759" s="5" t="s">
        <v>2348</v>
      </c>
      <c r="D759" s="6" t="s">
        <v>28</v>
      </c>
      <c r="E759" s="6" t="s">
        <v>3</v>
      </c>
      <c r="F759" s="5">
        <v>0.29191</v>
      </c>
      <c r="G759" s="5">
        <v>0.17027999999999999</v>
      </c>
      <c r="H759" s="5">
        <v>0.12163</v>
      </c>
      <c r="I759" s="6">
        <v>0.98499999999999999</v>
      </c>
      <c r="J759" s="6" t="s">
        <v>40</v>
      </c>
      <c r="K759" s="5">
        <v>1.3168</v>
      </c>
      <c r="L759" s="6" t="str">
        <f t="shared" si="11"/>
        <v>NO</v>
      </c>
    </row>
    <row r="760" spans="1:12">
      <c r="A760" s="5" t="s">
        <v>2349</v>
      </c>
      <c r="B760" s="6">
        <v>7</v>
      </c>
      <c r="C760" s="5" t="s">
        <v>2350</v>
      </c>
      <c r="D760" s="6" t="s">
        <v>35</v>
      </c>
      <c r="E760" s="6" t="s">
        <v>10</v>
      </c>
      <c r="F760" s="5">
        <v>0.17022999999999999</v>
      </c>
      <c r="G760" s="5">
        <v>6.8575999999999998E-2</v>
      </c>
      <c r="H760" s="5">
        <v>0.10165</v>
      </c>
      <c r="I760" s="6">
        <v>0.96599999999999997</v>
      </c>
      <c r="J760" s="6" t="s">
        <v>37</v>
      </c>
      <c r="K760" s="5">
        <v>0.67700000000000005</v>
      </c>
      <c r="L760" s="6" t="str">
        <f t="shared" si="11"/>
        <v>NO</v>
      </c>
    </row>
    <row r="761" spans="1:12">
      <c r="A761" s="5" t="s">
        <v>2351</v>
      </c>
      <c r="B761" s="6">
        <v>12</v>
      </c>
      <c r="C761" s="5" t="s">
        <v>2352</v>
      </c>
      <c r="D761" s="6" t="s">
        <v>28</v>
      </c>
      <c r="E761" s="6" t="s">
        <v>10</v>
      </c>
      <c r="F761" s="5">
        <v>0.85116999999999998</v>
      </c>
      <c r="G761" s="5">
        <v>0.11483</v>
      </c>
      <c r="H761" s="5">
        <v>0.73633999999999999</v>
      </c>
      <c r="I761" s="6">
        <v>1</v>
      </c>
      <c r="J761" s="6" t="s">
        <v>37</v>
      </c>
      <c r="K761" s="5">
        <v>0.67900000000000005</v>
      </c>
      <c r="L761" s="6" t="str">
        <f t="shared" si="11"/>
        <v>NO</v>
      </c>
    </row>
    <row r="762" spans="1:12">
      <c r="A762" s="5" t="s">
        <v>2351</v>
      </c>
      <c r="B762" s="6">
        <v>20</v>
      </c>
      <c r="C762" s="5" t="s">
        <v>2353</v>
      </c>
      <c r="D762" s="6" t="s">
        <v>28</v>
      </c>
      <c r="E762" s="6" t="s">
        <v>10</v>
      </c>
      <c r="F762" s="5">
        <v>0.15942000000000001</v>
      </c>
      <c r="G762" s="5">
        <v>0.39779999999999999</v>
      </c>
      <c r="H762" s="5">
        <v>-0.23838000000000001</v>
      </c>
      <c r="I762" s="6">
        <v>0.99199999999999999</v>
      </c>
      <c r="J762" s="6" t="s">
        <v>37</v>
      </c>
      <c r="K762" s="5">
        <v>0.9879</v>
      </c>
      <c r="L762" s="6" t="str">
        <f t="shared" si="11"/>
        <v>NO</v>
      </c>
    </row>
    <row r="763" spans="1:12">
      <c r="A763" s="5" t="s">
        <v>2354</v>
      </c>
      <c r="B763" s="6">
        <v>11</v>
      </c>
      <c r="C763" s="5" t="s">
        <v>2355</v>
      </c>
      <c r="D763" s="6" t="s">
        <v>28</v>
      </c>
      <c r="E763" s="6" t="s">
        <v>10</v>
      </c>
      <c r="F763" s="5">
        <v>0.32994000000000001</v>
      </c>
      <c r="G763" s="5">
        <v>0.12737000000000001</v>
      </c>
      <c r="H763" s="5">
        <v>0.20257</v>
      </c>
      <c r="I763" s="6">
        <v>0.94899999999999995</v>
      </c>
      <c r="J763" s="6" t="s">
        <v>32</v>
      </c>
      <c r="K763" s="5">
        <v>2.1867000000000001</v>
      </c>
      <c r="L763" s="6" t="str">
        <f t="shared" si="11"/>
        <v>NO</v>
      </c>
    </row>
    <row r="764" spans="1:12">
      <c r="A764" s="5" t="s">
        <v>2356</v>
      </c>
      <c r="B764" s="6">
        <v>6</v>
      </c>
      <c r="C764" s="5" t="s">
        <v>2357</v>
      </c>
      <c r="D764" s="6" t="s">
        <v>35</v>
      </c>
      <c r="E764" s="6" t="s">
        <v>10</v>
      </c>
      <c r="F764" s="5">
        <v>0.58977000000000002</v>
      </c>
      <c r="G764" s="5">
        <v>0.39267999999999997</v>
      </c>
      <c r="H764" s="5">
        <v>0.19708999999999999</v>
      </c>
      <c r="I764" s="6">
        <v>1</v>
      </c>
      <c r="J764" s="6" t="s">
        <v>37</v>
      </c>
      <c r="K764" s="5">
        <v>0.99270000000000003</v>
      </c>
      <c r="L764" s="6" t="str">
        <f t="shared" si="11"/>
        <v>NO</v>
      </c>
    </row>
    <row r="765" spans="1:12">
      <c r="A765" s="5" t="s">
        <v>2358</v>
      </c>
      <c r="B765" s="6">
        <v>4</v>
      </c>
      <c r="C765" s="5" t="s">
        <v>2359</v>
      </c>
      <c r="D765" s="6" t="s">
        <v>35</v>
      </c>
      <c r="E765" s="6" t="s">
        <v>10</v>
      </c>
      <c r="F765" s="5">
        <v>0.24134</v>
      </c>
      <c r="G765" s="5">
        <v>9.0794E-2</v>
      </c>
      <c r="H765" s="5">
        <v>0.15054000000000001</v>
      </c>
      <c r="I765" s="6">
        <v>0.90700000000000003</v>
      </c>
      <c r="J765" s="6" t="s">
        <v>37</v>
      </c>
      <c r="K765" s="5">
        <v>0.84530000000000005</v>
      </c>
      <c r="L765" s="6" t="str">
        <f t="shared" si="11"/>
        <v>NO</v>
      </c>
    </row>
    <row r="766" spans="1:12">
      <c r="A766" s="5" t="s">
        <v>2360</v>
      </c>
      <c r="B766" s="6">
        <v>3</v>
      </c>
      <c r="C766" s="5" t="s">
        <v>2361</v>
      </c>
      <c r="D766" s="6" t="s">
        <v>35</v>
      </c>
      <c r="E766" s="6" t="s">
        <v>10</v>
      </c>
      <c r="F766" s="5">
        <v>0.19694999999999999</v>
      </c>
      <c r="G766" s="5">
        <v>7.1073999999999998E-2</v>
      </c>
      <c r="H766" s="5">
        <v>0.12587999999999999</v>
      </c>
      <c r="I766" s="6">
        <v>0.93700000000000006</v>
      </c>
      <c r="J766" s="6" t="s">
        <v>37</v>
      </c>
      <c r="K766" s="5">
        <v>0.79400000000000004</v>
      </c>
      <c r="L766" s="6" t="str">
        <f t="shared" si="11"/>
        <v>NO</v>
      </c>
    </row>
    <row r="767" spans="1:12">
      <c r="A767" s="5" t="s">
        <v>2362</v>
      </c>
      <c r="B767" s="6">
        <v>4</v>
      </c>
      <c r="C767" s="5" t="s">
        <v>2363</v>
      </c>
      <c r="D767" s="6" t="s">
        <v>35</v>
      </c>
      <c r="E767" s="6" t="s">
        <v>10</v>
      </c>
      <c r="F767" s="5">
        <v>0.15140000000000001</v>
      </c>
      <c r="G767" s="5">
        <v>2.3497000000000001E-2</v>
      </c>
      <c r="H767" s="5">
        <v>0.12790000000000001</v>
      </c>
      <c r="I767" s="6">
        <v>0.98699999999999999</v>
      </c>
      <c r="J767" s="6" t="s">
        <v>37</v>
      </c>
      <c r="K767" s="5">
        <v>0.73319999999999996</v>
      </c>
      <c r="L767" s="6" t="str">
        <f t="shared" si="11"/>
        <v>NO</v>
      </c>
    </row>
    <row r="768" spans="1:12">
      <c r="A768" s="5" t="s">
        <v>2364</v>
      </c>
      <c r="B768" s="6">
        <v>4</v>
      </c>
      <c r="C768" s="5" t="s">
        <v>2365</v>
      </c>
      <c r="D768" s="6" t="s">
        <v>28</v>
      </c>
      <c r="E768" s="6" t="s">
        <v>10</v>
      </c>
      <c r="F768" s="5">
        <v>0.24498</v>
      </c>
      <c r="G768" s="5">
        <v>6.3471E-2</v>
      </c>
      <c r="H768" s="5">
        <v>0.18151</v>
      </c>
      <c r="I768" s="6">
        <v>0.98799999999999999</v>
      </c>
      <c r="J768" s="6" t="s">
        <v>32</v>
      </c>
      <c r="K768" s="5">
        <v>1.4496</v>
      </c>
      <c r="L768" s="6" t="str">
        <f t="shared" si="11"/>
        <v>NO</v>
      </c>
    </row>
    <row r="769" spans="1:12">
      <c r="A769" s="5" t="s">
        <v>2366</v>
      </c>
      <c r="B769" s="6">
        <v>7</v>
      </c>
      <c r="C769" s="5" t="s">
        <v>2367</v>
      </c>
      <c r="D769" s="6" t="s">
        <v>28</v>
      </c>
      <c r="E769" s="6" t="s">
        <v>3</v>
      </c>
      <c r="F769" s="5">
        <v>0.50844999999999996</v>
      </c>
      <c r="G769" s="5">
        <v>0.29266999999999999</v>
      </c>
      <c r="H769" s="5">
        <v>0.21578</v>
      </c>
      <c r="I769" s="6">
        <v>0.98099999999999998</v>
      </c>
      <c r="J769" s="6" t="s">
        <v>40</v>
      </c>
      <c r="K769" s="5">
        <v>1.4638</v>
      </c>
      <c r="L769" s="6" t="str">
        <f t="shared" si="11"/>
        <v>NO</v>
      </c>
    </row>
    <row r="770" spans="1:12">
      <c r="A770" s="5" t="s">
        <v>2368</v>
      </c>
      <c r="B770" s="6">
        <v>21</v>
      </c>
      <c r="C770" s="5" t="s">
        <v>2369</v>
      </c>
      <c r="D770" s="6" t="s">
        <v>28</v>
      </c>
      <c r="E770" s="6" t="s">
        <v>10</v>
      </c>
      <c r="F770" s="5">
        <v>0.55718999999999996</v>
      </c>
      <c r="G770" s="5">
        <v>0.33817999999999998</v>
      </c>
      <c r="H770" s="5">
        <v>0.21901000000000001</v>
      </c>
      <c r="I770" s="6">
        <v>0.95199999999999996</v>
      </c>
      <c r="J770" s="6" t="s">
        <v>37</v>
      </c>
      <c r="K770" s="5">
        <v>0.99980000000000002</v>
      </c>
      <c r="L770" s="6" t="str">
        <f t="shared" ref="L770:L833" si="12">IF(M770 &lt;&gt; "", "YES", "NO")</f>
        <v>NO</v>
      </c>
    </row>
    <row r="771" spans="1:12">
      <c r="A771" s="5" t="s">
        <v>2370</v>
      </c>
      <c r="B771" s="6">
        <v>13</v>
      </c>
      <c r="C771" s="5" t="s">
        <v>2371</v>
      </c>
      <c r="D771" s="6" t="s">
        <v>28</v>
      </c>
      <c r="E771" s="6" t="s">
        <v>3</v>
      </c>
      <c r="F771" s="5">
        <v>0.21992</v>
      </c>
      <c r="G771" s="5">
        <v>4.9299000000000003E-2</v>
      </c>
      <c r="H771" s="5">
        <v>0.17061999999999999</v>
      </c>
      <c r="I771" s="6">
        <v>1</v>
      </c>
      <c r="J771" s="6" t="s">
        <v>37</v>
      </c>
      <c r="K771" s="5">
        <v>0.82030000000000003</v>
      </c>
      <c r="L771" s="6" t="str">
        <f t="shared" si="12"/>
        <v>NO</v>
      </c>
    </row>
    <row r="772" spans="1:12">
      <c r="A772" s="5" t="s">
        <v>2372</v>
      </c>
      <c r="B772" s="6">
        <v>13</v>
      </c>
      <c r="C772" s="5" t="s">
        <v>2373</v>
      </c>
      <c r="D772" s="6" t="s">
        <v>28</v>
      </c>
      <c r="E772" s="6" t="s">
        <v>10</v>
      </c>
      <c r="F772" s="5">
        <v>0.26136999999999999</v>
      </c>
      <c r="G772" s="5">
        <v>3.7317000000000003E-2</v>
      </c>
      <c r="H772" s="5">
        <v>0.22405</v>
      </c>
      <c r="I772" s="6">
        <v>1</v>
      </c>
      <c r="J772" s="6" t="s">
        <v>37</v>
      </c>
      <c r="K772" s="5">
        <v>0.86950000000000005</v>
      </c>
      <c r="L772" s="6" t="str">
        <f t="shared" si="12"/>
        <v>NO</v>
      </c>
    </row>
    <row r="773" spans="1:12">
      <c r="A773" s="5" t="s">
        <v>2374</v>
      </c>
      <c r="B773" s="6">
        <v>5</v>
      </c>
      <c r="C773" s="5" t="s">
        <v>2375</v>
      </c>
      <c r="D773" s="6" t="s">
        <v>35</v>
      </c>
      <c r="E773" s="6" t="s">
        <v>10</v>
      </c>
      <c r="F773" s="5">
        <v>0.38480999999999999</v>
      </c>
      <c r="G773" s="5">
        <v>1.6209000000000001E-2</v>
      </c>
      <c r="H773" s="5">
        <v>0.36859999999999998</v>
      </c>
      <c r="I773" s="6">
        <v>1</v>
      </c>
      <c r="J773" s="6" t="s">
        <v>37</v>
      </c>
      <c r="K773" s="5">
        <v>0.9758</v>
      </c>
      <c r="L773" s="6" t="str">
        <f t="shared" si="12"/>
        <v>NO</v>
      </c>
    </row>
    <row r="774" spans="1:12">
      <c r="A774" s="5" t="s">
        <v>2376</v>
      </c>
      <c r="B774" s="6">
        <v>12</v>
      </c>
      <c r="C774" s="5" t="s">
        <v>2377</v>
      </c>
      <c r="D774" s="6" t="s">
        <v>35</v>
      </c>
      <c r="E774" s="6" t="s">
        <v>3</v>
      </c>
      <c r="F774" s="5">
        <v>0.24287</v>
      </c>
      <c r="G774" s="5">
        <v>8.5045999999999997E-2</v>
      </c>
      <c r="H774" s="5">
        <v>0.15783</v>
      </c>
      <c r="I774" s="6">
        <v>0.99199999999999999</v>
      </c>
      <c r="J774" s="6" t="s">
        <v>37</v>
      </c>
      <c r="K774" s="5">
        <v>0.83299999999999996</v>
      </c>
      <c r="L774" s="6" t="str">
        <f t="shared" si="12"/>
        <v>NO</v>
      </c>
    </row>
    <row r="775" spans="1:12">
      <c r="A775" s="5" t="s">
        <v>2378</v>
      </c>
      <c r="B775" s="6">
        <v>18</v>
      </c>
      <c r="C775" s="5" t="s">
        <v>2379</v>
      </c>
      <c r="D775" s="6" t="s">
        <v>28</v>
      </c>
      <c r="E775" s="6" t="s">
        <v>10</v>
      </c>
      <c r="F775" s="5">
        <v>0.48354000000000003</v>
      </c>
      <c r="G775" s="5">
        <v>9.4847000000000001E-2</v>
      </c>
      <c r="H775" s="5">
        <v>0.38868999999999998</v>
      </c>
      <c r="I775" s="6">
        <v>1</v>
      </c>
      <c r="J775" s="6" t="s">
        <v>37</v>
      </c>
      <c r="K775" s="5">
        <v>0.99980000000000002</v>
      </c>
      <c r="L775" s="6" t="str">
        <f t="shared" si="12"/>
        <v>NO</v>
      </c>
    </row>
    <row r="776" spans="1:12">
      <c r="A776" s="5" t="s">
        <v>395</v>
      </c>
      <c r="B776" s="6">
        <v>11</v>
      </c>
      <c r="C776" s="5" t="s">
        <v>396</v>
      </c>
      <c r="D776" s="6" t="s">
        <v>35</v>
      </c>
      <c r="E776" s="6" t="s">
        <v>3</v>
      </c>
      <c r="F776" s="5">
        <v>0.78769</v>
      </c>
      <c r="G776" s="5">
        <v>0.52217999999999998</v>
      </c>
      <c r="H776" s="5">
        <v>0.26551000000000002</v>
      </c>
      <c r="I776" s="6">
        <v>0.99199999999999999</v>
      </c>
      <c r="J776" s="6" t="s">
        <v>40</v>
      </c>
      <c r="K776" s="5">
        <v>1.5263</v>
      </c>
      <c r="L776" s="6" t="str">
        <f t="shared" si="12"/>
        <v>NO</v>
      </c>
    </row>
    <row r="777" spans="1:12">
      <c r="A777" s="5" t="s">
        <v>2380</v>
      </c>
      <c r="B777" s="6">
        <v>12</v>
      </c>
      <c r="C777" s="5" t="s">
        <v>2381</v>
      </c>
      <c r="D777" s="6" t="s">
        <v>28</v>
      </c>
      <c r="E777" s="6" t="s">
        <v>3</v>
      </c>
      <c r="F777" s="5">
        <v>0.93394999999999995</v>
      </c>
      <c r="G777" s="5">
        <v>0.83116999999999996</v>
      </c>
      <c r="H777" s="5">
        <v>0.10278</v>
      </c>
      <c r="I777" s="6">
        <v>0.93300000000000005</v>
      </c>
      <c r="J777" s="6" t="s">
        <v>37</v>
      </c>
      <c r="K777" s="5">
        <v>0.67959999999999998</v>
      </c>
      <c r="L777" s="6" t="str">
        <f t="shared" si="12"/>
        <v>NO</v>
      </c>
    </row>
    <row r="778" spans="1:12">
      <c r="A778" s="5" t="s">
        <v>2380</v>
      </c>
      <c r="B778" s="6">
        <v>30</v>
      </c>
      <c r="C778" s="5" t="s">
        <v>2382</v>
      </c>
      <c r="D778" s="6" t="s">
        <v>28</v>
      </c>
      <c r="E778" s="6" t="s">
        <v>10</v>
      </c>
      <c r="F778" s="5">
        <v>0.56257000000000001</v>
      </c>
      <c r="G778" s="5">
        <v>0.27435999999999999</v>
      </c>
      <c r="H778" s="5">
        <v>0.28821000000000002</v>
      </c>
      <c r="I778" s="6">
        <v>0.99099999999999999</v>
      </c>
      <c r="J778" s="6" t="s">
        <v>37</v>
      </c>
      <c r="K778" s="5">
        <v>0.99980000000000002</v>
      </c>
      <c r="L778" s="6" t="str">
        <f t="shared" si="12"/>
        <v>NO</v>
      </c>
    </row>
    <row r="779" spans="1:12">
      <c r="A779" s="5" t="s">
        <v>2383</v>
      </c>
      <c r="B779" s="6">
        <v>5</v>
      </c>
      <c r="C779" s="5" t="s">
        <v>2384</v>
      </c>
      <c r="D779" s="6" t="s">
        <v>35</v>
      </c>
      <c r="E779" s="6" t="s">
        <v>10</v>
      </c>
      <c r="F779" s="5">
        <v>0.63471</v>
      </c>
      <c r="G779" s="5">
        <v>0.27855000000000002</v>
      </c>
      <c r="H779" s="5">
        <v>0.35616999999999999</v>
      </c>
      <c r="I779" s="6">
        <v>0.95199999999999996</v>
      </c>
      <c r="J779" s="6" t="s">
        <v>40</v>
      </c>
      <c r="K779" s="5">
        <v>1</v>
      </c>
      <c r="L779" s="6" t="str">
        <f t="shared" si="12"/>
        <v>NO</v>
      </c>
    </row>
    <row r="780" spans="1:12">
      <c r="A780" s="5" t="s">
        <v>2385</v>
      </c>
      <c r="B780" s="6">
        <v>15</v>
      </c>
      <c r="C780" s="5" t="s">
        <v>2386</v>
      </c>
      <c r="D780" s="6" t="s">
        <v>35</v>
      </c>
      <c r="E780" s="6" t="s">
        <v>10</v>
      </c>
      <c r="F780" s="5">
        <v>0.55720000000000003</v>
      </c>
      <c r="G780" s="5">
        <v>0.27849000000000002</v>
      </c>
      <c r="H780" s="5">
        <v>0.27871000000000001</v>
      </c>
      <c r="I780" s="6">
        <v>1</v>
      </c>
      <c r="J780" s="6" t="s">
        <v>37</v>
      </c>
      <c r="K780" s="5">
        <v>0.99480000000000002</v>
      </c>
      <c r="L780" s="6" t="str">
        <f t="shared" si="12"/>
        <v>NO</v>
      </c>
    </row>
    <row r="781" spans="1:12">
      <c r="A781" s="5" t="s">
        <v>2385</v>
      </c>
      <c r="B781" s="6">
        <v>21</v>
      </c>
      <c r="C781" s="5" t="s">
        <v>2387</v>
      </c>
      <c r="D781" s="6" t="s">
        <v>35</v>
      </c>
      <c r="E781" s="6" t="s">
        <v>3</v>
      </c>
      <c r="F781" s="5">
        <v>0.46139999999999998</v>
      </c>
      <c r="G781" s="5">
        <v>0.26289000000000001</v>
      </c>
      <c r="H781" s="5">
        <v>0.19850999999999999</v>
      </c>
      <c r="I781" s="6">
        <v>0.98</v>
      </c>
      <c r="J781" s="6" t="s">
        <v>40</v>
      </c>
      <c r="K781" s="5">
        <v>1.3735999999999999</v>
      </c>
      <c r="L781" s="6" t="str">
        <f t="shared" si="12"/>
        <v>NO</v>
      </c>
    </row>
    <row r="782" spans="1:12">
      <c r="A782" s="5" t="s">
        <v>2388</v>
      </c>
      <c r="B782" s="6">
        <v>7</v>
      </c>
      <c r="C782" s="5" t="s">
        <v>2389</v>
      </c>
      <c r="D782" s="6" t="s">
        <v>35</v>
      </c>
      <c r="E782" s="6" t="s">
        <v>36</v>
      </c>
      <c r="F782" s="5">
        <v>0.21992</v>
      </c>
      <c r="G782" s="5">
        <v>0.10063999999999999</v>
      </c>
      <c r="H782" s="5">
        <v>0.11928</v>
      </c>
      <c r="I782" s="6">
        <v>1</v>
      </c>
      <c r="J782" s="6" t="s">
        <v>40</v>
      </c>
      <c r="K782" s="5">
        <v>1.0929</v>
      </c>
      <c r="L782" s="6" t="str">
        <f t="shared" si="12"/>
        <v>NO</v>
      </c>
    </row>
    <row r="783" spans="1:12">
      <c r="A783" s="5" t="s">
        <v>2388</v>
      </c>
      <c r="B783" s="6">
        <v>7</v>
      </c>
      <c r="C783" s="5" t="s">
        <v>2389</v>
      </c>
      <c r="D783" s="6" t="s">
        <v>35</v>
      </c>
      <c r="E783" s="6" t="s">
        <v>10</v>
      </c>
      <c r="F783" s="5">
        <v>0.21992</v>
      </c>
      <c r="G783" s="5">
        <v>0.10063999999999999</v>
      </c>
      <c r="H783" s="5">
        <v>0.11928</v>
      </c>
      <c r="I783" s="6">
        <v>1</v>
      </c>
      <c r="J783" s="6" t="s">
        <v>40</v>
      </c>
      <c r="K783" s="5">
        <v>1.0929</v>
      </c>
      <c r="L783" s="6" t="str">
        <f t="shared" si="12"/>
        <v>NO</v>
      </c>
    </row>
    <row r="784" spans="1:12">
      <c r="A784" s="5" t="s">
        <v>2390</v>
      </c>
      <c r="B784" s="6">
        <v>15</v>
      </c>
      <c r="C784" s="5" t="s">
        <v>2391</v>
      </c>
      <c r="D784" s="6" t="s">
        <v>28</v>
      </c>
      <c r="E784" s="6" t="s">
        <v>10</v>
      </c>
      <c r="F784" s="5">
        <v>0.23003000000000001</v>
      </c>
      <c r="G784" s="5">
        <v>2.0223999999999999E-2</v>
      </c>
      <c r="H784" s="5">
        <v>0.20979999999999999</v>
      </c>
      <c r="I784" s="6">
        <v>1</v>
      </c>
      <c r="J784" s="6" t="s">
        <v>32</v>
      </c>
      <c r="K784" s="5">
        <v>1.6525000000000001</v>
      </c>
      <c r="L784" s="6" t="str">
        <f t="shared" si="12"/>
        <v>NO</v>
      </c>
    </row>
    <row r="785" spans="1:12">
      <c r="A785" s="5" t="s">
        <v>2390</v>
      </c>
      <c r="B785" s="6">
        <v>17</v>
      </c>
      <c r="C785" s="5" t="s">
        <v>2392</v>
      </c>
      <c r="D785" s="6" t="s">
        <v>28</v>
      </c>
      <c r="E785" s="6" t="s">
        <v>10</v>
      </c>
      <c r="F785" s="5">
        <v>0.26839000000000002</v>
      </c>
      <c r="G785" s="5">
        <v>0.14316999999999999</v>
      </c>
      <c r="H785" s="5">
        <v>0.12522</v>
      </c>
      <c r="I785" s="6">
        <v>0.98199999999999998</v>
      </c>
      <c r="J785" s="6" t="s">
        <v>32</v>
      </c>
      <c r="K785" s="5">
        <v>1.6525000000000001</v>
      </c>
      <c r="L785" s="6" t="str">
        <f t="shared" si="12"/>
        <v>NO</v>
      </c>
    </row>
    <row r="786" spans="1:12">
      <c r="A786" s="5" t="s">
        <v>2390</v>
      </c>
      <c r="B786" s="6">
        <v>5</v>
      </c>
      <c r="C786" s="5" t="s">
        <v>2393</v>
      </c>
      <c r="D786" s="6" t="s">
        <v>28</v>
      </c>
      <c r="E786" s="6" t="s">
        <v>3</v>
      </c>
      <c r="F786" s="5">
        <v>0.58196999999999999</v>
      </c>
      <c r="G786" s="5">
        <v>0.31167</v>
      </c>
      <c r="H786" s="5">
        <v>0.27029999999999998</v>
      </c>
      <c r="I786" s="6">
        <v>1</v>
      </c>
      <c r="J786" s="6" t="s">
        <v>37</v>
      </c>
      <c r="K786" s="5">
        <v>0.99219999999999997</v>
      </c>
      <c r="L786" s="6" t="str">
        <f t="shared" si="12"/>
        <v>NO</v>
      </c>
    </row>
    <row r="787" spans="1:12">
      <c r="A787" s="5" t="s">
        <v>2394</v>
      </c>
      <c r="B787" s="6">
        <v>15</v>
      </c>
      <c r="C787" s="5" t="s">
        <v>2395</v>
      </c>
      <c r="D787" s="6" t="s">
        <v>35</v>
      </c>
      <c r="E787" s="6" t="s">
        <v>3</v>
      </c>
      <c r="F787" s="5">
        <v>0.1588</v>
      </c>
      <c r="G787" s="5">
        <v>4.3251999999999999E-2</v>
      </c>
      <c r="H787" s="5">
        <v>0.11555</v>
      </c>
      <c r="I787" s="6">
        <v>1</v>
      </c>
      <c r="J787" s="6" t="s">
        <v>37</v>
      </c>
      <c r="K787" s="5">
        <v>0.67479999999999996</v>
      </c>
      <c r="L787" s="6" t="str">
        <f t="shared" si="12"/>
        <v>NO</v>
      </c>
    </row>
    <row r="788" spans="1:12">
      <c r="A788" s="5" t="s">
        <v>2394</v>
      </c>
      <c r="B788" s="6">
        <v>21</v>
      </c>
      <c r="C788" s="5" t="s">
        <v>2395</v>
      </c>
      <c r="D788" s="6" t="s">
        <v>35</v>
      </c>
      <c r="E788" s="6" t="s">
        <v>218</v>
      </c>
      <c r="F788" s="5">
        <v>0.16087000000000001</v>
      </c>
      <c r="G788" s="5">
        <v>4.4561000000000003E-2</v>
      </c>
      <c r="H788" s="5">
        <v>0.11631</v>
      </c>
      <c r="I788" s="6">
        <v>1</v>
      </c>
      <c r="J788" s="6" t="s">
        <v>40</v>
      </c>
      <c r="K788" s="5">
        <v>0.66039999999999999</v>
      </c>
      <c r="L788" s="6" t="str">
        <f t="shared" si="12"/>
        <v>NO</v>
      </c>
    </row>
    <row r="789" spans="1:12">
      <c r="A789" s="5" t="s">
        <v>2394</v>
      </c>
      <c r="B789" s="6">
        <v>23</v>
      </c>
      <c r="C789" s="5" t="s">
        <v>2396</v>
      </c>
      <c r="D789" s="6" t="s">
        <v>35</v>
      </c>
      <c r="E789" s="6" t="s">
        <v>10</v>
      </c>
      <c r="F789" s="5">
        <v>0.16203999999999999</v>
      </c>
      <c r="G789" s="5">
        <v>3.2757000000000001E-2</v>
      </c>
      <c r="H789" s="5">
        <v>0.12928000000000001</v>
      </c>
      <c r="I789" s="6">
        <v>1</v>
      </c>
      <c r="J789" s="6" t="s">
        <v>37</v>
      </c>
      <c r="K789" s="5">
        <v>0.68310000000000004</v>
      </c>
      <c r="L789" s="6" t="str">
        <f t="shared" si="12"/>
        <v>NO</v>
      </c>
    </row>
    <row r="790" spans="1:12">
      <c r="A790" s="5" t="s">
        <v>2397</v>
      </c>
      <c r="B790" s="6">
        <v>13</v>
      </c>
      <c r="C790" s="5" t="s">
        <v>2398</v>
      </c>
      <c r="D790" s="6" t="s">
        <v>28</v>
      </c>
      <c r="E790" s="6" t="s">
        <v>3</v>
      </c>
      <c r="F790" s="5">
        <v>0.19878999999999999</v>
      </c>
      <c r="G790" s="5">
        <v>9.2749999999999999E-2</v>
      </c>
      <c r="H790" s="5">
        <v>0.10604</v>
      </c>
      <c r="I790" s="6">
        <v>0.98799999999999999</v>
      </c>
      <c r="J790" s="6" t="s">
        <v>37</v>
      </c>
      <c r="K790" s="5">
        <v>0.81130000000000002</v>
      </c>
      <c r="L790" s="6" t="str">
        <f t="shared" si="12"/>
        <v>NO</v>
      </c>
    </row>
    <row r="791" spans="1:12">
      <c r="A791" s="5" t="s">
        <v>2399</v>
      </c>
      <c r="B791" s="6">
        <v>10</v>
      </c>
      <c r="C791" s="5" t="s">
        <v>2400</v>
      </c>
      <c r="D791" s="6" t="s">
        <v>28</v>
      </c>
      <c r="E791" s="6" t="s">
        <v>10</v>
      </c>
      <c r="F791" s="5">
        <v>0.29322999999999999</v>
      </c>
      <c r="G791" s="5">
        <v>0.13486999999999999</v>
      </c>
      <c r="H791" s="5">
        <v>0.15836</v>
      </c>
      <c r="I791" s="6">
        <v>0.99</v>
      </c>
      <c r="J791" s="6" t="s">
        <v>40</v>
      </c>
      <c r="K791" s="5">
        <v>1.4034</v>
      </c>
      <c r="L791" s="6" t="str">
        <f t="shared" si="12"/>
        <v>NO</v>
      </c>
    </row>
    <row r="792" spans="1:12">
      <c r="A792" s="5" t="s">
        <v>2399</v>
      </c>
      <c r="B792" s="6">
        <v>5</v>
      </c>
      <c r="C792" s="5" t="s">
        <v>2401</v>
      </c>
      <c r="D792" s="6" t="s">
        <v>28</v>
      </c>
      <c r="E792" s="6" t="s">
        <v>10</v>
      </c>
      <c r="F792" s="5">
        <v>0.56223999999999996</v>
      </c>
      <c r="G792" s="5">
        <v>0.17713000000000001</v>
      </c>
      <c r="H792" s="5">
        <v>0.38511000000000001</v>
      </c>
      <c r="I792" s="6">
        <v>1</v>
      </c>
      <c r="J792" s="6" t="s">
        <v>37</v>
      </c>
      <c r="K792" s="5">
        <v>0.99950000000000006</v>
      </c>
      <c r="L792" s="6" t="str">
        <f t="shared" si="12"/>
        <v>NO</v>
      </c>
    </row>
    <row r="793" spans="1:12">
      <c r="A793" s="5" t="s">
        <v>2402</v>
      </c>
      <c r="B793" s="6">
        <v>6</v>
      </c>
      <c r="C793" s="5" t="s">
        <v>2403</v>
      </c>
      <c r="D793" s="6" t="s">
        <v>35</v>
      </c>
      <c r="E793" s="6" t="s">
        <v>3</v>
      </c>
      <c r="F793" s="5">
        <v>0.49557000000000001</v>
      </c>
      <c r="G793" s="5">
        <v>0.38473000000000002</v>
      </c>
      <c r="H793" s="5">
        <v>0.11083999999999999</v>
      </c>
      <c r="I793" s="6">
        <v>0.92100000000000004</v>
      </c>
      <c r="J793" s="6" t="s">
        <v>37</v>
      </c>
      <c r="K793" s="5">
        <v>0.99990000000000001</v>
      </c>
      <c r="L793" s="6" t="str">
        <f t="shared" si="12"/>
        <v>NO</v>
      </c>
    </row>
    <row r="794" spans="1:12">
      <c r="A794" s="5" t="s">
        <v>2404</v>
      </c>
      <c r="B794" s="6">
        <v>11</v>
      </c>
      <c r="C794" s="5" t="s">
        <v>2405</v>
      </c>
      <c r="D794" s="6" t="s">
        <v>35</v>
      </c>
      <c r="E794" s="6" t="s">
        <v>3</v>
      </c>
      <c r="F794" s="5">
        <v>0.49653000000000003</v>
      </c>
      <c r="G794" s="5">
        <v>0.30914999999999998</v>
      </c>
      <c r="H794" s="5">
        <v>0.18737999999999999</v>
      </c>
      <c r="I794" s="6">
        <v>0.91300000000000003</v>
      </c>
      <c r="J794" s="6" t="s">
        <v>37</v>
      </c>
      <c r="K794" s="5">
        <v>1</v>
      </c>
      <c r="L794" s="6" t="str">
        <f t="shared" si="12"/>
        <v>NO</v>
      </c>
    </row>
    <row r="795" spans="1:12">
      <c r="A795" s="5" t="s">
        <v>2404</v>
      </c>
      <c r="B795" s="6">
        <v>42</v>
      </c>
      <c r="C795" s="5" t="s">
        <v>2406</v>
      </c>
      <c r="D795" s="6" t="s">
        <v>35</v>
      </c>
      <c r="E795" s="6" t="s">
        <v>36</v>
      </c>
      <c r="F795" s="5">
        <v>0.21772</v>
      </c>
      <c r="G795" s="5">
        <v>0.41421999999999998</v>
      </c>
      <c r="H795" s="5">
        <v>-0.19650000000000001</v>
      </c>
      <c r="I795" s="6">
        <v>0.93500000000000005</v>
      </c>
      <c r="J795" s="6" t="s">
        <v>37</v>
      </c>
      <c r="K795" s="5">
        <v>0.98740000000000006</v>
      </c>
      <c r="L795" s="6" t="str">
        <f t="shared" si="12"/>
        <v>NO</v>
      </c>
    </row>
    <row r="796" spans="1:12">
      <c r="A796" s="5" t="s">
        <v>2404</v>
      </c>
      <c r="B796" s="6">
        <v>42</v>
      </c>
      <c r="C796" s="5" t="s">
        <v>2406</v>
      </c>
      <c r="D796" s="6" t="s">
        <v>35</v>
      </c>
      <c r="E796" s="6" t="s">
        <v>10</v>
      </c>
      <c r="F796" s="5">
        <v>0.21772</v>
      </c>
      <c r="G796" s="5">
        <v>0.41421999999999998</v>
      </c>
      <c r="H796" s="5">
        <v>-0.19650000000000001</v>
      </c>
      <c r="I796" s="6">
        <v>0.93500000000000005</v>
      </c>
      <c r="J796" s="6" t="s">
        <v>37</v>
      </c>
      <c r="K796" s="5">
        <v>0.98740000000000006</v>
      </c>
      <c r="L796" s="6" t="str">
        <f t="shared" si="12"/>
        <v>NO</v>
      </c>
    </row>
    <row r="797" spans="1:12">
      <c r="A797" s="5" t="s">
        <v>2407</v>
      </c>
      <c r="B797" s="6">
        <v>4</v>
      </c>
      <c r="C797" s="5" t="s">
        <v>2408</v>
      </c>
      <c r="D797" s="6" t="s">
        <v>28</v>
      </c>
      <c r="E797" s="6" t="s">
        <v>10</v>
      </c>
      <c r="F797" s="5">
        <v>0.35053000000000001</v>
      </c>
      <c r="G797" s="5">
        <v>0.15958</v>
      </c>
      <c r="H797" s="5">
        <v>0.19095999999999999</v>
      </c>
      <c r="I797" s="6">
        <v>0.94099999999999995</v>
      </c>
      <c r="J797" s="6" t="s">
        <v>40</v>
      </c>
      <c r="K797" s="5">
        <v>1.1021000000000001</v>
      </c>
      <c r="L797" s="6" t="str">
        <f t="shared" si="12"/>
        <v>NO</v>
      </c>
    </row>
    <row r="798" spans="1:12">
      <c r="A798" s="5" t="s">
        <v>401</v>
      </c>
      <c r="B798" s="6">
        <v>11</v>
      </c>
      <c r="C798" s="5" t="s">
        <v>402</v>
      </c>
      <c r="D798" s="6" t="s">
        <v>28</v>
      </c>
      <c r="E798" s="6" t="s">
        <v>10</v>
      </c>
      <c r="F798" s="5">
        <v>0.31257000000000001</v>
      </c>
      <c r="G798" s="5">
        <v>0.16511000000000001</v>
      </c>
      <c r="H798" s="5">
        <v>0.14746000000000001</v>
      </c>
      <c r="I798" s="6">
        <v>0.92400000000000004</v>
      </c>
      <c r="J798" s="6" t="s">
        <v>32</v>
      </c>
      <c r="K798" s="5">
        <v>1.7743</v>
      </c>
      <c r="L798" s="6" t="str">
        <f t="shared" si="12"/>
        <v>NO</v>
      </c>
    </row>
    <row r="799" spans="1:12">
      <c r="A799" s="5" t="s">
        <v>403</v>
      </c>
      <c r="B799" s="6">
        <v>37</v>
      </c>
      <c r="C799" s="5" t="s">
        <v>405</v>
      </c>
      <c r="D799" s="6" t="s">
        <v>35</v>
      </c>
      <c r="E799" s="6" t="s">
        <v>10</v>
      </c>
      <c r="F799" s="5">
        <v>0.21254000000000001</v>
      </c>
      <c r="G799" s="5">
        <v>0.33465</v>
      </c>
      <c r="H799" s="5">
        <v>-0.1221</v>
      </c>
      <c r="I799" s="6">
        <v>0.98499999999999999</v>
      </c>
      <c r="J799" s="6" t="s">
        <v>40</v>
      </c>
      <c r="K799" s="5">
        <v>0.96099999999999997</v>
      </c>
      <c r="L799" s="6" t="str">
        <f t="shared" si="12"/>
        <v>NO</v>
      </c>
    </row>
    <row r="800" spans="1:12">
      <c r="A800" s="5" t="s">
        <v>2409</v>
      </c>
      <c r="B800" s="6">
        <v>6</v>
      </c>
      <c r="C800" s="5" t="s">
        <v>2410</v>
      </c>
      <c r="D800" s="6" t="s">
        <v>35</v>
      </c>
      <c r="E800" s="6" t="s">
        <v>10</v>
      </c>
      <c r="F800" s="5">
        <v>0.27511000000000002</v>
      </c>
      <c r="G800" s="5">
        <v>0.16511000000000001</v>
      </c>
      <c r="H800" s="5">
        <v>0.11</v>
      </c>
      <c r="I800" s="6">
        <v>1</v>
      </c>
      <c r="J800" s="6" t="s">
        <v>37</v>
      </c>
      <c r="K800" s="5">
        <v>0.86519999999999997</v>
      </c>
      <c r="L800" s="6" t="str">
        <f t="shared" si="12"/>
        <v>NO</v>
      </c>
    </row>
    <row r="801" spans="1:12">
      <c r="A801" s="5" t="s">
        <v>2411</v>
      </c>
      <c r="B801" s="6">
        <v>18</v>
      </c>
      <c r="C801" s="5" t="s">
        <v>2412</v>
      </c>
      <c r="D801" s="6" t="s">
        <v>35</v>
      </c>
      <c r="E801" s="6" t="s">
        <v>10</v>
      </c>
      <c r="F801" s="5">
        <v>0.27543000000000001</v>
      </c>
      <c r="G801" s="5">
        <v>0.10724</v>
      </c>
      <c r="H801" s="5">
        <v>0.16819000000000001</v>
      </c>
      <c r="I801" s="6">
        <v>0.93700000000000006</v>
      </c>
      <c r="J801" s="6" t="s">
        <v>37</v>
      </c>
      <c r="K801" s="5">
        <v>0.92649999999999999</v>
      </c>
      <c r="L801" s="6" t="str">
        <f t="shared" si="12"/>
        <v>NO</v>
      </c>
    </row>
    <row r="802" spans="1:12">
      <c r="A802" s="5" t="s">
        <v>2413</v>
      </c>
      <c r="B802" s="6">
        <v>7</v>
      </c>
      <c r="C802" s="5" t="s">
        <v>2414</v>
      </c>
      <c r="D802" s="6" t="s">
        <v>35</v>
      </c>
      <c r="E802" s="6" t="s">
        <v>3</v>
      </c>
      <c r="F802" s="5">
        <v>0.315</v>
      </c>
      <c r="G802" s="5">
        <v>0.17746999999999999</v>
      </c>
      <c r="H802" s="5">
        <v>0.13752</v>
      </c>
      <c r="I802" s="6">
        <v>0.92200000000000004</v>
      </c>
      <c r="J802" s="6" t="s">
        <v>40</v>
      </c>
      <c r="K802" s="5">
        <v>1.0536000000000001</v>
      </c>
      <c r="L802" s="6" t="str">
        <f t="shared" si="12"/>
        <v>NO</v>
      </c>
    </row>
    <row r="803" spans="1:12">
      <c r="A803" s="5" t="s">
        <v>2415</v>
      </c>
      <c r="B803" s="6">
        <v>25</v>
      </c>
      <c r="C803" s="5" t="s">
        <v>2416</v>
      </c>
      <c r="D803" s="6" t="s">
        <v>28</v>
      </c>
      <c r="E803" s="6" t="s">
        <v>10</v>
      </c>
      <c r="F803" s="5">
        <v>0.23438999999999999</v>
      </c>
      <c r="G803" s="5">
        <v>0.10455</v>
      </c>
      <c r="H803" s="5">
        <v>0.12984000000000001</v>
      </c>
      <c r="I803" s="6">
        <v>0.999</v>
      </c>
      <c r="J803" s="6" t="s">
        <v>37</v>
      </c>
      <c r="K803" s="5">
        <v>0.82050000000000001</v>
      </c>
      <c r="L803" s="6" t="str">
        <f t="shared" si="12"/>
        <v>NO</v>
      </c>
    </row>
    <row r="804" spans="1:12">
      <c r="A804" s="5" t="s">
        <v>2417</v>
      </c>
      <c r="B804" s="6">
        <v>4</v>
      </c>
      <c r="C804" s="5" t="s">
        <v>2418</v>
      </c>
      <c r="D804" s="6" t="s">
        <v>28</v>
      </c>
      <c r="E804" s="6" t="s">
        <v>10</v>
      </c>
      <c r="F804" s="5">
        <v>0.32362000000000002</v>
      </c>
      <c r="G804" s="5">
        <v>0.14382</v>
      </c>
      <c r="H804" s="5">
        <v>0.17981</v>
      </c>
      <c r="I804" s="6">
        <v>0.98799999999999999</v>
      </c>
      <c r="J804" s="6" t="s">
        <v>37</v>
      </c>
      <c r="K804" s="5">
        <v>0.91830000000000001</v>
      </c>
      <c r="L804" s="6" t="str">
        <f t="shared" si="12"/>
        <v>NO</v>
      </c>
    </row>
    <row r="805" spans="1:12">
      <c r="A805" s="5" t="s">
        <v>2419</v>
      </c>
      <c r="B805" s="6">
        <v>18</v>
      </c>
      <c r="C805" s="5" t="s">
        <v>2420</v>
      </c>
      <c r="D805" s="6" t="s">
        <v>35</v>
      </c>
      <c r="E805" s="6" t="s">
        <v>10</v>
      </c>
      <c r="F805" s="5">
        <v>0.16199</v>
      </c>
      <c r="G805" s="5">
        <v>3.8927000000000003E-2</v>
      </c>
      <c r="H805" s="5">
        <v>0.12306</v>
      </c>
      <c r="I805" s="6">
        <v>0.93700000000000006</v>
      </c>
      <c r="J805" s="6" t="s">
        <v>37</v>
      </c>
      <c r="K805" s="5">
        <v>0.74009999999999998</v>
      </c>
      <c r="L805" s="6" t="str">
        <f t="shared" si="12"/>
        <v>NO</v>
      </c>
    </row>
    <row r="806" spans="1:12">
      <c r="A806" s="5" t="s">
        <v>406</v>
      </c>
      <c r="B806" s="6">
        <v>5</v>
      </c>
      <c r="C806" s="5" t="s">
        <v>408</v>
      </c>
      <c r="D806" s="6" t="s">
        <v>28</v>
      </c>
      <c r="E806" s="6" t="s">
        <v>3</v>
      </c>
      <c r="F806" s="5">
        <v>0.67967</v>
      </c>
      <c r="G806" s="5">
        <v>0.79005000000000003</v>
      </c>
      <c r="H806" s="5">
        <v>-0.11038000000000001</v>
      </c>
      <c r="I806" s="6">
        <v>0.998</v>
      </c>
      <c r="J806" s="6" t="s">
        <v>40</v>
      </c>
      <c r="K806" s="5">
        <v>1.5846</v>
      </c>
      <c r="L806" s="6" t="str">
        <f t="shared" si="12"/>
        <v>NO</v>
      </c>
    </row>
    <row r="807" spans="1:12">
      <c r="A807" s="5" t="s">
        <v>2421</v>
      </c>
      <c r="B807" s="6">
        <v>14</v>
      </c>
      <c r="C807" s="5" t="s">
        <v>2422</v>
      </c>
      <c r="D807" s="6" t="s">
        <v>35</v>
      </c>
      <c r="E807" s="6" t="s">
        <v>3</v>
      </c>
      <c r="F807" s="5">
        <v>0.79329000000000005</v>
      </c>
      <c r="G807" s="5">
        <v>0.93247999999999998</v>
      </c>
      <c r="H807" s="5">
        <v>-0.13919000000000001</v>
      </c>
      <c r="I807" s="6">
        <v>0.94199999999999995</v>
      </c>
      <c r="J807" s="6" t="s">
        <v>40</v>
      </c>
      <c r="K807" s="5">
        <v>1.1088</v>
      </c>
      <c r="L807" s="6" t="str">
        <f t="shared" si="12"/>
        <v>NO</v>
      </c>
    </row>
    <row r="808" spans="1:12">
      <c r="A808" s="5" t="s">
        <v>2423</v>
      </c>
      <c r="B808" s="6">
        <v>12</v>
      </c>
      <c r="C808" s="5" t="s">
        <v>2424</v>
      </c>
      <c r="D808" s="6" t="s">
        <v>28</v>
      </c>
      <c r="E808" s="6" t="s">
        <v>10</v>
      </c>
      <c r="F808" s="5">
        <v>0.31958999999999999</v>
      </c>
      <c r="G808" s="5">
        <v>0.17058999999999999</v>
      </c>
      <c r="H808" s="5">
        <v>0.14901</v>
      </c>
      <c r="I808" s="6">
        <v>0.97599999999999998</v>
      </c>
      <c r="J808" s="6" t="s">
        <v>29</v>
      </c>
      <c r="K808" s="5">
        <v>2.2538</v>
      </c>
      <c r="L808" s="6" t="str">
        <f t="shared" si="12"/>
        <v>NO</v>
      </c>
    </row>
    <row r="809" spans="1:12">
      <c r="A809" s="5" t="s">
        <v>2425</v>
      </c>
      <c r="B809" s="6">
        <v>9</v>
      </c>
      <c r="C809" s="5" t="s">
        <v>2426</v>
      </c>
      <c r="D809" s="6" t="s">
        <v>28</v>
      </c>
      <c r="E809" s="6" t="s">
        <v>10</v>
      </c>
      <c r="F809" s="5">
        <v>0.14469000000000001</v>
      </c>
      <c r="G809" s="5">
        <v>2.554E-2</v>
      </c>
      <c r="H809" s="5">
        <v>0.11915000000000001</v>
      </c>
      <c r="I809" s="6">
        <v>0.98499999999999999</v>
      </c>
      <c r="J809" s="6" t="s">
        <v>37</v>
      </c>
      <c r="K809" s="5">
        <v>0.69369999999999998</v>
      </c>
      <c r="L809" s="6" t="str">
        <f t="shared" si="12"/>
        <v>NO</v>
      </c>
    </row>
    <row r="810" spans="1:12">
      <c r="A810" s="5" t="s">
        <v>2427</v>
      </c>
      <c r="B810" s="6">
        <v>4</v>
      </c>
      <c r="C810" s="5" t="s">
        <v>2428</v>
      </c>
      <c r="D810" s="6" t="s">
        <v>28</v>
      </c>
      <c r="E810" s="6" t="s">
        <v>10</v>
      </c>
      <c r="F810" s="5">
        <v>0.23493</v>
      </c>
      <c r="G810" s="5">
        <v>4.2394000000000001E-2</v>
      </c>
      <c r="H810" s="5">
        <v>0.19253000000000001</v>
      </c>
      <c r="I810" s="6">
        <v>0.96699999999999997</v>
      </c>
      <c r="J810" s="6" t="s">
        <v>40</v>
      </c>
      <c r="K810" s="5">
        <v>1.4885999999999999</v>
      </c>
      <c r="L810" s="6" t="str">
        <f t="shared" si="12"/>
        <v>NO</v>
      </c>
    </row>
    <row r="811" spans="1:12">
      <c r="A811" s="5" t="s">
        <v>2429</v>
      </c>
      <c r="B811" s="6">
        <v>2</v>
      </c>
      <c r="C811" s="5" t="s">
        <v>2430</v>
      </c>
      <c r="D811" s="6" t="s">
        <v>35</v>
      </c>
      <c r="E811" s="6" t="s">
        <v>10</v>
      </c>
      <c r="F811" s="5">
        <v>0.65242</v>
      </c>
      <c r="G811" s="5">
        <v>0.38480999999999999</v>
      </c>
      <c r="H811" s="5">
        <v>0.26761000000000001</v>
      </c>
      <c r="I811" s="6">
        <v>0.91</v>
      </c>
      <c r="J811" s="6" t="s">
        <v>37</v>
      </c>
      <c r="K811" s="5">
        <v>0.98960000000000004</v>
      </c>
      <c r="L811" s="6" t="str">
        <f t="shared" si="12"/>
        <v>NO</v>
      </c>
    </row>
    <row r="812" spans="1:12">
      <c r="A812" s="5" t="s">
        <v>2431</v>
      </c>
      <c r="B812" s="6">
        <v>7</v>
      </c>
      <c r="C812" s="5" t="s">
        <v>2432</v>
      </c>
      <c r="D812" s="6" t="s">
        <v>35</v>
      </c>
      <c r="E812" s="6" t="s">
        <v>10</v>
      </c>
      <c r="F812" s="5">
        <v>0.22205</v>
      </c>
      <c r="G812" s="5">
        <v>8.7946999999999997E-2</v>
      </c>
      <c r="H812" s="5">
        <v>0.13411000000000001</v>
      </c>
      <c r="I812" s="6">
        <v>0.99399999999999999</v>
      </c>
      <c r="J812" s="6" t="s">
        <v>37</v>
      </c>
      <c r="K812" s="5">
        <v>0.78710000000000002</v>
      </c>
      <c r="L812" s="6" t="str">
        <f t="shared" si="12"/>
        <v>NO</v>
      </c>
    </row>
    <row r="813" spans="1:12">
      <c r="A813" s="5" t="s">
        <v>2433</v>
      </c>
      <c r="B813" s="6">
        <v>29</v>
      </c>
      <c r="C813" s="5" t="s">
        <v>2434</v>
      </c>
      <c r="D813" s="6" t="s">
        <v>28</v>
      </c>
      <c r="E813" s="6" t="s">
        <v>10</v>
      </c>
      <c r="F813" s="5">
        <v>0.59492</v>
      </c>
      <c r="G813" s="5">
        <v>0.13521</v>
      </c>
      <c r="H813" s="5">
        <v>0.45971000000000001</v>
      </c>
      <c r="I813" s="6">
        <v>1</v>
      </c>
      <c r="J813" s="6" t="s">
        <v>37</v>
      </c>
      <c r="K813" s="5">
        <v>0.98380000000000001</v>
      </c>
      <c r="L813" s="6" t="str">
        <f t="shared" si="12"/>
        <v>NO</v>
      </c>
    </row>
    <row r="814" spans="1:12">
      <c r="A814" s="5" t="s">
        <v>2435</v>
      </c>
      <c r="B814" s="6">
        <v>7</v>
      </c>
      <c r="C814" s="5" t="s">
        <v>2436</v>
      </c>
      <c r="D814" s="6" t="s">
        <v>28</v>
      </c>
      <c r="E814" s="6" t="s">
        <v>10</v>
      </c>
      <c r="F814" s="5">
        <v>0.17394999999999999</v>
      </c>
      <c r="G814" s="5">
        <v>9.4038999999999998E-3</v>
      </c>
      <c r="H814" s="5">
        <v>0.16455</v>
      </c>
      <c r="I814" s="6">
        <v>1</v>
      </c>
      <c r="J814" s="6" t="s">
        <v>37</v>
      </c>
      <c r="K814" s="5">
        <v>0.67120000000000002</v>
      </c>
      <c r="L814" s="6" t="str">
        <f t="shared" si="12"/>
        <v>NO</v>
      </c>
    </row>
    <row r="815" spans="1:12">
      <c r="A815" s="5" t="s">
        <v>412</v>
      </c>
      <c r="B815" s="6">
        <v>11</v>
      </c>
      <c r="C815" s="5" t="s">
        <v>413</v>
      </c>
      <c r="D815" s="6" t="s">
        <v>35</v>
      </c>
      <c r="E815" s="6" t="s">
        <v>3</v>
      </c>
      <c r="F815" s="5">
        <v>0.40425</v>
      </c>
      <c r="G815" s="5">
        <v>0.64041000000000003</v>
      </c>
      <c r="H815" s="5">
        <v>-0.23616000000000001</v>
      </c>
      <c r="I815" s="6">
        <v>0.90500000000000003</v>
      </c>
      <c r="J815" s="6" t="s">
        <v>37</v>
      </c>
      <c r="K815" s="5">
        <v>1</v>
      </c>
      <c r="L815" s="6" t="str">
        <f t="shared" si="12"/>
        <v>NO</v>
      </c>
    </row>
    <row r="816" spans="1:12">
      <c r="A816" s="5" t="s">
        <v>2437</v>
      </c>
      <c r="B816" s="6">
        <v>7</v>
      </c>
      <c r="C816" s="5" t="s">
        <v>2438</v>
      </c>
      <c r="D816" s="6" t="s">
        <v>35</v>
      </c>
      <c r="E816" s="6" t="s">
        <v>10</v>
      </c>
      <c r="F816" s="5">
        <v>0.15443999999999999</v>
      </c>
      <c r="G816" s="5">
        <v>4.1801999999999999E-2</v>
      </c>
      <c r="H816" s="5">
        <v>0.11264</v>
      </c>
      <c r="I816" s="6">
        <v>0.93200000000000005</v>
      </c>
      <c r="J816" s="6" t="s">
        <v>37</v>
      </c>
      <c r="K816" s="5">
        <v>0.68810000000000004</v>
      </c>
      <c r="L816" s="6" t="str">
        <f t="shared" si="12"/>
        <v>NO</v>
      </c>
    </row>
    <row r="817" spans="1:12">
      <c r="A817" s="5" t="s">
        <v>2439</v>
      </c>
      <c r="B817" s="6">
        <v>16</v>
      </c>
      <c r="C817" s="5" t="s">
        <v>2440</v>
      </c>
      <c r="D817" s="6" t="s">
        <v>35</v>
      </c>
      <c r="E817" s="6" t="s">
        <v>5</v>
      </c>
      <c r="F817" s="5">
        <v>0.69662999999999997</v>
      </c>
      <c r="G817" s="5">
        <v>0.58506999999999998</v>
      </c>
      <c r="H817" s="5">
        <v>0.11156000000000001</v>
      </c>
      <c r="I817" s="6">
        <v>0.93799999999999994</v>
      </c>
      <c r="J817" s="6" t="s">
        <v>50</v>
      </c>
      <c r="K817" s="5">
        <v>1.9052</v>
      </c>
      <c r="L817" s="6" t="str">
        <f t="shared" si="12"/>
        <v>NO</v>
      </c>
    </row>
    <row r="818" spans="1:12">
      <c r="A818" s="5" t="s">
        <v>2439</v>
      </c>
      <c r="B818" s="6">
        <v>20</v>
      </c>
      <c r="C818" s="5" t="s">
        <v>2441</v>
      </c>
      <c r="D818" s="6" t="s">
        <v>35</v>
      </c>
      <c r="E818" s="6" t="s">
        <v>10</v>
      </c>
      <c r="F818" s="5">
        <v>0.68628</v>
      </c>
      <c r="G818" s="5">
        <v>0.5645</v>
      </c>
      <c r="H818" s="5">
        <v>0.12178</v>
      </c>
      <c r="I818" s="6">
        <v>0.91500000000000004</v>
      </c>
      <c r="J818" s="6" t="s">
        <v>50</v>
      </c>
      <c r="K818" s="5">
        <v>1.9052</v>
      </c>
      <c r="L818" s="6" t="str">
        <f t="shared" si="12"/>
        <v>NO</v>
      </c>
    </row>
    <row r="819" spans="1:12">
      <c r="A819" s="5" t="s">
        <v>2442</v>
      </c>
      <c r="B819" s="6">
        <v>6</v>
      </c>
      <c r="C819" s="5" t="s">
        <v>2443</v>
      </c>
      <c r="D819" s="6" t="s">
        <v>35</v>
      </c>
      <c r="E819" s="6" t="s">
        <v>10</v>
      </c>
      <c r="F819" s="5">
        <v>0.23741999999999999</v>
      </c>
      <c r="G819" s="5">
        <v>0.10851</v>
      </c>
      <c r="H819" s="5">
        <v>0.12891</v>
      </c>
      <c r="I819" s="6">
        <v>0.93700000000000006</v>
      </c>
      <c r="J819" s="6" t="s">
        <v>37</v>
      </c>
      <c r="K819" s="5">
        <v>0.84530000000000005</v>
      </c>
      <c r="L819" s="6" t="str">
        <f t="shared" si="12"/>
        <v>NO</v>
      </c>
    </row>
    <row r="820" spans="1:12">
      <c r="A820" s="5" t="s">
        <v>2444</v>
      </c>
      <c r="B820" s="6">
        <v>3</v>
      </c>
      <c r="C820" s="5" t="s">
        <v>2445</v>
      </c>
      <c r="D820" s="6" t="s">
        <v>28</v>
      </c>
      <c r="E820" s="6" t="s">
        <v>10</v>
      </c>
      <c r="F820" s="5">
        <v>0.63029999999999997</v>
      </c>
      <c r="G820" s="5">
        <v>0.45462999999999998</v>
      </c>
      <c r="H820" s="5">
        <v>0.17566999999999999</v>
      </c>
      <c r="I820" s="6">
        <v>0.997</v>
      </c>
      <c r="J820" s="6" t="s">
        <v>40</v>
      </c>
      <c r="K820" s="5">
        <v>1.2851999999999999</v>
      </c>
      <c r="L820" s="6" t="str">
        <f t="shared" si="12"/>
        <v>NO</v>
      </c>
    </row>
    <row r="821" spans="1:12">
      <c r="A821" s="5" t="s">
        <v>414</v>
      </c>
      <c r="B821" s="6">
        <v>81</v>
      </c>
      <c r="C821" s="5" t="s">
        <v>2446</v>
      </c>
      <c r="D821" s="6" t="s">
        <v>28</v>
      </c>
      <c r="E821" s="6" t="s">
        <v>10</v>
      </c>
      <c r="F821" s="5">
        <v>0.67025999999999997</v>
      </c>
      <c r="G821" s="5">
        <v>0.50580999999999998</v>
      </c>
      <c r="H821" s="5">
        <v>0.16445000000000001</v>
      </c>
      <c r="I821" s="6">
        <v>0.94599999999999995</v>
      </c>
      <c r="J821" s="6" t="s">
        <v>40</v>
      </c>
      <c r="K821" s="5">
        <v>1.1458999999999999</v>
      </c>
      <c r="L821" s="6" t="str">
        <f t="shared" si="12"/>
        <v>NO</v>
      </c>
    </row>
    <row r="822" spans="1:12">
      <c r="A822" s="5" t="s">
        <v>2447</v>
      </c>
      <c r="B822" s="6">
        <v>6</v>
      </c>
      <c r="C822" s="5" t="s">
        <v>2448</v>
      </c>
      <c r="D822" s="6" t="s">
        <v>28</v>
      </c>
      <c r="E822" s="6" t="s">
        <v>5</v>
      </c>
      <c r="F822" s="5">
        <v>0.39872000000000002</v>
      </c>
      <c r="G822" s="5">
        <v>0.22808</v>
      </c>
      <c r="H822" s="5">
        <v>0.17063999999999999</v>
      </c>
      <c r="I822" s="6">
        <v>1</v>
      </c>
      <c r="J822" s="6" t="s">
        <v>37</v>
      </c>
      <c r="K822" s="5">
        <v>0.97570000000000001</v>
      </c>
      <c r="L822" s="6" t="str">
        <f t="shared" si="12"/>
        <v>NO</v>
      </c>
    </row>
    <row r="823" spans="1:12">
      <c r="A823" s="5" t="s">
        <v>2449</v>
      </c>
      <c r="B823" s="6">
        <v>11</v>
      </c>
      <c r="C823" s="5" t="s">
        <v>2450</v>
      </c>
      <c r="D823" s="6" t="s">
        <v>35</v>
      </c>
      <c r="E823" s="6" t="s">
        <v>10</v>
      </c>
      <c r="F823" s="5">
        <v>3.6749999999999998E-2</v>
      </c>
      <c r="G823" s="5">
        <v>0.14964</v>
      </c>
      <c r="H823" s="5">
        <v>-0.11289</v>
      </c>
      <c r="I823" s="6">
        <v>0.98099999999999998</v>
      </c>
      <c r="J823" s="6" t="s">
        <v>37</v>
      </c>
      <c r="K823" s="5">
        <v>0.72189999999999999</v>
      </c>
      <c r="L823" s="6" t="str">
        <f t="shared" si="12"/>
        <v>NO</v>
      </c>
    </row>
    <row r="824" spans="1:12">
      <c r="A824" s="5" t="s">
        <v>2449</v>
      </c>
      <c r="B824" s="6">
        <v>7</v>
      </c>
      <c r="C824" s="5" t="s">
        <v>2451</v>
      </c>
      <c r="D824" s="6" t="s">
        <v>35</v>
      </c>
      <c r="E824" s="6" t="s">
        <v>10</v>
      </c>
      <c r="F824" s="5">
        <v>0.24759</v>
      </c>
      <c r="G824" s="5">
        <v>3.3272000000000003E-2</v>
      </c>
      <c r="H824" s="5">
        <v>0.21432000000000001</v>
      </c>
      <c r="I824" s="6">
        <v>0.999</v>
      </c>
      <c r="J824" s="6" t="s">
        <v>37</v>
      </c>
      <c r="K824" s="5">
        <v>0.92190000000000005</v>
      </c>
      <c r="L824" s="6" t="str">
        <f t="shared" si="12"/>
        <v>NO</v>
      </c>
    </row>
    <row r="825" spans="1:12">
      <c r="A825" s="5" t="s">
        <v>2452</v>
      </c>
      <c r="B825" s="6">
        <v>17</v>
      </c>
      <c r="C825" s="5" t="s">
        <v>2453</v>
      </c>
      <c r="D825" s="6" t="s">
        <v>35</v>
      </c>
      <c r="E825" s="6" t="s">
        <v>3</v>
      </c>
      <c r="F825" s="5">
        <v>0.43958000000000003</v>
      </c>
      <c r="G825" s="5">
        <v>0.26263999999999998</v>
      </c>
      <c r="H825" s="5">
        <v>0.17695</v>
      </c>
      <c r="I825" s="6">
        <v>0.93799999999999994</v>
      </c>
      <c r="J825" s="6" t="s">
        <v>40</v>
      </c>
      <c r="K825" s="5">
        <v>1.3835999999999999</v>
      </c>
      <c r="L825" s="6" t="str">
        <f t="shared" si="12"/>
        <v>NO</v>
      </c>
    </row>
    <row r="826" spans="1:12">
      <c r="A826" s="5" t="s">
        <v>418</v>
      </c>
      <c r="B826" s="6">
        <v>14</v>
      </c>
      <c r="C826" s="5" t="s">
        <v>2454</v>
      </c>
      <c r="D826" s="6" t="s">
        <v>35</v>
      </c>
      <c r="E826" s="6" t="s">
        <v>5</v>
      </c>
      <c r="F826" s="5">
        <v>0.82067999999999997</v>
      </c>
      <c r="G826" s="5">
        <v>0.92932000000000003</v>
      </c>
      <c r="H826" s="5">
        <v>-0.10864</v>
      </c>
      <c r="I826" s="6">
        <v>1</v>
      </c>
      <c r="J826" s="6" t="s">
        <v>50</v>
      </c>
      <c r="K826" s="5">
        <v>2.8776000000000002</v>
      </c>
      <c r="L826" s="6" t="str">
        <f t="shared" si="12"/>
        <v>NO</v>
      </c>
    </row>
    <row r="827" spans="1:12">
      <c r="A827" s="5" t="s">
        <v>2455</v>
      </c>
      <c r="B827" s="6">
        <v>5</v>
      </c>
      <c r="C827" s="5" t="s">
        <v>2456</v>
      </c>
      <c r="D827" s="6" t="s">
        <v>35</v>
      </c>
      <c r="E827" s="6" t="s">
        <v>3</v>
      </c>
      <c r="F827" s="5">
        <v>0.75004000000000004</v>
      </c>
      <c r="G827" s="5">
        <v>0.54576999999999998</v>
      </c>
      <c r="H827" s="5">
        <v>0.20427000000000001</v>
      </c>
      <c r="I827" s="6">
        <v>0.97099999999999997</v>
      </c>
      <c r="J827" s="6" t="s">
        <v>37</v>
      </c>
      <c r="K827" s="5">
        <v>0.99880000000000002</v>
      </c>
      <c r="L827" s="6" t="str">
        <f t="shared" si="12"/>
        <v>NO</v>
      </c>
    </row>
    <row r="828" spans="1:12">
      <c r="A828" s="5" t="s">
        <v>2457</v>
      </c>
      <c r="B828" s="6">
        <v>18</v>
      </c>
      <c r="C828" s="5" t="s">
        <v>2458</v>
      </c>
      <c r="D828" s="6" t="s">
        <v>28</v>
      </c>
      <c r="E828" s="6" t="s">
        <v>10</v>
      </c>
      <c r="F828" s="5">
        <v>0.21312999999999999</v>
      </c>
      <c r="G828" s="5">
        <v>8.4092E-2</v>
      </c>
      <c r="H828" s="5">
        <v>0.12903999999999999</v>
      </c>
      <c r="I828" s="6">
        <v>0.98699999999999999</v>
      </c>
      <c r="J828" s="6" t="s">
        <v>37</v>
      </c>
      <c r="K828" s="5">
        <v>0.8528</v>
      </c>
      <c r="L828" s="6" t="str">
        <f t="shared" si="12"/>
        <v>NO</v>
      </c>
    </row>
    <row r="829" spans="1:12">
      <c r="A829" s="5" t="s">
        <v>2459</v>
      </c>
      <c r="B829" s="6">
        <v>16</v>
      </c>
      <c r="C829" s="5" t="s">
        <v>2460</v>
      </c>
      <c r="D829" s="6" t="s">
        <v>28</v>
      </c>
      <c r="E829" s="6" t="s">
        <v>3</v>
      </c>
      <c r="F829" s="5">
        <v>0.44795000000000001</v>
      </c>
      <c r="G829" s="5">
        <v>0.25490000000000002</v>
      </c>
      <c r="H829" s="5">
        <v>0.19305</v>
      </c>
      <c r="I829" s="6">
        <v>0.96199999999999997</v>
      </c>
      <c r="J829" s="6" t="s">
        <v>40</v>
      </c>
      <c r="K829" s="5">
        <v>1.079</v>
      </c>
      <c r="L829" s="6" t="str">
        <f t="shared" si="12"/>
        <v>NO</v>
      </c>
    </row>
    <row r="830" spans="1:12">
      <c r="A830" s="5" t="s">
        <v>2461</v>
      </c>
      <c r="B830" s="6">
        <v>8</v>
      </c>
      <c r="C830" s="5" t="s">
        <v>2462</v>
      </c>
      <c r="D830" s="6" t="s">
        <v>28</v>
      </c>
      <c r="E830" s="6" t="s">
        <v>10</v>
      </c>
      <c r="F830" s="5">
        <v>0.50229999999999997</v>
      </c>
      <c r="G830" s="5">
        <v>3.73E-2</v>
      </c>
      <c r="H830" s="5">
        <v>0.46500000000000002</v>
      </c>
      <c r="I830" s="6">
        <v>1</v>
      </c>
      <c r="J830" s="6" t="s">
        <v>40</v>
      </c>
      <c r="K830" s="5">
        <v>1.1137999999999999</v>
      </c>
      <c r="L830" s="6" t="str">
        <f t="shared" si="12"/>
        <v>NO</v>
      </c>
    </row>
    <row r="831" spans="1:12">
      <c r="A831" s="5" t="s">
        <v>2463</v>
      </c>
      <c r="B831" s="6">
        <v>7</v>
      </c>
      <c r="C831" s="5" t="s">
        <v>2464</v>
      </c>
      <c r="D831" s="6" t="s">
        <v>28</v>
      </c>
      <c r="E831" s="6" t="s">
        <v>10</v>
      </c>
      <c r="F831" s="5">
        <v>0.21074000000000001</v>
      </c>
      <c r="G831" s="5">
        <v>5.4549E-2</v>
      </c>
      <c r="H831" s="5">
        <v>0.15619</v>
      </c>
      <c r="I831" s="6">
        <v>0.96399999999999997</v>
      </c>
      <c r="J831" s="6" t="s">
        <v>37</v>
      </c>
      <c r="K831" s="5">
        <v>0.83379999999999999</v>
      </c>
      <c r="L831" s="6" t="str">
        <f t="shared" si="12"/>
        <v>NO</v>
      </c>
    </row>
    <row r="832" spans="1:12">
      <c r="A832" s="5" t="s">
        <v>2465</v>
      </c>
      <c r="B832" s="6">
        <v>3</v>
      </c>
      <c r="C832" s="5" t="s">
        <v>2466</v>
      </c>
      <c r="D832" s="6" t="s">
        <v>35</v>
      </c>
      <c r="E832" s="6" t="s">
        <v>10</v>
      </c>
      <c r="F832" s="5">
        <v>9.1923000000000005E-2</v>
      </c>
      <c r="G832" s="5">
        <v>0.33058999999999999</v>
      </c>
      <c r="H832" s="5">
        <v>-0.23866000000000001</v>
      </c>
      <c r="I832" s="6">
        <v>0.96299999999999997</v>
      </c>
      <c r="J832" s="6" t="s">
        <v>32</v>
      </c>
      <c r="K832" s="5">
        <v>1.9386000000000001</v>
      </c>
      <c r="L832" s="6" t="str">
        <f t="shared" si="12"/>
        <v>NO</v>
      </c>
    </row>
    <row r="833" spans="1:12">
      <c r="A833" s="5" t="s">
        <v>2465</v>
      </c>
      <c r="B833" s="6">
        <v>6</v>
      </c>
      <c r="C833" s="5" t="s">
        <v>2467</v>
      </c>
      <c r="D833" s="6" t="s">
        <v>35</v>
      </c>
      <c r="E833" s="6" t="s">
        <v>10</v>
      </c>
      <c r="F833" s="5">
        <v>0.35897000000000001</v>
      </c>
      <c r="G833" s="5">
        <v>0.55662</v>
      </c>
      <c r="H833" s="5">
        <v>-0.19764000000000001</v>
      </c>
      <c r="I833" s="6">
        <v>0.93400000000000005</v>
      </c>
      <c r="J833" s="6" t="s">
        <v>32</v>
      </c>
      <c r="K833" s="5">
        <v>1.9386000000000001</v>
      </c>
      <c r="L833" s="6" t="str">
        <f t="shared" si="12"/>
        <v>NO</v>
      </c>
    </row>
    <row r="834" spans="1:12">
      <c r="A834" s="5" t="s">
        <v>2468</v>
      </c>
      <c r="B834" s="6">
        <v>13</v>
      </c>
      <c r="C834" s="5" t="s">
        <v>2469</v>
      </c>
      <c r="D834" s="6" t="s">
        <v>28</v>
      </c>
      <c r="E834" s="6" t="s">
        <v>10</v>
      </c>
      <c r="F834" s="5">
        <v>0.18623000000000001</v>
      </c>
      <c r="G834" s="5">
        <v>1.5134E-2</v>
      </c>
      <c r="H834" s="5">
        <v>0.1711</v>
      </c>
      <c r="I834" s="6">
        <v>1</v>
      </c>
      <c r="J834" s="6" t="s">
        <v>32</v>
      </c>
      <c r="K834" s="5">
        <v>0.81669999999999998</v>
      </c>
      <c r="L834" s="6" t="str">
        <f t="shared" ref="L834:L897" si="13">IF(M834 &lt;&gt; "", "YES", "NO")</f>
        <v>NO</v>
      </c>
    </row>
    <row r="835" spans="1:12">
      <c r="A835" s="5" t="s">
        <v>2470</v>
      </c>
      <c r="B835" s="6">
        <v>4</v>
      </c>
      <c r="C835" s="5" t="s">
        <v>2471</v>
      </c>
      <c r="D835" s="6" t="s">
        <v>35</v>
      </c>
      <c r="E835" s="6" t="s">
        <v>5</v>
      </c>
      <c r="F835" s="5">
        <v>0.34683999999999998</v>
      </c>
      <c r="G835" s="5">
        <v>0.14365</v>
      </c>
      <c r="H835" s="5">
        <v>0.20319000000000001</v>
      </c>
      <c r="I835" s="6">
        <v>0.92300000000000004</v>
      </c>
      <c r="J835" s="6" t="s">
        <v>40</v>
      </c>
      <c r="K835" s="5">
        <v>1.3246</v>
      </c>
      <c r="L835" s="6" t="str">
        <f t="shared" si="13"/>
        <v>NO</v>
      </c>
    </row>
    <row r="836" spans="1:12">
      <c r="A836" s="5" t="s">
        <v>2470</v>
      </c>
      <c r="B836" s="6">
        <v>6</v>
      </c>
      <c r="C836" s="5" t="s">
        <v>2472</v>
      </c>
      <c r="D836" s="6" t="s">
        <v>35</v>
      </c>
      <c r="E836" s="6" t="s">
        <v>3</v>
      </c>
      <c r="F836" s="5">
        <v>0.73682999999999998</v>
      </c>
      <c r="G836" s="5">
        <v>0.92186000000000001</v>
      </c>
      <c r="H836" s="5">
        <v>-0.18503</v>
      </c>
      <c r="I836" s="6">
        <v>0.93300000000000005</v>
      </c>
      <c r="J836" s="6" t="s">
        <v>40</v>
      </c>
      <c r="K836" s="5">
        <v>1.3246</v>
      </c>
      <c r="L836" s="6" t="str">
        <f t="shared" si="13"/>
        <v>NO</v>
      </c>
    </row>
    <row r="837" spans="1:12">
      <c r="A837" s="5" t="s">
        <v>2473</v>
      </c>
      <c r="B837" s="6">
        <v>5</v>
      </c>
      <c r="C837" s="5" t="s">
        <v>2474</v>
      </c>
      <c r="D837" s="6" t="s">
        <v>28</v>
      </c>
      <c r="E837" s="6" t="s">
        <v>10</v>
      </c>
      <c r="F837" s="5">
        <v>0.41163</v>
      </c>
      <c r="G837" s="5">
        <v>0.21525</v>
      </c>
      <c r="H837" s="5">
        <v>0.19638</v>
      </c>
      <c r="I837" s="6">
        <v>1</v>
      </c>
      <c r="J837" s="6" t="s">
        <v>40</v>
      </c>
      <c r="K837" s="5">
        <v>1.3406</v>
      </c>
      <c r="L837" s="6" t="str">
        <f t="shared" si="13"/>
        <v>NO</v>
      </c>
    </row>
    <row r="838" spans="1:12">
      <c r="A838" s="5" t="s">
        <v>2475</v>
      </c>
      <c r="B838" s="6">
        <v>7</v>
      </c>
      <c r="C838" s="5" t="s">
        <v>2476</v>
      </c>
      <c r="D838" s="6" t="s">
        <v>28</v>
      </c>
      <c r="E838" s="6" t="s">
        <v>3</v>
      </c>
      <c r="F838" s="5">
        <v>0.59769000000000005</v>
      </c>
      <c r="G838" s="5">
        <v>0.46887000000000001</v>
      </c>
      <c r="H838" s="5">
        <v>0.12881999999999999</v>
      </c>
      <c r="I838" s="6">
        <v>0.998</v>
      </c>
      <c r="J838" s="6" t="s">
        <v>40</v>
      </c>
      <c r="K838" s="5">
        <v>1.3241000000000001</v>
      </c>
      <c r="L838" s="6" t="str">
        <f t="shared" si="13"/>
        <v>NO</v>
      </c>
    </row>
    <row r="839" spans="1:12">
      <c r="A839" s="5" t="s">
        <v>2477</v>
      </c>
      <c r="B839" s="6">
        <v>22</v>
      </c>
      <c r="C839" s="5" t="s">
        <v>2478</v>
      </c>
      <c r="D839" s="6" t="s">
        <v>28</v>
      </c>
      <c r="E839" s="6" t="s">
        <v>10</v>
      </c>
      <c r="F839" s="5">
        <v>0.55347000000000002</v>
      </c>
      <c r="G839" s="5">
        <v>0.28732999999999997</v>
      </c>
      <c r="H839" s="5">
        <v>0.26615</v>
      </c>
      <c r="I839" s="6">
        <v>0.98699999999999999</v>
      </c>
      <c r="J839" s="6" t="s">
        <v>37</v>
      </c>
      <c r="K839" s="5">
        <v>0.99470000000000003</v>
      </c>
      <c r="L839" s="6" t="str">
        <f t="shared" si="13"/>
        <v>NO</v>
      </c>
    </row>
    <row r="840" spans="1:12">
      <c r="A840" s="5" t="s">
        <v>2479</v>
      </c>
      <c r="B840" s="6">
        <v>10</v>
      </c>
      <c r="C840" s="5" t="s">
        <v>2480</v>
      </c>
      <c r="D840" s="6" t="s">
        <v>28</v>
      </c>
      <c r="E840" s="6" t="s">
        <v>3</v>
      </c>
      <c r="F840" s="5">
        <v>0.45669999999999999</v>
      </c>
      <c r="G840" s="5">
        <v>0.21182999999999999</v>
      </c>
      <c r="H840" s="5">
        <v>0.24487</v>
      </c>
      <c r="I840" s="6">
        <v>0.96299999999999997</v>
      </c>
      <c r="J840" s="6" t="s">
        <v>37</v>
      </c>
      <c r="K840" s="5">
        <v>0.99880000000000002</v>
      </c>
      <c r="L840" s="6" t="str">
        <f t="shared" si="13"/>
        <v>NO</v>
      </c>
    </row>
    <row r="841" spans="1:12">
      <c r="A841" s="5" t="s">
        <v>2481</v>
      </c>
      <c r="B841" s="6">
        <v>4</v>
      </c>
      <c r="C841" s="5" t="s">
        <v>2482</v>
      </c>
      <c r="D841" s="6" t="s">
        <v>35</v>
      </c>
      <c r="E841" s="6" t="s">
        <v>3</v>
      </c>
      <c r="F841" s="5">
        <v>0.40365000000000001</v>
      </c>
      <c r="G841" s="5">
        <v>0.57418999999999998</v>
      </c>
      <c r="H841" s="5">
        <v>-0.17054</v>
      </c>
      <c r="I841" s="6">
        <v>0.96499999999999997</v>
      </c>
      <c r="J841" s="6" t="s">
        <v>40</v>
      </c>
      <c r="K841" s="5">
        <v>1.0986</v>
      </c>
      <c r="L841" s="6" t="str">
        <f t="shared" si="13"/>
        <v>NO</v>
      </c>
    </row>
    <row r="842" spans="1:12">
      <c r="A842" s="5" t="s">
        <v>2483</v>
      </c>
      <c r="B842" s="6">
        <v>8</v>
      </c>
      <c r="C842" s="5" t="s">
        <v>2484</v>
      </c>
      <c r="D842" s="6" t="s">
        <v>35</v>
      </c>
      <c r="E842" s="6" t="s">
        <v>10</v>
      </c>
      <c r="F842" s="5">
        <v>0.65969999999999995</v>
      </c>
      <c r="G842" s="5">
        <v>0.11670999999999999</v>
      </c>
      <c r="H842" s="5">
        <v>0.54298999999999997</v>
      </c>
      <c r="I842" s="6">
        <v>1</v>
      </c>
      <c r="J842" s="6" t="s">
        <v>37</v>
      </c>
      <c r="K842" s="5">
        <v>0.94679999999999997</v>
      </c>
      <c r="L842" s="6" t="str">
        <f t="shared" si="13"/>
        <v>NO</v>
      </c>
    </row>
    <row r="843" spans="1:12">
      <c r="A843" s="5" t="s">
        <v>2485</v>
      </c>
      <c r="B843" s="6">
        <v>49</v>
      </c>
      <c r="C843" s="5" t="s">
        <v>2486</v>
      </c>
      <c r="D843" s="6" t="s">
        <v>35</v>
      </c>
      <c r="E843" s="6" t="s">
        <v>10</v>
      </c>
      <c r="F843" s="5">
        <v>0.22813</v>
      </c>
      <c r="G843" s="5">
        <v>7.8544000000000003E-2</v>
      </c>
      <c r="H843" s="5">
        <v>0.14959</v>
      </c>
      <c r="I843" s="6">
        <v>0.999</v>
      </c>
      <c r="J843" s="6" t="s">
        <v>29</v>
      </c>
      <c r="K843" s="5">
        <v>0.94169999999999998</v>
      </c>
      <c r="L843" s="6" t="str">
        <f t="shared" si="13"/>
        <v>NO</v>
      </c>
    </row>
    <row r="844" spans="1:12">
      <c r="A844" s="5" t="s">
        <v>2485</v>
      </c>
      <c r="B844" s="6">
        <v>9</v>
      </c>
      <c r="C844" s="5" t="s">
        <v>2487</v>
      </c>
      <c r="D844" s="6" t="s">
        <v>35</v>
      </c>
      <c r="E844" s="6" t="s">
        <v>3</v>
      </c>
      <c r="F844" s="5">
        <v>0.78285000000000005</v>
      </c>
      <c r="G844" s="5">
        <v>0.90893000000000002</v>
      </c>
      <c r="H844" s="5">
        <v>-0.12606999999999999</v>
      </c>
      <c r="I844" s="6">
        <v>0.97899999999999998</v>
      </c>
      <c r="J844" s="6" t="s">
        <v>37</v>
      </c>
      <c r="K844" s="5">
        <v>0.79790000000000005</v>
      </c>
      <c r="L844" s="6" t="str">
        <f t="shared" si="13"/>
        <v>NO</v>
      </c>
    </row>
    <row r="845" spans="1:12">
      <c r="A845" s="5" t="s">
        <v>2488</v>
      </c>
      <c r="B845" s="6">
        <v>7</v>
      </c>
      <c r="C845" s="5" t="s">
        <v>2489</v>
      </c>
      <c r="D845" s="6" t="s">
        <v>35</v>
      </c>
      <c r="E845" s="6" t="s">
        <v>10</v>
      </c>
      <c r="F845" s="5">
        <v>0.15878</v>
      </c>
      <c r="G845" s="5">
        <v>3.671E-2</v>
      </c>
      <c r="H845" s="5">
        <v>0.12207</v>
      </c>
      <c r="I845" s="6">
        <v>0.95799999999999996</v>
      </c>
      <c r="J845" s="6" t="s">
        <v>37</v>
      </c>
      <c r="K845" s="5">
        <v>0.5585</v>
      </c>
      <c r="L845" s="6" t="str">
        <f t="shared" si="13"/>
        <v>NO</v>
      </c>
    </row>
    <row r="846" spans="1:12">
      <c r="A846" s="5" t="s">
        <v>2490</v>
      </c>
      <c r="B846" s="6">
        <v>10</v>
      </c>
      <c r="C846" s="5" t="s">
        <v>2491</v>
      </c>
      <c r="D846" s="6" t="s">
        <v>35</v>
      </c>
      <c r="E846" s="6" t="s">
        <v>10</v>
      </c>
      <c r="F846" s="5">
        <v>0.43032999999999999</v>
      </c>
      <c r="G846" s="5">
        <v>0.13635</v>
      </c>
      <c r="H846" s="5">
        <v>0.29398000000000002</v>
      </c>
      <c r="I846" s="6">
        <v>0.98099999999999998</v>
      </c>
      <c r="J846" s="6" t="s">
        <v>37</v>
      </c>
      <c r="K846" s="5">
        <v>0.99680000000000002</v>
      </c>
      <c r="L846" s="6" t="str">
        <f t="shared" si="13"/>
        <v>NO</v>
      </c>
    </row>
    <row r="847" spans="1:12">
      <c r="A847" s="5" t="s">
        <v>426</v>
      </c>
      <c r="B847" s="6">
        <v>7</v>
      </c>
      <c r="C847" s="5" t="s">
        <v>427</v>
      </c>
      <c r="D847" s="6" t="s">
        <v>35</v>
      </c>
      <c r="E847" s="6" t="s">
        <v>3</v>
      </c>
      <c r="F847" s="5">
        <v>0.46533000000000002</v>
      </c>
      <c r="G847" s="5">
        <v>0.21798000000000001</v>
      </c>
      <c r="H847" s="5">
        <v>0.24736</v>
      </c>
      <c r="I847" s="6">
        <v>0.997</v>
      </c>
      <c r="J847" s="6" t="s">
        <v>40</v>
      </c>
      <c r="K847" s="5">
        <v>1.3480000000000001</v>
      </c>
      <c r="L847" s="6" t="str">
        <f t="shared" si="13"/>
        <v>NO</v>
      </c>
    </row>
    <row r="848" spans="1:12">
      <c r="A848" s="5" t="s">
        <v>2492</v>
      </c>
      <c r="B848" s="6">
        <v>16</v>
      </c>
      <c r="C848" s="5" t="s">
        <v>2493</v>
      </c>
      <c r="D848" s="6" t="s">
        <v>35</v>
      </c>
      <c r="E848" s="6" t="s">
        <v>5</v>
      </c>
      <c r="F848" s="5">
        <v>0.43292999999999998</v>
      </c>
      <c r="G848" s="5">
        <v>0.29292000000000001</v>
      </c>
      <c r="H848" s="5">
        <v>0.14001</v>
      </c>
      <c r="I848" s="6">
        <v>0.94699999999999995</v>
      </c>
      <c r="J848" s="6" t="s">
        <v>37</v>
      </c>
      <c r="K848" s="5">
        <v>0.999</v>
      </c>
      <c r="L848" s="6" t="str">
        <f t="shared" si="13"/>
        <v>NO</v>
      </c>
    </row>
    <row r="849" spans="1:12">
      <c r="A849" s="5" t="s">
        <v>428</v>
      </c>
      <c r="B849" s="6">
        <v>6</v>
      </c>
      <c r="C849" s="5" t="s">
        <v>429</v>
      </c>
      <c r="D849" s="6" t="s">
        <v>28</v>
      </c>
      <c r="E849" s="6" t="s">
        <v>10</v>
      </c>
      <c r="F849" s="5">
        <v>0.36736000000000002</v>
      </c>
      <c r="G849" s="5">
        <v>0.48798999999999998</v>
      </c>
      <c r="H849" s="5">
        <v>-0.12063</v>
      </c>
      <c r="I849" s="6">
        <v>0.90200000000000002</v>
      </c>
      <c r="J849" s="6" t="s">
        <v>37</v>
      </c>
      <c r="K849" s="5">
        <v>0.99650000000000005</v>
      </c>
      <c r="L849" s="6" t="str">
        <f t="shared" si="13"/>
        <v>NO</v>
      </c>
    </row>
    <row r="850" spans="1:12">
      <c r="A850" s="5" t="s">
        <v>2494</v>
      </c>
      <c r="B850" s="6">
        <v>5</v>
      </c>
      <c r="C850" s="5" t="s">
        <v>2495</v>
      </c>
      <c r="D850" s="6" t="s">
        <v>28</v>
      </c>
      <c r="E850" s="6" t="s">
        <v>3</v>
      </c>
      <c r="F850" s="5">
        <v>0.81513000000000002</v>
      </c>
      <c r="G850" s="5">
        <v>0.95835999999999999</v>
      </c>
      <c r="H850" s="5">
        <v>-0.14324000000000001</v>
      </c>
      <c r="I850" s="6">
        <v>0.98099999999999998</v>
      </c>
      <c r="J850" s="6" t="s">
        <v>37</v>
      </c>
      <c r="K850" s="5">
        <v>0.7974</v>
      </c>
      <c r="L850" s="6" t="str">
        <f t="shared" si="13"/>
        <v>NO</v>
      </c>
    </row>
    <row r="851" spans="1:12">
      <c r="A851" s="5" t="s">
        <v>2496</v>
      </c>
      <c r="B851" s="6">
        <v>15</v>
      </c>
      <c r="C851" s="5" t="s">
        <v>2497</v>
      </c>
      <c r="D851" s="6" t="s">
        <v>28</v>
      </c>
      <c r="E851" s="6" t="s">
        <v>3</v>
      </c>
      <c r="F851" s="5">
        <v>0.73216000000000003</v>
      </c>
      <c r="G851" s="5">
        <v>0.49297000000000002</v>
      </c>
      <c r="H851" s="5">
        <v>0.2392</v>
      </c>
      <c r="I851" s="6">
        <v>0.91700000000000004</v>
      </c>
      <c r="J851" s="6" t="s">
        <v>37</v>
      </c>
      <c r="K851" s="5">
        <v>0.99050000000000005</v>
      </c>
      <c r="L851" s="6" t="str">
        <f t="shared" si="13"/>
        <v>NO</v>
      </c>
    </row>
    <row r="852" spans="1:12">
      <c r="A852" s="5" t="s">
        <v>430</v>
      </c>
      <c r="B852" s="6">
        <v>6</v>
      </c>
      <c r="C852" s="5" t="s">
        <v>2498</v>
      </c>
      <c r="D852" s="6" t="s">
        <v>28</v>
      </c>
      <c r="E852" s="6" t="s">
        <v>3</v>
      </c>
      <c r="F852" s="5">
        <v>0.50999000000000005</v>
      </c>
      <c r="G852" s="5">
        <v>0.25635999999999998</v>
      </c>
      <c r="H852" s="5">
        <v>0.25362000000000001</v>
      </c>
      <c r="I852" s="6">
        <v>0.99199999999999999</v>
      </c>
      <c r="J852" s="6" t="s">
        <v>40</v>
      </c>
      <c r="K852" s="5">
        <v>1.2354000000000001</v>
      </c>
      <c r="L852" s="6" t="str">
        <f t="shared" si="13"/>
        <v>NO</v>
      </c>
    </row>
    <row r="853" spans="1:12">
      <c r="A853" s="5" t="s">
        <v>430</v>
      </c>
      <c r="B853" s="6">
        <v>8</v>
      </c>
      <c r="C853" s="5" t="s">
        <v>431</v>
      </c>
      <c r="D853" s="6" t="s">
        <v>28</v>
      </c>
      <c r="E853" s="6" t="s">
        <v>10</v>
      </c>
      <c r="F853" s="5">
        <v>0.57267000000000001</v>
      </c>
      <c r="G853" s="5">
        <v>0.23299</v>
      </c>
      <c r="H853" s="5">
        <v>0.33967999999999998</v>
      </c>
      <c r="I853" s="6">
        <v>1</v>
      </c>
      <c r="J853" s="6" t="s">
        <v>37</v>
      </c>
      <c r="K853" s="5">
        <v>0.99690000000000001</v>
      </c>
      <c r="L853" s="6" t="str">
        <f t="shared" si="13"/>
        <v>NO</v>
      </c>
    </row>
    <row r="854" spans="1:12">
      <c r="A854" s="5" t="s">
        <v>2499</v>
      </c>
      <c r="B854" s="6">
        <v>15</v>
      </c>
      <c r="C854" s="5" t="s">
        <v>2500</v>
      </c>
      <c r="D854" s="6" t="s">
        <v>35</v>
      </c>
      <c r="E854" s="6" t="s">
        <v>10</v>
      </c>
      <c r="F854" s="5">
        <v>0.11514000000000001</v>
      </c>
      <c r="G854" s="5">
        <v>1.4408000000000001E-2</v>
      </c>
      <c r="H854" s="5">
        <v>0.10073</v>
      </c>
      <c r="I854" s="6">
        <v>0.99399999999999999</v>
      </c>
      <c r="J854" s="6" t="s">
        <v>40</v>
      </c>
      <c r="K854" s="5">
        <v>1.3779999999999999</v>
      </c>
      <c r="L854" s="6" t="str">
        <f t="shared" si="13"/>
        <v>NO</v>
      </c>
    </row>
    <row r="855" spans="1:12">
      <c r="A855" s="5" t="s">
        <v>2501</v>
      </c>
      <c r="B855" s="6">
        <v>4</v>
      </c>
      <c r="C855" s="5" t="s">
        <v>2502</v>
      </c>
      <c r="D855" s="6" t="s">
        <v>35</v>
      </c>
      <c r="E855" s="6" t="s">
        <v>10</v>
      </c>
      <c r="F855" s="5">
        <v>0.21248</v>
      </c>
      <c r="G855" s="5">
        <v>8.2169000000000006E-2</v>
      </c>
      <c r="H855" s="5">
        <v>0.13031000000000001</v>
      </c>
      <c r="I855" s="6">
        <v>1</v>
      </c>
      <c r="J855" s="6" t="s">
        <v>37</v>
      </c>
      <c r="K855" s="5">
        <v>0.75670000000000004</v>
      </c>
      <c r="L855" s="6" t="str">
        <f t="shared" si="13"/>
        <v>NO</v>
      </c>
    </row>
    <row r="856" spans="1:12">
      <c r="A856" s="5" t="s">
        <v>2503</v>
      </c>
      <c r="B856" s="6">
        <v>20</v>
      </c>
      <c r="C856" s="5" t="s">
        <v>2504</v>
      </c>
      <c r="D856" s="6" t="s">
        <v>35</v>
      </c>
      <c r="E856" s="6" t="s">
        <v>10</v>
      </c>
      <c r="F856" s="5">
        <v>0.45236999999999999</v>
      </c>
      <c r="G856" s="5">
        <v>0.28119</v>
      </c>
      <c r="H856" s="5">
        <v>0.17119000000000001</v>
      </c>
      <c r="I856" s="6">
        <v>0.92500000000000004</v>
      </c>
      <c r="J856" s="6" t="s">
        <v>37</v>
      </c>
      <c r="K856" s="5">
        <v>0.99990000000000001</v>
      </c>
      <c r="L856" s="6" t="str">
        <f t="shared" si="13"/>
        <v>NO</v>
      </c>
    </row>
    <row r="857" spans="1:12">
      <c r="A857" s="5" t="s">
        <v>432</v>
      </c>
      <c r="B857" s="6">
        <v>18</v>
      </c>
      <c r="C857" s="5" t="s">
        <v>433</v>
      </c>
      <c r="D857" s="6" t="s">
        <v>35</v>
      </c>
      <c r="E857" s="6" t="s">
        <v>10</v>
      </c>
      <c r="F857" s="5">
        <v>0.37834000000000001</v>
      </c>
      <c r="G857" s="5">
        <v>0.1978</v>
      </c>
      <c r="H857" s="5">
        <v>0.18054999999999999</v>
      </c>
      <c r="I857" s="6">
        <v>1</v>
      </c>
      <c r="J857" s="6" t="s">
        <v>40</v>
      </c>
      <c r="K857" s="5">
        <v>1.0677000000000001</v>
      </c>
      <c r="L857" s="6" t="str">
        <f t="shared" si="13"/>
        <v>NO</v>
      </c>
    </row>
    <row r="858" spans="1:12">
      <c r="A858" s="5" t="s">
        <v>2505</v>
      </c>
      <c r="B858" s="6">
        <v>5</v>
      </c>
      <c r="C858" s="5" t="s">
        <v>2506</v>
      </c>
      <c r="D858" s="6" t="s">
        <v>28</v>
      </c>
      <c r="E858" s="6" t="s">
        <v>10</v>
      </c>
      <c r="F858" s="5">
        <v>0.16525999999999999</v>
      </c>
      <c r="G858" s="5">
        <v>2.4538999999999998E-2</v>
      </c>
      <c r="H858" s="5">
        <v>0.14072000000000001</v>
      </c>
      <c r="I858" s="6">
        <v>1</v>
      </c>
      <c r="J858" s="6" t="s">
        <v>40</v>
      </c>
      <c r="K858" s="5">
        <v>0.87570000000000003</v>
      </c>
      <c r="L858" s="6" t="str">
        <f t="shared" si="13"/>
        <v>NO</v>
      </c>
    </row>
    <row r="859" spans="1:12">
      <c r="A859" s="5" t="s">
        <v>2507</v>
      </c>
      <c r="B859" s="6">
        <v>9</v>
      </c>
      <c r="C859" s="5" t="s">
        <v>2508</v>
      </c>
      <c r="D859" s="6" t="s">
        <v>28</v>
      </c>
      <c r="E859" s="6" t="s">
        <v>10</v>
      </c>
      <c r="F859" s="5">
        <v>0.20605999999999999</v>
      </c>
      <c r="G859" s="5">
        <v>8.2697000000000007E-2</v>
      </c>
      <c r="H859" s="5">
        <v>0.12336999999999999</v>
      </c>
      <c r="I859" s="6">
        <v>0.91900000000000004</v>
      </c>
      <c r="J859" s="6" t="s">
        <v>37</v>
      </c>
      <c r="K859" s="5">
        <v>0.84850000000000003</v>
      </c>
      <c r="L859" s="6" t="str">
        <f t="shared" si="13"/>
        <v>NO</v>
      </c>
    </row>
    <row r="860" spans="1:12">
      <c r="A860" s="5" t="s">
        <v>2509</v>
      </c>
      <c r="B860" s="6">
        <v>5</v>
      </c>
      <c r="C860" s="5" t="s">
        <v>2510</v>
      </c>
      <c r="D860" s="6" t="s">
        <v>28</v>
      </c>
      <c r="E860" s="6" t="s">
        <v>10</v>
      </c>
      <c r="F860" s="5">
        <v>0.49119000000000002</v>
      </c>
      <c r="G860" s="5">
        <v>0.21340999999999999</v>
      </c>
      <c r="H860" s="5">
        <v>0.27778000000000003</v>
      </c>
      <c r="I860" s="6">
        <v>0.996</v>
      </c>
      <c r="J860" s="6" t="s">
        <v>40</v>
      </c>
      <c r="K860" s="5">
        <v>1.1785000000000001</v>
      </c>
      <c r="L860" s="6" t="str">
        <f t="shared" si="13"/>
        <v>NO</v>
      </c>
    </row>
    <row r="861" spans="1:12">
      <c r="A861" s="5" t="s">
        <v>2511</v>
      </c>
      <c r="B861" s="6">
        <v>19</v>
      </c>
      <c r="C861" s="5" t="s">
        <v>2512</v>
      </c>
      <c r="D861" s="6" t="s">
        <v>28</v>
      </c>
      <c r="E861" s="6" t="s">
        <v>10</v>
      </c>
      <c r="F861" s="5">
        <v>0.34089000000000003</v>
      </c>
      <c r="G861" s="5">
        <v>0.21015</v>
      </c>
      <c r="H861" s="5">
        <v>0.13075000000000001</v>
      </c>
      <c r="I861" s="6">
        <v>1</v>
      </c>
      <c r="J861" s="6" t="s">
        <v>32</v>
      </c>
      <c r="K861" s="5">
        <v>1.5907</v>
      </c>
      <c r="L861" s="6" t="str">
        <f t="shared" si="13"/>
        <v>NO</v>
      </c>
    </row>
    <row r="862" spans="1:12">
      <c r="A862" s="5" t="s">
        <v>2511</v>
      </c>
      <c r="B862" s="6">
        <v>7</v>
      </c>
      <c r="C862" s="5" t="s">
        <v>2513</v>
      </c>
      <c r="D862" s="6" t="s">
        <v>28</v>
      </c>
      <c r="E862" s="6" t="s">
        <v>3</v>
      </c>
      <c r="F862" s="5">
        <v>0.39073000000000002</v>
      </c>
      <c r="G862" s="5">
        <v>0.23924000000000001</v>
      </c>
      <c r="H862" s="5">
        <v>0.15149000000000001</v>
      </c>
      <c r="I862" s="6">
        <v>0.999</v>
      </c>
      <c r="J862" s="6" t="s">
        <v>40</v>
      </c>
      <c r="K862" s="5">
        <v>1.0008999999999999</v>
      </c>
      <c r="L862" s="6" t="str">
        <f t="shared" si="13"/>
        <v>NO</v>
      </c>
    </row>
    <row r="863" spans="1:12">
      <c r="A863" s="5" t="s">
        <v>2514</v>
      </c>
      <c r="B863" s="6">
        <v>17</v>
      </c>
      <c r="C863" s="5" t="s">
        <v>2515</v>
      </c>
      <c r="D863" s="6" t="s">
        <v>28</v>
      </c>
      <c r="E863" s="6" t="s">
        <v>10</v>
      </c>
      <c r="F863" s="5">
        <v>0.44999</v>
      </c>
      <c r="G863" s="5">
        <v>9.7568000000000002E-2</v>
      </c>
      <c r="H863" s="5">
        <v>0.35242000000000001</v>
      </c>
      <c r="I863" s="6">
        <v>1</v>
      </c>
      <c r="J863" s="6" t="s">
        <v>29</v>
      </c>
      <c r="K863" s="5">
        <v>1.6311</v>
      </c>
      <c r="L863" s="6" t="str">
        <f t="shared" si="13"/>
        <v>NO</v>
      </c>
    </row>
    <row r="864" spans="1:12">
      <c r="A864" s="5" t="s">
        <v>2514</v>
      </c>
      <c r="B864" s="6">
        <v>21</v>
      </c>
      <c r="C864" s="5" t="s">
        <v>2516</v>
      </c>
      <c r="D864" s="6" t="s">
        <v>28</v>
      </c>
      <c r="E864" s="6" t="s">
        <v>10</v>
      </c>
      <c r="F864" s="5">
        <v>5.3786E-2</v>
      </c>
      <c r="G864" s="5">
        <v>0.16158</v>
      </c>
      <c r="H864" s="5">
        <v>-0.10779</v>
      </c>
      <c r="I864" s="6">
        <v>0.98099999999999998</v>
      </c>
      <c r="J864" s="6" t="s">
        <v>29</v>
      </c>
      <c r="K864" s="5">
        <v>1.7055</v>
      </c>
      <c r="L864" s="6" t="str">
        <f t="shared" si="13"/>
        <v>NO</v>
      </c>
    </row>
    <row r="865" spans="1:12">
      <c r="A865" s="5" t="s">
        <v>2517</v>
      </c>
      <c r="B865" s="6">
        <v>9</v>
      </c>
      <c r="C865" s="5" t="s">
        <v>2518</v>
      </c>
      <c r="D865" s="6" t="s">
        <v>28</v>
      </c>
      <c r="E865" s="6" t="s">
        <v>10</v>
      </c>
      <c r="F865" s="5">
        <v>0.60251999999999994</v>
      </c>
      <c r="G865" s="5">
        <v>5.5703999999999997E-2</v>
      </c>
      <c r="H865" s="5">
        <v>0.54681999999999997</v>
      </c>
      <c r="I865" s="6">
        <v>1</v>
      </c>
      <c r="J865" s="6" t="s">
        <v>37</v>
      </c>
      <c r="K865" s="5">
        <v>0.99960000000000004</v>
      </c>
      <c r="L865" s="6" t="str">
        <f t="shared" si="13"/>
        <v>NO</v>
      </c>
    </row>
    <row r="866" spans="1:12">
      <c r="A866" s="5" t="s">
        <v>2519</v>
      </c>
      <c r="B866" s="6">
        <v>8</v>
      </c>
      <c r="C866" s="5" t="s">
        <v>2520</v>
      </c>
      <c r="D866" s="6" t="s">
        <v>28</v>
      </c>
      <c r="E866" s="6" t="s">
        <v>10</v>
      </c>
      <c r="F866" s="5">
        <v>0.23965</v>
      </c>
      <c r="G866" s="5">
        <v>3.9996999999999998E-2</v>
      </c>
      <c r="H866" s="5">
        <v>0.19964999999999999</v>
      </c>
      <c r="I866" s="6">
        <v>0.996</v>
      </c>
      <c r="J866" s="6" t="s">
        <v>37</v>
      </c>
      <c r="K866" s="5">
        <v>0.88280000000000003</v>
      </c>
      <c r="L866" s="6" t="str">
        <f t="shared" si="13"/>
        <v>NO</v>
      </c>
    </row>
    <row r="867" spans="1:12">
      <c r="A867" s="5" t="s">
        <v>436</v>
      </c>
      <c r="B867" s="6">
        <v>8</v>
      </c>
      <c r="C867" s="5" t="s">
        <v>2521</v>
      </c>
      <c r="D867" s="6" t="s">
        <v>35</v>
      </c>
      <c r="E867" s="6" t="s">
        <v>5</v>
      </c>
      <c r="F867" s="5">
        <v>0.52617000000000003</v>
      </c>
      <c r="G867" s="5">
        <v>0.78549999999999998</v>
      </c>
      <c r="H867" s="5">
        <v>-0.25933</v>
      </c>
      <c r="I867" s="6">
        <v>0.90400000000000003</v>
      </c>
      <c r="J867" s="6" t="s">
        <v>32</v>
      </c>
      <c r="K867" s="5">
        <v>1.8003</v>
      </c>
      <c r="L867" s="6" t="str">
        <f t="shared" si="13"/>
        <v>NO</v>
      </c>
    </row>
    <row r="868" spans="1:12">
      <c r="A868" s="5" t="s">
        <v>2522</v>
      </c>
      <c r="B868" s="6">
        <v>8</v>
      </c>
      <c r="C868" s="5" t="s">
        <v>2523</v>
      </c>
      <c r="D868" s="6" t="s">
        <v>35</v>
      </c>
      <c r="E868" s="6" t="s">
        <v>3</v>
      </c>
      <c r="F868" s="5">
        <v>0.15825</v>
      </c>
      <c r="G868" s="5">
        <v>0.27895999999999999</v>
      </c>
      <c r="H868" s="5">
        <v>-0.1207</v>
      </c>
      <c r="I868" s="6">
        <v>0.96799999999999997</v>
      </c>
      <c r="J868" s="6" t="s">
        <v>50</v>
      </c>
      <c r="K868" s="5">
        <v>2.1103999999999998</v>
      </c>
      <c r="L868" s="6" t="str">
        <f t="shared" si="13"/>
        <v>NO</v>
      </c>
    </row>
    <row r="869" spans="1:12">
      <c r="A869" s="5" t="s">
        <v>2524</v>
      </c>
      <c r="B869" s="6">
        <v>5</v>
      </c>
      <c r="C869" s="5" t="s">
        <v>2525</v>
      </c>
      <c r="D869" s="6" t="s">
        <v>28</v>
      </c>
      <c r="E869" s="6" t="s">
        <v>10</v>
      </c>
      <c r="F869" s="5">
        <v>0.19295999999999999</v>
      </c>
      <c r="G869" s="5">
        <v>6.9351999999999997E-2</v>
      </c>
      <c r="H869" s="5">
        <v>0.1236</v>
      </c>
      <c r="I869" s="6">
        <v>0.91500000000000004</v>
      </c>
      <c r="J869" s="6" t="s">
        <v>37</v>
      </c>
      <c r="K869" s="5">
        <v>0.80420000000000003</v>
      </c>
      <c r="L869" s="6" t="str">
        <f t="shared" si="13"/>
        <v>NO</v>
      </c>
    </row>
    <row r="870" spans="1:12">
      <c r="A870" s="5" t="s">
        <v>2526</v>
      </c>
      <c r="B870" s="6">
        <v>12</v>
      </c>
      <c r="C870" s="5" t="s">
        <v>2527</v>
      </c>
      <c r="D870" s="6" t="s">
        <v>28</v>
      </c>
      <c r="E870" s="6" t="s">
        <v>10</v>
      </c>
      <c r="F870" s="5">
        <v>0.83720000000000006</v>
      </c>
      <c r="G870" s="5">
        <v>0.15226000000000001</v>
      </c>
      <c r="H870" s="5">
        <v>0.68493999999999999</v>
      </c>
      <c r="I870" s="6">
        <v>1</v>
      </c>
      <c r="J870" s="6" t="s">
        <v>37</v>
      </c>
      <c r="K870" s="5">
        <v>0.68569999999999998</v>
      </c>
      <c r="L870" s="6" t="str">
        <f t="shared" si="13"/>
        <v>NO</v>
      </c>
    </row>
    <row r="871" spans="1:12">
      <c r="A871" s="5" t="s">
        <v>440</v>
      </c>
      <c r="B871" s="6">
        <v>4</v>
      </c>
      <c r="C871" s="5" t="s">
        <v>441</v>
      </c>
      <c r="D871" s="6" t="s">
        <v>28</v>
      </c>
      <c r="E871" s="6" t="s">
        <v>3</v>
      </c>
      <c r="F871" s="5">
        <v>0.80044000000000004</v>
      </c>
      <c r="G871" s="5">
        <v>0.45334999999999998</v>
      </c>
      <c r="H871" s="5">
        <v>0.34710000000000002</v>
      </c>
      <c r="I871" s="6">
        <v>0.998</v>
      </c>
      <c r="J871" s="6" t="s">
        <v>37</v>
      </c>
      <c r="K871" s="5">
        <v>1</v>
      </c>
      <c r="L871" s="6" t="str">
        <f t="shared" si="13"/>
        <v>NO</v>
      </c>
    </row>
    <row r="872" spans="1:12">
      <c r="A872" s="5" t="s">
        <v>2528</v>
      </c>
      <c r="B872" s="6">
        <v>2</v>
      </c>
      <c r="C872" s="5" t="s">
        <v>2529</v>
      </c>
      <c r="D872" s="6" t="s">
        <v>35</v>
      </c>
      <c r="E872" s="6" t="s">
        <v>10</v>
      </c>
      <c r="F872" s="5">
        <v>0.12741</v>
      </c>
      <c r="G872" s="5">
        <v>2.0545999999999998E-2</v>
      </c>
      <c r="H872" s="5">
        <v>0.10687000000000001</v>
      </c>
      <c r="I872" s="6">
        <v>0.997</v>
      </c>
      <c r="J872" s="6" t="s">
        <v>37</v>
      </c>
      <c r="K872" s="5">
        <v>0.54359999999999997</v>
      </c>
      <c r="L872" s="6" t="str">
        <f t="shared" si="13"/>
        <v>NO</v>
      </c>
    </row>
    <row r="873" spans="1:12">
      <c r="A873" s="5" t="s">
        <v>2530</v>
      </c>
      <c r="B873" s="6">
        <v>8</v>
      </c>
      <c r="C873" s="5" t="s">
        <v>2531</v>
      </c>
      <c r="D873" s="6" t="s">
        <v>35</v>
      </c>
      <c r="E873" s="6" t="s">
        <v>3</v>
      </c>
      <c r="F873" s="5">
        <v>0.45515</v>
      </c>
      <c r="G873" s="5">
        <v>0.67815000000000003</v>
      </c>
      <c r="H873" s="5">
        <v>-0.223</v>
      </c>
      <c r="I873" s="6">
        <v>0.997</v>
      </c>
      <c r="J873" s="6" t="s">
        <v>37</v>
      </c>
      <c r="K873" s="5">
        <v>0.99929999999999997</v>
      </c>
      <c r="L873" s="6" t="str">
        <f t="shared" si="13"/>
        <v>NO</v>
      </c>
    </row>
    <row r="874" spans="1:12">
      <c r="A874" s="5" t="s">
        <v>2532</v>
      </c>
      <c r="B874" s="6">
        <v>5</v>
      </c>
      <c r="C874" s="5" t="s">
        <v>2533</v>
      </c>
      <c r="D874" s="6" t="s">
        <v>28</v>
      </c>
      <c r="E874" s="6" t="s">
        <v>3</v>
      </c>
      <c r="F874" s="5">
        <v>0.57482</v>
      </c>
      <c r="G874" s="5">
        <v>0.70133999999999996</v>
      </c>
      <c r="H874" s="5">
        <v>-0.12651999999999999</v>
      </c>
      <c r="I874" s="6">
        <v>0.97699999999999998</v>
      </c>
      <c r="J874" s="6" t="s">
        <v>40</v>
      </c>
      <c r="K874" s="5">
        <v>1.4275</v>
      </c>
      <c r="L874" s="6" t="str">
        <f t="shared" si="13"/>
        <v>NO</v>
      </c>
    </row>
    <row r="875" spans="1:12">
      <c r="A875" s="5" t="s">
        <v>444</v>
      </c>
      <c r="B875" s="6">
        <v>14</v>
      </c>
      <c r="C875" s="5" t="s">
        <v>2534</v>
      </c>
      <c r="D875" s="6" t="s">
        <v>28</v>
      </c>
      <c r="E875" s="6" t="s">
        <v>3</v>
      </c>
      <c r="F875" s="5">
        <v>0.42424000000000001</v>
      </c>
      <c r="G875" s="5">
        <v>0.21407999999999999</v>
      </c>
      <c r="H875" s="5">
        <v>0.21016000000000001</v>
      </c>
      <c r="I875" s="6">
        <v>0.93899999999999995</v>
      </c>
      <c r="J875" s="6" t="s">
        <v>40</v>
      </c>
      <c r="K875" s="5">
        <v>1.8063</v>
      </c>
      <c r="L875" s="6" t="str">
        <f t="shared" si="13"/>
        <v>NO</v>
      </c>
    </row>
    <row r="876" spans="1:12">
      <c r="A876" s="5" t="s">
        <v>444</v>
      </c>
      <c r="B876" s="6">
        <v>36</v>
      </c>
      <c r="C876" s="5" t="s">
        <v>2535</v>
      </c>
      <c r="D876" s="6" t="s">
        <v>28</v>
      </c>
      <c r="E876" s="6" t="s">
        <v>10</v>
      </c>
      <c r="F876" s="5">
        <v>0.24046999999999999</v>
      </c>
      <c r="G876" s="5">
        <v>8.2973000000000005E-2</v>
      </c>
      <c r="H876" s="5">
        <v>0.15748999999999999</v>
      </c>
      <c r="I876" s="6">
        <v>0.98099999999999998</v>
      </c>
      <c r="J876" s="6" t="s">
        <v>50</v>
      </c>
      <c r="K876" s="5">
        <v>2.2130000000000001</v>
      </c>
      <c r="L876" s="6" t="str">
        <f t="shared" si="13"/>
        <v>NO</v>
      </c>
    </row>
    <row r="877" spans="1:12">
      <c r="A877" s="5" t="s">
        <v>2536</v>
      </c>
      <c r="B877" s="6">
        <v>8</v>
      </c>
      <c r="C877" s="5" t="s">
        <v>2537</v>
      </c>
      <c r="D877" s="6" t="s">
        <v>28</v>
      </c>
      <c r="E877" s="6" t="s">
        <v>10</v>
      </c>
      <c r="F877" s="5">
        <v>0.56106</v>
      </c>
      <c r="G877" s="5">
        <v>0.82299</v>
      </c>
      <c r="H877" s="5">
        <v>-0.26193</v>
      </c>
      <c r="I877" s="6">
        <v>0.90500000000000003</v>
      </c>
      <c r="J877" s="6" t="s">
        <v>37</v>
      </c>
      <c r="K877" s="5">
        <v>0.97740000000000005</v>
      </c>
      <c r="L877" s="6" t="str">
        <f t="shared" si="13"/>
        <v>NO</v>
      </c>
    </row>
    <row r="878" spans="1:12">
      <c r="A878" s="5" t="s">
        <v>448</v>
      </c>
      <c r="B878" s="6">
        <v>17</v>
      </c>
      <c r="C878" s="5" t="s">
        <v>449</v>
      </c>
      <c r="D878" s="6" t="s">
        <v>28</v>
      </c>
      <c r="E878" s="6" t="s">
        <v>10</v>
      </c>
      <c r="F878" s="5">
        <v>0.30952000000000002</v>
      </c>
      <c r="G878" s="5">
        <v>0.11173</v>
      </c>
      <c r="H878" s="5">
        <v>0.19778999999999999</v>
      </c>
      <c r="I878" s="6">
        <v>0.92200000000000004</v>
      </c>
      <c r="J878" s="6" t="s">
        <v>40</v>
      </c>
      <c r="K878" s="5">
        <v>1.5012000000000001</v>
      </c>
      <c r="L878" s="6" t="str">
        <f t="shared" si="13"/>
        <v>NO</v>
      </c>
    </row>
    <row r="879" spans="1:12">
      <c r="A879" s="5" t="s">
        <v>2538</v>
      </c>
      <c r="B879" s="6">
        <v>11</v>
      </c>
      <c r="C879" s="5" t="s">
        <v>2539</v>
      </c>
      <c r="D879" s="6" t="s">
        <v>35</v>
      </c>
      <c r="E879" s="6" t="s">
        <v>3</v>
      </c>
      <c r="F879" s="5">
        <v>1.2725E-2</v>
      </c>
      <c r="G879" s="5">
        <v>0.14216000000000001</v>
      </c>
      <c r="H879" s="5">
        <v>-0.12944</v>
      </c>
      <c r="I879" s="6">
        <v>0.999</v>
      </c>
      <c r="J879" s="6" t="s">
        <v>32</v>
      </c>
      <c r="K879" s="5">
        <v>1.1318999999999999</v>
      </c>
      <c r="L879" s="6" t="str">
        <f t="shared" si="13"/>
        <v>NO</v>
      </c>
    </row>
    <row r="880" spans="1:12">
      <c r="A880" s="5" t="s">
        <v>452</v>
      </c>
      <c r="B880" s="6">
        <v>19</v>
      </c>
      <c r="C880" s="5" t="s">
        <v>453</v>
      </c>
      <c r="D880" s="6" t="s">
        <v>35</v>
      </c>
      <c r="E880" s="6" t="s">
        <v>10</v>
      </c>
      <c r="F880" s="5">
        <v>0.53796999999999995</v>
      </c>
      <c r="G880" s="5">
        <v>0.26630999999999999</v>
      </c>
      <c r="H880" s="5">
        <v>0.27166000000000001</v>
      </c>
      <c r="I880" s="6">
        <v>0.998</v>
      </c>
      <c r="J880" s="6" t="s">
        <v>37</v>
      </c>
      <c r="K880" s="5">
        <v>0.99960000000000004</v>
      </c>
      <c r="L880" s="6" t="str">
        <f t="shared" si="13"/>
        <v>NO</v>
      </c>
    </row>
    <row r="881" spans="1:12">
      <c r="A881" s="5" t="s">
        <v>2540</v>
      </c>
      <c r="B881" s="6">
        <v>13</v>
      </c>
      <c r="C881" s="5" t="s">
        <v>2541</v>
      </c>
      <c r="D881" s="6" t="s">
        <v>35</v>
      </c>
      <c r="E881" s="6" t="s">
        <v>10</v>
      </c>
      <c r="F881" s="5">
        <v>0.15762999999999999</v>
      </c>
      <c r="G881" s="5">
        <v>2.0804E-2</v>
      </c>
      <c r="H881" s="5">
        <v>0.13683000000000001</v>
      </c>
      <c r="I881" s="6">
        <v>0.99199999999999999</v>
      </c>
      <c r="J881" s="6" t="s">
        <v>37</v>
      </c>
      <c r="K881" s="5">
        <v>0.71530000000000005</v>
      </c>
      <c r="L881" s="6" t="str">
        <f t="shared" si="13"/>
        <v>NO</v>
      </c>
    </row>
    <row r="882" spans="1:12">
      <c r="A882" s="5" t="s">
        <v>2540</v>
      </c>
      <c r="B882" s="6">
        <v>23</v>
      </c>
      <c r="C882" s="5" t="s">
        <v>2542</v>
      </c>
      <c r="D882" s="6" t="s">
        <v>35</v>
      </c>
      <c r="E882" s="6" t="s">
        <v>10</v>
      </c>
      <c r="F882" s="5">
        <v>0.14649999999999999</v>
      </c>
      <c r="G882" s="5">
        <v>1.7731E-2</v>
      </c>
      <c r="H882" s="5">
        <v>0.12877</v>
      </c>
      <c r="I882" s="6">
        <v>1</v>
      </c>
      <c r="J882" s="6" t="s">
        <v>37</v>
      </c>
      <c r="K882" s="5">
        <v>0.72650000000000003</v>
      </c>
      <c r="L882" s="6" t="str">
        <f t="shared" si="13"/>
        <v>NO</v>
      </c>
    </row>
    <row r="883" spans="1:12">
      <c r="A883" s="5" t="s">
        <v>2543</v>
      </c>
      <c r="B883" s="6">
        <v>7</v>
      </c>
      <c r="C883" s="5" t="s">
        <v>2544</v>
      </c>
      <c r="D883" s="6" t="s">
        <v>35</v>
      </c>
      <c r="E883" s="6" t="s">
        <v>3</v>
      </c>
      <c r="F883" s="5">
        <v>0.76865000000000006</v>
      </c>
      <c r="G883" s="5">
        <v>0.63976999999999995</v>
      </c>
      <c r="H883" s="5">
        <v>0.12887999999999999</v>
      </c>
      <c r="I883" s="6">
        <v>0.92100000000000004</v>
      </c>
      <c r="J883" s="6" t="s">
        <v>40</v>
      </c>
      <c r="K883" s="5">
        <v>1.4357</v>
      </c>
      <c r="L883" s="6" t="str">
        <f t="shared" si="13"/>
        <v>NO</v>
      </c>
    </row>
    <row r="884" spans="1:12">
      <c r="A884" s="5" t="s">
        <v>2545</v>
      </c>
      <c r="B884" s="6">
        <v>20</v>
      </c>
      <c r="C884" s="5" t="s">
        <v>2546</v>
      </c>
      <c r="D884" s="6" t="s">
        <v>35</v>
      </c>
      <c r="E884" s="6" t="s">
        <v>3</v>
      </c>
      <c r="F884" s="5">
        <v>0.78539999999999999</v>
      </c>
      <c r="G884" s="5">
        <v>0.59845999999999999</v>
      </c>
      <c r="H884" s="5">
        <v>0.18694</v>
      </c>
      <c r="I884" s="6">
        <v>0.99</v>
      </c>
      <c r="J884" s="6" t="s">
        <v>40</v>
      </c>
      <c r="K884" s="5">
        <v>1.4617</v>
      </c>
      <c r="L884" s="6" t="str">
        <f t="shared" si="13"/>
        <v>NO</v>
      </c>
    </row>
    <row r="885" spans="1:12">
      <c r="A885" s="5" t="s">
        <v>2547</v>
      </c>
      <c r="B885" s="6">
        <v>20</v>
      </c>
      <c r="C885" s="5" t="s">
        <v>2548</v>
      </c>
      <c r="D885" s="6" t="s">
        <v>35</v>
      </c>
      <c r="E885" s="6" t="s">
        <v>10</v>
      </c>
      <c r="F885" s="5">
        <v>0.48113</v>
      </c>
      <c r="G885" s="5">
        <v>0.30431999999999998</v>
      </c>
      <c r="H885" s="5">
        <v>0.17680000000000001</v>
      </c>
      <c r="I885" s="6">
        <v>0.95599999999999996</v>
      </c>
      <c r="J885" s="6" t="s">
        <v>40</v>
      </c>
      <c r="K885" s="5">
        <v>1.1354</v>
      </c>
      <c r="L885" s="6" t="str">
        <f t="shared" si="13"/>
        <v>NO</v>
      </c>
    </row>
    <row r="886" spans="1:12">
      <c r="A886" s="5" t="s">
        <v>2547</v>
      </c>
      <c r="B886" s="6">
        <v>23</v>
      </c>
      <c r="C886" s="5" t="s">
        <v>2549</v>
      </c>
      <c r="D886" s="6" t="s">
        <v>35</v>
      </c>
      <c r="E886" s="6" t="s">
        <v>10</v>
      </c>
      <c r="F886" s="5">
        <v>0.47000999999999998</v>
      </c>
      <c r="G886" s="5">
        <v>0.30298000000000003</v>
      </c>
      <c r="H886" s="5">
        <v>0.16703000000000001</v>
      </c>
      <c r="I886" s="6">
        <v>0.94499999999999995</v>
      </c>
      <c r="J886" s="6" t="s">
        <v>40</v>
      </c>
      <c r="K886" s="5">
        <v>1.1354</v>
      </c>
      <c r="L886" s="6" t="str">
        <f t="shared" si="13"/>
        <v>NO</v>
      </c>
    </row>
    <row r="887" spans="1:12">
      <c r="A887" s="5" t="s">
        <v>2547</v>
      </c>
      <c r="B887" s="6">
        <v>34</v>
      </c>
      <c r="C887" s="5" t="s">
        <v>2550</v>
      </c>
      <c r="D887" s="6" t="s">
        <v>35</v>
      </c>
      <c r="E887" s="6" t="s">
        <v>10</v>
      </c>
      <c r="F887" s="5">
        <v>0.29510999999999998</v>
      </c>
      <c r="G887" s="5">
        <v>0.1545</v>
      </c>
      <c r="H887" s="5">
        <v>0.14061000000000001</v>
      </c>
      <c r="I887" s="6">
        <v>0.999</v>
      </c>
      <c r="J887" s="6" t="s">
        <v>37</v>
      </c>
      <c r="K887" s="5">
        <v>0.89</v>
      </c>
      <c r="L887" s="6" t="str">
        <f t="shared" si="13"/>
        <v>NO</v>
      </c>
    </row>
    <row r="888" spans="1:12">
      <c r="A888" s="5" t="s">
        <v>2551</v>
      </c>
      <c r="B888" s="6">
        <v>11</v>
      </c>
      <c r="C888" s="5" t="s">
        <v>2552</v>
      </c>
      <c r="D888" s="6" t="s">
        <v>28</v>
      </c>
      <c r="E888" s="6" t="s">
        <v>10</v>
      </c>
      <c r="F888" s="5">
        <v>0.45756000000000002</v>
      </c>
      <c r="G888" s="5">
        <v>0.17971000000000001</v>
      </c>
      <c r="H888" s="5">
        <v>0.27784999999999999</v>
      </c>
      <c r="I888" s="6">
        <v>0.94699999999999995</v>
      </c>
      <c r="J888" s="6" t="s">
        <v>37</v>
      </c>
      <c r="K888" s="5">
        <v>0.99950000000000006</v>
      </c>
      <c r="L888" s="6" t="str">
        <f t="shared" si="13"/>
        <v>NO</v>
      </c>
    </row>
    <row r="889" spans="1:12">
      <c r="A889" s="5" t="s">
        <v>2553</v>
      </c>
      <c r="B889" s="6">
        <v>10</v>
      </c>
      <c r="C889" s="5" t="s">
        <v>2554</v>
      </c>
      <c r="D889" s="6" t="s">
        <v>35</v>
      </c>
      <c r="E889" s="6" t="s">
        <v>10</v>
      </c>
      <c r="F889" s="5">
        <v>0.60285999999999995</v>
      </c>
      <c r="G889" s="5">
        <v>0.26768999999999998</v>
      </c>
      <c r="H889" s="5">
        <v>0.33517000000000002</v>
      </c>
      <c r="I889" s="6">
        <v>1</v>
      </c>
      <c r="J889" s="6" t="s">
        <v>32</v>
      </c>
      <c r="K889" s="5">
        <v>1.0844</v>
      </c>
      <c r="L889" s="6" t="str">
        <f t="shared" si="13"/>
        <v>NO</v>
      </c>
    </row>
    <row r="890" spans="1:12">
      <c r="A890" s="5" t="s">
        <v>2555</v>
      </c>
      <c r="B890" s="6">
        <v>24</v>
      </c>
      <c r="C890" s="5" t="s">
        <v>2556</v>
      </c>
      <c r="D890" s="6" t="s">
        <v>28</v>
      </c>
      <c r="E890" s="6" t="s">
        <v>218</v>
      </c>
      <c r="F890" s="5">
        <v>0.36799999999999999</v>
      </c>
      <c r="G890" s="5">
        <v>0.84347000000000005</v>
      </c>
      <c r="H890" s="5">
        <v>-0.47548000000000001</v>
      </c>
      <c r="I890" s="6">
        <v>0.93899999999999995</v>
      </c>
      <c r="J890" s="6" t="s">
        <v>50</v>
      </c>
      <c r="K890" s="5">
        <v>1.9894000000000001</v>
      </c>
      <c r="L890" s="6" t="str">
        <f t="shared" si="13"/>
        <v>NO</v>
      </c>
    </row>
    <row r="891" spans="1:12">
      <c r="A891" s="5" t="s">
        <v>2557</v>
      </c>
      <c r="B891" s="6">
        <v>25</v>
      </c>
      <c r="C891" s="5" t="s">
        <v>2558</v>
      </c>
      <c r="D891" s="6" t="s">
        <v>35</v>
      </c>
      <c r="E891" s="6" t="s">
        <v>3</v>
      </c>
      <c r="F891" s="5">
        <v>0.54945999999999995</v>
      </c>
      <c r="G891" s="5">
        <v>0.37751000000000001</v>
      </c>
      <c r="H891" s="5">
        <v>0.17194000000000001</v>
      </c>
      <c r="I891" s="6">
        <v>0.98899999999999999</v>
      </c>
      <c r="J891" s="6" t="s">
        <v>37</v>
      </c>
      <c r="K891" s="5">
        <v>0.99980000000000002</v>
      </c>
      <c r="L891" s="6" t="str">
        <f t="shared" si="13"/>
        <v>NO</v>
      </c>
    </row>
    <row r="892" spans="1:12">
      <c r="A892" s="5" t="s">
        <v>454</v>
      </c>
      <c r="B892" s="6">
        <v>2</v>
      </c>
      <c r="C892" s="5" t="s">
        <v>455</v>
      </c>
      <c r="D892" s="6" t="s">
        <v>35</v>
      </c>
      <c r="E892" s="6" t="s">
        <v>3</v>
      </c>
      <c r="F892" s="5">
        <v>0.46905000000000002</v>
      </c>
      <c r="G892" s="5">
        <v>0.1857</v>
      </c>
      <c r="H892" s="5">
        <v>0.28334999999999999</v>
      </c>
      <c r="I892" s="6">
        <v>1</v>
      </c>
      <c r="J892" s="6" t="s">
        <v>37</v>
      </c>
      <c r="K892" s="5">
        <v>1</v>
      </c>
      <c r="L892" s="6" t="str">
        <f t="shared" si="13"/>
        <v>NO</v>
      </c>
    </row>
    <row r="893" spans="1:12">
      <c r="A893" s="5" t="s">
        <v>2559</v>
      </c>
      <c r="B893" s="6">
        <v>17</v>
      </c>
      <c r="C893" s="5" t="s">
        <v>2560</v>
      </c>
      <c r="D893" s="6" t="s">
        <v>28</v>
      </c>
      <c r="E893" s="6" t="s">
        <v>36</v>
      </c>
      <c r="F893" s="5">
        <v>0.74992000000000003</v>
      </c>
      <c r="G893" s="5">
        <v>0.59967999999999999</v>
      </c>
      <c r="H893" s="5">
        <v>0.15024000000000001</v>
      </c>
      <c r="I893" s="6">
        <v>0.95499999999999996</v>
      </c>
      <c r="J893" s="6" t="s">
        <v>37</v>
      </c>
      <c r="K893" s="5">
        <v>0.99960000000000004</v>
      </c>
      <c r="L893" s="6" t="str">
        <f t="shared" si="13"/>
        <v>NO</v>
      </c>
    </row>
    <row r="894" spans="1:12">
      <c r="A894" s="5" t="s">
        <v>2559</v>
      </c>
      <c r="B894" s="6">
        <v>17</v>
      </c>
      <c r="C894" s="5" t="s">
        <v>2560</v>
      </c>
      <c r="D894" s="6" t="s">
        <v>28</v>
      </c>
      <c r="E894" s="6" t="s">
        <v>10</v>
      </c>
      <c r="F894" s="5">
        <v>0.74992000000000003</v>
      </c>
      <c r="G894" s="5">
        <v>0.59967999999999999</v>
      </c>
      <c r="H894" s="5">
        <v>0.15024000000000001</v>
      </c>
      <c r="I894" s="6">
        <v>0.95499999999999996</v>
      </c>
      <c r="J894" s="6" t="s">
        <v>37</v>
      </c>
      <c r="K894" s="5">
        <v>0.99960000000000004</v>
      </c>
      <c r="L894" s="6" t="str">
        <f t="shared" si="13"/>
        <v>NO</v>
      </c>
    </row>
    <row r="895" spans="1:12">
      <c r="A895" s="5" t="s">
        <v>2561</v>
      </c>
      <c r="B895" s="6">
        <v>9</v>
      </c>
      <c r="C895" s="5" t="s">
        <v>2562</v>
      </c>
      <c r="D895" s="6" t="s">
        <v>28</v>
      </c>
      <c r="E895" s="6" t="s">
        <v>10</v>
      </c>
      <c r="F895" s="5">
        <v>0.42154000000000003</v>
      </c>
      <c r="G895" s="5">
        <v>0.15409</v>
      </c>
      <c r="H895" s="5">
        <v>0.26745000000000002</v>
      </c>
      <c r="I895" s="6">
        <v>0.996</v>
      </c>
      <c r="J895" s="6" t="s">
        <v>32</v>
      </c>
      <c r="K895" s="5">
        <v>1.4348000000000001</v>
      </c>
      <c r="L895" s="6" t="str">
        <f t="shared" si="13"/>
        <v>NO</v>
      </c>
    </row>
    <row r="896" spans="1:12">
      <c r="A896" s="5" t="s">
        <v>456</v>
      </c>
      <c r="B896" s="6">
        <v>6</v>
      </c>
      <c r="C896" s="5" t="s">
        <v>457</v>
      </c>
      <c r="D896" s="6" t="s">
        <v>35</v>
      </c>
      <c r="E896" s="6" t="s">
        <v>3</v>
      </c>
      <c r="F896" s="5">
        <v>0.29413</v>
      </c>
      <c r="G896" s="5">
        <v>0.17498</v>
      </c>
      <c r="H896" s="5">
        <v>0.11915000000000001</v>
      </c>
      <c r="I896" s="6">
        <v>0.90900000000000003</v>
      </c>
      <c r="J896" s="6" t="s">
        <v>29</v>
      </c>
      <c r="K896" s="5">
        <v>2.1191</v>
      </c>
      <c r="L896" s="6" t="str">
        <f t="shared" si="13"/>
        <v>NO</v>
      </c>
    </row>
    <row r="897" spans="1:12">
      <c r="A897" s="5" t="s">
        <v>2563</v>
      </c>
      <c r="B897" s="6">
        <v>2</v>
      </c>
      <c r="C897" s="5" t="s">
        <v>2564</v>
      </c>
      <c r="D897" s="6" t="s">
        <v>35</v>
      </c>
      <c r="E897" s="6" t="s">
        <v>10</v>
      </c>
      <c r="F897" s="5">
        <v>0.63244999999999996</v>
      </c>
      <c r="G897" s="5">
        <v>0.30203000000000002</v>
      </c>
      <c r="H897" s="5">
        <v>0.33041999999999999</v>
      </c>
      <c r="I897" s="6">
        <v>0.94099999999999995</v>
      </c>
      <c r="J897" s="6" t="s">
        <v>40</v>
      </c>
      <c r="K897" s="5">
        <v>1.4926999999999999</v>
      </c>
      <c r="L897" s="6" t="str">
        <f t="shared" si="13"/>
        <v>NO</v>
      </c>
    </row>
    <row r="898" spans="1:12">
      <c r="A898" s="5" t="s">
        <v>2565</v>
      </c>
      <c r="B898" s="6">
        <v>4</v>
      </c>
      <c r="C898" s="5" t="s">
        <v>2566</v>
      </c>
      <c r="D898" s="6" t="s">
        <v>28</v>
      </c>
      <c r="E898" s="6" t="s">
        <v>3</v>
      </c>
      <c r="F898" s="5">
        <v>0.33327000000000001</v>
      </c>
      <c r="G898" s="5">
        <v>0.44906000000000001</v>
      </c>
      <c r="H898" s="5">
        <v>-0.11577999999999999</v>
      </c>
      <c r="I898" s="6">
        <v>0.999</v>
      </c>
      <c r="J898" s="6" t="s">
        <v>37</v>
      </c>
      <c r="K898" s="5">
        <v>0.99639999999999995</v>
      </c>
      <c r="L898" s="6" t="str">
        <f t="shared" ref="L898:L961" si="14">IF(M898 &lt;&gt; "", "YES", "NO")</f>
        <v>NO</v>
      </c>
    </row>
    <row r="899" spans="1:12">
      <c r="A899" s="5" t="s">
        <v>458</v>
      </c>
      <c r="B899" s="6">
        <v>4</v>
      </c>
      <c r="C899" s="5" t="s">
        <v>459</v>
      </c>
      <c r="D899" s="6" t="s">
        <v>28</v>
      </c>
      <c r="E899" s="6" t="s">
        <v>3</v>
      </c>
      <c r="F899" s="5">
        <v>0.47427999999999998</v>
      </c>
      <c r="G899" s="5">
        <v>0.22942000000000001</v>
      </c>
      <c r="H899" s="5">
        <v>0.24485999999999999</v>
      </c>
      <c r="I899" s="6">
        <v>1</v>
      </c>
      <c r="J899" s="6" t="s">
        <v>37</v>
      </c>
      <c r="K899" s="5">
        <v>0.99860000000000004</v>
      </c>
      <c r="L899" s="6" t="str">
        <f t="shared" si="14"/>
        <v>NO</v>
      </c>
    </row>
    <row r="900" spans="1:12">
      <c r="A900" s="5" t="s">
        <v>460</v>
      </c>
      <c r="B900" s="6">
        <v>13</v>
      </c>
      <c r="C900" s="5" t="s">
        <v>2567</v>
      </c>
      <c r="D900" s="6" t="s">
        <v>28</v>
      </c>
      <c r="E900" s="6" t="s">
        <v>10</v>
      </c>
      <c r="F900" s="5">
        <v>0.39474999999999999</v>
      </c>
      <c r="G900" s="5">
        <v>0.14962</v>
      </c>
      <c r="H900" s="5">
        <v>0.24512999999999999</v>
      </c>
      <c r="I900" s="6">
        <v>1</v>
      </c>
      <c r="J900" s="6" t="s">
        <v>40</v>
      </c>
      <c r="K900" s="5">
        <v>1.5762</v>
      </c>
      <c r="L900" s="6" t="str">
        <f t="shared" si="14"/>
        <v>NO</v>
      </c>
    </row>
    <row r="901" spans="1:12">
      <c r="A901" s="5" t="s">
        <v>2568</v>
      </c>
      <c r="B901" s="6">
        <v>7</v>
      </c>
      <c r="C901" s="5" t="s">
        <v>2569</v>
      </c>
      <c r="D901" s="6" t="s">
        <v>28</v>
      </c>
      <c r="E901" s="6" t="s">
        <v>3</v>
      </c>
      <c r="F901" s="5">
        <v>0.74838000000000005</v>
      </c>
      <c r="G901" s="5">
        <v>0.48642000000000002</v>
      </c>
      <c r="H901" s="5">
        <v>0.26196999999999998</v>
      </c>
      <c r="I901" s="6">
        <v>0.93600000000000005</v>
      </c>
      <c r="J901" s="6" t="s">
        <v>37</v>
      </c>
      <c r="K901" s="5">
        <v>0.99399999999999999</v>
      </c>
      <c r="L901" s="6" t="str">
        <f t="shared" si="14"/>
        <v>NO</v>
      </c>
    </row>
    <row r="902" spans="1:12">
      <c r="A902" s="5" t="s">
        <v>2570</v>
      </c>
      <c r="B902" s="6">
        <v>22</v>
      </c>
      <c r="C902" s="5" t="s">
        <v>2571</v>
      </c>
      <c r="D902" s="6" t="s">
        <v>35</v>
      </c>
      <c r="E902" s="6" t="s">
        <v>10</v>
      </c>
      <c r="F902" s="5">
        <v>0.15836</v>
      </c>
      <c r="G902" s="5">
        <v>5.8285999999999998E-2</v>
      </c>
      <c r="H902" s="5">
        <v>0.10008</v>
      </c>
      <c r="I902" s="6">
        <v>0.94899999999999995</v>
      </c>
      <c r="J902" s="6" t="s">
        <v>32</v>
      </c>
      <c r="K902" s="5">
        <v>1.3574999999999999</v>
      </c>
      <c r="L902" s="6" t="str">
        <f t="shared" si="14"/>
        <v>NO</v>
      </c>
    </row>
    <row r="903" spans="1:12">
      <c r="A903" s="5" t="s">
        <v>2572</v>
      </c>
      <c r="B903" s="6">
        <v>3</v>
      </c>
      <c r="C903" s="5" t="s">
        <v>2573</v>
      </c>
      <c r="D903" s="6" t="s">
        <v>28</v>
      </c>
      <c r="E903" s="6" t="s">
        <v>10</v>
      </c>
      <c r="F903" s="5">
        <v>0.43772</v>
      </c>
      <c r="G903" s="5">
        <v>0.88160000000000005</v>
      </c>
      <c r="H903" s="5">
        <v>-0.44388</v>
      </c>
      <c r="I903" s="6">
        <v>0.98399999999999999</v>
      </c>
      <c r="J903" s="6" t="s">
        <v>37</v>
      </c>
      <c r="K903" s="5">
        <v>0.97740000000000005</v>
      </c>
      <c r="L903" s="6" t="str">
        <f t="shared" si="14"/>
        <v>NO</v>
      </c>
    </row>
    <row r="904" spans="1:12">
      <c r="A904" s="5" t="s">
        <v>2572</v>
      </c>
      <c r="B904" s="6">
        <v>5</v>
      </c>
      <c r="C904" s="5" t="s">
        <v>2574</v>
      </c>
      <c r="D904" s="6" t="s">
        <v>28</v>
      </c>
      <c r="E904" s="6" t="s">
        <v>10</v>
      </c>
      <c r="F904" s="5">
        <v>0.51883999999999997</v>
      </c>
      <c r="G904" s="5">
        <v>0.92461000000000004</v>
      </c>
      <c r="H904" s="5">
        <v>-0.40576000000000001</v>
      </c>
      <c r="I904" s="6">
        <v>0.98299999999999998</v>
      </c>
      <c r="J904" s="6" t="s">
        <v>37</v>
      </c>
      <c r="K904" s="5">
        <v>0.99399999999999999</v>
      </c>
      <c r="L904" s="6" t="str">
        <f t="shared" si="14"/>
        <v>NO</v>
      </c>
    </row>
    <row r="905" spans="1:12">
      <c r="A905" s="5" t="s">
        <v>2572</v>
      </c>
      <c r="B905" s="6">
        <v>7</v>
      </c>
      <c r="C905" s="5" t="s">
        <v>2575</v>
      </c>
      <c r="D905" s="6" t="s">
        <v>28</v>
      </c>
      <c r="E905" s="6" t="s">
        <v>10</v>
      </c>
      <c r="F905" s="5">
        <v>0.68189999999999995</v>
      </c>
      <c r="G905" s="5">
        <v>0.93232999999999999</v>
      </c>
      <c r="H905" s="5">
        <v>-0.25042999999999999</v>
      </c>
      <c r="I905" s="6">
        <v>0.97199999999999998</v>
      </c>
      <c r="J905" s="6" t="s">
        <v>37</v>
      </c>
      <c r="K905" s="5">
        <v>0.97099999999999997</v>
      </c>
      <c r="L905" s="6" t="str">
        <f t="shared" si="14"/>
        <v>NO</v>
      </c>
    </row>
    <row r="906" spans="1:12">
      <c r="A906" s="5" t="s">
        <v>2576</v>
      </c>
      <c r="B906" s="6">
        <v>2</v>
      </c>
      <c r="C906" s="5" t="s">
        <v>2577</v>
      </c>
      <c r="D906" s="6" t="s">
        <v>35</v>
      </c>
      <c r="E906" s="6" t="s">
        <v>10</v>
      </c>
      <c r="F906" s="5">
        <v>0.29936000000000001</v>
      </c>
      <c r="G906" s="5">
        <v>0.53763000000000005</v>
      </c>
      <c r="H906" s="5">
        <v>-0.23827000000000001</v>
      </c>
      <c r="I906" s="6">
        <v>0.93799999999999994</v>
      </c>
      <c r="J906" s="6" t="s">
        <v>37</v>
      </c>
      <c r="K906" s="5">
        <v>0.98809999999999998</v>
      </c>
      <c r="L906" s="6" t="str">
        <f t="shared" si="14"/>
        <v>NO</v>
      </c>
    </row>
    <row r="907" spans="1:12">
      <c r="A907" s="5" t="s">
        <v>2578</v>
      </c>
      <c r="B907" s="6">
        <v>19</v>
      </c>
      <c r="C907" s="5" t="s">
        <v>2579</v>
      </c>
      <c r="D907" s="6" t="s">
        <v>35</v>
      </c>
      <c r="E907" s="6" t="s">
        <v>10</v>
      </c>
      <c r="F907" s="5">
        <v>0.43141000000000002</v>
      </c>
      <c r="G907" s="5">
        <v>5.9207000000000003E-2</v>
      </c>
      <c r="H907" s="5">
        <v>0.37219999999999998</v>
      </c>
      <c r="I907" s="6">
        <v>1</v>
      </c>
      <c r="J907" s="6" t="s">
        <v>37</v>
      </c>
      <c r="K907" s="5">
        <v>0.99</v>
      </c>
      <c r="L907" s="6" t="str">
        <f t="shared" si="14"/>
        <v>NO</v>
      </c>
    </row>
    <row r="908" spans="1:12">
      <c r="A908" s="5" t="s">
        <v>2580</v>
      </c>
      <c r="B908" s="6">
        <v>3</v>
      </c>
      <c r="C908" s="5" t="s">
        <v>2581</v>
      </c>
      <c r="D908" s="6" t="s">
        <v>35</v>
      </c>
      <c r="E908" s="6" t="s">
        <v>10</v>
      </c>
      <c r="F908" s="5">
        <v>0.19597999999999999</v>
      </c>
      <c r="G908" s="5">
        <v>5.8909999999999997E-2</v>
      </c>
      <c r="H908" s="5">
        <v>0.13707</v>
      </c>
      <c r="I908" s="6">
        <v>0.92600000000000005</v>
      </c>
      <c r="J908" s="6" t="s">
        <v>37</v>
      </c>
      <c r="K908" s="5">
        <v>0.80859999999999999</v>
      </c>
      <c r="L908" s="6" t="str">
        <f t="shared" si="14"/>
        <v>NO</v>
      </c>
    </row>
    <row r="909" spans="1:12">
      <c r="A909" s="5" t="s">
        <v>2582</v>
      </c>
      <c r="B909" s="6">
        <v>12</v>
      </c>
      <c r="C909" s="5" t="s">
        <v>2583</v>
      </c>
      <c r="D909" s="6" t="s">
        <v>28</v>
      </c>
      <c r="E909" s="6" t="s">
        <v>10</v>
      </c>
      <c r="F909" s="5">
        <v>0.17019999999999999</v>
      </c>
      <c r="G909" s="5">
        <v>3.8492999999999999E-2</v>
      </c>
      <c r="H909" s="5">
        <v>0.13170999999999999</v>
      </c>
      <c r="I909" s="6">
        <v>0.999</v>
      </c>
      <c r="J909" s="6" t="s">
        <v>29</v>
      </c>
      <c r="K909" s="5">
        <v>1.1512</v>
      </c>
      <c r="L909" s="6" t="str">
        <f t="shared" si="14"/>
        <v>NO</v>
      </c>
    </row>
    <row r="910" spans="1:12">
      <c r="A910" s="5" t="s">
        <v>2584</v>
      </c>
      <c r="B910" s="6">
        <v>8</v>
      </c>
      <c r="C910" s="5" t="s">
        <v>2585</v>
      </c>
      <c r="D910" s="6" t="s">
        <v>28</v>
      </c>
      <c r="E910" s="6" t="s">
        <v>3</v>
      </c>
      <c r="F910" s="5">
        <v>0.44844000000000001</v>
      </c>
      <c r="G910" s="5">
        <v>0.74375999999999998</v>
      </c>
      <c r="H910" s="5">
        <v>-0.29532000000000003</v>
      </c>
      <c r="I910" s="6">
        <v>0.91600000000000004</v>
      </c>
      <c r="J910" s="6" t="s">
        <v>37</v>
      </c>
      <c r="K910" s="5">
        <v>1</v>
      </c>
      <c r="L910" s="6" t="str">
        <f t="shared" si="14"/>
        <v>NO</v>
      </c>
    </row>
    <row r="911" spans="1:12">
      <c r="A911" s="5" t="s">
        <v>2586</v>
      </c>
      <c r="B911" s="6">
        <v>6</v>
      </c>
      <c r="C911" s="5" t="s">
        <v>2587</v>
      </c>
      <c r="D911" s="6" t="s">
        <v>28</v>
      </c>
      <c r="E911" s="6" t="s">
        <v>10</v>
      </c>
      <c r="F911" s="5">
        <v>0.71714999999999995</v>
      </c>
      <c r="G911" s="5">
        <v>0.42463000000000001</v>
      </c>
      <c r="H911" s="5">
        <v>0.29252</v>
      </c>
      <c r="I911" s="6">
        <v>1</v>
      </c>
      <c r="J911" s="6" t="s">
        <v>40</v>
      </c>
      <c r="K911" s="5">
        <v>1.6032</v>
      </c>
      <c r="L911" s="6" t="str">
        <f t="shared" si="14"/>
        <v>NO</v>
      </c>
    </row>
    <row r="912" spans="1:12">
      <c r="A912" s="5" t="s">
        <v>2586</v>
      </c>
      <c r="B912" s="6">
        <v>7</v>
      </c>
      <c r="C912" s="5" t="s">
        <v>2588</v>
      </c>
      <c r="D912" s="6" t="s">
        <v>28</v>
      </c>
      <c r="E912" s="6" t="s">
        <v>3</v>
      </c>
      <c r="F912" s="5">
        <v>0.83250999999999997</v>
      </c>
      <c r="G912" s="5">
        <v>0.70226999999999995</v>
      </c>
      <c r="H912" s="5">
        <v>0.13023999999999999</v>
      </c>
      <c r="I912" s="6">
        <v>0.93700000000000006</v>
      </c>
      <c r="J912" s="6" t="s">
        <v>40</v>
      </c>
      <c r="K912" s="5">
        <v>1.5978000000000001</v>
      </c>
      <c r="L912" s="6" t="str">
        <f t="shared" si="14"/>
        <v>NO</v>
      </c>
    </row>
    <row r="913" spans="1:12">
      <c r="A913" s="5" t="s">
        <v>2589</v>
      </c>
      <c r="B913" s="6">
        <v>7</v>
      </c>
      <c r="C913" s="5" t="s">
        <v>2590</v>
      </c>
      <c r="D913" s="6" t="s">
        <v>35</v>
      </c>
      <c r="E913" s="6" t="s">
        <v>10</v>
      </c>
      <c r="F913" s="5">
        <v>0.27792</v>
      </c>
      <c r="G913" s="5">
        <v>0.10034</v>
      </c>
      <c r="H913" s="5">
        <v>0.17757999999999999</v>
      </c>
      <c r="I913" s="6">
        <v>0.95199999999999996</v>
      </c>
      <c r="J913" s="6" t="s">
        <v>37</v>
      </c>
      <c r="K913" s="5">
        <v>0.83150000000000002</v>
      </c>
      <c r="L913" s="6" t="str">
        <f t="shared" si="14"/>
        <v>NO</v>
      </c>
    </row>
    <row r="914" spans="1:12">
      <c r="A914" s="5" t="s">
        <v>2591</v>
      </c>
      <c r="B914" s="6">
        <v>30</v>
      </c>
      <c r="C914" s="5" t="s">
        <v>2592</v>
      </c>
      <c r="D914" s="6" t="s">
        <v>35</v>
      </c>
      <c r="E914" s="6" t="s">
        <v>3</v>
      </c>
      <c r="F914" s="5">
        <v>0.80835999999999997</v>
      </c>
      <c r="G914" s="5">
        <v>0.61894000000000005</v>
      </c>
      <c r="H914" s="5">
        <v>0.18942999999999999</v>
      </c>
      <c r="I914" s="6">
        <v>1</v>
      </c>
      <c r="J914" s="6" t="s">
        <v>40</v>
      </c>
      <c r="K914" s="5">
        <v>1.0031000000000001</v>
      </c>
      <c r="L914" s="6" t="str">
        <f t="shared" si="14"/>
        <v>NO</v>
      </c>
    </row>
    <row r="915" spans="1:12">
      <c r="A915" s="5" t="s">
        <v>2593</v>
      </c>
      <c r="B915" s="6">
        <v>8</v>
      </c>
      <c r="C915" s="5" t="s">
        <v>2594</v>
      </c>
      <c r="D915" s="6" t="s">
        <v>35</v>
      </c>
      <c r="E915" s="6" t="s">
        <v>5</v>
      </c>
      <c r="F915" s="5">
        <v>0.60562000000000005</v>
      </c>
      <c r="G915" s="5">
        <v>0.72467999999999999</v>
      </c>
      <c r="H915" s="5">
        <v>-0.11906</v>
      </c>
      <c r="I915" s="6">
        <v>0.91200000000000003</v>
      </c>
      <c r="J915" s="6" t="s">
        <v>40</v>
      </c>
      <c r="K915" s="5">
        <v>1.9080999999999999</v>
      </c>
      <c r="L915" s="6" t="str">
        <f t="shared" si="14"/>
        <v>NO</v>
      </c>
    </row>
    <row r="916" spans="1:12">
      <c r="A916" s="5" t="s">
        <v>2595</v>
      </c>
      <c r="B916" s="6">
        <v>6</v>
      </c>
      <c r="C916" s="5" t="s">
        <v>2596</v>
      </c>
      <c r="D916" s="6" t="s">
        <v>35</v>
      </c>
      <c r="E916" s="6" t="s">
        <v>3</v>
      </c>
      <c r="F916" s="5">
        <v>0.5121</v>
      </c>
      <c r="G916" s="5">
        <v>0.34078000000000003</v>
      </c>
      <c r="H916" s="5">
        <v>0.17133000000000001</v>
      </c>
      <c r="I916" s="6">
        <v>0.98599999999999999</v>
      </c>
      <c r="J916" s="6" t="s">
        <v>40</v>
      </c>
      <c r="K916" s="5">
        <v>1.1963999999999999</v>
      </c>
      <c r="L916" s="6" t="str">
        <f t="shared" si="14"/>
        <v>NO</v>
      </c>
    </row>
    <row r="917" spans="1:12">
      <c r="A917" s="5" t="s">
        <v>2597</v>
      </c>
      <c r="B917" s="6">
        <v>33</v>
      </c>
      <c r="C917" s="5" t="s">
        <v>2598</v>
      </c>
      <c r="D917" s="6" t="s">
        <v>35</v>
      </c>
      <c r="E917" s="6" t="s">
        <v>10</v>
      </c>
      <c r="F917" s="5">
        <v>0.29119</v>
      </c>
      <c r="G917" s="5">
        <v>0.14285</v>
      </c>
      <c r="H917" s="5">
        <v>0.14834</v>
      </c>
      <c r="I917" s="6">
        <v>0.996</v>
      </c>
      <c r="J917" s="6" t="s">
        <v>37</v>
      </c>
      <c r="K917" s="5">
        <v>0.87560000000000004</v>
      </c>
      <c r="L917" s="6" t="str">
        <f t="shared" si="14"/>
        <v>NO</v>
      </c>
    </row>
    <row r="918" spans="1:12">
      <c r="A918" s="5" t="s">
        <v>2599</v>
      </c>
      <c r="B918" s="6">
        <v>2</v>
      </c>
      <c r="C918" s="5" t="s">
        <v>2600</v>
      </c>
      <c r="D918" s="6" t="s">
        <v>35</v>
      </c>
      <c r="E918" s="6" t="s">
        <v>10</v>
      </c>
      <c r="F918" s="5">
        <v>0.26373000000000002</v>
      </c>
      <c r="G918" s="5">
        <v>8.0760999999999999E-2</v>
      </c>
      <c r="H918" s="5">
        <v>0.18296999999999999</v>
      </c>
      <c r="I918" s="6">
        <v>0.98799999999999999</v>
      </c>
      <c r="J918" s="6" t="s">
        <v>37</v>
      </c>
      <c r="K918" s="5">
        <v>0.91830000000000001</v>
      </c>
      <c r="L918" s="6" t="str">
        <f t="shared" si="14"/>
        <v>NO</v>
      </c>
    </row>
    <row r="919" spans="1:12">
      <c r="A919" s="5" t="s">
        <v>2601</v>
      </c>
      <c r="B919" s="6">
        <v>21</v>
      </c>
      <c r="C919" s="5" t="s">
        <v>2602</v>
      </c>
      <c r="D919" s="6" t="s">
        <v>28</v>
      </c>
      <c r="E919" s="6" t="s">
        <v>10</v>
      </c>
      <c r="F919" s="5">
        <v>0.20291999999999999</v>
      </c>
      <c r="G919" s="5">
        <v>6.7365999999999995E-2</v>
      </c>
      <c r="H919" s="5">
        <v>0.13556000000000001</v>
      </c>
      <c r="I919" s="6">
        <v>1</v>
      </c>
      <c r="J919" s="6" t="s">
        <v>37</v>
      </c>
      <c r="K919" s="5">
        <v>0.74550000000000005</v>
      </c>
      <c r="L919" s="6" t="str">
        <f t="shared" si="14"/>
        <v>NO</v>
      </c>
    </row>
    <row r="920" spans="1:12">
      <c r="A920" s="5" t="s">
        <v>2603</v>
      </c>
      <c r="B920" s="6">
        <v>24</v>
      </c>
      <c r="C920" s="5" t="s">
        <v>2604</v>
      </c>
      <c r="D920" s="6" t="s">
        <v>35</v>
      </c>
      <c r="E920" s="6" t="s">
        <v>378</v>
      </c>
      <c r="F920" s="5">
        <v>0.59591000000000005</v>
      </c>
      <c r="G920" s="5">
        <v>0.97233999999999998</v>
      </c>
      <c r="H920" s="5">
        <v>-0.37642999999999999</v>
      </c>
      <c r="I920" s="6">
        <v>0.94599999999999995</v>
      </c>
      <c r="J920" s="6" t="s">
        <v>370</v>
      </c>
      <c r="K920" s="5">
        <v>1.8282</v>
      </c>
      <c r="L920" s="6" t="str">
        <f t="shared" si="14"/>
        <v>NO</v>
      </c>
    </row>
    <row r="921" spans="1:12">
      <c r="A921" s="5" t="s">
        <v>2603</v>
      </c>
      <c r="B921" s="6">
        <v>32</v>
      </c>
      <c r="C921" s="5" t="s">
        <v>2605</v>
      </c>
      <c r="D921" s="6" t="s">
        <v>35</v>
      </c>
      <c r="E921" s="6" t="s">
        <v>372</v>
      </c>
      <c r="F921" s="5">
        <v>0.32473999999999997</v>
      </c>
      <c r="G921" s="5">
        <v>0.69752999999999998</v>
      </c>
      <c r="H921" s="5">
        <v>-0.37278</v>
      </c>
      <c r="I921" s="6">
        <v>0.92100000000000004</v>
      </c>
      <c r="J921" s="6" t="s">
        <v>693</v>
      </c>
      <c r="K921" s="5">
        <v>2.4573999999999998</v>
      </c>
      <c r="L921" s="6" t="str">
        <f t="shared" si="14"/>
        <v>NO</v>
      </c>
    </row>
    <row r="922" spans="1:12">
      <c r="A922" s="5" t="s">
        <v>469</v>
      </c>
      <c r="B922" s="6">
        <v>8</v>
      </c>
      <c r="C922" s="5" t="s">
        <v>470</v>
      </c>
      <c r="D922" s="6" t="s">
        <v>28</v>
      </c>
      <c r="E922" s="6" t="s">
        <v>3</v>
      </c>
      <c r="F922" s="5">
        <v>0.15543999999999999</v>
      </c>
      <c r="G922" s="5">
        <v>0.26860000000000001</v>
      </c>
      <c r="H922" s="5">
        <v>-0.11316</v>
      </c>
      <c r="I922" s="6">
        <v>0.92600000000000005</v>
      </c>
      <c r="J922" s="6" t="s">
        <v>37</v>
      </c>
      <c r="K922" s="5">
        <v>0.87309999999999999</v>
      </c>
      <c r="L922" s="6" t="str">
        <f t="shared" si="14"/>
        <v>NO</v>
      </c>
    </row>
    <row r="923" spans="1:12">
      <c r="A923" s="5" t="s">
        <v>2606</v>
      </c>
      <c r="B923" s="6">
        <v>32</v>
      </c>
      <c r="C923" s="5" t="s">
        <v>2607</v>
      </c>
      <c r="D923" s="6" t="s">
        <v>35</v>
      </c>
      <c r="E923" s="6" t="s">
        <v>10</v>
      </c>
      <c r="F923" s="5">
        <v>0.17544999999999999</v>
      </c>
      <c r="G923" s="5">
        <v>4.3327999999999998E-2</v>
      </c>
      <c r="H923" s="5">
        <v>0.13211999999999999</v>
      </c>
      <c r="I923" s="6">
        <v>0.95099999999999996</v>
      </c>
      <c r="J923" s="6" t="s">
        <v>37</v>
      </c>
      <c r="K923" s="5">
        <v>0.78900000000000003</v>
      </c>
      <c r="L923" s="6" t="str">
        <f t="shared" si="14"/>
        <v>NO</v>
      </c>
    </row>
    <row r="924" spans="1:12">
      <c r="A924" s="5" t="s">
        <v>471</v>
      </c>
      <c r="B924" s="6">
        <v>15</v>
      </c>
      <c r="C924" s="5" t="s">
        <v>472</v>
      </c>
      <c r="D924" s="6" t="s">
        <v>35</v>
      </c>
      <c r="E924" s="6" t="s">
        <v>10</v>
      </c>
      <c r="F924" s="5">
        <v>0.2011</v>
      </c>
      <c r="G924" s="5">
        <v>0.40409</v>
      </c>
      <c r="H924" s="5">
        <v>-0.20299</v>
      </c>
      <c r="I924" s="6">
        <v>1</v>
      </c>
      <c r="J924" s="6" t="s">
        <v>37</v>
      </c>
      <c r="K924" s="5">
        <v>0.98809999999999998</v>
      </c>
      <c r="L924" s="6" t="str">
        <f t="shared" si="14"/>
        <v>NO</v>
      </c>
    </row>
    <row r="925" spans="1:12">
      <c r="A925" s="5" t="s">
        <v>2608</v>
      </c>
      <c r="B925" s="6">
        <v>9</v>
      </c>
      <c r="C925" s="5" t="s">
        <v>2609</v>
      </c>
      <c r="D925" s="6" t="s">
        <v>35</v>
      </c>
      <c r="E925" s="6" t="s">
        <v>3</v>
      </c>
      <c r="F925" s="5">
        <v>0.40793000000000001</v>
      </c>
      <c r="G925" s="5">
        <v>0.30541000000000001</v>
      </c>
      <c r="H925" s="5">
        <v>0.10253</v>
      </c>
      <c r="I925" s="6">
        <v>0.96399999999999997</v>
      </c>
      <c r="J925" s="6" t="s">
        <v>37</v>
      </c>
      <c r="K925" s="5">
        <v>0.98809999999999998</v>
      </c>
      <c r="L925" s="6" t="str">
        <f t="shared" si="14"/>
        <v>NO</v>
      </c>
    </row>
    <row r="926" spans="1:12">
      <c r="A926" s="5" t="s">
        <v>2610</v>
      </c>
      <c r="B926" s="6">
        <v>41</v>
      </c>
      <c r="C926" s="5" t="s">
        <v>2611</v>
      </c>
      <c r="D926" s="6" t="s">
        <v>28</v>
      </c>
      <c r="E926" s="6" t="s">
        <v>10</v>
      </c>
      <c r="F926" s="5">
        <v>0.15865000000000001</v>
      </c>
      <c r="G926" s="5">
        <v>2.8653999999999999E-2</v>
      </c>
      <c r="H926" s="5">
        <v>0.13</v>
      </c>
      <c r="I926" s="6">
        <v>0.97399999999999998</v>
      </c>
      <c r="J926" s="6" t="s">
        <v>50</v>
      </c>
      <c r="K926" s="5">
        <v>1.9636</v>
      </c>
      <c r="L926" s="6" t="str">
        <f t="shared" si="14"/>
        <v>NO</v>
      </c>
    </row>
    <row r="927" spans="1:12">
      <c r="A927" s="5" t="s">
        <v>2612</v>
      </c>
      <c r="B927" s="6">
        <v>14</v>
      </c>
      <c r="C927" s="5" t="s">
        <v>2613</v>
      </c>
      <c r="D927" s="6" t="s">
        <v>28</v>
      </c>
      <c r="E927" s="6" t="s">
        <v>10</v>
      </c>
      <c r="F927" s="5">
        <v>0.33983000000000002</v>
      </c>
      <c r="G927" s="5">
        <v>0.22211</v>
      </c>
      <c r="H927" s="5">
        <v>0.11772000000000001</v>
      </c>
      <c r="I927" s="6">
        <v>0.996</v>
      </c>
      <c r="J927" s="6" t="s">
        <v>40</v>
      </c>
      <c r="K927" s="5">
        <v>1.1248</v>
      </c>
      <c r="L927" s="6" t="str">
        <f t="shared" si="14"/>
        <v>NO</v>
      </c>
    </row>
    <row r="928" spans="1:12">
      <c r="A928" s="5" t="s">
        <v>473</v>
      </c>
      <c r="B928" s="6">
        <v>29</v>
      </c>
      <c r="C928" s="5" t="s">
        <v>2614</v>
      </c>
      <c r="D928" s="6" t="s">
        <v>35</v>
      </c>
      <c r="E928" s="6" t="s">
        <v>10</v>
      </c>
      <c r="F928" s="5">
        <v>0.21848999999999999</v>
      </c>
      <c r="G928" s="5">
        <v>8.1376000000000004E-2</v>
      </c>
      <c r="H928" s="5">
        <v>0.13711999999999999</v>
      </c>
      <c r="I928" s="6">
        <v>0.996</v>
      </c>
      <c r="J928" s="6" t="s">
        <v>40</v>
      </c>
      <c r="K928" s="5">
        <v>0.77059999999999995</v>
      </c>
      <c r="L928" s="6" t="str">
        <f t="shared" si="14"/>
        <v>NO</v>
      </c>
    </row>
    <row r="929" spans="1:12">
      <c r="A929" s="5" t="s">
        <v>473</v>
      </c>
      <c r="B929" s="6">
        <v>9</v>
      </c>
      <c r="C929" s="5" t="s">
        <v>474</v>
      </c>
      <c r="D929" s="6" t="s">
        <v>35</v>
      </c>
      <c r="E929" s="6" t="s">
        <v>5</v>
      </c>
      <c r="F929" s="5">
        <v>0.21182000000000001</v>
      </c>
      <c r="G929" s="5">
        <v>0.10970000000000001</v>
      </c>
      <c r="H929" s="5">
        <v>0.10213</v>
      </c>
      <c r="I929" s="6">
        <v>0.95599999999999996</v>
      </c>
      <c r="J929" s="6" t="s">
        <v>40</v>
      </c>
      <c r="K929" s="5">
        <v>0.93769999999999998</v>
      </c>
      <c r="L929" s="6" t="str">
        <f t="shared" si="14"/>
        <v>NO</v>
      </c>
    </row>
    <row r="930" spans="1:12">
      <c r="A930" s="5" t="s">
        <v>2615</v>
      </c>
      <c r="B930" s="6">
        <v>24</v>
      </c>
      <c r="C930" s="5" t="s">
        <v>2616</v>
      </c>
      <c r="D930" s="6" t="s">
        <v>28</v>
      </c>
      <c r="E930" s="6" t="s">
        <v>10</v>
      </c>
      <c r="F930" s="5">
        <v>0.33402999999999999</v>
      </c>
      <c r="G930" s="5">
        <v>0.13925000000000001</v>
      </c>
      <c r="H930" s="5">
        <v>0.19478000000000001</v>
      </c>
      <c r="I930" s="6">
        <v>0.99199999999999999</v>
      </c>
      <c r="J930" s="6" t="s">
        <v>32</v>
      </c>
      <c r="K930" s="5">
        <v>1.2630999999999999</v>
      </c>
      <c r="L930" s="6" t="str">
        <f t="shared" si="14"/>
        <v>NO</v>
      </c>
    </row>
    <row r="931" spans="1:12">
      <c r="A931" s="5" t="s">
        <v>2617</v>
      </c>
      <c r="B931" s="6">
        <v>32</v>
      </c>
      <c r="C931" s="5" t="s">
        <v>2618</v>
      </c>
      <c r="D931" s="6" t="s">
        <v>28</v>
      </c>
      <c r="E931" s="6" t="s">
        <v>3</v>
      </c>
      <c r="F931" s="5">
        <v>0.39251999999999998</v>
      </c>
      <c r="G931" s="5">
        <v>0.27843000000000001</v>
      </c>
      <c r="H931" s="5">
        <v>0.11409999999999999</v>
      </c>
      <c r="I931" s="6">
        <v>0.92100000000000004</v>
      </c>
      <c r="J931" s="6" t="s">
        <v>37</v>
      </c>
      <c r="K931" s="5">
        <v>0.98409999999999997</v>
      </c>
      <c r="L931" s="6" t="str">
        <f t="shared" si="14"/>
        <v>NO</v>
      </c>
    </row>
    <row r="932" spans="1:12">
      <c r="A932" s="5" t="s">
        <v>2619</v>
      </c>
      <c r="B932" s="6">
        <v>12</v>
      </c>
      <c r="C932" s="5" t="s">
        <v>2620</v>
      </c>
      <c r="D932" s="6" t="s">
        <v>28</v>
      </c>
      <c r="E932" s="6" t="s">
        <v>10</v>
      </c>
      <c r="F932" s="5">
        <v>0.26249</v>
      </c>
      <c r="G932" s="5">
        <v>9.6371999999999999E-2</v>
      </c>
      <c r="H932" s="5">
        <v>0.16611999999999999</v>
      </c>
      <c r="I932" s="6">
        <v>0.97899999999999998</v>
      </c>
      <c r="J932" s="6" t="s">
        <v>37</v>
      </c>
      <c r="K932" s="5">
        <v>0.84530000000000005</v>
      </c>
      <c r="L932" s="6" t="str">
        <f t="shared" si="14"/>
        <v>NO</v>
      </c>
    </row>
    <row r="933" spans="1:12">
      <c r="A933" s="5" t="s">
        <v>2621</v>
      </c>
      <c r="B933" s="6">
        <v>28</v>
      </c>
      <c r="C933" s="5" t="s">
        <v>2622</v>
      </c>
      <c r="D933" s="6" t="s">
        <v>35</v>
      </c>
      <c r="E933" s="6" t="s">
        <v>10</v>
      </c>
      <c r="F933" s="5">
        <v>0.55322000000000005</v>
      </c>
      <c r="G933" s="5">
        <v>0.10911999999999999</v>
      </c>
      <c r="H933" s="5">
        <v>0.44409999999999999</v>
      </c>
      <c r="I933" s="6">
        <v>1</v>
      </c>
      <c r="J933" s="6" t="s">
        <v>37</v>
      </c>
      <c r="K933" s="5">
        <v>1</v>
      </c>
      <c r="L933" s="6" t="str">
        <f t="shared" si="14"/>
        <v>NO</v>
      </c>
    </row>
    <row r="934" spans="1:12">
      <c r="A934" s="5" t="s">
        <v>2623</v>
      </c>
      <c r="B934" s="6">
        <v>8</v>
      </c>
      <c r="C934" s="5" t="s">
        <v>2624</v>
      </c>
      <c r="D934" s="6" t="s">
        <v>28</v>
      </c>
      <c r="E934" s="6" t="s">
        <v>3</v>
      </c>
      <c r="F934" s="5">
        <v>0.51971000000000001</v>
      </c>
      <c r="G934" s="5">
        <v>0.39483000000000001</v>
      </c>
      <c r="H934" s="5">
        <v>0.12488</v>
      </c>
      <c r="I934" s="6">
        <v>0.91100000000000003</v>
      </c>
      <c r="J934" s="6" t="s">
        <v>37</v>
      </c>
      <c r="K934" s="5">
        <v>0.99990000000000001</v>
      </c>
      <c r="L934" s="6" t="str">
        <f t="shared" si="14"/>
        <v>NO</v>
      </c>
    </row>
    <row r="935" spans="1:12">
      <c r="A935" s="5" t="s">
        <v>2625</v>
      </c>
      <c r="B935" s="6">
        <v>5</v>
      </c>
      <c r="C935" s="5" t="s">
        <v>2626</v>
      </c>
      <c r="D935" s="6" t="s">
        <v>28</v>
      </c>
      <c r="E935" s="6" t="s">
        <v>36</v>
      </c>
      <c r="F935" s="5">
        <v>0.50612999999999997</v>
      </c>
      <c r="G935" s="5">
        <v>0.25507999999999997</v>
      </c>
      <c r="H935" s="5">
        <v>0.25103999999999999</v>
      </c>
      <c r="I935" s="6">
        <v>0.92400000000000004</v>
      </c>
      <c r="J935" s="6" t="s">
        <v>37</v>
      </c>
      <c r="K935" s="5">
        <v>1</v>
      </c>
      <c r="L935" s="6" t="str">
        <f t="shared" si="14"/>
        <v>NO</v>
      </c>
    </row>
    <row r="936" spans="1:12">
      <c r="A936" s="5" t="s">
        <v>2625</v>
      </c>
      <c r="B936" s="6">
        <v>5</v>
      </c>
      <c r="C936" s="5" t="s">
        <v>2626</v>
      </c>
      <c r="D936" s="6" t="s">
        <v>28</v>
      </c>
      <c r="E936" s="6" t="s">
        <v>10</v>
      </c>
      <c r="F936" s="5">
        <v>0.50612999999999997</v>
      </c>
      <c r="G936" s="5">
        <v>0.25507999999999997</v>
      </c>
      <c r="H936" s="5">
        <v>0.25103999999999999</v>
      </c>
      <c r="I936" s="6">
        <v>0.92400000000000004</v>
      </c>
      <c r="J936" s="6" t="s">
        <v>37</v>
      </c>
      <c r="K936" s="5">
        <v>1</v>
      </c>
      <c r="L936" s="6" t="str">
        <f t="shared" si="14"/>
        <v>NO</v>
      </c>
    </row>
    <row r="937" spans="1:12">
      <c r="A937" s="5" t="s">
        <v>2627</v>
      </c>
      <c r="B937" s="6">
        <v>21</v>
      </c>
      <c r="C937" s="5" t="s">
        <v>2628</v>
      </c>
      <c r="D937" s="6" t="s">
        <v>28</v>
      </c>
      <c r="E937" s="6" t="s">
        <v>10</v>
      </c>
      <c r="F937" s="5">
        <v>0.30456</v>
      </c>
      <c r="G937" s="5">
        <v>1.0758E-2</v>
      </c>
      <c r="H937" s="5">
        <v>0.29380000000000001</v>
      </c>
      <c r="I937" s="6">
        <v>1</v>
      </c>
      <c r="J937" s="6" t="s">
        <v>37</v>
      </c>
      <c r="K937" s="5">
        <v>0.93279999999999996</v>
      </c>
      <c r="L937" s="6" t="str">
        <f t="shared" si="14"/>
        <v>NO</v>
      </c>
    </row>
    <row r="938" spans="1:12">
      <c r="A938" s="5" t="s">
        <v>2629</v>
      </c>
      <c r="B938" s="6">
        <v>7</v>
      </c>
      <c r="C938" s="5" t="s">
        <v>2630</v>
      </c>
      <c r="D938" s="6" t="s">
        <v>28</v>
      </c>
      <c r="E938" s="6" t="s">
        <v>10</v>
      </c>
      <c r="F938" s="5">
        <v>0.52297000000000005</v>
      </c>
      <c r="G938" s="5">
        <v>0.21818000000000001</v>
      </c>
      <c r="H938" s="5">
        <v>0.30479000000000001</v>
      </c>
      <c r="I938" s="6">
        <v>0.99399999999999999</v>
      </c>
      <c r="J938" s="6" t="s">
        <v>40</v>
      </c>
      <c r="K938" s="5">
        <v>1.5418000000000001</v>
      </c>
      <c r="L938" s="6" t="str">
        <f t="shared" si="14"/>
        <v>NO</v>
      </c>
    </row>
    <row r="939" spans="1:12">
      <c r="A939" s="5" t="s">
        <v>2631</v>
      </c>
      <c r="B939" s="6">
        <v>11</v>
      </c>
      <c r="C939" s="5" t="s">
        <v>2632</v>
      </c>
      <c r="D939" s="6" t="s">
        <v>35</v>
      </c>
      <c r="E939" s="6" t="s">
        <v>7</v>
      </c>
      <c r="F939" s="5">
        <v>0.70757999999999999</v>
      </c>
      <c r="G939" s="5">
        <v>0.54398999999999997</v>
      </c>
      <c r="H939" s="5">
        <v>0.16359000000000001</v>
      </c>
      <c r="I939" s="6">
        <v>0.98399999999999999</v>
      </c>
      <c r="J939" s="6" t="s">
        <v>29</v>
      </c>
      <c r="K939" s="5">
        <v>2.5880000000000001</v>
      </c>
      <c r="L939" s="6" t="str">
        <f t="shared" si="14"/>
        <v>NO</v>
      </c>
    </row>
    <row r="940" spans="1:12">
      <c r="A940" s="5" t="s">
        <v>2631</v>
      </c>
      <c r="B940" s="6">
        <v>12</v>
      </c>
      <c r="C940" s="5" t="s">
        <v>2633</v>
      </c>
      <c r="D940" s="6" t="s">
        <v>35</v>
      </c>
      <c r="E940" s="6" t="s">
        <v>10</v>
      </c>
      <c r="F940" s="5">
        <v>0.52341000000000004</v>
      </c>
      <c r="G940" s="5">
        <v>0.28848000000000001</v>
      </c>
      <c r="H940" s="5">
        <v>0.23493</v>
      </c>
      <c r="I940" s="6">
        <v>0.98599999999999999</v>
      </c>
      <c r="J940" s="6" t="s">
        <v>32</v>
      </c>
      <c r="K940" s="5">
        <v>1.9670000000000001</v>
      </c>
      <c r="L940" s="6" t="str">
        <f t="shared" si="14"/>
        <v>NO</v>
      </c>
    </row>
    <row r="941" spans="1:12">
      <c r="A941" s="5" t="s">
        <v>2631</v>
      </c>
      <c r="B941" s="6">
        <v>30</v>
      </c>
      <c r="C941" s="5" t="s">
        <v>2634</v>
      </c>
      <c r="D941" s="6" t="s">
        <v>35</v>
      </c>
      <c r="E941" s="6" t="s">
        <v>3</v>
      </c>
      <c r="F941" s="5">
        <v>0.75156999999999996</v>
      </c>
      <c r="G941" s="5">
        <v>0.87641000000000002</v>
      </c>
      <c r="H941" s="5">
        <v>-0.12484000000000001</v>
      </c>
      <c r="I941" s="6">
        <v>0.93200000000000005</v>
      </c>
      <c r="J941" s="6" t="s">
        <v>37</v>
      </c>
      <c r="K941" s="5">
        <v>0.92759999999999998</v>
      </c>
      <c r="L941" s="6" t="str">
        <f t="shared" si="14"/>
        <v>NO</v>
      </c>
    </row>
    <row r="942" spans="1:12">
      <c r="A942" s="5" t="s">
        <v>2635</v>
      </c>
      <c r="B942" s="6">
        <v>2</v>
      </c>
      <c r="C942" s="5" t="s">
        <v>2636</v>
      </c>
      <c r="D942" s="6" t="s">
        <v>35</v>
      </c>
      <c r="E942" s="6" t="s">
        <v>10</v>
      </c>
      <c r="F942" s="5">
        <v>0.35980000000000001</v>
      </c>
      <c r="G942" s="5">
        <v>0.14596999999999999</v>
      </c>
      <c r="H942" s="5">
        <v>0.21382999999999999</v>
      </c>
      <c r="I942" s="6">
        <v>1</v>
      </c>
      <c r="J942" s="6" t="s">
        <v>32</v>
      </c>
      <c r="K942" s="5">
        <v>0.96889999999999998</v>
      </c>
      <c r="L942" s="6" t="str">
        <f t="shared" si="14"/>
        <v>NO</v>
      </c>
    </row>
    <row r="943" spans="1:12">
      <c r="A943" s="5" t="s">
        <v>479</v>
      </c>
      <c r="B943" s="6">
        <v>9</v>
      </c>
      <c r="C943" s="5" t="s">
        <v>480</v>
      </c>
      <c r="D943" s="6" t="s">
        <v>28</v>
      </c>
      <c r="E943" s="6" t="s">
        <v>3</v>
      </c>
      <c r="F943" s="5">
        <v>0.48121000000000003</v>
      </c>
      <c r="G943" s="5">
        <v>0.14949999999999999</v>
      </c>
      <c r="H943" s="5">
        <v>0.33172000000000001</v>
      </c>
      <c r="I943" s="6">
        <v>0.998</v>
      </c>
      <c r="J943" s="6" t="s">
        <v>37</v>
      </c>
      <c r="K943" s="5">
        <v>0.99739999999999995</v>
      </c>
      <c r="L943" s="6" t="str">
        <f t="shared" si="14"/>
        <v>NO</v>
      </c>
    </row>
    <row r="944" spans="1:12">
      <c r="A944" s="5" t="s">
        <v>2637</v>
      </c>
      <c r="B944" s="6">
        <v>16</v>
      </c>
      <c r="C944" s="5" t="s">
        <v>2638</v>
      </c>
      <c r="D944" s="6" t="s">
        <v>35</v>
      </c>
      <c r="E944" s="6" t="s">
        <v>3</v>
      </c>
      <c r="F944" s="5">
        <v>0.53335999999999995</v>
      </c>
      <c r="G944" s="5">
        <v>0.64507000000000003</v>
      </c>
      <c r="H944" s="5">
        <v>-0.11169999999999999</v>
      </c>
      <c r="I944" s="6">
        <v>0.93700000000000006</v>
      </c>
      <c r="J944" s="6" t="s">
        <v>37</v>
      </c>
      <c r="K944" s="5">
        <v>0.99929999999999997</v>
      </c>
      <c r="L944" s="6" t="str">
        <f t="shared" si="14"/>
        <v>NO</v>
      </c>
    </row>
    <row r="945" spans="1:12">
      <c r="A945" s="5" t="s">
        <v>2639</v>
      </c>
      <c r="B945" s="6">
        <v>12</v>
      </c>
      <c r="C945" s="5" t="s">
        <v>2640</v>
      </c>
      <c r="D945" s="6" t="s">
        <v>28</v>
      </c>
      <c r="E945" s="6" t="s">
        <v>10</v>
      </c>
      <c r="F945" s="5">
        <v>8.1448999999999994E-2</v>
      </c>
      <c r="G945" s="5">
        <v>0.28401999999999999</v>
      </c>
      <c r="H945" s="5">
        <v>-0.20257</v>
      </c>
      <c r="I945" s="6">
        <v>0.997</v>
      </c>
      <c r="J945" s="6" t="s">
        <v>37</v>
      </c>
      <c r="K945" s="5">
        <v>0.89980000000000004</v>
      </c>
      <c r="L945" s="6" t="str">
        <f t="shared" si="14"/>
        <v>NO</v>
      </c>
    </row>
    <row r="946" spans="1:12">
      <c r="A946" s="5" t="s">
        <v>481</v>
      </c>
      <c r="B946" s="6">
        <v>11</v>
      </c>
      <c r="C946" s="5" t="s">
        <v>2641</v>
      </c>
      <c r="D946" s="6" t="s">
        <v>35</v>
      </c>
      <c r="E946" s="6" t="s">
        <v>10</v>
      </c>
      <c r="F946" s="5">
        <v>0.23641999999999999</v>
      </c>
      <c r="G946" s="5">
        <v>0.13014000000000001</v>
      </c>
      <c r="H946" s="5">
        <v>0.10628</v>
      </c>
      <c r="I946" s="6">
        <v>0.96</v>
      </c>
      <c r="J946" s="6" t="s">
        <v>32</v>
      </c>
      <c r="K946" s="5">
        <v>1.6077999999999999</v>
      </c>
      <c r="L946" s="6" t="str">
        <f t="shared" si="14"/>
        <v>NO</v>
      </c>
    </row>
    <row r="947" spans="1:12">
      <c r="A947" s="5" t="s">
        <v>481</v>
      </c>
      <c r="B947" s="6">
        <v>13</v>
      </c>
      <c r="C947" s="5" t="s">
        <v>2642</v>
      </c>
      <c r="D947" s="6" t="s">
        <v>35</v>
      </c>
      <c r="E947" s="6" t="s">
        <v>10</v>
      </c>
      <c r="F947" s="5">
        <v>0.24529000000000001</v>
      </c>
      <c r="G947" s="5">
        <v>0.13269</v>
      </c>
      <c r="H947" s="5">
        <v>0.11260000000000001</v>
      </c>
      <c r="I947" s="6">
        <v>0.97399999999999998</v>
      </c>
      <c r="J947" s="6" t="s">
        <v>32</v>
      </c>
      <c r="K947" s="5">
        <v>1.6077999999999999</v>
      </c>
      <c r="L947" s="6" t="str">
        <f t="shared" si="14"/>
        <v>NO</v>
      </c>
    </row>
    <row r="948" spans="1:12">
      <c r="A948" s="5" t="s">
        <v>481</v>
      </c>
      <c r="B948" s="6">
        <v>5</v>
      </c>
      <c r="C948" s="5" t="s">
        <v>482</v>
      </c>
      <c r="D948" s="6" t="s">
        <v>35</v>
      </c>
      <c r="E948" s="6" t="s">
        <v>3</v>
      </c>
      <c r="F948" s="5">
        <v>0.51822000000000001</v>
      </c>
      <c r="G948" s="5">
        <v>0.20909</v>
      </c>
      <c r="H948" s="5">
        <v>0.30913000000000002</v>
      </c>
      <c r="I948" s="6">
        <v>1</v>
      </c>
      <c r="J948" s="6" t="s">
        <v>37</v>
      </c>
      <c r="K948" s="5">
        <v>0.99780000000000002</v>
      </c>
      <c r="L948" s="6" t="str">
        <f t="shared" si="14"/>
        <v>NO</v>
      </c>
    </row>
    <row r="949" spans="1:12">
      <c r="A949" s="5" t="s">
        <v>2643</v>
      </c>
      <c r="B949" s="6">
        <v>3</v>
      </c>
      <c r="C949" s="5" t="s">
        <v>2644</v>
      </c>
      <c r="D949" s="6" t="s">
        <v>35</v>
      </c>
      <c r="E949" s="6" t="s">
        <v>10</v>
      </c>
      <c r="F949" s="5">
        <v>0.82259000000000004</v>
      </c>
      <c r="G949" s="5">
        <v>0.97333000000000003</v>
      </c>
      <c r="H949" s="5">
        <v>-0.15075</v>
      </c>
      <c r="I949" s="6">
        <v>0.93300000000000005</v>
      </c>
      <c r="J949" s="6" t="s">
        <v>37</v>
      </c>
      <c r="K949" s="5">
        <v>0.82569999999999999</v>
      </c>
      <c r="L949" s="6" t="str">
        <f t="shared" si="14"/>
        <v>NO</v>
      </c>
    </row>
    <row r="950" spans="1:12">
      <c r="A950" s="5" t="s">
        <v>2645</v>
      </c>
      <c r="B950" s="6">
        <v>11</v>
      </c>
      <c r="C950" s="5" t="s">
        <v>2646</v>
      </c>
      <c r="D950" s="6" t="s">
        <v>28</v>
      </c>
      <c r="E950" s="6" t="s">
        <v>10</v>
      </c>
      <c r="F950" s="5">
        <v>0.32828000000000002</v>
      </c>
      <c r="G950" s="5">
        <v>0.11351</v>
      </c>
      <c r="H950" s="5">
        <v>0.21476999999999999</v>
      </c>
      <c r="I950" s="6">
        <v>1</v>
      </c>
      <c r="J950" s="6" t="s">
        <v>32</v>
      </c>
      <c r="K950" s="5">
        <v>1.6124000000000001</v>
      </c>
      <c r="L950" s="6" t="str">
        <f t="shared" si="14"/>
        <v>NO</v>
      </c>
    </row>
    <row r="951" spans="1:12">
      <c r="A951" s="5" t="s">
        <v>2645</v>
      </c>
      <c r="B951" s="6">
        <v>28</v>
      </c>
      <c r="C951" s="5" t="s">
        <v>2647</v>
      </c>
      <c r="D951" s="6" t="s">
        <v>28</v>
      </c>
      <c r="E951" s="6" t="s">
        <v>10</v>
      </c>
      <c r="F951" s="5">
        <v>6.6115999999999994E-2</v>
      </c>
      <c r="G951" s="5">
        <v>0.19216</v>
      </c>
      <c r="H951" s="5">
        <v>-0.12604000000000001</v>
      </c>
      <c r="I951" s="6">
        <v>1</v>
      </c>
      <c r="J951" s="6" t="s">
        <v>32</v>
      </c>
      <c r="K951" s="5">
        <v>0.89349999999999996</v>
      </c>
      <c r="L951" s="6" t="str">
        <f t="shared" si="14"/>
        <v>NO</v>
      </c>
    </row>
    <row r="952" spans="1:12">
      <c r="A952" s="5" t="s">
        <v>2648</v>
      </c>
      <c r="B952" s="6">
        <v>13</v>
      </c>
      <c r="C952" s="5" t="s">
        <v>2649</v>
      </c>
      <c r="D952" s="6" t="s">
        <v>28</v>
      </c>
      <c r="E952" s="6" t="s">
        <v>10</v>
      </c>
      <c r="F952" s="5">
        <v>0.27195999999999998</v>
      </c>
      <c r="G952" s="5">
        <v>3.261E-2</v>
      </c>
      <c r="H952" s="5">
        <v>0.23935000000000001</v>
      </c>
      <c r="I952" s="6">
        <v>1</v>
      </c>
      <c r="J952" s="6" t="s">
        <v>37</v>
      </c>
      <c r="K952" s="5">
        <v>0.87809999999999999</v>
      </c>
      <c r="L952" s="6" t="str">
        <f t="shared" si="14"/>
        <v>NO</v>
      </c>
    </row>
    <row r="953" spans="1:12">
      <c r="A953" s="5" t="s">
        <v>2650</v>
      </c>
      <c r="B953" s="6">
        <v>26</v>
      </c>
      <c r="C953" s="5" t="s">
        <v>2651</v>
      </c>
      <c r="D953" s="6" t="s">
        <v>28</v>
      </c>
      <c r="E953" s="6" t="s">
        <v>10</v>
      </c>
      <c r="F953" s="5">
        <v>0.26601000000000002</v>
      </c>
      <c r="G953" s="5">
        <v>0.10548</v>
      </c>
      <c r="H953" s="5">
        <v>0.16053000000000001</v>
      </c>
      <c r="I953" s="6">
        <v>0.95099999999999996</v>
      </c>
      <c r="J953" s="6" t="s">
        <v>40</v>
      </c>
      <c r="K953" s="5">
        <v>0.90480000000000005</v>
      </c>
      <c r="L953" s="6" t="str">
        <f t="shared" si="14"/>
        <v>NO</v>
      </c>
    </row>
    <row r="954" spans="1:12">
      <c r="A954" s="5" t="s">
        <v>2650</v>
      </c>
      <c r="B954" s="6">
        <v>35</v>
      </c>
      <c r="C954" s="5" t="s">
        <v>2652</v>
      </c>
      <c r="D954" s="6" t="s">
        <v>28</v>
      </c>
      <c r="E954" s="6" t="s">
        <v>10</v>
      </c>
      <c r="F954" s="5">
        <v>0.58289000000000002</v>
      </c>
      <c r="G954" s="5">
        <v>0.45305000000000001</v>
      </c>
      <c r="H954" s="5">
        <v>0.12984000000000001</v>
      </c>
      <c r="I954" s="6">
        <v>0.91500000000000004</v>
      </c>
      <c r="J954" s="6" t="s">
        <v>40</v>
      </c>
      <c r="K954" s="5">
        <v>1.1021000000000001</v>
      </c>
      <c r="L954" s="6" t="str">
        <f t="shared" si="14"/>
        <v>NO</v>
      </c>
    </row>
    <row r="955" spans="1:12">
      <c r="A955" s="5" t="s">
        <v>2653</v>
      </c>
      <c r="B955" s="6">
        <v>4</v>
      </c>
      <c r="C955" s="5" t="s">
        <v>2654</v>
      </c>
      <c r="D955" s="6" t="s">
        <v>28</v>
      </c>
      <c r="E955" s="6" t="s">
        <v>10</v>
      </c>
      <c r="F955" s="5">
        <v>4.1998000000000001E-2</v>
      </c>
      <c r="G955" s="5">
        <v>0.15473000000000001</v>
      </c>
      <c r="H955" s="5">
        <v>-0.11273</v>
      </c>
      <c r="I955" s="6">
        <v>0.97499999999999998</v>
      </c>
      <c r="J955" s="6" t="s">
        <v>40</v>
      </c>
      <c r="K955" s="5">
        <v>1.1459999999999999</v>
      </c>
      <c r="L955" s="6" t="str">
        <f t="shared" si="14"/>
        <v>NO</v>
      </c>
    </row>
    <row r="956" spans="1:12">
      <c r="A956" s="5" t="s">
        <v>485</v>
      </c>
      <c r="B956" s="6">
        <v>31</v>
      </c>
      <c r="C956" s="5" t="s">
        <v>486</v>
      </c>
      <c r="D956" s="6" t="s">
        <v>28</v>
      </c>
      <c r="E956" s="6" t="s">
        <v>10</v>
      </c>
      <c r="F956" s="5">
        <v>0.43662000000000001</v>
      </c>
      <c r="G956" s="5">
        <v>0.69099999999999995</v>
      </c>
      <c r="H956" s="5">
        <v>-0.25438</v>
      </c>
      <c r="I956" s="6">
        <v>0.997</v>
      </c>
      <c r="J956" s="6" t="s">
        <v>40</v>
      </c>
      <c r="K956" s="5">
        <v>1.4752000000000001</v>
      </c>
      <c r="L956" s="6" t="str">
        <f t="shared" si="14"/>
        <v>NO</v>
      </c>
    </row>
    <row r="957" spans="1:12">
      <c r="A957" s="5" t="s">
        <v>2655</v>
      </c>
      <c r="B957" s="6">
        <v>10</v>
      </c>
      <c r="C957" s="5" t="s">
        <v>2656</v>
      </c>
      <c r="D957" s="6" t="s">
        <v>28</v>
      </c>
      <c r="E957" s="6" t="s">
        <v>10</v>
      </c>
      <c r="F957" s="5">
        <v>0.34522999999999998</v>
      </c>
      <c r="G957" s="5">
        <v>0.20977000000000001</v>
      </c>
      <c r="H957" s="5">
        <v>0.13546</v>
      </c>
      <c r="I957" s="6">
        <v>0.95599999999999996</v>
      </c>
      <c r="J957" s="6" t="s">
        <v>40</v>
      </c>
      <c r="K957" s="5">
        <v>1.032</v>
      </c>
      <c r="L957" s="6" t="str">
        <f t="shared" si="14"/>
        <v>NO</v>
      </c>
    </row>
    <row r="958" spans="1:12">
      <c r="A958" s="5" t="s">
        <v>489</v>
      </c>
      <c r="B958" s="6">
        <v>13</v>
      </c>
      <c r="C958" s="5" t="s">
        <v>490</v>
      </c>
      <c r="D958" s="6" t="s">
        <v>35</v>
      </c>
      <c r="E958" s="6" t="s">
        <v>3</v>
      </c>
      <c r="F958" s="5">
        <v>0.88549</v>
      </c>
      <c r="G958" s="5">
        <v>0.57350000000000001</v>
      </c>
      <c r="H958" s="5">
        <v>0.31198999999999999</v>
      </c>
      <c r="I958" s="6">
        <v>1</v>
      </c>
      <c r="J958" s="6" t="s">
        <v>32</v>
      </c>
      <c r="K958" s="5">
        <v>1.5158</v>
      </c>
      <c r="L958" s="6" t="str">
        <f t="shared" si="14"/>
        <v>NO</v>
      </c>
    </row>
    <row r="959" spans="1:12">
      <c r="A959" s="5" t="s">
        <v>489</v>
      </c>
      <c r="B959" s="6">
        <v>15</v>
      </c>
      <c r="C959" s="5" t="s">
        <v>2657</v>
      </c>
      <c r="D959" s="6" t="s">
        <v>35</v>
      </c>
      <c r="E959" s="6" t="s">
        <v>10</v>
      </c>
      <c r="F959" s="5">
        <v>0.15232000000000001</v>
      </c>
      <c r="G959" s="5">
        <v>3.4761E-2</v>
      </c>
      <c r="H959" s="5">
        <v>0.11756</v>
      </c>
      <c r="I959" s="6">
        <v>0.97799999999999998</v>
      </c>
      <c r="J959" s="6" t="s">
        <v>32</v>
      </c>
      <c r="K959" s="5">
        <v>1.5767</v>
      </c>
      <c r="L959" s="6" t="str">
        <f t="shared" si="14"/>
        <v>NO</v>
      </c>
    </row>
    <row r="960" spans="1:12">
      <c r="A960" s="5" t="s">
        <v>2658</v>
      </c>
      <c r="B960" s="6">
        <v>24</v>
      </c>
      <c r="C960" s="5" t="s">
        <v>2659</v>
      </c>
      <c r="D960" s="6" t="s">
        <v>35</v>
      </c>
      <c r="E960" s="6" t="s">
        <v>10</v>
      </c>
      <c r="F960" s="5">
        <v>7.5124999999999997E-2</v>
      </c>
      <c r="G960" s="5">
        <v>0.19384000000000001</v>
      </c>
      <c r="H960" s="5">
        <v>-0.11872000000000001</v>
      </c>
      <c r="I960" s="6">
        <v>0.96499999999999997</v>
      </c>
      <c r="J960" s="6" t="s">
        <v>29</v>
      </c>
      <c r="K960" s="5">
        <v>2.3525</v>
      </c>
      <c r="L960" s="6" t="str">
        <f t="shared" si="14"/>
        <v>NO</v>
      </c>
    </row>
    <row r="961" spans="1:12">
      <c r="A961" s="5" t="s">
        <v>2660</v>
      </c>
      <c r="B961" s="6">
        <v>8</v>
      </c>
      <c r="C961" s="5" t="s">
        <v>2661</v>
      </c>
      <c r="D961" s="6" t="s">
        <v>28</v>
      </c>
      <c r="E961" s="6" t="s">
        <v>3</v>
      </c>
      <c r="F961" s="5">
        <v>0.37313000000000002</v>
      </c>
      <c r="G961" s="5">
        <v>0.22974</v>
      </c>
      <c r="H961" s="5">
        <v>0.14338999999999999</v>
      </c>
      <c r="I961" s="6">
        <v>0.98799999999999999</v>
      </c>
      <c r="J961" s="6" t="s">
        <v>32</v>
      </c>
      <c r="K961" s="5">
        <v>1.4718</v>
      </c>
      <c r="L961" s="6" t="str">
        <f t="shared" si="14"/>
        <v>NO</v>
      </c>
    </row>
    <row r="962" spans="1:12">
      <c r="A962" s="5" t="s">
        <v>2662</v>
      </c>
      <c r="B962" s="6">
        <v>11</v>
      </c>
      <c r="C962" s="5" t="s">
        <v>2663</v>
      </c>
      <c r="D962" s="6" t="s">
        <v>35</v>
      </c>
      <c r="E962" s="6" t="s">
        <v>10</v>
      </c>
      <c r="F962" s="5">
        <v>0.18154999999999999</v>
      </c>
      <c r="G962" s="5">
        <v>5.1066E-2</v>
      </c>
      <c r="H962" s="5">
        <v>0.13048999999999999</v>
      </c>
      <c r="I962" s="6">
        <v>0.94099999999999995</v>
      </c>
      <c r="J962" s="6" t="s">
        <v>37</v>
      </c>
      <c r="K962" s="5">
        <v>0.79320000000000002</v>
      </c>
      <c r="L962" s="6" t="str">
        <f t="shared" ref="L962:L1025" si="15">IF(M962 &lt;&gt; "", "YES", "NO")</f>
        <v>NO</v>
      </c>
    </row>
    <row r="963" spans="1:12">
      <c r="A963" s="5" t="s">
        <v>2664</v>
      </c>
      <c r="B963" s="6">
        <v>9</v>
      </c>
      <c r="C963" s="5" t="s">
        <v>2665</v>
      </c>
      <c r="D963" s="6" t="s">
        <v>35</v>
      </c>
      <c r="E963" s="6" t="s">
        <v>10</v>
      </c>
      <c r="F963" s="5">
        <v>0.58914999999999995</v>
      </c>
      <c r="G963" s="5">
        <v>3.8077E-2</v>
      </c>
      <c r="H963" s="5">
        <v>0.55106999999999995</v>
      </c>
      <c r="I963" s="6">
        <v>1</v>
      </c>
      <c r="J963" s="6" t="s">
        <v>32</v>
      </c>
      <c r="K963" s="5">
        <v>0.99839999999999995</v>
      </c>
      <c r="L963" s="6" t="str">
        <f t="shared" si="15"/>
        <v>NO</v>
      </c>
    </row>
    <row r="964" spans="1:12">
      <c r="A964" s="5" t="s">
        <v>2666</v>
      </c>
      <c r="B964" s="6">
        <v>4</v>
      </c>
      <c r="C964" s="5" t="s">
        <v>2667</v>
      </c>
      <c r="D964" s="6" t="s">
        <v>28</v>
      </c>
      <c r="E964" s="6" t="s">
        <v>10</v>
      </c>
      <c r="F964" s="5">
        <v>0.15198</v>
      </c>
      <c r="G964" s="5">
        <v>1.9698E-2</v>
      </c>
      <c r="H964" s="5">
        <v>0.13228000000000001</v>
      </c>
      <c r="I964" s="6">
        <v>1</v>
      </c>
      <c r="J964" s="6" t="s">
        <v>29</v>
      </c>
      <c r="K964" s="5">
        <v>0.94179999999999997</v>
      </c>
      <c r="L964" s="6" t="str">
        <f t="shared" si="15"/>
        <v>NO</v>
      </c>
    </row>
    <row r="965" spans="1:12">
      <c r="A965" s="5" t="s">
        <v>2668</v>
      </c>
      <c r="B965" s="6">
        <v>9</v>
      </c>
      <c r="C965" s="5" t="s">
        <v>2669</v>
      </c>
      <c r="D965" s="6" t="s">
        <v>28</v>
      </c>
      <c r="E965" s="6" t="s">
        <v>5</v>
      </c>
      <c r="F965" s="5">
        <v>0.93213000000000001</v>
      </c>
      <c r="G965" s="5">
        <v>0.71292999999999995</v>
      </c>
      <c r="H965" s="5">
        <v>0.21920999999999999</v>
      </c>
      <c r="I965" s="6">
        <v>0.95099999999999996</v>
      </c>
      <c r="J965" s="6" t="s">
        <v>37</v>
      </c>
      <c r="K965" s="5">
        <v>0.88129999999999997</v>
      </c>
      <c r="L965" s="6" t="str">
        <f t="shared" si="15"/>
        <v>NO</v>
      </c>
    </row>
    <row r="966" spans="1:12">
      <c r="A966" s="5" t="s">
        <v>2670</v>
      </c>
      <c r="B966" s="6">
        <v>10</v>
      </c>
      <c r="C966" s="5" t="s">
        <v>2671</v>
      </c>
      <c r="D966" s="6" t="s">
        <v>35</v>
      </c>
      <c r="E966" s="6" t="s">
        <v>5</v>
      </c>
      <c r="F966" s="5">
        <v>0.35454999999999998</v>
      </c>
      <c r="G966" s="5">
        <v>0.19389000000000001</v>
      </c>
      <c r="H966" s="5">
        <v>0.16066</v>
      </c>
      <c r="I966" s="6">
        <v>0.93799999999999994</v>
      </c>
      <c r="J966" s="6" t="s">
        <v>32</v>
      </c>
      <c r="K966" s="5">
        <v>2.3209</v>
      </c>
      <c r="L966" s="6" t="str">
        <f t="shared" si="15"/>
        <v>NO</v>
      </c>
    </row>
    <row r="967" spans="1:12">
      <c r="A967" s="5" t="s">
        <v>2670</v>
      </c>
      <c r="B967" s="6">
        <v>11</v>
      </c>
      <c r="C967" s="5" t="s">
        <v>2672</v>
      </c>
      <c r="D967" s="6" t="s">
        <v>35</v>
      </c>
      <c r="E967" s="6" t="s">
        <v>10</v>
      </c>
      <c r="F967" s="5">
        <v>0.32424999999999998</v>
      </c>
      <c r="G967" s="5">
        <v>0.18087</v>
      </c>
      <c r="H967" s="5">
        <v>0.14338000000000001</v>
      </c>
      <c r="I967" s="6">
        <v>0.91100000000000003</v>
      </c>
      <c r="J967" s="6" t="s">
        <v>32</v>
      </c>
      <c r="K967" s="5">
        <v>2.1522999999999999</v>
      </c>
      <c r="L967" s="6" t="str">
        <f t="shared" si="15"/>
        <v>NO</v>
      </c>
    </row>
    <row r="968" spans="1:12">
      <c r="A968" s="5" t="s">
        <v>2673</v>
      </c>
      <c r="B968" s="6">
        <v>11</v>
      </c>
      <c r="C968" s="5" t="s">
        <v>2674</v>
      </c>
      <c r="D968" s="6" t="s">
        <v>35</v>
      </c>
      <c r="E968" s="6" t="s">
        <v>3</v>
      </c>
      <c r="F968" s="5">
        <v>0.48135</v>
      </c>
      <c r="G968" s="5">
        <v>0.34068999999999999</v>
      </c>
      <c r="H968" s="5">
        <v>0.14066000000000001</v>
      </c>
      <c r="I968" s="6">
        <v>0.91</v>
      </c>
      <c r="J968" s="6" t="s">
        <v>37</v>
      </c>
      <c r="K968" s="5">
        <v>0.99990000000000001</v>
      </c>
      <c r="L968" s="6" t="str">
        <f t="shared" si="15"/>
        <v>NO</v>
      </c>
    </row>
    <row r="969" spans="1:12">
      <c r="A969" s="5" t="s">
        <v>2675</v>
      </c>
      <c r="B969" s="6">
        <v>9</v>
      </c>
      <c r="C969" s="5" t="s">
        <v>2676</v>
      </c>
      <c r="D969" s="6" t="s">
        <v>28</v>
      </c>
      <c r="E969" s="6" t="s">
        <v>10</v>
      </c>
      <c r="F969" s="5">
        <v>0.14706</v>
      </c>
      <c r="G969" s="5">
        <v>3.7643999999999997E-2</v>
      </c>
      <c r="H969" s="5">
        <v>0.10942</v>
      </c>
      <c r="I969" s="6">
        <v>1</v>
      </c>
      <c r="J969" s="6" t="s">
        <v>37</v>
      </c>
      <c r="K969" s="5">
        <v>0.60429999999999995</v>
      </c>
      <c r="L969" s="6" t="str">
        <f t="shared" si="15"/>
        <v>NO</v>
      </c>
    </row>
    <row r="970" spans="1:12">
      <c r="A970" s="5" t="s">
        <v>498</v>
      </c>
      <c r="B970" s="6">
        <v>10</v>
      </c>
      <c r="C970" s="5" t="s">
        <v>2677</v>
      </c>
      <c r="D970" s="6" t="s">
        <v>28</v>
      </c>
      <c r="E970" s="6" t="s">
        <v>10</v>
      </c>
      <c r="F970" s="5">
        <v>0.41219</v>
      </c>
      <c r="G970" s="5">
        <v>5.3483999999999997E-2</v>
      </c>
      <c r="H970" s="5">
        <v>0.35870999999999997</v>
      </c>
      <c r="I970" s="6">
        <v>1</v>
      </c>
      <c r="J970" s="6" t="s">
        <v>37</v>
      </c>
      <c r="K970" s="5">
        <v>0.9899</v>
      </c>
      <c r="L970" s="6" t="str">
        <f t="shared" si="15"/>
        <v>NO</v>
      </c>
    </row>
    <row r="971" spans="1:12">
      <c r="A971" s="5" t="s">
        <v>2678</v>
      </c>
      <c r="B971" s="6">
        <v>4</v>
      </c>
      <c r="C971" s="5" t="s">
        <v>2679</v>
      </c>
      <c r="D971" s="6" t="s">
        <v>35</v>
      </c>
      <c r="E971" s="6" t="s">
        <v>10</v>
      </c>
      <c r="F971" s="5">
        <v>0.84289999999999998</v>
      </c>
      <c r="G971" s="5">
        <v>0.14072999999999999</v>
      </c>
      <c r="H971" s="5">
        <v>0.70216000000000001</v>
      </c>
      <c r="I971" s="6">
        <v>1</v>
      </c>
      <c r="J971" s="6" t="s">
        <v>37</v>
      </c>
      <c r="K971" s="5">
        <v>0.70250000000000001</v>
      </c>
      <c r="L971" s="6" t="str">
        <f t="shared" si="15"/>
        <v>NO</v>
      </c>
    </row>
    <row r="972" spans="1:12">
      <c r="A972" s="5" t="s">
        <v>2680</v>
      </c>
      <c r="B972" s="6">
        <v>20</v>
      </c>
      <c r="C972" s="5" t="s">
        <v>2681</v>
      </c>
      <c r="D972" s="6" t="s">
        <v>28</v>
      </c>
      <c r="E972" s="6" t="s">
        <v>10</v>
      </c>
      <c r="F972" s="5">
        <v>0.29608000000000001</v>
      </c>
      <c r="G972" s="5">
        <v>0.17119000000000001</v>
      </c>
      <c r="H972" s="5">
        <v>0.12489</v>
      </c>
      <c r="I972" s="6">
        <v>0.99299999999999999</v>
      </c>
      <c r="J972" s="6" t="s">
        <v>37</v>
      </c>
      <c r="K972" s="5">
        <v>0.87280000000000002</v>
      </c>
      <c r="L972" s="6" t="str">
        <f t="shared" si="15"/>
        <v>NO</v>
      </c>
    </row>
    <row r="973" spans="1:12">
      <c r="A973" s="5" t="s">
        <v>2682</v>
      </c>
      <c r="B973" s="6">
        <v>13</v>
      </c>
      <c r="C973" s="5" t="s">
        <v>2683</v>
      </c>
      <c r="D973" s="6" t="s">
        <v>35</v>
      </c>
      <c r="E973" s="6" t="s">
        <v>10</v>
      </c>
      <c r="F973" s="5">
        <v>0.50883</v>
      </c>
      <c r="G973" s="5">
        <v>1.1525000000000001E-2</v>
      </c>
      <c r="H973" s="5">
        <v>0.49730000000000002</v>
      </c>
      <c r="I973" s="6">
        <v>1</v>
      </c>
      <c r="J973" s="6" t="s">
        <v>37</v>
      </c>
      <c r="K973" s="5">
        <v>0.99929999999999997</v>
      </c>
      <c r="L973" s="6" t="str">
        <f t="shared" si="15"/>
        <v>NO</v>
      </c>
    </row>
    <row r="974" spans="1:12">
      <c r="A974" s="5" t="s">
        <v>2684</v>
      </c>
      <c r="B974" s="6">
        <v>3</v>
      </c>
      <c r="C974" s="5" t="s">
        <v>2685</v>
      </c>
      <c r="D974" s="6" t="s">
        <v>28</v>
      </c>
      <c r="E974" s="6" t="s">
        <v>3</v>
      </c>
      <c r="F974" s="5">
        <v>0.81652999999999998</v>
      </c>
      <c r="G974" s="5">
        <v>0.61256999999999995</v>
      </c>
      <c r="H974" s="5">
        <v>0.20396</v>
      </c>
      <c r="I974" s="6">
        <v>0.90400000000000003</v>
      </c>
      <c r="J974" s="6" t="s">
        <v>37</v>
      </c>
      <c r="K974" s="5">
        <v>0.99399999999999999</v>
      </c>
      <c r="L974" s="6" t="str">
        <f t="shared" si="15"/>
        <v>NO</v>
      </c>
    </row>
    <row r="975" spans="1:12">
      <c r="A975" s="5" t="s">
        <v>2686</v>
      </c>
      <c r="B975" s="6">
        <v>8</v>
      </c>
      <c r="C975" s="5" t="s">
        <v>2687</v>
      </c>
      <c r="D975" s="6" t="s">
        <v>35</v>
      </c>
      <c r="E975" s="6" t="s">
        <v>3</v>
      </c>
      <c r="F975" s="5">
        <v>0.16066</v>
      </c>
      <c r="G975" s="5">
        <v>5.9632999999999999E-2</v>
      </c>
      <c r="H975" s="5">
        <v>0.10102999999999999</v>
      </c>
      <c r="I975" s="6">
        <v>0.98899999999999999</v>
      </c>
      <c r="J975" s="6" t="s">
        <v>37</v>
      </c>
      <c r="K975" s="5">
        <v>0.67900000000000005</v>
      </c>
      <c r="L975" s="6" t="str">
        <f t="shared" si="15"/>
        <v>NO</v>
      </c>
    </row>
    <row r="976" spans="1:12">
      <c r="A976" s="5" t="s">
        <v>2688</v>
      </c>
      <c r="B976" s="6">
        <v>10</v>
      </c>
      <c r="C976" s="5" t="s">
        <v>2689</v>
      </c>
      <c r="D976" s="6" t="s">
        <v>35</v>
      </c>
      <c r="E976" s="6" t="s">
        <v>10</v>
      </c>
      <c r="F976" s="5">
        <v>0.78986999999999996</v>
      </c>
      <c r="G976" s="5">
        <v>0.94755</v>
      </c>
      <c r="H976" s="5">
        <v>-0.15769</v>
      </c>
      <c r="I976" s="6">
        <v>0.91400000000000003</v>
      </c>
      <c r="J976" s="6" t="s">
        <v>40</v>
      </c>
      <c r="K976" s="5">
        <v>1.0989</v>
      </c>
      <c r="L976" s="6" t="str">
        <f t="shared" si="15"/>
        <v>NO</v>
      </c>
    </row>
    <row r="977" spans="1:12">
      <c r="A977" s="5" t="s">
        <v>2690</v>
      </c>
      <c r="B977" s="6">
        <v>8</v>
      </c>
      <c r="C977" s="5" t="s">
        <v>2691</v>
      </c>
      <c r="D977" s="6" t="s">
        <v>28</v>
      </c>
      <c r="E977" s="6" t="s">
        <v>10</v>
      </c>
      <c r="F977" s="5">
        <v>0.31063000000000002</v>
      </c>
      <c r="G977" s="5">
        <v>0.15253</v>
      </c>
      <c r="H977" s="5">
        <v>0.15809999999999999</v>
      </c>
      <c r="I977" s="6">
        <v>0.90600000000000003</v>
      </c>
      <c r="J977" s="6" t="s">
        <v>37</v>
      </c>
      <c r="K977" s="5">
        <v>0.94810000000000005</v>
      </c>
      <c r="L977" s="6" t="str">
        <f t="shared" si="15"/>
        <v>NO</v>
      </c>
    </row>
    <row r="978" spans="1:12">
      <c r="A978" s="5" t="s">
        <v>2692</v>
      </c>
      <c r="B978" s="6">
        <v>8</v>
      </c>
      <c r="C978" s="5" t="s">
        <v>2693</v>
      </c>
      <c r="D978" s="6" t="s">
        <v>28</v>
      </c>
      <c r="E978" s="6" t="s">
        <v>3</v>
      </c>
      <c r="F978" s="5">
        <v>0.28977999999999998</v>
      </c>
      <c r="G978" s="5">
        <v>7.2081000000000006E-2</v>
      </c>
      <c r="H978" s="5">
        <v>0.2177</v>
      </c>
      <c r="I978" s="6">
        <v>0.999</v>
      </c>
      <c r="J978" s="6" t="s">
        <v>37</v>
      </c>
      <c r="K978" s="5">
        <v>0.94430000000000003</v>
      </c>
      <c r="L978" s="6" t="str">
        <f t="shared" si="15"/>
        <v>NO</v>
      </c>
    </row>
    <row r="979" spans="1:12">
      <c r="A979" s="5" t="s">
        <v>2694</v>
      </c>
      <c r="B979" s="6">
        <v>6</v>
      </c>
      <c r="C979" s="5" t="s">
        <v>2695</v>
      </c>
      <c r="D979" s="6" t="s">
        <v>28</v>
      </c>
      <c r="E979" s="6" t="s">
        <v>10</v>
      </c>
      <c r="F979" s="5">
        <v>0.13832</v>
      </c>
      <c r="G979" s="5">
        <v>9.0078999999999992E-3</v>
      </c>
      <c r="H979" s="5">
        <v>0.12931999999999999</v>
      </c>
      <c r="I979" s="6">
        <v>1</v>
      </c>
      <c r="J979" s="6" t="s">
        <v>37</v>
      </c>
      <c r="K979" s="5">
        <v>0.67369999999999997</v>
      </c>
      <c r="L979" s="6" t="str">
        <f t="shared" si="15"/>
        <v>NO</v>
      </c>
    </row>
    <row r="980" spans="1:12">
      <c r="A980" s="5" t="s">
        <v>2696</v>
      </c>
      <c r="B980" s="6">
        <v>3</v>
      </c>
      <c r="C980" s="5" t="s">
        <v>2697</v>
      </c>
      <c r="D980" s="6" t="s">
        <v>28</v>
      </c>
      <c r="E980" s="6" t="s">
        <v>3</v>
      </c>
      <c r="F980" s="5">
        <v>0.39282</v>
      </c>
      <c r="G980" s="5">
        <v>0.14169000000000001</v>
      </c>
      <c r="H980" s="5">
        <v>0.25113000000000002</v>
      </c>
      <c r="I980" s="6">
        <v>0.99199999999999999</v>
      </c>
      <c r="J980" s="6" t="s">
        <v>37</v>
      </c>
      <c r="K980" s="5">
        <v>0.96560000000000001</v>
      </c>
      <c r="L980" s="6" t="str">
        <f t="shared" si="15"/>
        <v>NO</v>
      </c>
    </row>
    <row r="981" spans="1:12">
      <c r="A981" s="5" t="s">
        <v>2698</v>
      </c>
      <c r="B981" s="6">
        <v>22</v>
      </c>
      <c r="C981" s="5" t="s">
        <v>2699</v>
      </c>
      <c r="D981" s="6" t="s">
        <v>28</v>
      </c>
      <c r="E981" s="6" t="s">
        <v>10</v>
      </c>
      <c r="F981" s="5">
        <v>0.27409</v>
      </c>
      <c r="G981" s="5">
        <v>0.12615999999999999</v>
      </c>
      <c r="H981" s="5">
        <v>0.14793000000000001</v>
      </c>
      <c r="I981" s="6">
        <v>0.995</v>
      </c>
      <c r="J981" s="6" t="s">
        <v>40</v>
      </c>
      <c r="K981" s="5">
        <v>0.94630000000000003</v>
      </c>
      <c r="L981" s="6" t="str">
        <f t="shared" si="15"/>
        <v>NO</v>
      </c>
    </row>
    <row r="982" spans="1:12">
      <c r="A982" s="5" t="s">
        <v>2700</v>
      </c>
      <c r="B982" s="6">
        <v>19</v>
      </c>
      <c r="C982" s="5" t="s">
        <v>2701</v>
      </c>
      <c r="D982" s="6" t="s">
        <v>35</v>
      </c>
      <c r="E982" s="6" t="s">
        <v>10</v>
      </c>
      <c r="F982" s="5">
        <v>0.69030000000000002</v>
      </c>
      <c r="G982" s="5">
        <v>0.13825999999999999</v>
      </c>
      <c r="H982" s="5">
        <v>0.55205000000000004</v>
      </c>
      <c r="I982" s="6">
        <v>1</v>
      </c>
      <c r="J982" s="6" t="s">
        <v>40</v>
      </c>
      <c r="K982" s="5">
        <v>1.071</v>
      </c>
      <c r="L982" s="6" t="str">
        <f t="shared" si="15"/>
        <v>NO</v>
      </c>
    </row>
    <row r="983" spans="1:12">
      <c r="A983" s="5" t="s">
        <v>2702</v>
      </c>
      <c r="B983" s="6">
        <v>13</v>
      </c>
      <c r="C983" s="5" t="s">
        <v>2703</v>
      </c>
      <c r="D983" s="6" t="s">
        <v>28</v>
      </c>
      <c r="E983" s="6" t="s">
        <v>10</v>
      </c>
      <c r="F983" s="5">
        <v>0.64685999999999999</v>
      </c>
      <c r="G983" s="5">
        <v>0.80395000000000005</v>
      </c>
      <c r="H983" s="5">
        <v>-0.15709000000000001</v>
      </c>
      <c r="I983" s="6">
        <v>0.93400000000000005</v>
      </c>
      <c r="J983" s="6" t="s">
        <v>40</v>
      </c>
      <c r="K983" s="5">
        <v>1.3273999999999999</v>
      </c>
      <c r="L983" s="6" t="str">
        <f t="shared" si="15"/>
        <v>NO</v>
      </c>
    </row>
    <row r="984" spans="1:12">
      <c r="A984" s="5" t="s">
        <v>514</v>
      </c>
      <c r="B984" s="6">
        <v>10</v>
      </c>
      <c r="C984" s="5" t="s">
        <v>515</v>
      </c>
      <c r="D984" s="6" t="s">
        <v>35</v>
      </c>
      <c r="E984" s="6" t="s">
        <v>5</v>
      </c>
      <c r="F984" s="5">
        <v>0.81796000000000002</v>
      </c>
      <c r="G984" s="5">
        <v>0.94942000000000004</v>
      </c>
      <c r="H984" s="5">
        <v>-0.13145000000000001</v>
      </c>
      <c r="I984" s="6">
        <v>0.93799999999999994</v>
      </c>
      <c r="J984" s="6" t="s">
        <v>37</v>
      </c>
      <c r="K984" s="5">
        <v>0.75690000000000002</v>
      </c>
      <c r="L984" s="6" t="str">
        <f t="shared" si="15"/>
        <v>NO</v>
      </c>
    </row>
    <row r="985" spans="1:12">
      <c r="A985" s="5" t="s">
        <v>2704</v>
      </c>
      <c r="B985" s="6">
        <v>3</v>
      </c>
      <c r="C985" s="5" t="s">
        <v>2705</v>
      </c>
      <c r="D985" s="6" t="s">
        <v>28</v>
      </c>
      <c r="E985" s="6" t="s">
        <v>10</v>
      </c>
      <c r="F985" s="5">
        <v>0.77432999999999996</v>
      </c>
      <c r="G985" s="5">
        <v>0.38940999999999998</v>
      </c>
      <c r="H985" s="5">
        <v>0.38491999999999998</v>
      </c>
      <c r="I985" s="6">
        <v>0.94099999999999995</v>
      </c>
      <c r="J985" s="6" t="s">
        <v>40</v>
      </c>
      <c r="K985" s="5">
        <v>1.3365</v>
      </c>
      <c r="L985" s="6" t="str">
        <f t="shared" si="15"/>
        <v>NO</v>
      </c>
    </row>
    <row r="986" spans="1:12">
      <c r="A986" s="5" t="s">
        <v>516</v>
      </c>
      <c r="B986" s="6">
        <v>13</v>
      </c>
      <c r="C986" s="5" t="s">
        <v>2706</v>
      </c>
      <c r="D986" s="6" t="s">
        <v>35</v>
      </c>
      <c r="E986" s="6" t="s">
        <v>5</v>
      </c>
      <c r="F986" s="5">
        <v>7.2073999999999999E-2</v>
      </c>
      <c r="G986" s="5">
        <v>0.2021</v>
      </c>
      <c r="H986" s="5">
        <v>-0.13003000000000001</v>
      </c>
      <c r="I986" s="6">
        <v>1</v>
      </c>
      <c r="J986" s="6" t="s">
        <v>40</v>
      </c>
      <c r="K986" s="5">
        <v>0.91249999999999998</v>
      </c>
      <c r="L986" s="6" t="str">
        <f t="shared" si="15"/>
        <v>NO</v>
      </c>
    </row>
    <row r="987" spans="1:12">
      <c r="A987" s="5" t="s">
        <v>2707</v>
      </c>
      <c r="B987" s="6">
        <v>10</v>
      </c>
      <c r="C987" s="5" t="s">
        <v>2708</v>
      </c>
      <c r="D987" s="6" t="s">
        <v>35</v>
      </c>
      <c r="E987" s="6" t="s">
        <v>3</v>
      </c>
      <c r="F987" s="5">
        <v>0.15572</v>
      </c>
      <c r="G987" s="5">
        <v>3.6636000000000002E-2</v>
      </c>
      <c r="H987" s="5">
        <v>0.11909</v>
      </c>
      <c r="I987" s="6">
        <v>1</v>
      </c>
      <c r="J987" s="6" t="s">
        <v>37</v>
      </c>
      <c r="K987" s="5">
        <v>0.65910000000000002</v>
      </c>
      <c r="L987" s="6" t="str">
        <f t="shared" si="15"/>
        <v>NO</v>
      </c>
    </row>
    <row r="988" spans="1:12">
      <c r="A988" s="5" t="s">
        <v>2709</v>
      </c>
      <c r="B988" s="6">
        <v>6</v>
      </c>
      <c r="C988" s="5" t="s">
        <v>2710</v>
      </c>
      <c r="D988" s="6" t="s">
        <v>35</v>
      </c>
      <c r="E988" s="6" t="s">
        <v>10</v>
      </c>
      <c r="F988" s="5">
        <v>0.41386000000000001</v>
      </c>
      <c r="G988" s="5">
        <v>6.7274E-2</v>
      </c>
      <c r="H988" s="5">
        <v>0.34659000000000001</v>
      </c>
      <c r="I988" s="6">
        <v>0.98599999999999999</v>
      </c>
      <c r="J988" s="6" t="s">
        <v>40</v>
      </c>
      <c r="K988" s="5">
        <v>1.0378000000000001</v>
      </c>
      <c r="L988" s="6" t="str">
        <f t="shared" si="15"/>
        <v>NO</v>
      </c>
    </row>
    <row r="989" spans="1:12">
      <c r="A989" s="5" t="s">
        <v>518</v>
      </c>
      <c r="B989" s="6">
        <v>14</v>
      </c>
      <c r="C989" s="5" t="s">
        <v>2711</v>
      </c>
      <c r="D989" s="6" t="s">
        <v>35</v>
      </c>
      <c r="E989" s="6" t="s">
        <v>10</v>
      </c>
      <c r="F989" s="5">
        <v>0.70542000000000005</v>
      </c>
      <c r="G989" s="5">
        <v>0.11855</v>
      </c>
      <c r="H989" s="5">
        <v>0.58687</v>
      </c>
      <c r="I989" s="6">
        <v>1</v>
      </c>
      <c r="J989" s="6" t="s">
        <v>37</v>
      </c>
      <c r="K989" s="5">
        <v>0.92490000000000006</v>
      </c>
      <c r="L989" s="6" t="str">
        <f t="shared" si="15"/>
        <v>NO</v>
      </c>
    </row>
    <row r="990" spans="1:12">
      <c r="A990" s="5" t="s">
        <v>518</v>
      </c>
      <c r="B990" s="6">
        <v>16</v>
      </c>
      <c r="C990" s="5" t="s">
        <v>2712</v>
      </c>
      <c r="D990" s="6" t="s">
        <v>35</v>
      </c>
      <c r="E990" s="6" t="s">
        <v>5</v>
      </c>
      <c r="F990" s="5">
        <v>0.80959000000000003</v>
      </c>
      <c r="G990" s="5">
        <v>0.93389</v>
      </c>
      <c r="H990" s="5">
        <v>-0.12429</v>
      </c>
      <c r="I990" s="6">
        <v>0.91200000000000003</v>
      </c>
      <c r="J990" s="6" t="s">
        <v>37</v>
      </c>
      <c r="K990" s="5">
        <v>0.84430000000000005</v>
      </c>
      <c r="L990" s="6" t="str">
        <f t="shared" si="15"/>
        <v>NO</v>
      </c>
    </row>
    <row r="991" spans="1:12">
      <c r="A991" s="5" t="s">
        <v>2713</v>
      </c>
      <c r="B991" s="6">
        <v>11</v>
      </c>
      <c r="C991" s="5" t="s">
        <v>2714</v>
      </c>
      <c r="D991" s="6" t="s">
        <v>35</v>
      </c>
      <c r="E991" s="6" t="s">
        <v>10</v>
      </c>
      <c r="F991" s="5">
        <v>0.1832</v>
      </c>
      <c r="G991" s="5">
        <v>5.4553999999999998E-2</v>
      </c>
      <c r="H991" s="5">
        <v>0.12864999999999999</v>
      </c>
      <c r="I991" s="6">
        <v>0.998</v>
      </c>
      <c r="J991" s="6" t="s">
        <v>37</v>
      </c>
      <c r="K991" s="5">
        <v>0.74960000000000004</v>
      </c>
      <c r="L991" s="6" t="str">
        <f t="shared" si="15"/>
        <v>NO</v>
      </c>
    </row>
    <row r="992" spans="1:12">
      <c r="A992" s="5" t="s">
        <v>2713</v>
      </c>
      <c r="B992" s="6">
        <v>28</v>
      </c>
      <c r="C992" s="5" t="s">
        <v>2715</v>
      </c>
      <c r="D992" s="6" t="s">
        <v>35</v>
      </c>
      <c r="E992" s="6" t="s">
        <v>10</v>
      </c>
      <c r="F992" s="5">
        <v>0.25198999999999999</v>
      </c>
      <c r="G992" s="5">
        <v>0.1366</v>
      </c>
      <c r="H992" s="5">
        <v>0.11539000000000001</v>
      </c>
      <c r="I992" s="6">
        <v>0.98</v>
      </c>
      <c r="J992" s="6" t="s">
        <v>37</v>
      </c>
      <c r="K992" s="5">
        <v>0.878</v>
      </c>
      <c r="L992" s="6" t="str">
        <f t="shared" si="15"/>
        <v>NO</v>
      </c>
    </row>
    <row r="993" spans="1:12">
      <c r="A993" s="5" t="s">
        <v>522</v>
      </c>
      <c r="B993" s="6">
        <v>3</v>
      </c>
      <c r="C993" s="5" t="s">
        <v>523</v>
      </c>
      <c r="D993" s="6" t="s">
        <v>35</v>
      </c>
      <c r="E993" s="6" t="s">
        <v>5</v>
      </c>
      <c r="F993" s="5">
        <v>0.67764999999999997</v>
      </c>
      <c r="G993" s="5">
        <v>0.79051000000000005</v>
      </c>
      <c r="H993" s="5">
        <v>-0.11286</v>
      </c>
      <c r="I993" s="6">
        <v>0.99099999999999999</v>
      </c>
      <c r="J993" s="6" t="s">
        <v>40</v>
      </c>
      <c r="K993" s="5">
        <v>1.5470999999999999</v>
      </c>
      <c r="L993" s="6" t="str">
        <f t="shared" si="15"/>
        <v>NO</v>
      </c>
    </row>
    <row r="994" spans="1:12">
      <c r="A994" s="5" t="s">
        <v>522</v>
      </c>
      <c r="B994" s="6">
        <v>4</v>
      </c>
      <c r="C994" s="5" t="s">
        <v>524</v>
      </c>
      <c r="D994" s="6" t="s">
        <v>35</v>
      </c>
      <c r="E994" s="6" t="s">
        <v>10</v>
      </c>
      <c r="F994" s="5">
        <v>0.44813999999999998</v>
      </c>
      <c r="G994" s="5">
        <v>0.57876000000000005</v>
      </c>
      <c r="H994" s="5">
        <v>-0.13061</v>
      </c>
      <c r="I994" s="6">
        <v>0.98599999999999999</v>
      </c>
      <c r="J994" s="6" t="s">
        <v>40</v>
      </c>
      <c r="K994" s="5">
        <v>1.5463</v>
      </c>
      <c r="L994" s="6" t="str">
        <f t="shared" si="15"/>
        <v>NO</v>
      </c>
    </row>
    <row r="995" spans="1:12">
      <c r="A995" s="5" t="s">
        <v>2716</v>
      </c>
      <c r="B995" s="6">
        <v>12</v>
      </c>
      <c r="C995" s="5" t="s">
        <v>2717</v>
      </c>
      <c r="D995" s="6" t="s">
        <v>35</v>
      </c>
      <c r="E995" s="6" t="s">
        <v>3</v>
      </c>
      <c r="F995" s="5">
        <v>0.66254999999999997</v>
      </c>
      <c r="G995" s="5">
        <v>0.49836000000000003</v>
      </c>
      <c r="H995" s="5">
        <v>0.16419</v>
      </c>
      <c r="I995" s="6">
        <v>1</v>
      </c>
      <c r="J995" s="6" t="s">
        <v>37</v>
      </c>
      <c r="K995" s="5">
        <v>0.99990000000000001</v>
      </c>
      <c r="L995" s="6" t="str">
        <f t="shared" si="15"/>
        <v>NO</v>
      </c>
    </row>
    <row r="996" spans="1:12">
      <c r="A996" s="5" t="s">
        <v>2718</v>
      </c>
      <c r="B996" s="6">
        <v>21</v>
      </c>
      <c r="C996" s="5" t="s">
        <v>2719</v>
      </c>
      <c r="D996" s="6" t="s">
        <v>28</v>
      </c>
      <c r="E996" s="6" t="s">
        <v>10</v>
      </c>
      <c r="F996" s="5">
        <v>0.23043</v>
      </c>
      <c r="G996" s="5">
        <v>3.6672000000000003E-2</v>
      </c>
      <c r="H996" s="5">
        <v>0.19375999999999999</v>
      </c>
      <c r="I996" s="6">
        <v>0.998</v>
      </c>
      <c r="J996" s="6" t="s">
        <v>37</v>
      </c>
      <c r="K996" s="5">
        <v>0.83150000000000002</v>
      </c>
      <c r="L996" s="6" t="str">
        <f t="shared" si="15"/>
        <v>NO</v>
      </c>
    </row>
    <row r="997" spans="1:12">
      <c r="A997" s="5" t="s">
        <v>2720</v>
      </c>
      <c r="B997" s="6">
        <v>9</v>
      </c>
      <c r="C997" s="5" t="s">
        <v>2721</v>
      </c>
      <c r="D997" s="6" t="s">
        <v>28</v>
      </c>
      <c r="E997" s="6" t="s">
        <v>10</v>
      </c>
      <c r="F997" s="5">
        <v>0.21640000000000001</v>
      </c>
      <c r="G997" s="5">
        <v>0.36536999999999997</v>
      </c>
      <c r="H997" s="5">
        <v>-0.14896999999999999</v>
      </c>
      <c r="I997" s="6">
        <v>0.99299999999999999</v>
      </c>
      <c r="J997" s="6" t="s">
        <v>32</v>
      </c>
      <c r="K997" s="5">
        <v>1.4738</v>
      </c>
      <c r="L997" s="6" t="str">
        <f t="shared" si="15"/>
        <v>NO</v>
      </c>
    </row>
    <row r="998" spans="1:12">
      <c r="A998" s="5" t="s">
        <v>2722</v>
      </c>
      <c r="B998" s="6">
        <v>9</v>
      </c>
      <c r="C998" s="5" t="s">
        <v>2723</v>
      </c>
      <c r="D998" s="6" t="s">
        <v>28</v>
      </c>
      <c r="E998" s="6" t="s">
        <v>10</v>
      </c>
      <c r="F998" s="5">
        <v>0.54169</v>
      </c>
      <c r="G998" s="5">
        <v>0.39788000000000001</v>
      </c>
      <c r="H998" s="5">
        <v>0.14380000000000001</v>
      </c>
      <c r="I998" s="6">
        <v>0.94399999999999995</v>
      </c>
      <c r="J998" s="6" t="s">
        <v>40</v>
      </c>
      <c r="K998" s="5">
        <v>1.5931999999999999</v>
      </c>
      <c r="L998" s="6" t="str">
        <f t="shared" si="15"/>
        <v>NO</v>
      </c>
    </row>
    <row r="999" spans="1:12">
      <c r="A999" s="5" t="s">
        <v>2724</v>
      </c>
      <c r="B999" s="6">
        <v>10</v>
      </c>
      <c r="C999" s="5" t="s">
        <v>2725</v>
      </c>
      <c r="D999" s="6" t="s">
        <v>28</v>
      </c>
      <c r="E999" s="6" t="s">
        <v>10</v>
      </c>
      <c r="F999" s="5">
        <v>0.19211</v>
      </c>
      <c r="G999" s="5">
        <v>7.5278999999999999E-2</v>
      </c>
      <c r="H999" s="5">
        <v>0.11683</v>
      </c>
      <c r="I999" s="6">
        <v>0.98599999999999999</v>
      </c>
      <c r="J999" s="6" t="s">
        <v>40</v>
      </c>
      <c r="K999" s="5">
        <v>0.96779999999999999</v>
      </c>
      <c r="L999" s="6" t="str">
        <f t="shared" si="15"/>
        <v>NO</v>
      </c>
    </row>
    <row r="1000" spans="1:12">
      <c r="A1000" s="5" t="s">
        <v>2724</v>
      </c>
      <c r="B1000" s="6">
        <v>5</v>
      </c>
      <c r="C1000" s="5" t="s">
        <v>2726</v>
      </c>
      <c r="D1000" s="6" t="s">
        <v>28</v>
      </c>
      <c r="E1000" s="6" t="s">
        <v>10</v>
      </c>
      <c r="F1000" s="5">
        <v>0.15425</v>
      </c>
      <c r="G1000" s="5">
        <v>5.1624999999999997E-2</v>
      </c>
      <c r="H1000" s="5">
        <v>0.10262</v>
      </c>
      <c r="I1000" s="6">
        <v>0.99199999999999999</v>
      </c>
      <c r="J1000" s="6" t="s">
        <v>32</v>
      </c>
      <c r="K1000" s="5">
        <v>1.3565</v>
      </c>
      <c r="L1000" s="6" t="str">
        <f t="shared" si="15"/>
        <v>NO</v>
      </c>
    </row>
    <row r="1001" spans="1:12">
      <c r="A1001" s="5" t="s">
        <v>2727</v>
      </c>
      <c r="B1001" s="6">
        <v>8</v>
      </c>
      <c r="C1001" s="5" t="s">
        <v>2728</v>
      </c>
      <c r="D1001" s="6" t="s">
        <v>28</v>
      </c>
      <c r="E1001" s="6" t="s">
        <v>5</v>
      </c>
      <c r="F1001" s="5">
        <v>0.17734</v>
      </c>
      <c r="G1001" s="5">
        <v>0.39878000000000002</v>
      </c>
      <c r="H1001" s="5">
        <v>-0.22144</v>
      </c>
      <c r="I1001" s="6">
        <v>1</v>
      </c>
      <c r="J1001" s="6" t="s">
        <v>40</v>
      </c>
      <c r="K1001" s="5">
        <v>1.3783000000000001</v>
      </c>
      <c r="L1001" s="6" t="str">
        <f t="shared" si="15"/>
        <v>NO</v>
      </c>
    </row>
    <row r="1002" spans="1:12">
      <c r="A1002" s="5" t="s">
        <v>2727</v>
      </c>
      <c r="B1002" s="6">
        <v>9</v>
      </c>
      <c r="C1002" s="5" t="s">
        <v>2729</v>
      </c>
      <c r="D1002" s="6" t="s">
        <v>28</v>
      </c>
      <c r="E1002" s="6" t="s">
        <v>10</v>
      </c>
      <c r="F1002" s="5">
        <v>0.15129999999999999</v>
      </c>
      <c r="G1002" s="5">
        <v>3.4883999999999998E-2</v>
      </c>
      <c r="H1002" s="5">
        <v>0.11641</v>
      </c>
      <c r="I1002" s="6">
        <v>0.99099999999999999</v>
      </c>
      <c r="J1002" s="6" t="s">
        <v>37</v>
      </c>
      <c r="K1002" s="5">
        <v>0.63600000000000001</v>
      </c>
      <c r="L1002" s="6" t="str">
        <f t="shared" si="15"/>
        <v>NO</v>
      </c>
    </row>
    <row r="1003" spans="1:12">
      <c r="A1003" s="5" t="s">
        <v>527</v>
      </c>
      <c r="B1003" s="6">
        <v>2</v>
      </c>
      <c r="C1003" s="5" t="s">
        <v>2730</v>
      </c>
      <c r="D1003" s="6" t="s">
        <v>35</v>
      </c>
      <c r="E1003" s="6" t="s">
        <v>10</v>
      </c>
      <c r="F1003" s="5">
        <v>0.35502</v>
      </c>
      <c r="G1003" s="5">
        <v>0.18842</v>
      </c>
      <c r="H1003" s="5">
        <v>0.1666</v>
      </c>
      <c r="I1003" s="6">
        <v>0.98099999999999998</v>
      </c>
      <c r="J1003" s="6" t="s">
        <v>32</v>
      </c>
      <c r="K1003" s="5">
        <v>2.1097999999999999</v>
      </c>
      <c r="L1003" s="6" t="str">
        <f t="shared" si="15"/>
        <v>NO</v>
      </c>
    </row>
    <row r="1004" spans="1:12">
      <c r="A1004" s="5" t="s">
        <v>527</v>
      </c>
      <c r="B1004" s="6">
        <v>3</v>
      </c>
      <c r="C1004" s="5" t="s">
        <v>2731</v>
      </c>
      <c r="D1004" s="6" t="s">
        <v>35</v>
      </c>
      <c r="E1004" s="6" t="s">
        <v>3</v>
      </c>
      <c r="F1004" s="5">
        <v>0.42920999999999998</v>
      </c>
      <c r="G1004" s="5">
        <v>0.28688999999999998</v>
      </c>
      <c r="H1004" s="5">
        <v>0.14233000000000001</v>
      </c>
      <c r="I1004" s="6">
        <v>0.95899999999999996</v>
      </c>
      <c r="J1004" s="6" t="s">
        <v>32</v>
      </c>
      <c r="K1004" s="5">
        <v>2.0788000000000002</v>
      </c>
      <c r="L1004" s="6" t="str">
        <f t="shared" si="15"/>
        <v>NO</v>
      </c>
    </row>
    <row r="1005" spans="1:12">
      <c r="A1005" s="5" t="s">
        <v>527</v>
      </c>
      <c r="B1005" s="6">
        <v>8</v>
      </c>
      <c r="C1005" s="5" t="s">
        <v>528</v>
      </c>
      <c r="D1005" s="6" t="s">
        <v>35</v>
      </c>
      <c r="E1005" s="6" t="s">
        <v>3</v>
      </c>
      <c r="F1005" s="5">
        <v>0.78039999999999998</v>
      </c>
      <c r="G1005" s="5">
        <v>0.50639000000000001</v>
      </c>
      <c r="H1005" s="5">
        <v>0.27401999999999999</v>
      </c>
      <c r="I1005" s="6">
        <v>1</v>
      </c>
      <c r="J1005" s="6" t="s">
        <v>37</v>
      </c>
      <c r="K1005" s="5">
        <v>0.99550000000000005</v>
      </c>
      <c r="L1005" s="6" t="str">
        <f t="shared" si="15"/>
        <v>NO</v>
      </c>
    </row>
    <row r="1006" spans="1:12">
      <c r="A1006" s="5" t="s">
        <v>2732</v>
      </c>
      <c r="B1006" s="6">
        <v>7</v>
      </c>
      <c r="C1006" s="5" t="s">
        <v>2733</v>
      </c>
      <c r="D1006" s="6" t="s">
        <v>35</v>
      </c>
      <c r="E1006" s="6" t="s">
        <v>10</v>
      </c>
      <c r="F1006" s="5">
        <v>0.18406</v>
      </c>
      <c r="G1006" s="5">
        <v>4.8577000000000002E-2</v>
      </c>
      <c r="H1006" s="5">
        <v>0.13547999999999999</v>
      </c>
      <c r="I1006" s="6">
        <v>0.98</v>
      </c>
      <c r="J1006" s="6" t="s">
        <v>37</v>
      </c>
      <c r="K1006" s="5">
        <v>0.83389999999999997</v>
      </c>
      <c r="L1006" s="6" t="str">
        <f t="shared" si="15"/>
        <v>NO</v>
      </c>
    </row>
    <row r="1007" spans="1:12">
      <c r="A1007" s="5" t="s">
        <v>2734</v>
      </c>
      <c r="B1007" s="6">
        <v>5</v>
      </c>
      <c r="C1007" s="5" t="s">
        <v>2735</v>
      </c>
      <c r="D1007" s="6" t="s">
        <v>28</v>
      </c>
      <c r="E1007" s="6" t="s">
        <v>10</v>
      </c>
      <c r="F1007" s="5">
        <v>0.33585999999999999</v>
      </c>
      <c r="G1007" s="5">
        <v>0.15282000000000001</v>
      </c>
      <c r="H1007" s="5">
        <v>0.18304000000000001</v>
      </c>
      <c r="I1007" s="6">
        <v>0.95699999999999996</v>
      </c>
      <c r="J1007" s="6" t="s">
        <v>40</v>
      </c>
      <c r="K1007" s="5">
        <v>1.1685000000000001</v>
      </c>
      <c r="L1007" s="6" t="str">
        <f t="shared" si="15"/>
        <v>NO</v>
      </c>
    </row>
    <row r="1008" spans="1:12">
      <c r="A1008" s="5" t="s">
        <v>529</v>
      </c>
      <c r="B1008" s="6">
        <v>17</v>
      </c>
      <c r="C1008" s="5" t="s">
        <v>530</v>
      </c>
      <c r="D1008" s="6" t="s">
        <v>28</v>
      </c>
      <c r="E1008" s="6" t="s">
        <v>10</v>
      </c>
      <c r="F1008" s="5">
        <v>0.79781999999999997</v>
      </c>
      <c r="G1008" s="5">
        <v>0.98636000000000001</v>
      </c>
      <c r="H1008" s="5">
        <v>-0.18854000000000001</v>
      </c>
      <c r="I1008" s="6">
        <v>1</v>
      </c>
      <c r="J1008" s="6" t="s">
        <v>37</v>
      </c>
      <c r="K1008" s="5">
        <v>0.79649999999999999</v>
      </c>
      <c r="L1008" s="6" t="str">
        <f t="shared" si="15"/>
        <v>NO</v>
      </c>
    </row>
    <row r="1009" spans="1:12">
      <c r="A1009" s="5" t="s">
        <v>2736</v>
      </c>
      <c r="B1009" s="6">
        <v>10</v>
      </c>
      <c r="C1009" s="5" t="s">
        <v>2737</v>
      </c>
      <c r="D1009" s="6" t="s">
        <v>28</v>
      </c>
      <c r="E1009" s="6" t="s">
        <v>7</v>
      </c>
      <c r="F1009" s="5">
        <v>0.80623999999999996</v>
      </c>
      <c r="G1009" s="5">
        <v>0.54215999999999998</v>
      </c>
      <c r="H1009" s="5">
        <v>0.26408999999999999</v>
      </c>
      <c r="I1009" s="6">
        <v>1</v>
      </c>
      <c r="J1009" s="6" t="s">
        <v>29</v>
      </c>
      <c r="K1009" s="5">
        <v>2.6326999999999998</v>
      </c>
      <c r="L1009" s="6" t="str">
        <f t="shared" si="15"/>
        <v>NO</v>
      </c>
    </row>
    <row r="1010" spans="1:12">
      <c r="A1010" s="5" t="s">
        <v>2736</v>
      </c>
      <c r="B1010" s="6">
        <v>12</v>
      </c>
      <c r="C1010" s="5" t="s">
        <v>2738</v>
      </c>
      <c r="D1010" s="6" t="s">
        <v>28</v>
      </c>
      <c r="E1010" s="6" t="s">
        <v>10</v>
      </c>
      <c r="F1010" s="5">
        <v>0.64400999999999997</v>
      </c>
      <c r="G1010" s="5">
        <v>0.44209999999999999</v>
      </c>
      <c r="H1010" s="5">
        <v>0.2019</v>
      </c>
      <c r="I1010" s="6">
        <v>1</v>
      </c>
      <c r="J1010" s="6" t="s">
        <v>29</v>
      </c>
      <c r="K1010" s="5">
        <v>2.5954999999999999</v>
      </c>
      <c r="L1010" s="6" t="str">
        <f t="shared" si="15"/>
        <v>NO</v>
      </c>
    </row>
    <row r="1011" spans="1:12">
      <c r="A1011" s="5" t="s">
        <v>2736</v>
      </c>
      <c r="B1011" s="6">
        <v>15</v>
      </c>
      <c r="C1011" s="5" t="s">
        <v>2739</v>
      </c>
      <c r="D1011" s="6" t="s">
        <v>28</v>
      </c>
      <c r="E1011" s="6" t="s">
        <v>10</v>
      </c>
      <c r="F1011" s="5">
        <v>0.76519999999999999</v>
      </c>
      <c r="G1011" s="5">
        <v>0.48609999999999998</v>
      </c>
      <c r="H1011" s="5">
        <v>0.27910000000000001</v>
      </c>
      <c r="I1011" s="6">
        <v>1</v>
      </c>
      <c r="J1011" s="6" t="s">
        <v>29</v>
      </c>
      <c r="K1011" s="5">
        <v>2.5954999999999999</v>
      </c>
      <c r="L1011" s="6" t="str">
        <f t="shared" si="15"/>
        <v>NO</v>
      </c>
    </row>
    <row r="1012" spans="1:12">
      <c r="A1012" s="5" t="s">
        <v>2736</v>
      </c>
      <c r="B1012" s="6">
        <v>17</v>
      </c>
      <c r="C1012" s="5" t="s">
        <v>2740</v>
      </c>
      <c r="D1012" s="6" t="s">
        <v>28</v>
      </c>
      <c r="E1012" s="6" t="s">
        <v>10</v>
      </c>
      <c r="F1012" s="5">
        <v>0.26476</v>
      </c>
      <c r="G1012" s="5">
        <v>0.15282999999999999</v>
      </c>
      <c r="H1012" s="5">
        <v>0.11193</v>
      </c>
      <c r="I1012" s="6">
        <v>0.996</v>
      </c>
      <c r="J1012" s="6" t="s">
        <v>693</v>
      </c>
      <c r="K1012" s="5">
        <v>2.8955000000000002</v>
      </c>
      <c r="L1012" s="6" t="str">
        <f t="shared" si="15"/>
        <v>NO</v>
      </c>
    </row>
    <row r="1013" spans="1:12">
      <c r="A1013" s="5" t="s">
        <v>2736</v>
      </c>
      <c r="B1013" s="6">
        <v>9</v>
      </c>
      <c r="C1013" s="5" t="s">
        <v>2741</v>
      </c>
      <c r="D1013" s="6" t="s">
        <v>28</v>
      </c>
      <c r="E1013" s="6" t="s">
        <v>3</v>
      </c>
      <c r="F1013" s="5">
        <v>0.67781999999999998</v>
      </c>
      <c r="G1013" s="5">
        <v>0.50502000000000002</v>
      </c>
      <c r="H1013" s="5">
        <v>0.17280000000000001</v>
      </c>
      <c r="I1013" s="6">
        <v>1</v>
      </c>
      <c r="J1013" s="6" t="s">
        <v>29</v>
      </c>
      <c r="K1013" s="5">
        <v>2.6326999999999998</v>
      </c>
      <c r="L1013" s="6" t="str">
        <f t="shared" si="15"/>
        <v>NO</v>
      </c>
    </row>
    <row r="1014" spans="1:12">
      <c r="A1014" s="5" t="s">
        <v>2742</v>
      </c>
      <c r="B1014" s="6">
        <v>5</v>
      </c>
      <c r="C1014" s="5" t="s">
        <v>2743</v>
      </c>
      <c r="D1014" s="6" t="s">
        <v>35</v>
      </c>
      <c r="E1014" s="6" t="s">
        <v>10</v>
      </c>
      <c r="F1014" s="5">
        <v>0.59975000000000001</v>
      </c>
      <c r="G1014" s="5">
        <v>0.35735</v>
      </c>
      <c r="H1014" s="5">
        <v>0.2424</v>
      </c>
      <c r="I1014" s="6">
        <v>1</v>
      </c>
      <c r="J1014" s="6" t="s">
        <v>37</v>
      </c>
      <c r="K1014" s="5">
        <v>0.98150000000000004</v>
      </c>
      <c r="L1014" s="6" t="str">
        <f t="shared" si="15"/>
        <v>NO</v>
      </c>
    </row>
    <row r="1015" spans="1:12">
      <c r="A1015" s="5" t="s">
        <v>2744</v>
      </c>
      <c r="B1015" s="6">
        <v>21</v>
      </c>
      <c r="C1015" s="5" t="s">
        <v>2745</v>
      </c>
      <c r="D1015" s="6" t="s">
        <v>28</v>
      </c>
      <c r="E1015" s="6" t="s">
        <v>10</v>
      </c>
      <c r="F1015" s="5">
        <v>0.38229999999999997</v>
      </c>
      <c r="G1015" s="5">
        <v>0.10731</v>
      </c>
      <c r="H1015" s="5">
        <v>0.27499000000000001</v>
      </c>
      <c r="I1015" s="6">
        <v>1</v>
      </c>
      <c r="J1015" s="6" t="s">
        <v>37</v>
      </c>
      <c r="K1015" s="5">
        <v>0.96830000000000005</v>
      </c>
      <c r="L1015" s="6" t="str">
        <f t="shared" si="15"/>
        <v>NO</v>
      </c>
    </row>
    <row r="1016" spans="1:12">
      <c r="A1016" s="5" t="s">
        <v>2746</v>
      </c>
      <c r="B1016" s="6">
        <v>16</v>
      </c>
      <c r="C1016" s="5" t="s">
        <v>2747</v>
      </c>
      <c r="D1016" s="6" t="s">
        <v>35</v>
      </c>
      <c r="E1016" s="6" t="s">
        <v>10</v>
      </c>
      <c r="F1016" s="5">
        <v>0.18082000000000001</v>
      </c>
      <c r="G1016" s="5">
        <v>5.4613000000000002E-2</v>
      </c>
      <c r="H1016" s="5">
        <v>0.12620999999999999</v>
      </c>
      <c r="I1016" s="6">
        <v>1</v>
      </c>
      <c r="J1016" s="6" t="s">
        <v>37</v>
      </c>
      <c r="K1016" s="5">
        <v>0.69259999999999999</v>
      </c>
      <c r="L1016" s="6" t="str">
        <f t="shared" si="15"/>
        <v>NO</v>
      </c>
    </row>
    <row r="1017" spans="1:12">
      <c r="A1017" s="5" t="s">
        <v>2748</v>
      </c>
      <c r="B1017" s="6">
        <v>11</v>
      </c>
      <c r="C1017" s="5" t="s">
        <v>2749</v>
      </c>
      <c r="D1017" s="6" t="s">
        <v>28</v>
      </c>
      <c r="E1017" s="6" t="s">
        <v>10</v>
      </c>
      <c r="F1017" s="5">
        <v>0.21817</v>
      </c>
      <c r="G1017" s="5">
        <v>9.7822999999999993E-2</v>
      </c>
      <c r="H1017" s="5">
        <v>0.12035</v>
      </c>
      <c r="I1017" s="6">
        <v>0.999</v>
      </c>
      <c r="J1017" s="6" t="s">
        <v>37</v>
      </c>
      <c r="K1017" s="5">
        <v>0.79869999999999997</v>
      </c>
      <c r="L1017" s="6" t="str">
        <f t="shared" si="15"/>
        <v>NO</v>
      </c>
    </row>
    <row r="1018" spans="1:12">
      <c r="A1018" s="5" t="s">
        <v>2750</v>
      </c>
      <c r="B1018" s="6">
        <v>7</v>
      </c>
      <c r="C1018" s="5" t="s">
        <v>2751</v>
      </c>
      <c r="D1018" s="6" t="s">
        <v>35</v>
      </c>
      <c r="E1018" s="6" t="s">
        <v>5</v>
      </c>
      <c r="F1018" s="5">
        <v>0.70753999999999995</v>
      </c>
      <c r="G1018" s="5">
        <v>0.91734000000000004</v>
      </c>
      <c r="H1018" s="5">
        <v>-0.20979999999999999</v>
      </c>
      <c r="I1018" s="6">
        <v>0.90800000000000003</v>
      </c>
      <c r="J1018" s="6" t="s">
        <v>40</v>
      </c>
      <c r="K1018" s="5">
        <v>1.3922000000000001</v>
      </c>
      <c r="L1018" s="6" t="str">
        <f t="shared" si="15"/>
        <v>NO</v>
      </c>
    </row>
    <row r="1019" spans="1:12">
      <c r="A1019" s="5" t="s">
        <v>2752</v>
      </c>
      <c r="B1019" s="6">
        <v>14</v>
      </c>
      <c r="C1019" s="5" t="s">
        <v>2753</v>
      </c>
      <c r="D1019" s="6" t="s">
        <v>35</v>
      </c>
      <c r="E1019" s="6" t="s">
        <v>10</v>
      </c>
      <c r="F1019" s="5">
        <v>0.24348</v>
      </c>
      <c r="G1019" s="5">
        <v>1.6511999999999999E-2</v>
      </c>
      <c r="H1019" s="5">
        <v>0.22697000000000001</v>
      </c>
      <c r="I1019" s="6">
        <v>1</v>
      </c>
      <c r="J1019" s="6" t="s">
        <v>37</v>
      </c>
      <c r="K1019" s="5">
        <v>0.80730000000000002</v>
      </c>
      <c r="L1019" s="6" t="str">
        <f t="shared" si="15"/>
        <v>NO</v>
      </c>
    </row>
    <row r="1020" spans="1:12">
      <c r="A1020" s="5" t="s">
        <v>2754</v>
      </c>
      <c r="B1020" s="6">
        <v>8</v>
      </c>
      <c r="C1020" s="5" t="s">
        <v>2755</v>
      </c>
      <c r="D1020" s="6" t="s">
        <v>28</v>
      </c>
      <c r="E1020" s="6" t="s">
        <v>10</v>
      </c>
      <c r="F1020" s="5">
        <v>0.19575999999999999</v>
      </c>
      <c r="G1020" s="5">
        <v>7.7215000000000006E-2</v>
      </c>
      <c r="H1020" s="5">
        <v>0.11855</v>
      </c>
      <c r="I1020" s="6">
        <v>0.98899999999999999</v>
      </c>
      <c r="J1020" s="6" t="s">
        <v>37</v>
      </c>
      <c r="K1020" s="5">
        <v>0.74509999999999998</v>
      </c>
      <c r="L1020" s="6" t="str">
        <f t="shared" si="15"/>
        <v>NO</v>
      </c>
    </row>
    <row r="1021" spans="1:12">
      <c r="A1021" s="5" t="s">
        <v>2756</v>
      </c>
      <c r="B1021" s="6">
        <v>11</v>
      </c>
      <c r="C1021" s="5" t="s">
        <v>2757</v>
      </c>
      <c r="D1021" s="6" t="s">
        <v>28</v>
      </c>
      <c r="E1021" s="6" t="s">
        <v>10</v>
      </c>
      <c r="F1021" s="5">
        <v>0.19638</v>
      </c>
      <c r="G1021" s="5">
        <v>5.9330000000000001E-2</v>
      </c>
      <c r="H1021" s="5">
        <v>0.13705000000000001</v>
      </c>
      <c r="I1021" s="6">
        <v>0.95199999999999996</v>
      </c>
      <c r="J1021" s="6" t="s">
        <v>37</v>
      </c>
      <c r="K1021" s="5">
        <v>0.77329999999999999</v>
      </c>
      <c r="L1021" s="6" t="str">
        <f t="shared" si="15"/>
        <v>NO</v>
      </c>
    </row>
    <row r="1022" spans="1:12">
      <c r="A1022" s="5" t="s">
        <v>2758</v>
      </c>
      <c r="B1022" s="6">
        <v>4</v>
      </c>
      <c r="C1022" s="5" t="s">
        <v>2759</v>
      </c>
      <c r="D1022" s="6" t="s">
        <v>35</v>
      </c>
      <c r="E1022" s="6" t="s">
        <v>10</v>
      </c>
      <c r="F1022" s="5">
        <v>0.19456999999999999</v>
      </c>
      <c r="G1022" s="5">
        <v>2.9928E-2</v>
      </c>
      <c r="H1022" s="5">
        <v>0.16464000000000001</v>
      </c>
      <c r="I1022" s="6">
        <v>0.999</v>
      </c>
      <c r="J1022" s="6" t="s">
        <v>40</v>
      </c>
      <c r="K1022" s="5">
        <v>1.4993000000000001</v>
      </c>
      <c r="L1022" s="6" t="str">
        <f t="shared" si="15"/>
        <v>NO</v>
      </c>
    </row>
    <row r="1023" spans="1:12">
      <c r="A1023" s="5" t="s">
        <v>2758</v>
      </c>
      <c r="B1023" s="6">
        <v>4</v>
      </c>
      <c r="C1023" s="5" t="s">
        <v>2760</v>
      </c>
      <c r="D1023" s="6" t="s">
        <v>35</v>
      </c>
      <c r="E1023" s="6" t="s">
        <v>3</v>
      </c>
      <c r="F1023" s="5">
        <v>0.59692999999999996</v>
      </c>
      <c r="G1023" s="5">
        <v>0.70545000000000002</v>
      </c>
      <c r="H1023" s="5">
        <v>-0.10852000000000001</v>
      </c>
      <c r="I1023" s="6">
        <v>0.90800000000000003</v>
      </c>
      <c r="J1023" s="6" t="s">
        <v>37</v>
      </c>
      <c r="K1023" s="5">
        <v>0.9909</v>
      </c>
      <c r="L1023" s="6" t="str">
        <f t="shared" si="15"/>
        <v>NO</v>
      </c>
    </row>
    <row r="1024" spans="1:12">
      <c r="A1024" s="5" t="s">
        <v>2761</v>
      </c>
      <c r="B1024" s="6">
        <v>5</v>
      </c>
      <c r="C1024" s="5" t="s">
        <v>2762</v>
      </c>
      <c r="D1024" s="6" t="s">
        <v>28</v>
      </c>
      <c r="E1024" s="6" t="s">
        <v>10</v>
      </c>
      <c r="F1024" s="5">
        <v>0.3231</v>
      </c>
      <c r="G1024" s="5">
        <v>5.3213000000000003E-2</v>
      </c>
      <c r="H1024" s="5">
        <v>0.26989000000000002</v>
      </c>
      <c r="I1024" s="6">
        <v>1</v>
      </c>
      <c r="J1024" s="6" t="s">
        <v>37</v>
      </c>
      <c r="K1024" s="5">
        <v>0.95169999999999999</v>
      </c>
      <c r="L1024" s="6" t="str">
        <f t="shared" si="15"/>
        <v>NO</v>
      </c>
    </row>
    <row r="1025" spans="1:13">
      <c r="A1025" s="5" t="s">
        <v>2763</v>
      </c>
      <c r="B1025" s="6">
        <v>5</v>
      </c>
      <c r="C1025" s="5" t="s">
        <v>2764</v>
      </c>
      <c r="D1025" s="6" t="s">
        <v>28</v>
      </c>
      <c r="E1025" s="6" t="s">
        <v>10</v>
      </c>
      <c r="F1025" s="5">
        <v>0.46548</v>
      </c>
      <c r="G1025" s="5">
        <v>0.35838999999999999</v>
      </c>
      <c r="H1025" s="5">
        <v>0.10709</v>
      </c>
      <c r="I1025" s="6">
        <v>0.95399999999999996</v>
      </c>
      <c r="J1025" s="6" t="s">
        <v>32</v>
      </c>
      <c r="K1025" s="5">
        <v>1.6768000000000001</v>
      </c>
      <c r="L1025" s="6" t="str">
        <f t="shared" si="15"/>
        <v>NO</v>
      </c>
    </row>
    <row r="1026" spans="1:13">
      <c r="A1026" s="5" t="s">
        <v>2763</v>
      </c>
      <c r="B1026" s="6">
        <v>6</v>
      </c>
      <c r="C1026" s="5" t="s">
        <v>2765</v>
      </c>
      <c r="D1026" s="6" t="s">
        <v>28</v>
      </c>
      <c r="E1026" s="6" t="s">
        <v>7</v>
      </c>
      <c r="F1026" s="5">
        <v>0.48631999999999997</v>
      </c>
      <c r="G1026" s="5">
        <v>0.35814000000000001</v>
      </c>
      <c r="H1026" s="5">
        <v>0.12817999999999999</v>
      </c>
      <c r="I1026" s="6">
        <v>0.96299999999999997</v>
      </c>
      <c r="J1026" s="6" t="s">
        <v>32</v>
      </c>
      <c r="K1026" s="5">
        <v>1.6768000000000001</v>
      </c>
      <c r="L1026" s="6" t="str">
        <f t="shared" ref="L1026:L1089" si="16">IF(M1026 &lt;&gt; "", "YES", "NO")</f>
        <v>NO</v>
      </c>
    </row>
    <row r="1027" spans="1:13">
      <c r="A1027" s="5" t="s">
        <v>2763</v>
      </c>
      <c r="B1027" s="6">
        <v>7</v>
      </c>
      <c r="C1027" s="5" t="s">
        <v>2766</v>
      </c>
      <c r="D1027" s="6" t="s">
        <v>28</v>
      </c>
      <c r="E1027" s="6" t="s">
        <v>10</v>
      </c>
      <c r="F1027" s="5">
        <v>0.48780000000000001</v>
      </c>
      <c r="G1027" s="5">
        <v>0.35894999999999999</v>
      </c>
      <c r="H1027" s="5">
        <v>0.12884999999999999</v>
      </c>
      <c r="I1027" s="6">
        <v>0.96199999999999997</v>
      </c>
      <c r="J1027" s="6" t="s">
        <v>32</v>
      </c>
      <c r="K1027" s="5">
        <v>1.6768000000000001</v>
      </c>
      <c r="L1027" s="6" t="str">
        <f t="shared" si="16"/>
        <v>NO</v>
      </c>
    </row>
    <row r="1028" spans="1:13">
      <c r="A1028" s="5" t="s">
        <v>2763</v>
      </c>
      <c r="B1028" s="6">
        <v>8</v>
      </c>
      <c r="C1028" s="5" t="s">
        <v>2767</v>
      </c>
      <c r="D1028" s="6" t="s">
        <v>28</v>
      </c>
      <c r="E1028" s="6" t="s">
        <v>7</v>
      </c>
      <c r="F1028" s="5">
        <v>0.48604000000000003</v>
      </c>
      <c r="G1028" s="5">
        <v>0.35909000000000002</v>
      </c>
      <c r="H1028" s="5">
        <v>0.12694</v>
      </c>
      <c r="I1028" s="6">
        <v>0.97399999999999998</v>
      </c>
      <c r="J1028" s="6" t="s">
        <v>32</v>
      </c>
      <c r="K1028" s="5">
        <v>1.6768000000000001</v>
      </c>
      <c r="L1028" s="6" t="str">
        <f t="shared" si="16"/>
        <v>NO</v>
      </c>
    </row>
    <row r="1029" spans="1:13">
      <c r="A1029" s="5" t="s">
        <v>2768</v>
      </c>
      <c r="B1029" s="6">
        <v>4</v>
      </c>
      <c r="C1029" s="5" t="s">
        <v>2769</v>
      </c>
      <c r="D1029" s="6" t="s">
        <v>35</v>
      </c>
      <c r="E1029" s="6" t="s">
        <v>10</v>
      </c>
      <c r="F1029" s="5">
        <v>0.13933000000000001</v>
      </c>
      <c r="G1029" s="5">
        <v>3.7446E-2</v>
      </c>
      <c r="H1029" s="5">
        <v>0.10188999999999999</v>
      </c>
      <c r="I1029" s="6">
        <v>0.97599999999999998</v>
      </c>
      <c r="J1029" s="6" t="s">
        <v>37</v>
      </c>
      <c r="K1029" s="5">
        <v>0.73299999999999998</v>
      </c>
      <c r="L1029" s="6" t="str">
        <f t="shared" si="16"/>
        <v>NO</v>
      </c>
    </row>
    <row r="1030" spans="1:13">
      <c r="A1030" s="5" t="s">
        <v>537</v>
      </c>
      <c r="B1030" s="6">
        <v>3</v>
      </c>
      <c r="C1030" s="5" t="s">
        <v>538</v>
      </c>
      <c r="D1030" s="6" t="s">
        <v>28</v>
      </c>
      <c r="E1030" s="6" t="s">
        <v>10</v>
      </c>
      <c r="F1030" s="5">
        <v>0.35853000000000002</v>
      </c>
      <c r="G1030" s="5">
        <v>0.1236</v>
      </c>
      <c r="H1030" s="5">
        <v>0.23494000000000001</v>
      </c>
      <c r="I1030" s="6">
        <v>0.98899999999999999</v>
      </c>
      <c r="J1030" s="6" t="s">
        <v>37</v>
      </c>
      <c r="K1030" s="5">
        <v>0.96030000000000004</v>
      </c>
      <c r="L1030" s="6" t="str">
        <f t="shared" si="16"/>
        <v>NO</v>
      </c>
    </row>
    <row r="1031" spans="1:13">
      <c r="A1031" s="5" t="s">
        <v>2770</v>
      </c>
      <c r="B1031" s="6">
        <v>4</v>
      </c>
      <c r="C1031" s="5" t="s">
        <v>2771</v>
      </c>
      <c r="D1031" s="6" t="s">
        <v>28</v>
      </c>
      <c r="E1031" s="6" t="s">
        <v>10</v>
      </c>
      <c r="F1031" s="5">
        <v>0.19039</v>
      </c>
      <c r="G1031" s="5">
        <v>6.2961000000000003E-2</v>
      </c>
      <c r="H1031" s="5">
        <v>0.12742999999999999</v>
      </c>
      <c r="I1031" s="6">
        <v>0.98899999999999999</v>
      </c>
      <c r="J1031" s="6" t="s">
        <v>37</v>
      </c>
      <c r="K1031" s="5">
        <v>0.76419999999999999</v>
      </c>
      <c r="L1031" s="6" t="str">
        <f t="shared" si="16"/>
        <v>NO</v>
      </c>
    </row>
    <row r="1032" spans="1:13">
      <c r="A1032" s="5" t="s">
        <v>539</v>
      </c>
      <c r="B1032" s="6">
        <v>5</v>
      </c>
      <c r="C1032" s="5" t="s">
        <v>2772</v>
      </c>
      <c r="D1032" s="6" t="s">
        <v>35</v>
      </c>
      <c r="E1032" s="6" t="s">
        <v>5</v>
      </c>
      <c r="F1032" s="5">
        <v>0.24085999999999999</v>
      </c>
      <c r="G1032" s="5">
        <v>0.36784</v>
      </c>
      <c r="H1032" s="5">
        <v>-0.12698000000000001</v>
      </c>
      <c r="I1032" s="6">
        <v>0.95299999999999996</v>
      </c>
      <c r="J1032" s="6" t="s">
        <v>37</v>
      </c>
      <c r="K1032" s="5">
        <v>0.9677</v>
      </c>
      <c r="L1032" s="6" t="str">
        <f t="shared" si="16"/>
        <v>NO</v>
      </c>
    </row>
    <row r="1033" spans="1:13">
      <c r="A1033" s="5" t="s">
        <v>2773</v>
      </c>
      <c r="B1033" s="6">
        <v>14</v>
      </c>
      <c r="C1033" s="5" t="s">
        <v>2774</v>
      </c>
      <c r="D1033" s="6" t="s">
        <v>28</v>
      </c>
      <c r="E1033" s="6" t="s">
        <v>5</v>
      </c>
      <c r="F1033" s="5">
        <v>0.48324</v>
      </c>
      <c r="G1033" s="5">
        <v>0.35986000000000001</v>
      </c>
      <c r="H1033" s="5">
        <v>0.12338</v>
      </c>
      <c r="I1033" s="6">
        <v>0.98699999999999999</v>
      </c>
      <c r="J1033" s="6" t="s">
        <v>29</v>
      </c>
      <c r="K1033" s="5">
        <v>2.4897999999999998</v>
      </c>
      <c r="L1033" s="6" t="str">
        <f t="shared" si="16"/>
        <v>NO</v>
      </c>
    </row>
    <row r="1034" spans="1:13">
      <c r="A1034" s="5" t="s">
        <v>2775</v>
      </c>
      <c r="B1034" s="6">
        <v>9</v>
      </c>
      <c r="C1034" s="5" t="s">
        <v>2776</v>
      </c>
      <c r="D1034" s="6" t="s">
        <v>28</v>
      </c>
      <c r="E1034" s="6" t="s">
        <v>7</v>
      </c>
      <c r="F1034" s="5">
        <v>0.81225999999999998</v>
      </c>
      <c r="G1034" s="5">
        <v>0.58006000000000002</v>
      </c>
      <c r="H1034" s="5">
        <v>0.23219999999999999</v>
      </c>
      <c r="I1034" s="6">
        <v>0.90400000000000003</v>
      </c>
      <c r="J1034" s="6" t="s">
        <v>32</v>
      </c>
      <c r="K1034" s="5">
        <v>2.3508</v>
      </c>
      <c r="L1034" s="6" t="str">
        <f t="shared" si="16"/>
        <v>YES</v>
      </c>
      <c r="M1034" s="5" t="s">
        <v>2777</v>
      </c>
    </row>
    <row r="1035" spans="1:13">
      <c r="A1035" s="5" t="s">
        <v>2778</v>
      </c>
      <c r="B1035" s="6">
        <v>13</v>
      </c>
      <c r="C1035" s="5" t="s">
        <v>2779</v>
      </c>
      <c r="D1035" s="6" t="s">
        <v>28</v>
      </c>
      <c r="E1035" s="6" t="s">
        <v>10</v>
      </c>
      <c r="F1035" s="5">
        <v>0.25335999999999997</v>
      </c>
      <c r="G1035" s="5">
        <v>0.13697000000000001</v>
      </c>
      <c r="H1035" s="5">
        <v>0.11638999999999999</v>
      </c>
      <c r="I1035" s="6">
        <v>0.997</v>
      </c>
      <c r="J1035" s="6" t="s">
        <v>32</v>
      </c>
      <c r="K1035" s="5">
        <v>1.415</v>
      </c>
      <c r="L1035" s="6" t="str">
        <f t="shared" si="16"/>
        <v>NO</v>
      </c>
    </row>
    <row r="1036" spans="1:13">
      <c r="A1036" s="5" t="s">
        <v>2780</v>
      </c>
      <c r="B1036" s="6">
        <v>9</v>
      </c>
      <c r="C1036" s="5" t="s">
        <v>2781</v>
      </c>
      <c r="D1036" s="6" t="s">
        <v>35</v>
      </c>
      <c r="E1036" s="6" t="s">
        <v>3</v>
      </c>
      <c r="F1036" s="5">
        <v>0.65927000000000002</v>
      </c>
      <c r="G1036" s="5">
        <v>0.48570000000000002</v>
      </c>
      <c r="H1036" s="5">
        <v>0.17357</v>
      </c>
      <c r="I1036" s="6">
        <v>0.94199999999999995</v>
      </c>
      <c r="J1036" s="6" t="s">
        <v>40</v>
      </c>
      <c r="K1036" s="5">
        <v>1.5355000000000001</v>
      </c>
      <c r="L1036" s="6" t="str">
        <f t="shared" si="16"/>
        <v>NO</v>
      </c>
    </row>
    <row r="1037" spans="1:13">
      <c r="A1037" s="5" t="s">
        <v>2782</v>
      </c>
      <c r="B1037" s="6">
        <v>16</v>
      </c>
      <c r="C1037" s="5" t="s">
        <v>2783</v>
      </c>
      <c r="D1037" s="6" t="s">
        <v>35</v>
      </c>
      <c r="E1037" s="6" t="s">
        <v>10</v>
      </c>
      <c r="F1037" s="5">
        <v>0.19008</v>
      </c>
      <c r="G1037" s="5">
        <v>0.37609999999999999</v>
      </c>
      <c r="H1037" s="5">
        <v>-0.18601999999999999</v>
      </c>
      <c r="I1037" s="6">
        <v>0.90800000000000003</v>
      </c>
      <c r="J1037" s="6" t="s">
        <v>37</v>
      </c>
      <c r="K1037" s="5">
        <v>0.9829</v>
      </c>
      <c r="L1037" s="6" t="str">
        <f t="shared" si="16"/>
        <v>NO</v>
      </c>
    </row>
    <row r="1038" spans="1:13">
      <c r="A1038" s="5" t="s">
        <v>2784</v>
      </c>
      <c r="B1038" s="6">
        <v>24</v>
      </c>
      <c r="C1038" s="5" t="s">
        <v>2785</v>
      </c>
      <c r="D1038" s="6" t="s">
        <v>35</v>
      </c>
      <c r="E1038" s="6" t="s">
        <v>10</v>
      </c>
      <c r="F1038" s="5">
        <v>6.9889999999999994E-2</v>
      </c>
      <c r="G1038" s="5">
        <v>0.21337</v>
      </c>
      <c r="H1038" s="5">
        <v>-0.14348</v>
      </c>
      <c r="I1038" s="6">
        <v>0.90100000000000002</v>
      </c>
      <c r="J1038" s="6" t="s">
        <v>37</v>
      </c>
      <c r="K1038" s="5">
        <v>0.81130000000000002</v>
      </c>
      <c r="L1038" s="6" t="str">
        <f t="shared" si="16"/>
        <v>NO</v>
      </c>
    </row>
    <row r="1039" spans="1:13">
      <c r="A1039" s="5" t="s">
        <v>2786</v>
      </c>
      <c r="B1039" s="6">
        <v>9</v>
      </c>
      <c r="C1039" s="5" t="s">
        <v>2787</v>
      </c>
      <c r="D1039" s="6" t="s">
        <v>35</v>
      </c>
      <c r="E1039" s="6" t="s">
        <v>10</v>
      </c>
      <c r="F1039" s="5">
        <v>0.23727999999999999</v>
      </c>
      <c r="G1039" s="5">
        <v>0.13517000000000001</v>
      </c>
      <c r="H1039" s="5">
        <v>0.10212</v>
      </c>
      <c r="I1039" s="6">
        <v>0.92500000000000004</v>
      </c>
      <c r="J1039" s="6" t="s">
        <v>37</v>
      </c>
      <c r="K1039" s="5">
        <v>0.85150000000000003</v>
      </c>
      <c r="L1039" s="6" t="str">
        <f t="shared" si="16"/>
        <v>NO</v>
      </c>
    </row>
    <row r="1040" spans="1:13">
      <c r="A1040" s="5" t="s">
        <v>546</v>
      </c>
      <c r="B1040" s="6">
        <v>9</v>
      </c>
      <c r="C1040" s="5" t="s">
        <v>547</v>
      </c>
      <c r="D1040" s="6" t="s">
        <v>35</v>
      </c>
      <c r="E1040" s="6" t="s">
        <v>3</v>
      </c>
      <c r="F1040" s="5">
        <v>0.46129999999999999</v>
      </c>
      <c r="G1040" s="5">
        <v>0.28272000000000003</v>
      </c>
      <c r="H1040" s="5">
        <v>0.17857000000000001</v>
      </c>
      <c r="I1040" s="6">
        <v>1</v>
      </c>
      <c r="J1040" s="6" t="s">
        <v>37</v>
      </c>
      <c r="K1040" s="5">
        <v>0.99960000000000004</v>
      </c>
      <c r="L1040" s="6" t="str">
        <f t="shared" si="16"/>
        <v>NO</v>
      </c>
    </row>
    <row r="1041" spans="1:12">
      <c r="A1041" s="5" t="s">
        <v>2788</v>
      </c>
      <c r="B1041" s="6">
        <v>5</v>
      </c>
      <c r="C1041" s="5" t="s">
        <v>2789</v>
      </c>
      <c r="D1041" s="6" t="s">
        <v>28</v>
      </c>
      <c r="E1041" s="6" t="s">
        <v>10</v>
      </c>
      <c r="F1041" s="5">
        <v>0.17413999999999999</v>
      </c>
      <c r="G1041" s="5">
        <v>7.4016999999999999E-2</v>
      </c>
      <c r="H1041" s="5">
        <v>0.10012</v>
      </c>
      <c r="I1041" s="6">
        <v>0.90800000000000003</v>
      </c>
      <c r="J1041" s="6" t="s">
        <v>37</v>
      </c>
      <c r="K1041" s="5">
        <v>0.67479999999999996</v>
      </c>
      <c r="L1041" s="6" t="str">
        <f t="shared" si="16"/>
        <v>NO</v>
      </c>
    </row>
    <row r="1042" spans="1:12">
      <c r="A1042" s="5" t="s">
        <v>548</v>
      </c>
      <c r="B1042" s="6">
        <v>10</v>
      </c>
      <c r="C1042" s="5" t="s">
        <v>549</v>
      </c>
      <c r="D1042" s="6" t="s">
        <v>28</v>
      </c>
      <c r="E1042" s="6" t="s">
        <v>3</v>
      </c>
      <c r="F1042" s="5">
        <v>0.35518</v>
      </c>
      <c r="G1042" s="5">
        <v>0.24340000000000001</v>
      </c>
      <c r="H1042" s="5">
        <v>0.11179</v>
      </c>
      <c r="I1042" s="6">
        <v>0.98</v>
      </c>
      <c r="J1042" s="6" t="s">
        <v>37</v>
      </c>
      <c r="K1042" s="5">
        <v>0.96009999999999995</v>
      </c>
      <c r="L1042" s="6" t="str">
        <f t="shared" si="16"/>
        <v>NO</v>
      </c>
    </row>
    <row r="1043" spans="1:12">
      <c r="A1043" s="5" t="s">
        <v>2790</v>
      </c>
      <c r="B1043" s="6">
        <v>23</v>
      </c>
      <c r="C1043" s="5" t="s">
        <v>2791</v>
      </c>
      <c r="D1043" s="6" t="s">
        <v>35</v>
      </c>
      <c r="E1043" s="6" t="s">
        <v>10</v>
      </c>
      <c r="F1043" s="5">
        <v>0.27363999999999999</v>
      </c>
      <c r="G1043" s="5">
        <v>0.10723000000000001</v>
      </c>
      <c r="H1043" s="5">
        <v>0.16641</v>
      </c>
      <c r="I1043" s="6">
        <v>0.97499999999999998</v>
      </c>
      <c r="J1043" s="6" t="s">
        <v>37</v>
      </c>
      <c r="K1043" s="5">
        <v>0.88539999999999996</v>
      </c>
      <c r="L1043" s="6" t="str">
        <f t="shared" si="16"/>
        <v>NO</v>
      </c>
    </row>
    <row r="1044" spans="1:12">
      <c r="A1044" s="5" t="s">
        <v>2792</v>
      </c>
      <c r="B1044" s="6">
        <v>21</v>
      </c>
      <c r="C1044" s="5" t="s">
        <v>2793</v>
      </c>
      <c r="D1044" s="6" t="s">
        <v>28</v>
      </c>
      <c r="E1044" s="6" t="s">
        <v>10</v>
      </c>
      <c r="F1044" s="5">
        <v>0.25452999999999998</v>
      </c>
      <c r="G1044" s="5">
        <v>4.0551999999999998E-2</v>
      </c>
      <c r="H1044" s="5">
        <v>0.21398</v>
      </c>
      <c r="I1044" s="6">
        <v>1</v>
      </c>
      <c r="J1044" s="6" t="s">
        <v>40</v>
      </c>
      <c r="K1044" s="5">
        <v>0.85240000000000005</v>
      </c>
      <c r="L1044" s="6" t="str">
        <f t="shared" si="16"/>
        <v>NO</v>
      </c>
    </row>
    <row r="1045" spans="1:12">
      <c r="A1045" s="5" t="s">
        <v>2794</v>
      </c>
      <c r="B1045" s="6">
        <v>13</v>
      </c>
      <c r="C1045" s="5" t="s">
        <v>2795</v>
      </c>
      <c r="D1045" s="6" t="s">
        <v>28</v>
      </c>
      <c r="E1045" s="6" t="s">
        <v>10</v>
      </c>
      <c r="F1045" s="5">
        <v>0.16622999999999999</v>
      </c>
      <c r="G1045" s="5">
        <v>5.7980999999999998E-2</v>
      </c>
      <c r="H1045" s="5">
        <v>0.10824</v>
      </c>
      <c r="I1045" s="6">
        <v>0.98899999999999999</v>
      </c>
      <c r="J1045" s="6" t="s">
        <v>37</v>
      </c>
      <c r="K1045" s="5">
        <v>0.67569999999999997</v>
      </c>
      <c r="L1045" s="6" t="str">
        <f t="shared" si="16"/>
        <v>NO</v>
      </c>
    </row>
    <row r="1046" spans="1:12">
      <c r="A1046" s="5" t="s">
        <v>552</v>
      </c>
      <c r="B1046" s="6">
        <v>6</v>
      </c>
      <c r="C1046" s="5" t="s">
        <v>553</v>
      </c>
      <c r="D1046" s="6" t="s">
        <v>35</v>
      </c>
      <c r="E1046" s="6" t="s">
        <v>7</v>
      </c>
      <c r="F1046" s="5">
        <v>0.48487000000000002</v>
      </c>
      <c r="G1046" s="5">
        <v>0.26999000000000001</v>
      </c>
      <c r="H1046" s="5">
        <v>0.21487000000000001</v>
      </c>
      <c r="I1046" s="6">
        <v>0.995</v>
      </c>
      <c r="J1046" s="6" t="s">
        <v>40</v>
      </c>
      <c r="K1046" s="5">
        <v>1.0303</v>
      </c>
      <c r="L1046" s="6" t="str">
        <f t="shared" si="16"/>
        <v>NO</v>
      </c>
    </row>
    <row r="1047" spans="1:12">
      <c r="A1047" s="5" t="s">
        <v>2796</v>
      </c>
      <c r="B1047" s="6">
        <v>5</v>
      </c>
      <c r="C1047" s="5" t="s">
        <v>2797</v>
      </c>
      <c r="D1047" s="6" t="s">
        <v>35</v>
      </c>
      <c r="E1047" s="6" t="s">
        <v>36</v>
      </c>
      <c r="F1047" s="5">
        <v>0.87294000000000005</v>
      </c>
      <c r="G1047" s="5">
        <v>0.97604000000000002</v>
      </c>
      <c r="H1047" s="5">
        <v>-0.1031</v>
      </c>
      <c r="I1047" s="6">
        <v>0.98499999999999999</v>
      </c>
      <c r="J1047" s="6" t="s">
        <v>40</v>
      </c>
      <c r="K1047" s="5">
        <v>0.77259999999999995</v>
      </c>
      <c r="L1047" s="6" t="str">
        <f t="shared" si="16"/>
        <v>NO</v>
      </c>
    </row>
    <row r="1048" spans="1:12">
      <c r="A1048" s="5" t="s">
        <v>2796</v>
      </c>
      <c r="B1048" s="6">
        <v>5</v>
      </c>
      <c r="C1048" s="5" t="s">
        <v>2797</v>
      </c>
      <c r="D1048" s="6" t="s">
        <v>35</v>
      </c>
      <c r="E1048" s="6" t="s">
        <v>10</v>
      </c>
      <c r="F1048" s="5">
        <v>0.87294000000000005</v>
      </c>
      <c r="G1048" s="5">
        <v>0.97604000000000002</v>
      </c>
      <c r="H1048" s="5">
        <v>-0.1031</v>
      </c>
      <c r="I1048" s="6">
        <v>0.98499999999999999</v>
      </c>
      <c r="J1048" s="6" t="s">
        <v>40</v>
      </c>
      <c r="K1048" s="5">
        <v>0.77259999999999995</v>
      </c>
      <c r="L1048" s="6" t="str">
        <f t="shared" si="16"/>
        <v>NO</v>
      </c>
    </row>
    <row r="1049" spans="1:12">
      <c r="A1049" s="5" t="s">
        <v>2798</v>
      </c>
      <c r="B1049" s="6">
        <v>11</v>
      </c>
      <c r="C1049" s="5" t="s">
        <v>2799</v>
      </c>
      <c r="D1049" s="6" t="s">
        <v>35</v>
      </c>
      <c r="E1049" s="6" t="s">
        <v>10</v>
      </c>
      <c r="F1049" s="5">
        <v>0.45446999999999999</v>
      </c>
      <c r="G1049" s="5">
        <v>0.33400999999999997</v>
      </c>
      <c r="H1049" s="5">
        <v>0.12045</v>
      </c>
      <c r="I1049" s="6">
        <v>0.92300000000000004</v>
      </c>
      <c r="J1049" s="6" t="s">
        <v>37</v>
      </c>
      <c r="K1049" s="5">
        <v>0.99990000000000001</v>
      </c>
      <c r="L1049" s="6" t="str">
        <f t="shared" si="16"/>
        <v>NO</v>
      </c>
    </row>
    <row r="1050" spans="1:12">
      <c r="A1050" s="5" t="s">
        <v>2800</v>
      </c>
      <c r="B1050" s="6">
        <v>32</v>
      </c>
      <c r="C1050" s="5" t="s">
        <v>2801</v>
      </c>
      <c r="D1050" s="6" t="s">
        <v>35</v>
      </c>
      <c r="E1050" s="6" t="s">
        <v>10</v>
      </c>
      <c r="F1050" s="5">
        <v>0.18609000000000001</v>
      </c>
      <c r="G1050" s="5">
        <v>1.3931000000000001E-2</v>
      </c>
      <c r="H1050" s="5">
        <v>0.17215</v>
      </c>
      <c r="I1050" s="6">
        <v>1</v>
      </c>
      <c r="J1050" s="6" t="s">
        <v>37</v>
      </c>
      <c r="K1050" s="5">
        <v>0.75960000000000005</v>
      </c>
      <c r="L1050" s="6" t="str">
        <f t="shared" si="16"/>
        <v>NO</v>
      </c>
    </row>
    <row r="1051" spans="1:12">
      <c r="A1051" s="5" t="s">
        <v>2802</v>
      </c>
      <c r="B1051" s="6">
        <v>20</v>
      </c>
      <c r="C1051" s="5" t="s">
        <v>2803</v>
      </c>
      <c r="D1051" s="6" t="s">
        <v>28</v>
      </c>
      <c r="E1051" s="6" t="s">
        <v>10</v>
      </c>
      <c r="F1051" s="5">
        <v>0.21060000000000001</v>
      </c>
      <c r="G1051" s="5">
        <v>5.3623999999999998E-2</v>
      </c>
      <c r="H1051" s="5">
        <v>0.15697</v>
      </c>
      <c r="I1051" s="6">
        <v>0.97099999999999997</v>
      </c>
      <c r="J1051" s="6" t="s">
        <v>40</v>
      </c>
      <c r="K1051" s="5">
        <v>1.0640000000000001</v>
      </c>
      <c r="L1051" s="6" t="str">
        <f t="shared" si="16"/>
        <v>NO</v>
      </c>
    </row>
    <row r="1052" spans="1:12">
      <c r="A1052" s="5" t="s">
        <v>554</v>
      </c>
      <c r="B1052" s="6">
        <v>12</v>
      </c>
      <c r="C1052" s="5" t="s">
        <v>2804</v>
      </c>
      <c r="D1052" s="6" t="s">
        <v>28</v>
      </c>
      <c r="E1052" s="6" t="s">
        <v>3</v>
      </c>
      <c r="F1052" s="5">
        <v>0.83013000000000003</v>
      </c>
      <c r="G1052" s="5">
        <v>0.95272999999999997</v>
      </c>
      <c r="H1052" s="5">
        <v>-0.1226</v>
      </c>
      <c r="I1052" s="6">
        <v>1</v>
      </c>
      <c r="J1052" s="6" t="s">
        <v>37</v>
      </c>
      <c r="K1052" s="5">
        <v>0.70420000000000005</v>
      </c>
      <c r="L1052" s="6" t="str">
        <f t="shared" si="16"/>
        <v>NO</v>
      </c>
    </row>
    <row r="1053" spans="1:12">
      <c r="A1053" s="5" t="s">
        <v>2805</v>
      </c>
      <c r="B1053" s="6">
        <v>6</v>
      </c>
      <c r="C1053" s="5" t="s">
        <v>2806</v>
      </c>
      <c r="D1053" s="6" t="s">
        <v>28</v>
      </c>
      <c r="E1053" s="6" t="s">
        <v>3</v>
      </c>
      <c r="F1053" s="5">
        <v>0.82813999999999999</v>
      </c>
      <c r="G1053" s="5">
        <v>0.55073000000000005</v>
      </c>
      <c r="H1053" s="5">
        <v>0.27740999999999999</v>
      </c>
      <c r="I1053" s="6">
        <v>0.92600000000000005</v>
      </c>
      <c r="J1053" s="6" t="s">
        <v>37</v>
      </c>
      <c r="K1053" s="5">
        <v>0.99399999999999999</v>
      </c>
      <c r="L1053" s="6" t="str">
        <f t="shared" si="16"/>
        <v>NO</v>
      </c>
    </row>
    <row r="1054" spans="1:12">
      <c r="A1054" s="5" t="s">
        <v>2805</v>
      </c>
      <c r="B1054" s="6">
        <v>7</v>
      </c>
      <c r="C1054" s="5" t="s">
        <v>2807</v>
      </c>
      <c r="D1054" s="6" t="s">
        <v>28</v>
      </c>
      <c r="E1054" s="6" t="s">
        <v>10</v>
      </c>
      <c r="F1054" s="5">
        <v>0.18668999999999999</v>
      </c>
      <c r="G1054" s="5">
        <v>7.7119999999999994E-2</v>
      </c>
      <c r="H1054" s="5">
        <v>0.10957</v>
      </c>
      <c r="I1054" s="6">
        <v>0.90200000000000002</v>
      </c>
      <c r="J1054" s="6" t="s">
        <v>37</v>
      </c>
      <c r="K1054" s="5">
        <v>0.68810000000000004</v>
      </c>
      <c r="L1054" s="6" t="str">
        <f t="shared" si="16"/>
        <v>NO</v>
      </c>
    </row>
    <row r="1055" spans="1:12">
      <c r="A1055" s="5" t="s">
        <v>2808</v>
      </c>
      <c r="B1055" s="6">
        <v>7</v>
      </c>
      <c r="C1055" s="5" t="s">
        <v>2809</v>
      </c>
      <c r="D1055" s="6" t="s">
        <v>35</v>
      </c>
      <c r="E1055" s="6" t="s">
        <v>10</v>
      </c>
      <c r="F1055" s="5">
        <v>0.308</v>
      </c>
      <c r="G1055" s="5">
        <v>9.7723000000000004E-2</v>
      </c>
      <c r="H1055" s="5">
        <v>0.21027999999999999</v>
      </c>
      <c r="I1055" s="6">
        <v>0.94399999999999995</v>
      </c>
      <c r="J1055" s="6" t="s">
        <v>37</v>
      </c>
      <c r="K1055" s="5">
        <v>0.89980000000000004</v>
      </c>
      <c r="L1055" s="6" t="str">
        <f t="shared" si="16"/>
        <v>NO</v>
      </c>
    </row>
    <row r="1056" spans="1:12">
      <c r="A1056" s="5" t="s">
        <v>2810</v>
      </c>
      <c r="B1056" s="6">
        <v>25</v>
      </c>
      <c r="C1056" s="5" t="s">
        <v>2811</v>
      </c>
      <c r="D1056" s="6" t="s">
        <v>35</v>
      </c>
      <c r="E1056" s="6" t="s">
        <v>10</v>
      </c>
      <c r="F1056" s="5">
        <v>0.30220000000000002</v>
      </c>
      <c r="G1056" s="5">
        <v>9.7965999999999998E-2</v>
      </c>
      <c r="H1056" s="5">
        <v>0.20422999999999999</v>
      </c>
      <c r="I1056" s="6">
        <v>0.95699999999999996</v>
      </c>
      <c r="J1056" s="6" t="s">
        <v>37</v>
      </c>
      <c r="K1056" s="5">
        <v>0.94269999999999998</v>
      </c>
      <c r="L1056" s="6" t="str">
        <f t="shared" si="16"/>
        <v>NO</v>
      </c>
    </row>
    <row r="1057" spans="1:12">
      <c r="A1057" s="5" t="s">
        <v>2812</v>
      </c>
      <c r="B1057" s="6">
        <v>16</v>
      </c>
      <c r="C1057" s="5" t="s">
        <v>2813</v>
      </c>
      <c r="D1057" s="6" t="s">
        <v>35</v>
      </c>
      <c r="E1057" s="6" t="s">
        <v>10</v>
      </c>
      <c r="F1057" s="5">
        <v>0.64751000000000003</v>
      </c>
      <c r="G1057" s="5">
        <v>0.75234999999999996</v>
      </c>
      <c r="H1057" s="5">
        <v>-0.10484</v>
      </c>
      <c r="I1057" s="6">
        <v>0.99199999999999999</v>
      </c>
      <c r="J1057" s="6" t="s">
        <v>32</v>
      </c>
      <c r="K1057" s="5">
        <v>1.9077999999999999</v>
      </c>
      <c r="L1057" s="6" t="str">
        <f t="shared" si="16"/>
        <v>NO</v>
      </c>
    </row>
    <row r="1058" spans="1:12">
      <c r="A1058" s="5" t="s">
        <v>2814</v>
      </c>
      <c r="B1058" s="6">
        <v>12</v>
      </c>
      <c r="C1058" s="5" t="s">
        <v>2815</v>
      </c>
      <c r="D1058" s="6" t="s">
        <v>35</v>
      </c>
      <c r="E1058" s="6" t="s">
        <v>3</v>
      </c>
      <c r="F1058" s="5">
        <v>0.71328999999999998</v>
      </c>
      <c r="G1058" s="5">
        <v>0.82726999999999995</v>
      </c>
      <c r="H1058" s="5">
        <v>-0.11398</v>
      </c>
      <c r="I1058" s="6">
        <v>0.97699999999999998</v>
      </c>
      <c r="J1058" s="6" t="s">
        <v>29</v>
      </c>
      <c r="K1058" s="5">
        <v>2.4411999999999998</v>
      </c>
      <c r="L1058" s="6" t="str">
        <f t="shared" si="16"/>
        <v>NO</v>
      </c>
    </row>
    <row r="1059" spans="1:12">
      <c r="A1059" s="5" t="s">
        <v>2816</v>
      </c>
      <c r="B1059" s="6">
        <v>6</v>
      </c>
      <c r="C1059" s="5" t="s">
        <v>2817</v>
      </c>
      <c r="D1059" s="6" t="s">
        <v>35</v>
      </c>
      <c r="E1059" s="6" t="s">
        <v>10</v>
      </c>
      <c r="F1059" s="5">
        <v>0.19739000000000001</v>
      </c>
      <c r="G1059" s="5">
        <v>5.0027000000000002E-2</v>
      </c>
      <c r="H1059" s="5">
        <v>0.14735999999999999</v>
      </c>
      <c r="I1059" s="6">
        <v>0.998</v>
      </c>
      <c r="J1059" s="6" t="s">
        <v>37</v>
      </c>
      <c r="K1059" s="5">
        <v>0.72629999999999995</v>
      </c>
      <c r="L1059" s="6" t="str">
        <f t="shared" si="16"/>
        <v>NO</v>
      </c>
    </row>
    <row r="1060" spans="1:12">
      <c r="A1060" s="5" t="s">
        <v>2818</v>
      </c>
      <c r="B1060" s="6">
        <v>25</v>
      </c>
      <c r="C1060" s="5" t="s">
        <v>2819</v>
      </c>
      <c r="D1060" s="6" t="s">
        <v>35</v>
      </c>
      <c r="E1060" s="6" t="s">
        <v>10</v>
      </c>
      <c r="F1060" s="5">
        <v>0.48119000000000001</v>
      </c>
      <c r="G1060" s="5">
        <v>0.33157999999999999</v>
      </c>
      <c r="H1060" s="5">
        <v>0.14960999999999999</v>
      </c>
      <c r="I1060" s="6">
        <v>0.92600000000000005</v>
      </c>
      <c r="J1060" s="6" t="s">
        <v>37</v>
      </c>
      <c r="K1060" s="5">
        <v>1</v>
      </c>
      <c r="L1060" s="6" t="str">
        <f t="shared" si="16"/>
        <v>NO</v>
      </c>
    </row>
    <row r="1061" spans="1:12">
      <c r="A1061" s="5" t="s">
        <v>2820</v>
      </c>
      <c r="B1061" s="6">
        <v>12</v>
      </c>
      <c r="C1061" s="5" t="s">
        <v>2821</v>
      </c>
      <c r="D1061" s="6" t="s">
        <v>35</v>
      </c>
      <c r="E1061" s="6" t="s">
        <v>10</v>
      </c>
      <c r="F1061" s="5">
        <v>0.41985</v>
      </c>
      <c r="G1061" s="5">
        <v>6.7448999999999995E-2</v>
      </c>
      <c r="H1061" s="5">
        <v>0.35239999999999999</v>
      </c>
      <c r="I1061" s="6">
        <v>1</v>
      </c>
      <c r="J1061" s="6" t="s">
        <v>40</v>
      </c>
      <c r="K1061" s="5">
        <v>1.1574</v>
      </c>
      <c r="L1061" s="6" t="str">
        <f t="shared" si="16"/>
        <v>NO</v>
      </c>
    </row>
    <row r="1062" spans="1:12">
      <c r="A1062" s="5" t="s">
        <v>2822</v>
      </c>
      <c r="B1062" s="6">
        <v>10</v>
      </c>
      <c r="C1062" s="5" t="s">
        <v>2823</v>
      </c>
      <c r="D1062" s="6" t="s">
        <v>28</v>
      </c>
      <c r="E1062" s="6" t="s">
        <v>10</v>
      </c>
      <c r="F1062" s="5">
        <v>0.44850000000000001</v>
      </c>
      <c r="G1062" s="5">
        <v>7.4356000000000005E-2</v>
      </c>
      <c r="H1062" s="5">
        <v>0.37414999999999998</v>
      </c>
      <c r="I1062" s="6">
        <v>1</v>
      </c>
      <c r="J1062" s="6" t="s">
        <v>40</v>
      </c>
      <c r="K1062" s="5">
        <v>1.3731</v>
      </c>
      <c r="L1062" s="6" t="str">
        <f t="shared" si="16"/>
        <v>NO</v>
      </c>
    </row>
    <row r="1063" spans="1:12">
      <c r="A1063" s="5" t="s">
        <v>568</v>
      </c>
      <c r="B1063" s="6">
        <v>33</v>
      </c>
      <c r="C1063" s="5" t="s">
        <v>2824</v>
      </c>
      <c r="D1063" s="6" t="s">
        <v>28</v>
      </c>
      <c r="E1063" s="6" t="s">
        <v>10</v>
      </c>
      <c r="F1063" s="5">
        <v>0.15176999999999999</v>
      </c>
      <c r="G1063" s="5">
        <v>3.8762999999999999E-2</v>
      </c>
      <c r="H1063" s="5">
        <v>0.11301</v>
      </c>
      <c r="I1063" s="6">
        <v>0.997</v>
      </c>
      <c r="J1063" s="6" t="s">
        <v>32</v>
      </c>
      <c r="K1063" s="5">
        <v>1.0450999999999999</v>
      </c>
      <c r="L1063" s="6" t="str">
        <f t="shared" si="16"/>
        <v>NO</v>
      </c>
    </row>
    <row r="1064" spans="1:12">
      <c r="A1064" s="5" t="s">
        <v>2825</v>
      </c>
      <c r="B1064" s="6">
        <v>17</v>
      </c>
      <c r="C1064" s="5" t="s">
        <v>2826</v>
      </c>
      <c r="D1064" s="6" t="s">
        <v>28</v>
      </c>
      <c r="E1064" s="6" t="s">
        <v>10</v>
      </c>
      <c r="F1064" s="5">
        <v>0.43830999999999998</v>
      </c>
      <c r="G1064" s="5">
        <v>0.15442</v>
      </c>
      <c r="H1064" s="5">
        <v>0.28388000000000002</v>
      </c>
      <c r="I1064" s="6">
        <v>0.999</v>
      </c>
      <c r="J1064" s="6" t="s">
        <v>37</v>
      </c>
      <c r="K1064" s="5">
        <v>0.99809999999999999</v>
      </c>
      <c r="L1064" s="6" t="str">
        <f t="shared" si="16"/>
        <v>NO</v>
      </c>
    </row>
    <row r="1065" spans="1:12">
      <c r="A1065" s="5" t="s">
        <v>574</v>
      </c>
      <c r="B1065" s="6">
        <v>9</v>
      </c>
      <c r="C1065" s="5" t="s">
        <v>576</v>
      </c>
      <c r="D1065" s="6" t="s">
        <v>35</v>
      </c>
      <c r="E1065" s="6" t="s">
        <v>3</v>
      </c>
      <c r="F1065" s="5">
        <v>0.27883000000000002</v>
      </c>
      <c r="G1065" s="5">
        <v>0.10632</v>
      </c>
      <c r="H1065" s="5">
        <v>0.17251</v>
      </c>
      <c r="I1065" s="6">
        <v>0.97299999999999998</v>
      </c>
      <c r="J1065" s="6" t="s">
        <v>40</v>
      </c>
      <c r="K1065" s="5">
        <v>0.87009999999999998</v>
      </c>
      <c r="L1065" s="6" t="str">
        <f t="shared" si="16"/>
        <v>NO</v>
      </c>
    </row>
    <row r="1066" spans="1:12">
      <c r="A1066" s="5" t="s">
        <v>2827</v>
      </c>
      <c r="B1066" s="6">
        <v>70</v>
      </c>
      <c r="C1066" s="5" t="s">
        <v>2828</v>
      </c>
      <c r="D1066" s="6" t="s">
        <v>35</v>
      </c>
      <c r="E1066" s="6" t="s">
        <v>10</v>
      </c>
      <c r="F1066" s="5">
        <v>0.20699999999999999</v>
      </c>
      <c r="G1066" s="5">
        <v>5.4654000000000001E-2</v>
      </c>
      <c r="H1066" s="5">
        <v>0.15235000000000001</v>
      </c>
      <c r="I1066" s="6">
        <v>0.999</v>
      </c>
      <c r="J1066" s="6" t="s">
        <v>37</v>
      </c>
      <c r="K1066" s="5">
        <v>0.78029999999999999</v>
      </c>
      <c r="L1066" s="6" t="str">
        <f t="shared" si="16"/>
        <v>NO</v>
      </c>
    </row>
    <row r="1067" spans="1:12">
      <c r="A1067" s="5" t="s">
        <v>2829</v>
      </c>
      <c r="B1067" s="6">
        <v>13</v>
      </c>
      <c r="C1067" s="5" t="s">
        <v>2830</v>
      </c>
      <c r="D1067" s="6" t="s">
        <v>35</v>
      </c>
      <c r="E1067" s="6" t="s">
        <v>10</v>
      </c>
      <c r="F1067" s="5">
        <v>0.24021999999999999</v>
      </c>
      <c r="G1067" s="5">
        <v>3.5553000000000001E-2</v>
      </c>
      <c r="H1067" s="5">
        <v>0.20466000000000001</v>
      </c>
      <c r="I1067" s="6">
        <v>1</v>
      </c>
      <c r="J1067" s="6" t="s">
        <v>37</v>
      </c>
      <c r="K1067" s="5">
        <v>0.84950000000000003</v>
      </c>
      <c r="L1067" s="6" t="str">
        <f t="shared" si="16"/>
        <v>NO</v>
      </c>
    </row>
    <row r="1068" spans="1:12">
      <c r="A1068" s="5" t="s">
        <v>2829</v>
      </c>
      <c r="B1068" s="6">
        <v>7</v>
      </c>
      <c r="C1068" s="5" t="s">
        <v>2831</v>
      </c>
      <c r="D1068" s="6" t="s">
        <v>35</v>
      </c>
      <c r="E1068" s="6" t="s">
        <v>3</v>
      </c>
      <c r="F1068" s="5">
        <v>0.67179999999999995</v>
      </c>
      <c r="G1068" s="5">
        <v>0.48718</v>
      </c>
      <c r="H1068" s="5">
        <v>0.18462999999999999</v>
      </c>
      <c r="I1068" s="6">
        <v>1</v>
      </c>
      <c r="J1068" s="6" t="s">
        <v>40</v>
      </c>
      <c r="K1068" s="5">
        <v>1.2208000000000001</v>
      </c>
      <c r="L1068" s="6" t="str">
        <f t="shared" si="16"/>
        <v>NO</v>
      </c>
    </row>
    <row r="1069" spans="1:12">
      <c r="A1069" s="5" t="s">
        <v>2832</v>
      </c>
      <c r="B1069" s="6">
        <v>2</v>
      </c>
      <c r="C1069" s="5" t="s">
        <v>2833</v>
      </c>
      <c r="D1069" s="6" t="s">
        <v>35</v>
      </c>
      <c r="E1069" s="6" t="s">
        <v>10</v>
      </c>
      <c r="F1069" s="5">
        <v>0.30284</v>
      </c>
      <c r="G1069" s="5">
        <v>7.1306999999999995E-2</v>
      </c>
      <c r="H1069" s="5">
        <v>0.23153000000000001</v>
      </c>
      <c r="I1069" s="6">
        <v>0.96899999999999997</v>
      </c>
      <c r="J1069" s="6" t="s">
        <v>37</v>
      </c>
      <c r="K1069" s="5">
        <v>0.91830000000000001</v>
      </c>
      <c r="L1069" s="6" t="str">
        <f t="shared" si="16"/>
        <v>NO</v>
      </c>
    </row>
    <row r="1070" spans="1:12">
      <c r="A1070" s="5" t="s">
        <v>2834</v>
      </c>
      <c r="B1070" s="6">
        <v>22</v>
      </c>
      <c r="C1070" s="5" t="s">
        <v>2835</v>
      </c>
      <c r="D1070" s="6" t="s">
        <v>28</v>
      </c>
      <c r="E1070" s="6" t="s">
        <v>10</v>
      </c>
      <c r="F1070" s="5">
        <v>0.29685</v>
      </c>
      <c r="G1070" s="5">
        <v>6.6350999999999993E-2</v>
      </c>
      <c r="H1070" s="5">
        <v>0.23050000000000001</v>
      </c>
      <c r="I1070" s="6">
        <v>0.99399999999999999</v>
      </c>
      <c r="J1070" s="6" t="s">
        <v>37</v>
      </c>
      <c r="K1070" s="5">
        <v>0.91110000000000002</v>
      </c>
      <c r="L1070" s="6" t="str">
        <f t="shared" si="16"/>
        <v>NO</v>
      </c>
    </row>
    <row r="1071" spans="1:12">
      <c r="A1071" s="5" t="s">
        <v>2836</v>
      </c>
      <c r="B1071" s="6">
        <v>10</v>
      </c>
      <c r="C1071" s="5" t="s">
        <v>2837</v>
      </c>
      <c r="D1071" s="6" t="s">
        <v>35</v>
      </c>
      <c r="E1071" s="6" t="s">
        <v>3</v>
      </c>
      <c r="F1071" s="5">
        <v>0.38273000000000001</v>
      </c>
      <c r="G1071" s="5">
        <v>0.23491999999999999</v>
      </c>
      <c r="H1071" s="5">
        <v>0.14781</v>
      </c>
      <c r="I1071" s="6">
        <v>0.91600000000000004</v>
      </c>
      <c r="J1071" s="6" t="s">
        <v>40</v>
      </c>
      <c r="K1071" s="5">
        <v>1.0303</v>
      </c>
      <c r="L1071" s="6" t="str">
        <f t="shared" si="16"/>
        <v>NO</v>
      </c>
    </row>
    <row r="1072" spans="1:12">
      <c r="A1072" s="5" t="s">
        <v>2838</v>
      </c>
      <c r="B1072" s="6">
        <v>20</v>
      </c>
      <c r="C1072" s="5" t="s">
        <v>2839</v>
      </c>
      <c r="D1072" s="6" t="s">
        <v>28</v>
      </c>
      <c r="E1072" s="6" t="s">
        <v>10</v>
      </c>
      <c r="F1072" s="5">
        <v>0.25672</v>
      </c>
      <c r="G1072" s="5">
        <v>0.13563</v>
      </c>
      <c r="H1072" s="5">
        <v>0.12109</v>
      </c>
      <c r="I1072" s="6">
        <v>0.99</v>
      </c>
      <c r="J1072" s="6" t="s">
        <v>29</v>
      </c>
      <c r="K1072" s="5">
        <v>1.3960999999999999</v>
      </c>
      <c r="L1072" s="6" t="str">
        <f t="shared" si="16"/>
        <v>NO</v>
      </c>
    </row>
    <row r="1073" spans="1:12">
      <c r="A1073" s="5" t="s">
        <v>2840</v>
      </c>
      <c r="B1073" s="6">
        <v>6</v>
      </c>
      <c r="C1073" s="5" t="s">
        <v>2841</v>
      </c>
      <c r="D1073" s="6" t="s">
        <v>28</v>
      </c>
      <c r="E1073" s="6" t="s">
        <v>10</v>
      </c>
      <c r="F1073" s="5">
        <v>0.67491000000000001</v>
      </c>
      <c r="G1073" s="5">
        <v>0.84972000000000003</v>
      </c>
      <c r="H1073" s="5">
        <v>-0.17480999999999999</v>
      </c>
      <c r="I1073" s="6">
        <v>0.94599999999999995</v>
      </c>
      <c r="J1073" s="6" t="s">
        <v>40</v>
      </c>
      <c r="K1073" s="5">
        <v>1.3517999999999999</v>
      </c>
      <c r="L1073" s="6" t="str">
        <f t="shared" si="16"/>
        <v>NO</v>
      </c>
    </row>
    <row r="1074" spans="1:12">
      <c r="A1074" s="5" t="s">
        <v>2842</v>
      </c>
      <c r="B1074" s="6">
        <v>6</v>
      </c>
      <c r="C1074" s="5" t="s">
        <v>2843</v>
      </c>
      <c r="D1074" s="6" t="s">
        <v>28</v>
      </c>
      <c r="E1074" s="6" t="s">
        <v>3</v>
      </c>
      <c r="F1074" s="5">
        <v>0.26940999999999998</v>
      </c>
      <c r="G1074" s="5">
        <v>0.13774</v>
      </c>
      <c r="H1074" s="5">
        <v>0.13167999999999999</v>
      </c>
      <c r="I1074" s="6">
        <v>0.95</v>
      </c>
      <c r="J1074" s="6" t="s">
        <v>40</v>
      </c>
      <c r="K1074" s="5">
        <v>0.90480000000000005</v>
      </c>
      <c r="L1074" s="6" t="str">
        <f t="shared" si="16"/>
        <v>NO</v>
      </c>
    </row>
    <row r="1075" spans="1:12">
      <c r="A1075" s="5" t="s">
        <v>577</v>
      </c>
      <c r="B1075" s="6">
        <v>8</v>
      </c>
      <c r="C1075" s="5" t="s">
        <v>578</v>
      </c>
      <c r="D1075" s="6" t="s">
        <v>35</v>
      </c>
      <c r="E1075" s="6" t="s">
        <v>3</v>
      </c>
      <c r="F1075" s="5">
        <v>0.70321999999999996</v>
      </c>
      <c r="G1075" s="5">
        <v>0.46538000000000002</v>
      </c>
      <c r="H1075" s="5">
        <v>0.23784</v>
      </c>
      <c r="I1075" s="6">
        <v>1</v>
      </c>
      <c r="J1075" s="6" t="s">
        <v>37</v>
      </c>
      <c r="K1075" s="5">
        <v>0.99750000000000005</v>
      </c>
      <c r="L1075" s="6" t="str">
        <f t="shared" si="16"/>
        <v>NO</v>
      </c>
    </row>
    <row r="1076" spans="1:12">
      <c r="A1076" s="5" t="s">
        <v>2844</v>
      </c>
      <c r="B1076" s="6">
        <v>23</v>
      </c>
      <c r="C1076" s="5" t="s">
        <v>2845</v>
      </c>
      <c r="D1076" s="6" t="s">
        <v>35</v>
      </c>
      <c r="E1076" s="6" t="s">
        <v>10</v>
      </c>
      <c r="F1076" s="5">
        <v>0.59253999999999996</v>
      </c>
      <c r="G1076" s="5">
        <v>9.3361E-2</v>
      </c>
      <c r="H1076" s="5">
        <v>0.49917</v>
      </c>
      <c r="I1076" s="6">
        <v>1</v>
      </c>
      <c r="J1076" s="6" t="s">
        <v>37</v>
      </c>
      <c r="K1076" s="5">
        <v>0.998</v>
      </c>
      <c r="L1076" s="6" t="str">
        <f t="shared" si="16"/>
        <v>NO</v>
      </c>
    </row>
    <row r="1077" spans="1:12">
      <c r="A1077" s="5" t="s">
        <v>2846</v>
      </c>
      <c r="B1077" s="6">
        <v>6</v>
      </c>
      <c r="C1077" s="5" t="s">
        <v>2847</v>
      </c>
      <c r="D1077" s="6" t="s">
        <v>35</v>
      </c>
      <c r="E1077" s="6" t="s">
        <v>10</v>
      </c>
      <c r="F1077" s="5">
        <v>0.81057999999999997</v>
      </c>
      <c r="G1077" s="5">
        <v>0.91147999999999996</v>
      </c>
      <c r="H1077" s="5">
        <v>-0.1009</v>
      </c>
      <c r="I1077" s="6">
        <v>0.91500000000000004</v>
      </c>
      <c r="J1077" s="6" t="s">
        <v>40</v>
      </c>
      <c r="K1077" s="5">
        <v>0.87709999999999999</v>
      </c>
      <c r="L1077" s="6" t="str">
        <f t="shared" si="16"/>
        <v>NO</v>
      </c>
    </row>
    <row r="1078" spans="1:12">
      <c r="A1078" s="5" t="s">
        <v>2848</v>
      </c>
      <c r="B1078" s="6">
        <v>9</v>
      </c>
      <c r="C1078" s="5" t="s">
        <v>2849</v>
      </c>
      <c r="D1078" s="6" t="s">
        <v>28</v>
      </c>
      <c r="E1078" s="6" t="s">
        <v>10</v>
      </c>
      <c r="F1078" s="5">
        <v>0.75927</v>
      </c>
      <c r="G1078" s="5">
        <v>0.12887000000000001</v>
      </c>
      <c r="H1078" s="5">
        <v>0.63039999999999996</v>
      </c>
      <c r="I1078" s="6">
        <v>1</v>
      </c>
      <c r="J1078" s="6" t="s">
        <v>37</v>
      </c>
      <c r="K1078" s="5">
        <v>0.83799999999999997</v>
      </c>
      <c r="L1078" s="6" t="str">
        <f t="shared" si="16"/>
        <v>NO</v>
      </c>
    </row>
    <row r="1079" spans="1:12">
      <c r="A1079" s="5" t="s">
        <v>2850</v>
      </c>
      <c r="B1079" s="6">
        <v>8</v>
      </c>
      <c r="C1079" s="5" t="s">
        <v>2851</v>
      </c>
      <c r="D1079" s="6" t="s">
        <v>35</v>
      </c>
      <c r="E1079" s="6" t="s">
        <v>10</v>
      </c>
      <c r="F1079" s="5">
        <v>0.20347000000000001</v>
      </c>
      <c r="G1079" s="5">
        <v>5.2402999999999998E-2</v>
      </c>
      <c r="H1079" s="5">
        <v>0.15107000000000001</v>
      </c>
      <c r="I1079" s="6">
        <v>1</v>
      </c>
      <c r="J1079" s="6" t="s">
        <v>37</v>
      </c>
      <c r="K1079" s="5">
        <v>0.7591</v>
      </c>
      <c r="L1079" s="6" t="str">
        <f t="shared" si="16"/>
        <v>NO</v>
      </c>
    </row>
    <row r="1080" spans="1:12">
      <c r="A1080" s="5" t="s">
        <v>2852</v>
      </c>
      <c r="B1080" s="6">
        <v>12</v>
      </c>
      <c r="C1080" s="5" t="s">
        <v>2853</v>
      </c>
      <c r="D1080" s="6" t="s">
        <v>35</v>
      </c>
      <c r="E1080" s="6" t="s">
        <v>3</v>
      </c>
      <c r="F1080" s="5">
        <v>0.87385000000000002</v>
      </c>
      <c r="G1080" s="5">
        <v>0.29766999999999999</v>
      </c>
      <c r="H1080" s="5">
        <v>0.57618000000000003</v>
      </c>
      <c r="I1080" s="6">
        <v>1</v>
      </c>
      <c r="J1080" s="6" t="s">
        <v>29</v>
      </c>
      <c r="K1080" s="5">
        <v>1.5979000000000001</v>
      </c>
      <c r="L1080" s="6" t="str">
        <f t="shared" si="16"/>
        <v>NO</v>
      </c>
    </row>
    <row r="1081" spans="1:12">
      <c r="A1081" s="5" t="s">
        <v>2852</v>
      </c>
      <c r="B1081" s="6">
        <v>14</v>
      </c>
      <c r="C1081" s="5" t="s">
        <v>2854</v>
      </c>
      <c r="D1081" s="6" t="s">
        <v>35</v>
      </c>
      <c r="E1081" s="6" t="s">
        <v>10</v>
      </c>
      <c r="F1081" s="5">
        <v>5.7327999999999997E-2</v>
      </c>
      <c r="G1081" s="5">
        <v>0.22550000000000001</v>
      </c>
      <c r="H1081" s="5">
        <v>-0.16816999999999999</v>
      </c>
      <c r="I1081" s="6">
        <v>0.96699999999999997</v>
      </c>
      <c r="J1081" s="6" t="s">
        <v>50</v>
      </c>
      <c r="K1081" s="5">
        <v>1.4792000000000001</v>
      </c>
      <c r="L1081" s="6" t="str">
        <f t="shared" si="16"/>
        <v>NO</v>
      </c>
    </row>
    <row r="1082" spans="1:12">
      <c r="A1082" s="5" t="s">
        <v>2855</v>
      </c>
      <c r="B1082" s="6">
        <v>5</v>
      </c>
      <c r="C1082" s="5" t="s">
        <v>2856</v>
      </c>
      <c r="D1082" s="6" t="s">
        <v>28</v>
      </c>
      <c r="E1082" s="6" t="s">
        <v>3</v>
      </c>
      <c r="F1082" s="5">
        <v>0.75558999999999998</v>
      </c>
      <c r="G1082" s="5">
        <v>0.92627999999999999</v>
      </c>
      <c r="H1082" s="5">
        <v>-0.17069000000000001</v>
      </c>
      <c r="I1082" s="6">
        <v>0.95399999999999996</v>
      </c>
      <c r="J1082" s="6" t="s">
        <v>40</v>
      </c>
      <c r="K1082" s="5">
        <v>1.3284</v>
      </c>
      <c r="L1082" s="6" t="str">
        <f t="shared" si="16"/>
        <v>NO</v>
      </c>
    </row>
    <row r="1083" spans="1:12">
      <c r="A1083" s="5" t="s">
        <v>2857</v>
      </c>
      <c r="B1083" s="6">
        <v>7</v>
      </c>
      <c r="C1083" s="5" t="s">
        <v>2858</v>
      </c>
      <c r="D1083" s="6" t="s">
        <v>28</v>
      </c>
      <c r="E1083" s="6" t="s">
        <v>7</v>
      </c>
      <c r="F1083" s="5">
        <v>0.3251</v>
      </c>
      <c r="G1083" s="5">
        <v>0.20383999999999999</v>
      </c>
      <c r="H1083" s="5">
        <v>0.12126000000000001</v>
      </c>
      <c r="I1083" s="6">
        <v>0.92500000000000004</v>
      </c>
      <c r="J1083" s="6" t="s">
        <v>40</v>
      </c>
      <c r="K1083" s="5">
        <v>1.2935000000000001</v>
      </c>
      <c r="L1083" s="6" t="str">
        <f t="shared" si="16"/>
        <v>NO</v>
      </c>
    </row>
    <row r="1084" spans="1:12">
      <c r="A1084" s="5" t="s">
        <v>2857</v>
      </c>
      <c r="B1084" s="6">
        <v>7</v>
      </c>
      <c r="C1084" s="5" t="s">
        <v>2859</v>
      </c>
      <c r="D1084" s="6" t="s">
        <v>28</v>
      </c>
      <c r="E1084" s="6" t="s">
        <v>10</v>
      </c>
      <c r="F1084" s="5">
        <v>0.23232</v>
      </c>
      <c r="G1084" s="5">
        <v>0.11916</v>
      </c>
      <c r="H1084" s="5">
        <v>0.11316</v>
      </c>
      <c r="I1084" s="6">
        <v>0.90600000000000003</v>
      </c>
      <c r="J1084" s="6" t="s">
        <v>32</v>
      </c>
      <c r="K1084" s="5">
        <v>1.829</v>
      </c>
      <c r="L1084" s="6" t="str">
        <f t="shared" si="16"/>
        <v>NO</v>
      </c>
    </row>
    <row r="1085" spans="1:12">
      <c r="A1085" s="5" t="s">
        <v>2860</v>
      </c>
      <c r="B1085" s="6">
        <v>17</v>
      </c>
      <c r="C1085" s="5" t="s">
        <v>2861</v>
      </c>
      <c r="D1085" s="6" t="s">
        <v>28</v>
      </c>
      <c r="E1085" s="6" t="s">
        <v>10</v>
      </c>
      <c r="F1085" s="5">
        <v>0.13672000000000001</v>
      </c>
      <c r="G1085" s="5">
        <v>3.0197999999999999E-2</v>
      </c>
      <c r="H1085" s="5">
        <v>0.10652</v>
      </c>
      <c r="I1085" s="6">
        <v>1</v>
      </c>
      <c r="J1085" s="6" t="s">
        <v>37</v>
      </c>
      <c r="K1085" s="5">
        <v>0.58709999999999996</v>
      </c>
      <c r="L1085" s="6" t="str">
        <f t="shared" si="16"/>
        <v>NO</v>
      </c>
    </row>
    <row r="1086" spans="1:12">
      <c r="A1086" s="5" t="s">
        <v>2862</v>
      </c>
      <c r="B1086" s="6">
        <v>45</v>
      </c>
      <c r="C1086" s="5" t="s">
        <v>2863</v>
      </c>
      <c r="D1086" s="6" t="s">
        <v>28</v>
      </c>
      <c r="E1086" s="6" t="s">
        <v>10</v>
      </c>
      <c r="F1086" s="5">
        <v>0.13427</v>
      </c>
      <c r="G1086" s="5">
        <v>4.5998000000000002E-3</v>
      </c>
      <c r="H1086" s="5">
        <v>0.12967000000000001</v>
      </c>
      <c r="I1086" s="6">
        <v>1</v>
      </c>
      <c r="J1086" s="6" t="s">
        <v>37</v>
      </c>
      <c r="K1086" s="5">
        <v>0.62849999999999995</v>
      </c>
      <c r="L1086" s="6" t="str">
        <f t="shared" si="16"/>
        <v>NO</v>
      </c>
    </row>
    <row r="1087" spans="1:12">
      <c r="A1087" s="5" t="s">
        <v>2864</v>
      </c>
      <c r="B1087" s="6">
        <v>15</v>
      </c>
      <c r="C1087" s="5" t="s">
        <v>2865</v>
      </c>
      <c r="D1087" s="6" t="s">
        <v>35</v>
      </c>
      <c r="E1087" s="6" t="s">
        <v>10</v>
      </c>
      <c r="F1087" s="5">
        <v>0.67996000000000001</v>
      </c>
      <c r="G1087" s="5">
        <v>0.13930000000000001</v>
      </c>
      <c r="H1087" s="5">
        <v>0.54066000000000003</v>
      </c>
      <c r="I1087" s="6">
        <v>1</v>
      </c>
      <c r="J1087" s="6" t="s">
        <v>40</v>
      </c>
      <c r="K1087" s="5">
        <v>0.95809999999999995</v>
      </c>
      <c r="L1087" s="6" t="str">
        <f t="shared" si="16"/>
        <v>NO</v>
      </c>
    </row>
    <row r="1088" spans="1:12">
      <c r="A1088" s="5" t="s">
        <v>2864</v>
      </c>
      <c r="B1088" s="6">
        <v>9</v>
      </c>
      <c r="C1088" s="5" t="s">
        <v>2866</v>
      </c>
      <c r="D1088" s="6" t="s">
        <v>35</v>
      </c>
      <c r="E1088" s="6" t="s">
        <v>7</v>
      </c>
      <c r="F1088" s="5">
        <v>0.39695000000000003</v>
      </c>
      <c r="G1088" s="5">
        <v>0.25395000000000001</v>
      </c>
      <c r="H1088" s="5">
        <v>0.14301</v>
      </c>
      <c r="I1088" s="6">
        <v>1</v>
      </c>
      <c r="J1088" s="6" t="s">
        <v>32</v>
      </c>
      <c r="K1088" s="5">
        <v>1.5325</v>
      </c>
      <c r="L1088" s="6" t="str">
        <f t="shared" si="16"/>
        <v>NO</v>
      </c>
    </row>
    <row r="1089" spans="1:12">
      <c r="A1089" s="5" t="s">
        <v>2867</v>
      </c>
      <c r="B1089" s="6">
        <v>20</v>
      </c>
      <c r="C1089" s="5" t="s">
        <v>2868</v>
      </c>
      <c r="D1089" s="6" t="s">
        <v>35</v>
      </c>
      <c r="E1089" s="6" t="s">
        <v>10</v>
      </c>
      <c r="F1089" s="5">
        <v>0.13475000000000001</v>
      </c>
      <c r="G1089" s="5">
        <v>2.0101000000000001E-2</v>
      </c>
      <c r="H1089" s="5">
        <v>0.11465</v>
      </c>
      <c r="I1089" s="6">
        <v>0.999</v>
      </c>
      <c r="J1089" s="6" t="s">
        <v>37</v>
      </c>
      <c r="K1089" s="5">
        <v>0.65980000000000005</v>
      </c>
      <c r="L1089" s="6" t="str">
        <f t="shared" si="16"/>
        <v>NO</v>
      </c>
    </row>
    <row r="1090" spans="1:12">
      <c r="A1090" s="5" t="s">
        <v>2869</v>
      </c>
      <c r="B1090" s="6">
        <v>7</v>
      </c>
      <c r="C1090" s="5" t="s">
        <v>2870</v>
      </c>
      <c r="D1090" s="6" t="s">
        <v>28</v>
      </c>
      <c r="E1090" s="6" t="s">
        <v>10</v>
      </c>
      <c r="F1090" s="5">
        <v>0.4763</v>
      </c>
      <c r="G1090" s="5">
        <v>0.15615000000000001</v>
      </c>
      <c r="H1090" s="5">
        <v>0.32016</v>
      </c>
      <c r="I1090" s="6">
        <v>1</v>
      </c>
      <c r="J1090" s="6" t="s">
        <v>37</v>
      </c>
      <c r="K1090" s="5">
        <v>0.99980000000000002</v>
      </c>
      <c r="L1090" s="6" t="str">
        <f t="shared" ref="L1090:L1153" si="17">IF(M1090 &lt;&gt; "", "YES", "NO")</f>
        <v>NO</v>
      </c>
    </row>
    <row r="1091" spans="1:12">
      <c r="A1091" s="5" t="s">
        <v>2871</v>
      </c>
      <c r="B1091" s="6">
        <v>16</v>
      </c>
      <c r="C1091" s="5" t="s">
        <v>2872</v>
      </c>
      <c r="D1091" s="6" t="s">
        <v>28</v>
      </c>
      <c r="E1091" s="6" t="s">
        <v>10</v>
      </c>
      <c r="F1091" s="5">
        <v>0.22070000000000001</v>
      </c>
      <c r="G1091" s="5">
        <v>4.5696000000000001E-2</v>
      </c>
      <c r="H1091" s="5">
        <v>0.17499999999999999</v>
      </c>
      <c r="I1091" s="6">
        <v>1</v>
      </c>
      <c r="J1091" s="6" t="s">
        <v>37</v>
      </c>
      <c r="K1091" s="5">
        <v>0.77849999999999997</v>
      </c>
      <c r="L1091" s="6" t="str">
        <f t="shared" si="17"/>
        <v>NO</v>
      </c>
    </row>
    <row r="1092" spans="1:12">
      <c r="A1092" s="5" t="s">
        <v>2873</v>
      </c>
      <c r="B1092" s="6">
        <v>12</v>
      </c>
      <c r="C1092" s="5" t="s">
        <v>2874</v>
      </c>
      <c r="D1092" s="6" t="s">
        <v>28</v>
      </c>
      <c r="E1092" s="6" t="s">
        <v>10</v>
      </c>
      <c r="F1092" s="5">
        <v>0.33537</v>
      </c>
      <c r="G1092" s="5">
        <v>0.16397999999999999</v>
      </c>
      <c r="H1092" s="5">
        <v>0.17138999999999999</v>
      </c>
      <c r="I1092" s="6">
        <v>0.95299999999999996</v>
      </c>
      <c r="J1092" s="6" t="s">
        <v>37</v>
      </c>
      <c r="K1092" s="5">
        <v>0.96730000000000005</v>
      </c>
      <c r="L1092" s="6" t="str">
        <f t="shared" si="17"/>
        <v>NO</v>
      </c>
    </row>
    <row r="1093" spans="1:12">
      <c r="A1093" s="5" t="s">
        <v>2875</v>
      </c>
      <c r="B1093" s="6">
        <v>7</v>
      </c>
      <c r="C1093" s="5" t="s">
        <v>2876</v>
      </c>
      <c r="D1093" s="6" t="s">
        <v>35</v>
      </c>
      <c r="E1093" s="6" t="s">
        <v>3</v>
      </c>
      <c r="F1093" s="5">
        <v>0.21004</v>
      </c>
      <c r="G1093" s="5">
        <v>6.7914000000000002E-2</v>
      </c>
      <c r="H1093" s="5">
        <v>0.14212</v>
      </c>
      <c r="I1093" s="6">
        <v>0.97299999999999998</v>
      </c>
      <c r="J1093" s="6" t="s">
        <v>40</v>
      </c>
      <c r="K1093" s="5">
        <v>0.84450000000000003</v>
      </c>
      <c r="L1093" s="6" t="str">
        <f t="shared" si="17"/>
        <v>NO</v>
      </c>
    </row>
    <row r="1094" spans="1:12">
      <c r="A1094" s="5" t="s">
        <v>2877</v>
      </c>
      <c r="B1094" s="6">
        <v>4</v>
      </c>
      <c r="C1094" s="5" t="s">
        <v>2878</v>
      </c>
      <c r="D1094" s="6" t="s">
        <v>28</v>
      </c>
      <c r="E1094" s="6" t="s">
        <v>10</v>
      </c>
      <c r="F1094" s="5">
        <v>0.33417999999999998</v>
      </c>
      <c r="G1094" s="5">
        <v>0.18564</v>
      </c>
      <c r="H1094" s="5">
        <v>0.14854000000000001</v>
      </c>
      <c r="I1094" s="6">
        <v>0.95099999999999996</v>
      </c>
      <c r="J1094" s="6" t="s">
        <v>37</v>
      </c>
      <c r="K1094" s="5">
        <v>0.96650000000000003</v>
      </c>
      <c r="L1094" s="6" t="str">
        <f t="shared" si="17"/>
        <v>NO</v>
      </c>
    </row>
    <row r="1095" spans="1:12">
      <c r="A1095" s="5" t="s">
        <v>2879</v>
      </c>
      <c r="B1095" s="6">
        <v>2</v>
      </c>
      <c r="C1095" s="5" t="s">
        <v>2880</v>
      </c>
      <c r="D1095" s="6" t="s">
        <v>28</v>
      </c>
      <c r="E1095" s="6" t="s">
        <v>3</v>
      </c>
      <c r="F1095" s="5">
        <v>0.60553000000000001</v>
      </c>
      <c r="G1095" s="5">
        <v>0.2999</v>
      </c>
      <c r="H1095" s="5">
        <v>0.30563000000000001</v>
      </c>
      <c r="I1095" s="6">
        <v>0.97199999999999998</v>
      </c>
      <c r="J1095" s="6" t="s">
        <v>37</v>
      </c>
      <c r="K1095" s="5">
        <v>0.98870000000000002</v>
      </c>
      <c r="L1095" s="6" t="str">
        <f t="shared" si="17"/>
        <v>NO</v>
      </c>
    </row>
    <row r="1096" spans="1:12">
      <c r="A1096" s="5" t="s">
        <v>2881</v>
      </c>
      <c r="B1096" s="6">
        <v>5</v>
      </c>
      <c r="C1096" s="5" t="s">
        <v>2882</v>
      </c>
      <c r="D1096" s="6" t="s">
        <v>35</v>
      </c>
      <c r="E1096" s="6" t="s">
        <v>3</v>
      </c>
      <c r="F1096" s="5">
        <v>0.58326</v>
      </c>
      <c r="G1096" s="5">
        <v>0.39273000000000002</v>
      </c>
      <c r="H1096" s="5">
        <v>0.19053</v>
      </c>
      <c r="I1096" s="6">
        <v>0.98199999999999998</v>
      </c>
      <c r="J1096" s="6" t="s">
        <v>37</v>
      </c>
      <c r="K1096" s="5">
        <v>0.99890000000000001</v>
      </c>
      <c r="L1096" s="6" t="str">
        <f t="shared" si="17"/>
        <v>NO</v>
      </c>
    </row>
    <row r="1097" spans="1:12">
      <c r="A1097" s="5" t="s">
        <v>2883</v>
      </c>
      <c r="B1097" s="6">
        <v>8</v>
      </c>
      <c r="C1097" s="5" t="s">
        <v>2884</v>
      </c>
      <c r="D1097" s="6" t="s">
        <v>35</v>
      </c>
      <c r="E1097" s="6" t="s">
        <v>10</v>
      </c>
      <c r="F1097" s="5">
        <v>0.21296999999999999</v>
      </c>
      <c r="G1097" s="5">
        <v>0.10016</v>
      </c>
      <c r="H1097" s="5">
        <v>0.11280999999999999</v>
      </c>
      <c r="I1097" s="6">
        <v>0.96399999999999997</v>
      </c>
      <c r="J1097" s="6" t="s">
        <v>32</v>
      </c>
      <c r="K1097" s="5">
        <v>1.6347</v>
      </c>
      <c r="L1097" s="6" t="str">
        <f t="shared" si="17"/>
        <v>NO</v>
      </c>
    </row>
    <row r="1098" spans="1:12">
      <c r="A1098" s="5" t="s">
        <v>2885</v>
      </c>
      <c r="B1098" s="6">
        <v>4</v>
      </c>
      <c r="C1098" s="5" t="s">
        <v>2886</v>
      </c>
      <c r="D1098" s="6" t="s">
        <v>35</v>
      </c>
      <c r="E1098" s="6" t="s">
        <v>5</v>
      </c>
      <c r="F1098" s="5">
        <v>0.43619999999999998</v>
      </c>
      <c r="G1098" s="5">
        <v>0.29221000000000003</v>
      </c>
      <c r="H1098" s="5">
        <v>0.14399999999999999</v>
      </c>
      <c r="I1098" s="6">
        <v>0.99399999999999999</v>
      </c>
      <c r="J1098" s="6" t="s">
        <v>32</v>
      </c>
      <c r="K1098" s="5">
        <v>1.2573000000000001</v>
      </c>
      <c r="L1098" s="6" t="str">
        <f t="shared" si="17"/>
        <v>NO</v>
      </c>
    </row>
    <row r="1099" spans="1:12">
      <c r="A1099" s="5" t="s">
        <v>2887</v>
      </c>
      <c r="B1099" s="6">
        <v>6</v>
      </c>
      <c r="C1099" s="5" t="s">
        <v>2888</v>
      </c>
      <c r="D1099" s="6" t="s">
        <v>28</v>
      </c>
      <c r="E1099" s="6" t="s">
        <v>10</v>
      </c>
      <c r="F1099" s="5">
        <v>0.51348000000000005</v>
      </c>
      <c r="G1099" s="5">
        <v>0.23752000000000001</v>
      </c>
      <c r="H1099" s="5">
        <v>0.27595999999999998</v>
      </c>
      <c r="I1099" s="6">
        <v>0.90500000000000003</v>
      </c>
      <c r="J1099" s="6" t="s">
        <v>32</v>
      </c>
      <c r="K1099" s="5">
        <v>1.4723999999999999</v>
      </c>
      <c r="L1099" s="6" t="str">
        <f t="shared" si="17"/>
        <v>NO</v>
      </c>
    </row>
    <row r="1100" spans="1:12">
      <c r="A1100" s="5" t="s">
        <v>2889</v>
      </c>
      <c r="B1100" s="6">
        <v>41</v>
      </c>
      <c r="C1100" s="5" t="s">
        <v>2890</v>
      </c>
      <c r="D1100" s="6" t="s">
        <v>28</v>
      </c>
      <c r="E1100" s="6" t="s">
        <v>7</v>
      </c>
      <c r="F1100" s="5">
        <v>0.86626999999999998</v>
      </c>
      <c r="G1100" s="5">
        <v>0.74467000000000005</v>
      </c>
      <c r="H1100" s="5">
        <v>0.1216</v>
      </c>
      <c r="I1100" s="6">
        <v>0.91</v>
      </c>
      <c r="J1100" s="6" t="s">
        <v>32</v>
      </c>
      <c r="K1100" s="5">
        <v>2.2315</v>
      </c>
      <c r="L1100" s="6" t="str">
        <f t="shared" si="17"/>
        <v>NO</v>
      </c>
    </row>
    <row r="1101" spans="1:12">
      <c r="A1101" s="5" t="s">
        <v>2891</v>
      </c>
      <c r="B1101" s="6">
        <v>8</v>
      </c>
      <c r="C1101" s="5" t="s">
        <v>2892</v>
      </c>
      <c r="D1101" s="6" t="s">
        <v>35</v>
      </c>
      <c r="E1101" s="6" t="s">
        <v>10</v>
      </c>
      <c r="F1101" s="5">
        <v>0.44344</v>
      </c>
      <c r="G1101" s="5">
        <v>0.16358</v>
      </c>
      <c r="H1101" s="5">
        <v>0.27987000000000001</v>
      </c>
      <c r="I1101" s="6">
        <v>0.98399999999999999</v>
      </c>
      <c r="J1101" s="6" t="s">
        <v>37</v>
      </c>
      <c r="K1101" s="5">
        <v>0.99729999999999996</v>
      </c>
      <c r="L1101" s="6" t="str">
        <f t="shared" si="17"/>
        <v>NO</v>
      </c>
    </row>
    <row r="1102" spans="1:12">
      <c r="A1102" s="5" t="s">
        <v>2893</v>
      </c>
      <c r="B1102" s="6">
        <v>9</v>
      </c>
      <c r="C1102" s="5" t="s">
        <v>2894</v>
      </c>
      <c r="D1102" s="6" t="s">
        <v>35</v>
      </c>
      <c r="E1102" s="6" t="s">
        <v>10</v>
      </c>
      <c r="F1102" s="5">
        <v>0.37807000000000002</v>
      </c>
      <c r="G1102" s="5">
        <v>0.13453000000000001</v>
      </c>
      <c r="H1102" s="5">
        <v>0.24353</v>
      </c>
      <c r="I1102" s="6">
        <v>0.99299999999999999</v>
      </c>
      <c r="J1102" s="6" t="s">
        <v>37</v>
      </c>
      <c r="K1102" s="5">
        <v>0.99929999999999997</v>
      </c>
      <c r="L1102" s="6" t="str">
        <f t="shared" si="17"/>
        <v>NO</v>
      </c>
    </row>
    <row r="1103" spans="1:12">
      <c r="A1103" s="5" t="s">
        <v>2895</v>
      </c>
      <c r="B1103" s="6">
        <v>15</v>
      </c>
      <c r="C1103" s="5" t="s">
        <v>2896</v>
      </c>
      <c r="D1103" s="6" t="s">
        <v>28</v>
      </c>
      <c r="E1103" s="6" t="s">
        <v>10</v>
      </c>
      <c r="F1103" s="5">
        <v>0.23136000000000001</v>
      </c>
      <c r="G1103" s="5">
        <v>5.1891E-2</v>
      </c>
      <c r="H1103" s="5">
        <v>0.17946999999999999</v>
      </c>
      <c r="I1103" s="6">
        <v>0.96299999999999997</v>
      </c>
      <c r="J1103" s="6" t="s">
        <v>37</v>
      </c>
      <c r="K1103" s="5">
        <v>0.90180000000000005</v>
      </c>
      <c r="L1103" s="6" t="str">
        <f t="shared" si="17"/>
        <v>NO</v>
      </c>
    </row>
    <row r="1104" spans="1:12">
      <c r="A1104" s="5" t="s">
        <v>585</v>
      </c>
      <c r="B1104" s="6">
        <v>19</v>
      </c>
      <c r="C1104" s="5" t="s">
        <v>586</v>
      </c>
      <c r="D1104" s="6" t="s">
        <v>28</v>
      </c>
      <c r="E1104" s="6" t="s">
        <v>10</v>
      </c>
      <c r="F1104" s="5">
        <v>0.22725000000000001</v>
      </c>
      <c r="G1104" s="5">
        <v>0.40521000000000001</v>
      </c>
      <c r="H1104" s="5">
        <v>-0.17796000000000001</v>
      </c>
      <c r="I1104" s="6">
        <v>0.99299999999999999</v>
      </c>
      <c r="J1104" s="6" t="s">
        <v>37</v>
      </c>
      <c r="K1104" s="5">
        <v>0.99360000000000004</v>
      </c>
      <c r="L1104" s="6" t="str">
        <f t="shared" si="17"/>
        <v>NO</v>
      </c>
    </row>
    <row r="1105" spans="1:12">
      <c r="A1105" s="5" t="s">
        <v>587</v>
      </c>
      <c r="B1105" s="6">
        <v>16</v>
      </c>
      <c r="C1105" s="5" t="s">
        <v>2897</v>
      </c>
      <c r="D1105" s="6" t="s">
        <v>35</v>
      </c>
      <c r="E1105" s="6" t="s">
        <v>10</v>
      </c>
      <c r="F1105" s="5">
        <v>0.25286999999999998</v>
      </c>
      <c r="G1105" s="5">
        <v>0.10274999999999999</v>
      </c>
      <c r="H1105" s="5">
        <v>0.15012</v>
      </c>
      <c r="I1105" s="6">
        <v>0.995</v>
      </c>
      <c r="J1105" s="6" t="s">
        <v>40</v>
      </c>
      <c r="K1105" s="5">
        <v>1.2813000000000001</v>
      </c>
      <c r="L1105" s="6" t="str">
        <f t="shared" si="17"/>
        <v>NO</v>
      </c>
    </row>
    <row r="1106" spans="1:12">
      <c r="A1106" s="5" t="s">
        <v>587</v>
      </c>
      <c r="B1106" s="6">
        <v>20</v>
      </c>
      <c r="C1106" s="5" t="s">
        <v>588</v>
      </c>
      <c r="D1106" s="6" t="s">
        <v>35</v>
      </c>
      <c r="E1106" s="6" t="s">
        <v>3</v>
      </c>
      <c r="F1106" s="5">
        <v>0.41739999999999999</v>
      </c>
      <c r="G1106" s="5">
        <v>0.26012000000000002</v>
      </c>
      <c r="H1106" s="5">
        <v>0.15728</v>
      </c>
      <c r="I1106" s="6">
        <v>1</v>
      </c>
      <c r="J1106" s="6" t="s">
        <v>40</v>
      </c>
      <c r="K1106" s="5">
        <v>1.2083999999999999</v>
      </c>
      <c r="L1106" s="6" t="str">
        <f t="shared" si="17"/>
        <v>NO</v>
      </c>
    </row>
    <row r="1107" spans="1:12">
      <c r="A1107" s="5" t="s">
        <v>2898</v>
      </c>
      <c r="B1107" s="6">
        <v>3</v>
      </c>
      <c r="C1107" s="5" t="s">
        <v>2899</v>
      </c>
      <c r="D1107" s="6" t="s">
        <v>28</v>
      </c>
      <c r="E1107" s="6" t="s">
        <v>5</v>
      </c>
      <c r="F1107" s="5">
        <v>0.37312000000000001</v>
      </c>
      <c r="G1107" s="5">
        <v>0.23679</v>
      </c>
      <c r="H1107" s="5">
        <v>0.13633999999999999</v>
      </c>
      <c r="I1107" s="6">
        <v>0.93100000000000005</v>
      </c>
      <c r="J1107" s="6" t="s">
        <v>40</v>
      </c>
      <c r="K1107" s="5">
        <v>1.4004000000000001</v>
      </c>
      <c r="L1107" s="6" t="str">
        <f t="shared" si="17"/>
        <v>NO</v>
      </c>
    </row>
    <row r="1108" spans="1:12">
      <c r="A1108" s="5" t="s">
        <v>2898</v>
      </c>
      <c r="B1108" s="6">
        <v>6</v>
      </c>
      <c r="C1108" s="5" t="s">
        <v>2900</v>
      </c>
      <c r="D1108" s="6" t="s">
        <v>28</v>
      </c>
      <c r="E1108" s="6" t="s">
        <v>10</v>
      </c>
      <c r="F1108" s="5">
        <v>0.29009000000000001</v>
      </c>
      <c r="G1108" s="5">
        <v>0.13730999999999999</v>
      </c>
      <c r="H1108" s="5">
        <v>0.15278</v>
      </c>
      <c r="I1108" s="6">
        <v>0.98299999999999998</v>
      </c>
      <c r="J1108" s="6" t="s">
        <v>40</v>
      </c>
      <c r="K1108" s="5">
        <v>1.3949</v>
      </c>
      <c r="L1108" s="6" t="str">
        <f t="shared" si="17"/>
        <v>NO</v>
      </c>
    </row>
    <row r="1109" spans="1:12">
      <c r="A1109" s="5" t="s">
        <v>2901</v>
      </c>
      <c r="B1109" s="6">
        <v>19</v>
      </c>
      <c r="C1109" s="5" t="s">
        <v>2902</v>
      </c>
      <c r="D1109" s="6" t="s">
        <v>35</v>
      </c>
      <c r="E1109" s="6" t="s">
        <v>10</v>
      </c>
      <c r="F1109" s="5">
        <v>0.12027</v>
      </c>
      <c r="G1109" s="5">
        <v>1.8538999999999999E-3</v>
      </c>
      <c r="H1109" s="5">
        <v>0.11842</v>
      </c>
      <c r="I1109" s="6">
        <v>1</v>
      </c>
      <c r="J1109" s="6" t="s">
        <v>37</v>
      </c>
      <c r="K1109" s="5">
        <v>0.56859999999999999</v>
      </c>
      <c r="L1109" s="6" t="str">
        <f t="shared" si="17"/>
        <v>NO</v>
      </c>
    </row>
    <row r="1110" spans="1:12">
      <c r="A1110" s="5" t="s">
        <v>2901</v>
      </c>
      <c r="B1110" s="6">
        <v>8</v>
      </c>
      <c r="C1110" s="5" t="s">
        <v>2903</v>
      </c>
      <c r="D1110" s="6" t="s">
        <v>35</v>
      </c>
      <c r="E1110" s="6" t="s">
        <v>5</v>
      </c>
      <c r="F1110" s="5">
        <v>0.32421</v>
      </c>
      <c r="G1110" s="5">
        <v>0.20952000000000001</v>
      </c>
      <c r="H1110" s="5">
        <v>0.11469</v>
      </c>
      <c r="I1110" s="6">
        <v>1</v>
      </c>
      <c r="J1110" s="6" t="s">
        <v>37</v>
      </c>
      <c r="K1110" s="5">
        <v>0.91779999999999995</v>
      </c>
      <c r="L1110" s="6" t="str">
        <f t="shared" si="17"/>
        <v>NO</v>
      </c>
    </row>
    <row r="1111" spans="1:12">
      <c r="A1111" s="5" t="s">
        <v>2904</v>
      </c>
      <c r="B1111" s="6">
        <v>31</v>
      </c>
      <c r="C1111" s="5" t="s">
        <v>2905</v>
      </c>
      <c r="D1111" s="6" t="s">
        <v>28</v>
      </c>
      <c r="E1111" s="6" t="s">
        <v>10</v>
      </c>
      <c r="F1111" s="5">
        <v>0.41427999999999998</v>
      </c>
      <c r="G1111" s="5">
        <v>0.30116999999999999</v>
      </c>
      <c r="H1111" s="5">
        <v>0.11310000000000001</v>
      </c>
      <c r="I1111" s="6">
        <v>0.96699999999999997</v>
      </c>
      <c r="J1111" s="6" t="s">
        <v>37</v>
      </c>
      <c r="K1111" s="5">
        <v>0.98709999999999998</v>
      </c>
      <c r="L1111" s="6" t="str">
        <f t="shared" si="17"/>
        <v>NO</v>
      </c>
    </row>
    <row r="1112" spans="1:12">
      <c r="A1112" s="5" t="s">
        <v>2906</v>
      </c>
      <c r="B1112" s="6">
        <v>31</v>
      </c>
      <c r="C1112" s="5" t="s">
        <v>2907</v>
      </c>
      <c r="D1112" s="6" t="s">
        <v>35</v>
      </c>
      <c r="E1112" s="6" t="s">
        <v>10</v>
      </c>
      <c r="F1112" s="5">
        <v>0.36576999999999998</v>
      </c>
      <c r="G1112" s="5">
        <v>5.5768999999999999E-2</v>
      </c>
      <c r="H1112" s="5">
        <v>0.31</v>
      </c>
      <c r="I1112" s="6">
        <v>0.99099999999999999</v>
      </c>
      <c r="J1112" s="6" t="s">
        <v>37</v>
      </c>
      <c r="K1112" s="5">
        <v>0.99680000000000002</v>
      </c>
      <c r="L1112" s="6" t="str">
        <f t="shared" si="17"/>
        <v>NO</v>
      </c>
    </row>
    <row r="1113" spans="1:12">
      <c r="A1113" s="5" t="s">
        <v>2908</v>
      </c>
      <c r="B1113" s="6">
        <v>10</v>
      </c>
      <c r="C1113" s="5" t="s">
        <v>2909</v>
      </c>
      <c r="D1113" s="6" t="s">
        <v>35</v>
      </c>
      <c r="E1113" s="6" t="s">
        <v>10</v>
      </c>
      <c r="F1113" s="5">
        <v>0.20077</v>
      </c>
      <c r="G1113" s="5">
        <v>2.3317000000000001E-2</v>
      </c>
      <c r="H1113" s="5">
        <v>0.17745</v>
      </c>
      <c r="I1113" s="6">
        <v>1</v>
      </c>
      <c r="J1113" s="6" t="s">
        <v>37</v>
      </c>
      <c r="K1113" s="5">
        <v>0.7782</v>
      </c>
      <c r="L1113" s="6" t="str">
        <f t="shared" si="17"/>
        <v>NO</v>
      </c>
    </row>
    <row r="1114" spans="1:12">
      <c r="A1114" s="5" t="s">
        <v>2910</v>
      </c>
      <c r="B1114" s="6">
        <v>28</v>
      </c>
      <c r="C1114" s="5" t="s">
        <v>2911</v>
      </c>
      <c r="D1114" s="6" t="s">
        <v>35</v>
      </c>
      <c r="E1114" s="6" t="s">
        <v>10</v>
      </c>
      <c r="F1114" s="5">
        <v>0.45229999999999998</v>
      </c>
      <c r="G1114" s="5">
        <v>0.12926000000000001</v>
      </c>
      <c r="H1114" s="5">
        <v>0.32305</v>
      </c>
      <c r="I1114" s="6">
        <v>0.98799999999999999</v>
      </c>
      <c r="J1114" s="6" t="s">
        <v>40</v>
      </c>
      <c r="K1114" s="5">
        <v>1.2221</v>
      </c>
      <c r="L1114" s="6" t="str">
        <f t="shared" si="17"/>
        <v>NO</v>
      </c>
    </row>
    <row r="1115" spans="1:12">
      <c r="A1115" s="5" t="s">
        <v>2912</v>
      </c>
      <c r="B1115" s="6">
        <v>8</v>
      </c>
      <c r="C1115" s="5" t="s">
        <v>2913</v>
      </c>
      <c r="D1115" s="6" t="s">
        <v>35</v>
      </c>
      <c r="E1115" s="6" t="s">
        <v>10</v>
      </c>
      <c r="F1115" s="5">
        <v>0.12055</v>
      </c>
      <c r="G1115" s="5">
        <v>1.8884999999999999E-2</v>
      </c>
      <c r="H1115" s="5">
        <v>0.10166</v>
      </c>
      <c r="I1115" s="6">
        <v>1</v>
      </c>
      <c r="J1115" s="6" t="s">
        <v>37</v>
      </c>
      <c r="K1115" s="5">
        <v>0.56640000000000001</v>
      </c>
      <c r="L1115" s="6" t="str">
        <f t="shared" si="17"/>
        <v>NO</v>
      </c>
    </row>
    <row r="1116" spans="1:12">
      <c r="A1116" s="5" t="s">
        <v>2914</v>
      </c>
      <c r="B1116" s="6">
        <v>6</v>
      </c>
      <c r="C1116" s="5" t="s">
        <v>2915</v>
      </c>
      <c r="D1116" s="6" t="s">
        <v>28</v>
      </c>
      <c r="E1116" s="6" t="s">
        <v>10</v>
      </c>
      <c r="F1116" s="5">
        <v>0.17027999999999999</v>
      </c>
      <c r="G1116" s="5">
        <v>5.5964E-2</v>
      </c>
      <c r="H1116" s="5">
        <v>0.11430999999999999</v>
      </c>
      <c r="I1116" s="6">
        <v>0.94399999999999995</v>
      </c>
      <c r="J1116" s="6" t="s">
        <v>32</v>
      </c>
      <c r="K1116" s="5">
        <v>1.2188000000000001</v>
      </c>
      <c r="L1116" s="6" t="str">
        <f t="shared" si="17"/>
        <v>NO</v>
      </c>
    </row>
    <row r="1117" spans="1:12">
      <c r="A1117" s="5" t="s">
        <v>593</v>
      </c>
      <c r="B1117" s="6">
        <v>11</v>
      </c>
      <c r="C1117" s="5" t="s">
        <v>594</v>
      </c>
      <c r="D1117" s="6" t="s">
        <v>28</v>
      </c>
      <c r="E1117" s="6" t="s">
        <v>10</v>
      </c>
      <c r="F1117" s="5">
        <v>9.1915999999999998E-2</v>
      </c>
      <c r="G1117" s="5">
        <v>0.27390999999999999</v>
      </c>
      <c r="H1117" s="5">
        <v>-0.18199000000000001</v>
      </c>
      <c r="I1117" s="6">
        <v>1</v>
      </c>
      <c r="J1117" s="6" t="s">
        <v>32</v>
      </c>
      <c r="K1117" s="5">
        <v>1.6566000000000001</v>
      </c>
      <c r="L1117" s="6" t="str">
        <f t="shared" si="17"/>
        <v>NO</v>
      </c>
    </row>
    <row r="1118" spans="1:12">
      <c r="A1118" s="5" t="s">
        <v>593</v>
      </c>
      <c r="B1118" s="6">
        <v>12</v>
      </c>
      <c r="C1118" s="5" t="s">
        <v>595</v>
      </c>
      <c r="D1118" s="6" t="s">
        <v>28</v>
      </c>
      <c r="E1118" s="6" t="s">
        <v>7</v>
      </c>
      <c r="F1118" s="5">
        <v>8.6078000000000002E-2</v>
      </c>
      <c r="G1118" s="5">
        <v>0.26928000000000002</v>
      </c>
      <c r="H1118" s="5">
        <v>-0.1832</v>
      </c>
      <c r="I1118" s="6">
        <v>0.999</v>
      </c>
      <c r="J1118" s="6" t="s">
        <v>32</v>
      </c>
      <c r="K1118" s="5">
        <v>1.6638999999999999</v>
      </c>
      <c r="L1118" s="6" t="str">
        <f t="shared" si="17"/>
        <v>NO</v>
      </c>
    </row>
    <row r="1119" spans="1:12">
      <c r="A1119" s="5" t="s">
        <v>593</v>
      </c>
      <c r="B1119" s="6">
        <v>13</v>
      </c>
      <c r="C1119" s="5" t="s">
        <v>596</v>
      </c>
      <c r="D1119" s="6" t="s">
        <v>28</v>
      </c>
      <c r="E1119" s="6" t="s">
        <v>10</v>
      </c>
      <c r="F1119" s="5">
        <v>9.1209999999999999E-2</v>
      </c>
      <c r="G1119" s="5">
        <v>0.27424999999999999</v>
      </c>
      <c r="H1119" s="5">
        <v>-0.18304000000000001</v>
      </c>
      <c r="I1119" s="6">
        <v>1</v>
      </c>
      <c r="J1119" s="6" t="s">
        <v>32</v>
      </c>
      <c r="K1119" s="5">
        <v>1.6566000000000001</v>
      </c>
      <c r="L1119" s="6" t="str">
        <f t="shared" si="17"/>
        <v>NO</v>
      </c>
    </row>
    <row r="1120" spans="1:12">
      <c r="A1120" s="5" t="s">
        <v>593</v>
      </c>
      <c r="B1120" s="6">
        <v>14</v>
      </c>
      <c r="C1120" s="5" t="s">
        <v>597</v>
      </c>
      <c r="D1120" s="6" t="s">
        <v>28</v>
      </c>
      <c r="E1120" s="6" t="s">
        <v>7</v>
      </c>
      <c r="F1120" s="5">
        <v>8.5690000000000002E-2</v>
      </c>
      <c r="G1120" s="5">
        <v>0.26826</v>
      </c>
      <c r="H1120" s="5">
        <v>-0.18257000000000001</v>
      </c>
      <c r="I1120" s="6">
        <v>1</v>
      </c>
      <c r="J1120" s="6" t="s">
        <v>32</v>
      </c>
      <c r="K1120" s="5">
        <v>1.6638999999999999</v>
      </c>
      <c r="L1120" s="6" t="str">
        <f t="shared" si="17"/>
        <v>NO</v>
      </c>
    </row>
    <row r="1121" spans="1:13">
      <c r="A1121" s="5" t="s">
        <v>593</v>
      </c>
      <c r="B1121" s="6">
        <v>15</v>
      </c>
      <c r="C1121" s="5" t="s">
        <v>598</v>
      </c>
      <c r="D1121" s="6" t="s">
        <v>28</v>
      </c>
      <c r="E1121" s="6" t="s">
        <v>10</v>
      </c>
      <c r="F1121" s="5">
        <v>9.2546000000000003E-2</v>
      </c>
      <c r="G1121" s="5">
        <v>0.27288000000000001</v>
      </c>
      <c r="H1121" s="5">
        <v>-0.18032999999999999</v>
      </c>
      <c r="I1121" s="6">
        <v>0.999</v>
      </c>
      <c r="J1121" s="6" t="s">
        <v>32</v>
      </c>
      <c r="K1121" s="5">
        <v>1.6566000000000001</v>
      </c>
      <c r="L1121" s="6" t="str">
        <f t="shared" si="17"/>
        <v>NO</v>
      </c>
    </row>
    <row r="1122" spans="1:13">
      <c r="A1122" s="5" t="s">
        <v>593</v>
      </c>
      <c r="B1122" s="6">
        <v>22</v>
      </c>
      <c r="C1122" s="5" t="s">
        <v>2916</v>
      </c>
      <c r="D1122" s="6" t="s">
        <v>28</v>
      </c>
      <c r="E1122" s="6" t="s">
        <v>10</v>
      </c>
      <c r="F1122" s="5">
        <v>0.23318</v>
      </c>
      <c r="G1122" s="5">
        <v>8.5862999999999995E-2</v>
      </c>
      <c r="H1122" s="5">
        <v>0.14732000000000001</v>
      </c>
      <c r="I1122" s="6">
        <v>0.99199999999999999</v>
      </c>
      <c r="J1122" s="6" t="s">
        <v>37</v>
      </c>
      <c r="K1122" s="5">
        <v>0.8891</v>
      </c>
      <c r="L1122" s="6" t="str">
        <f t="shared" si="17"/>
        <v>NO</v>
      </c>
    </row>
    <row r="1123" spans="1:13">
      <c r="A1123" s="5" t="s">
        <v>2917</v>
      </c>
      <c r="B1123" s="6">
        <v>3</v>
      </c>
      <c r="C1123" s="5" t="s">
        <v>2918</v>
      </c>
      <c r="D1123" s="6" t="s">
        <v>28</v>
      </c>
      <c r="E1123" s="6" t="s">
        <v>10</v>
      </c>
      <c r="F1123" s="5">
        <v>0.72199999999999998</v>
      </c>
      <c r="G1123" s="5">
        <v>0.2195</v>
      </c>
      <c r="H1123" s="5">
        <v>0.50249999999999995</v>
      </c>
      <c r="I1123" s="6">
        <v>1</v>
      </c>
      <c r="J1123" s="6" t="s">
        <v>37</v>
      </c>
      <c r="K1123" s="5">
        <v>0.89859999999999995</v>
      </c>
      <c r="L1123" s="6" t="str">
        <f t="shared" si="17"/>
        <v>NO</v>
      </c>
    </row>
    <row r="1124" spans="1:13">
      <c r="A1124" s="5" t="s">
        <v>599</v>
      </c>
      <c r="B1124" s="6">
        <v>12</v>
      </c>
      <c r="C1124" s="5" t="s">
        <v>2919</v>
      </c>
      <c r="D1124" s="6" t="s">
        <v>28</v>
      </c>
      <c r="E1124" s="6" t="s">
        <v>10</v>
      </c>
      <c r="F1124" s="5">
        <v>0.30491000000000001</v>
      </c>
      <c r="G1124" s="5">
        <v>0.14396</v>
      </c>
      <c r="H1124" s="5">
        <v>0.16095000000000001</v>
      </c>
      <c r="I1124" s="6">
        <v>0.93100000000000005</v>
      </c>
      <c r="J1124" s="6" t="s">
        <v>37</v>
      </c>
      <c r="K1124" s="5">
        <v>0.95930000000000004</v>
      </c>
      <c r="L1124" s="6" t="str">
        <f t="shared" si="17"/>
        <v>NO</v>
      </c>
    </row>
    <row r="1125" spans="1:13">
      <c r="A1125" s="5" t="s">
        <v>2920</v>
      </c>
      <c r="B1125" s="6">
        <v>9</v>
      </c>
      <c r="C1125" s="5" t="s">
        <v>2921</v>
      </c>
      <c r="D1125" s="6" t="s">
        <v>28</v>
      </c>
      <c r="E1125" s="6" t="s">
        <v>10</v>
      </c>
      <c r="F1125" s="5">
        <v>0.72682999999999998</v>
      </c>
      <c r="G1125" s="5">
        <v>8.1220000000000001E-2</v>
      </c>
      <c r="H1125" s="5">
        <v>0.64559999999999995</v>
      </c>
      <c r="I1125" s="6">
        <v>1</v>
      </c>
      <c r="J1125" s="6" t="s">
        <v>37</v>
      </c>
      <c r="K1125" s="5">
        <v>0.87749999999999995</v>
      </c>
      <c r="L1125" s="6" t="str">
        <f t="shared" si="17"/>
        <v>NO</v>
      </c>
    </row>
    <row r="1126" spans="1:13">
      <c r="A1126" s="5" t="s">
        <v>2922</v>
      </c>
      <c r="B1126" s="6">
        <v>5</v>
      </c>
      <c r="C1126" s="5" t="s">
        <v>2923</v>
      </c>
      <c r="D1126" s="6" t="s">
        <v>35</v>
      </c>
      <c r="E1126" s="6" t="s">
        <v>3</v>
      </c>
      <c r="F1126" s="5">
        <v>0.85392000000000001</v>
      </c>
      <c r="G1126" s="5">
        <v>0.98902999999999996</v>
      </c>
      <c r="H1126" s="5">
        <v>-0.13511000000000001</v>
      </c>
      <c r="I1126" s="6">
        <v>0.999</v>
      </c>
      <c r="J1126" s="6" t="s">
        <v>37</v>
      </c>
      <c r="K1126" s="5">
        <v>0.66990000000000005</v>
      </c>
      <c r="L1126" s="6" t="str">
        <f t="shared" si="17"/>
        <v>NO</v>
      </c>
    </row>
    <row r="1127" spans="1:13">
      <c r="A1127" s="5" t="s">
        <v>2924</v>
      </c>
      <c r="B1127" s="6">
        <v>10</v>
      </c>
      <c r="C1127" s="5" t="s">
        <v>2925</v>
      </c>
      <c r="D1127" s="6" t="s">
        <v>35</v>
      </c>
      <c r="E1127" s="6" t="s">
        <v>5</v>
      </c>
      <c r="F1127" s="5">
        <v>0.18825</v>
      </c>
      <c r="G1127" s="5">
        <v>8.3721000000000004E-2</v>
      </c>
      <c r="H1127" s="5">
        <v>0.10452</v>
      </c>
      <c r="I1127" s="6">
        <v>0.91200000000000003</v>
      </c>
      <c r="J1127" s="6" t="s">
        <v>40</v>
      </c>
      <c r="K1127" s="5">
        <v>0.96730000000000005</v>
      </c>
      <c r="L1127" s="6" t="str">
        <f t="shared" si="17"/>
        <v>NO</v>
      </c>
    </row>
    <row r="1128" spans="1:13">
      <c r="A1128" s="5" t="s">
        <v>601</v>
      </c>
      <c r="B1128" s="6">
        <v>11</v>
      </c>
      <c r="C1128" s="5" t="s">
        <v>602</v>
      </c>
      <c r="D1128" s="6" t="s">
        <v>28</v>
      </c>
      <c r="E1128" s="6" t="s">
        <v>3</v>
      </c>
      <c r="F1128" s="5">
        <v>0.34820000000000001</v>
      </c>
      <c r="G1128" s="5">
        <v>0.17352000000000001</v>
      </c>
      <c r="H1128" s="5">
        <v>0.17468</v>
      </c>
      <c r="I1128" s="6">
        <v>0.96699999999999997</v>
      </c>
      <c r="J1128" s="6" t="s">
        <v>37</v>
      </c>
      <c r="K1128" s="5">
        <v>0.97099999999999997</v>
      </c>
      <c r="L1128" s="6" t="str">
        <f t="shared" si="17"/>
        <v>NO</v>
      </c>
    </row>
    <row r="1129" spans="1:13">
      <c r="A1129" s="5" t="s">
        <v>601</v>
      </c>
      <c r="B1129" s="6">
        <v>19</v>
      </c>
      <c r="C1129" s="5" t="s">
        <v>2926</v>
      </c>
      <c r="D1129" s="6" t="s">
        <v>28</v>
      </c>
      <c r="E1129" s="6" t="s">
        <v>10</v>
      </c>
      <c r="F1129" s="5">
        <v>0.39097999999999999</v>
      </c>
      <c r="G1129" s="5">
        <v>0.25236999999999998</v>
      </c>
      <c r="H1129" s="5">
        <v>0.13861999999999999</v>
      </c>
      <c r="I1129" s="6">
        <v>0.91700000000000004</v>
      </c>
      <c r="J1129" s="6" t="s">
        <v>32</v>
      </c>
      <c r="K1129" s="5">
        <v>1.6826000000000001</v>
      </c>
      <c r="L1129" s="6" t="str">
        <f t="shared" si="17"/>
        <v>NO</v>
      </c>
    </row>
    <row r="1130" spans="1:13">
      <c r="A1130" s="5" t="s">
        <v>603</v>
      </c>
      <c r="B1130" s="6">
        <v>11</v>
      </c>
      <c r="C1130" s="5" t="s">
        <v>2927</v>
      </c>
      <c r="D1130" s="6" t="s">
        <v>35</v>
      </c>
      <c r="E1130" s="6" t="s">
        <v>10</v>
      </c>
      <c r="F1130" s="5">
        <v>0.34682000000000002</v>
      </c>
      <c r="G1130" s="5">
        <v>4.3081000000000001E-2</v>
      </c>
      <c r="H1130" s="5">
        <v>0.30374000000000001</v>
      </c>
      <c r="I1130" s="6">
        <v>0.99399999999999999</v>
      </c>
      <c r="J1130" s="6" t="s">
        <v>37</v>
      </c>
      <c r="K1130" s="5">
        <v>0.99160000000000004</v>
      </c>
      <c r="L1130" s="6" t="str">
        <f t="shared" si="17"/>
        <v>NO</v>
      </c>
    </row>
    <row r="1131" spans="1:13">
      <c r="A1131" s="5" t="s">
        <v>603</v>
      </c>
      <c r="B1131" s="6">
        <v>14</v>
      </c>
      <c r="C1131" s="5" t="s">
        <v>2928</v>
      </c>
      <c r="D1131" s="6" t="s">
        <v>35</v>
      </c>
      <c r="E1131" s="6" t="s">
        <v>5</v>
      </c>
      <c r="F1131" s="5">
        <v>0.61941000000000002</v>
      </c>
      <c r="G1131" s="5">
        <v>0.45644000000000001</v>
      </c>
      <c r="H1131" s="5">
        <v>0.16297</v>
      </c>
      <c r="I1131" s="6">
        <v>0.90900000000000003</v>
      </c>
      <c r="J1131" s="6" t="s">
        <v>37</v>
      </c>
      <c r="K1131" s="5">
        <v>0.99990000000000001</v>
      </c>
      <c r="L1131" s="6" t="str">
        <f t="shared" si="17"/>
        <v>NO</v>
      </c>
    </row>
    <row r="1132" spans="1:13">
      <c r="A1132" s="5" t="s">
        <v>603</v>
      </c>
      <c r="B1132" s="6">
        <v>37</v>
      </c>
      <c r="C1132" s="5" t="s">
        <v>2929</v>
      </c>
      <c r="D1132" s="6" t="s">
        <v>35</v>
      </c>
      <c r="E1132" s="6" t="s">
        <v>10</v>
      </c>
      <c r="F1132" s="5">
        <v>0.37380000000000002</v>
      </c>
      <c r="G1132" s="5">
        <v>8.6343000000000003E-2</v>
      </c>
      <c r="H1132" s="5">
        <v>0.28745999999999999</v>
      </c>
      <c r="I1132" s="6">
        <v>0.999</v>
      </c>
      <c r="J1132" s="6" t="s">
        <v>37</v>
      </c>
      <c r="K1132" s="5">
        <v>0.97989999999999999</v>
      </c>
      <c r="L1132" s="6" t="str">
        <f t="shared" si="17"/>
        <v>NO</v>
      </c>
    </row>
    <row r="1133" spans="1:13">
      <c r="A1133" s="5" t="s">
        <v>2930</v>
      </c>
      <c r="B1133" s="6">
        <v>6</v>
      </c>
      <c r="C1133" s="5" t="s">
        <v>2931</v>
      </c>
      <c r="D1133" s="6" t="s">
        <v>28</v>
      </c>
      <c r="E1133" s="6" t="s">
        <v>10</v>
      </c>
      <c r="F1133" s="5">
        <v>0.21334</v>
      </c>
      <c r="G1133" s="5">
        <v>5.4584000000000001E-2</v>
      </c>
      <c r="H1133" s="5">
        <v>0.15875</v>
      </c>
      <c r="I1133" s="6">
        <v>0.999</v>
      </c>
      <c r="J1133" s="6" t="s">
        <v>37</v>
      </c>
      <c r="K1133" s="5">
        <v>0.82079999999999997</v>
      </c>
      <c r="L1133" s="6" t="str">
        <f t="shared" si="17"/>
        <v>NO</v>
      </c>
    </row>
    <row r="1134" spans="1:13">
      <c r="A1134" s="5" t="s">
        <v>2932</v>
      </c>
      <c r="B1134" s="6">
        <v>10</v>
      </c>
      <c r="C1134" s="5" t="s">
        <v>2933</v>
      </c>
      <c r="D1134" s="6" t="s">
        <v>28</v>
      </c>
      <c r="E1134" s="6" t="s">
        <v>10</v>
      </c>
      <c r="F1134" s="5">
        <v>0.1275</v>
      </c>
      <c r="G1134" s="5">
        <v>0.24471000000000001</v>
      </c>
      <c r="H1134" s="5">
        <v>-0.11722</v>
      </c>
      <c r="I1134" s="6">
        <v>0.93700000000000006</v>
      </c>
      <c r="J1134" s="6" t="s">
        <v>40</v>
      </c>
      <c r="K1134" s="5">
        <v>1.1044</v>
      </c>
      <c r="L1134" s="6" t="str">
        <f t="shared" si="17"/>
        <v>NO</v>
      </c>
    </row>
    <row r="1135" spans="1:13">
      <c r="A1135" s="5" t="s">
        <v>2934</v>
      </c>
      <c r="B1135" s="6">
        <v>14</v>
      </c>
      <c r="C1135" s="5" t="s">
        <v>2935</v>
      </c>
      <c r="D1135" s="6" t="s">
        <v>35</v>
      </c>
      <c r="E1135" s="6" t="s">
        <v>10</v>
      </c>
      <c r="F1135" s="5">
        <v>0.34584999999999999</v>
      </c>
      <c r="G1135" s="5">
        <v>6.4829999999999999E-2</v>
      </c>
      <c r="H1135" s="5">
        <v>0.28101999999999999</v>
      </c>
      <c r="I1135" s="6">
        <v>0.98599999999999999</v>
      </c>
      <c r="J1135" s="6" t="s">
        <v>37</v>
      </c>
      <c r="K1135" s="5">
        <v>0.98870000000000002</v>
      </c>
      <c r="L1135" s="6" t="str">
        <f t="shared" si="17"/>
        <v>YES</v>
      </c>
      <c r="M1135" s="5" t="s">
        <v>2936</v>
      </c>
    </row>
    <row r="1136" spans="1:13">
      <c r="A1136" s="5" t="s">
        <v>2937</v>
      </c>
      <c r="B1136" s="6">
        <v>17</v>
      </c>
      <c r="C1136" s="5" t="s">
        <v>2938</v>
      </c>
      <c r="D1136" s="6" t="s">
        <v>28</v>
      </c>
      <c r="E1136" s="6" t="s">
        <v>10</v>
      </c>
      <c r="F1136" s="5">
        <v>0.20591999999999999</v>
      </c>
      <c r="G1136" s="5">
        <v>5.0615E-2</v>
      </c>
      <c r="H1136" s="5">
        <v>0.15529999999999999</v>
      </c>
      <c r="I1136" s="6">
        <v>1</v>
      </c>
      <c r="J1136" s="6" t="s">
        <v>37</v>
      </c>
      <c r="K1136" s="5">
        <v>0.75800000000000001</v>
      </c>
      <c r="L1136" s="6" t="str">
        <f t="shared" si="17"/>
        <v>NO</v>
      </c>
    </row>
    <row r="1137" spans="1:12">
      <c r="A1137" s="5" t="s">
        <v>2939</v>
      </c>
      <c r="B1137" s="6">
        <v>4</v>
      </c>
      <c r="C1137" s="5" t="s">
        <v>2940</v>
      </c>
      <c r="D1137" s="6" t="s">
        <v>28</v>
      </c>
      <c r="E1137" s="6" t="s">
        <v>10</v>
      </c>
      <c r="F1137" s="5">
        <v>0.20695</v>
      </c>
      <c r="G1137" s="5">
        <v>1.1851E-2</v>
      </c>
      <c r="H1137" s="5">
        <v>0.1951</v>
      </c>
      <c r="I1137" s="6">
        <v>1</v>
      </c>
      <c r="J1137" s="6" t="s">
        <v>40</v>
      </c>
      <c r="K1137" s="5">
        <v>0.97709999999999997</v>
      </c>
      <c r="L1137" s="6" t="str">
        <f t="shared" si="17"/>
        <v>NO</v>
      </c>
    </row>
    <row r="1138" spans="1:12">
      <c r="A1138" s="5" t="s">
        <v>608</v>
      </c>
      <c r="B1138" s="6">
        <v>8</v>
      </c>
      <c r="C1138" s="5" t="s">
        <v>609</v>
      </c>
      <c r="D1138" s="6" t="s">
        <v>35</v>
      </c>
      <c r="E1138" s="6" t="s">
        <v>5</v>
      </c>
      <c r="F1138" s="5">
        <v>0.41443000000000002</v>
      </c>
      <c r="G1138" s="5">
        <v>0.24715000000000001</v>
      </c>
      <c r="H1138" s="5">
        <v>0.16728000000000001</v>
      </c>
      <c r="I1138" s="6">
        <v>0.98599999999999999</v>
      </c>
      <c r="J1138" s="6" t="s">
        <v>37</v>
      </c>
      <c r="K1138" s="5">
        <v>0.98119999999999996</v>
      </c>
      <c r="L1138" s="6" t="str">
        <f t="shared" si="17"/>
        <v>NO</v>
      </c>
    </row>
    <row r="1139" spans="1:12">
      <c r="A1139" s="5" t="s">
        <v>2941</v>
      </c>
      <c r="B1139" s="6">
        <v>11</v>
      </c>
      <c r="C1139" s="5" t="s">
        <v>2942</v>
      </c>
      <c r="D1139" s="6" t="s">
        <v>28</v>
      </c>
      <c r="E1139" s="6" t="s">
        <v>3</v>
      </c>
      <c r="F1139" s="5">
        <v>0.63414000000000004</v>
      </c>
      <c r="G1139" s="5">
        <v>0.47219</v>
      </c>
      <c r="H1139" s="5">
        <v>0.16195000000000001</v>
      </c>
      <c r="I1139" s="6">
        <v>0.95399999999999996</v>
      </c>
      <c r="J1139" s="6" t="s">
        <v>37</v>
      </c>
      <c r="K1139" s="5">
        <v>0.99850000000000005</v>
      </c>
      <c r="L1139" s="6" t="str">
        <f t="shared" si="17"/>
        <v>NO</v>
      </c>
    </row>
    <row r="1140" spans="1:12">
      <c r="A1140" s="5" t="s">
        <v>2943</v>
      </c>
      <c r="B1140" s="6">
        <v>19</v>
      </c>
      <c r="C1140" s="5" t="s">
        <v>2944</v>
      </c>
      <c r="D1140" s="6" t="s">
        <v>35</v>
      </c>
      <c r="E1140" s="6" t="s">
        <v>5</v>
      </c>
      <c r="F1140" s="5">
        <v>0.36187999999999998</v>
      </c>
      <c r="G1140" s="5">
        <v>0.64393999999999996</v>
      </c>
      <c r="H1140" s="5">
        <v>-0.28206999999999999</v>
      </c>
      <c r="I1140" s="6">
        <v>1</v>
      </c>
      <c r="J1140" s="6" t="s">
        <v>40</v>
      </c>
      <c r="K1140" s="5">
        <v>1.2573000000000001</v>
      </c>
      <c r="L1140" s="6" t="str">
        <f t="shared" si="17"/>
        <v>NO</v>
      </c>
    </row>
    <row r="1141" spans="1:12">
      <c r="A1141" s="5" t="s">
        <v>2945</v>
      </c>
      <c r="B1141" s="6">
        <v>11</v>
      </c>
      <c r="C1141" s="5" t="s">
        <v>2946</v>
      </c>
      <c r="D1141" s="6" t="s">
        <v>28</v>
      </c>
      <c r="E1141" s="6" t="s">
        <v>10</v>
      </c>
      <c r="F1141" s="5">
        <v>0.31414999999999998</v>
      </c>
      <c r="G1141" s="5">
        <v>0.11814</v>
      </c>
      <c r="H1141" s="5">
        <v>0.19602</v>
      </c>
      <c r="I1141" s="6">
        <v>0.93200000000000005</v>
      </c>
      <c r="J1141" s="6" t="s">
        <v>32</v>
      </c>
      <c r="K1141" s="5">
        <v>2.3868999999999998</v>
      </c>
      <c r="L1141" s="6" t="str">
        <f t="shared" si="17"/>
        <v>NO</v>
      </c>
    </row>
    <row r="1142" spans="1:12">
      <c r="A1142" s="5" t="s">
        <v>2945</v>
      </c>
      <c r="B1142" s="6">
        <v>13</v>
      </c>
      <c r="C1142" s="5" t="s">
        <v>2947</v>
      </c>
      <c r="D1142" s="6" t="s">
        <v>28</v>
      </c>
      <c r="E1142" s="6" t="s">
        <v>10</v>
      </c>
      <c r="F1142" s="5">
        <v>0.20355999999999999</v>
      </c>
      <c r="G1142" s="5">
        <v>8.0925999999999998E-2</v>
      </c>
      <c r="H1142" s="5">
        <v>0.12263</v>
      </c>
      <c r="I1142" s="6">
        <v>0.9</v>
      </c>
      <c r="J1142" s="6" t="s">
        <v>32</v>
      </c>
      <c r="K1142" s="5">
        <v>1.7936000000000001</v>
      </c>
      <c r="L1142" s="6" t="str">
        <f t="shared" si="17"/>
        <v>NO</v>
      </c>
    </row>
    <row r="1143" spans="1:12">
      <c r="A1143" s="5" t="s">
        <v>2948</v>
      </c>
      <c r="B1143" s="6">
        <v>5</v>
      </c>
      <c r="C1143" s="5" t="s">
        <v>2949</v>
      </c>
      <c r="D1143" s="6" t="s">
        <v>35</v>
      </c>
      <c r="E1143" s="6" t="s">
        <v>10</v>
      </c>
      <c r="F1143" s="5">
        <v>0.68686000000000003</v>
      </c>
      <c r="G1143" s="5">
        <v>0.56767999999999996</v>
      </c>
      <c r="H1143" s="5">
        <v>0.11917</v>
      </c>
      <c r="I1143" s="6">
        <v>0.93899999999999995</v>
      </c>
      <c r="J1143" s="6" t="s">
        <v>32</v>
      </c>
      <c r="K1143" s="5">
        <v>1.3337000000000001</v>
      </c>
      <c r="L1143" s="6" t="str">
        <f t="shared" si="17"/>
        <v>NO</v>
      </c>
    </row>
    <row r="1144" spans="1:12">
      <c r="A1144" s="5" t="s">
        <v>2950</v>
      </c>
      <c r="B1144" s="6">
        <v>8</v>
      </c>
      <c r="C1144" s="5" t="s">
        <v>2951</v>
      </c>
      <c r="D1144" s="6" t="s">
        <v>28</v>
      </c>
      <c r="E1144" s="6" t="s">
        <v>10</v>
      </c>
      <c r="F1144" s="5">
        <v>0.18246999999999999</v>
      </c>
      <c r="G1144" s="5">
        <v>6.4552999999999999E-2</v>
      </c>
      <c r="H1144" s="5">
        <v>0.11792</v>
      </c>
      <c r="I1144" s="6">
        <v>0.97</v>
      </c>
      <c r="J1144" s="6" t="s">
        <v>37</v>
      </c>
      <c r="K1144" s="5">
        <v>0.73980000000000001</v>
      </c>
      <c r="L1144" s="6" t="str">
        <f t="shared" si="17"/>
        <v>NO</v>
      </c>
    </row>
    <row r="1145" spans="1:12">
      <c r="A1145" s="5" t="s">
        <v>2952</v>
      </c>
      <c r="B1145" s="6">
        <v>5</v>
      </c>
      <c r="C1145" s="5" t="s">
        <v>2953</v>
      </c>
      <c r="D1145" s="6" t="s">
        <v>28</v>
      </c>
      <c r="E1145" s="6" t="s">
        <v>10</v>
      </c>
      <c r="F1145" s="5">
        <v>0.33468999999999999</v>
      </c>
      <c r="G1145" s="5">
        <v>0.14560000000000001</v>
      </c>
      <c r="H1145" s="5">
        <v>0.18909999999999999</v>
      </c>
      <c r="I1145" s="6">
        <v>0.94</v>
      </c>
      <c r="J1145" s="6" t="s">
        <v>40</v>
      </c>
      <c r="K1145" s="5">
        <v>1.3816999999999999</v>
      </c>
      <c r="L1145" s="6" t="str">
        <f t="shared" si="17"/>
        <v>NO</v>
      </c>
    </row>
    <row r="1146" spans="1:12">
      <c r="A1146" s="5" t="s">
        <v>2954</v>
      </c>
      <c r="B1146" s="6">
        <v>7</v>
      </c>
      <c r="C1146" s="5" t="s">
        <v>2955</v>
      </c>
      <c r="D1146" s="6" t="s">
        <v>28</v>
      </c>
      <c r="E1146" s="6" t="s">
        <v>5</v>
      </c>
      <c r="F1146" s="5">
        <v>0.44181999999999999</v>
      </c>
      <c r="G1146" s="5">
        <v>0.23827000000000001</v>
      </c>
      <c r="H1146" s="5">
        <v>0.20355000000000001</v>
      </c>
      <c r="I1146" s="6">
        <v>1</v>
      </c>
      <c r="J1146" s="6" t="s">
        <v>40</v>
      </c>
      <c r="K1146" s="5">
        <v>1.2068000000000001</v>
      </c>
      <c r="L1146" s="6" t="str">
        <f t="shared" si="17"/>
        <v>NO</v>
      </c>
    </row>
    <row r="1147" spans="1:12">
      <c r="A1147" s="5" t="s">
        <v>2954</v>
      </c>
      <c r="B1147" s="6">
        <v>9</v>
      </c>
      <c r="C1147" s="5" t="s">
        <v>2956</v>
      </c>
      <c r="D1147" s="6" t="s">
        <v>28</v>
      </c>
      <c r="E1147" s="6" t="s">
        <v>10</v>
      </c>
      <c r="F1147" s="5">
        <v>0.39328000000000002</v>
      </c>
      <c r="G1147" s="5">
        <v>0.23982999999999999</v>
      </c>
      <c r="H1147" s="5">
        <v>0.15345</v>
      </c>
      <c r="I1147" s="6">
        <v>0.996</v>
      </c>
      <c r="J1147" s="6" t="s">
        <v>40</v>
      </c>
      <c r="K1147" s="5">
        <v>1.2068000000000001</v>
      </c>
      <c r="L1147" s="6" t="str">
        <f t="shared" si="17"/>
        <v>NO</v>
      </c>
    </row>
    <row r="1148" spans="1:12">
      <c r="A1148" s="5" t="s">
        <v>2957</v>
      </c>
      <c r="B1148" s="6">
        <v>4</v>
      </c>
      <c r="C1148" s="5" t="s">
        <v>2958</v>
      </c>
      <c r="D1148" s="6" t="s">
        <v>35</v>
      </c>
      <c r="E1148" s="6" t="s">
        <v>10</v>
      </c>
      <c r="F1148" s="5">
        <v>0.52932000000000001</v>
      </c>
      <c r="G1148" s="5">
        <v>0.80264999999999997</v>
      </c>
      <c r="H1148" s="5">
        <v>-0.27333000000000002</v>
      </c>
      <c r="I1148" s="6">
        <v>0.98599999999999999</v>
      </c>
      <c r="J1148" s="6" t="s">
        <v>40</v>
      </c>
      <c r="K1148" s="5">
        <v>1.1121000000000001</v>
      </c>
      <c r="L1148" s="6" t="str">
        <f t="shared" si="17"/>
        <v>NO</v>
      </c>
    </row>
    <row r="1149" spans="1:12">
      <c r="A1149" s="5" t="s">
        <v>2959</v>
      </c>
      <c r="B1149" s="6">
        <v>14</v>
      </c>
      <c r="C1149" s="5" t="s">
        <v>2960</v>
      </c>
      <c r="D1149" s="6" t="s">
        <v>35</v>
      </c>
      <c r="E1149" s="6" t="s">
        <v>10</v>
      </c>
      <c r="F1149" s="5">
        <v>0.17981</v>
      </c>
      <c r="G1149" s="5">
        <v>4.1926000000000003E-3</v>
      </c>
      <c r="H1149" s="5">
        <v>0.17562</v>
      </c>
      <c r="I1149" s="6">
        <v>1</v>
      </c>
      <c r="J1149" s="6" t="s">
        <v>29</v>
      </c>
      <c r="K1149" s="5">
        <v>0.82579999999999998</v>
      </c>
      <c r="L1149" s="6" t="str">
        <f t="shared" si="17"/>
        <v>NO</v>
      </c>
    </row>
    <row r="1150" spans="1:12">
      <c r="A1150" s="5" t="s">
        <v>2961</v>
      </c>
      <c r="B1150" s="6">
        <v>5</v>
      </c>
      <c r="C1150" s="5" t="s">
        <v>2962</v>
      </c>
      <c r="D1150" s="6" t="s">
        <v>28</v>
      </c>
      <c r="E1150" s="6" t="s">
        <v>10</v>
      </c>
      <c r="F1150" s="5">
        <v>0.18095</v>
      </c>
      <c r="G1150" s="5">
        <v>4.3069000000000003E-2</v>
      </c>
      <c r="H1150" s="5">
        <v>0.13788</v>
      </c>
      <c r="I1150" s="6">
        <v>0.91800000000000004</v>
      </c>
      <c r="J1150" s="6" t="s">
        <v>37</v>
      </c>
      <c r="K1150" s="5">
        <v>0.88649999999999995</v>
      </c>
      <c r="L1150" s="6" t="str">
        <f t="shared" si="17"/>
        <v>NO</v>
      </c>
    </row>
    <row r="1151" spans="1:12">
      <c r="A1151" s="5" t="s">
        <v>2963</v>
      </c>
      <c r="B1151" s="6">
        <v>10</v>
      </c>
      <c r="C1151" s="5" t="s">
        <v>2964</v>
      </c>
      <c r="D1151" s="6" t="s">
        <v>35</v>
      </c>
      <c r="E1151" s="6" t="s">
        <v>10</v>
      </c>
      <c r="F1151" s="5">
        <v>0.24332000000000001</v>
      </c>
      <c r="G1151" s="5">
        <v>5.6564999999999997E-2</v>
      </c>
      <c r="H1151" s="5">
        <v>0.18675</v>
      </c>
      <c r="I1151" s="6">
        <v>0.998</v>
      </c>
      <c r="J1151" s="6" t="s">
        <v>40</v>
      </c>
      <c r="K1151" s="5">
        <v>0.8528</v>
      </c>
      <c r="L1151" s="6" t="str">
        <f t="shared" si="17"/>
        <v>NO</v>
      </c>
    </row>
    <row r="1152" spans="1:12">
      <c r="A1152" s="5" t="s">
        <v>2965</v>
      </c>
      <c r="B1152" s="6">
        <v>13</v>
      </c>
      <c r="C1152" s="5" t="s">
        <v>2966</v>
      </c>
      <c r="D1152" s="6" t="s">
        <v>28</v>
      </c>
      <c r="E1152" s="6" t="s">
        <v>3</v>
      </c>
      <c r="F1152" s="5">
        <v>0.62658999999999998</v>
      </c>
      <c r="G1152" s="5">
        <v>0.47482000000000002</v>
      </c>
      <c r="H1152" s="5">
        <v>0.15176999999999999</v>
      </c>
      <c r="I1152" s="6">
        <v>0.91500000000000004</v>
      </c>
      <c r="J1152" s="6" t="s">
        <v>37</v>
      </c>
      <c r="K1152" s="5">
        <v>0.99980000000000002</v>
      </c>
      <c r="L1152" s="6" t="str">
        <f t="shared" si="17"/>
        <v>NO</v>
      </c>
    </row>
    <row r="1153" spans="1:12">
      <c r="A1153" s="5" t="s">
        <v>2967</v>
      </c>
      <c r="B1153" s="6">
        <v>6</v>
      </c>
      <c r="C1153" s="5" t="s">
        <v>2968</v>
      </c>
      <c r="D1153" s="6" t="s">
        <v>35</v>
      </c>
      <c r="E1153" s="6" t="s">
        <v>3</v>
      </c>
      <c r="F1153" s="5">
        <v>0.95918999999999999</v>
      </c>
      <c r="G1153" s="5">
        <v>0.78308999999999995</v>
      </c>
      <c r="H1153" s="5">
        <v>0.17610000000000001</v>
      </c>
      <c r="I1153" s="6">
        <v>1</v>
      </c>
      <c r="J1153" s="6" t="s">
        <v>40</v>
      </c>
      <c r="K1153" s="5">
        <v>0.88449999999999995</v>
      </c>
      <c r="L1153" s="6" t="str">
        <f t="shared" si="17"/>
        <v>NO</v>
      </c>
    </row>
    <row r="1154" spans="1:12">
      <c r="A1154" s="5" t="s">
        <v>2969</v>
      </c>
      <c r="B1154" s="6">
        <v>27</v>
      </c>
      <c r="C1154" s="5" t="s">
        <v>2970</v>
      </c>
      <c r="D1154" s="6" t="s">
        <v>35</v>
      </c>
      <c r="E1154" s="6" t="s">
        <v>10</v>
      </c>
      <c r="F1154" s="5">
        <v>0.39511000000000002</v>
      </c>
      <c r="G1154" s="5">
        <v>0.24357999999999999</v>
      </c>
      <c r="H1154" s="5">
        <v>0.15153</v>
      </c>
      <c r="I1154" s="6">
        <v>0.98199999999999998</v>
      </c>
      <c r="J1154" s="6" t="s">
        <v>37</v>
      </c>
      <c r="K1154" s="5">
        <v>0.98899999999999999</v>
      </c>
      <c r="L1154" s="6" t="str">
        <f t="shared" ref="L1154:L1217" si="18">IF(M1154 &lt;&gt; "", "YES", "NO")</f>
        <v>NO</v>
      </c>
    </row>
    <row r="1155" spans="1:12">
      <c r="A1155" s="5" t="s">
        <v>614</v>
      </c>
      <c r="B1155" s="6">
        <v>25</v>
      </c>
      <c r="C1155" s="5" t="s">
        <v>615</v>
      </c>
      <c r="D1155" s="6" t="s">
        <v>28</v>
      </c>
      <c r="E1155" s="6" t="s">
        <v>3</v>
      </c>
      <c r="F1155" s="5">
        <v>0.35294999999999999</v>
      </c>
      <c r="G1155" s="5">
        <v>0.2238</v>
      </c>
      <c r="H1155" s="5">
        <v>0.12914999999999999</v>
      </c>
      <c r="I1155" s="6">
        <v>0.96</v>
      </c>
      <c r="J1155" s="6" t="s">
        <v>40</v>
      </c>
      <c r="K1155" s="5">
        <v>1.2910999999999999</v>
      </c>
      <c r="L1155" s="6" t="str">
        <f t="shared" si="18"/>
        <v>NO</v>
      </c>
    </row>
    <row r="1156" spans="1:12">
      <c r="A1156" s="5" t="s">
        <v>2971</v>
      </c>
      <c r="B1156" s="6">
        <v>8</v>
      </c>
      <c r="C1156" s="5" t="s">
        <v>2972</v>
      </c>
      <c r="D1156" s="6" t="s">
        <v>35</v>
      </c>
      <c r="E1156" s="6" t="s">
        <v>5</v>
      </c>
      <c r="F1156" s="5">
        <v>0.14294999999999999</v>
      </c>
      <c r="G1156" s="5">
        <v>0.26047999999999999</v>
      </c>
      <c r="H1156" s="5">
        <v>-0.11753</v>
      </c>
      <c r="I1156" s="6">
        <v>0.98299999999999998</v>
      </c>
      <c r="J1156" s="6" t="s">
        <v>37</v>
      </c>
      <c r="K1156" s="5">
        <v>0.87990000000000002</v>
      </c>
      <c r="L1156" s="6" t="str">
        <f t="shared" si="18"/>
        <v>NO</v>
      </c>
    </row>
    <row r="1157" spans="1:12">
      <c r="A1157" s="5" t="s">
        <v>2971</v>
      </c>
      <c r="B1157" s="6">
        <v>9</v>
      </c>
      <c r="C1157" s="5" t="s">
        <v>2973</v>
      </c>
      <c r="D1157" s="6" t="s">
        <v>35</v>
      </c>
      <c r="E1157" s="6" t="s">
        <v>3</v>
      </c>
      <c r="F1157" s="5">
        <v>0.14418</v>
      </c>
      <c r="G1157" s="5">
        <v>0.26064999999999999</v>
      </c>
      <c r="H1157" s="5">
        <v>-0.11647</v>
      </c>
      <c r="I1157" s="6">
        <v>0.96499999999999997</v>
      </c>
      <c r="J1157" s="6" t="s">
        <v>37</v>
      </c>
      <c r="K1157" s="5">
        <v>0.87990000000000002</v>
      </c>
      <c r="L1157" s="6" t="str">
        <f t="shared" si="18"/>
        <v>NO</v>
      </c>
    </row>
    <row r="1158" spans="1:12">
      <c r="A1158" s="5" t="s">
        <v>2974</v>
      </c>
      <c r="B1158" s="6">
        <v>7</v>
      </c>
      <c r="C1158" s="5" t="s">
        <v>2975</v>
      </c>
      <c r="D1158" s="6" t="s">
        <v>35</v>
      </c>
      <c r="E1158" s="6" t="s">
        <v>10</v>
      </c>
      <c r="F1158" s="5">
        <v>0.35355999999999999</v>
      </c>
      <c r="G1158" s="5">
        <v>0.24873000000000001</v>
      </c>
      <c r="H1158" s="5">
        <v>0.10483000000000001</v>
      </c>
      <c r="I1158" s="6">
        <v>0.90800000000000003</v>
      </c>
      <c r="J1158" s="6" t="s">
        <v>32</v>
      </c>
      <c r="K1158" s="5">
        <v>1.1535</v>
      </c>
      <c r="L1158" s="6" t="str">
        <f t="shared" si="18"/>
        <v>NO</v>
      </c>
    </row>
    <row r="1159" spans="1:12">
      <c r="A1159" s="5" t="s">
        <v>2974</v>
      </c>
      <c r="B1159" s="6">
        <v>8</v>
      </c>
      <c r="C1159" s="5" t="s">
        <v>2976</v>
      </c>
      <c r="D1159" s="6" t="s">
        <v>35</v>
      </c>
      <c r="E1159" s="6" t="s">
        <v>7</v>
      </c>
      <c r="F1159" s="5">
        <v>0.35847000000000001</v>
      </c>
      <c r="G1159" s="5">
        <v>0.24884000000000001</v>
      </c>
      <c r="H1159" s="5">
        <v>0.10962</v>
      </c>
      <c r="I1159" s="6">
        <v>0.90800000000000003</v>
      </c>
      <c r="J1159" s="6" t="s">
        <v>32</v>
      </c>
      <c r="K1159" s="5">
        <v>1.1535</v>
      </c>
      <c r="L1159" s="6" t="str">
        <f t="shared" si="18"/>
        <v>NO</v>
      </c>
    </row>
    <row r="1160" spans="1:12">
      <c r="A1160" s="5" t="s">
        <v>2974</v>
      </c>
      <c r="B1160" s="6">
        <v>9</v>
      </c>
      <c r="C1160" s="5" t="s">
        <v>2977</v>
      </c>
      <c r="D1160" s="6" t="s">
        <v>35</v>
      </c>
      <c r="E1160" s="6" t="s">
        <v>10</v>
      </c>
      <c r="F1160" s="5">
        <v>0.34933999999999998</v>
      </c>
      <c r="G1160" s="5">
        <v>0.22387000000000001</v>
      </c>
      <c r="H1160" s="5">
        <v>0.12547</v>
      </c>
      <c r="I1160" s="6">
        <v>0.93400000000000005</v>
      </c>
      <c r="J1160" s="6" t="s">
        <v>32</v>
      </c>
      <c r="K1160" s="5">
        <v>1.1535</v>
      </c>
      <c r="L1160" s="6" t="str">
        <f t="shared" si="18"/>
        <v>NO</v>
      </c>
    </row>
    <row r="1161" spans="1:12">
      <c r="A1161" s="5" t="s">
        <v>616</v>
      </c>
      <c r="B1161" s="6">
        <v>6</v>
      </c>
      <c r="C1161" s="5" t="s">
        <v>617</v>
      </c>
      <c r="D1161" s="6" t="s">
        <v>28</v>
      </c>
      <c r="E1161" s="6" t="s">
        <v>7</v>
      </c>
      <c r="F1161" s="5">
        <v>0.91898999999999997</v>
      </c>
      <c r="G1161" s="5">
        <v>0.66559999999999997</v>
      </c>
      <c r="H1161" s="5">
        <v>0.25339</v>
      </c>
      <c r="I1161" s="6">
        <v>0.95899999999999996</v>
      </c>
      <c r="J1161" s="6" t="s">
        <v>29</v>
      </c>
      <c r="K1161" s="5">
        <v>2.5863999999999998</v>
      </c>
      <c r="L1161" s="6" t="str">
        <f t="shared" si="18"/>
        <v>NO</v>
      </c>
    </row>
    <row r="1162" spans="1:12">
      <c r="A1162" s="5" t="s">
        <v>616</v>
      </c>
      <c r="B1162" s="6">
        <v>7</v>
      </c>
      <c r="C1162" s="5" t="s">
        <v>2978</v>
      </c>
      <c r="D1162" s="6" t="s">
        <v>28</v>
      </c>
      <c r="E1162" s="6" t="s">
        <v>5</v>
      </c>
      <c r="F1162" s="5">
        <v>0.82103999999999999</v>
      </c>
      <c r="G1162" s="5">
        <v>0.52912999999999999</v>
      </c>
      <c r="H1162" s="5">
        <v>0.29191</v>
      </c>
      <c r="I1162" s="6">
        <v>0.96</v>
      </c>
      <c r="J1162" s="6" t="s">
        <v>50</v>
      </c>
      <c r="K1162" s="5">
        <v>2.6901000000000002</v>
      </c>
      <c r="L1162" s="6" t="str">
        <f t="shared" si="18"/>
        <v>NO</v>
      </c>
    </row>
    <row r="1163" spans="1:12">
      <c r="A1163" s="5" t="s">
        <v>616</v>
      </c>
      <c r="B1163" s="6">
        <v>9</v>
      </c>
      <c r="C1163" s="5" t="s">
        <v>2979</v>
      </c>
      <c r="D1163" s="6" t="s">
        <v>28</v>
      </c>
      <c r="E1163" s="6" t="s">
        <v>10</v>
      </c>
      <c r="F1163" s="5">
        <v>0.52854000000000001</v>
      </c>
      <c r="G1163" s="5">
        <v>0.25023000000000001</v>
      </c>
      <c r="H1163" s="5">
        <v>0.27829999999999999</v>
      </c>
      <c r="I1163" s="6">
        <v>0.99199999999999999</v>
      </c>
      <c r="J1163" s="6" t="s">
        <v>50</v>
      </c>
      <c r="K1163" s="5">
        <v>2.6901000000000002</v>
      </c>
      <c r="L1163" s="6" t="str">
        <f t="shared" si="18"/>
        <v>NO</v>
      </c>
    </row>
    <row r="1164" spans="1:12">
      <c r="A1164" s="5" t="s">
        <v>2980</v>
      </c>
      <c r="B1164" s="6">
        <v>10</v>
      </c>
      <c r="C1164" s="5" t="s">
        <v>2981</v>
      </c>
      <c r="D1164" s="6" t="s">
        <v>35</v>
      </c>
      <c r="E1164" s="6" t="s">
        <v>10</v>
      </c>
      <c r="F1164" s="5">
        <v>0.15212000000000001</v>
      </c>
      <c r="G1164" s="5">
        <v>5.1136000000000001E-2</v>
      </c>
      <c r="H1164" s="5">
        <v>0.10098</v>
      </c>
      <c r="I1164" s="6">
        <v>0.91100000000000003</v>
      </c>
      <c r="J1164" s="6" t="s">
        <v>37</v>
      </c>
      <c r="K1164" s="5">
        <v>0.61929999999999996</v>
      </c>
      <c r="L1164" s="6" t="str">
        <f t="shared" si="18"/>
        <v>NO</v>
      </c>
    </row>
    <row r="1165" spans="1:12">
      <c r="A1165" s="5" t="s">
        <v>2982</v>
      </c>
      <c r="B1165" s="6">
        <v>4</v>
      </c>
      <c r="C1165" s="5" t="s">
        <v>2983</v>
      </c>
      <c r="D1165" s="6" t="s">
        <v>35</v>
      </c>
      <c r="E1165" s="6" t="s">
        <v>3</v>
      </c>
      <c r="F1165" s="5">
        <v>0.46321000000000001</v>
      </c>
      <c r="G1165" s="5">
        <v>0.35457</v>
      </c>
      <c r="H1165" s="5">
        <v>0.10864</v>
      </c>
      <c r="I1165" s="6">
        <v>0.996</v>
      </c>
      <c r="J1165" s="6" t="s">
        <v>32</v>
      </c>
      <c r="K1165" s="5">
        <v>1.8611</v>
      </c>
      <c r="L1165" s="6" t="str">
        <f t="shared" si="18"/>
        <v>NO</v>
      </c>
    </row>
    <row r="1166" spans="1:12">
      <c r="A1166" s="5" t="s">
        <v>2984</v>
      </c>
      <c r="B1166" s="6">
        <v>6</v>
      </c>
      <c r="C1166" s="5" t="s">
        <v>2985</v>
      </c>
      <c r="D1166" s="6" t="s">
        <v>35</v>
      </c>
      <c r="E1166" s="6" t="s">
        <v>10</v>
      </c>
      <c r="F1166" s="5">
        <v>0.28322999999999998</v>
      </c>
      <c r="G1166" s="5">
        <v>0.12518000000000001</v>
      </c>
      <c r="H1166" s="5">
        <v>0.15804000000000001</v>
      </c>
      <c r="I1166" s="6">
        <v>0.96299999999999997</v>
      </c>
      <c r="J1166" s="6" t="s">
        <v>40</v>
      </c>
      <c r="K1166" s="5">
        <v>1.2398</v>
      </c>
      <c r="L1166" s="6" t="str">
        <f t="shared" si="18"/>
        <v>NO</v>
      </c>
    </row>
    <row r="1167" spans="1:12">
      <c r="A1167" s="5" t="s">
        <v>618</v>
      </c>
      <c r="B1167" s="6">
        <v>45</v>
      </c>
      <c r="C1167" s="5" t="s">
        <v>619</v>
      </c>
      <c r="D1167" s="6" t="s">
        <v>28</v>
      </c>
      <c r="E1167" s="6" t="s">
        <v>3</v>
      </c>
      <c r="F1167" s="5">
        <v>0.34702</v>
      </c>
      <c r="G1167" s="5">
        <v>0.19583999999999999</v>
      </c>
      <c r="H1167" s="5">
        <v>0.15118000000000001</v>
      </c>
      <c r="I1167" s="6">
        <v>0.998</v>
      </c>
      <c r="J1167" s="6" t="s">
        <v>37</v>
      </c>
      <c r="K1167" s="5">
        <v>0.95379999999999998</v>
      </c>
      <c r="L1167" s="6" t="str">
        <f t="shared" si="18"/>
        <v>NO</v>
      </c>
    </row>
    <row r="1168" spans="1:12">
      <c r="A1168" s="5" t="s">
        <v>2986</v>
      </c>
      <c r="B1168" s="6">
        <v>11</v>
      </c>
      <c r="C1168" s="5" t="s">
        <v>2987</v>
      </c>
      <c r="D1168" s="6" t="s">
        <v>35</v>
      </c>
      <c r="E1168" s="6" t="s">
        <v>3</v>
      </c>
      <c r="F1168" s="5">
        <v>0.76522000000000001</v>
      </c>
      <c r="G1168" s="5">
        <v>0.89936000000000005</v>
      </c>
      <c r="H1168" s="5">
        <v>-0.13414000000000001</v>
      </c>
      <c r="I1168" s="6">
        <v>0.95499999999999996</v>
      </c>
      <c r="J1168" s="6" t="s">
        <v>37</v>
      </c>
      <c r="K1168" s="5">
        <v>0.85640000000000005</v>
      </c>
      <c r="L1168" s="6" t="str">
        <f t="shared" si="18"/>
        <v>NO</v>
      </c>
    </row>
    <row r="1169" spans="1:13">
      <c r="A1169" s="5" t="s">
        <v>2988</v>
      </c>
      <c r="B1169" s="6">
        <v>11</v>
      </c>
      <c r="C1169" s="5" t="s">
        <v>2989</v>
      </c>
      <c r="D1169" s="6" t="s">
        <v>35</v>
      </c>
      <c r="E1169" s="6" t="s">
        <v>3</v>
      </c>
      <c r="F1169" s="5">
        <v>0.27256999999999998</v>
      </c>
      <c r="G1169" s="5">
        <v>0.15073</v>
      </c>
      <c r="H1169" s="5">
        <v>0.12184</v>
      </c>
      <c r="I1169" s="6">
        <v>0.95299999999999996</v>
      </c>
      <c r="J1169" s="6" t="s">
        <v>693</v>
      </c>
      <c r="K1169" s="5">
        <v>4.4877000000000002</v>
      </c>
      <c r="L1169" s="6" t="str">
        <f t="shared" si="18"/>
        <v>NO</v>
      </c>
    </row>
    <row r="1170" spans="1:13">
      <c r="A1170" s="5" t="s">
        <v>2988</v>
      </c>
      <c r="B1170" s="6">
        <v>15</v>
      </c>
      <c r="C1170" s="5" t="s">
        <v>2990</v>
      </c>
      <c r="D1170" s="6" t="s">
        <v>35</v>
      </c>
      <c r="E1170" s="6" t="s">
        <v>10</v>
      </c>
      <c r="F1170" s="5">
        <v>0.24534</v>
      </c>
      <c r="G1170" s="5">
        <v>9.1757000000000005E-2</v>
      </c>
      <c r="H1170" s="5">
        <v>0.15357999999999999</v>
      </c>
      <c r="I1170" s="6">
        <v>1</v>
      </c>
      <c r="J1170" s="6" t="s">
        <v>693</v>
      </c>
      <c r="K1170" s="5">
        <v>3.6839</v>
      </c>
      <c r="L1170" s="6" t="str">
        <f t="shared" si="18"/>
        <v>NO</v>
      </c>
    </row>
    <row r="1171" spans="1:13">
      <c r="A1171" s="5" t="s">
        <v>2988</v>
      </c>
      <c r="B1171" s="6">
        <v>16</v>
      </c>
      <c r="C1171" s="5" t="s">
        <v>2991</v>
      </c>
      <c r="D1171" s="6" t="s">
        <v>35</v>
      </c>
      <c r="E1171" s="6" t="s">
        <v>3</v>
      </c>
      <c r="F1171" s="5">
        <v>0.24857000000000001</v>
      </c>
      <c r="G1171" s="5">
        <v>0.10279000000000001</v>
      </c>
      <c r="H1171" s="5">
        <v>0.14579</v>
      </c>
      <c r="I1171" s="6">
        <v>1</v>
      </c>
      <c r="J1171" s="6" t="s">
        <v>370</v>
      </c>
      <c r="K1171" s="5">
        <v>3.6657999999999999</v>
      </c>
      <c r="L1171" s="6" t="str">
        <f t="shared" si="18"/>
        <v>NO</v>
      </c>
    </row>
    <row r="1172" spans="1:13">
      <c r="A1172" s="5" t="s">
        <v>622</v>
      </c>
      <c r="B1172" s="6">
        <v>33</v>
      </c>
      <c r="C1172" s="5" t="s">
        <v>2992</v>
      </c>
      <c r="D1172" s="6" t="s">
        <v>35</v>
      </c>
      <c r="E1172" s="6" t="s">
        <v>10</v>
      </c>
      <c r="F1172" s="5">
        <v>0.36430000000000001</v>
      </c>
      <c r="G1172" s="5">
        <v>7.9338000000000006E-2</v>
      </c>
      <c r="H1172" s="5">
        <v>0.28495999999999999</v>
      </c>
      <c r="I1172" s="6">
        <v>1</v>
      </c>
      <c r="J1172" s="6" t="s">
        <v>50</v>
      </c>
      <c r="K1172" s="5">
        <v>1.8765000000000001</v>
      </c>
      <c r="L1172" s="6" t="str">
        <f t="shared" si="18"/>
        <v>NO</v>
      </c>
    </row>
    <row r="1173" spans="1:13">
      <c r="A1173" s="5" t="s">
        <v>624</v>
      </c>
      <c r="B1173" s="6">
        <v>10</v>
      </c>
      <c r="C1173" s="5" t="s">
        <v>2993</v>
      </c>
      <c r="D1173" s="6" t="s">
        <v>35</v>
      </c>
      <c r="E1173" s="6" t="s">
        <v>10</v>
      </c>
      <c r="F1173" s="5">
        <v>0.1971</v>
      </c>
      <c r="G1173" s="5">
        <v>7.9243999999999995E-2</v>
      </c>
      <c r="H1173" s="5">
        <v>0.11786000000000001</v>
      </c>
      <c r="I1173" s="6">
        <v>0.95199999999999996</v>
      </c>
      <c r="J1173" s="6" t="s">
        <v>32</v>
      </c>
      <c r="K1173" s="5">
        <v>0.99770000000000003</v>
      </c>
      <c r="L1173" s="6" t="str">
        <f t="shared" si="18"/>
        <v>NO</v>
      </c>
    </row>
    <row r="1174" spans="1:13">
      <c r="A1174" s="5" t="s">
        <v>624</v>
      </c>
      <c r="B1174" s="6">
        <v>6</v>
      </c>
      <c r="C1174" s="5" t="s">
        <v>2994</v>
      </c>
      <c r="D1174" s="6" t="s">
        <v>35</v>
      </c>
      <c r="E1174" s="6" t="s">
        <v>10</v>
      </c>
      <c r="F1174" s="5">
        <v>0.24653</v>
      </c>
      <c r="G1174" s="5">
        <v>7.5471999999999997E-2</v>
      </c>
      <c r="H1174" s="5">
        <v>0.17105999999999999</v>
      </c>
      <c r="I1174" s="6">
        <v>0.98799999999999999</v>
      </c>
      <c r="J1174" s="6" t="s">
        <v>37</v>
      </c>
      <c r="K1174" s="5">
        <v>0.83799999999999997</v>
      </c>
      <c r="L1174" s="6" t="str">
        <f t="shared" si="18"/>
        <v>NO</v>
      </c>
    </row>
    <row r="1175" spans="1:13">
      <c r="A1175" s="5" t="s">
        <v>2995</v>
      </c>
      <c r="B1175" s="6">
        <v>11</v>
      </c>
      <c r="C1175" s="5" t="s">
        <v>2996</v>
      </c>
      <c r="D1175" s="6" t="s">
        <v>28</v>
      </c>
      <c r="E1175" s="6" t="s">
        <v>10</v>
      </c>
      <c r="F1175" s="5">
        <v>0.24940000000000001</v>
      </c>
      <c r="G1175" s="5">
        <v>4.4549999999999999E-2</v>
      </c>
      <c r="H1175" s="5">
        <v>0.20485</v>
      </c>
      <c r="I1175" s="6">
        <v>0.998</v>
      </c>
      <c r="J1175" s="6" t="s">
        <v>32</v>
      </c>
      <c r="K1175" s="5">
        <v>1.1103000000000001</v>
      </c>
      <c r="L1175" s="6" t="str">
        <f t="shared" si="18"/>
        <v>NO</v>
      </c>
    </row>
    <row r="1176" spans="1:13">
      <c r="A1176" s="5" t="s">
        <v>2997</v>
      </c>
      <c r="B1176" s="6">
        <v>2</v>
      </c>
      <c r="C1176" s="5" t="s">
        <v>2998</v>
      </c>
      <c r="D1176" s="6" t="s">
        <v>35</v>
      </c>
      <c r="E1176" s="6" t="s">
        <v>5</v>
      </c>
      <c r="F1176" s="5">
        <v>0.13506000000000001</v>
      </c>
      <c r="G1176" s="5">
        <v>0.99226000000000003</v>
      </c>
      <c r="H1176" s="5">
        <v>-0.85719999999999996</v>
      </c>
      <c r="I1176" s="6">
        <v>1</v>
      </c>
      <c r="J1176" s="6" t="s">
        <v>37</v>
      </c>
      <c r="K1176" s="5">
        <v>0.60250000000000004</v>
      </c>
      <c r="L1176" s="6" t="str">
        <f t="shared" si="18"/>
        <v>YES</v>
      </c>
      <c r="M1176" s="5" t="s">
        <v>2999</v>
      </c>
    </row>
    <row r="1177" spans="1:13">
      <c r="A1177" s="5" t="s">
        <v>2997</v>
      </c>
      <c r="B1177" s="6">
        <v>3</v>
      </c>
      <c r="C1177" s="5" t="s">
        <v>3000</v>
      </c>
      <c r="D1177" s="6" t="s">
        <v>35</v>
      </c>
      <c r="E1177" s="6" t="s">
        <v>10</v>
      </c>
      <c r="F1177" s="5">
        <v>0.14638999999999999</v>
      </c>
      <c r="G1177" s="5">
        <v>3.5173000000000003E-2</v>
      </c>
      <c r="H1177" s="5">
        <v>0.11122</v>
      </c>
      <c r="I1177" s="6">
        <v>0.95499999999999996</v>
      </c>
      <c r="J1177" s="6" t="s">
        <v>40</v>
      </c>
      <c r="K1177" s="5">
        <v>0.89580000000000004</v>
      </c>
      <c r="L1177" s="6" t="str">
        <f t="shared" si="18"/>
        <v>NO</v>
      </c>
    </row>
    <row r="1178" spans="1:13">
      <c r="A1178" s="5" t="s">
        <v>626</v>
      </c>
      <c r="B1178" s="6">
        <v>6</v>
      </c>
      <c r="C1178" s="5" t="s">
        <v>627</v>
      </c>
      <c r="D1178" s="6" t="s">
        <v>28</v>
      </c>
      <c r="E1178" s="6" t="s">
        <v>10</v>
      </c>
      <c r="F1178" s="5">
        <v>0.28488000000000002</v>
      </c>
      <c r="G1178" s="5">
        <v>0.58865000000000001</v>
      </c>
      <c r="H1178" s="5">
        <v>-0.30376999999999998</v>
      </c>
      <c r="I1178" s="6">
        <v>1</v>
      </c>
      <c r="J1178" s="6" t="s">
        <v>37</v>
      </c>
      <c r="K1178" s="5">
        <v>0.996</v>
      </c>
      <c r="L1178" s="6" t="str">
        <f t="shared" si="18"/>
        <v>NO</v>
      </c>
    </row>
    <row r="1179" spans="1:13">
      <c r="A1179" s="5" t="s">
        <v>628</v>
      </c>
      <c r="B1179" s="6">
        <v>15</v>
      </c>
      <c r="C1179" s="5" t="s">
        <v>3001</v>
      </c>
      <c r="D1179" s="6" t="s">
        <v>35</v>
      </c>
      <c r="E1179" s="6" t="s">
        <v>3</v>
      </c>
      <c r="F1179" s="5">
        <v>0.85592999999999997</v>
      </c>
      <c r="G1179" s="5">
        <v>0.68274000000000001</v>
      </c>
      <c r="H1179" s="5">
        <v>0.17319000000000001</v>
      </c>
      <c r="I1179" s="6">
        <v>0.98499999999999999</v>
      </c>
      <c r="J1179" s="6" t="s">
        <v>37</v>
      </c>
      <c r="K1179" s="5">
        <v>0.92390000000000005</v>
      </c>
      <c r="L1179" s="6" t="str">
        <f t="shared" si="18"/>
        <v>NO</v>
      </c>
    </row>
    <row r="1180" spans="1:13">
      <c r="A1180" s="5" t="s">
        <v>628</v>
      </c>
      <c r="B1180" s="6">
        <v>50</v>
      </c>
      <c r="C1180" s="5" t="s">
        <v>3002</v>
      </c>
      <c r="D1180" s="6" t="s">
        <v>35</v>
      </c>
      <c r="E1180" s="6" t="s">
        <v>10</v>
      </c>
      <c r="F1180" s="5">
        <v>0.29385</v>
      </c>
      <c r="G1180" s="5">
        <v>9.4150999999999999E-2</v>
      </c>
      <c r="H1180" s="5">
        <v>0.19969999999999999</v>
      </c>
      <c r="I1180" s="6">
        <v>0.999</v>
      </c>
      <c r="J1180" s="6" t="s">
        <v>37</v>
      </c>
      <c r="K1180" s="5">
        <v>0.90310000000000001</v>
      </c>
      <c r="L1180" s="6" t="str">
        <f t="shared" si="18"/>
        <v>NO</v>
      </c>
    </row>
    <row r="1181" spans="1:13">
      <c r="A1181" s="5" t="s">
        <v>630</v>
      </c>
      <c r="B1181" s="6">
        <v>13</v>
      </c>
      <c r="C1181" s="5" t="s">
        <v>631</v>
      </c>
      <c r="D1181" s="6" t="s">
        <v>28</v>
      </c>
      <c r="E1181" s="6" t="s">
        <v>3</v>
      </c>
      <c r="F1181" s="5">
        <v>0.26201999999999998</v>
      </c>
      <c r="G1181" s="5">
        <v>0.1497</v>
      </c>
      <c r="H1181" s="5">
        <v>0.11232</v>
      </c>
      <c r="I1181" s="6">
        <v>0.94799999999999995</v>
      </c>
      <c r="J1181" s="6" t="s">
        <v>37</v>
      </c>
      <c r="K1181" s="5">
        <v>0.874</v>
      </c>
      <c r="L1181" s="6" t="str">
        <f t="shared" si="18"/>
        <v>NO</v>
      </c>
    </row>
    <row r="1182" spans="1:13">
      <c r="A1182" s="5" t="s">
        <v>3003</v>
      </c>
      <c r="B1182" s="6">
        <v>12</v>
      </c>
      <c r="C1182" s="5" t="s">
        <v>3004</v>
      </c>
      <c r="D1182" s="6" t="s">
        <v>28</v>
      </c>
      <c r="E1182" s="6" t="s">
        <v>3</v>
      </c>
      <c r="F1182" s="5">
        <v>0.72124999999999995</v>
      </c>
      <c r="G1182" s="5">
        <v>0.45535999999999999</v>
      </c>
      <c r="H1182" s="5">
        <v>0.26590000000000003</v>
      </c>
      <c r="I1182" s="6">
        <v>0.96799999999999997</v>
      </c>
      <c r="J1182" s="6" t="s">
        <v>37</v>
      </c>
      <c r="K1182" s="5">
        <v>0.99750000000000005</v>
      </c>
      <c r="L1182" s="6" t="str">
        <f t="shared" si="18"/>
        <v>NO</v>
      </c>
    </row>
    <row r="1183" spans="1:13">
      <c r="A1183" s="5" t="s">
        <v>3003</v>
      </c>
      <c r="B1183" s="6">
        <v>17</v>
      </c>
      <c r="C1183" s="5" t="s">
        <v>3005</v>
      </c>
      <c r="D1183" s="6" t="s">
        <v>28</v>
      </c>
      <c r="E1183" s="6" t="s">
        <v>10</v>
      </c>
      <c r="F1183" s="5">
        <v>0.26255000000000001</v>
      </c>
      <c r="G1183" s="5">
        <v>6.7405000000000007E-2</v>
      </c>
      <c r="H1183" s="5">
        <v>0.19514999999999999</v>
      </c>
      <c r="I1183" s="6">
        <v>0.96499999999999997</v>
      </c>
      <c r="J1183" s="6" t="s">
        <v>37</v>
      </c>
      <c r="K1183" s="5">
        <v>0.93059999999999998</v>
      </c>
      <c r="L1183" s="6" t="str">
        <f t="shared" si="18"/>
        <v>NO</v>
      </c>
    </row>
    <row r="1184" spans="1:13">
      <c r="A1184" s="5" t="s">
        <v>3003</v>
      </c>
      <c r="B1184" s="6">
        <v>30</v>
      </c>
      <c r="C1184" s="5" t="s">
        <v>3006</v>
      </c>
      <c r="D1184" s="6" t="s">
        <v>28</v>
      </c>
      <c r="E1184" s="6" t="s">
        <v>10</v>
      </c>
      <c r="F1184" s="5">
        <v>0.25163000000000002</v>
      </c>
      <c r="G1184" s="5">
        <v>0.11119</v>
      </c>
      <c r="H1184" s="5">
        <v>0.14044000000000001</v>
      </c>
      <c r="I1184" s="6">
        <v>0.91600000000000004</v>
      </c>
      <c r="J1184" s="6" t="s">
        <v>37</v>
      </c>
      <c r="K1184" s="5">
        <v>0.88539999999999996</v>
      </c>
      <c r="L1184" s="6" t="str">
        <f t="shared" si="18"/>
        <v>NO</v>
      </c>
    </row>
    <row r="1185" spans="1:12">
      <c r="A1185" s="5" t="s">
        <v>3007</v>
      </c>
      <c r="B1185" s="6">
        <v>6</v>
      </c>
      <c r="C1185" s="5" t="s">
        <v>3008</v>
      </c>
      <c r="D1185" s="6" t="s">
        <v>35</v>
      </c>
      <c r="E1185" s="6" t="s">
        <v>10</v>
      </c>
      <c r="F1185" s="5">
        <v>0.16875000000000001</v>
      </c>
      <c r="G1185" s="5">
        <v>4.8801999999999998E-2</v>
      </c>
      <c r="H1185" s="5">
        <v>0.11995</v>
      </c>
      <c r="I1185" s="6">
        <v>1</v>
      </c>
      <c r="J1185" s="6" t="s">
        <v>37</v>
      </c>
      <c r="K1185" s="5">
        <v>0.67100000000000004</v>
      </c>
      <c r="L1185" s="6" t="str">
        <f t="shared" si="18"/>
        <v>NO</v>
      </c>
    </row>
    <row r="1186" spans="1:12">
      <c r="A1186" s="5" t="s">
        <v>3009</v>
      </c>
      <c r="B1186" s="6">
        <v>7</v>
      </c>
      <c r="C1186" s="5" t="s">
        <v>3010</v>
      </c>
      <c r="D1186" s="6" t="s">
        <v>35</v>
      </c>
      <c r="E1186" s="6" t="s">
        <v>10</v>
      </c>
      <c r="F1186" s="5">
        <v>0.19245999999999999</v>
      </c>
      <c r="G1186" s="5">
        <v>8.4746000000000002E-2</v>
      </c>
      <c r="H1186" s="5">
        <v>0.10771</v>
      </c>
      <c r="I1186" s="6">
        <v>0.93600000000000005</v>
      </c>
      <c r="J1186" s="6" t="s">
        <v>40</v>
      </c>
      <c r="K1186" s="5">
        <v>0.89610000000000001</v>
      </c>
      <c r="L1186" s="6" t="str">
        <f t="shared" si="18"/>
        <v>NO</v>
      </c>
    </row>
    <row r="1187" spans="1:12">
      <c r="A1187" s="5" t="s">
        <v>632</v>
      </c>
      <c r="B1187" s="6">
        <v>3</v>
      </c>
      <c r="C1187" s="5" t="s">
        <v>633</v>
      </c>
      <c r="D1187" s="6" t="s">
        <v>35</v>
      </c>
      <c r="E1187" s="6" t="s">
        <v>10</v>
      </c>
      <c r="F1187" s="5">
        <v>0.28123999999999999</v>
      </c>
      <c r="G1187" s="5">
        <v>0.11645</v>
      </c>
      <c r="H1187" s="5">
        <v>0.16478999999999999</v>
      </c>
      <c r="I1187" s="6">
        <v>0.999</v>
      </c>
      <c r="J1187" s="6" t="s">
        <v>40</v>
      </c>
      <c r="K1187" s="5">
        <v>1.8229</v>
      </c>
      <c r="L1187" s="6" t="str">
        <f t="shared" si="18"/>
        <v>NO</v>
      </c>
    </row>
    <row r="1188" spans="1:12">
      <c r="A1188" s="5" t="s">
        <v>632</v>
      </c>
      <c r="B1188" s="6">
        <v>5</v>
      </c>
      <c r="C1188" s="5" t="s">
        <v>635</v>
      </c>
      <c r="D1188" s="6" t="s">
        <v>35</v>
      </c>
      <c r="E1188" s="6" t="s">
        <v>3</v>
      </c>
      <c r="F1188" s="5">
        <v>0.71794000000000002</v>
      </c>
      <c r="G1188" s="5">
        <v>0.61109000000000002</v>
      </c>
      <c r="H1188" s="5">
        <v>0.10685</v>
      </c>
      <c r="I1188" s="6">
        <v>0.97599999999999998</v>
      </c>
      <c r="J1188" s="6" t="s">
        <v>40</v>
      </c>
      <c r="K1188" s="5">
        <v>1.8226</v>
      </c>
      <c r="L1188" s="6" t="str">
        <f t="shared" si="18"/>
        <v>NO</v>
      </c>
    </row>
    <row r="1189" spans="1:12">
      <c r="A1189" s="5" t="s">
        <v>636</v>
      </c>
      <c r="B1189" s="6">
        <v>7</v>
      </c>
      <c r="C1189" s="5" t="s">
        <v>637</v>
      </c>
      <c r="D1189" s="6" t="s">
        <v>35</v>
      </c>
      <c r="E1189" s="6" t="s">
        <v>3</v>
      </c>
      <c r="F1189" s="5">
        <v>0.51051999999999997</v>
      </c>
      <c r="G1189" s="5">
        <v>0.15933</v>
      </c>
      <c r="H1189" s="5">
        <v>0.35119</v>
      </c>
      <c r="I1189" s="6">
        <v>0.999</v>
      </c>
      <c r="J1189" s="6" t="s">
        <v>37</v>
      </c>
      <c r="K1189" s="5">
        <v>0.99399999999999999</v>
      </c>
      <c r="L1189" s="6" t="str">
        <f t="shared" si="18"/>
        <v>NO</v>
      </c>
    </row>
    <row r="1190" spans="1:12">
      <c r="A1190" s="5" t="s">
        <v>638</v>
      </c>
      <c r="B1190" s="6">
        <v>18</v>
      </c>
      <c r="C1190" s="5" t="s">
        <v>3011</v>
      </c>
      <c r="D1190" s="6" t="s">
        <v>35</v>
      </c>
      <c r="E1190" s="6" t="s">
        <v>10</v>
      </c>
      <c r="F1190" s="5">
        <v>0.12411999999999999</v>
      </c>
      <c r="G1190" s="5">
        <v>1.6725E-2</v>
      </c>
      <c r="H1190" s="5">
        <v>0.10739</v>
      </c>
      <c r="I1190" s="6">
        <v>1</v>
      </c>
      <c r="J1190" s="6" t="s">
        <v>37</v>
      </c>
      <c r="K1190" s="5">
        <v>0.59899999999999998</v>
      </c>
      <c r="L1190" s="6" t="str">
        <f t="shared" si="18"/>
        <v>NO</v>
      </c>
    </row>
    <row r="1191" spans="1:12">
      <c r="A1191" s="5" t="s">
        <v>3012</v>
      </c>
      <c r="B1191" s="6">
        <v>24</v>
      </c>
      <c r="C1191" s="5" t="s">
        <v>3013</v>
      </c>
      <c r="D1191" s="6" t="s">
        <v>35</v>
      </c>
      <c r="E1191" s="6" t="s">
        <v>10</v>
      </c>
      <c r="F1191" s="5">
        <v>0.37012</v>
      </c>
      <c r="G1191" s="5">
        <v>0.17224</v>
      </c>
      <c r="H1191" s="5">
        <v>0.19789000000000001</v>
      </c>
      <c r="I1191" s="6">
        <v>0.95899999999999996</v>
      </c>
      <c r="J1191" s="6" t="s">
        <v>37</v>
      </c>
      <c r="K1191" s="5">
        <v>0.96779999999999999</v>
      </c>
      <c r="L1191" s="6" t="str">
        <f t="shared" si="18"/>
        <v>NO</v>
      </c>
    </row>
    <row r="1192" spans="1:12">
      <c r="A1192" s="5" t="s">
        <v>3014</v>
      </c>
      <c r="B1192" s="6">
        <v>11</v>
      </c>
      <c r="C1192" s="5" t="s">
        <v>3015</v>
      </c>
      <c r="D1192" s="6" t="s">
        <v>28</v>
      </c>
      <c r="E1192" s="6" t="s">
        <v>10</v>
      </c>
      <c r="F1192" s="5">
        <v>0.49782999999999999</v>
      </c>
      <c r="G1192" s="5">
        <v>1.6014E-2</v>
      </c>
      <c r="H1192" s="5">
        <v>0.48181000000000002</v>
      </c>
      <c r="I1192" s="6">
        <v>1</v>
      </c>
      <c r="J1192" s="6" t="s">
        <v>32</v>
      </c>
      <c r="K1192" s="5">
        <v>1.2007000000000001</v>
      </c>
      <c r="L1192" s="6" t="str">
        <f t="shared" si="18"/>
        <v>NO</v>
      </c>
    </row>
    <row r="1193" spans="1:12">
      <c r="A1193" s="5" t="s">
        <v>640</v>
      </c>
      <c r="B1193" s="6">
        <v>25</v>
      </c>
      <c r="C1193" s="5" t="s">
        <v>3016</v>
      </c>
      <c r="D1193" s="6" t="s">
        <v>35</v>
      </c>
      <c r="E1193" s="6" t="s">
        <v>3</v>
      </c>
      <c r="F1193" s="5">
        <v>0.34250999999999998</v>
      </c>
      <c r="G1193" s="5">
        <v>0.23268</v>
      </c>
      <c r="H1193" s="5">
        <v>0.10983</v>
      </c>
      <c r="I1193" s="6">
        <v>0.96399999999999997</v>
      </c>
      <c r="J1193" s="6" t="s">
        <v>40</v>
      </c>
      <c r="K1193" s="5">
        <v>1.2975000000000001</v>
      </c>
      <c r="L1193" s="6" t="str">
        <f t="shared" si="18"/>
        <v>NO</v>
      </c>
    </row>
    <row r="1194" spans="1:12">
      <c r="A1194" s="5" t="s">
        <v>640</v>
      </c>
      <c r="B1194" s="6">
        <v>26</v>
      </c>
      <c r="C1194" s="5" t="s">
        <v>3017</v>
      </c>
      <c r="D1194" s="6" t="s">
        <v>35</v>
      </c>
      <c r="E1194" s="6" t="s">
        <v>3</v>
      </c>
      <c r="F1194" s="5">
        <v>0.42543999999999998</v>
      </c>
      <c r="G1194" s="5">
        <v>0.25274000000000002</v>
      </c>
      <c r="H1194" s="5">
        <v>0.17271</v>
      </c>
      <c r="I1194" s="6">
        <v>0.999</v>
      </c>
      <c r="J1194" s="6" t="s">
        <v>40</v>
      </c>
      <c r="K1194" s="5">
        <v>1.2975000000000001</v>
      </c>
      <c r="L1194" s="6" t="str">
        <f t="shared" si="18"/>
        <v>NO</v>
      </c>
    </row>
    <row r="1195" spans="1:12">
      <c r="A1195" s="5" t="s">
        <v>3018</v>
      </c>
      <c r="B1195" s="6">
        <v>7</v>
      </c>
      <c r="C1195" s="5" t="s">
        <v>3019</v>
      </c>
      <c r="D1195" s="6" t="s">
        <v>28</v>
      </c>
      <c r="E1195" s="6" t="s">
        <v>10</v>
      </c>
      <c r="F1195" s="5">
        <v>0.14818000000000001</v>
      </c>
      <c r="G1195" s="5">
        <v>3.5633999999999999E-2</v>
      </c>
      <c r="H1195" s="5">
        <v>0.11254</v>
      </c>
      <c r="I1195" s="6">
        <v>1</v>
      </c>
      <c r="J1195" s="6" t="s">
        <v>32</v>
      </c>
      <c r="K1195" s="5">
        <v>0.72440000000000004</v>
      </c>
      <c r="L1195" s="6" t="str">
        <f t="shared" si="18"/>
        <v>NO</v>
      </c>
    </row>
    <row r="1196" spans="1:12">
      <c r="A1196" s="5" t="s">
        <v>3020</v>
      </c>
      <c r="B1196" s="6">
        <v>13</v>
      </c>
      <c r="C1196" s="5" t="s">
        <v>3021</v>
      </c>
      <c r="D1196" s="6" t="s">
        <v>35</v>
      </c>
      <c r="E1196" s="6" t="s">
        <v>3</v>
      </c>
      <c r="F1196" s="5">
        <v>0.26490999999999998</v>
      </c>
      <c r="G1196" s="5">
        <v>6.5920999999999993E-2</v>
      </c>
      <c r="H1196" s="5">
        <v>0.19899</v>
      </c>
      <c r="I1196" s="6">
        <v>1</v>
      </c>
      <c r="J1196" s="6" t="s">
        <v>37</v>
      </c>
      <c r="K1196" s="5">
        <v>0.86870000000000003</v>
      </c>
      <c r="L1196" s="6" t="str">
        <f t="shared" si="18"/>
        <v>NO</v>
      </c>
    </row>
    <row r="1197" spans="1:12">
      <c r="A1197" s="5" t="s">
        <v>3022</v>
      </c>
      <c r="B1197" s="6">
        <v>19</v>
      </c>
      <c r="C1197" s="5" t="s">
        <v>3023</v>
      </c>
      <c r="D1197" s="6" t="s">
        <v>35</v>
      </c>
      <c r="E1197" s="6" t="s">
        <v>10</v>
      </c>
      <c r="F1197" s="5">
        <v>0.15121000000000001</v>
      </c>
      <c r="G1197" s="5">
        <v>3.6554000000000003E-2</v>
      </c>
      <c r="H1197" s="5">
        <v>0.11466</v>
      </c>
      <c r="I1197" s="6">
        <v>1</v>
      </c>
      <c r="J1197" s="6" t="s">
        <v>37</v>
      </c>
      <c r="K1197" s="5">
        <v>0.62319999999999998</v>
      </c>
      <c r="L1197" s="6" t="str">
        <f t="shared" si="18"/>
        <v>NO</v>
      </c>
    </row>
    <row r="1198" spans="1:12">
      <c r="A1198" s="5" t="s">
        <v>3024</v>
      </c>
      <c r="B1198" s="6">
        <v>46</v>
      </c>
      <c r="C1198" s="5" t="s">
        <v>3025</v>
      </c>
      <c r="D1198" s="6" t="s">
        <v>28</v>
      </c>
      <c r="E1198" s="6" t="s">
        <v>10</v>
      </c>
      <c r="F1198" s="5">
        <v>0.26817000000000002</v>
      </c>
      <c r="G1198" s="5">
        <v>0.14795</v>
      </c>
      <c r="H1198" s="5">
        <v>0.12021999999999999</v>
      </c>
      <c r="I1198" s="6">
        <v>0.96699999999999997</v>
      </c>
      <c r="J1198" s="6" t="s">
        <v>37</v>
      </c>
      <c r="K1198" s="5">
        <v>0.84299999999999997</v>
      </c>
      <c r="L1198" s="6" t="str">
        <f t="shared" si="18"/>
        <v>NO</v>
      </c>
    </row>
    <row r="1199" spans="1:12">
      <c r="A1199" s="5" t="s">
        <v>3024</v>
      </c>
      <c r="B1199" s="6">
        <v>52</v>
      </c>
      <c r="C1199" s="5" t="s">
        <v>3026</v>
      </c>
      <c r="D1199" s="6" t="s">
        <v>28</v>
      </c>
      <c r="E1199" s="6" t="s">
        <v>10</v>
      </c>
      <c r="F1199" s="5">
        <v>0.18340000000000001</v>
      </c>
      <c r="G1199" s="5">
        <v>5.5742E-2</v>
      </c>
      <c r="H1199" s="5">
        <v>0.12766</v>
      </c>
      <c r="I1199" s="6">
        <v>1</v>
      </c>
      <c r="J1199" s="6" t="s">
        <v>37</v>
      </c>
      <c r="K1199" s="5">
        <v>0.73240000000000005</v>
      </c>
      <c r="L1199" s="6" t="str">
        <f t="shared" si="18"/>
        <v>NO</v>
      </c>
    </row>
    <row r="1200" spans="1:12">
      <c r="A1200" s="5" t="s">
        <v>3027</v>
      </c>
      <c r="B1200" s="6">
        <v>11</v>
      </c>
      <c r="C1200" s="5" t="s">
        <v>3028</v>
      </c>
      <c r="D1200" s="6" t="s">
        <v>35</v>
      </c>
      <c r="E1200" s="6" t="s">
        <v>10</v>
      </c>
      <c r="F1200" s="5">
        <v>0.44733000000000001</v>
      </c>
      <c r="G1200" s="5">
        <v>0.24707000000000001</v>
      </c>
      <c r="H1200" s="5">
        <v>0.20025999999999999</v>
      </c>
      <c r="I1200" s="6">
        <v>0.97399999999999998</v>
      </c>
      <c r="J1200" s="6" t="s">
        <v>40</v>
      </c>
      <c r="K1200" s="5">
        <v>1.8597999999999999</v>
      </c>
      <c r="L1200" s="6" t="str">
        <f t="shared" si="18"/>
        <v>NO</v>
      </c>
    </row>
    <row r="1201" spans="1:12">
      <c r="A1201" s="5" t="s">
        <v>3027</v>
      </c>
      <c r="B1201" s="6">
        <v>11</v>
      </c>
      <c r="C1201" s="5" t="s">
        <v>3029</v>
      </c>
      <c r="D1201" s="6" t="s">
        <v>35</v>
      </c>
      <c r="E1201" s="6" t="s">
        <v>3</v>
      </c>
      <c r="F1201" s="5">
        <v>0.78310999999999997</v>
      </c>
      <c r="G1201" s="5">
        <v>0.51992000000000005</v>
      </c>
      <c r="H1201" s="5">
        <v>0.26318999999999998</v>
      </c>
      <c r="I1201" s="6">
        <v>0.98499999999999999</v>
      </c>
      <c r="J1201" s="6" t="s">
        <v>40</v>
      </c>
      <c r="K1201" s="5">
        <v>1.8597999999999999</v>
      </c>
      <c r="L1201" s="6" t="str">
        <f t="shared" si="18"/>
        <v>NO</v>
      </c>
    </row>
    <row r="1202" spans="1:12">
      <c r="A1202" s="5" t="s">
        <v>3027</v>
      </c>
      <c r="B1202" s="6">
        <v>14</v>
      </c>
      <c r="C1202" s="5" t="s">
        <v>3030</v>
      </c>
      <c r="D1202" s="6" t="s">
        <v>35</v>
      </c>
      <c r="E1202" s="6" t="s">
        <v>3</v>
      </c>
      <c r="F1202" s="5">
        <v>0.28282000000000002</v>
      </c>
      <c r="G1202" s="5">
        <v>0.1273</v>
      </c>
      <c r="H1202" s="5">
        <v>0.15551999999999999</v>
      </c>
      <c r="I1202" s="6">
        <v>0.97399999999999998</v>
      </c>
      <c r="J1202" s="6" t="s">
        <v>37</v>
      </c>
      <c r="K1202" s="5">
        <v>0.89670000000000005</v>
      </c>
      <c r="L1202" s="6" t="str">
        <f t="shared" si="18"/>
        <v>NO</v>
      </c>
    </row>
    <row r="1203" spans="1:12">
      <c r="A1203" s="5" t="s">
        <v>3027</v>
      </c>
      <c r="B1203" s="6">
        <v>9</v>
      </c>
      <c r="C1203" s="5" t="s">
        <v>3031</v>
      </c>
      <c r="D1203" s="6" t="s">
        <v>35</v>
      </c>
      <c r="E1203" s="6" t="s">
        <v>5</v>
      </c>
      <c r="F1203" s="5">
        <v>0.48310999999999998</v>
      </c>
      <c r="G1203" s="5">
        <v>0.26902999999999999</v>
      </c>
      <c r="H1203" s="5">
        <v>0.21407999999999999</v>
      </c>
      <c r="I1203" s="6">
        <v>0.95499999999999996</v>
      </c>
      <c r="J1203" s="6" t="s">
        <v>40</v>
      </c>
      <c r="K1203" s="5">
        <v>1.8597999999999999</v>
      </c>
      <c r="L1203" s="6" t="str">
        <f t="shared" si="18"/>
        <v>NO</v>
      </c>
    </row>
    <row r="1204" spans="1:12">
      <c r="A1204" s="5" t="s">
        <v>3032</v>
      </c>
      <c r="B1204" s="6">
        <v>11</v>
      </c>
      <c r="C1204" s="5" t="s">
        <v>3033</v>
      </c>
      <c r="D1204" s="6" t="s">
        <v>35</v>
      </c>
      <c r="E1204" s="6" t="s">
        <v>5</v>
      </c>
      <c r="F1204" s="5">
        <v>0.71384999999999998</v>
      </c>
      <c r="G1204" s="5">
        <v>0.51902000000000004</v>
      </c>
      <c r="H1204" s="5">
        <v>0.19483</v>
      </c>
      <c r="I1204" s="6">
        <v>0.92900000000000005</v>
      </c>
      <c r="J1204" s="6" t="s">
        <v>37</v>
      </c>
      <c r="K1204" s="5">
        <v>0.99960000000000004</v>
      </c>
      <c r="L1204" s="6" t="str">
        <f t="shared" si="18"/>
        <v>NO</v>
      </c>
    </row>
    <row r="1205" spans="1:12">
      <c r="A1205" s="5" t="s">
        <v>3034</v>
      </c>
      <c r="B1205" s="6">
        <v>16</v>
      </c>
      <c r="C1205" s="5" t="s">
        <v>3035</v>
      </c>
      <c r="D1205" s="6" t="s">
        <v>35</v>
      </c>
      <c r="E1205" s="6" t="s">
        <v>10</v>
      </c>
      <c r="F1205" s="5">
        <v>0.21575</v>
      </c>
      <c r="G1205" s="5">
        <v>7.5065999999999994E-2</v>
      </c>
      <c r="H1205" s="5">
        <v>0.14068</v>
      </c>
      <c r="I1205" s="6">
        <v>0.94299999999999995</v>
      </c>
      <c r="J1205" s="6" t="s">
        <v>37</v>
      </c>
      <c r="K1205" s="5">
        <v>0.81130000000000002</v>
      </c>
      <c r="L1205" s="6" t="str">
        <f t="shared" si="18"/>
        <v>NO</v>
      </c>
    </row>
    <row r="1206" spans="1:12">
      <c r="A1206" s="5" t="s">
        <v>3036</v>
      </c>
      <c r="B1206" s="6">
        <v>5</v>
      </c>
      <c r="C1206" s="5" t="s">
        <v>3037</v>
      </c>
      <c r="D1206" s="6" t="s">
        <v>28</v>
      </c>
      <c r="E1206" s="6" t="s">
        <v>10</v>
      </c>
      <c r="F1206" s="5">
        <v>0.56050999999999995</v>
      </c>
      <c r="G1206" s="5">
        <v>0.38746999999999998</v>
      </c>
      <c r="H1206" s="5">
        <v>0.17304</v>
      </c>
      <c r="I1206" s="6">
        <v>0.94799999999999995</v>
      </c>
      <c r="J1206" s="6" t="s">
        <v>40</v>
      </c>
      <c r="K1206" s="5">
        <v>1.5727</v>
      </c>
      <c r="L1206" s="6" t="str">
        <f t="shared" si="18"/>
        <v>NO</v>
      </c>
    </row>
    <row r="1207" spans="1:12">
      <c r="A1207" s="5" t="s">
        <v>3036</v>
      </c>
      <c r="B1207" s="6">
        <v>7</v>
      </c>
      <c r="C1207" s="5" t="s">
        <v>3038</v>
      </c>
      <c r="D1207" s="6" t="s">
        <v>28</v>
      </c>
      <c r="E1207" s="6" t="s">
        <v>10</v>
      </c>
      <c r="F1207" s="5">
        <v>0.1326</v>
      </c>
      <c r="G1207" s="5">
        <v>2.0271000000000001E-2</v>
      </c>
      <c r="H1207" s="5">
        <v>0.11233</v>
      </c>
      <c r="I1207" s="6">
        <v>0.999</v>
      </c>
      <c r="J1207" s="6" t="s">
        <v>37</v>
      </c>
      <c r="K1207" s="5">
        <v>0.61660000000000004</v>
      </c>
      <c r="L1207" s="6" t="str">
        <f t="shared" si="18"/>
        <v>NO</v>
      </c>
    </row>
    <row r="1208" spans="1:12">
      <c r="A1208" s="5" t="s">
        <v>3039</v>
      </c>
      <c r="B1208" s="6">
        <v>29</v>
      </c>
      <c r="C1208" s="5" t="s">
        <v>3040</v>
      </c>
      <c r="D1208" s="6" t="s">
        <v>35</v>
      </c>
      <c r="E1208" s="6" t="s">
        <v>10</v>
      </c>
      <c r="F1208" s="5">
        <v>0.27961999999999998</v>
      </c>
      <c r="G1208" s="5">
        <v>7.2535000000000002E-2</v>
      </c>
      <c r="H1208" s="5">
        <v>0.20709</v>
      </c>
      <c r="I1208" s="6">
        <v>0.95699999999999996</v>
      </c>
      <c r="J1208" s="6" t="s">
        <v>37</v>
      </c>
      <c r="K1208" s="5">
        <v>0.88649999999999995</v>
      </c>
      <c r="L1208" s="6" t="str">
        <f t="shared" si="18"/>
        <v>NO</v>
      </c>
    </row>
    <row r="1209" spans="1:12">
      <c r="A1209" s="5" t="s">
        <v>3041</v>
      </c>
      <c r="B1209" s="6">
        <v>23</v>
      </c>
      <c r="C1209" s="5" t="s">
        <v>3042</v>
      </c>
      <c r="D1209" s="6" t="s">
        <v>35</v>
      </c>
      <c r="E1209" s="6" t="s">
        <v>10</v>
      </c>
      <c r="F1209" s="5">
        <v>0.29954999999999998</v>
      </c>
      <c r="G1209" s="5">
        <v>0.182</v>
      </c>
      <c r="H1209" s="5">
        <v>0.11755</v>
      </c>
      <c r="I1209" s="6">
        <v>0.95</v>
      </c>
      <c r="J1209" s="6" t="s">
        <v>40</v>
      </c>
      <c r="K1209" s="5">
        <v>1.5268999999999999</v>
      </c>
      <c r="L1209" s="6" t="str">
        <f t="shared" si="18"/>
        <v>NO</v>
      </c>
    </row>
    <row r="1210" spans="1:12">
      <c r="A1210" s="5" t="s">
        <v>3041</v>
      </c>
      <c r="B1210" s="6">
        <v>24</v>
      </c>
      <c r="C1210" s="5" t="s">
        <v>3043</v>
      </c>
      <c r="D1210" s="6" t="s">
        <v>35</v>
      </c>
      <c r="E1210" s="6" t="s">
        <v>3</v>
      </c>
      <c r="F1210" s="5">
        <v>0.48219000000000001</v>
      </c>
      <c r="G1210" s="5">
        <v>0.26612999999999998</v>
      </c>
      <c r="H1210" s="5">
        <v>0.21606</v>
      </c>
      <c r="I1210" s="6">
        <v>0.996</v>
      </c>
      <c r="J1210" s="6" t="s">
        <v>40</v>
      </c>
      <c r="K1210" s="5">
        <v>1.5095000000000001</v>
      </c>
      <c r="L1210" s="6" t="str">
        <f t="shared" si="18"/>
        <v>NO</v>
      </c>
    </row>
    <row r="1211" spans="1:12">
      <c r="A1211" s="5" t="s">
        <v>3044</v>
      </c>
      <c r="B1211" s="6">
        <v>4</v>
      </c>
      <c r="C1211" s="5" t="s">
        <v>3045</v>
      </c>
      <c r="D1211" s="6" t="s">
        <v>28</v>
      </c>
      <c r="E1211" s="6" t="s">
        <v>10</v>
      </c>
      <c r="F1211" s="5">
        <v>0.26325999999999999</v>
      </c>
      <c r="G1211" s="5">
        <v>4.5719000000000003E-2</v>
      </c>
      <c r="H1211" s="5">
        <v>0.21754000000000001</v>
      </c>
      <c r="I1211" s="6">
        <v>0.97399999999999998</v>
      </c>
      <c r="J1211" s="6" t="s">
        <v>40</v>
      </c>
      <c r="K1211" s="5">
        <v>0.94199999999999995</v>
      </c>
      <c r="L1211" s="6" t="str">
        <f t="shared" si="18"/>
        <v>NO</v>
      </c>
    </row>
    <row r="1212" spans="1:12">
      <c r="A1212" s="5" t="s">
        <v>3044</v>
      </c>
      <c r="B1212" s="6">
        <v>9</v>
      </c>
      <c r="C1212" s="5" t="s">
        <v>3046</v>
      </c>
      <c r="D1212" s="6" t="s">
        <v>28</v>
      </c>
      <c r="E1212" s="6" t="s">
        <v>3</v>
      </c>
      <c r="F1212" s="5">
        <v>0.32232</v>
      </c>
      <c r="G1212" s="5">
        <v>0.17604</v>
      </c>
      <c r="H1212" s="5">
        <v>0.14627999999999999</v>
      </c>
      <c r="I1212" s="6">
        <v>0.997</v>
      </c>
      <c r="J1212" s="6" t="s">
        <v>37</v>
      </c>
      <c r="K1212" s="5">
        <v>0.92059999999999997</v>
      </c>
      <c r="L1212" s="6" t="str">
        <f t="shared" si="18"/>
        <v>NO</v>
      </c>
    </row>
    <row r="1213" spans="1:12">
      <c r="A1213" s="5" t="s">
        <v>3047</v>
      </c>
      <c r="B1213" s="6">
        <v>6</v>
      </c>
      <c r="C1213" s="5" t="s">
        <v>3048</v>
      </c>
      <c r="D1213" s="6" t="s">
        <v>28</v>
      </c>
      <c r="E1213" s="6" t="s">
        <v>10</v>
      </c>
      <c r="F1213" s="5">
        <v>0.15523000000000001</v>
      </c>
      <c r="G1213" s="5">
        <v>1.451E-2</v>
      </c>
      <c r="H1213" s="5">
        <v>0.14072000000000001</v>
      </c>
      <c r="I1213" s="6">
        <v>1</v>
      </c>
      <c r="J1213" s="6" t="s">
        <v>40</v>
      </c>
      <c r="K1213" s="5">
        <v>0.78790000000000004</v>
      </c>
      <c r="L1213" s="6" t="str">
        <f t="shared" si="18"/>
        <v>NO</v>
      </c>
    </row>
    <row r="1214" spans="1:12">
      <c r="A1214" s="5" t="s">
        <v>3049</v>
      </c>
      <c r="B1214" s="6">
        <v>18</v>
      </c>
      <c r="C1214" s="5" t="s">
        <v>3050</v>
      </c>
      <c r="D1214" s="6" t="s">
        <v>28</v>
      </c>
      <c r="E1214" s="6" t="s">
        <v>10</v>
      </c>
      <c r="F1214" s="5">
        <v>0.40573999999999999</v>
      </c>
      <c r="G1214" s="5">
        <v>0.12992000000000001</v>
      </c>
      <c r="H1214" s="5">
        <v>0.27582000000000001</v>
      </c>
      <c r="I1214" s="6">
        <v>1</v>
      </c>
      <c r="J1214" s="6" t="s">
        <v>40</v>
      </c>
      <c r="K1214" s="5">
        <v>0.99129999999999996</v>
      </c>
      <c r="L1214" s="6" t="str">
        <f t="shared" si="18"/>
        <v>NO</v>
      </c>
    </row>
    <row r="1215" spans="1:12">
      <c r="A1215" s="5" t="s">
        <v>3051</v>
      </c>
      <c r="B1215" s="6">
        <v>17</v>
      </c>
      <c r="C1215" s="5" t="s">
        <v>3052</v>
      </c>
      <c r="D1215" s="6" t="s">
        <v>35</v>
      </c>
      <c r="E1215" s="6" t="s">
        <v>5</v>
      </c>
      <c r="F1215" s="5">
        <v>0.36471999999999999</v>
      </c>
      <c r="G1215" s="5">
        <v>0.85204999999999997</v>
      </c>
      <c r="H1215" s="5">
        <v>-0.48732999999999999</v>
      </c>
      <c r="I1215" s="6">
        <v>0.998</v>
      </c>
      <c r="J1215" s="6" t="s">
        <v>32</v>
      </c>
      <c r="K1215" s="5">
        <v>1.7450000000000001</v>
      </c>
      <c r="L1215" s="6" t="str">
        <f t="shared" si="18"/>
        <v>NO</v>
      </c>
    </row>
    <row r="1216" spans="1:12">
      <c r="A1216" s="5" t="s">
        <v>3051</v>
      </c>
      <c r="B1216" s="6">
        <v>18</v>
      </c>
      <c r="C1216" s="5" t="s">
        <v>3053</v>
      </c>
      <c r="D1216" s="6" t="s">
        <v>35</v>
      </c>
      <c r="E1216" s="6" t="s">
        <v>5</v>
      </c>
      <c r="F1216" s="5">
        <v>0.19783999999999999</v>
      </c>
      <c r="G1216" s="5">
        <v>0.68544000000000005</v>
      </c>
      <c r="H1216" s="5">
        <v>-0.48759999999999998</v>
      </c>
      <c r="I1216" s="6">
        <v>0.998</v>
      </c>
      <c r="J1216" s="6" t="s">
        <v>32</v>
      </c>
      <c r="K1216" s="5">
        <v>1.7450000000000001</v>
      </c>
      <c r="L1216" s="6" t="str">
        <f t="shared" si="18"/>
        <v>NO</v>
      </c>
    </row>
    <row r="1217" spans="1:12">
      <c r="A1217" s="5" t="s">
        <v>3054</v>
      </c>
      <c r="B1217" s="6">
        <v>7</v>
      </c>
      <c r="C1217" s="5" t="s">
        <v>3055</v>
      </c>
      <c r="D1217" s="6" t="s">
        <v>35</v>
      </c>
      <c r="E1217" s="6" t="s">
        <v>5</v>
      </c>
      <c r="F1217" s="5">
        <v>0.69445000000000001</v>
      </c>
      <c r="G1217" s="5">
        <v>0.82955999999999996</v>
      </c>
      <c r="H1217" s="5">
        <v>-0.13511000000000001</v>
      </c>
      <c r="I1217" s="6">
        <v>0.95399999999999996</v>
      </c>
      <c r="J1217" s="6" t="s">
        <v>40</v>
      </c>
      <c r="K1217" s="5">
        <v>1.5788</v>
      </c>
      <c r="L1217" s="6" t="str">
        <f t="shared" si="18"/>
        <v>NO</v>
      </c>
    </row>
    <row r="1218" spans="1:12">
      <c r="A1218" s="5" t="s">
        <v>3056</v>
      </c>
      <c r="B1218" s="6">
        <v>2</v>
      </c>
      <c r="C1218" s="5" t="s">
        <v>3057</v>
      </c>
      <c r="D1218" s="6" t="s">
        <v>35</v>
      </c>
      <c r="E1218" s="6" t="s">
        <v>10</v>
      </c>
      <c r="F1218" s="5">
        <v>0.29525000000000001</v>
      </c>
      <c r="G1218" s="5">
        <v>5.0548000000000003E-2</v>
      </c>
      <c r="H1218" s="5">
        <v>0.2447</v>
      </c>
      <c r="I1218" s="6">
        <v>0.99299999999999999</v>
      </c>
      <c r="J1218" s="6" t="s">
        <v>37</v>
      </c>
      <c r="K1218" s="5">
        <v>0.9738</v>
      </c>
      <c r="L1218" s="6" t="str">
        <f t="shared" ref="L1218:L1281" si="19">IF(M1218 &lt;&gt; "", "YES", "NO")</f>
        <v>NO</v>
      </c>
    </row>
    <row r="1219" spans="1:12">
      <c r="A1219" s="5" t="s">
        <v>3058</v>
      </c>
      <c r="B1219" s="6">
        <v>4</v>
      </c>
      <c r="C1219" s="5" t="s">
        <v>3059</v>
      </c>
      <c r="D1219" s="6" t="s">
        <v>35</v>
      </c>
      <c r="E1219" s="6" t="s">
        <v>3</v>
      </c>
      <c r="F1219" s="5">
        <v>0.62034999999999996</v>
      </c>
      <c r="G1219" s="5">
        <v>0.33872000000000002</v>
      </c>
      <c r="H1219" s="5">
        <v>0.28161999999999998</v>
      </c>
      <c r="I1219" s="6">
        <v>0.94399999999999995</v>
      </c>
      <c r="J1219" s="6" t="s">
        <v>37</v>
      </c>
      <c r="K1219" s="5">
        <v>0.99860000000000004</v>
      </c>
      <c r="L1219" s="6" t="str">
        <f t="shared" si="19"/>
        <v>NO</v>
      </c>
    </row>
    <row r="1220" spans="1:12">
      <c r="A1220" s="5" t="s">
        <v>3060</v>
      </c>
      <c r="B1220" s="6">
        <v>10</v>
      </c>
      <c r="C1220" s="5" t="s">
        <v>3061</v>
      </c>
      <c r="D1220" s="6" t="s">
        <v>28</v>
      </c>
      <c r="E1220" s="6" t="s">
        <v>10</v>
      </c>
      <c r="F1220" s="5">
        <v>0.16803999999999999</v>
      </c>
      <c r="G1220" s="5">
        <v>4.8451000000000001E-2</v>
      </c>
      <c r="H1220" s="5">
        <v>0.11959</v>
      </c>
      <c r="I1220" s="6">
        <v>0.996</v>
      </c>
      <c r="J1220" s="6" t="s">
        <v>32</v>
      </c>
      <c r="K1220" s="5">
        <v>0.82899999999999996</v>
      </c>
      <c r="L1220" s="6" t="str">
        <f t="shared" si="19"/>
        <v>NO</v>
      </c>
    </row>
    <row r="1221" spans="1:12">
      <c r="A1221" s="5" t="s">
        <v>3060</v>
      </c>
      <c r="B1221" s="6">
        <v>19</v>
      </c>
      <c r="C1221" s="5" t="s">
        <v>3062</v>
      </c>
      <c r="D1221" s="6" t="s">
        <v>28</v>
      </c>
      <c r="E1221" s="6" t="s">
        <v>10</v>
      </c>
      <c r="F1221" s="5">
        <v>0.19419</v>
      </c>
      <c r="G1221" s="5">
        <v>1.6955000000000001E-2</v>
      </c>
      <c r="H1221" s="5">
        <v>0.17724000000000001</v>
      </c>
      <c r="I1221" s="6">
        <v>1</v>
      </c>
      <c r="J1221" s="6" t="s">
        <v>37</v>
      </c>
      <c r="K1221" s="5">
        <v>0.78559999999999997</v>
      </c>
      <c r="L1221" s="6" t="str">
        <f t="shared" si="19"/>
        <v>NO</v>
      </c>
    </row>
    <row r="1222" spans="1:12">
      <c r="A1222" s="5" t="s">
        <v>3063</v>
      </c>
      <c r="B1222" s="6">
        <v>8</v>
      </c>
      <c r="C1222" s="5" t="s">
        <v>3064</v>
      </c>
      <c r="D1222" s="6" t="s">
        <v>28</v>
      </c>
      <c r="E1222" s="6" t="s">
        <v>3</v>
      </c>
      <c r="F1222" s="5">
        <v>0.18809999999999999</v>
      </c>
      <c r="G1222" s="5">
        <v>8.7392999999999998E-2</v>
      </c>
      <c r="H1222" s="5">
        <v>0.10070999999999999</v>
      </c>
      <c r="I1222" s="6">
        <v>0.95699999999999996</v>
      </c>
      <c r="J1222" s="6" t="s">
        <v>40</v>
      </c>
      <c r="K1222" s="5">
        <v>0.94389999999999996</v>
      </c>
      <c r="L1222" s="6" t="str">
        <f t="shared" si="19"/>
        <v>NO</v>
      </c>
    </row>
    <row r="1223" spans="1:12">
      <c r="A1223" s="5" t="s">
        <v>3065</v>
      </c>
      <c r="B1223" s="6">
        <v>14</v>
      </c>
      <c r="C1223" s="5" t="s">
        <v>3066</v>
      </c>
      <c r="D1223" s="6" t="s">
        <v>28</v>
      </c>
      <c r="E1223" s="6" t="s">
        <v>10</v>
      </c>
      <c r="F1223" s="5">
        <v>0.16186</v>
      </c>
      <c r="G1223" s="5">
        <v>4.9134999999999998E-2</v>
      </c>
      <c r="H1223" s="5">
        <v>0.11273</v>
      </c>
      <c r="I1223" s="6">
        <v>0.99399999999999999</v>
      </c>
      <c r="J1223" s="6" t="s">
        <v>37</v>
      </c>
      <c r="K1223" s="5">
        <v>0.67349999999999999</v>
      </c>
      <c r="L1223" s="6" t="str">
        <f t="shared" si="19"/>
        <v>NO</v>
      </c>
    </row>
    <row r="1224" spans="1:12">
      <c r="A1224" s="5" t="s">
        <v>3067</v>
      </c>
      <c r="B1224" s="6">
        <v>16</v>
      </c>
      <c r="C1224" s="5" t="s">
        <v>3068</v>
      </c>
      <c r="D1224" s="6" t="s">
        <v>28</v>
      </c>
      <c r="E1224" s="6" t="s">
        <v>10</v>
      </c>
      <c r="F1224" s="5">
        <v>0.35870999999999997</v>
      </c>
      <c r="G1224" s="5">
        <v>0.13483000000000001</v>
      </c>
      <c r="H1224" s="5">
        <v>0.22388</v>
      </c>
      <c r="I1224" s="6">
        <v>1</v>
      </c>
      <c r="J1224" s="6" t="s">
        <v>37</v>
      </c>
      <c r="K1224" s="5">
        <v>0.96289999999999998</v>
      </c>
      <c r="L1224" s="6" t="str">
        <f t="shared" si="19"/>
        <v>NO</v>
      </c>
    </row>
    <row r="1225" spans="1:12">
      <c r="A1225" s="5" t="s">
        <v>3069</v>
      </c>
      <c r="B1225" s="6">
        <v>15</v>
      </c>
      <c r="C1225" s="5" t="s">
        <v>3070</v>
      </c>
      <c r="D1225" s="6" t="s">
        <v>28</v>
      </c>
      <c r="E1225" s="6" t="s">
        <v>10</v>
      </c>
      <c r="F1225" s="5">
        <v>0.12105</v>
      </c>
      <c r="G1225" s="5">
        <v>1.5259E-2</v>
      </c>
      <c r="H1225" s="5">
        <v>0.10579</v>
      </c>
      <c r="I1225" s="6">
        <v>1</v>
      </c>
      <c r="J1225" s="6" t="s">
        <v>37</v>
      </c>
      <c r="K1225" s="5">
        <v>0.62660000000000005</v>
      </c>
      <c r="L1225" s="6" t="str">
        <f t="shared" si="19"/>
        <v>NO</v>
      </c>
    </row>
    <row r="1226" spans="1:12">
      <c r="A1226" s="5" t="s">
        <v>3071</v>
      </c>
      <c r="B1226" s="6">
        <v>6</v>
      </c>
      <c r="C1226" s="5" t="s">
        <v>3072</v>
      </c>
      <c r="D1226" s="6" t="s">
        <v>28</v>
      </c>
      <c r="E1226" s="6" t="s">
        <v>10</v>
      </c>
      <c r="F1226" s="5">
        <v>0.34412999999999999</v>
      </c>
      <c r="G1226" s="5">
        <v>0.22117999999999999</v>
      </c>
      <c r="H1226" s="5">
        <v>0.12295</v>
      </c>
      <c r="I1226" s="6">
        <v>0.98599999999999999</v>
      </c>
      <c r="J1226" s="6" t="s">
        <v>40</v>
      </c>
      <c r="K1226" s="5">
        <v>1.2964</v>
      </c>
      <c r="L1226" s="6" t="str">
        <f t="shared" si="19"/>
        <v>NO</v>
      </c>
    </row>
    <row r="1227" spans="1:12">
      <c r="A1227" s="5" t="s">
        <v>3073</v>
      </c>
      <c r="B1227" s="6">
        <v>12</v>
      </c>
      <c r="C1227" s="5" t="s">
        <v>3074</v>
      </c>
      <c r="D1227" s="6" t="s">
        <v>35</v>
      </c>
      <c r="E1227" s="6" t="s">
        <v>3</v>
      </c>
      <c r="F1227" s="5">
        <v>0.22262999999999999</v>
      </c>
      <c r="G1227" s="5">
        <v>8.7471999999999994E-2</v>
      </c>
      <c r="H1227" s="5">
        <v>0.13516</v>
      </c>
      <c r="I1227" s="6">
        <v>1</v>
      </c>
      <c r="J1227" s="6" t="s">
        <v>37</v>
      </c>
      <c r="K1227" s="5">
        <v>0.80230000000000001</v>
      </c>
      <c r="L1227" s="6" t="str">
        <f t="shared" si="19"/>
        <v>NO</v>
      </c>
    </row>
    <row r="1228" spans="1:12">
      <c r="A1228" s="5" t="s">
        <v>3075</v>
      </c>
      <c r="B1228" s="6">
        <v>9</v>
      </c>
      <c r="C1228" s="5" t="s">
        <v>3076</v>
      </c>
      <c r="D1228" s="6" t="s">
        <v>28</v>
      </c>
      <c r="E1228" s="6" t="s">
        <v>10</v>
      </c>
      <c r="F1228" s="5">
        <v>0.40422999999999998</v>
      </c>
      <c r="G1228" s="5">
        <v>0.11737</v>
      </c>
      <c r="H1228" s="5">
        <v>0.28686</v>
      </c>
      <c r="I1228" s="6">
        <v>0.98099999999999998</v>
      </c>
      <c r="J1228" s="6" t="s">
        <v>37</v>
      </c>
      <c r="K1228" s="5">
        <v>1</v>
      </c>
      <c r="L1228" s="6" t="str">
        <f t="shared" si="19"/>
        <v>NO</v>
      </c>
    </row>
    <row r="1229" spans="1:12">
      <c r="A1229" s="5" t="s">
        <v>3077</v>
      </c>
      <c r="B1229" s="6">
        <v>3</v>
      </c>
      <c r="C1229" s="5" t="s">
        <v>3078</v>
      </c>
      <c r="D1229" s="6" t="s">
        <v>35</v>
      </c>
      <c r="E1229" s="6" t="s">
        <v>3</v>
      </c>
      <c r="F1229" s="5">
        <v>0.24740999999999999</v>
      </c>
      <c r="G1229" s="5">
        <v>0.10005</v>
      </c>
      <c r="H1229" s="5">
        <v>0.14737</v>
      </c>
      <c r="I1229" s="6">
        <v>0.96399999999999997</v>
      </c>
      <c r="J1229" s="6" t="s">
        <v>37</v>
      </c>
      <c r="K1229" s="5">
        <v>0.91359999999999997</v>
      </c>
      <c r="L1229" s="6" t="str">
        <f t="shared" si="19"/>
        <v>NO</v>
      </c>
    </row>
    <row r="1230" spans="1:12">
      <c r="A1230" s="5" t="s">
        <v>3079</v>
      </c>
      <c r="B1230" s="6">
        <v>4</v>
      </c>
      <c r="C1230" s="5" t="s">
        <v>3080</v>
      </c>
      <c r="D1230" s="6" t="s">
        <v>28</v>
      </c>
      <c r="E1230" s="6" t="s">
        <v>7</v>
      </c>
      <c r="F1230" s="5">
        <v>0.85492999999999997</v>
      </c>
      <c r="G1230" s="5">
        <v>0.98895999999999995</v>
      </c>
      <c r="H1230" s="5">
        <v>-0.13402</v>
      </c>
      <c r="I1230" s="6">
        <v>0.93899999999999995</v>
      </c>
      <c r="J1230" s="6" t="s">
        <v>1134</v>
      </c>
      <c r="K1230" s="5">
        <v>0</v>
      </c>
      <c r="L1230" s="6" t="str">
        <f t="shared" si="19"/>
        <v>NO</v>
      </c>
    </row>
    <row r="1231" spans="1:12">
      <c r="A1231" s="5" t="s">
        <v>3081</v>
      </c>
      <c r="B1231" s="6">
        <v>14</v>
      </c>
      <c r="C1231" s="5" t="s">
        <v>3082</v>
      </c>
      <c r="D1231" s="6" t="s">
        <v>35</v>
      </c>
      <c r="E1231" s="6" t="s">
        <v>10</v>
      </c>
      <c r="F1231" s="5">
        <v>0.19056999999999999</v>
      </c>
      <c r="G1231" s="5">
        <v>4.5544000000000001E-2</v>
      </c>
      <c r="H1231" s="5">
        <v>0.14502000000000001</v>
      </c>
      <c r="I1231" s="6">
        <v>0.96</v>
      </c>
      <c r="J1231" s="6" t="s">
        <v>37</v>
      </c>
      <c r="K1231" s="5">
        <v>0.79190000000000005</v>
      </c>
      <c r="L1231" s="6" t="str">
        <f t="shared" si="19"/>
        <v>NO</v>
      </c>
    </row>
    <row r="1232" spans="1:12">
      <c r="A1232" s="5" t="s">
        <v>3083</v>
      </c>
      <c r="B1232" s="6">
        <v>21</v>
      </c>
      <c r="C1232" s="5" t="s">
        <v>3084</v>
      </c>
      <c r="D1232" s="6" t="s">
        <v>28</v>
      </c>
      <c r="E1232" s="6" t="s">
        <v>10</v>
      </c>
      <c r="F1232" s="5">
        <v>0.15581</v>
      </c>
      <c r="G1232" s="5">
        <v>2.9080000000000002E-2</v>
      </c>
      <c r="H1232" s="5">
        <v>0.12673000000000001</v>
      </c>
      <c r="I1232" s="6">
        <v>0.99299999999999999</v>
      </c>
      <c r="J1232" s="6" t="s">
        <v>37</v>
      </c>
      <c r="K1232" s="5">
        <v>0.68200000000000005</v>
      </c>
      <c r="L1232" s="6" t="str">
        <f t="shared" si="19"/>
        <v>NO</v>
      </c>
    </row>
    <row r="1233" spans="1:12">
      <c r="A1233" s="5" t="s">
        <v>3085</v>
      </c>
      <c r="B1233" s="6">
        <v>14</v>
      </c>
      <c r="C1233" s="5" t="s">
        <v>3086</v>
      </c>
      <c r="D1233" s="6" t="s">
        <v>28</v>
      </c>
      <c r="E1233" s="6" t="s">
        <v>5</v>
      </c>
      <c r="F1233" s="5">
        <v>0.18482000000000001</v>
      </c>
      <c r="G1233" s="5">
        <v>7.3599999999999999E-2</v>
      </c>
      <c r="H1233" s="5">
        <v>0.11122</v>
      </c>
      <c r="I1233" s="6">
        <v>0.94499999999999995</v>
      </c>
      <c r="J1233" s="6" t="s">
        <v>37</v>
      </c>
      <c r="K1233" s="5">
        <v>0.80520000000000003</v>
      </c>
      <c r="L1233" s="6" t="str">
        <f t="shared" si="19"/>
        <v>NO</v>
      </c>
    </row>
    <row r="1234" spans="1:12">
      <c r="A1234" s="5" t="s">
        <v>3087</v>
      </c>
      <c r="B1234" s="6">
        <v>11</v>
      </c>
      <c r="C1234" s="5" t="s">
        <v>3088</v>
      </c>
      <c r="D1234" s="6" t="s">
        <v>35</v>
      </c>
      <c r="E1234" s="6" t="s">
        <v>3</v>
      </c>
      <c r="F1234" s="5">
        <v>0.63602000000000003</v>
      </c>
      <c r="G1234" s="5">
        <v>0.50651999999999997</v>
      </c>
      <c r="H1234" s="5">
        <v>0.12950999999999999</v>
      </c>
      <c r="I1234" s="6">
        <v>0.92300000000000004</v>
      </c>
      <c r="J1234" s="6" t="s">
        <v>37</v>
      </c>
      <c r="K1234" s="5">
        <v>0.99980000000000002</v>
      </c>
      <c r="L1234" s="6" t="str">
        <f t="shared" si="19"/>
        <v>NO</v>
      </c>
    </row>
    <row r="1235" spans="1:12">
      <c r="A1235" s="5" t="s">
        <v>3087</v>
      </c>
      <c r="B1235" s="6">
        <v>4</v>
      </c>
      <c r="C1235" s="5" t="s">
        <v>3089</v>
      </c>
      <c r="D1235" s="6" t="s">
        <v>35</v>
      </c>
      <c r="E1235" s="6" t="s">
        <v>10</v>
      </c>
      <c r="F1235" s="5">
        <v>0.24648999999999999</v>
      </c>
      <c r="G1235" s="5">
        <v>0.38488</v>
      </c>
      <c r="H1235" s="5">
        <v>-0.13839000000000001</v>
      </c>
      <c r="I1235" s="6">
        <v>0.97599999999999998</v>
      </c>
      <c r="J1235" s="6" t="s">
        <v>37</v>
      </c>
      <c r="K1235" s="5">
        <v>0.97889999999999999</v>
      </c>
      <c r="L1235" s="6" t="str">
        <f t="shared" si="19"/>
        <v>NO</v>
      </c>
    </row>
    <row r="1236" spans="1:12">
      <c r="A1236" s="5" t="s">
        <v>3087</v>
      </c>
      <c r="B1236" s="6">
        <v>6</v>
      </c>
      <c r="C1236" s="5" t="s">
        <v>3090</v>
      </c>
      <c r="D1236" s="6" t="s">
        <v>35</v>
      </c>
      <c r="E1236" s="6" t="s">
        <v>10</v>
      </c>
      <c r="F1236" s="5">
        <v>0.55496000000000001</v>
      </c>
      <c r="G1236" s="5">
        <v>6.7609000000000002E-2</v>
      </c>
      <c r="H1236" s="5">
        <v>0.48735000000000001</v>
      </c>
      <c r="I1236" s="6">
        <v>1</v>
      </c>
      <c r="J1236" s="6" t="s">
        <v>50</v>
      </c>
      <c r="K1236" s="5">
        <v>3.0295000000000001</v>
      </c>
      <c r="L1236" s="6" t="str">
        <f t="shared" si="19"/>
        <v>NO</v>
      </c>
    </row>
    <row r="1237" spans="1:12">
      <c r="A1237" s="5" t="s">
        <v>3087</v>
      </c>
      <c r="B1237" s="6">
        <v>6</v>
      </c>
      <c r="C1237" s="5" t="s">
        <v>3091</v>
      </c>
      <c r="D1237" s="6" t="s">
        <v>35</v>
      </c>
      <c r="E1237" s="6" t="s">
        <v>3</v>
      </c>
      <c r="F1237" s="5">
        <v>0.43989</v>
      </c>
      <c r="G1237" s="5">
        <v>0.72799999999999998</v>
      </c>
      <c r="H1237" s="5">
        <v>-0.28810000000000002</v>
      </c>
      <c r="I1237" s="6">
        <v>1</v>
      </c>
      <c r="J1237" s="6" t="s">
        <v>32</v>
      </c>
      <c r="K1237" s="5">
        <v>2.0604</v>
      </c>
      <c r="L1237" s="6" t="str">
        <f t="shared" si="19"/>
        <v>NO</v>
      </c>
    </row>
    <row r="1238" spans="1:12">
      <c r="A1238" s="5" t="s">
        <v>3087</v>
      </c>
      <c r="B1238" s="6">
        <v>8</v>
      </c>
      <c r="C1238" s="5" t="s">
        <v>3092</v>
      </c>
      <c r="D1238" s="6" t="s">
        <v>35</v>
      </c>
      <c r="E1238" s="6" t="s">
        <v>3</v>
      </c>
      <c r="F1238" s="5">
        <v>0.80362999999999996</v>
      </c>
      <c r="G1238" s="5">
        <v>0.67713000000000001</v>
      </c>
      <c r="H1238" s="5">
        <v>0.12651000000000001</v>
      </c>
      <c r="I1238" s="6">
        <v>0.99199999999999999</v>
      </c>
      <c r="J1238" s="6" t="s">
        <v>32</v>
      </c>
      <c r="K1238" s="5">
        <v>2.0604</v>
      </c>
      <c r="L1238" s="6" t="str">
        <f t="shared" si="19"/>
        <v>NO</v>
      </c>
    </row>
    <row r="1239" spans="1:12">
      <c r="A1239" s="5" t="s">
        <v>3093</v>
      </c>
      <c r="B1239" s="6">
        <v>3</v>
      </c>
      <c r="C1239" s="5" t="s">
        <v>3094</v>
      </c>
      <c r="D1239" s="6" t="s">
        <v>35</v>
      </c>
      <c r="E1239" s="6" t="s">
        <v>10</v>
      </c>
      <c r="F1239" s="5">
        <v>0.93811</v>
      </c>
      <c r="G1239" s="5">
        <v>0.74126000000000003</v>
      </c>
      <c r="H1239" s="5">
        <v>0.19685</v>
      </c>
      <c r="I1239" s="6">
        <v>0.93799999999999994</v>
      </c>
      <c r="J1239" s="6" t="s">
        <v>37</v>
      </c>
      <c r="K1239" s="5">
        <v>0.8367</v>
      </c>
      <c r="L1239" s="6" t="str">
        <f t="shared" si="19"/>
        <v>NO</v>
      </c>
    </row>
    <row r="1240" spans="1:12">
      <c r="A1240" s="5" t="s">
        <v>3095</v>
      </c>
      <c r="B1240" s="6">
        <v>10</v>
      </c>
      <c r="C1240" s="5" t="s">
        <v>3096</v>
      </c>
      <c r="D1240" s="6" t="s">
        <v>35</v>
      </c>
      <c r="E1240" s="6" t="s">
        <v>10</v>
      </c>
      <c r="F1240" s="5">
        <v>0.30418000000000001</v>
      </c>
      <c r="G1240" s="5">
        <v>9.1309000000000001E-2</v>
      </c>
      <c r="H1240" s="5">
        <v>0.21287</v>
      </c>
      <c r="I1240" s="6">
        <v>1</v>
      </c>
      <c r="J1240" s="6" t="s">
        <v>37</v>
      </c>
      <c r="K1240" s="5">
        <v>0.91830000000000001</v>
      </c>
      <c r="L1240" s="6" t="str">
        <f t="shared" si="19"/>
        <v>NO</v>
      </c>
    </row>
    <row r="1241" spans="1:12">
      <c r="A1241" s="5" t="s">
        <v>658</v>
      </c>
      <c r="B1241" s="6">
        <v>29</v>
      </c>
      <c r="C1241" s="5" t="s">
        <v>3097</v>
      </c>
      <c r="D1241" s="6" t="s">
        <v>35</v>
      </c>
      <c r="E1241" s="6" t="s">
        <v>372</v>
      </c>
      <c r="F1241" s="5">
        <v>0.82476000000000005</v>
      </c>
      <c r="G1241" s="5">
        <v>0.62665000000000004</v>
      </c>
      <c r="H1241" s="5">
        <v>0.19811999999999999</v>
      </c>
      <c r="I1241" s="6">
        <v>0.94699999999999995</v>
      </c>
      <c r="J1241" s="6" t="s">
        <v>3098</v>
      </c>
      <c r="K1241" s="5">
        <v>4.8240999999999996</v>
      </c>
      <c r="L1241" s="6" t="str">
        <f t="shared" si="19"/>
        <v>NO</v>
      </c>
    </row>
    <row r="1242" spans="1:12">
      <c r="A1242" s="5" t="s">
        <v>658</v>
      </c>
      <c r="B1242" s="6">
        <v>36</v>
      </c>
      <c r="C1242" s="5" t="s">
        <v>3099</v>
      </c>
      <c r="D1242" s="6" t="s">
        <v>35</v>
      </c>
      <c r="E1242" s="6" t="s">
        <v>218</v>
      </c>
      <c r="F1242" s="5">
        <v>0.85936999999999997</v>
      </c>
      <c r="G1242" s="5">
        <v>0.74292999999999998</v>
      </c>
      <c r="H1242" s="5">
        <v>0.11643000000000001</v>
      </c>
      <c r="I1242" s="6">
        <v>0.96399999999999997</v>
      </c>
      <c r="J1242" s="6" t="s">
        <v>660</v>
      </c>
      <c r="K1242" s="5">
        <v>4.9930000000000003</v>
      </c>
      <c r="L1242" s="6" t="str">
        <f t="shared" si="19"/>
        <v>NO</v>
      </c>
    </row>
    <row r="1243" spans="1:12">
      <c r="A1243" s="5" t="s">
        <v>658</v>
      </c>
      <c r="B1243" s="6">
        <v>37</v>
      </c>
      <c r="C1243" s="5" t="s">
        <v>3100</v>
      </c>
      <c r="D1243" s="6" t="s">
        <v>35</v>
      </c>
      <c r="E1243" s="6" t="s">
        <v>372</v>
      </c>
      <c r="F1243" s="5">
        <v>0.90893000000000002</v>
      </c>
      <c r="G1243" s="5">
        <v>0.76500999999999997</v>
      </c>
      <c r="H1243" s="5">
        <v>0.14391999999999999</v>
      </c>
      <c r="I1243" s="6">
        <v>0.97199999999999998</v>
      </c>
      <c r="J1243" s="6" t="s">
        <v>660</v>
      </c>
      <c r="K1243" s="5">
        <v>5.1951999999999998</v>
      </c>
      <c r="L1243" s="6" t="str">
        <f t="shared" si="19"/>
        <v>NO</v>
      </c>
    </row>
    <row r="1244" spans="1:12">
      <c r="A1244" s="5" t="s">
        <v>3101</v>
      </c>
      <c r="B1244" s="6">
        <v>5</v>
      </c>
      <c r="C1244" s="5" t="s">
        <v>3102</v>
      </c>
      <c r="D1244" s="6" t="s">
        <v>35</v>
      </c>
      <c r="E1244" s="6" t="s">
        <v>5</v>
      </c>
      <c r="F1244" s="5">
        <v>0.68291999999999997</v>
      </c>
      <c r="G1244" s="5">
        <v>0.84445000000000003</v>
      </c>
      <c r="H1244" s="5">
        <v>-0.16153000000000001</v>
      </c>
      <c r="I1244" s="6">
        <v>0.92100000000000004</v>
      </c>
      <c r="J1244" s="6" t="s">
        <v>29</v>
      </c>
      <c r="K1244" s="5">
        <v>1.9034</v>
      </c>
      <c r="L1244" s="6" t="str">
        <f t="shared" si="19"/>
        <v>NO</v>
      </c>
    </row>
    <row r="1245" spans="1:12">
      <c r="A1245" s="5" t="s">
        <v>3103</v>
      </c>
      <c r="B1245" s="6">
        <v>12</v>
      </c>
      <c r="C1245" s="5" t="s">
        <v>3104</v>
      </c>
      <c r="D1245" s="6" t="s">
        <v>28</v>
      </c>
      <c r="E1245" s="6" t="s">
        <v>10</v>
      </c>
      <c r="F1245" s="5">
        <v>0.34781000000000001</v>
      </c>
      <c r="G1245" s="5">
        <v>0.1293</v>
      </c>
      <c r="H1245" s="5">
        <v>0.2185</v>
      </c>
      <c r="I1245" s="6">
        <v>0.998</v>
      </c>
      <c r="J1245" s="6" t="s">
        <v>37</v>
      </c>
      <c r="K1245" s="5">
        <v>0.95040000000000002</v>
      </c>
      <c r="L1245" s="6" t="str">
        <f t="shared" si="19"/>
        <v>NO</v>
      </c>
    </row>
    <row r="1246" spans="1:12">
      <c r="A1246" s="5" t="s">
        <v>3105</v>
      </c>
      <c r="B1246" s="6">
        <v>12</v>
      </c>
      <c r="C1246" s="5" t="s">
        <v>3106</v>
      </c>
      <c r="D1246" s="6" t="s">
        <v>35</v>
      </c>
      <c r="E1246" s="6" t="s">
        <v>10</v>
      </c>
      <c r="F1246" s="5">
        <v>0.21709000000000001</v>
      </c>
      <c r="G1246" s="5">
        <v>9.8271999999999998E-2</v>
      </c>
      <c r="H1246" s="5">
        <v>0.11882</v>
      </c>
      <c r="I1246" s="6">
        <v>0.97299999999999998</v>
      </c>
      <c r="J1246" s="6" t="s">
        <v>40</v>
      </c>
      <c r="K1246" s="5">
        <v>0.90469999999999995</v>
      </c>
      <c r="L1246" s="6" t="str">
        <f t="shared" si="19"/>
        <v>NO</v>
      </c>
    </row>
    <row r="1247" spans="1:12">
      <c r="A1247" s="5" t="s">
        <v>665</v>
      </c>
      <c r="B1247" s="6">
        <v>8</v>
      </c>
      <c r="C1247" s="5" t="s">
        <v>666</v>
      </c>
      <c r="D1247" s="6" t="s">
        <v>28</v>
      </c>
      <c r="E1247" s="6" t="s">
        <v>3</v>
      </c>
      <c r="F1247" s="5">
        <v>0.29116999999999998</v>
      </c>
      <c r="G1247" s="5">
        <v>0.15719</v>
      </c>
      <c r="H1247" s="5">
        <v>0.13397999999999999</v>
      </c>
      <c r="I1247" s="6">
        <v>0.95899999999999996</v>
      </c>
      <c r="J1247" s="6" t="s">
        <v>37</v>
      </c>
      <c r="K1247" s="5">
        <v>0.89470000000000005</v>
      </c>
      <c r="L1247" s="6" t="str">
        <f t="shared" si="19"/>
        <v>NO</v>
      </c>
    </row>
    <row r="1248" spans="1:12">
      <c r="A1248" s="5" t="s">
        <v>3107</v>
      </c>
      <c r="B1248" s="6">
        <v>18</v>
      </c>
      <c r="C1248" s="5" t="s">
        <v>3108</v>
      </c>
      <c r="D1248" s="6" t="s">
        <v>28</v>
      </c>
      <c r="E1248" s="6" t="s">
        <v>36</v>
      </c>
      <c r="F1248" s="5">
        <v>0.72729999999999995</v>
      </c>
      <c r="G1248" s="5">
        <v>0.82864000000000004</v>
      </c>
      <c r="H1248" s="5">
        <v>-0.10134</v>
      </c>
      <c r="I1248" s="6">
        <v>0.90500000000000003</v>
      </c>
      <c r="J1248" s="6" t="s">
        <v>29</v>
      </c>
      <c r="K1248" s="5">
        <v>2.1753</v>
      </c>
      <c r="L1248" s="6" t="str">
        <f t="shared" si="19"/>
        <v>NO</v>
      </c>
    </row>
    <row r="1249" spans="1:12">
      <c r="A1249" s="5" t="s">
        <v>3107</v>
      </c>
      <c r="B1249" s="6">
        <v>18</v>
      </c>
      <c r="C1249" s="5" t="s">
        <v>3108</v>
      </c>
      <c r="D1249" s="6" t="s">
        <v>28</v>
      </c>
      <c r="E1249" s="6" t="s">
        <v>10</v>
      </c>
      <c r="F1249" s="5">
        <v>0.72729999999999995</v>
      </c>
      <c r="G1249" s="5">
        <v>0.82864000000000004</v>
      </c>
      <c r="H1249" s="5">
        <v>-0.10134</v>
      </c>
      <c r="I1249" s="6">
        <v>0.90500000000000003</v>
      </c>
      <c r="J1249" s="6" t="s">
        <v>29</v>
      </c>
      <c r="K1249" s="5">
        <v>2.1753</v>
      </c>
      <c r="L1249" s="6" t="str">
        <f t="shared" si="19"/>
        <v>NO</v>
      </c>
    </row>
    <row r="1250" spans="1:12">
      <c r="A1250" s="5" t="s">
        <v>3109</v>
      </c>
      <c r="B1250" s="6">
        <v>3</v>
      </c>
      <c r="C1250" s="5" t="s">
        <v>3110</v>
      </c>
      <c r="D1250" s="6" t="s">
        <v>35</v>
      </c>
      <c r="E1250" s="6" t="s">
        <v>10</v>
      </c>
      <c r="F1250" s="5">
        <v>0.27187</v>
      </c>
      <c r="G1250" s="5">
        <v>1.9033999999999999E-2</v>
      </c>
      <c r="H1250" s="5">
        <v>0.25284000000000001</v>
      </c>
      <c r="I1250" s="6">
        <v>1</v>
      </c>
      <c r="J1250" s="6" t="s">
        <v>37</v>
      </c>
      <c r="K1250" s="5">
        <v>0.85899999999999999</v>
      </c>
      <c r="L1250" s="6" t="str">
        <f t="shared" si="19"/>
        <v>NO</v>
      </c>
    </row>
    <row r="1251" spans="1:12">
      <c r="A1251" s="5" t="s">
        <v>3111</v>
      </c>
      <c r="B1251" s="6">
        <v>9</v>
      </c>
      <c r="C1251" s="5" t="s">
        <v>3112</v>
      </c>
      <c r="D1251" s="6" t="s">
        <v>28</v>
      </c>
      <c r="E1251" s="6" t="s">
        <v>10</v>
      </c>
      <c r="F1251" s="5">
        <v>0.20527999999999999</v>
      </c>
      <c r="G1251" s="5">
        <v>4.4505000000000003E-2</v>
      </c>
      <c r="H1251" s="5">
        <v>0.16077</v>
      </c>
      <c r="I1251" s="6">
        <v>0.996</v>
      </c>
      <c r="J1251" s="6" t="s">
        <v>40</v>
      </c>
      <c r="K1251" s="5">
        <v>0.93989999999999996</v>
      </c>
      <c r="L1251" s="6" t="str">
        <f t="shared" si="19"/>
        <v>NO</v>
      </c>
    </row>
    <row r="1252" spans="1:12">
      <c r="A1252" s="5" t="s">
        <v>3113</v>
      </c>
      <c r="B1252" s="6">
        <v>3</v>
      </c>
      <c r="C1252" s="5" t="s">
        <v>3114</v>
      </c>
      <c r="D1252" s="6" t="s">
        <v>28</v>
      </c>
      <c r="E1252" s="6" t="s">
        <v>10</v>
      </c>
      <c r="F1252" s="5">
        <v>0.15401000000000001</v>
      </c>
      <c r="G1252" s="5">
        <v>1.8134000000000001E-2</v>
      </c>
      <c r="H1252" s="5">
        <v>0.13588</v>
      </c>
      <c r="I1252" s="6">
        <v>0.996</v>
      </c>
      <c r="J1252" s="6" t="s">
        <v>32</v>
      </c>
      <c r="K1252" s="5">
        <v>0.78200000000000003</v>
      </c>
      <c r="L1252" s="6" t="str">
        <f t="shared" si="19"/>
        <v>NO</v>
      </c>
    </row>
    <row r="1253" spans="1:12">
      <c r="A1253" s="5" t="s">
        <v>3115</v>
      </c>
      <c r="B1253" s="6">
        <v>9</v>
      </c>
      <c r="C1253" s="5" t="s">
        <v>3116</v>
      </c>
      <c r="D1253" s="6" t="s">
        <v>35</v>
      </c>
      <c r="E1253" s="6" t="s">
        <v>10</v>
      </c>
      <c r="F1253" s="5">
        <v>0.21895999999999999</v>
      </c>
      <c r="G1253" s="5">
        <v>4.8487000000000002E-2</v>
      </c>
      <c r="H1253" s="5">
        <v>0.17047000000000001</v>
      </c>
      <c r="I1253" s="6">
        <v>0.99299999999999999</v>
      </c>
      <c r="J1253" s="6" t="s">
        <v>40</v>
      </c>
      <c r="K1253" s="5">
        <v>0.94440000000000002</v>
      </c>
      <c r="L1253" s="6" t="str">
        <f t="shared" si="19"/>
        <v>NO</v>
      </c>
    </row>
    <row r="1254" spans="1:12">
      <c r="A1254" s="5" t="s">
        <v>3117</v>
      </c>
      <c r="B1254" s="6">
        <v>7</v>
      </c>
      <c r="C1254" s="5" t="s">
        <v>3118</v>
      </c>
      <c r="D1254" s="6" t="s">
        <v>28</v>
      </c>
      <c r="E1254" s="6" t="s">
        <v>3</v>
      </c>
      <c r="F1254" s="5">
        <v>0.15351000000000001</v>
      </c>
      <c r="G1254" s="5">
        <v>5.2191000000000001E-2</v>
      </c>
      <c r="H1254" s="5">
        <v>0.10131999999999999</v>
      </c>
      <c r="I1254" s="6">
        <v>1</v>
      </c>
      <c r="J1254" s="6" t="s">
        <v>37</v>
      </c>
      <c r="K1254" s="5">
        <v>0.67959999999999998</v>
      </c>
      <c r="L1254" s="6" t="str">
        <f t="shared" si="19"/>
        <v>NO</v>
      </c>
    </row>
    <row r="1255" spans="1:12">
      <c r="A1255" s="5" t="s">
        <v>3119</v>
      </c>
      <c r="B1255" s="6">
        <v>10</v>
      </c>
      <c r="C1255" s="5" t="s">
        <v>3120</v>
      </c>
      <c r="D1255" s="6" t="s">
        <v>28</v>
      </c>
      <c r="E1255" s="6" t="s">
        <v>10</v>
      </c>
      <c r="F1255" s="5">
        <v>0.78871999999999998</v>
      </c>
      <c r="G1255" s="5">
        <v>4.1964000000000001E-2</v>
      </c>
      <c r="H1255" s="5">
        <v>0.74675999999999998</v>
      </c>
      <c r="I1255" s="6">
        <v>1</v>
      </c>
      <c r="J1255" s="6" t="s">
        <v>37</v>
      </c>
      <c r="K1255" s="5">
        <v>0.81679999999999997</v>
      </c>
      <c r="L1255" s="6" t="str">
        <f t="shared" si="19"/>
        <v>NO</v>
      </c>
    </row>
    <row r="1256" spans="1:12">
      <c r="A1256" s="5" t="s">
        <v>3119</v>
      </c>
      <c r="B1256" s="6">
        <v>20</v>
      </c>
      <c r="C1256" s="5" t="s">
        <v>3121</v>
      </c>
      <c r="D1256" s="6" t="s">
        <v>28</v>
      </c>
      <c r="E1256" s="6" t="s">
        <v>10</v>
      </c>
      <c r="F1256" s="5">
        <v>3.9397000000000001E-2</v>
      </c>
      <c r="G1256" s="5">
        <v>0.17738999999999999</v>
      </c>
      <c r="H1256" s="5">
        <v>-0.13800000000000001</v>
      </c>
      <c r="I1256" s="6">
        <v>0.999</v>
      </c>
      <c r="J1256" s="6" t="s">
        <v>32</v>
      </c>
      <c r="K1256" s="5">
        <v>1.2039</v>
      </c>
      <c r="L1256" s="6" t="str">
        <f t="shared" si="19"/>
        <v>NO</v>
      </c>
    </row>
    <row r="1257" spans="1:12">
      <c r="A1257" s="5" t="s">
        <v>3122</v>
      </c>
      <c r="B1257" s="6">
        <v>3</v>
      </c>
      <c r="C1257" s="5" t="s">
        <v>3123</v>
      </c>
      <c r="D1257" s="6" t="s">
        <v>28</v>
      </c>
      <c r="E1257" s="6" t="s">
        <v>5</v>
      </c>
      <c r="F1257" s="5">
        <v>0.75022</v>
      </c>
      <c r="G1257" s="5">
        <v>0.95006000000000002</v>
      </c>
      <c r="H1257" s="5">
        <v>-0.19983999999999999</v>
      </c>
      <c r="I1257" s="6">
        <v>0.96599999999999997</v>
      </c>
      <c r="J1257" s="6" t="s">
        <v>40</v>
      </c>
      <c r="K1257" s="5">
        <v>1.5357000000000001</v>
      </c>
      <c r="L1257" s="6" t="str">
        <f t="shared" si="19"/>
        <v>NO</v>
      </c>
    </row>
    <row r="1258" spans="1:12">
      <c r="A1258" s="5" t="s">
        <v>3122</v>
      </c>
      <c r="B1258" s="6">
        <v>4</v>
      </c>
      <c r="C1258" s="5" t="s">
        <v>3123</v>
      </c>
      <c r="D1258" s="6" t="s">
        <v>28</v>
      </c>
      <c r="E1258" s="6" t="s">
        <v>378</v>
      </c>
      <c r="F1258" s="5">
        <v>0.84641</v>
      </c>
      <c r="G1258" s="5">
        <v>0.96328999999999998</v>
      </c>
      <c r="H1258" s="5">
        <v>-0.11688999999999999</v>
      </c>
      <c r="I1258" s="6">
        <v>0.94</v>
      </c>
      <c r="J1258" s="6" t="s">
        <v>40</v>
      </c>
      <c r="K1258" s="5">
        <v>1.4964</v>
      </c>
      <c r="L1258" s="6" t="str">
        <f t="shared" si="19"/>
        <v>NO</v>
      </c>
    </row>
    <row r="1259" spans="1:12">
      <c r="A1259" s="5" t="s">
        <v>3124</v>
      </c>
      <c r="B1259" s="6">
        <v>10</v>
      </c>
      <c r="C1259" s="5" t="s">
        <v>3125</v>
      </c>
      <c r="D1259" s="6" t="s">
        <v>28</v>
      </c>
      <c r="E1259" s="6" t="s">
        <v>10</v>
      </c>
      <c r="F1259" s="5">
        <v>0.20905000000000001</v>
      </c>
      <c r="G1259" s="5">
        <v>9.2071E-2</v>
      </c>
      <c r="H1259" s="5">
        <v>0.11698</v>
      </c>
      <c r="I1259" s="6">
        <v>0.91700000000000004</v>
      </c>
      <c r="J1259" s="6" t="s">
        <v>32</v>
      </c>
      <c r="K1259" s="5">
        <v>1.8325</v>
      </c>
      <c r="L1259" s="6" t="str">
        <f t="shared" si="19"/>
        <v>NO</v>
      </c>
    </row>
    <row r="1260" spans="1:12">
      <c r="A1260" s="5" t="s">
        <v>3126</v>
      </c>
      <c r="B1260" s="6">
        <v>2</v>
      </c>
      <c r="C1260" s="5" t="s">
        <v>3127</v>
      </c>
      <c r="D1260" s="6" t="s">
        <v>35</v>
      </c>
      <c r="E1260" s="6" t="s">
        <v>10</v>
      </c>
      <c r="F1260" s="5">
        <v>0.34771000000000002</v>
      </c>
      <c r="G1260" s="5">
        <v>0.1462</v>
      </c>
      <c r="H1260" s="5">
        <v>0.20150999999999999</v>
      </c>
      <c r="I1260" s="6">
        <v>0.97499999999999998</v>
      </c>
      <c r="J1260" s="6" t="s">
        <v>32</v>
      </c>
      <c r="K1260" s="5">
        <v>1.1069</v>
      </c>
      <c r="L1260" s="6" t="str">
        <f t="shared" si="19"/>
        <v>NO</v>
      </c>
    </row>
    <row r="1261" spans="1:12">
      <c r="A1261" s="5" t="s">
        <v>3128</v>
      </c>
      <c r="B1261" s="6">
        <v>8</v>
      </c>
      <c r="C1261" s="5" t="s">
        <v>3129</v>
      </c>
      <c r="D1261" s="6" t="s">
        <v>28</v>
      </c>
      <c r="E1261" s="6" t="s">
        <v>10</v>
      </c>
      <c r="F1261" s="5">
        <v>0.25933</v>
      </c>
      <c r="G1261" s="5">
        <v>6.7597000000000004E-2</v>
      </c>
      <c r="H1261" s="5">
        <v>0.19173000000000001</v>
      </c>
      <c r="I1261" s="6">
        <v>1</v>
      </c>
      <c r="J1261" s="6" t="s">
        <v>37</v>
      </c>
      <c r="K1261" s="5">
        <v>0.92310000000000003</v>
      </c>
      <c r="L1261" s="6" t="str">
        <f t="shared" si="19"/>
        <v>NO</v>
      </c>
    </row>
    <row r="1262" spans="1:12">
      <c r="A1262" s="5" t="s">
        <v>667</v>
      </c>
      <c r="B1262" s="6">
        <v>8</v>
      </c>
      <c r="C1262" s="5" t="s">
        <v>669</v>
      </c>
      <c r="D1262" s="6" t="s">
        <v>35</v>
      </c>
      <c r="E1262" s="6" t="s">
        <v>10</v>
      </c>
      <c r="F1262" s="5">
        <v>0.61106000000000005</v>
      </c>
      <c r="G1262" s="5">
        <v>0.47420000000000001</v>
      </c>
      <c r="H1262" s="5">
        <v>0.13686000000000001</v>
      </c>
      <c r="I1262" s="6">
        <v>0.998</v>
      </c>
      <c r="J1262" s="6" t="s">
        <v>29</v>
      </c>
      <c r="K1262" s="5">
        <v>2.4954000000000001</v>
      </c>
      <c r="L1262" s="6" t="str">
        <f t="shared" si="19"/>
        <v>NO</v>
      </c>
    </row>
    <row r="1263" spans="1:12">
      <c r="A1263" s="5" t="s">
        <v>3130</v>
      </c>
      <c r="B1263" s="6">
        <v>8</v>
      </c>
      <c r="C1263" s="5" t="s">
        <v>3131</v>
      </c>
      <c r="D1263" s="6" t="s">
        <v>35</v>
      </c>
      <c r="E1263" s="6" t="s">
        <v>10</v>
      </c>
      <c r="F1263" s="5">
        <v>0.18551999999999999</v>
      </c>
      <c r="G1263" s="5">
        <v>7.3481000000000005E-2</v>
      </c>
      <c r="H1263" s="5">
        <v>0.11204</v>
      </c>
      <c r="I1263" s="6">
        <v>0.99099999999999999</v>
      </c>
      <c r="J1263" s="6" t="s">
        <v>40</v>
      </c>
      <c r="K1263" s="5">
        <v>0.77139999999999997</v>
      </c>
      <c r="L1263" s="6" t="str">
        <f t="shared" si="19"/>
        <v>NO</v>
      </c>
    </row>
    <row r="1264" spans="1:12">
      <c r="A1264" s="5" t="s">
        <v>3132</v>
      </c>
      <c r="B1264" s="6">
        <v>18</v>
      </c>
      <c r="C1264" s="5" t="s">
        <v>3133</v>
      </c>
      <c r="D1264" s="6" t="s">
        <v>35</v>
      </c>
      <c r="E1264" s="6" t="s">
        <v>3</v>
      </c>
      <c r="F1264" s="5">
        <v>0.31067</v>
      </c>
      <c r="G1264" s="5">
        <v>0.13669000000000001</v>
      </c>
      <c r="H1264" s="5">
        <v>0.17398</v>
      </c>
      <c r="I1264" s="6">
        <v>0.92400000000000004</v>
      </c>
      <c r="J1264" s="6" t="s">
        <v>37</v>
      </c>
      <c r="K1264" s="5">
        <v>0.94940000000000002</v>
      </c>
      <c r="L1264" s="6" t="str">
        <f t="shared" si="19"/>
        <v>NO</v>
      </c>
    </row>
    <row r="1265" spans="1:12">
      <c r="A1265" s="5" t="s">
        <v>3134</v>
      </c>
      <c r="B1265" s="6">
        <v>2</v>
      </c>
      <c r="C1265" s="5" t="s">
        <v>3135</v>
      </c>
      <c r="D1265" s="6" t="s">
        <v>28</v>
      </c>
      <c r="E1265" s="6" t="s">
        <v>10</v>
      </c>
      <c r="F1265" s="5">
        <v>0.32455000000000001</v>
      </c>
      <c r="G1265" s="5">
        <v>0.18065999999999999</v>
      </c>
      <c r="H1265" s="5">
        <v>0.14388999999999999</v>
      </c>
      <c r="I1265" s="6">
        <v>0.92400000000000004</v>
      </c>
      <c r="J1265" s="6" t="s">
        <v>40</v>
      </c>
      <c r="K1265" s="5">
        <v>1.2662</v>
      </c>
      <c r="L1265" s="6" t="str">
        <f t="shared" si="19"/>
        <v>NO</v>
      </c>
    </row>
    <row r="1266" spans="1:12">
      <c r="A1266" s="5" t="s">
        <v>3136</v>
      </c>
      <c r="B1266" s="6">
        <v>10</v>
      </c>
      <c r="C1266" s="5" t="s">
        <v>3137</v>
      </c>
      <c r="D1266" s="6" t="s">
        <v>35</v>
      </c>
      <c r="E1266" s="6" t="s">
        <v>3</v>
      </c>
      <c r="F1266" s="5">
        <v>0.93715000000000004</v>
      </c>
      <c r="G1266" s="5">
        <v>0.76853000000000005</v>
      </c>
      <c r="H1266" s="5">
        <v>0.16863</v>
      </c>
      <c r="I1266" s="6">
        <v>0.96899999999999997</v>
      </c>
      <c r="J1266" s="6" t="s">
        <v>32</v>
      </c>
      <c r="K1266" s="5">
        <v>1.524</v>
      </c>
      <c r="L1266" s="6" t="str">
        <f t="shared" si="19"/>
        <v>NO</v>
      </c>
    </row>
    <row r="1267" spans="1:12">
      <c r="A1267" s="5" t="s">
        <v>3136</v>
      </c>
      <c r="B1267" s="6">
        <v>9</v>
      </c>
      <c r="C1267" s="5" t="s">
        <v>3138</v>
      </c>
      <c r="D1267" s="6" t="s">
        <v>35</v>
      </c>
      <c r="E1267" s="6" t="s">
        <v>10</v>
      </c>
      <c r="F1267" s="5">
        <v>0.67525999999999997</v>
      </c>
      <c r="G1267" s="5">
        <v>4.2777999999999997E-2</v>
      </c>
      <c r="H1267" s="5">
        <v>0.63248000000000004</v>
      </c>
      <c r="I1267" s="6">
        <v>1</v>
      </c>
      <c r="J1267" s="6" t="s">
        <v>32</v>
      </c>
      <c r="K1267" s="5">
        <v>1.6305000000000001</v>
      </c>
      <c r="L1267" s="6" t="str">
        <f t="shared" si="19"/>
        <v>NO</v>
      </c>
    </row>
    <row r="1268" spans="1:12">
      <c r="A1268" s="5" t="s">
        <v>3139</v>
      </c>
      <c r="B1268" s="6">
        <v>4</v>
      </c>
      <c r="C1268" s="5" t="s">
        <v>3140</v>
      </c>
      <c r="D1268" s="6" t="s">
        <v>28</v>
      </c>
      <c r="E1268" s="6" t="s">
        <v>3</v>
      </c>
      <c r="F1268" s="5">
        <v>0.13844999999999999</v>
      </c>
      <c r="G1268" s="5">
        <v>7.1273999999999999E-3</v>
      </c>
      <c r="H1268" s="5">
        <v>0.13131999999999999</v>
      </c>
      <c r="I1268" s="6">
        <v>1</v>
      </c>
      <c r="J1268" s="6" t="s">
        <v>37</v>
      </c>
      <c r="K1268" s="5">
        <v>0.60329999999999995</v>
      </c>
      <c r="L1268" s="6" t="str">
        <f t="shared" si="19"/>
        <v>NO</v>
      </c>
    </row>
    <row r="1269" spans="1:12">
      <c r="A1269" s="5" t="s">
        <v>3141</v>
      </c>
      <c r="B1269" s="6">
        <v>15</v>
      </c>
      <c r="C1269" s="5" t="s">
        <v>3142</v>
      </c>
      <c r="D1269" s="6" t="s">
        <v>28</v>
      </c>
      <c r="E1269" s="6" t="s">
        <v>10</v>
      </c>
      <c r="F1269" s="5">
        <v>0.2374</v>
      </c>
      <c r="G1269" s="5">
        <v>7.2330000000000005E-2</v>
      </c>
      <c r="H1269" s="5">
        <v>0.16506999999999999</v>
      </c>
      <c r="I1269" s="6">
        <v>1</v>
      </c>
      <c r="J1269" s="6" t="s">
        <v>32</v>
      </c>
      <c r="K1269" s="5">
        <v>0.84519999999999995</v>
      </c>
      <c r="L1269" s="6" t="str">
        <f t="shared" si="19"/>
        <v>NO</v>
      </c>
    </row>
    <row r="1270" spans="1:12">
      <c r="A1270" s="5" t="s">
        <v>3143</v>
      </c>
      <c r="B1270" s="6">
        <v>5</v>
      </c>
      <c r="C1270" s="5" t="s">
        <v>3144</v>
      </c>
      <c r="D1270" s="6" t="s">
        <v>28</v>
      </c>
      <c r="E1270" s="6" t="s">
        <v>3</v>
      </c>
      <c r="F1270" s="5">
        <v>0.65768000000000004</v>
      </c>
      <c r="G1270" s="5">
        <v>0.79093000000000002</v>
      </c>
      <c r="H1270" s="5">
        <v>-0.13325000000000001</v>
      </c>
      <c r="I1270" s="6">
        <v>0.90100000000000002</v>
      </c>
      <c r="J1270" s="6" t="s">
        <v>40</v>
      </c>
      <c r="K1270" s="5">
        <v>1.3018000000000001</v>
      </c>
      <c r="L1270" s="6" t="str">
        <f t="shared" si="19"/>
        <v>NO</v>
      </c>
    </row>
    <row r="1271" spans="1:12">
      <c r="A1271" s="5" t="s">
        <v>3145</v>
      </c>
      <c r="B1271" s="6">
        <v>5</v>
      </c>
      <c r="C1271" s="5" t="s">
        <v>3146</v>
      </c>
      <c r="D1271" s="6" t="s">
        <v>28</v>
      </c>
      <c r="E1271" s="6" t="s">
        <v>10</v>
      </c>
      <c r="F1271" s="5">
        <v>0.22647999999999999</v>
      </c>
      <c r="G1271" s="5">
        <v>0.10503999999999999</v>
      </c>
      <c r="H1271" s="5">
        <v>0.12144000000000001</v>
      </c>
      <c r="I1271" s="6">
        <v>0.97899999999999998</v>
      </c>
      <c r="J1271" s="6" t="s">
        <v>32</v>
      </c>
      <c r="K1271" s="5">
        <v>1.524</v>
      </c>
      <c r="L1271" s="6" t="str">
        <f t="shared" si="19"/>
        <v>NO</v>
      </c>
    </row>
    <row r="1272" spans="1:12">
      <c r="A1272" s="5" t="s">
        <v>3145</v>
      </c>
      <c r="B1272" s="6">
        <v>6</v>
      </c>
      <c r="C1272" s="5" t="s">
        <v>3147</v>
      </c>
      <c r="D1272" s="6" t="s">
        <v>28</v>
      </c>
      <c r="E1272" s="6" t="s">
        <v>7</v>
      </c>
      <c r="F1272" s="5">
        <v>0.33040000000000003</v>
      </c>
      <c r="G1272" s="5">
        <v>0.16755</v>
      </c>
      <c r="H1272" s="5">
        <v>0.16284999999999999</v>
      </c>
      <c r="I1272" s="6">
        <v>0.98599999999999999</v>
      </c>
      <c r="J1272" s="6" t="s">
        <v>32</v>
      </c>
      <c r="K1272" s="5">
        <v>1.524</v>
      </c>
      <c r="L1272" s="6" t="str">
        <f t="shared" si="19"/>
        <v>NO</v>
      </c>
    </row>
    <row r="1273" spans="1:12">
      <c r="A1273" s="5" t="s">
        <v>3145</v>
      </c>
      <c r="B1273" s="6">
        <v>7</v>
      </c>
      <c r="C1273" s="5" t="s">
        <v>3148</v>
      </c>
      <c r="D1273" s="6" t="s">
        <v>28</v>
      </c>
      <c r="E1273" s="6" t="s">
        <v>10</v>
      </c>
      <c r="F1273" s="5">
        <v>0.13816000000000001</v>
      </c>
      <c r="G1273" s="5">
        <v>1.4381E-2</v>
      </c>
      <c r="H1273" s="5">
        <v>0.12378</v>
      </c>
      <c r="I1273" s="6">
        <v>0.999</v>
      </c>
      <c r="J1273" s="6" t="s">
        <v>32</v>
      </c>
      <c r="K1273" s="5">
        <v>1.524</v>
      </c>
      <c r="L1273" s="6" t="str">
        <f t="shared" si="19"/>
        <v>NO</v>
      </c>
    </row>
    <row r="1274" spans="1:12">
      <c r="A1274" s="5" t="s">
        <v>672</v>
      </c>
      <c r="B1274" s="6">
        <v>8</v>
      </c>
      <c r="C1274" s="5" t="s">
        <v>673</v>
      </c>
      <c r="D1274" s="6" t="s">
        <v>35</v>
      </c>
      <c r="E1274" s="6" t="s">
        <v>10</v>
      </c>
      <c r="F1274" s="5">
        <v>0.35854999999999998</v>
      </c>
      <c r="G1274" s="5">
        <v>0.24992</v>
      </c>
      <c r="H1274" s="5">
        <v>0.10863</v>
      </c>
      <c r="I1274" s="6">
        <v>0.95399999999999996</v>
      </c>
      <c r="J1274" s="6" t="s">
        <v>40</v>
      </c>
      <c r="K1274" s="5">
        <v>1.4458</v>
      </c>
      <c r="L1274" s="6" t="str">
        <f t="shared" si="19"/>
        <v>NO</v>
      </c>
    </row>
    <row r="1275" spans="1:12">
      <c r="A1275" s="5" t="s">
        <v>674</v>
      </c>
      <c r="B1275" s="6">
        <v>12</v>
      </c>
      <c r="C1275" s="5" t="s">
        <v>675</v>
      </c>
      <c r="D1275" s="6" t="s">
        <v>28</v>
      </c>
      <c r="E1275" s="6" t="s">
        <v>10</v>
      </c>
      <c r="F1275" s="5">
        <v>0.12371</v>
      </c>
      <c r="G1275" s="5">
        <v>0.42103000000000002</v>
      </c>
      <c r="H1275" s="5">
        <v>-0.29731999999999997</v>
      </c>
      <c r="I1275" s="6">
        <v>1</v>
      </c>
      <c r="J1275" s="6" t="s">
        <v>37</v>
      </c>
      <c r="K1275" s="5">
        <v>0.99070000000000003</v>
      </c>
      <c r="L1275" s="6" t="str">
        <f t="shared" si="19"/>
        <v>NO</v>
      </c>
    </row>
    <row r="1276" spans="1:12">
      <c r="A1276" s="5" t="s">
        <v>676</v>
      </c>
      <c r="B1276" s="6">
        <v>6</v>
      </c>
      <c r="C1276" s="5" t="s">
        <v>677</v>
      </c>
      <c r="D1276" s="6" t="s">
        <v>28</v>
      </c>
      <c r="E1276" s="6" t="s">
        <v>10</v>
      </c>
      <c r="F1276" s="5">
        <v>0.49270000000000003</v>
      </c>
      <c r="G1276" s="5">
        <v>0.29142000000000001</v>
      </c>
      <c r="H1276" s="5">
        <v>0.20127999999999999</v>
      </c>
      <c r="I1276" s="6">
        <v>1</v>
      </c>
      <c r="J1276" s="6" t="s">
        <v>40</v>
      </c>
      <c r="K1276" s="5">
        <v>1.0661</v>
      </c>
      <c r="L1276" s="6" t="str">
        <f t="shared" si="19"/>
        <v>NO</v>
      </c>
    </row>
    <row r="1277" spans="1:12">
      <c r="A1277" s="5" t="s">
        <v>3149</v>
      </c>
      <c r="B1277" s="6">
        <v>20</v>
      </c>
      <c r="C1277" s="5" t="s">
        <v>3150</v>
      </c>
      <c r="D1277" s="6" t="s">
        <v>35</v>
      </c>
      <c r="E1277" s="6" t="s">
        <v>10</v>
      </c>
      <c r="F1277" s="5">
        <v>0.34111999999999998</v>
      </c>
      <c r="G1277" s="5">
        <v>0.13066</v>
      </c>
      <c r="H1277" s="5">
        <v>0.21046000000000001</v>
      </c>
      <c r="I1277" s="6">
        <v>1</v>
      </c>
      <c r="J1277" s="6" t="s">
        <v>37</v>
      </c>
      <c r="K1277" s="5">
        <v>0.94699999999999995</v>
      </c>
      <c r="L1277" s="6" t="str">
        <f t="shared" si="19"/>
        <v>NO</v>
      </c>
    </row>
    <row r="1278" spans="1:12">
      <c r="A1278" s="5" t="s">
        <v>3151</v>
      </c>
      <c r="B1278" s="6">
        <v>2</v>
      </c>
      <c r="C1278" s="5" t="s">
        <v>3152</v>
      </c>
      <c r="D1278" s="6" t="s">
        <v>35</v>
      </c>
      <c r="E1278" s="6" t="s">
        <v>5</v>
      </c>
      <c r="F1278" s="5">
        <v>0.50975999999999999</v>
      </c>
      <c r="G1278" s="5">
        <v>0.37898999999999999</v>
      </c>
      <c r="H1278" s="5">
        <v>0.13077</v>
      </c>
      <c r="I1278" s="6">
        <v>0.92</v>
      </c>
      <c r="J1278" s="6" t="s">
        <v>37</v>
      </c>
      <c r="K1278" s="5">
        <v>0.999</v>
      </c>
      <c r="L1278" s="6" t="str">
        <f t="shared" si="19"/>
        <v>NO</v>
      </c>
    </row>
    <row r="1279" spans="1:12">
      <c r="A1279" s="5" t="s">
        <v>3153</v>
      </c>
      <c r="B1279" s="6">
        <v>5</v>
      </c>
      <c r="C1279" s="5" t="s">
        <v>3154</v>
      </c>
      <c r="D1279" s="6" t="s">
        <v>35</v>
      </c>
      <c r="E1279" s="6" t="s">
        <v>10</v>
      </c>
      <c r="F1279" s="5">
        <v>0.15953999999999999</v>
      </c>
      <c r="G1279" s="5">
        <v>3.9697999999999997E-2</v>
      </c>
      <c r="H1279" s="5">
        <v>0.11985</v>
      </c>
      <c r="I1279" s="6">
        <v>0.94699999999999995</v>
      </c>
      <c r="J1279" s="6" t="s">
        <v>37</v>
      </c>
      <c r="K1279" s="5">
        <v>0.69469999999999998</v>
      </c>
      <c r="L1279" s="6" t="str">
        <f t="shared" si="19"/>
        <v>NO</v>
      </c>
    </row>
    <row r="1280" spans="1:12">
      <c r="A1280" s="5" t="s">
        <v>3155</v>
      </c>
      <c r="B1280" s="6">
        <v>24</v>
      </c>
      <c r="C1280" s="5" t="s">
        <v>3156</v>
      </c>
      <c r="D1280" s="6" t="s">
        <v>35</v>
      </c>
      <c r="E1280" s="6" t="s">
        <v>10</v>
      </c>
      <c r="F1280" s="5">
        <v>0.36712</v>
      </c>
      <c r="G1280" s="5">
        <v>7.1521000000000001E-2</v>
      </c>
      <c r="H1280" s="5">
        <v>0.29559999999999997</v>
      </c>
      <c r="I1280" s="6">
        <v>1</v>
      </c>
      <c r="J1280" s="6" t="s">
        <v>37</v>
      </c>
      <c r="K1280" s="5">
        <v>0.99109999999999998</v>
      </c>
      <c r="L1280" s="6" t="str">
        <f t="shared" si="19"/>
        <v>NO</v>
      </c>
    </row>
    <row r="1281" spans="1:12">
      <c r="A1281" s="5" t="s">
        <v>678</v>
      </c>
      <c r="B1281" s="6">
        <v>2</v>
      </c>
      <c r="C1281" s="5" t="s">
        <v>679</v>
      </c>
      <c r="D1281" s="6" t="s">
        <v>35</v>
      </c>
      <c r="E1281" s="6" t="s">
        <v>10</v>
      </c>
      <c r="F1281" s="5">
        <v>0.14298</v>
      </c>
      <c r="G1281" s="5">
        <v>0.37348999999999999</v>
      </c>
      <c r="H1281" s="5">
        <v>-0.23050999999999999</v>
      </c>
      <c r="I1281" s="6">
        <v>0.997</v>
      </c>
      <c r="J1281" s="6" t="s">
        <v>37</v>
      </c>
      <c r="K1281" s="5">
        <v>0.98960000000000004</v>
      </c>
      <c r="L1281" s="6" t="str">
        <f t="shared" si="19"/>
        <v>NO</v>
      </c>
    </row>
    <row r="1282" spans="1:12">
      <c r="A1282" s="5" t="s">
        <v>3157</v>
      </c>
      <c r="B1282" s="6">
        <v>8</v>
      </c>
      <c r="C1282" s="5" t="s">
        <v>3158</v>
      </c>
      <c r="D1282" s="6" t="s">
        <v>28</v>
      </c>
      <c r="E1282" s="6" t="s">
        <v>7</v>
      </c>
      <c r="F1282" s="5">
        <v>0.84389999999999998</v>
      </c>
      <c r="G1282" s="5">
        <v>0.98504000000000003</v>
      </c>
      <c r="H1282" s="5">
        <v>-0.14113999999999999</v>
      </c>
      <c r="I1282" s="6">
        <v>0.95299999999999996</v>
      </c>
      <c r="J1282" s="6" t="s">
        <v>29</v>
      </c>
      <c r="K1282" s="5">
        <v>2.3094999999999999</v>
      </c>
      <c r="L1282" s="6" t="str">
        <f t="shared" ref="L1282:L1345" si="20">IF(M1282 &lt;&gt; "", "YES", "NO")</f>
        <v>NO</v>
      </c>
    </row>
    <row r="1283" spans="1:12">
      <c r="A1283" s="5" t="s">
        <v>3159</v>
      </c>
      <c r="B1283" s="6">
        <v>8</v>
      </c>
      <c r="C1283" s="5" t="s">
        <v>3160</v>
      </c>
      <c r="D1283" s="6" t="s">
        <v>28</v>
      </c>
      <c r="E1283" s="6" t="s">
        <v>3</v>
      </c>
      <c r="F1283" s="5">
        <v>0.38557999999999998</v>
      </c>
      <c r="G1283" s="5">
        <v>0.27664</v>
      </c>
      <c r="H1283" s="5">
        <v>0.10894</v>
      </c>
      <c r="I1283" s="6">
        <v>0.94299999999999995</v>
      </c>
      <c r="J1283" s="6" t="s">
        <v>32</v>
      </c>
      <c r="K1283" s="5">
        <v>2.2826</v>
      </c>
      <c r="L1283" s="6" t="str">
        <f t="shared" si="20"/>
        <v>NO</v>
      </c>
    </row>
    <row r="1284" spans="1:12">
      <c r="A1284" s="5" t="s">
        <v>3161</v>
      </c>
      <c r="B1284" s="6">
        <v>24</v>
      </c>
      <c r="C1284" s="5" t="s">
        <v>3162</v>
      </c>
      <c r="D1284" s="6" t="s">
        <v>35</v>
      </c>
      <c r="E1284" s="6" t="s">
        <v>10</v>
      </c>
      <c r="F1284" s="5">
        <v>0.43262</v>
      </c>
      <c r="G1284" s="5">
        <v>0.61036999999999997</v>
      </c>
      <c r="H1284" s="5">
        <v>-0.17774999999999999</v>
      </c>
      <c r="I1284" s="6">
        <v>0.90300000000000002</v>
      </c>
      <c r="J1284" s="6" t="s">
        <v>40</v>
      </c>
      <c r="K1284" s="5">
        <v>1.9228000000000001</v>
      </c>
      <c r="L1284" s="6" t="str">
        <f t="shared" si="20"/>
        <v>NO</v>
      </c>
    </row>
    <row r="1285" spans="1:12">
      <c r="A1285" s="5" t="s">
        <v>682</v>
      </c>
      <c r="B1285" s="6">
        <v>6</v>
      </c>
      <c r="C1285" s="5" t="s">
        <v>683</v>
      </c>
      <c r="D1285" s="6" t="s">
        <v>28</v>
      </c>
      <c r="E1285" s="6" t="s">
        <v>5</v>
      </c>
      <c r="F1285" s="5">
        <v>0.27860000000000001</v>
      </c>
      <c r="G1285" s="5">
        <v>0.42731999999999998</v>
      </c>
      <c r="H1285" s="5">
        <v>-0.14871999999999999</v>
      </c>
      <c r="I1285" s="6">
        <v>0.99299999999999999</v>
      </c>
      <c r="J1285" s="6" t="s">
        <v>40</v>
      </c>
      <c r="K1285" s="5">
        <v>1.2509999999999999</v>
      </c>
      <c r="L1285" s="6" t="str">
        <f t="shared" si="20"/>
        <v>NO</v>
      </c>
    </row>
    <row r="1286" spans="1:12">
      <c r="A1286" s="5" t="s">
        <v>3163</v>
      </c>
      <c r="B1286" s="6">
        <v>6</v>
      </c>
      <c r="C1286" s="5" t="s">
        <v>3164</v>
      </c>
      <c r="D1286" s="6" t="s">
        <v>28</v>
      </c>
      <c r="E1286" s="6" t="s">
        <v>10</v>
      </c>
      <c r="F1286" s="5">
        <v>0.36473</v>
      </c>
      <c r="G1286" s="5">
        <v>0.1167</v>
      </c>
      <c r="H1286" s="5">
        <v>0.24803</v>
      </c>
      <c r="I1286" s="6">
        <v>0.998</v>
      </c>
      <c r="J1286" s="6" t="s">
        <v>37</v>
      </c>
      <c r="K1286" s="5">
        <v>0.97489999999999999</v>
      </c>
      <c r="L1286" s="6" t="str">
        <f t="shared" si="20"/>
        <v>NO</v>
      </c>
    </row>
    <row r="1287" spans="1:12">
      <c r="A1287" s="5" t="s">
        <v>3165</v>
      </c>
      <c r="B1287" s="6">
        <v>15</v>
      </c>
      <c r="C1287" s="5" t="s">
        <v>3166</v>
      </c>
      <c r="D1287" s="6" t="s">
        <v>35</v>
      </c>
      <c r="E1287" s="6" t="s">
        <v>10</v>
      </c>
      <c r="F1287" s="5">
        <v>0.44602999999999998</v>
      </c>
      <c r="G1287" s="5">
        <v>0.25966</v>
      </c>
      <c r="H1287" s="5">
        <v>0.18637999999999999</v>
      </c>
      <c r="I1287" s="6">
        <v>0.94899999999999995</v>
      </c>
      <c r="J1287" s="6" t="s">
        <v>37</v>
      </c>
      <c r="K1287" s="5">
        <v>0.99709999999999999</v>
      </c>
      <c r="L1287" s="6" t="str">
        <f t="shared" si="20"/>
        <v>NO</v>
      </c>
    </row>
    <row r="1288" spans="1:12">
      <c r="A1288" s="5" t="s">
        <v>3167</v>
      </c>
      <c r="B1288" s="6">
        <v>28</v>
      </c>
      <c r="C1288" s="5" t="s">
        <v>3168</v>
      </c>
      <c r="D1288" s="6" t="s">
        <v>28</v>
      </c>
      <c r="E1288" s="6" t="s">
        <v>3</v>
      </c>
      <c r="F1288" s="5">
        <v>0.40695999999999999</v>
      </c>
      <c r="G1288" s="5">
        <v>0.23258000000000001</v>
      </c>
      <c r="H1288" s="5">
        <v>0.17438000000000001</v>
      </c>
      <c r="I1288" s="6">
        <v>0.94099999999999995</v>
      </c>
      <c r="J1288" s="6" t="s">
        <v>37</v>
      </c>
      <c r="K1288" s="5">
        <v>0.99960000000000004</v>
      </c>
      <c r="L1288" s="6" t="str">
        <f t="shared" si="20"/>
        <v>NO</v>
      </c>
    </row>
    <row r="1289" spans="1:12">
      <c r="A1289" s="5" t="s">
        <v>3169</v>
      </c>
      <c r="B1289" s="6">
        <v>8</v>
      </c>
      <c r="C1289" s="5" t="s">
        <v>3170</v>
      </c>
      <c r="D1289" s="6" t="s">
        <v>28</v>
      </c>
      <c r="E1289" s="6" t="s">
        <v>10</v>
      </c>
      <c r="F1289" s="5">
        <v>0.25455</v>
      </c>
      <c r="G1289" s="5">
        <v>7.8965999999999995E-2</v>
      </c>
      <c r="H1289" s="5">
        <v>0.17558000000000001</v>
      </c>
      <c r="I1289" s="6">
        <v>0.94299999999999995</v>
      </c>
      <c r="J1289" s="6" t="s">
        <v>40</v>
      </c>
      <c r="K1289" s="5">
        <v>1.2232000000000001</v>
      </c>
      <c r="L1289" s="6" t="str">
        <f t="shared" si="20"/>
        <v>NO</v>
      </c>
    </row>
    <row r="1290" spans="1:12">
      <c r="A1290" s="5" t="s">
        <v>686</v>
      </c>
      <c r="B1290" s="6">
        <v>12</v>
      </c>
      <c r="C1290" s="5" t="s">
        <v>687</v>
      </c>
      <c r="D1290" s="6" t="s">
        <v>35</v>
      </c>
      <c r="E1290" s="6" t="s">
        <v>10</v>
      </c>
      <c r="F1290" s="5">
        <v>0.54003000000000001</v>
      </c>
      <c r="G1290" s="5">
        <v>0.27411000000000002</v>
      </c>
      <c r="H1290" s="5">
        <v>0.26591999999999999</v>
      </c>
      <c r="I1290" s="6">
        <v>0.998</v>
      </c>
      <c r="J1290" s="6" t="s">
        <v>50</v>
      </c>
      <c r="K1290" s="5">
        <v>3.0590000000000002</v>
      </c>
      <c r="L1290" s="6" t="str">
        <f t="shared" si="20"/>
        <v>NO</v>
      </c>
    </row>
    <row r="1291" spans="1:12">
      <c r="A1291" s="5" t="s">
        <v>686</v>
      </c>
      <c r="B1291" s="6">
        <v>12</v>
      </c>
      <c r="C1291" s="5" t="s">
        <v>688</v>
      </c>
      <c r="D1291" s="6" t="s">
        <v>35</v>
      </c>
      <c r="E1291" s="6" t="s">
        <v>3</v>
      </c>
      <c r="F1291" s="5">
        <v>0.63926000000000005</v>
      </c>
      <c r="G1291" s="5">
        <v>0.29348999999999997</v>
      </c>
      <c r="H1291" s="5">
        <v>0.34577000000000002</v>
      </c>
      <c r="I1291" s="6">
        <v>1</v>
      </c>
      <c r="J1291" s="6" t="s">
        <v>29</v>
      </c>
      <c r="K1291" s="5">
        <v>2.5514999999999999</v>
      </c>
      <c r="L1291" s="6" t="str">
        <f t="shared" si="20"/>
        <v>NO</v>
      </c>
    </row>
    <row r="1292" spans="1:12">
      <c r="A1292" s="5" t="s">
        <v>686</v>
      </c>
      <c r="B1292" s="6">
        <v>8</v>
      </c>
      <c r="C1292" s="5" t="s">
        <v>3171</v>
      </c>
      <c r="D1292" s="6" t="s">
        <v>35</v>
      </c>
      <c r="E1292" s="6" t="s">
        <v>5</v>
      </c>
      <c r="F1292" s="5">
        <v>0.27765000000000001</v>
      </c>
      <c r="G1292" s="5">
        <v>0.40659000000000001</v>
      </c>
      <c r="H1292" s="5">
        <v>-0.12892999999999999</v>
      </c>
      <c r="I1292" s="6">
        <v>0.94399999999999995</v>
      </c>
      <c r="J1292" s="6" t="s">
        <v>29</v>
      </c>
      <c r="K1292" s="5">
        <v>2.5514999999999999</v>
      </c>
      <c r="L1292" s="6" t="str">
        <f t="shared" si="20"/>
        <v>NO</v>
      </c>
    </row>
    <row r="1293" spans="1:12">
      <c r="A1293" s="5" t="s">
        <v>3172</v>
      </c>
      <c r="B1293" s="6">
        <v>5</v>
      </c>
      <c r="C1293" s="5" t="s">
        <v>3173</v>
      </c>
      <c r="D1293" s="6" t="s">
        <v>35</v>
      </c>
      <c r="E1293" s="6" t="s">
        <v>10</v>
      </c>
      <c r="F1293" s="5">
        <v>0.14329</v>
      </c>
      <c r="G1293" s="5">
        <v>4.0697999999999998E-2</v>
      </c>
      <c r="H1293" s="5">
        <v>0.10259</v>
      </c>
      <c r="I1293" s="6">
        <v>0.99299999999999999</v>
      </c>
      <c r="J1293" s="6" t="s">
        <v>32</v>
      </c>
      <c r="K1293" s="5">
        <v>1.7310000000000001</v>
      </c>
      <c r="L1293" s="6" t="str">
        <f t="shared" si="20"/>
        <v>NO</v>
      </c>
    </row>
    <row r="1294" spans="1:12">
      <c r="A1294" s="5" t="s">
        <v>3174</v>
      </c>
      <c r="B1294" s="6">
        <v>13</v>
      </c>
      <c r="C1294" s="5" t="s">
        <v>3175</v>
      </c>
      <c r="D1294" s="6" t="s">
        <v>28</v>
      </c>
      <c r="E1294" s="6" t="s">
        <v>3</v>
      </c>
      <c r="F1294" s="5">
        <v>0.90136000000000005</v>
      </c>
      <c r="G1294" s="5">
        <v>0.78610000000000002</v>
      </c>
      <c r="H1294" s="5">
        <v>0.11526</v>
      </c>
      <c r="I1294" s="6">
        <v>0.95699999999999996</v>
      </c>
      <c r="J1294" s="6" t="s">
        <v>40</v>
      </c>
      <c r="K1294" s="5">
        <v>1.169</v>
      </c>
      <c r="L1294" s="6" t="str">
        <f t="shared" si="20"/>
        <v>NO</v>
      </c>
    </row>
    <row r="1295" spans="1:12">
      <c r="A1295" s="5" t="s">
        <v>689</v>
      </c>
      <c r="B1295" s="6">
        <v>22</v>
      </c>
      <c r="C1295" s="5" t="s">
        <v>3176</v>
      </c>
      <c r="D1295" s="6" t="s">
        <v>28</v>
      </c>
      <c r="E1295" s="6" t="s">
        <v>372</v>
      </c>
      <c r="F1295" s="5">
        <v>0.37189</v>
      </c>
      <c r="G1295" s="5">
        <v>0.24413000000000001</v>
      </c>
      <c r="H1295" s="5">
        <v>0.12776000000000001</v>
      </c>
      <c r="I1295" s="6">
        <v>0.91700000000000004</v>
      </c>
      <c r="J1295" s="6" t="s">
        <v>3098</v>
      </c>
      <c r="K1295" s="5">
        <v>4.9257</v>
      </c>
      <c r="L1295" s="6" t="str">
        <f t="shared" si="20"/>
        <v>NO</v>
      </c>
    </row>
    <row r="1296" spans="1:12">
      <c r="A1296" s="5" t="s">
        <v>689</v>
      </c>
      <c r="B1296" s="6">
        <v>68</v>
      </c>
      <c r="C1296" s="5" t="s">
        <v>3177</v>
      </c>
      <c r="D1296" s="6" t="s">
        <v>28</v>
      </c>
      <c r="E1296" s="6" t="s">
        <v>372</v>
      </c>
      <c r="F1296" s="5">
        <v>0.33639000000000002</v>
      </c>
      <c r="G1296" s="5">
        <v>0.46849000000000002</v>
      </c>
      <c r="H1296" s="5">
        <v>-0.1321</v>
      </c>
      <c r="I1296" s="6">
        <v>0.97199999999999998</v>
      </c>
      <c r="J1296" s="6" t="s">
        <v>660</v>
      </c>
      <c r="K1296" s="5">
        <v>4.8410000000000002</v>
      </c>
      <c r="L1296" s="6" t="str">
        <f t="shared" si="20"/>
        <v>NO</v>
      </c>
    </row>
    <row r="1297" spans="1:12">
      <c r="A1297" s="5" t="s">
        <v>689</v>
      </c>
      <c r="B1297" s="6">
        <v>76</v>
      </c>
      <c r="C1297" s="5" t="s">
        <v>3178</v>
      </c>
      <c r="D1297" s="6" t="s">
        <v>28</v>
      </c>
      <c r="E1297" s="6" t="s">
        <v>218</v>
      </c>
      <c r="F1297" s="5">
        <v>0.36071999999999999</v>
      </c>
      <c r="G1297" s="5">
        <v>0.50285000000000002</v>
      </c>
      <c r="H1297" s="5">
        <v>-0.14212</v>
      </c>
      <c r="I1297" s="6">
        <v>0.98099999999999998</v>
      </c>
      <c r="J1297" s="6" t="s">
        <v>660</v>
      </c>
      <c r="K1297" s="5">
        <v>4.8410000000000002</v>
      </c>
      <c r="L1297" s="6" t="str">
        <f t="shared" si="20"/>
        <v>NO</v>
      </c>
    </row>
    <row r="1298" spans="1:12">
      <c r="A1298" s="5" t="s">
        <v>699</v>
      </c>
      <c r="B1298" s="6">
        <v>11</v>
      </c>
      <c r="C1298" s="5" t="s">
        <v>701</v>
      </c>
      <c r="D1298" s="6" t="s">
        <v>28</v>
      </c>
      <c r="E1298" s="6" t="s">
        <v>10</v>
      </c>
      <c r="F1298" s="5">
        <v>0.37290000000000001</v>
      </c>
      <c r="G1298" s="5">
        <v>0.66669</v>
      </c>
      <c r="H1298" s="5">
        <v>-0.29379</v>
      </c>
      <c r="I1298" s="6">
        <v>0.99299999999999999</v>
      </c>
      <c r="J1298" s="6" t="s">
        <v>32</v>
      </c>
      <c r="K1298" s="5">
        <v>2.2143999999999999</v>
      </c>
      <c r="L1298" s="6" t="str">
        <f t="shared" si="20"/>
        <v>NO</v>
      </c>
    </row>
    <row r="1299" spans="1:12">
      <c r="A1299" s="5" t="s">
        <v>699</v>
      </c>
      <c r="B1299" s="6">
        <v>8</v>
      </c>
      <c r="C1299" s="5" t="s">
        <v>702</v>
      </c>
      <c r="D1299" s="6" t="s">
        <v>28</v>
      </c>
      <c r="E1299" s="6" t="s">
        <v>7</v>
      </c>
      <c r="F1299" s="5">
        <v>0.54517000000000004</v>
      </c>
      <c r="G1299" s="5">
        <v>0.76639999999999997</v>
      </c>
      <c r="H1299" s="5">
        <v>-0.22122</v>
      </c>
      <c r="I1299" s="6">
        <v>0.98199999999999998</v>
      </c>
      <c r="J1299" s="6" t="s">
        <v>32</v>
      </c>
      <c r="K1299" s="5">
        <v>1.7736000000000001</v>
      </c>
      <c r="L1299" s="6" t="str">
        <f t="shared" si="20"/>
        <v>NO</v>
      </c>
    </row>
    <row r="1300" spans="1:12">
      <c r="A1300" s="5" t="s">
        <v>3179</v>
      </c>
      <c r="B1300" s="6">
        <v>7</v>
      </c>
      <c r="C1300" s="5" t="s">
        <v>3180</v>
      </c>
      <c r="D1300" s="6" t="s">
        <v>28</v>
      </c>
      <c r="E1300" s="6" t="s">
        <v>7</v>
      </c>
      <c r="F1300" s="5">
        <v>0.81735999999999998</v>
      </c>
      <c r="G1300" s="5">
        <v>0.71675</v>
      </c>
      <c r="H1300" s="5">
        <v>0.10061</v>
      </c>
      <c r="I1300" s="6">
        <v>0.90700000000000003</v>
      </c>
      <c r="J1300" s="6" t="s">
        <v>40</v>
      </c>
      <c r="K1300" s="5">
        <v>1.2334000000000001</v>
      </c>
      <c r="L1300" s="6" t="str">
        <f t="shared" si="20"/>
        <v>NO</v>
      </c>
    </row>
    <row r="1301" spans="1:12">
      <c r="A1301" s="5" t="s">
        <v>3181</v>
      </c>
      <c r="B1301" s="6">
        <v>18</v>
      </c>
      <c r="C1301" s="5" t="s">
        <v>3182</v>
      </c>
      <c r="D1301" s="6" t="s">
        <v>35</v>
      </c>
      <c r="E1301" s="6" t="s">
        <v>10</v>
      </c>
      <c r="F1301" s="5">
        <v>0.76578000000000002</v>
      </c>
      <c r="G1301" s="5">
        <v>0.63417000000000001</v>
      </c>
      <c r="H1301" s="5">
        <v>0.13161999999999999</v>
      </c>
      <c r="I1301" s="6">
        <v>0.97499999999999998</v>
      </c>
      <c r="J1301" s="6" t="s">
        <v>32</v>
      </c>
      <c r="K1301" s="5">
        <v>1.4855</v>
      </c>
      <c r="L1301" s="6" t="str">
        <f t="shared" si="20"/>
        <v>NO</v>
      </c>
    </row>
    <row r="1302" spans="1:12">
      <c r="A1302" s="5" t="s">
        <v>3183</v>
      </c>
      <c r="B1302" s="6">
        <v>11</v>
      </c>
      <c r="C1302" s="5" t="s">
        <v>3184</v>
      </c>
      <c r="D1302" s="6" t="s">
        <v>28</v>
      </c>
      <c r="E1302" s="6" t="s">
        <v>5</v>
      </c>
      <c r="F1302" s="5">
        <v>0.46949000000000002</v>
      </c>
      <c r="G1302" s="5">
        <v>0.26339000000000001</v>
      </c>
      <c r="H1302" s="5">
        <v>0.20610000000000001</v>
      </c>
      <c r="I1302" s="6">
        <v>0.999</v>
      </c>
      <c r="J1302" s="6" t="s">
        <v>32</v>
      </c>
      <c r="K1302" s="5">
        <v>1.5327999999999999</v>
      </c>
      <c r="L1302" s="6" t="str">
        <f t="shared" si="20"/>
        <v>NO</v>
      </c>
    </row>
    <row r="1303" spans="1:12">
      <c r="A1303" s="5" t="s">
        <v>3183</v>
      </c>
      <c r="B1303" s="6">
        <v>24</v>
      </c>
      <c r="C1303" s="5" t="s">
        <v>3184</v>
      </c>
      <c r="D1303" s="6" t="s">
        <v>28</v>
      </c>
      <c r="E1303" s="6" t="s">
        <v>378</v>
      </c>
      <c r="F1303" s="5">
        <v>0.47089999999999999</v>
      </c>
      <c r="G1303" s="5">
        <v>0.27095999999999998</v>
      </c>
      <c r="H1303" s="5">
        <v>0.19993</v>
      </c>
      <c r="I1303" s="6">
        <v>0.999</v>
      </c>
      <c r="J1303" s="6" t="s">
        <v>32</v>
      </c>
      <c r="K1303" s="5">
        <v>1.6005</v>
      </c>
      <c r="L1303" s="6" t="str">
        <f t="shared" si="20"/>
        <v>NO</v>
      </c>
    </row>
    <row r="1304" spans="1:12">
      <c r="A1304" s="5" t="s">
        <v>3183</v>
      </c>
      <c r="B1304" s="6">
        <v>25</v>
      </c>
      <c r="C1304" s="5" t="s">
        <v>3185</v>
      </c>
      <c r="D1304" s="6" t="s">
        <v>28</v>
      </c>
      <c r="E1304" s="6" t="s">
        <v>36</v>
      </c>
      <c r="F1304" s="5">
        <v>0.46228000000000002</v>
      </c>
      <c r="G1304" s="5">
        <v>0.26084000000000002</v>
      </c>
      <c r="H1304" s="5">
        <v>0.20144999999999999</v>
      </c>
      <c r="I1304" s="6">
        <v>0.998</v>
      </c>
      <c r="J1304" s="6" t="s">
        <v>32</v>
      </c>
      <c r="K1304" s="5">
        <v>1.6005</v>
      </c>
      <c r="L1304" s="6" t="str">
        <f t="shared" si="20"/>
        <v>NO</v>
      </c>
    </row>
    <row r="1305" spans="1:12">
      <c r="A1305" s="5" t="s">
        <v>3183</v>
      </c>
      <c r="B1305" s="6">
        <v>25</v>
      </c>
      <c r="C1305" s="5" t="s">
        <v>3185</v>
      </c>
      <c r="D1305" s="6" t="s">
        <v>28</v>
      </c>
      <c r="E1305" s="6" t="s">
        <v>10</v>
      </c>
      <c r="F1305" s="5">
        <v>0.46228000000000002</v>
      </c>
      <c r="G1305" s="5">
        <v>0.26084000000000002</v>
      </c>
      <c r="H1305" s="5">
        <v>0.20144999999999999</v>
      </c>
      <c r="I1305" s="6">
        <v>0.998</v>
      </c>
      <c r="J1305" s="6" t="s">
        <v>32</v>
      </c>
      <c r="K1305" s="5">
        <v>1.6005</v>
      </c>
      <c r="L1305" s="6" t="str">
        <f t="shared" si="20"/>
        <v>NO</v>
      </c>
    </row>
    <row r="1306" spans="1:12">
      <c r="A1306" s="5" t="s">
        <v>703</v>
      </c>
      <c r="B1306" s="6">
        <v>14</v>
      </c>
      <c r="C1306" s="5" t="s">
        <v>3186</v>
      </c>
      <c r="D1306" s="6" t="s">
        <v>28</v>
      </c>
      <c r="E1306" s="6" t="s">
        <v>10</v>
      </c>
      <c r="F1306" s="5">
        <v>9.7722000000000003E-2</v>
      </c>
      <c r="G1306" s="5">
        <v>0.20449000000000001</v>
      </c>
      <c r="H1306" s="5">
        <v>-0.10677</v>
      </c>
      <c r="I1306" s="6">
        <v>0.94699999999999995</v>
      </c>
      <c r="J1306" s="6" t="s">
        <v>50</v>
      </c>
      <c r="K1306" s="5">
        <v>2.5531999999999999</v>
      </c>
      <c r="L1306" s="6" t="str">
        <f t="shared" si="20"/>
        <v>NO</v>
      </c>
    </row>
    <row r="1307" spans="1:12">
      <c r="A1307" s="5" t="s">
        <v>3187</v>
      </c>
      <c r="B1307" s="6">
        <v>13</v>
      </c>
      <c r="C1307" s="5" t="s">
        <v>3188</v>
      </c>
      <c r="D1307" s="6" t="s">
        <v>28</v>
      </c>
      <c r="E1307" s="6" t="s">
        <v>3</v>
      </c>
      <c r="F1307" s="5">
        <v>0.24174999999999999</v>
      </c>
      <c r="G1307" s="5">
        <v>7.0691000000000004E-2</v>
      </c>
      <c r="H1307" s="5">
        <v>0.17105999999999999</v>
      </c>
      <c r="I1307" s="6">
        <v>1</v>
      </c>
      <c r="J1307" s="6" t="s">
        <v>37</v>
      </c>
      <c r="K1307" s="5">
        <v>0.80889999999999995</v>
      </c>
      <c r="L1307" s="6" t="str">
        <f t="shared" si="20"/>
        <v>NO</v>
      </c>
    </row>
    <row r="1308" spans="1:12">
      <c r="A1308" s="5" t="s">
        <v>3187</v>
      </c>
      <c r="B1308" s="6">
        <v>24</v>
      </c>
      <c r="C1308" s="5" t="s">
        <v>3189</v>
      </c>
      <c r="D1308" s="6" t="s">
        <v>28</v>
      </c>
      <c r="E1308" s="6" t="s">
        <v>10</v>
      </c>
      <c r="F1308" s="5">
        <v>0.17150000000000001</v>
      </c>
      <c r="G1308" s="5">
        <v>4.4575999999999998E-2</v>
      </c>
      <c r="H1308" s="5">
        <v>0.12692999999999999</v>
      </c>
      <c r="I1308" s="6">
        <v>1</v>
      </c>
      <c r="J1308" s="6" t="s">
        <v>37</v>
      </c>
      <c r="K1308" s="5">
        <v>0.68569999999999998</v>
      </c>
      <c r="L1308" s="6" t="str">
        <f t="shared" si="20"/>
        <v>NO</v>
      </c>
    </row>
    <row r="1309" spans="1:12">
      <c r="A1309" s="5" t="s">
        <v>3190</v>
      </c>
      <c r="B1309" s="6">
        <v>16</v>
      </c>
      <c r="C1309" s="5" t="s">
        <v>3191</v>
      </c>
      <c r="D1309" s="6" t="s">
        <v>35</v>
      </c>
      <c r="E1309" s="6" t="s">
        <v>10</v>
      </c>
      <c r="F1309" s="5">
        <v>0.15931999999999999</v>
      </c>
      <c r="G1309" s="5">
        <v>2.5321E-2</v>
      </c>
      <c r="H1309" s="5">
        <v>0.13400000000000001</v>
      </c>
      <c r="I1309" s="6">
        <v>0.99299999999999999</v>
      </c>
      <c r="J1309" s="6" t="s">
        <v>37</v>
      </c>
      <c r="K1309" s="5">
        <v>0.73009999999999997</v>
      </c>
      <c r="L1309" s="6" t="str">
        <f t="shared" si="20"/>
        <v>NO</v>
      </c>
    </row>
    <row r="1310" spans="1:12">
      <c r="A1310" s="5" t="s">
        <v>3192</v>
      </c>
      <c r="B1310" s="6">
        <v>14</v>
      </c>
      <c r="C1310" s="5" t="s">
        <v>3193</v>
      </c>
      <c r="D1310" s="6" t="s">
        <v>28</v>
      </c>
      <c r="E1310" s="6" t="s">
        <v>10</v>
      </c>
      <c r="F1310" s="5">
        <v>0.11262</v>
      </c>
      <c r="G1310" s="5">
        <v>8.2269999999999999E-3</v>
      </c>
      <c r="H1310" s="5">
        <v>0.10439</v>
      </c>
      <c r="I1310" s="6">
        <v>1</v>
      </c>
      <c r="J1310" s="6" t="s">
        <v>37</v>
      </c>
      <c r="K1310" s="5">
        <v>0.54549999999999998</v>
      </c>
      <c r="L1310" s="6" t="str">
        <f t="shared" si="20"/>
        <v>NO</v>
      </c>
    </row>
    <row r="1311" spans="1:12">
      <c r="A1311" s="5" t="s">
        <v>3194</v>
      </c>
      <c r="B1311" s="6">
        <v>6</v>
      </c>
      <c r="C1311" s="5" t="s">
        <v>3195</v>
      </c>
      <c r="D1311" s="6" t="s">
        <v>35</v>
      </c>
      <c r="E1311" s="6" t="s">
        <v>3</v>
      </c>
      <c r="F1311" s="5">
        <v>0.62687999999999999</v>
      </c>
      <c r="G1311" s="5">
        <v>0.32301999999999997</v>
      </c>
      <c r="H1311" s="5">
        <v>0.30385000000000001</v>
      </c>
      <c r="I1311" s="6">
        <v>0.998</v>
      </c>
      <c r="J1311" s="6" t="s">
        <v>37</v>
      </c>
      <c r="K1311" s="5">
        <v>0.97099999999999997</v>
      </c>
      <c r="L1311" s="6" t="str">
        <f t="shared" si="20"/>
        <v>NO</v>
      </c>
    </row>
    <row r="1312" spans="1:12">
      <c r="A1312" s="5" t="s">
        <v>3196</v>
      </c>
      <c r="B1312" s="6">
        <v>8</v>
      </c>
      <c r="C1312" s="5" t="s">
        <v>3197</v>
      </c>
      <c r="D1312" s="6" t="s">
        <v>28</v>
      </c>
      <c r="E1312" s="6" t="s">
        <v>10</v>
      </c>
      <c r="F1312" s="5">
        <v>0.63022</v>
      </c>
      <c r="G1312" s="5">
        <v>0.38091999999999998</v>
      </c>
      <c r="H1312" s="5">
        <v>0.24929999999999999</v>
      </c>
      <c r="I1312" s="6">
        <v>1</v>
      </c>
      <c r="J1312" s="6" t="s">
        <v>32</v>
      </c>
      <c r="K1312" s="5">
        <v>1.4832000000000001</v>
      </c>
      <c r="L1312" s="6" t="str">
        <f t="shared" si="20"/>
        <v>NO</v>
      </c>
    </row>
    <row r="1313" spans="1:12">
      <c r="A1313" s="5" t="s">
        <v>3198</v>
      </c>
      <c r="B1313" s="6">
        <v>30</v>
      </c>
      <c r="C1313" s="5" t="s">
        <v>3199</v>
      </c>
      <c r="D1313" s="6" t="s">
        <v>35</v>
      </c>
      <c r="E1313" s="6" t="s">
        <v>10</v>
      </c>
      <c r="F1313" s="5">
        <v>0.55418999999999996</v>
      </c>
      <c r="G1313" s="5">
        <v>4.2750000000000003E-2</v>
      </c>
      <c r="H1313" s="5">
        <v>0.51144000000000001</v>
      </c>
      <c r="I1313" s="6">
        <v>1</v>
      </c>
      <c r="J1313" s="6" t="s">
        <v>32</v>
      </c>
      <c r="K1313" s="5">
        <v>1.7738</v>
      </c>
      <c r="L1313" s="6" t="str">
        <f t="shared" si="20"/>
        <v>NO</v>
      </c>
    </row>
    <row r="1314" spans="1:12">
      <c r="A1314" s="5" t="s">
        <v>3198</v>
      </c>
      <c r="B1314" s="6">
        <v>8</v>
      </c>
      <c r="C1314" s="5" t="s">
        <v>3200</v>
      </c>
      <c r="D1314" s="6" t="s">
        <v>35</v>
      </c>
      <c r="E1314" s="6" t="s">
        <v>10</v>
      </c>
      <c r="F1314" s="5">
        <v>0.31635000000000002</v>
      </c>
      <c r="G1314" s="5">
        <v>0.15967000000000001</v>
      </c>
      <c r="H1314" s="5">
        <v>0.15668000000000001</v>
      </c>
      <c r="I1314" s="6">
        <v>0.97</v>
      </c>
      <c r="J1314" s="6" t="s">
        <v>32</v>
      </c>
      <c r="K1314" s="5">
        <v>1.5626</v>
      </c>
      <c r="L1314" s="6" t="str">
        <f t="shared" si="20"/>
        <v>NO</v>
      </c>
    </row>
    <row r="1315" spans="1:12">
      <c r="A1315" s="5" t="s">
        <v>3198</v>
      </c>
      <c r="B1315" s="6">
        <v>8</v>
      </c>
      <c r="C1315" s="5" t="s">
        <v>3201</v>
      </c>
      <c r="D1315" s="6" t="s">
        <v>35</v>
      </c>
      <c r="E1315" s="6" t="s">
        <v>7</v>
      </c>
      <c r="F1315" s="5">
        <v>0.31097000000000002</v>
      </c>
      <c r="G1315" s="5">
        <v>0.15881999999999999</v>
      </c>
      <c r="H1315" s="5">
        <v>0.15215000000000001</v>
      </c>
      <c r="I1315" s="6">
        <v>0.95799999999999996</v>
      </c>
      <c r="J1315" s="6" t="s">
        <v>40</v>
      </c>
      <c r="K1315" s="5">
        <v>1.4478</v>
      </c>
      <c r="L1315" s="6" t="str">
        <f t="shared" si="20"/>
        <v>NO</v>
      </c>
    </row>
    <row r="1316" spans="1:12">
      <c r="A1316" s="5" t="s">
        <v>3198</v>
      </c>
      <c r="B1316" s="6">
        <v>9</v>
      </c>
      <c r="C1316" s="5" t="s">
        <v>3202</v>
      </c>
      <c r="D1316" s="6" t="s">
        <v>35</v>
      </c>
      <c r="E1316" s="6" t="s">
        <v>5</v>
      </c>
      <c r="F1316" s="5">
        <v>0.25950000000000001</v>
      </c>
      <c r="G1316" s="5">
        <v>0.12912999999999999</v>
      </c>
      <c r="H1316" s="5">
        <v>0.13038</v>
      </c>
      <c r="I1316" s="6">
        <v>0.99099999999999999</v>
      </c>
      <c r="J1316" s="6" t="s">
        <v>40</v>
      </c>
      <c r="K1316" s="5">
        <v>1.4478</v>
      </c>
      <c r="L1316" s="6" t="str">
        <f t="shared" si="20"/>
        <v>NO</v>
      </c>
    </row>
    <row r="1317" spans="1:12">
      <c r="A1317" s="5" t="s">
        <v>3203</v>
      </c>
      <c r="B1317" s="6">
        <v>4</v>
      </c>
      <c r="C1317" s="5" t="s">
        <v>3204</v>
      </c>
      <c r="D1317" s="6" t="s">
        <v>35</v>
      </c>
      <c r="E1317" s="6" t="s">
        <v>5</v>
      </c>
      <c r="F1317" s="5">
        <v>0.46800000000000003</v>
      </c>
      <c r="G1317" s="5">
        <v>0.35088999999999998</v>
      </c>
      <c r="H1317" s="5">
        <v>0.11711000000000001</v>
      </c>
      <c r="I1317" s="6">
        <v>0.98199999999999998</v>
      </c>
      <c r="J1317" s="6" t="s">
        <v>40</v>
      </c>
      <c r="K1317" s="5">
        <v>1.5330999999999999</v>
      </c>
      <c r="L1317" s="6" t="str">
        <f t="shared" si="20"/>
        <v>NO</v>
      </c>
    </row>
    <row r="1318" spans="1:12">
      <c r="A1318" s="5" t="s">
        <v>3205</v>
      </c>
      <c r="B1318" s="6">
        <v>2</v>
      </c>
      <c r="C1318" s="5" t="s">
        <v>3206</v>
      </c>
      <c r="D1318" s="6" t="s">
        <v>35</v>
      </c>
      <c r="E1318" s="6" t="s">
        <v>10</v>
      </c>
      <c r="F1318" s="5">
        <v>0.48146</v>
      </c>
      <c r="G1318" s="5">
        <v>0.15779000000000001</v>
      </c>
      <c r="H1318" s="5">
        <v>0.32368000000000002</v>
      </c>
      <c r="I1318" s="6">
        <v>0.92100000000000004</v>
      </c>
      <c r="J1318" s="6" t="s">
        <v>40</v>
      </c>
      <c r="K1318" s="5">
        <v>1.8236000000000001</v>
      </c>
      <c r="L1318" s="6" t="str">
        <f t="shared" si="20"/>
        <v>NO</v>
      </c>
    </row>
    <row r="1319" spans="1:12">
      <c r="A1319" s="5" t="s">
        <v>3207</v>
      </c>
      <c r="B1319" s="6">
        <v>9</v>
      </c>
      <c r="C1319" s="5" t="s">
        <v>3208</v>
      </c>
      <c r="D1319" s="6" t="s">
        <v>35</v>
      </c>
      <c r="E1319" s="6" t="s">
        <v>10</v>
      </c>
      <c r="F1319" s="5">
        <v>0.27660000000000001</v>
      </c>
      <c r="G1319" s="5">
        <v>0.11994</v>
      </c>
      <c r="H1319" s="5">
        <v>0.15665999999999999</v>
      </c>
      <c r="I1319" s="6">
        <v>1</v>
      </c>
      <c r="J1319" s="6" t="s">
        <v>37</v>
      </c>
      <c r="K1319" s="5">
        <v>0.86219999999999997</v>
      </c>
      <c r="L1319" s="6" t="str">
        <f t="shared" si="20"/>
        <v>NO</v>
      </c>
    </row>
    <row r="1320" spans="1:12">
      <c r="A1320" s="5" t="s">
        <v>3209</v>
      </c>
      <c r="B1320" s="6">
        <v>10</v>
      </c>
      <c r="C1320" s="5" t="s">
        <v>3210</v>
      </c>
      <c r="D1320" s="6" t="s">
        <v>35</v>
      </c>
      <c r="E1320" s="6" t="s">
        <v>10</v>
      </c>
      <c r="F1320" s="5">
        <v>0.14985000000000001</v>
      </c>
      <c r="G1320" s="5">
        <v>4.2513000000000002E-2</v>
      </c>
      <c r="H1320" s="5">
        <v>0.10734</v>
      </c>
      <c r="I1320" s="6">
        <v>0.99299999999999999</v>
      </c>
      <c r="J1320" s="6" t="s">
        <v>37</v>
      </c>
      <c r="K1320" s="5">
        <v>0.61609999999999998</v>
      </c>
      <c r="L1320" s="6" t="str">
        <f t="shared" si="20"/>
        <v>NO</v>
      </c>
    </row>
    <row r="1321" spans="1:12">
      <c r="A1321" s="5" t="s">
        <v>3211</v>
      </c>
      <c r="B1321" s="6">
        <v>14</v>
      </c>
      <c r="C1321" s="5" t="s">
        <v>3212</v>
      </c>
      <c r="D1321" s="6" t="s">
        <v>28</v>
      </c>
      <c r="E1321" s="6" t="s">
        <v>10</v>
      </c>
      <c r="F1321" s="5">
        <v>0.25524999999999998</v>
      </c>
      <c r="G1321" s="5">
        <v>3.0074E-2</v>
      </c>
      <c r="H1321" s="5">
        <v>0.22517000000000001</v>
      </c>
      <c r="I1321" s="6">
        <v>1</v>
      </c>
      <c r="J1321" s="6" t="s">
        <v>37</v>
      </c>
      <c r="K1321" s="5">
        <v>0.85419999999999996</v>
      </c>
      <c r="L1321" s="6" t="str">
        <f t="shared" si="20"/>
        <v>NO</v>
      </c>
    </row>
    <row r="1322" spans="1:12">
      <c r="A1322" s="5" t="s">
        <v>3211</v>
      </c>
      <c r="B1322" s="6">
        <v>8</v>
      </c>
      <c r="C1322" s="5" t="s">
        <v>3213</v>
      </c>
      <c r="D1322" s="6" t="s">
        <v>28</v>
      </c>
      <c r="E1322" s="6" t="s">
        <v>3</v>
      </c>
      <c r="F1322" s="5">
        <v>0.16517999999999999</v>
      </c>
      <c r="G1322" s="5">
        <v>6.4741999999999994E-2</v>
      </c>
      <c r="H1322" s="5">
        <v>0.10044</v>
      </c>
      <c r="I1322" s="6">
        <v>0.92200000000000004</v>
      </c>
      <c r="J1322" s="6" t="s">
        <v>37</v>
      </c>
      <c r="K1322" s="5">
        <v>0.63290000000000002</v>
      </c>
      <c r="L1322" s="6" t="str">
        <f t="shared" si="20"/>
        <v>NO</v>
      </c>
    </row>
    <row r="1323" spans="1:12">
      <c r="A1323" s="5" t="s">
        <v>3214</v>
      </c>
      <c r="B1323" s="6">
        <v>14</v>
      </c>
      <c r="C1323" s="5" t="s">
        <v>3215</v>
      </c>
      <c r="D1323" s="6" t="s">
        <v>35</v>
      </c>
      <c r="E1323" s="6" t="s">
        <v>10</v>
      </c>
      <c r="F1323" s="5">
        <v>0.30098999999999998</v>
      </c>
      <c r="G1323" s="5">
        <v>0.10821</v>
      </c>
      <c r="H1323" s="5">
        <v>0.19278000000000001</v>
      </c>
      <c r="I1323" s="6">
        <v>0.95399999999999996</v>
      </c>
      <c r="J1323" s="6" t="s">
        <v>37</v>
      </c>
      <c r="K1323" s="5">
        <v>0.94359999999999999</v>
      </c>
      <c r="L1323" s="6" t="str">
        <f t="shared" si="20"/>
        <v>NO</v>
      </c>
    </row>
    <row r="1324" spans="1:12">
      <c r="A1324" s="5" t="s">
        <v>3216</v>
      </c>
      <c r="B1324" s="6">
        <v>10</v>
      </c>
      <c r="C1324" s="5" t="s">
        <v>3217</v>
      </c>
      <c r="D1324" s="6" t="s">
        <v>35</v>
      </c>
      <c r="E1324" s="6" t="s">
        <v>36</v>
      </c>
      <c r="F1324" s="5">
        <v>0.93684000000000001</v>
      </c>
      <c r="G1324" s="5">
        <v>0.83499999999999996</v>
      </c>
      <c r="H1324" s="5">
        <v>0.10185</v>
      </c>
      <c r="I1324" s="6">
        <v>0.997</v>
      </c>
      <c r="J1324" s="6" t="s">
        <v>37</v>
      </c>
      <c r="K1324" s="5">
        <v>0.68489999999999995</v>
      </c>
      <c r="L1324" s="6" t="str">
        <f t="shared" si="20"/>
        <v>NO</v>
      </c>
    </row>
    <row r="1325" spans="1:12">
      <c r="A1325" s="5" t="s">
        <v>3216</v>
      </c>
      <c r="B1325" s="6">
        <v>10</v>
      </c>
      <c r="C1325" s="5" t="s">
        <v>3217</v>
      </c>
      <c r="D1325" s="6" t="s">
        <v>35</v>
      </c>
      <c r="E1325" s="6" t="s">
        <v>10</v>
      </c>
      <c r="F1325" s="5">
        <v>0.93684000000000001</v>
      </c>
      <c r="G1325" s="5">
        <v>0.83499999999999996</v>
      </c>
      <c r="H1325" s="5">
        <v>0.10185</v>
      </c>
      <c r="I1325" s="6">
        <v>0.997</v>
      </c>
      <c r="J1325" s="6" t="s">
        <v>37</v>
      </c>
      <c r="K1325" s="5">
        <v>0.68489999999999995</v>
      </c>
      <c r="L1325" s="6" t="str">
        <f t="shared" si="20"/>
        <v>NO</v>
      </c>
    </row>
    <row r="1326" spans="1:12">
      <c r="A1326" s="5" t="s">
        <v>3218</v>
      </c>
      <c r="B1326" s="6">
        <v>9</v>
      </c>
      <c r="C1326" s="5" t="s">
        <v>3219</v>
      </c>
      <c r="D1326" s="6" t="s">
        <v>35</v>
      </c>
      <c r="E1326" s="6" t="s">
        <v>10</v>
      </c>
      <c r="F1326" s="5">
        <v>0.16481999999999999</v>
      </c>
      <c r="G1326" s="5">
        <v>1.8374999999999999E-2</v>
      </c>
      <c r="H1326" s="5">
        <v>0.14645</v>
      </c>
      <c r="I1326" s="6">
        <v>1</v>
      </c>
      <c r="J1326" s="6" t="s">
        <v>37</v>
      </c>
      <c r="K1326" s="5">
        <v>0.66590000000000005</v>
      </c>
      <c r="L1326" s="6" t="str">
        <f t="shared" si="20"/>
        <v>NO</v>
      </c>
    </row>
    <row r="1327" spans="1:12">
      <c r="A1327" s="5" t="s">
        <v>3220</v>
      </c>
      <c r="B1327" s="6">
        <v>12</v>
      </c>
      <c r="C1327" s="5" t="s">
        <v>3221</v>
      </c>
      <c r="D1327" s="6" t="s">
        <v>35</v>
      </c>
      <c r="E1327" s="6" t="s">
        <v>3</v>
      </c>
      <c r="F1327" s="5">
        <v>0.79866999999999999</v>
      </c>
      <c r="G1327" s="5">
        <v>0.96204999999999996</v>
      </c>
      <c r="H1327" s="5">
        <v>-0.16336999999999999</v>
      </c>
      <c r="I1327" s="6">
        <v>0.96399999999999997</v>
      </c>
      <c r="J1327" s="6" t="s">
        <v>40</v>
      </c>
      <c r="K1327" s="5">
        <v>1.125</v>
      </c>
      <c r="L1327" s="6" t="str">
        <f t="shared" si="20"/>
        <v>NO</v>
      </c>
    </row>
    <row r="1328" spans="1:12">
      <c r="A1328" s="5" t="s">
        <v>3220</v>
      </c>
      <c r="B1328" s="6">
        <v>9</v>
      </c>
      <c r="C1328" s="5" t="s">
        <v>3222</v>
      </c>
      <c r="D1328" s="6" t="s">
        <v>35</v>
      </c>
      <c r="E1328" s="6" t="s">
        <v>10</v>
      </c>
      <c r="F1328" s="5">
        <v>0.66093000000000002</v>
      </c>
      <c r="G1328" s="5">
        <v>0.20641999999999999</v>
      </c>
      <c r="H1328" s="5">
        <v>0.45451999999999998</v>
      </c>
      <c r="I1328" s="6">
        <v>0.99299999999999999</v>
      </c>
      <c r="J1328" s="6" t="s">
        <v>40</v>
      </c>
      <c r="K1328" s="5">
        <v>1.2285999999999999</v>
      </c>
      <c r="L1328" s="6" t="str">
        <f t="shared" si="20"/>
        <v>NO</v>
      </c>
    </row>
    <row r="1329" spans="1:12">
      <c r="A1329" s="5" t="s">
        <v>3223</v>
      </c>
      <c r="B1329" s="6">
        <v>14</v>
      </c>
      <c r="C1329" s="5" t="s">
        <v>3224</v>
      </c>
      <c r="D1329" s="6" t="s">
        <v>35</v>
      </c>
      <c r="E1329" s="6" t="s">
        <v>10</v>
      </c>
      <c r="F1329" s="5">
        <v>0.55462999999999996</v>
      </c>
      <c r="G1329" s="5">
        <v>0.26293</v>
      </c>
      <c r="H1329" s="5">
        <v>0.29169</v>
      </c>
      <c r="I1329" s="6">
        <v>1</v>
      </c>
      <c r="J1329" s="6" t="s">
        <v>40</v>
      </c>
      <c r="K1329" s="5">
        <v>1.1446000000000001</v>
      </c>
      <c r="L1329" s="6" t="str">
        <f t="shared" si="20"/>
        <v>NO</v>
      </c>
    </row>
    <row r="1330" spans="1:12">
      <c r="A1330" s="5" t="s">
        <v>3225</v>
      </c>
      <c r="B1330" s="6">
        <v>5</v>
      </c>
      <c r="C1330" s="5" t="s">
        <v>3226</v>
      </c>
      <c r="D1330" s="6" t="s">
        <v>28</v>
      </c>
      <c r="E1330" s="6" t="s">
        <v>10</v>
      </c>
      <c r="F1330" s="5">
        <v>0.53413999999999995</v>
      </c>
      <c r="G1330" s="5">
        <v>0.41914000000000001</v>
      </c>
      <c r="H1330" s="5">
        <v>0.115</v>
      </c>
      <c r="I1330" s="6">
        <v>0.96799999999999997</v>
      </c>
      <c r="J1330" s="6" t="s">
        <v>37</v>
      </c>
      <c r="K1330" s="5">
        <v>0.99990000000000001</v>
      </c>
      <c r="L1330" s="6" t="str">
        <f t="shared" si="20"/>
        <v>NO</v>
      </c>
    </row>
    <row r="1331" spans="1:12">
      <c r="A1331" s="5" t="s">
        <v>3227</v>
      </c>
      <c r="B1331" s="6">
        <v>8</v>
      </c>
      <c r="C1331" s="5" t="s">
        <v>3228</v>
      </c>
      <c r="D1331" s="6" t="s">
        <v>35</v>
      </c>
      <c r="E1331" s="6" t="s">
        <v>36</v>
      </c>
      <c r="F1331" s="5">
        <v>0.24096000000000001</v>
      </c>
      <c r="G1331" s="5">
        <v>7.5088000000000002E-2</v>
      </c>
      <c r="H1331" s="5">
        <v>0.16586999999999999</v>
      </c>
      <c r="I1331" s="6">
        <v>0.97399999999999998</v>
      </c>
      <c r="J1331" s="6" t="s">
        <v>37</v>
      </c>
      <c r="K1331" s="5">
        <v>0.83299999999999996</v>
      </c>
      <c r="L1331" s="6" t="str">
        <f t="shared" si="20"/>
        <v>NO</v>
      </c>
    </row>
    <row r="1332" spans="1:12">
      <c r="A1332" s="5" t="s">
        <v>3227</v>
      </c>
      <c r="B1332" s="6">
        <v>8</v>
      </c>
      <c r="C1332" s="5" t="s">
        <v>3228</v>
      </c>
      <c r="D1332" s="6" t="s">
        <v>35</v>
      </c>
      <c r="E1332" s="6" t="s">
        <v>10</v>
      </c>
      <c r="F1332" s="5">
        <v>0.24096000000000001</v>
      </c>
      <c r="G1332" s="5">
        <v>7.5088000000000002E-2</v>
      </c>
      <c r="H1332" s="5">
        <v>0.16586999999999999</v>
      </c>
      <c r="I1332" s="6">
        <v>0.97399999999999998</v>
      </c>
      <c r="J1332" s="6" t="s">
        <v>37</v>
      </c>
      <c r="K1332" s="5">
        <v>0.83299999999999996</v>
      </c>
      <c r="L1332" s="6" t="str">
        <f t="shared" si="20"/>
        <v>NO</v>
      </c>
    </row>
    <row r="1333" spans="1:12">
      <c r="A1333" s="5" t="s">
        <v>3229</v>
      </c>
      <c r="B1333" s="6">
        <v>6</v>
      </c>
      <c r="C1333" s="5" t="s">
        <v>3230</v>
      </c>
      <c r="D1333" s="6" t="s">
        <v>28</v>
      </c>
      <c r="E1333" s="6" t="s">
        <v>10</v>
      </c>
      <c r="F1333" s="5">
        <v>0.16422999999999999</v>
      </c>
      <c r="G1333" s="5">
        <v>1.6875000000000001E-2</v>
      </c>
      <c r="H1333" s="5">
        <v>0.14735000000000001</v>
      </c>
      <c r="I1333" s="6">
        <v>0.999</v>
      </c>
      <c r="J1333" s="6" t="s">
        <v>37</v>
      </c>
      <c r="K1333" s="5">
        <v>0.70309999999999995</v>
      </c>
      <c r="L1333" s="6" t="str">
        <f t="shared" si="20"/>
        <v>NO</v>
      </c>
    </row>
    <row r="1334" spans="1:12">
      <c r="A1334" s="5" t="s">
        <v>3231</v>
      </c>
      <c r="B1334" s="6">
        <v>6</v>
      </c>
      <c r="C1334" s="5" t="s">
        <v>3232</v>
      </c>
      <c r="D1334" s="6" t="s">
        <v>35</v>
      </c>
      <c r="E1334" s="6" t="s">
        <v>10</v>
      </c>
      <c r="F1334" s="5">
        <v>0.39589999999999997</v>
      </c>
      <c r="G1334" s="5">
        <v>0.22813</v>
      </c>
      <c r="H1334" s="5">
        <v>0.16777</v>
      </c>
      <c r="I1334" s="6">
        <v>0.97099999999999997</v>
      </c>
      <c r="J1334" s="6" t="s">
        <v>37</v>
      </c>
      <c r="K1334" s="5">
        <v>0.99299999999999999</v>
      </c>
      <c r="L1334" s="6" t="str">
        <f t="shared" si="20"/>
        <v>NO</v>
      </c>
    </row>
    <row r="1335" spans="1:12">
      <c r="A1335" s="5" t="s">
        <v>3233</v>
      </c>
      <c r="B1335" s="6">
        <v>3</v>
      </c>
      <c r="C1335" s="5" t="s">
        <v>3234</v>
      </c>
      <c r="D1335" s="6" t="s">
        <v>35</v>
      </c>
      <c r="E1335" s="6" t="s">
        <v>10</v>
      </c>
      <c r="F1335" s="5">
        <v>0.59760999999999997</v>
      </c>
      <c r="G1335" s="5">
        <v>0.25718999999999997</v>
      </c>
      <c r="H1335" s="5">
        <v>0.34042</v>
      </c>
      <c r="I1335" s="6">
        <v>0.98799999999999999</v>
      </c>
      <c r="J1335" s="6" t="s">
        <v>37</v>
      </c>
      <c r="K1335" s="5">
        <v>1</v>
      </c>
      <c r="L1335" s="6" t="str">
        <f t="shared" si="20"/>
        <v>NO</v>
      </c>
    </row>
    <row r="1336" spans="1:12">
      <c r="A1336" s="5" t="s">
        <v>3235</v>
      </c>
      <c r="B1336" s="6">
        <v>17</v>
      </c>
      <c r="C1336" s="5" t="s">
        <v>3236</v>
      </c>
      <c r="D1336" s="6" t="s">
        <v>35</v>
      </c>
      <c r="E1336" s="6" t="s">
        <v>7</v>
      </c>
      <c r="F1336" s="5">
        <v>0.51029000000000002</v>
      </c>
      <c r="G1336" s="5">
        <v>0.21887999999999999</v>
      </c>
      <c r="H1336" s="5">
        <v>0.29141</v>
      </c>
      <c r="I1336" s="6">
        <v>0.96899999999999997</v>
      </c>
      <c r="J1336" s="6" t="s">
        <v>29</v>
      </c>
      <c r="K1336" s="5">
        <v>2.1164999999999998</v>
      </c>
      <c r="L1336" s="6" t="str">
        <f t="shared" si="20"/>
        <v>NO</v>
      </c>
    </row>
    <row r="1337" spans="1:12">
      <c r="A1337" s="5" t="s">
        <v>3235</v>
      </c>
      <c r="B1337" s="6">
        <v>21</v>
      </c>
      <c r="C1337" s="5" t="s">
        <v>3237</v>
      </c>
      <c r="D1337" s="6" t="s">
        <v>35</v>
      </c>
      <c r="E1337" s="6" t="s">
        <v>7</v>
      </c>
      <c r="F1337" s="5">
        <v>0.49675999999999998</v>
      </c>
      <c r="G1337" s="5">
        <v>0.19298000000000001</v>
      </c>
      <c r="H1337" s="5">
        <v>0.30379</v>
      </c>
      <c r="I1337" s="6">
        <v>0.93200000000000005</v>
      </c>
      <c r="J1337" s="6" t="s">
        <v>29</v>
      </c>
      <c r="K1337" s="5">
        <v>2.1164999999999998</v>
      </c>
      <c r="L1337" s="6" t="str">
        <f t="shared" si="20"/>
        <v>NO</v>
      </c>
    </row>
    <row r="1338" spans="1:12">
      <c r="A1338" s="5" t="s">
        <v>3235</v>
      </c>
      <c r="B1338" s="6">
        <v>22</v>
      </c>
      <c r="C1338" s="5" t="s">
        <v>3238</v>
      </c>
      <c r="D1338" s="6" t="s">
        <v>35</v>
      </c>
      <c r="E1338" s="6" t="s">
        <v>10</v>
      </c>
      <c r="F1338" s="5">
        <v>0.48443999999999998</v>
      </c>
      <c r="G1338" s="5">
        <v>0.19345999999999999</v>
      </c>
      <c r="H1338" s="5">
        <v>0.29098000000000002</v>
      </c>
      <c r="I1338" s="6">
        <v>0.95099999999999996</v>
      </c>
      <c r="J1338" s="6" t="s">
        <v>50</v>
      </c>
      <c r="K1338" s="5">
        <v>2.6189</v>
      </c>
      <c r="L1338" s="6" t="str">
        <f t="shared" si="20"/>
        <v>NO</v>
      </c>
    </row>
    <row r="1339" spans="1:12">
      <c r="A1339" s="5" t="s">
        <v>3239</v>
      </c>
      <c r="B1339" s="6">
        <v>4</v>
      </c>
      <c r="C1339" s="5" t="s">
        <v>3240</v>
      </c>
      <c r="D1339" s="6" t="s">
        <v>35</v>
      </c>
      <c r="E1339" s="6" t="s">
        <v>10</v>
      </c>
      <c r="F1339" s="5">
        <v>0.16089999999999999</v>
      </c>
      <c r="G1339" s="5">
        <v>4.9849999999999998E-2</v>
      </c>
      <c r="H1339" s="5">
        <v>0.11105</v>
      </c>
      <c r="I1339" s="6">
        <v>0.99399999999999999</v>
      </c>
      <c r="J1339" s="6" t="s">
        <v>37</v>
      </c>
      <c r="K1339" s="5">
        <v>0.68049999999999999</v>
      </c>
      <c r="L1339" s="6" t="str">
        <f t="shared" si="20"/>
        <v>NO</v>
      </c>
    </row>
    <row r="1340" spans="1:12">
      <c r="A1340" s="5" t="s">
        <v>3241</v>
      </c>
      <c r="B1340" s="6">
        <v>18</v>
      </c>
      <c r="C1340" s="5" t="s">
        <v>3242</v>
      </c>
      <c r="D1340" s="6" t="s">
        <v>35</v>
      </c>
      <c r="E1340" s="6" t="s">
        <v>10</v>
      </c>
      <c r="F1340" s="5">
        <v>0.14474000000000001</v>
      </c>
      <c r="G1340" s="5">
        <v>4.1866E-2</v>
      </c>
      <c r="H1340" s="5">
        <v>0.10288</v>
      </c>
      <c r="I1340" s="6">
        <v>0.99199999999999999</v>
      </c>
      <c r="J1340" s="6" t="s">
        <v>691</v>
      </c>
      <c r="K1340" s="5">
        <v>2.7801999999999998</v>
      </c>
      <c r="L1340" s="6" t="str">
        <f t="shared" si="20"/>
        <v>NO</v>
      </c>
    </row>
    <row r="1341" spans="1:12">
      <c r="A1341" s="5" t="s">
        <v>3243</v>
      </c>
      <c r="B1341" s="6">
        <v>7</v>
      </c>
      <c r="C1341" s="5" t="s">
        <v>3244</v>
      </c>
      <c r="D1341" s="6" t="s">
        <v>35</v>
      </c>
      <c r="E1341" s="6" t="s">
        <v>5</v>
      </c>
      <c r="F1341" s="5">
        <v>0.37193999999999999</v>
      </c>
      <c r="G1341" s="5">
        <v>0.67047999999999996</v>
      </c>
      <c r="H1341" s="5">
        <v>-0.29854000000000003</v>
      </c>
      <c r="I1341" s="6">
        <v>0.99099999999999999</v>
      </c>
      <c r="J1341" s="6" t="s">
        <v>37</v>
      </c>
      <c r="K1341" s="5">
        <v>0.98980000000000001</v>
      </c>
      <c r="L1341" s="6" t="str">
        <f t="shared" si="20"/>
        <v>NO</v>
      </c>
    </row>
    <row r="1342" spans="1:12">
      <c r="A1342" s="5" t="s">
        <v>3243</v>
      </c>
      <c r="B1342" s="6">
        <v>8</v>
      </c>
      <c r="C1342" s="5" t="s">
        <v>3245</v>
      </c>
      <c r="D1342" s="6" t="s">
        <v>35</v>
      </c>
      <c r="E1342" s="6" t="s">
        <v>3</v>
      </c>
      <c r="F1342" s="5">
        <v>0.37320999999999999</v>
      </c>
      <c r="G1342" s="5">
        <v>0.67281000000000002</v>
      </c>
      <c r="H1342" s="5">
        <v>-0.29960999999999999</v>
      </c>
      <c r="I1342" s="6">
        <v>0.99099999999999999</v>
      </c>
      <c r="J1342" s="6" t="s">
        <v>37</v>
      </c>
      <c r="K1342" s="5">
        <v>0.98980000000000001</v>
      </c>
      <c r="L1342" s="6" t="str">
        <f t="shared" si="20"/>
        <v>NO</v>
      </c>
    </row>
    <row r="1343" spans="1:12">
      <c r="A1343" s="5" t="s">
        <v>721</v>
      </c>
      <c r="B1343" s="6">
        <v>18</v>
      </c>
      <c r="C1343" s="5" t="s">
        <v>722</v>
      </c>
      <c r="D1343" s="6" t="s">
        <v>28</v>
      </c>
      <c r="E1343" s="6" t="s">
        <v>3</v>
      </c>
      <c r="F1343" s="5">
        <v>0.26162999999999997</v>
      </c>
      <c r="G1343" s="5">
        <v>7.3164999999999994E-2</v>
      </c>
      <c r="H1343" s="5">
        <v>0.18845999999999999</v>
      </c>
      <c r="I1343" s="6">
        <v>1</v>
      </c>
      <c r="J1343" s="6" t="s">
        <v>37</v>
      </c>
      <c r="K1343" s="5">
        <v>0.86529999999999996</v>
      </c>
      <c r="L1343" s="6" t="str">
        <f t="shared" si="20"/>
        <v>NO</v>
      </c>
    </row>
    <row r="1344" spans="1:12">
      <c r="A1344" s="5" t="s">
        <v>3246</v>
      </c>
      <c r="B1344" s="6">
        <v>5</v>
      </c>
      <c r="C1344" s="5" t="s">
        <v>3247</v>
      </c>
      <c r="D1344" s="6" t="s">
        <v>28</v>
      </c>
      <c r="E1344" s="6" t="s">
        <v>10</v>
      </c>
      <c r="F1344" s="5">
        <v>0.58899999999999997</v>
      </c>
      <c r="G1344" s="5">
        <v>0.15490000000000001</v>
      </c>
      <c r="H1344" s="5">
        <v>0.43409999999999999</v>
      </c>
      <c r="I1344" s="6">
        <v>0.998</v>
      </c>
      <c r="J1344" s="6" t="s">
        <v>40</v>
      </c>
      <c r="K1344" s="5">
        <v>1.1698999999999999</v>
      </c>
      <c r="L1344" s="6" t="str">
        <f t="shared" si="20"/>
        <v>NO</v>
      </c>
    </row>
    <row r="1345" spans="1:12">
      <c r="A1345" s="5" t="s">
        <v>3248</v>
      </c>
      <c r="B1345" s="6">
        <v>3</v>
      </c>
      <c r="C1345" s="5" t="s">
        <v>3249</v>
      </c>
      <c r="D1345" s="6" t="s">
        <v>35</v>
      </c>
      <c r="E1345" s="6" t="s">
        <v>10</v>
      </c>
      <c r="F1345" s="5">
        <v>0.57477999999999996</v>
      </c>
      <c r="G1345" s="5">
        <v>0.72146999999999994</v>
      </c>
      <c r="H1345" s="5">
        <v>-0.14668999999999999</v>
      </c>
      <c r="I1345" s="6">
        <v>0.95299999999999996</v>
      </c>
      <c r="J1345" s="6" t="s">
        <v>37</v>
      </c>
      <c r="K1345" s="5">
        <v>0.99080000000000001</v>
      </c>
      <c r="L1345" s="6" t="str">
        <f t="shared" si="20"/>
        <v>NO</v>
      </c>
    </row>
    <row r="1346" spans="1:12">
      <c r="A1346" s="5" t="s">
        <v>3250</v>
      </c>
      <c r="B1346" s="6">
        <v>27</v>
      </c>
      <c r="C1346" s="5" t="s">
        <v>3251</v>
      </c>
      <c r="D1346" s="6" t="s">
        <v>35</v>
      </c>
      <c r="E1346" s="6" t="s">
        <v>36</v>
      </c>
      <c r="F1346" s="5">
        <v>0.41335</v>
      </c>
      <c r="G1346" s="5">
        <v>0.21897</v>
      </c>
      <c r="H1346" s="5">
        <v>0.19438</v>
      </c>
      <c r="I1346" s="6">
        <v>0.996</v>
      </c>
      <c r="J1346" s="6" t="s">
        <v>37</v>
      </c>
      <c r="K1346" s="5">
        <v>0.98409999999999997</v>
      </c>
      <c r="L1346" s="6" t="str">
        <f t="shared" ref="L1346:L1409" si="21">IF(M1346 &lt;&gt; "", "YES", "NO")</f>
        <v>NO</v>
      </c>
    </row>
    <row r="1347" spans="1:12">
      <c r="A1347" s="5" t="s">
        <v>3250</v>
      </c>
      <c r="B1347" s="6">
        <v>27</v>
      </c>
      <c r="C1347" s="5" t="s">
        <v>3251</v>
      </c>
      <c r="D1347" s="6" t="s">
        <v>35</v>
      </c>
      <c r="E1347" s="6" t="s">
        <v>10</v>
      </c>
      <c r="F1347" s="5">
        <v>0.41335</v>
      </c>
      <c r="G1347" s="5">
        <v>0.21897</v>
      </c>
      <c r="H1347" s="5">
        <v>0.19438</v>
      </c>
      <c r="I1347" s="6">
        <v>0.996</v>
      </c>
      <c r="J1347" s="6" t="s">
        <v>37</v>
      </c>
      <c r="K1347" s="5">
        <v>0.98409999999999997</v>
      </c>
      <c r="L1347" s="6" t="str">
        <f t="shared" si="21"/>
        <v>NO</v>
      </c>
    </row>
    <row r="1348" spans="1:12">
      <c r="A1348" s="5" t="s">
        <v>3252</v>
      </c>
      <c r="B1348" s="6">
        <v>19</v>
      </c>
      <c r="C1348" s="5" t="s">
        <v>3253</v>
      </c>
      <c r="D1348" s="6" t="s">
        <v>28</v>
      </c>
      <c r="E1348" s="6" t="s">
        <v>3</v>
      </c>
      <c r="F1348" s="5">
        <v>0.40465000000000001</v>
      </c>
      <c r="G1348" s="5">
        <v>0.24623999999999999</v>
      </c>
      <c r="H1348" s="5">
        <v>0.15841</v>
      </c>
      <c r="I1348" s="6">
        <v>0.97599999999999998</v>
      </c>
      <c r="J1348" s="6" t="s">
        <v>40</v>
      </c>
      <c r="K1348" s="5">
        <v>1.4126000000000001</v>
      </c>
      <c r="L1348" s="6" t="str">
        <f t="shared" si="21"/>
        <v>NO</v>
      </c>
    </row>
    <row r="1349" spans="1:12">
      <c r="A1349" s="5" t="s">
        <v>3252</v>
      </c>
      <c r="B1349" s="6">
        <v>23</v>
      </c>
      <c r="C1349" s="5" t="s">
        <v>3254</v>
      </c>
      <c r="D1349" s="6" t="s">
        <v>28</v>
      </c>
      <c r="E1349" s="6" t="s">
        <v>10</v>
      </c>
      <c r="F1349" s="5">
        <v>0.18206</v>
      </c>
      <c r="G1349" s="5">
        <v>5.9103000000000003E-2</v>
      </c>
      <c r="H1349" s="5">
        <v>0.12296</v>
      </c>
      <c r="I1349" s="6">
        <v>0.97399999999999998</v>
      </c>
      <c r="J1349" s="6" t="s">
        <v>37</v>
      </c>
      <c r="K1349" s="5">
        <v>0.75819999999999999</v>
      </c>
      <c r="L1349" s="6" t="str">
        <f t="shared" si="21"/>
        <v>NO</v>
      </c>
    </row>
    <row r="1350" spans="1:12">
      <c r="A1350" s="5" t="s">
        <v>3255</v>
      </c>
      <c r="B1350" s="6">
        <v>11</v>
      </c>
      <c r="C1350" s="5" t="s">
        <v>3256</v>
      </c>
      <c r="D1350" s="6" t="s">
        <v>35</v>
      </c>
      <c r="E1350" s="6" t="s">
        <v>10</v>
      </c>
      <c r="F1350" s="5">
        <v>0.12842000000000001</v>
      </c>
      <c r="G1350" s="5">
        <v>1.4616000000000001E-2</v>
      </c>
      <c r="H1350" s="5">
        <v>0.1138</v>
      </c>
      <c r="I1350" s="6">
        <v>0.998</v>
      </c>
      <c r="J1350" s="6" t="s">
        <v>40</v>
      </c>
      <c r="K1350" s="5">
        <v>0.72009999999999996</v>
      </c>
      <c r="L1350" s="6" t="str">
        <f t="shared" si="21"/>
        <v>NO</v>
      </c>
    </row>
    <row r="1351" spans="1:12">
      <c r="A1351" s="5" t="s">
        <v>723</v>
      </c>
      <c r="B1351" s="6">
        <v>3</v>
      </c>
      <c r="C1351" s="5" t="s">
        <v>724</v>
      </c>
      <c r="D1351" s="6" t="s">
        <v>28</v>
      </c>
      <c r="E1351" s="6" t="s">
        <v>10</v>
      </c>
      <c r="F1351" s="5">
        <v>0.11778</v>
      </c>
      <c r="G1351" s="5">
        <v>0.44463999999999998</v>
      </c>
      <c r="H1351" s="5">
        <v>-0.32684999999999997</v>
      </c>
      <c r="I1351" s="6">
        <v>1</v>
      </c>
      <c r="J1351" s="6" t="s">
        <v>37</v>
      </c>
      <c r="K1351" s="5">
        <v>0.99939999999999996</v>
      </c>
      <c r="L1351" s="6" t="str">
        <f t="shared" si="21"/>
        <v>NO</v>
      </c>
    </row>
    <row r="1352" spans="1:12">
      <c r="A1352" s="5" t="s">
        <v>723</v>
      </c>
      <c r="B1352" s="6">
        <v>5</v>
      </c>
      <c r="C1352" s="5" t="s">
        <v>3257</v>
      </c>
      <c r="D1352" s="6" t="s">
        <v>28</v>
      </c>
      <c r="E1352" s="6" t="s">
        <v>10</v>
      </c>
      <c r="F1352" s="5">
        <v>0.78952999999999995</v>
      </c>
      <c r="G1352" s="5">
        <v>0.61695</v>
      </c>
      <c r="H1352" s="5">
        <v>0.17258000000000001</v>
      </c>
      <c r="I1352" s="6">
        <v>0.98299999999999998</v>
      </c>
      <c r="J1352" s="6" t="s">
        <v>40</v>
      </c>
      <c r="K1352" s="5">
        <v>1.0430999999999999</v>
      </c>
      <c r="L1352" s="6" t="str">
        <f t="shared" si="21"/>
        <v>NO</v>
      </c>
    </row>
    <row r="1353" spans="1:12">
      <c r="A1353" s="5" t="s">
        <v>725</v>
      </c>
      <c r="B1353" s="6">
        <v>16</v>
      </c>
      <c r="C1353" s="5" t="s">
        <v>3258</v>
      </c>
      <c r="D1353" s="6" t="s">
        <v>35</v>
      </c>
      <c r="E1353" s="6" t="s">
        <v>10</v>
      </c>
      <c r="F1353" s="5">
        <v>0.20125000000000001</v>
      </c>
      <c r="G1353" s="5">
        <v>4.5745000000000001E-2</v>
      </c>
      <c r="H1353" s="5">
        <v>0.15551000000000001</v>
      </c>
      <c r="I1353" s="6">
        <v>0.96399999999999997</v>
      </c>
      <c r="J1353" s="6" t="s">
        <v>37</v>
      </c>
      <c r="K1353" s="5">
        <v>0.81130000000000002</v>
      </c>
      <c r="L1353" s="6" t="str">
        <f t="shared" si="21"/>
        <v>NO</v>
      </c>
    </row>
    <row r="1354" spans="1:12">
      <c r="A1354" s="5" t="s">
        <v>3259</v>
      </c>
      <c r="B1354" s="6">
        <v>17</v>
      </c>
      <c r="C1354" s="5" t="s">
        <v>3260</v>
      </c>
      <c r="D1354" s="6" t="s">
        <v>35</v>
      </c>
      <c r="E1354" s="6" t="s">
        <v>10</v>
      </c>
      <c r="F1354" s="5">
        <v>0.37101000000000001</v>
      </c>
      <c r="G1354" s="5">
        <v>7.1687000000000001E-2</v>
      </c>
      <c r="H1354" s="5">
        <v>0.29931999999999997</v>
      </c>
      <c r="I1354" s="6">
        <v>0.97699999999999998</v>
      </c>
      <c r="J1354" s="6" t="s">
        <v>37</v>
      </c>
      <c r="K1354" s="5">
        <v>0.99399999999999999</v>
      </c>
      <c r="L1354" s="6" t="str">
        <f t="shared" si="21"/>
        <v>NO</v>
      </c>
    </row>
    <row r="1355" spans="1:12">
      <c r="A1355" s="5" t="s">
        <v>3261</v>
      </c>
      <c r="B1355" s="6">
        <v>12</v>
      </c>
      <c r="C1355" s="5" t="s">
        <v>3262</v>
      </c>
      <c r="D1355" s="6" t="s">
        <v>28</v>
      </c>
      <c r="E1355" s="6" t="s">
        <v>10</v>
      </c>
      <c r="F1355" s="5">
        <v>0.68430000000000002</v>
      </c>
      <c r="G1355" s="5">
        <v>0.39663999999999999</v>
      </c>
      <c r="H1355" s="5">
        <v>0.28765000000000002</v>
      </c>
      <c r="I1355" s="6">
        <v>1</v>
      </c>
      <c r="J1355" s="6" t="s">
        <v>29</v>
      </c>
      <c r="K1355" s="5">
        <v>1.7228000000000001</v>
      </c>
      <c r="L1355" s="6" t="str">
        <f t="shared" si="21"/>
        <v>NO</v>
      </c>
    </row>
    <row r="1356" spans="1:12">
      <c r="A1356" s="5" t="s">
        <v>727</v>
      </c>
      <c r="B1356" s="6">
        <v>16</v>
      </c>
      <c r="C1356" s="5" t="s">
        <v>728</v>
      </c>
      <c r="D1356" s="6" t="s">
        <v>35</v>
      </c>
      <c r="E1356" s="6" t="s">
        <v>10</v>
      </c>
      <c r="F1356" s="5">
        <v>7.213E-2</v>
      </c>
      <c r="G1356" s="5">
        <v>0.28566999999999998</v>
      </c>
      <c r="H1356" s="5">
        <v>-0.21354000000000001</v>
      </c>
      <c r="I1356" s="6">
        <v>0.999</v>
      </c>
      <c r="J1356" s="6" t="s">
        <v>40</v>
      </c>
      <c r="K1356" s="5">
        <v>1.0133000000000001</v>
      </c>
      <c r="L1356" s="6" t="str">
        <f t="shared" si="21"/>
        <v>NO</v>
      </c>
    </row>
    <row r="1357" spans="1:12">
      <c r="A1357" s="5" t="s">
        <v>3263</v>
      </c>
      <c r="B1357" s="6">
        <v>5</v>
      </c>
      <c r="C1357" s="5" t="s">
        <v>3264</v>
      </c>
      <c r="D1357" s="6" t="s">
        <v>28</v>
      </c>
      <c r="E1357" s="6" t="s">
        <v>3</v>
      </c>
      <c r="F1357" s="5">
        <v>0.21936</v>
      </c>
      <c r="G1357" s="5">
        <v>7.8016000000000002E-2</v>
      </c>
      <c r="H1357" s="5">
        <v>0.14135</v>
      </c>
      <c r="I1357" s="6">
        <v>0.95699999999999996</v>
      </c>
      <c r="J1357" s="6" t="s">
        <v>37</v>
      </c>
      <c r="K1357" s="5">
        <v>0.89900000000000002</v>
      </c>
      <c r="L1357" s="6" t="str">
        <f t="shared" si="21"/>
        <v>NO</v>
      </c>
    </row>
    <row r="1358" spans="1:12">
      <c r="A1358" s="5" t="s">
        <v>3265</v>
      </c>
      <c r="B1358" s="6">
        <v>5</v>
      </c>
      <c r="C1358" s="5" t="s">
        <v>3266</v>
      </c>
      <c r="D1358" s="6" t="s">
        <v>35</v>
      </c>
      <c r="E1358" s="6" t="s">
        <v>10</v>
      </c>
      <c r="F1358" s="5">
        <v>0.36074000000000001</v>
      </c>
      <c r="G1358" s="5">
        <v>6.1155000000000001E-2</v>
      </c>
      <c r="H1358" s="5">
        <v>0.29959000000000002</v>
      </c>
      <c r="I1358" s="6">
        <v>1</v>
      </c>
      <c r="J1358" s="6" t="s">
        <v>37</v>
      </c>
      <c r="K1358" s="5">
        <v>0.99729999999999996</v>
      </c>
      <c r="L1358" s="6" t="str">
        <f t="shared" si="21"/>
        <v>NO</v>
      </c>
    </row>
    <row r="1359" spans="1:12">
      <c r="A1359" s="5" t="s">
        <v>729</v>
      </c>
      <c r="B1359" s="6">
        <v>16</v>
      </c>
      <c r="C1359" s="5" t="s">
        <v>730</v>
      </c>
      <c r="D1359" s="6" t="s">
        <v>35</v>
      </c>
      <c r="E1359" s="6" t="s">
        <v>3</v>
      </c>
      <c r="F1359" s="5">
        <v>0.91632000000000002</v>
      </c>
      <c r="G1359" s="5">
        <v>0.68557000000000001</v>
      </c>
      <c r="H1359" s="5">
        <v>0.23075000000000001</v>
      </c>
      <c r="I1359" s="6">
        <v>0.999</v>
      </c>
      <c r="J1359" s="6" t="s">
        <v>37</v>
      </c>
      <c r="K1359" s="5">
        <v>0.96530000000000005</v>
      </c>
      <c r="L1359" s="6" t="str">
        <f t="shared" si="21"/>
        <v>NO</v>
      </c>
    </row>
    <row r="1360" spans="1:12">
      <c r="A1360" s="5" t="s">
        <v>3267</v>
      </c>
      <c r="B1360" s="6">
        <v>4</v>
      </c>
      <c r="C1360" s="5" t="s">
        <v>3268</v>
      </c>
      <c r="D1360" s="6" t="s">
        <v>28</v>
      </c>
      <c r="E1360" s="6" t="s">
        <v>10</v>
      </c>
      <c r="F1360" s="5">
        <v>0.86822999999999995</v>
      </c>
      <c r="G1360" s="5">
        <v>0.43275000000000002</v>
      </c>
      <c r="H1360" s="5">
        <v>0.43547999999999998</v>
      </c>
      <c r="I1360" s="6">
        <v>0.996</v>
      </c>
      <c r="J1360" s="6" t="s">
        <v>37</v>
      </c>
      <c r="K1360" s="5">
        <v>1</v>
      </c>
      <c r="L1360" s="6" t="str">
        <f t="shared" si="21"/>
        <v>NO</v>
      </c>
    </row>
    <row r="1361" spans="1:12">
      <c r="A1361" s="5" t="s">
        <v>3269</v>
      </c>
      <c r="B1361" s="6">
        <v>8</v>
      </c>
      <c r="C1361" s="5" t="s">
        <v>3270</v>
      </c>
      <c r="D1361" s="6" t="s">
        <v>35</v>
      </c>
      <c r="E1361" s="6" t="s">
        <v>10</v>
      </c>
      <c r="F1361" s="5">
        <v>0.40273999999999999</v>
      </c>
      <c r="G1361" s="5">
        <v>0.1191</v>
      </c>
      <c r="H1361" s="5">
        <v>0.28365000000000001</v>
      </c>
      <c r="I1361" s="6">
        <v>1</v>
      </c>
      <c r="J1361" s="6" t="s">
        <v>40</v>
      </c>
      <c r="K1361" s="5">
        <v>1.3504</v>
      </c>
      <c r="L1361" s="6" t="str">
        <f t="shared" si="21"/>
        <v>NO</v>
      </c>
    </row>
    <row r="1362" spans="1:12">
      <c r="A1362" s="5" t="s">
        <v>3271</v>
      </c>
      <c r="B1362" s="6">
        <v>2</v>
      </c>
      <c r="C1362" s="5" t="s">
        <v>3272</v>
      </c>
      <c r="D1362" s="6" t="s">
        <v>35</v>
      </c>
      <c r="E1362" s="6" t="s">
        <v>10</v>
      </c>
      <c r="F1362" s="5">
        <v>0.29248000000000002</v>
      </c>
      <c r="G1362" s="5">
        <v>0.10630000000000001</v>
      </c>
      <c r="H1362" s="5">
        <v>0.18618000000000001</v>
      </c>
      <c r="I1362" s="6">
        <v>0.98899999999999999</v>
      </c>
      <c r="J1362" s="6" t="s">
        <v>37</v>
      </c>
      <c r="K1362" s="5">
        <v>0.91390000000000005</v>
      </c>
      <c r="L1362" s="6" t="str">
        <f t="shared" si="21"/>
        <v>NO</v>
      </c>
    </row>
    <row r="1363" spans="1:12">
      <c r="A1363" s="5" t="s">
        <v>733</v>
      </c>
      <c r="B1363" s="6">
        <v>5</v>
      </c>
      <c r="C1363" s="5" t="s">
        <v>734</v>
      </c>
      <c r="D1363" s="6" t="s">
        <v>28</v>
      </c>
      <c r="E1363" s="6" t="s">
        <v>5</v>
      </c>
      <c r="F1363" s="5">
        <v>0.32274999999999998</v>
      </c>
      <c r="G1363" s="5">
        <v>0.16829</v>
      </c>
      <c r="H1363" s="5">
        <v>0.15445999999999999</v>
      </c>
      <c r="I1363" s="6">
        <v>0.998</v>
      </c>
      <c r="J1363" s="6" t="s">
        <v>40</v>
      </c>
      <c r="K1363" s="5">
        <v>0.96279999999999999</v>
      </c>
      <c r="L1363" s="6" t="str">
        <f t="shared" si="21"/>
        <v>NO</v>
      </c>
    </row>
    <row r="1364" spans="1:12">
      <c r="A1364" s="5" t="s">
        <v>733</v>
      </c>
      <c r="B1364" s="6">
        <v>7</v>
      </c>
      <c r="C1364" s="5" t="s">
        <v>735</v>
      </c>
      <c r="D1364" s="6" t="s">
        <v>28</v>
      </c>
      <c r="E1364" s="6" t="s">
        <v>10</v>
      </c>
      <c r="F1364" s="5">
        <v>0.32044</v>
      </c>
      <c r="G1364" s="5">
        <v>0.16763</v>
      </c>
      <c r="H1364" s="5">
        <v>0.15281</v>
      </c>
      <c r="I1364" s="6">
        <v>0.999</v>
      </c>
      <c r="J1364" s="6" t="s">
        <v>40</v>
      </c>
      <c r="K1364" s="5">
        <v>0.96120000000000005</v>
      </c>
      <c r="L1364" s="6" t="str">
        <f t="shared" si="21"/>
        <v>NO</v>
      </c>
    </row>
    <row r="1365" spans="1:12">
      <c r="A1365" s="5" t="s">
        <v>736</v>
      </c>
      <c r="B1365" s="6">
        <v>5</v>
      </c>
      <c r="C1365" s="5" t="s">
        <v>737</v>
      </c>
      <c r="D1365" s="6" t="s">
        <v>35</v>
      </c>
      <c r="E1365" s="6" t="s">
        <v>3</v>
      </c>
      <c r="F1365" s="5">
        <v>0.83882999999999996</v>
      </c>
      <c r="G1365" s="5">
        <v>0.60648999999999997</v>
      </c>
      <c r="H1365" s="5">
        <v>0.23233999999999999</v>
      </c>
      <c r="I1365" s="6">
        <v>1</v>
      </c>
      <c r="J1365" s="6" t="s">
        <v>37</v>
      </c>
      <c r="K1365" s="5">
        <v>0.98519999999999996</v>
      </c>
      <c r="L1365" s="6" t="str">
        <f t="shared" si="21"/>
        <v>NO</v>
      </c>
    </row>
    <row r="1366" spans="1:12">
      <c r="A1366" s="5" t="s">
        <v>3273</v>
      </c>
      <c r="B1366" s="6">
        <v>2</v>
      </c>
      <c r="C1366" s="5" t="s">
        <v>3274</v>
      </c>
      <c r="D1366" s="6" t="s">
        <v>35</v>
      </c>
      <c r="E1366" s="6" t="s">
        <v>10</v>
      </c>
      <c r="F1366" s="5">
        <v>0.24096000000000001</v>
      </c>
      <c r="G1366" s="5">
        <v>2.3328999999999999E-2</v>
      </c>
      <c r="H1366" s="5">
        <v>0.21762999999999999</v>
      </c>
      <c r="I1366" s="6">
        <v>1</v>
      </c>
      <c r="J1366" s="6" t="s">
        <v>37</v>
      </c>
      <c r="K1366" s="5">
        <v>0.86739999999999995</v>
      </c>
      <c r="L1366" s="6" t="str">
        <f t="shared" si="21"/>
        <v>NO</v>
      </c>
    </row>
    <row r="1367" spans="1:12">
      <c r="A1367" s="5" t="s">
        <v>3275</v>
      </c>
      <c r="B1367" s="6">
        <v>19</v>
      </c>
      <c r="C1367" s="5" t="s">
        <v>3276</v>
      </c>
      <c r="D1367" s="6" t="s">
        <v>35</v>
      </c>
      <c r="E1367" s="6" t="s">
        <v>10</v>
      </c>
      <c r="F1367" s="5">
        <v>0.41515999999999997</v>
      </c>
      <c r="G1367" s="5">
        <v>0.10793999999999999</v>
      </c>
      <c r="H1367" s="5">
        <v>0.30723</v>
      </c>
      <c r="I1367" s="6">
        <v>0.97799999999999998</v>
      </c>
      <c r="J1367" s="6" t="s">
        <v>40</v>
      </c>
      <c r="K1367" s="5">
        <v>1.39</v>
      </c>
      <c r="L1367" s="6" t="str">
        <f t="shared" si="21"/>
        <v>NO</v>
      </c>
    </row>
    <row r="1368" spans="1:12">
      <c r="A1368" s="5" t="s">
        <v>747</v>
      </c>
      <c r="B1368" s="6">
        <v>3</v>
      </c>
      <c r="C1368" s="5" t="s">
        <v>748</v>
      </c>
      <c r="D1368" s="6" t="s">
        <v>35</v>
      </c>
      <c r="E1368" s="6" t="s">
        <v>3</v>
      </c>
      <c r="F1368" s="5">
        <v>0.57194</v>
      </c>
      <c r="G1368" s="5">
        <v>0.80269000000000001</v>
      </c>
      <c r="H1368" s="5">
        <v>-0.23075000000000001</v>
      </c>
      <c r="I1368" s="6">
        <v>0.97899999999999998</v>
      </c>
      <c r="J1368" s="6" t="s">
        <v>37</v>
      </c>
      <c r="K1368" s="5">
        <v>0.98919999999999997</v>
      </c>
      <c r="L1368" s="6" t="str">
        <f t="shared" si="21"/>
        <v>NO</v>
      </c>
    </row>
    <row r="1369" spans="1:12">
      <c r="A1369" s="5" t="s">
        <v>3277</v>
      </c>
      <c r="B1369" s="6">
        <v>23</v>
      </c>
      <c r="C1369" s="5" t="s">
        <v>3278</v>
      </c>
      <c r="D1369" s="6" t="s">
        <v>35</v>
      </c>
      <c r="E1369" s="6" t="s">
        <v>10</v>
      </c>
      <c r="F1369" s="5">
        <v>0.24992</v>
      </c>
      <c r="G1369" s="5">
        <v>6.2627000000000002E-2</v>
      </c>
      <c r="H1369" s="5">
        <v>0.18729000000000001</v>
      </c>
      <c r="I1369" s="6">
        <v>0.997</v>
      </c>
      <c r="J1369" s="6" t="s">
        <v>37</v>
      </c>
      <c r="K1369" s="5">
        <v>0.89759999999999995</v>
      </c>
      <c r="L1369" s="6" t="str">
        <f t="shared" si="21"/>
        <v>NO</v>
      </c>
    </row>
    <row r="1370" spans="1:12">
      <c r="A1370" s="5" t="s">
        <v>749</v>
      </c>
      <c r="B1370" s="6">
        <v>11</v>
      </c>
      <c r="C1370" s="5" t="s">
        <v>750</v>
      </c>
      <c r="D1370" s="6" t="s">
        <v>28</v>
      </c>
      <c r="E1370" s="6" t="s">
        <v>3</v>
      </c>
      <c r="F1370" s="5">
        <v>0.49392000000000003</v>
      </c>
      <c r="G1370" s="5">
        <v>0.25650000000000001</v>
      </c>
      <c r="H1370" s="5">
        <v>0.23741999999999999</v>
      </c>
      <c r="I1370" s="6">
        <v>1</v>
      </c>
      <c r="J1370" s="6" t="s">
        <v>40</v>
      </c>
      <c r="K1370" s="5">
        <v>1.145</v>
      </c>
      <c r="L1370" s="6" t="str">
        <f t="shared" si="21"/>
        <v>NO</v>
      </c>
    </row>
    <row r="1371" spans="1:12">
      <c r="A1371" s="5" t="s">
        <v>749</v>
      </c>
      <c r="B1371" s="6">
        <v>7</v>
      </c>
      <c r="C1371" s="5" t="s">
        <v>751</v>
      </c>
      <c r="D1371" s="6" t="s">
        <v>28</v>
      </c>
      <c r="E1371" s="6" t="s">
        <v>3</v>
      </c>
      <c r="F1371" s="5">
        <v>0.39437</v>
      </c>
      <c r="G1371" s="5">
        <v>0.18021999999999999</v>
      </c>
      <c r="H1371" s="5">
        <v>0.21415000000000001</v>
      </c>
      <c r="I1371" s="6">
        <v>0.999</v>
      </c>
      <c r="J1371" s="6" t="s">
        <v>37</v>
      </c>
      <c r="K1371" s="5">
        <v>0.98880000000000001</v>
      </c>
      <c r="L1371" s="6" t="str">
        <f t="shared" si="21"/>
        <v>NO</v>
      </c>
    </row>
    <row r="1372" spans="1:12">
      <c r="A1372" s="5" t="s">
        <v>3279</v>
      </c>
      <c r="B1372" s="6">
        <v>15</v>
      </c>
      <c r="C1372" s="5" t="s">
        <v>3280</v>
      </c>
      <c r="D1372" s="6" t="s">
        <v>35</v>
      </c>
      <c r="E1372" s="6" t="s">
        <v>10</v>
      </c>
      <c r="F1372" s="5">
        <v>0.49412</v>
      </c>
      <c r="G1372" s="5">
        <v>0.16891999999999999</v>
      </c>
      <c r="H1372" s="5">
        <v>0.32519999999999999</v>
      </c>
      <c r="I1372" s="6">
        <v>1</v>
      </c>
      <c r="J1372" s="6" t="s">
        <v>37</v>
      </c>
      <c r="K1372" s="5">
        <v>0.99909999999999999</v>
      </c>
      <c r="L1372" s="6" t="str">
        <f t="shared" si="21"/>
        <v>NO</v>
      </c>
    </row>
    <row r="1373" spans="1:12">
      <c r="A1373" s="5" t="s">
        <v>3281</v>
      </c>
      <c r="B1373" s="6">
        <v>7</v>
      </c>
      <c r="C1373" s="5" t="s">
        <v>3282</v>
      </c>
      <c r="D1373" s="6" t="s">
        <v>28</v>
      </c>
      <c r="E1373" s="6" t="s">
        <v>3</v>
      </c>
      <c r="F1373" s="5">
        <v>0.57677</v>
      </c>
      <c r="G1373" s="5">
        <v>0.89439000000000002</v>
      </c>
      <c r="H1373" s="5">
        <v>-0.31761</v>
      </c>
      <c r="I1373" s="6">
        <v>0.93400000000000005</v>
      </c>
      <c r="J1373" s="6" t="s">
        <v>37</v>
      </c>
      <c r="K1373" s="5">
        <v>0.98519999999999996</v>
      </c>
      <c r="L1373" s="6" t="str">
        <f t="shared" si="21"/>
        <v>NO</v>
      </c>
    </row>
    <row r="1374" spans="1:12">
      <c r="A1374" s="5" t="s">
        <v>752</v>
      </c>
      <c r="B1374" s="6">
        <v>20</v>
      </c>
      <c r="C1374" s="5" t="s">
        <v>753</v>
      </c>
      <c r="D1374" s="6" t="s">
        <v>28</v>
      </c>
      <c r="E1374" s="6" t="s">
        <v>3</v>
      </c>
      <c r="F1374" s="5">
        <v>0.79634000000000005</v>
      </c>
      <c r="G1374" s="5">
        <v>0.91229000000000005</v>
      </c>
      <c r="H1374" s="5">
        <v>-0.11595</v>
      </c>
      <c r="I1374" s="6">
        <v>0.97699999999999998</v>
      </c>
      <c r="J1374" s="6" t="s">
        <v>37</v>
      </c>
      <c r="K1374" s="5">
        <v>0.75929999999999997</v>
      </c>
      <c r="L1374" s="6" t="str">
        <f t="shared" si="21"/>
        <v>NO</v>
      </c>
    </row>
    <row r="1375" spans="1:12">
      <c r="A1375" s="5" t="s">
        <v>3283</v>
      </c>
      <c r="B1375" s="6">
        <v>14</v>
      </c>
      <c r="C1375" s="5" t="s">
        <v>3284</v>
      </c>
      <c r="D1375" s="6" t="s">
        <v>28</v>
      </c>
      <c r="E1375" s="6" t="s">
        <v>3</v>
      </c>
      <c r="F1375" s="5">
        <v>0.48247000000000001</v>
      </c>
      <c r="G1375" s="5">
        <v>0.30452000000000001</v>
      </c>
      <c r="H1375" s="5">
        <v>0.17796000000000001</v>
      </c>
      <c r="I1375" s="6">
        <v>0.96399999999999997</v>
      </c>
      <c r="J1375" s="6" t="s">
        <v>40</v>
      </c>
      <c r="K1375" s="5">
        <v>1.4721</v>
      </c>
      <c r="L1375" s="6" t="str">
        <f t="shared" si="21"/>
        <v>NO</v>
      </c>
    </row>
    <row r="1376" spans="1:12">
      <c r="A1376" s="5" t="s">
        <v>3285</v>
      </c>
      <c r="B1376" s="6">
        <v>4</v>
      </c>
      <c r="C1376" s="5" t="s">
        <v>3286</v>
      </c>
      <c r="D1376" s="6" t="s">
        <v>35</v>
      </c>
      <c r="E1376" s="6" t="s">
        <v>5</v>
      </c>
      <c r="F1376" s="5">
        <v>0.83404999999999996</v>
      </c>
      <c r="G1376" s="5">
        <v>0.95387</v>
      </c>
      <c r="H1376" s="5">
        <v>-0.11982</v>
      </c>
      <c r="I1376" s="6">
        <v>0.93300000000000005</v>
      </c>
      <c r="J1376" s="6" t="s">
        <v>40</v>
      </c>
      <c r="K1376" s="5">
        <v>1.2424999999999999</v>
      </c>
      <c r="L1376" s="6" t="str">
        <f t="shared" si="21"/>
        <v>NO</v>
      </c>
    </row>
    <row r="1377" spans="1:12">
      <c r="A1377" s="5" t="s">
        <v>3287</v>
      </c>
      <c r="B1377" s="6">
        <v>6</v>
      </c>
      <c r="C1377" s="5" t="s">
        <v>3288</v>
      </c>
      <c r="D1377" s="6" t="s">
        <v>28</v>
      </c>
      <c r="E1377" s="6" t="s">
        <v>5</v>
      </c>
      <c r="F1377" s="5">
        <v>0.86682999999999999</v>
      </c>
      <c r="G1377" s="5">
        <v>0.97906000000000004</v>
      </c>
      <c r="H1377" s="5">
        <v>-0.11224000000000001</v>
      </c>
      <c r="I1377" s="6">
        <v>0.96199999999999997</v>
      </c>
      <c r="J1377" s="6" t="s">
        <v>40</v>
      </c>
      <c r="K1377" s="5">
        <v>1.4864999999999999</v>
      </c>
      <c r="L1377" s="6" t="str">
        <f t="shared" si="21"/>
        <v>NO</v>
      </c>
    </row>
    <row r="1378" spans="1:12">
      <c r="A1378" s="5" t="s">
        <v>3289</v>
      </c>
      <c r="B1378" s="6">
        <v>11</v>
      </c>
      <c r="C1378" s="5" t="s">
        <v>3290</v>
      </c>
      <c r="D1378" s="6" t="s">
        <v>28</v>
      </c>
      <c r="E1378" s="6" t="s">
        <v>10</v>
      </c>
      <c r="F1378" s="5">
        <v>0.23879</v>
      </c>
      <c r="G1378" s="5">
        <v>0.12856000000000001</v>
      </c>
      <c r="H1378" s="5">
        <v>0.11022999999999999</v>
      </c>
      <c r="I1378" s="6">
        <v>0.91800000000000004</v>
      </c>
      <c r="J1378" s="6" t="s">
        <v>32</v>
      </c>
      <c r="K1378" s="5">
        <v>1.1695</v>
      </c>
      <c r="L1378" s="6" t="str">
        <f t="shared" si="21"/>
        <v>NO</v>
      </c>
    </row>
    <row r="1379" spans="1:12">
      <c r="A1379" s="5" t="s">
        <v>756</v>
      </c>
      <c r="B1379" s="6">
        <v>3</v>
      </c>
      <c r="C1379" s="5" t="s">
        <v>757</v>
      </c>
      <c r="D1379" s="6" t="s">
        <v>35</v>
      </c>
      <c r="E1379" s="6" t="s">
        <v>3</v>
      </c>
      <c r="F1379" s="5">
        <v>0.33746999999999999</v>
      </c>
      <c r="G1379" s="5">
        <v>6.0838000000000003E-2</v>
      </c>
      <c r="H1379" s="5">
        <v>0.27662999999999999</v>
      </c>
      <c r="I1379" s="6">
        <v>0.999</v>
      </c>
      <c r="J1379" s="6" t="s">
        <v>37</v>
      </c>
      <c r="K1379" s="5">
        <v>0.94940000000000002</v>
      </c>
      <c r="L1379" s="6" t="str">
        <f t="shared" si="21"/>
        <v>NO</v>
      </c>
    </row>
    <row r="1380" spans="1:12">
      <c r="A1380" s="5" t="s">
        <v>756</v>
      </c>
      <c r="B1380" s="6">
        <v>8</v>
      </c>
      <c r="C1380" s="5" t="s">
        <v>3291</v>
      </c>
      <c r="D1380" s="6" t="s">
        <v>35</v>
      </c>
      <c r="E1380" s="6" t="s">
        <v>3</v>
      </c>
      <c r="F1380" s="5">
        <v>0.80723999999999996</v>
      </c>
      <c r="G1380" s="5">
        <v>0.60104999999999997</v>
      </c>
      <c r="H1380" s="5">
        <v>0.20619000000000001</v>
      </c>
      <c r="I1380" s="6">
        <v>0.90700000000000003</v>
      </c>
      <c r="J1380" s="6" t="s">
        <v>37</v>
      </c>
      <c r="K1380" s="5">
        <v>0.998</v>
      </c>
      <c r="L1380" s="6" t="str">
        <f t="shared" si="21"/>
        <v>NO</v>
      </c>
    </row>
    <row r="1381" spans="1:12">
      <c r="A1381" s="5" t="s">
        <v>3292</v>
      </c>
      <c r="B1381" s="6">
        <v>4</v>
      </c>
      <c r="C1381" s="5" t="s">
        <v>3293</v>
      </c>
      <c r="D1381" s="6" t="s">
        <v>28</v>
      </c>
      <c r="E1381" s="6" t="s">
        <v>10</v>
      </c>
      <c r="F1381" s="5">
        <v>0.30497999999999997</v>
      </c>
      <c r="G1381" s="5">
        <v>3.5795E-2</v>
      </c>
      <c r="H1381" s="5">
        <v>0.26918999999999998</v>
      </c>
      <c r="I1381" s="6">
        <v>1</v>
      </c>
      <c r="J1381" s="6" t="s">
        <v>37</v>
      </c>
      <c r="K1381" s="5">
        <v>0.93989999999999996</v>
      </c>
      <c r="L1381" s="6" t="str">
        <f t="shared" si="21"/>
        <v>NO</v>
      </c>
    </row>
    <row r="1382" spans="1:12">
      <c r="A1382" s="5" t="s">
        <v>3294</v>
      </c>
      <c r="B1382" s="6">
        <v>3</v>
      </c>
      <c r="C1382" s="5" t="s">
        <v>3295</v>
      </c>
      <c r="D1382" s="6" t="s">
        <v>35</v>
      </c>
      <c r="E1382" s="6" t="s">
        <v>10</v>
      </c>
      <c r="F1382" s="5">
        <v>0.16381999999999999</v>
      </c>
      <c r="G1382" s="5">
        <v>0.26994000000000001</v>
      </c>
      <c r="H1382" s="5">
        <v>-0.10612000000000001</v>
      </c>
      <c r="I1382" s="6">
        <v>0.95</v>
      </c>
      <c r="J1382" s="6" t="s">
        <v>37</v>
      </c>
      <c r="K1382" s="5">
        <v>0.91400000000000003</v>
      </c>
      <c r="L1382" s="6" t="str">
        <f t="shared" si="21"/>
        <v>NO</v>
      </c>
    </row>
    <row r="1383" spans="1:12">
      <c r="A1383" s="5" t="s">
        <v>3296</v>
      </c>
      <c r="B1383" s="6">
        <v>2</v>
      </c>
      <c r="C1383" s="5" t="s">
        <v>3297</v>
      </c>
      <c r="D1383" s="6" t="s">
        <v>28</v>
      </c>
      <c r="E1383" s="6" t="s">
        <v>3</v>
      </c>
      <c r="F1383" s="5">
        <v>0.86184000000000005</v>
      </c>
      <c r="G1383" s="5">
        <v>0.76141000000000003</v>
      </c>
      <c r="H1383" s="5">
        <v>0.10043000000000001</v>
      </c>
      <c r="I1383" s="6">
        <v>0.97699999999999998</v>
      </c>
      <c r="J1383" s="6" t="s">
        <v>37</v>
      </c>
      <c r="K1383" s="5">
        <v>0.80940000000000001</v>
      </c>
      <c r="L1383" s="6" t="str">
        <f t="shared" si="21"/>
        <v>NO</v>
      </c>
    </row>
    <row r="1384" spans="1:12">
      <c r="A1384" s="5" t="s">
        <v>3298</v>
      </c>
      <c r="B1384" s="6">
        <v>2</v>
      </c>
      <c r="C1384" s="5" t="s">
        <v>3299</v>
      </c>
      <c r="D1384" s="6" t="s">
        <v>28</v>
      </c>
      <c r="E1384" s="6" t="s">
        <v>10</v>
      </c>
      <c r="F1384" s="5">
        <v>0.86719000000000002</v>
      </c>
      <c r="G1384" s="5">
        <v>0.13763</v>
      </c>
      <c r="H1384" s="5">
        <v>0.72955999999999999</v>
      </c>
      <c r="I1384" s="6">
        <v>1</v>
      </c>
      <c r="J1384" s="6" t="s">
        <v>37</v>
      </c>
      <c r="K1384" s="5">
        <v>0.66649999999999998</v>
      </c>
      <c r="L1384" s="6" t="str">
        <f t="shared" si="21"/>
        <v>NO</v>
      </c>
    </row>
    <row r="1385" spans="1:12">
      <c r="A1385" s="5" t="s">
        <v>3300</v>
      </c>
      <c r="B1385" s="6">
        <v>2</v>
      </c>
      <c r="C1385" s="5" t="s">
        <v>3301</v>
      </c>
      <c r="D1385" s="6" t="s">
        <v>28</v>
      </c>
      <c r="E1385" s="6" t="s">
        <v>10</v>
      </c>
      <c r="F1385" s="5">
        <v>0.68959000000000004</v>
      </c>
      <c r="G1385" s="5">
        <v>0.45791999999999999</v>
      </c>
      <c r="H1385" s="5">
        <v>0.23166999999999999</v>
      </c>
      <c r="I1385" s="6">
        <v>0.98699999999999999</v>
      </c>
      <c r="J1385" s="6" t="s">
        <v>37</v>
      </c>
      <c r="K1385" s="5">
        <v>0.99180000000000001</v>
      </c>
      <c r="L1385" s="6" t="str">
        <f t="shared" si="21"/>
        <v>NO</v>
      </c>
    </row>
    <row r="1386" spans="1:12">
      <c r="A1386" s="5" t="s">
        <v>3302</v>
      </c>
      <c r="B1386" s="6">
        <v>13</v>
      </c>
      <c r="C1386" s="5" t="s">
        <v>3303</v>
      </c>
      <c r="D1386" s="6" t="s">
        <v>35</v>
      </c>
      <c r="E1386" s="6" t="s">
        <v>10</v>
      </c>
      <c r="F1386" s="5">
        <v>0.75799000000000005</v>
      </c>
      <c r="G1386" s="5">
        <v>0.27861000000000002</v>
      </c>
      <c r="H1386" s="5">
        <v>0.47937999999999997</v>
      </c>
      <c r="I1386" s="6">
        <v>0.98699999999999999</v>
      </c>
      <c r="J1386" s="6" t="s">
        <v>37</v>
      </c>
      <c r="K1386" s="5">
        <v>0.94020000000000004</v>
      </c>
      <c r="L1386" s="6" t="str">
        <f t="shared" si="21"/>
        <v>NO</v>
      </c>
    </row>
    <row r="1387" spans="1:12">
      <c r="A1387" s="5" t="s">
        <v>3304</v>
      </c>
      <c r="B1387" s="6">
        <v>3</v>
      </c>
      <c r="C1387" s="5" t="s">
        <v>3305</v>
      </c>
      <c r="D1387" s="6" t="s">
        <v>28</v>
      </c>
      <c r="E1387" s="6" t="s">
        <v>3</v>
      </c>
      <c r="F1387" s="5">
        <v>0.77490000000000003</v>
      </c>
      <c r="G1387" s="5">
        <v>0.92142999999999997</v>
      </c>
      <c r="H1387" s="5">
        <v>-0.14652999999999999</v>
      </c>
      <c r="I1387" s="6">
        <v>0.999</v>
      </c>
      <c r="J1387" s="6" t="s">
        <v>37</v>
      </c>
      <c r="K1387" s="5">
        <v>0.85419999999999996</v>
      </c>
      <c r="L1387" s="6" t="str">
        <f t="shared" si="21"/>
        <v>NO</v>
      </c>
    </row>
    <row r="1388" spans="1:12">
      <c r="A1388" s="5" t="s">
        <v>3306</v>
      </c>
      <c r="B1388" s="6">
        <v>16</v>
      </c>
      <c r="C1388" s="5" t="s">
        <v>3307</v>
      </c>
      <c r="D1388" s="6" t="s">
        <v>28</v>
      </c>
      <c r="E1388" s="6" t="s">
        <v>10</v>
      </c>
      <c r="F1388" s="5">
        <v>0.34558</v>
      </c>
      <c r="G1388" s="5">
        <v>5.4879999999999998E-2</v>
      </c>
      <c r="H1388" s="5">
        <v>0.29070000000000001</v>
      </c>
      <c r="I1388" s="6">
        <v>1</v>
      </c>
      <c r="J1388" s="6" t="s">
        <v>37</v>
      </c>
      <c r="K1388" s="5">
        <v>0.9486</v>
      </c>
      <c r="L1388" s="6" t="str">
        <f t="shared" si="21"/>
        <v>NO</v>
      </c>
    </row>
    <row r="1389" spans="1:12">
      <c r="A1389" s="5" t="s">
        <v>3308</v>
      </c>
      <c r="B1389" s="6">
        <v>8</v>
      </c>
      <c r="C1389" s="5" t="s">
        <v>3309</v>
      </c>
      <c r="D1389" s="6" t="s">
        <v>35</v>
      </c>
      <c r="E1389" s="6" t="s">
        <v>10</v>
      </c>
      <c r="F1389" s="5">
        <v>0.11587</v>
      </c>
      <c r="G1389" s="5">
        <v>4.7898000000000003E-3</v>
      </c>
      <c r="H1389" s="5">
        <v>0.11108</v>
      </c>
      <c r="I1389" s="6">
        <v>1</v>
      </c>
      <c r="J1389" s="6" t="s">
        <v>37</v>
      </c>
      <c r="K1389" s="5">
        <v>0.55049999999999999</v>
      </c>
      <c r="L1389" s="6" t="str">
        <f t="shared" si="21"/>
        <v>NO</v>
      </c>
    </row>
    <row r="1390" spans="1:12">
      <c r="A1390" s="5" t="s">
        <v>762</v>
      </c>
      <c r="B1390" s="6">
        <v>18</v>
      </c>
      <c r="C1390" s="5" t="s">
        <v>763</v>
      </c>
      <c r="D1390" s="6" t="s">
        <v>35</v>
      </c>
      <c r="E1390" s="6" t="s">
        <v>3</v>
      </c>
      <c r="F1390" s="5">
        <v>0.96399999999999997</v>
      </c>
      <c r="G1390" s="5">
        <v>0.80454000000000003</v>
      </c>
      <c r="H1390" s="5">
        <v>0.15945999999999999</v>
      </c>
      <c r="I1390" s="6">
        <v>0.98799999999999999</v>
      </c>
      <c r="J1390" s="6" t="s">
        <v>37</v>
      </c>
      <c r="K1390" s="5">
        <v>0.78969999999999996</v>
      </c>
      <c r="L1390" s="6" t="str">
        <f t="shared" si="21"/>
        <v>NO</v>
      </c>
    </row>
    <row r="1391" spans="1:12">
      <c r="A1391" s="5" t="s">
        <v>762</v>
      </c>
      <c r="B1391" s="6">
        <v>27</v>
      </c>
      <c r="C1391" s="5" t="s">
        <v>3310</v>
      </c>
      <c r="D1391" s="6" t="s">
        <v>35</v>
      </c>
      <c r="E1391" s="6" t="s">
        <v>10</v>
      </c>
      <c r="F1391" s="5">
        <v>0.21188000000000001</v>
      </c>
      <c r="G1391" s="5">
        <v>2.7941000000000001E-2</v>
      </c>
      <c r="H1391" s="5">
        <v>0.18393999999999999</v>
      </c>
      <c r="I1391" s="6">
        <v>0.996</v>
      </c>
      <c r="J1391" s="6" t="s">
        <v>37</v>
      </c>
      <c r="K1391" s="5">
        <v>0.88129999999999997</v>
      </c>
      <c r="L1391" s="6" t="str">
        <f t="shared" si="21"/>
        <v>NO</v>
      </c>
    </row>
    <row r="1392" spans="1:12">
      <c r="A1392" s="5" t="s">
        <v>764</v>
      </c>
      <c r="B1392" s="6">
        <v>17</v>
      </c>
      <c r="C1392" s="5" t="s">
        <v>3311</v>
      </c>
      <c r="D1392" s="6" t="s">
        <v>28</v>
      </c>
      <c r="E1392" s="6" t="s">
        <v>10</v>
      </c>
      <c r="F1392" s="5">
        <v>0.37408999999999998</v>
      </c>
      <c r="G1392" s="5">
        <v>0.73728000000000005</v>
      </c>
      <c r="H1392" s="5">
        <v>-0.36318</v>
      </c>
      <c r="I1392" s="6">
        <v>1</v>
      </c>
      <c r="J1392" s="6" t="s">
        <v>37</v>
      </c>
      <c r="K1392" s="5">
        <v>0.97740000000000005</v>
      </c>
      <c r="L1392" s="6" t="str">
        <f t="shared" si="21"/>
        <v>NO</v>
      </c>
    </row>
    <row r="1393" spans="1:12">
      <c r="A1393" s="5" t="s">
        <v>764</v>
      </c>
      <c r="B1393" s="6">
        <v>19</v>
      </c>
      <c r="C1393" s="5" t="s">
        <v>765</v>
      </c>
      <c r="D1393" s="6" t="s">
        <v>28</v>
      </c>
      <c r="E1393" s="6" t="s">
        <v>10</v>
      </c>
      <c r="F1393" s="5">
        <v>0.53822999999999999</v>
      </c>
      <c r="G1393" s="5">
        <v>0.84799000000000002</v>
      </c>
      <c r="H1393" s="5">
        <v>-0.30975999999999998</v>
      </c>
      <c r="I1393" s="6">
        <v>1</v>
      </c>
      <c r="J1393" s="6" t="s">
        <v>37</v>
      </c>
      <c r="K1393" s="5">
        <v>0.99909999999999999</v>
      </c>
      <c r="L1393" s="6" t="str">
        <f t="shared" si="21"/>
        <v>NO</v>
      </c>
    </row>
    <row r="1394" spans="1:12">
      <c r="A1394" s="5" t="s">
        <v>3312</v>
      </c>
      <c r="B1394" s="6">
        <v>6</v>
      </c>
      <c r="C1394" s="5" t="s">
        <v>3313</v>
      </c>
      <c r="D1394" s="6" t="s">
        <v>35</v>
      </c>
      <c r="E1394" s="6" t="s">
        <v>3</v>
      </c>
      <c r="F1394" s="5">
        <v>0.36403999999999997</v>
      </c>
      <c r="G1394" s="5">
        <v>0.22600000000000001</v>
      </c>
      <c r="H1394" s="5">
        <v>0.13804</v>
      </c>
      <c r="I1394" s="6">
        <v>0.97499999999999998</v>
      </c>
      <c r="J1394" s="6" t="s">
        <v>40</v>
      </c>
      <c r="K1394" s="5">
        <v>1.4165000000000001</v>
      </c>
      <c r="L1394" s="6" t="str">
        <f t="shared" si="21"/>
        <v>NO</v>
      </c>
    </row>
    <row r="1395" spans="1:12">
      <c r="A1395" s="5" t="s">
        <v>766</v>
      </c>
      <c r="B1395" s="6">
        <v>6</v>
      </c>
      <c r="C1395" s="5" t="s">
        <v>767</v>
      </c>
      <c r="D1395" s="6" t="s">
        <v>35</v>
      </c>
      <c r="E1395" s="6" t="s">
        <v>10</v>
      </c>
      <c r="F1395" s="5">
        <v>0.75849</v>
      </c>
      <c r="G1395" s="5">
        <v>0.92820999999999998</v>
      </c>
      <c r="H1395" s="5">
        <v>-0.16971</v>
      </c>
      <c r="I1395" s="6">
        <v>0.995</v>
      </c>
      <c r="J1395" s="6" t="s">
        <v>37</v>
      </c>
      <c r="K1395" s="5">
        <v>0.84589999999999999</v>
      </c>
      <c r="L1395" s="6" t="str">
        <f t="shared" si="21"/>
        <v>NO</v>
      </c>
    </row>
    <row r="1396" spans="1:12">
      <c r="A1396" s="5" t="s">
        <v>3314</v>
      </c>
      <c r="B1396" s="6">
        <v>4</v>
      </c>
      <c r="C1396" s="5" t="s">
        <v>3315</v>
      </c>
      <c r="D1396" s="6" t="s">
        <v>28</v>
      </c>
      <c r="E1396" s="6" t="s">
        <v>10</v>
      </c>
      <c r="F1396" s="5">
        <v>0.31557000000000002</v>
      </c>
      <c r="G1396" s="5">
        <v>0.20349</v>
      </c>
      <c r="H1396" s="5">
        <v>0.11208</v>
      </c>
      <c r="I1396" s="6">
        <v>0.90600000000000003</v>
      </c>
      <c r="J1396" s="6" t="s">
        <v>37</v>
      </c>
      <c r="K1396" s="5">
        <v>0.93830000000000002</v>
      </c>
      <c r="L1396" s="6" t="str">
        <f t="shared" si="21"/>
        <v>NO</v>
      </c>
    </row>
    <row r="1397" spans="1:12">
      <c r="A1397" s="5" t="s">
        <v>768</v>
      </c>
      <c r="B1397" s="6">
        <v>3</v>
      </c>
      <c r="C1397" s="5" t="s">
        <v>769</v>
      </c>
      <c r="D1397" s="6" t="s">
        <v>28</v>
      </c>
      <c r="E1397" s="6" t="s">
        <v>10</v>
      </c>
      <c r="F1397" s="5">
        <v>0.11491</v>
      </c>
      <c r="G1397" s="5">
        <v>0.21698999999999999</v>
      </c>
      <c r="H1397" s="5">
        <v>-0.10208</v>
      </c>
      <c r="I1397" s="6">
        <v>0.93100000000000005</v>
      </c>
      <c r="J1397" s="6" t="s">
        <v>37</v>
      </c>
      <c r="K1397" s="5">
        <v>0.8579</v>
      </c>
      <c r="L1397" s="6" t="str">
        <f t="shared" si="21"/>
        <v>NO</v>
      </c>
    </row>
    <row r="1398" spans="1:12">
      <c r="A1398" s="5" t="s">
        <v>3316</v>
      </c>
      <c r="B1398" s="6">
        <v>16</v>
      </c>
      <c r="C1398" s="5" t="s">
        <v>3317</v>
      </c>
      <c r="D1398" s="6" t="s">
        <v>35</v>
      </c>
      <c r="E1398" s="6" t="s">
        <v>10</v>
      </c>
      <c r="F1398" s="5">
        <v>0.66825000000000001</v>
      </c>
      <c r="G1398" s="5">
        <v>0.15570999999999999</v>
      </c>
      <c r="H1398" s="5">
        <v>0.51254999999999995</v>
      </c>
      <c r="I1398" s="6">
        <v>1</v>
      </c>
      <c r="J1398" s="6" t="s">
        <v>37</v>
      </c>
      <c r="K1398" s="5">
        <v>0.93220000000000003</v>
      </c>
      <c r="L1398" s="6" t="str">
        <f t="shared" si="21"/>
        <v>NO</v>
      </c>
    </row>
    <row r="1399" spans="1:12">
      <c r="A1399" s="5" t="s">
        <v>772</v>
      </c>
      <c r="B1399" s="6">
        <v>7</v>
      </c>
      <c r="C1399" s="5" t="s">
        <v>773</v>
      </c>
      <c r="D1399" s="6" t="s">
        <v>28</v>
      </c>
      <c r="E1399" s="6" t="s">
        <v>3</v>
      </c>
      <c r="F1399" s="5">
        <v>0.44244</v>
      </c>
      <c r="G1399" s="5">
        <v>0.27856999999999998</v>
      </c>
      <c r="H1399" s="5">
        <v>0.16388</v>
      </c>
      <c r="I1399" s="6">
        <v>0.99399999999999999</v>
      </c>
      <c r="J1399" s="6" t="s">
        <v>40</v>
      </c>
      <c r="K1399" s="5">
        <v>1.2856000000000001</v>
      </c>
      <c r="L1399" s="6" t="str">
        <f t="shared" si="21"/>
        <v>NO</v>
      </c>
    </row>
    <row r="1400" spans="1:12">
      <c r="A1400" s="5" t="s">
        <v>3318</v>
      </c>
      <c r="B1400" s="6">
        <v>10</v>
      </c>
      <c r="C1400" s="5" t="s">
        <v>3319</v>
      </c>
      <c r="D1400" s="6" t="s">
        <v>35</v>
      </c>
      <c r="E1400" s="6" t="s">
        <v>10</v>
      </c>
      <c r="F1400" s="5">
        <v>5.2241999999999997E-2</v>
      </c>
      <c r="G1400" s="5">
        <v>0.15683</v>
      </c>
      <c r="H1400" s="5">
        <v>-0.10459</v>
      </c>
      <c r="I1400" s="6">
        <v>0.97499999999999998</v>
      </c>
      <c r="J1400" s="6" t="s">
        <v>37</v>
      </c>
      <c r="K1400" s="5">
        <v>0.68769999999999998</v>
      </c>
      <c r="L1400" s="6" t="str">
        <f t="shared" si="21"/>
        <v>NO</v>
      </c>
    </row>
    <row r="1401" spans="1:12">
      <c r="A1401" s="5" t="s">
        <v>3318</v>
      </c>
      <c r="B1401" s="6">
        <v>4</v>
      </c>
      <c r="C1401" s="5" t="s">
        <v>3320</v>
      </c>
      <c r="D1401" s="6" t="s">
        <v>35</v>
      </c>
      <c r="E1401" s="6" t="s">
        <v>3</v>
      </c>
      <c r="F1401" s="5">
        <v>0.84989999999999999</v>
      </c>
      <c r="G1401" s="5">
        <v>0.63166999999999995</v>
      </c>
      <c r="H1401" s="5">
        <v>0.21822</v>
      </c>
      <c r="I1401" s="6">
        <v>0.96599999999999997</v>
      </c>
      <c r="J1401" s="6" t="s">
        <v>37</v>
      </c>
      <c r="K1401" s="5">
        <v>0.99939999999999996</v>
      </c>
      <c r="L1401" s="6" t="str">
        <f t="shared" si="21"/>
        <v>NO</v>
      </c>
    </row>
    <row r="1402" spans="1:12">
      <c r="A1402" s="5" t="s">
        <v>3321</v>
      </c>
      <c r="B1402" s="6">
        <v>14</v>
      </c>
      <c r="C1402" s="5" t="s">
        <v>3322</v>
      </c>
      <c r="D1402" s="6" t="s">
        <v>28</v>
      </c>
      <c r="E1402" s="6" t="s">
        <v>10</v>
      </c>
      <c r="F1402" s="5">
        <v>0.13567000000000001</v>
      </c>
      <c r="G1402" s="5">
        <v>9.6264000000000002E-3</v>
      </c>
      <c r="H1402" s="5">
        <v>0.12604000000000001</v>
      </c>
      <c r="I1402" s="6">
        <v>0.999</v>
      </c>
      <c r="J1402" s="6" t="s">
        <v>40</v>
      </c>
      <c r="K1402" s="5">
        <v>0.85599999999999998</v>
      </c>
      <c r="L1402" s="6" t="str">
        <f t="shared" si="21"/>
        <v>NO</v>
      </c>
    </row>
    <row r="1403" spans="1:12">
      <c r="A1403" s="5" t="s">
        <v>774</v>
      </c>
      <c r="B1403" s="6">
        <v>2</v>
      </c>
      <c r="C1403" s="5" t="s">
        <v>775</v>
      </c>
      <c r="D1403" s="6" t="s">
        <v>35</v>
      </c>
      <c r="E1403" s="6" t="s">
        <v>10</v>
      </c>
      <c r="F1403" s="5">
        <v>0.58445999999999998</v>
      </c>
      <c r="G1403" s="5">
        <v>0.19583999999999999</v>
      </c>
      <c r="H1403" s="5">
        <v>0.38862999999999998</v>
      </c>
      <c r="I1403" s="6">
        <v>1</v>
      </c>
      <c r="J1403" s="6" t="s">
        <v>37</v>
      </c>
      <c r="K1403" s="5">
        <v>0.99560000000000004</v>
      </c>
      <c r="L1403" s="6" t="str">
        <f t="shared" si="21"/>
        <v>NO</v>
      </c>
    </row>
    <row r="1404" spans="1:12">
      <c r="A1404" s="5" t="s">
        <v>3323</v>
      </c>
      <c r="B1404" s="6">
        <v>4</v>
      </c>
      <c r="C1404" s="5" t="s">
        <v>3324</v>
      </c>
      <c r="D1404" s="6" t="s">
        <v>35</v>
      </c>
      <c r="E1404" s="6" t="s">
        <v>10</v>
      </c>
      <c r="F1404" s="5">
        <v>0.64610000000000001</v>
      </c>
      <c r="G1404" s="5">
        <v>0.37580999999999998</v>
      </c>
      <c r="H1404" s="5">
        <v>0.27028999999999997</v>
      </c>
      <c r="I1404" s="6">
        <v>0.92300000000000004</v>
      </c>
      <c r="J1404" s="6" t="s">
        <v>40</v>
      </c>
      <c r="K1404" s="5">
        <v>1.5826</v>
      </c>
      <c r="L1404" s="6" t="str">
        <f t="shared" si="21"/>
        <v>NO</v>
      </c>
    </row>
    <row r="1405" spans="1:12">
      <c r="A1405" s="5" t="s">
        <v>3325</v>
      </c>
      <c r="B1405" s="6">
        <v>9</v>
      </c>
      <c r="C1405" s="5" t="s">
        <v>3326</v>
      </c>
      <c r="D1405" s="6" t="s">
        <v>28</v>
      </c>
      <c r="E1405" s="6" t="s">
        <v>10</v>
      </c>
      <c r="F1405" s="5">
        <v>0.24723000000000001</v>
      </c>
      <c r="G1405" s="5">
        <v>0.10977000000000001</v>
      </c>
      <c r="H1405" s="5">
        <v>0.13746</v>
      </c>
      <c r="I1405" s="6">
        <v>0.96</v>
      </c>
      <c r="J1405" s="6" t="s">
        <v>37</v>
      </c>
      <c r="K1405" s="5">
        <v>0.87039999999999995</v>
      </c>
      <c r="L1405" s="6" t="str">
        <f t="shared" si="21"/>
        <v>NO</v>
      </c>
    </row>
    <row r="1406" spans="1:12">
      <c r="A1406" s="5" t="s">
        <v>3327</v>
      </c>
      <c r="B1406" s="6">
        <v>2</v>
      </c>
      <c r="C1406" s="5" t="s">
        <v>3328</v>
      </c>
      <c r="D1406" s="6" t="s">
        <v>35</v>
      </c>
      <c r="E1406" s="6" t="s">
        <v>10</v>
      </c>
      <c r="F1406" s="5">
        <v>0.47047</v>
      </c>
      <c r="G1406" s="5">
        <v>0.36437000000000003</v>
      </c>
      <c r="H1406" s="5">
        <v>0.1061</v>
      </c>
      <c r="I1406" s="6">
        <v>0.90200000000000002</v>
      </c>
      <c r="J1406" s="6" t="s">
        <v>37</v>
      </c>
      <c r="K1406" s="5">
        <v>0.99909999999999999</v>
      </c>
      <c r="L1406" s="6" t="str">
        <f t="shared" si="21"/>
        <v>NO</v>
      </c>
    </row>
    <row r="1407" spans="1:12">
      <c r="A1407" s="5" t="s">
        <v>3329</v>
      </c>
      <c r="B1407" s="6">
        <v>6</v>
      </c>
      <c r="C1407" s="5" t="s">
        <v>3330</v>
      </c>
      <c r="D1407" s="6" t="s">
        <v>28</v>
      </c>
      <c r="E1407" s="6" t="s">
        <v>5</v>
      </c>
      <c r="F1407" s="5">
        <v>0.30302000000000001</v>
      </c>
      <c r="G1407" s="5">
        <v>0.16753999999999999</v>
      </c>
      <c r="H1407" s="5">
        <v>0.13547999999999999</v>
      </c>
      <c r="I1407" s="6">
        <v>1</v>
      </c>
      <c r="J1407" s="6" t="s">
        <v>37</v>
      </c>
      <c r="K1407" s="5">
        <v>0.91159999999999997</v>
      </c>
      <c r="L1407" s="6" t="str">
        <f t="shared" si="21"/>
        <v>NO</v>
      </c>
    </row>
    <row r="1408" spans="1:12">
      <c r="A1408" s="5" t="s">
        <v>3331</v>
      </c>
      <c r="B1408" s="6">
        <v>4</v>
      </c>
      <c r="C1408" s="5" t="s">
        <v>3332</v>
      </c>
      <c r="D1408" s="6" t="s">
        <v>35</v>
      </c>
      <c r="E1408" s="6" t="s">
        <v>3</v>
      </c>
      <c r="F1408" s="5">
        <v>0.48465000000000003</v>
      </c>
      <c r="G1408" s="5">
        <v>0.23721999999999999</v>
      </c>
      <c r="H1408" s="5">
        <v>0.24743000000000001</v>
      </c>
      <c r="I1408" s="6">
        <v>0.92400000000000004</v>
      </c>
      <c r="J1408" s="6" t="s">
        <v>40</v>
      </c>
      <c r="K1408" s="5">
        <v>1.4291</v>
      </c>
      <c r="L1408" s="6" t="str">
        <f t="shared" si="21"/>
        <v>NO</v>
      </c>
    </row>
    <row r="1409" spans="1:12">
      <c r="A1409" s="5" t="s">
        <v>3333</v>
      </c>
      <c r="B1409" s="6">
        <v>4</v>
      </c>
      <c r="C1409" s="5" t="s">
        <v>3334</v>
      </c>
      <c r="D1409" s="6" t="s">
        <v>35</v>
      </c>
      <c r="E1409" s="6" t="s">
        <v>10</v>
      </c>
      <c r="F1409" s="5">
        <v>0.13353999999999999</v>
      </c>
      <c r="G1409" s="5">
        <v>2.6905999999999999E-2</v>
      </c>
      <c r="H1409" s="5">
        <v>0.10663</v>
      </c>
      <c r="I1409" s="6">
        <v>1</v>
      </c>
      <c r="J1409" s="6" t="s">
        <v>37</v>
      </c>
      <c r="K1409" s="5">
        <v>0.60809999999999997</v>
      </c>
      <c r="L1409" s="6" t="str">
        <f t="shared" si="21"/>
        <v>NO</v>
      </c>
    </row>
    <row r="1410" spans="1:12">
      <c r="A1410" s="5" t="s">
        <v>3335</v>
      </c>
      <c r="B1410" s="6">
        <v>11</v>
      </c>
      <c r="C1410" s="5" t="s">
        <v>3336</v>
      </c>
      <c r="D1410" s="6" t="s">
        <v>28</v>
      </c>
      <c r="E1410" s="6" t="s">
        <v>10</v>
      </c>
      <c r="F1410" s="5">
        <v>0.30203999999999998</v>
      </c>
      <c r="G1410" s="5">
        <v>0.17074</v>
      </c>
      <c r="H1410" s="5">
        <v>0.1313</v>
      </c>
      <c r="I1410" s="6">
        <v>0.97099999999999997</v>
      </c>
      <c r="J1410" s="6" t="s">
        <v>29</v>
      </c>
      <c r="K1410" s="5">
        <v>1.4966999999999999</v>
      </c>
      <c r="L1410" s="6" t="str">
        <f t="shared" ref="L1410:L1473" si="22">IF(M1410 &lt;&gt; "", "YES", "NO")</f>
        <v>NO</v>
      </c>
    </row>
    <row r="1411" spans="1:12">
      <c r="A1411" s="5" t="s">
        <v>778</v>
      </c>
      <c r="B1411" s="6">
        <v>5</v>
      </c>
      <c r="C1411" s="5" t="s">
        <v>779</v>
      </c>
      <c r="D1411" s="6" t="s">
        <v>35</v>
      </c>
      <c r="E1411" s="6" t="s">
        <v>3</v>
      </c>
      <c r="F1411" s="5">
        <v>0.56445999999999996</v>
      </c>
      <c r="G1411" s="5">
        <v>0.28594999999999998</v>
      </c>
      <c r="H1411" s="5">
        <v>0.27850999999999998</v>
      </c>
      <c r="I1411" s="6">
        <v>1</v>
      </c>
      <c r="J1411" s="6" t="s">
        <v>37</v>
      </c>
      <c r="K1411" s="5">
        <v>0.99870000000000003</v>
      </c>
      <c r="L1411" s="6" t="str">
        <f t="shared" si="22"/>
        <v>NO</v>
      </c>
    </row>
    <row r="1412" spans="1:12">
      <c r="A1412" s="5" t="s">
        <v>3337</v>
      </c>
      <c r="B1412" s="6">
        <v>24</v>
      </c>
      <c r="C1412" s="5" t="s">
        <v>3338</v>
      </c>
      <c r="D1412" s="6" t="s">
        <v>28</v>
      </c>
      <c r="E1412" s="6" t="s">
        <v>10</v>
      </c>
      <c r="F1412" s="5">
        <v>0.15340999999999999</v>
      </c>
      <c r="G1412" s="5">
        <v>2.3772000000000001E-2</v>
      </c>
      <c r="H1412" s="5">
        <v>0.12964000000000001</v>
      </c>
      <c r="I1412" s="6">
        <v>1</v>
      </c>
      <c r="J1412" s="6" t="s">
        <v>37</v>
      </c>
      <c r="K1412" s="5">
        <v>0.7087</v>
      </c>
      <c r="L1412" s="6" t="str">
        <f t="shared" si="22"/>
        <v>NO</v>
      </c>
    </row>
    <row r="1413" spans="1:12">
      <c r="A1413" s="5" t="s">
        <v>3339</v>
      </c>
      <c r="B1413" s="6">
        <v>6</v>
      </c>
      <c r="C1413" s="5" t="s">
        <v>3340</v>
      </c>
      <c r="D1413" s="6" t="s">
        <v>35</v>
      </c>
      <c r="E1413" s="6" t="s">
        <v>10</v>
      </c>
      <c r="F1413" s="5">
        <v>0.27881</v>
      </c>
      <c r="G1413" s="5">
        <v>2.9051E-2</v>
      </c>
      <c r="H1413" s="5">
        <v>0.24976000000000001</v>
      </c>
      <c r="I1413" s="6">
        <v>1</v>
      </c>
      <c r="J1413" s="6" t="s">
        <v>37</v>
      </c>
      <c r="K1413" s="5">
        <v>0.89029999999999998</v>
      </c>
      <c r="L1413" s="6" t="str">
        <f t="shared" si="22"/>
        <v>NO</v>
      </c>
    </row>
    <row r="1414" spans="1:12">
      <c r="A1414" s="5" t="s">
        <v>3341</v>
      </c>
      <c r="B1414" s="6">
        <v>10</v>
      </c>
      <c r="C1414" s="5" t="s">
        <v>3342</v>
      </c>
      <c r="D1414" s="6" t="s">
        <v>28</v>
      </c>
      <c r="E1414" s="6" t="s">
        <v>3</v>
      </c>
      <c r="F1414" s="5">
        <v>0.52158000000000004</v>
      </c>
      <c r="G1414" s="5">
        <v>0.30729000000000001</v>
      </c>
      <c r="H1414" s="5">
        <v>0.21429000000000001</v>
      </c>
      <c r="I1414" s="6">
        <v>0.98899999999999999</v>
      </c>
      <c r="J1414" s="6" t="s">
        <v>29</v>
      </c>
      <c r="K1414" s="5">
        <v>2.8816000000000002</v>
      </c>
      <c r="L1414" s="6" t="str">
        <f t="shared" si="22"/>
        <v>NO</v>
      </c>
    </row>
    <row r="1415" spans="1:12">
      <c r="A1415" s="5" t="s">
        <v>3341</v>
      </c>
      <c r="B1415" s="6">
        <v>12</v>
      </c>
      <c r="C1415" s="5" t="s">
        <v>3343</v>
      </c>
      <c r="D1415" s="6" t="s">
        <v>28</v>
      </c>
      <c r="E1415" s="6" t="s">
        <v>10</v>
      </c>
      <c r="F1415" s="5">
        <v>0.57837000000000005</v>
      </c>
      <c r="G1415" s="5">
        <v>0.38368999999999998</v>
      </c>
      <c r="H1415" s="5">
        <v>0.19467999999999999</v>
      </c>
      <c r="I1415" s="6">
        <v>0.99099999999999999</v>
      </c>
      <c r="J1415" s="6" t="s">
        <v>50</v>
      </c>
      <c r="K1415" s="5">
        <v>3.0705</v>
      </c>
      <c r="L1415" s="6" t="str">
        <f t="shared" si="22"/>
        <v>NO</v>
      </c>
    </row>
    <row r="1416" spans="1:12">
      <c r="A1416" s="5" t="s">
        <v>3341</v>
      </c>
      <c r="B1416" s="6">
        <v>13</v>
      </c>
      <c r="C1416" s="5" t="s">
        <v>3344</v>
      </c>
      <c r="D1416" s="6" t="s">
        <v>28</v>
      </c>
      <c r="E1416" s="6" t="s">
        <v>3</v>
      </c>
      <c r="F1416" s="5">
        <v>0.79542000000000002</v>
      </c>
      <c r="G1416" s="5">
        <v>0.63046000000000002</v>
      </c>
      <c r="H1416" s="5">
        <v>0.16496</v>
      </c>
      <c r="I1416" s="6">
        <v>0.99399999999999999</v>
      </c>
      <c r="J1416" s="6" t="s">
        <v>29</v>
      </c>
      <c r="K1416" s="5">
        <v>2.8816000000000002</v>
      </c>
      <c r="L1416" s="6" t="str">
        <f t="shared" si="22"/>
        <v>NO</v>
      </c>
    </row>
    <row r="1417" spans="1:12">
      <c r="A1417" s="5" t="s">
        <v>3341</v>
      </c>
      <c r="B1417" s="6">
        <v>14</v>
      </c>
      <c r="C1417" s="5" t="s">
        <v>3345</v>
      </c>
      <c r="D1417" s="6" t="s">
        <v>28</v>
      </c>
      <c r="E1417" s="6" t="s">
        <v>7</v>
      </c>
      <c r="F1417" s="5">
        <v>0.94201000000000001</v>
      </c>
      <c r="G1417" s="5">
        <v>0.82218000000000002</v>
      </c>
      <c r="H1417" s="5">
        <v>0.11983000000000001</v>
      </c>
      <c r="I1417" s="6">
        <v>0.99</v>
      </c>
      <c r="J1417" s="6" t="s">
        <v>29</v>
      </c>
      <c r="K1417" s="5">
        <v>2.8816000000000002</v>
      </c>
      <c r="L1417" s="6" t="str">
        <f t="shared" si="22"/>
        <v>NO</v>
      </c>
    </row>
    <row r="1418" spans="1:12">
      <c r="A1418" s="5" t="s">
        <v>3341</v>
      </c>
      <c r="B1418" s="6">
        <v>9</v>
      </c>
      <c r="C1418" s="5" t="s">
        <v>3346</v>
      </c>
      <c r="D1418" s="6" t="s">
        <v>28</v>
      </c>
      <c r="E1418" s="6" t="s">
        <v>10</v>
      </c>
      <c r="F1418" s="5">
        <v>0.32706000000000002</v>
      </c>
      <c r="G1418" s="5">
        <v>0.19528999999999999</v>
      </c>
      <c r="H1418" s="5">
        <v>0.13177</v>
      </c>
      <c r="I1418" s="6">
        <v>0.95799999999999996</v>
      </c>
      <c r="J1418" s="6" t="s">
        <v>50</v>
      </c>
      <c r="K1418" s="5">
        <v>3.0705</v>
      </c>
      <c r="L1418" s="6" t="str">
        <f t="shared" si="22"/>
        <v>NO</v>
      </c>
    </row>
    <row r="1419" spans="1:12">
      <c r="A1419" s="5" t="s">
        <v>3347</v>
      </c>
      <c r="B1419" s="6">
        <v>2</v>
      </c>
      <c r="C1419" s="5" t="s">
        <v>3348</v>
      </c>
      <c r="D1419" s="6" t="s">
        <v>35</v>
      </c>
      <c r="E1419" s="6" t="s">
        <v>10</v>
      </c>
      <c r="F1419" s="5">
        <v>0.24081</v>
      </c>
      <c r="G1419" s="5">
        <v>7.3641999999999999E-2</v>
      </c>
      <c r="H1419" s="5">
        <v>0.16717000000000001</v>
      </c>
      <c r="I1419" s="6">
        <v>1</v>
      </c>
      <c r="J1419" s="6" t="s">
        <v>37</v>
      </c>
      <c r="K1419" s="5">
        <v>0.8599</v>
      </c>
      <c r="L1419" s="6" t="str">
        <f t="shared" si="22"/>
        <v>NO</v>
      </c>
    </row>
    <row r="1420" spans="1:12">
      <c r="A1420" s="5" t="s">
        <v>3349</v>
      </c>
      <c r="B1420" s="6">
        <v>7</v>
      </c>
      <c r="C1420" s="5" t="s">
        <v>3350</v>
      </c>
      <c r="D1420" s="6" t="s">
        <v>28</v>
      </c>
      <c r="E1420" s="6" t="s">
        <v>10</v>
      </c>
      <c r="F1420" s="5">
        <v>0.57086999999999999</v>
      </c>
      <c r="G1420" s="5">
        <v>0.37617</v>
      </c>
      <c r="H1420" s="5">
        <v>0.19470999999999999</v>
      </c>
      <c r="I1420" s="6">
        <v>0.98099999999999998</v>
      </c>
      <c r="J1420" s="6" t="s">
        <v>32</v>
      </c>
      <c r="K1420" s="5">
        <v>1.4453</v>
      </c>
      <c r="L1420" s="6" t="str">
        <f t="shared" si="22"/>
        <v>NO</v>
      </c>
    </row>
    <row r="1421" spans="1:12">
      <c r="A1421" s="5" t="s">
        <v>3351</v>
      </c>
      <c r="B1421" s="6">
        <v>9</v>
      </c>
      <c r="C1421" s="5" t="s">
        <v>3352</v>
      </c>
      <c r="D1421" s="6" t="s">
        <v>35</v>
      </c>
      <c r="E1421" s="6" t="s">
        <v>10</v>
      </c>
      <c r="F1421" s="5">
        <v>0.32956999999999997</v>
      </c>
      <c r="G1421" s="5">
        <v>0.15833</v>
      </c>
      <c r="H1421" s="5">
        <v>0.17124</v>
      </c>
      <c r="I1421" s="6">
        <v>0.97899999999999998</v>
      </c>
      <c r="J1421" s="6" t="s">
        <v>37</v>
      </c>
      <c r="K1421" s="5">
        <v>0.9486</v>
      </c>
      <c r="L1421" s="6" t="str">
        <f t="shared" si="22"/>
        <v>NO</v>
      </c>
    </row>
    <row r="1422" spans="1:12">
      <c r="A1422" s="5" t="s">
        <v>780</v>
      </c>
      <c r="B1422" s="6">
        <v>22</v>
      </c>
      <c r="C1422" s="5" t="s">
        <v>781</v>
      </c>
      <c r="D1422" s="6" t="s">
        <v>35</v>
      </c>
      <c r="E1422" s="6" t="s">
        <v>218</v>
      </c>
      <c r="F1422" s="5">
        <v>0.95982000000000001</v>
      </c>
      <c r="G1422" s="5">
        <v>0.85877999999999999</v>
      </c>
      <c r="H1422" s="5">
        <v>0.10104</v>
      </c>
      <c r="I1422" s="6">
        <v>0.96699999999999997</v>
      </c>
      <c r="J1422" s="6" t="s">
        <v>40</v>
      </c>
      <c r="K1422" s="5">
        <v>1.4291</v>
      </c>
      <c r="L1422" s="6" t="str">
        <f t="shared" si="22"/>
        <v>NO</v>
      </c>
    </row>
    <row r="1423" spans="1:12">
      <c r="A1423" s="5" t="s">
        <v>780</v>
      </c>
      <c r="B1423" s="6">
        <v>24</v>
      </c>
      <c r="C1423" s="5" t="s">
        <v>3353</v>
      </c>
      <c r="D1423" s="6" t="s">
        <v>35</v>
      </c>
      <c r="E1423" s="6" t="s">
        <v>10</v>
      </c>
      <c r="F1423" s="5">
        <v>0.31497000000000003</v>
      </c>
      <c r="G1423" s="5">
        <v>0.16957</v>
      </c>
      <c r="H1423" s="5">
        <v>0.14538999999999999</v>
      </c>
      <c r="I1423" s="6">
        <v>0.90800000000000003</v>
      </c>
      <c r="J1423" s="6" t="s">
        <v>40</v>
      </c>
      <c r="K1423" s="5">
        <v>1.4742999999999999</v>
      </c>
      <c r="L1423" s="6" t="str">
        <f t="shared" si="22"/>
        <v>NO</v>
      </c>
    </row>
    <row r="1424" spans="1:12">
      <c r="A1424" s="5" t="s">
        <v>780</v>
      </c>
      <c r="B1424" s="6">
        <v>37</v>
      </c>
      <c r="C1424" s="5" t="s">
        <v>3354</v>
      </c>
      <c r="D1424" s="6" t="s">
        <v>35</v>
      </c>
      <c r="E1424" s="6" t="s">
        <v>10</v>
      </c>
      <c r="F1424" s="5">
        <v>0.21102000000000001</v>
      </c>
      <c r="G1424" s="5">
        <v>8.1102999999999995E-2</v>
      </c>
      <c r="H1424" s="5">
        <v>0.12992000000000001</v>
      </c>
      <c r="I1424" s="6">
        <v>0.95499999999999996</v>
      </c>
      <c r="J1424" s="6" t="s">
        <v>370</v>
      </c>
      <c r="K1424" s="5">
        <v>2.9489000000000001</v>
      </c>
      <c r="L1424" s="6" t="str">
        <f t="shared" si="22"/>
        <v>NO</v>
      </c>
    </row>
    <row r="1425" spans="1:12">
      <c r="A1425" s="5" t="s">
        <v>3355</v>
      </c>
      <c r="B1425" s="6">
        <v>15</v>
      </c>
      <c r="C1425" s="5" t="s">
        <v>3356</v>
      </c>
      <c r="D1425" s="6" t="s">
        <v>35</v>
      </c>
      <c r="E1425" s="6" t="s">
        <v>10</v>
      </c>
      <c r="F1425" s="5">
        <v>0.47059000000000001</v>
      </c>
      <c r="G1425" s="5">
        <v>0.34936</v>
      </c>
      <c r="H1425" s="5">
        <v>0.12123</v>
      </c>
      <c r="I1425" s="6">
        <v>0.90600000000000003</v>
      </c>
      <c r="J1425" s="6" t="s">
        <v>37</v>
      </c>
      <c r="K1425" s="5">
        <v>0.99870000000000003</v>
      </c>
      <c r="L1425" s="6" t="str">
        <f t="shared" si="22"/>
        <v>NO</v>
      </c>
    </row>
    <row r="1426" spans="1:12">
      <c r="A1426" s="5" t="s">
        <v>3355</v>
      </c>
      <c r="B1426" s="6">
        <v>6</v>
      </c>
      <c r="C1426" s="5" t="s">
        <v>3357</v>
      </c>
      <c r="D1426" s="6" t="s">
        <v>35</v>
      </c>
      <c r="E1426" s="6" t="s">
        <v>10</v>
      </c>
      <c r="F1426" s="5">
        <v>0.27556000000000003</v>
      </c>
      <c r="G1426" s="5">
        <v>0.41948999999999997</v>
      </c>
      <c r="H1426" s="5">
        <v>-0.14393</v>
      </c>
      <c r="I1426" s="6">
        <v>0.91</v>
      </c>
      <c r="J1426" s="6" t="s">
        <v>37</v>
      </c>
      <c r="K1426" s="5">
        <v>0.99170000000000003</v>
      </c>
      <c r="L1426" s="6" t="str">
        <f t="shared" si="22"/>
        <v>NO</v>
      </c>
    </row>
    <row r="1427" spans="1:12">
      <c r="A1427" s="5" t="s">
        <v>3358</v>
      </c>
      <c r="B1427" s="6">
        <v>5</v>
      </c>
      <c r="C1427" s="5" t="s">
        <v>3359</v>
      </c>
      <c r="D1427" s="6" t="s">
        <v>35</v>
      </c>
      <c r="E1427" s="6" t="s">
        <v>10</v>
      </c>
      <c r="F1427" s="5">
        <v>0.16608999999999999</v>
      </c>
      <c r="G1427" s="5">
        <v>3.7751E-2</v>
      </c>
      <c r="H1427" s="5">
        <v>0.12833</v>
      </c>
      <c r="I1427" s="6">
        <v>0.93300000000000005</v>
      </c>
      <c r="J1427" s="6" t="s">
        <v>37</v>
      </c>
      <c r="K1427" s="5">
        <v>0.74739999999999995</v>
      </c>
      <c r="L1427" s="6" t="str">
        <f t="shared" si="22"/>
        <v>NO</v>
      </c>
    </row>
    <row r="1428" spans="1:12">
      <c r="A1428" s="5" t="s">
        <v>3360</v>
      </c>
      <c r="B1428" s="6">
        <v>11</v>
      </c>
      <c r="C1428" s="5" t="s">
        <v>3361</v>
      </c>
      <c r="D1428" s="6" t="s">
        <v>28</v>
      </c>
      <c r="E1428" s="6" t="s">
        <v>3</v>
      </c>
      <c r="F1428" s="5">
        <v>0.56515000000000004</v>
      </c>
      <c r="G1428" s="5">
        <v>0.67127999999999999</v>
      </c>
      <c r="H1428" s="5">
        <v>-0.10613</v>
      </c>
      <c r="I1428" s="6">
        <v>0.91100000000000003</v>
      </c>
      <c r="J1428" s="6" t="s">
        <v>32</v>
      </c>
      <c r="K1428" s="5">
        <v>1.5266999999999999</v>
      </c>
      <c r="L1428" s="6" t="str">
        <f t="shared" si="22"/>
        <v>NO</v>
      </c>
    </row>
    <row r="1429" spans="1:12">
      <c r="A1429" s="5" t="s">
        <v>782</v>
      </c>
      <c r="B1429" s="6">
        <v>12</v>
      </c>
      <c r="C1429" s="5" t="s">
        <v>783</v>
      </c>
      <c r="D1429" s="6" t="s">
        <v>28</v>
      </c>
      <c r="E1429" s="6" t="s">
        <v>3</v>
      </c>
      <c r="F1429" s="5">
        <v>0.85938999999999999</v>
      </c>
      <c r="G1429" s="5">
        <v>0.72597999999999996</v>
      </c>
      <c r="H1429" s="5">
        <v>0.13342000000000001</v>
      </c>
      <c r="I1429" s="6">
        <v>0.98899999999999999</v>
      </c>
      <c r="J1429" s="6" t="s">
        <v>370</v>
      </c>
      <c r="K1429" s="5">
        <v>1.5217000000000001</v>
      </c>
      <c r="L1429" s="6" t="str">
        <f t="shared" si="22"/>
        <v>NO</v>
      </c>
    </row>
    <row r="1430" spans="1:12">
      <c r="A1430" s="5" t="s">
        <v>784</v>
      </c>
      <c r="B1430" s="6">
        <v>15</v>
      </c>
      <c r="C1430" s="5" t="s">
        <v>3362</v>
      </c>
      <c r="D1430" s="6" t="s">
        <v>28</v>
      </c>
      <c r="E1430" s="6" t="s">
        <v>3</v>
      </c>
      <c r="F1430" s="5">
        <v>0.38056000000000001</v>
      </c>
      <c r="G1430" s="5">
        <v>0.26058999999999999</v>
      </c>
      <c r="H1430" s="5">
        <v>0.11996999999999999</v>
      </c>
      <c r="I1430" s="6">
        <v>1</v>
      </c>
      <c r="J1430" s="6" t="s">
        <v>40</v>
      </c>
      <c r="K1430" s="5">
        <v>1.2325999999999999</v>
      </c>
      <c r="L1430" s="6" t="str">
        <f t="shared" si="22"/>
        <v>NO</v>
      </c>
    </row>
    <row r="1431" spans="1:12">
      <c r="A1431" s="5" t="s">
        <v>784</v>
      </c>
      <c r="B1431" s="6">
        <v>5</v>
      </c>
      <c r="C1431" s="5" t="s">
        <v>785</v>
      </c>
      <c r="D1431" s="6" t="s">
        <v>28</v>
      </c>
      <c r="E1431" s="6" t="s">
        <v>10</v>
      </c>
      <c r="F1431" s="5">
        <v>0.28816000000000003</v>
      </c>
      <c r="G1431" s="5">
        <v>0.66188000000000002</v>
      </c>
      <c r="H1431" s="5">
        <v>-0.37372</v>
      </c>
      <c r="I1431" s="6">
        <v>1</v>
      </c>
      <c r="J1431" s="6" t="s">
        <v>37</v>
      </c>
      <c r="K1431" s="5">
        <v>0.95020000000000004</v>
      </c>
      <c r="L1431" s="6" t="str">
        <f t="shared" si="22"/>
        <v>NO</v>
      </c>
    </row>
    <row r="1432" spans="1:12">
      <c r="A1432" s="5" t="s">
        <v>3363</v>
      </c>
      <c r="B1432" s="6">
        <v>3</v>
      </c>
      <c r="C1432" s="5" t="s">
        <v>3364</v>
      </c>
      <c r="D1432" s="6" t="s">
        <v>35</v>
      </c>
      <c r="E1432" s="6" t="s">
        <v>10</v>
      </c>
      <c r="F1432" s="5">
        <v>0.61873</v>
      </c>
      <c r="G1432" s="5">
        <v>0.20044999999999999</v>
      </c>
      <c r="H1432" s="5">
        <v>0.41827999999999999</v>
      </c>
      <c r="I1432" s="6">
        <v>0.95099999999999996</v>
      </c>
      <c r="J1432" s="6" t="s">
        <v>40</v>
      </c>
      <c r="K1432" s="5">
        <v>1.4056</v>
      </c>
      <c r="L1432" s="6" t="str">
        <f t="shared" si="22"/>
        <v>NO</v>
      </c>
    </row>
    <row r="1433" spans="1:12">
      <c r="A1433" s="5" t="s">
        <v>786</v>
      </c>
      <c r="B1433" s="6">
        <v>12</v>
      </c>
      <c r="C1433" s="5" t="s">
        <v>3365</v>
      </c>
      <c r="D1433" s="6" t="s">
        <v>28</v>
      </c>
      <c r="E1433" s="6" t="s">
        <v>372</v>
      </c>
      <c r="F1433" s="5">
        <v>0.98495999999999995</v>
      </c>
      <c r="G1433" s="5">
        <v>0.85006999999999999</v>
      </c>
      <c r="H1433" s="5">
        <v>0.13489000000000001</v>
      </c>
      <c r="I1433" s="6">
        <v>0.97399999999999998</v>
      </c>
      <c r="J1433" s="6" t="s">
        <v>29</v>
      </c>
      <c r="K1433" s="5">
        <v>1.9459</v>
      </c>
      <c r="L1433" s="6" t="str">
        <f t="shared" si="22"/>
        <v>NO</v>
      </c>
    </row>
    <row r="1434" spans="1:12">
      <c r="A1434" s="5" t="s">
        <v>786</v>
      </c>
      <c r="B1434" s="6">
        <v>14</v>
      </c>
      <c r="C1434" s="5" t="s">
        <v>3366</v>
      </c>
      <c r="D1434" s="6" t="s">
        <v>28</v>
      </c>
      <c r="E1434" s="6" t="s">
        <v>372</v>
      </c>
      <c r="F1434" s="5">
        <v>0.99558999999999997</v>
      </c>
      <c r="G1434" s="5">
        <v>0.82786000000000004</v>
      </c>
      <c r="H1434" s="5">
        <v>0.16772999999999999</v>
      </c>
      <c r="I1434" s="6">
        <v>0.99</v>
      </c>
      <c r="J1434" s="6" t="s">
        <v>29</v>
      </c>
      <c r="K1434" s="5">
        <v>2.3679000000000001</v>
      </c>
      <c r="L1434" s="6" t="str">
        <f t="shared" si="22"/>
        <v>NO</v>
      </c>
    </row>
    <row r="1435" spans="1:12">
      <c r="A1435" s="5" t="s">
        <v>786</v>
      </c>
      <c r="B1435" s="6">
        <v>16</v>
      </c>
      <c r="C1435" s="5" t="s">
        <v>787</v>
      </c>
      <c r="D1435" s="6" t="s">
        <v>28</v>
      </c>
      <c r="E1435" s="6" t="s">
        <v>218</v>
      </c>
      <c r="F1435" s="5">
        <v>0.99458999999999997</v>
      </c>
      <c r="G1435" s="5">
        <v>0.87619000000000002</v>
      </c>
      <c r="H1435" s="5">
        <v>0.11840000000000001</v>
      </c>
      <c r="I1435" s="6">
        <v>0.97899999999999998</v>
      </c>
      <c r="J1435" s="6" t="s">
        <v>50</v>
      </c>
      <c r="K1435" s="5">
        <v>2.903</v>
      </c>
      <c r="L1435" s="6" t="str">
        <f t="shared" si="22"/>
        <v>NO</v>
      </c>
    </row>
    <row r="1436" spans="1:12">
      <c r="A1436" s="5" t="s">
        <v>786</v>
      </c>
      <c r="B1436" s="6">
        <v>57</v>
      </c>
      <c r="C1436" s="5" t="s">
        <v>3367</v>
      </c>
      <c r="D1436" s="6" t="s">
        <v>28</v>
      </c>
      <c r="E1436" s="6" t="s">
        <v>372</v>
      </c>
      <c r="F1436" s="5">
        <v>0.34105000000000002</v>
      </c>
      <c r="G1436" s="5">
        <v>0.44523000000000001</v>
      </c>
      <c r="H1436" s="5">
        <v>-0.10419</v>
      </c>
      <c r="I1436" s="6">
        <v>0.92800000000000005</v>
      </c>
      <c r="J1436" s="6" t="s">
        <v>32</v>
      </c>
      <c r="K1436" s="5">
        <v>1.3392999999999999</v>
      </c>
      <c r="L1436" s="6" t="str">
        <f t="shared" si="22"/>
        <v>NO</v>
      </c>
    </row>
    <row r="1437" spans="1:12">
      <c r="A1437" s="5" t="s">
        <v>786</v>
      </c>
      <c r="B1437" s="6">
        <v>59</v>
      </c>
      <c r="C1437" s="5" t="s">
        <v>3368</v>
      </c>
      <c r="D1437" s="6" t="s">
        <v>28</v>
      </c>
      <c r="E1437" s="6" t="s">
        <v>372</v>
      </c>
      <c r="F1437" s="5">
        <v>0.34072000000000002</v>
      </c>
      <c r="G1437" s="5">
        <v>0.44594</v>
      </c>
      <c r="H1437" s="5">
        <v>-0.10521999999999999</v>
      </c>
      <c r="I1437" s="6">
        <v>0.94</v>
      </c>
      <c r="J1437" s="6" t="s">
        <v>40</v>
      </c>
      <c r="K1437" s="5">
        <v>1.3683000000000001</v>
      </c>
      <c r="L1437" s="6" t="str">
        <f t="shared" si="22"/>
        <v>NO</v>
      </c>
    </row>
    <row r="1438" spans="1:12">
      <c r="A1438" s="5" t="s">
        <v>786</v>
      </c>
      <c r="B1438" s="6">
        <v>61</v>
      </c>
      <c r="C1438" s="5" t="s">
        <v>3369</v>
      </c>
      <c r="D1438" s="6" t="s">
        <v>28</v>
      </c>
      <c r="E1438" s="6" t="s">
        <v>218</v>
      </c>
      <c r="F1438" s="5">
        <v>0.33994999999999997</v>
      </c>
      <c r="G1438" s="5">
        <v>0.44647999999999999</v>
      </c>
      <c r="H1438" s="5">
        <v>-0.10653</v>
      </c>
      <c r="I1438" s="6">
        <v>0.93799999999999994</v>
      </c>
      <c r="J1438" s="6" t="s">
        <v>40</v>
      </c>
      <c r="K1438" s="5">
        <v>1.3683000000000001</v>
      </c>
      <c r="L1438" s="6" t="str">
        <f t="shared" si="22"/>
        <v>NO</v>
      </c>
    </row>
    <row r="1439" spans="1:12">
      <c r="A1439" s="5" t="s">
        <v>3370</v>
      </c>
      <c r="B1439" s="6">
        <v>9</v>
      </c>
      <c r="C1439" s="5" t="s">
        <v>3371</v>
      </c>
      <c r="D1439" s="6" t="s">
        <v>28</v>
      </c>
      <c r="E1439" s="6" t="s">
        <v>10</v>
      </c>
      <c r="F1439" s="5">
        <v>0.58730000000000004</v>
      </c>
      <c r="G1439" s="5">
        <v>0.16925000000000001</v>
      </c>
      <c r="H1439" s="5">
        <v>0.41804999999999998</v>
      </c>
      <c r="I1439" s="6">
        <v>1</v>
      </c>
      <c r="J1439" s="6" t="s">
        <v>37</v>
      </c>
      <c r="K1439" s="5">
        <v>0.99990000000000001</v>
      </c>
      <c r="L1439" s="6" t="str">
        <f t="shared" si="22"/>
        <v>NO</v>
      </c>
    </row>
    <row r="1440" spans="1:12">
      <c r="A1440" s="5" t="s">
        <v>3372</v>
      </c>
      <c r="B1440" s="6">
        <v>7</v>
      </c>
      <c r="C1440" s="5" t="s">
        <v>3373</v>
      </c>
      <c r="D1440" s="6" t="s">
        <v>28</v>
      </c>
      <c r="E1440" s="6" t="s">
        <v>3</v>
      </c>
      <c r="F1440" s="5">
        <v>0.94874999999999998</v>
      </c>
      <c r="G1440" s="5">
        <v>0.73602999999999996</v>
      </c>
      <c r="H1440" s="5">
        <v>0.21271999999999999</v>
      </c>
      <c r="I1440" s="6">
        <v>0.98599999999999999</v>
      </c>
      <c r="J1440" s="6" t="s">
        <v>40</v>
      </c>
      <c r="K1440" s="5">
        <v>1.1552</v>
      </c>
      <c r="L1440" s="6" t="str">
        <f t="shared" si="22"/>
        <v>NO</v>
      </c>
    </row>
    <row r="1441" spans="1:12">
      <c r="A1441" s="5" t="s">
        <v>3374</v>
      </c>
      <c r="B1441" s="6">
        <v>14</v>
      </c>
      <c r="C1441" s="5" t="s">
        <v>3375</v>
      </c>
      <c r="D1441" s="6" t="s">
        <v>28</v>
      </c>
      <c r="E1441" s="6" t="s">
        <v>10</v>
      </c>
      <c r="F1441" s="5">
        <v>0.60216000000000003</v>
      </c>
      <c r="G1441" s="5">
        <v>0.47806999999999999</v>
      </c>
      <c r="H1441" s="5">
        <v>0.12409000000000001</v>
      </c>
      <c r="I1441" s="6">
        <v>0.95699999999999996</v>
      </c>
      <c r="J1441" s="6" t="s">
        <v>40</v>
      </c>
      <c r="K1441" s="5">
        <v>1.097</v>
      </c>
      <c r="L1441" s="6" t="str">
        <f t="shared" si="22"/>
        <v>NO</v>
      </c>
    </row>
    <row r="1442" spans="1:12">
      <c r="A1442" s="5" t="s">
        <v>3374</v>
      </c>
      <c r="B1442" s="6">
        <v>6</v>
      </c>
      <c r="C1442" s="5" t="s">
        <v>3376</v>
      </c>
      <c r="D1442" s="6" t="s">
        <v>28</v>
      </c>
      <c r="E1442" s="6" t="s">
        <v>3</v>
      </c>
      <c r="F1442" s="5">
        <v>0.32932</v>
      </c>
      <c r="G1442" s="5">
        <v>0.14921999999999999</v>
      </c>
      <c r="H1442" s="5">
        <v>0.18010000000000001</v>
      </c>
      <c r="I1442" s="6">
        <v>0.98799999999999999</v>
      </c>
      <c r="J1442" s="6" t="s">
        <v>40</v>
      </c>
      <c r="K1442" s="5">
        <v>0.94220000000000004</v>
      </c>
      <c r="L1442" s="6" t="str">
        <f t="shared" si="22"/>
        <v>NO</v>
      </c>
    </row>
    <row r="1443" spans="1:12">
      <c r="A1443" s="5" t="s">
        <v>788</v>
      </c>
      <c r="B1443" s="6">
        <v>18</v>
      </c>
      <c r="C1443" s="5" t="s">
        <v>789</v>
      </c>
      <c r="D1443" s="6" t="s">
        <v>28</v>
      </c>
      <c r="E1443" s="6" t="s">
        <v>3</v>
      </c>
      <c r="F1443" s="5">
        <v>0.85382999999999998</v>
      </c>
      <c r="G1443" s="5">
        <v>0.66937000000000002</v>
      </c>
      <c r="H1443" s="5">
        <v>0.18446000000000001</v>
      </c>
      <c r="I1443" s="6">
        <v>1</v>
      </c>
      <c r="J1443" s="6" t="s">
        <v>40</v>
      </c>
      <c r="K1443" s="5">
        <v>1.1123000000000001</v>
      </c>
      <c r="L1443" s="6" t="str">
        <f t="shared" si="22"/>
        <v>NO</v>
      </c>
    </row>
    <row r="1444" spans="1:12">
      <c r="A1444" s="5" t="s">
        <v>788</v>
      </c>
      <c r="B1444" s="6">
        <v>25</v>
      </c>
      <c r="C1444" s="5" t="s">
        <v>3377</v>
      </c>
      <c r="D1444" s="6" t="s">
        <v>28</v>
      </c>
      <c r="E1444" s="6" t="s">
        <v>3</v>
      </c>
      <c r="F1444" s="5">
        <v>0.85843000000000003</v>
      </c>
      <c r="G1444" s="5">
        <v>0.70886000000000005</v>
      </c>
      <c r="H1444" s="5">
        <v>0.14957000000000001</v>
      </c>
      <c r="I1444" s="6">
        <v>0.997</v>
      </c>
      <c r="J1444" s="6" t="s">
        <v>37</v>
      </c>
      <c r="K1444" s="5">
        <v>0.90439999999999998</v>
      </c>
      <c r="L1444" s="6" t="str">
        <f t="shared" si="22"/>
        <v>NO</v>
      </c>
    </row>
    <row r="1445" spans="1:12">
      <c r="A1445" s="5" t="s">
        <v>3378</v>
      </c>
      <c r="B1445" s="6">
        <v>2</v>
      </c>
      <c r="C1445" s="5" t="s">
        <v>3379</v>
      </c>
      <c r="D1445" s="6" t="s">
        <v>28</v>
      </c>
      <c r="E1445" s="6" t="s">
        <v>10</v>
      </c>
      <c r="F1445" s="5">
        <v>0.33828000000000003</v>
      </c>
      <c r="G1445" s="5">
        <v>4.3464999999999997E-2</v>
      </c>
      <c r="H1445" s="5">
        <v>0.29482000000000003</v>
      </c>
      <c r="I1445" s="6">
        <v>1</v>
      </c>
      <c r="J1445" s="6" t="s">
        <v>37</v>
      </c>
      <c r="K1445" s="5">
        <v>0.9627</v>
      </c>
      <c r="L1445" s="6" t="str">
        <f t="shared" si="22"/>
        <v>NO</v>
      </c>
    </row>
    <row r="1446" spans="1:12">
      <c r="A1446" s="5" t="s">
        <v>3380</v>
      </c>
      <c r="B1446" s="6">
        <v>12</v>
      </c>
      <c r="C1446" s="5" t="s">
        <v>3381</v>
      </c>
      <c r="D1446" s="6" t="s">
        <v>28</v>
      </c>
      <c r="E1446" s="6" t="s">
        <v>10</v>
      </c>
      <c r="F1446" s="5">
        <v>0.1774</v>
      </c>
      <c r="G1446" s="5">
        <v>3.5971999999999997E-2</v>
      </c>
      <c r="H1446" s="5">
        <v>0.14143</v>
      </c>
      <c r="I1446" s="6">
        <v>0.99199999999999999</v>
      </c>
      <c r="J1446" s="6" t="s">
        <v>37</v>
      </c>
      <c r="K1446" s="5">
        <v>0.75319999999999998</v>
      </c>
      <c r="L1446" s="6" t="str">
        <f t="shared" si="22"/>
        <v>NO</v>
      </c>
    </row>
    <row r="1447" spans="1:12">
      <c r="A1447" s="5" t="s">
        <v>3382</v>
      </c>
      <c r="B1447" s="6">
        <v>11</v>
      </c>
      <c r="C1447" s="5" t="s">
        <v>3383</v>
      </c>
      <c r="D1447" s="6" t="s">
        <v>28</v>
      </c>
      <c r="E1447" s="6" t="s">
        <v>3</v>
      </c>
      <c r="F1447" s="5">
        <v>0.14258000000000001</v>
      </c>
      <c r="G1447" s="5">
        <v>1.5786000000000001E-2</v>
      </c>
      <c r="H1447" s="5">
        <v>0.12679000000000001</v>
      </c>
      <c r="I1447" s="6">
        <v>1</v>
      </c>
      <c r="J1447" s="6" t="s">
        <v>37</v>
      </c>
      <c r="K1447" s="5">
        <v>0.66649999999999998</v>
      </c>
      <c r="L1447" s="6" t="str">
        <f t="shared" si="22"/>
        <v>NO</v>
      </c>
    </row>
    <row r="1448" spans="1:12">
      <c r="A1448" s="5" t="s">
        <v>790</v>
      </c>
      <c r="B1448" s="6">
        <v>14</v>
      </c>
      <c r="C1448" s="5" t="s">
        <v>3384</v>
      </c>
      <c r="D1448" s="6" t="s">
        <v>35</v>
      </c>
      <c r="E1448" s="6" t="s">
        <v>10</v>
      </c>
      <c r="F1448" s="5">
        <v>0.72965999999999998</v>
      </c>
      <c r="G1448" s="5">
        <v>0.43513000000000002</v>
      </c>
      <c r="H1448" s="5">
        <v>0.29453000000000001</v>
      </c>
      <c r="I1448" s="6">
        <v>1</v>
      </c>
      <c r="J1448" s="6" t="s">
        <v>32</v>
      </c>
      <c r="K1448" s="5">
        <v>1.4762999999999999</v>
      </c>
      <c r="L1448" s="6" t="str">
        <f t="shared" si="22"/>
        <v>NO</v>
      </c>
    </row>
    <row r="1449" spans="1:12">
      <c r="A1449" s="5" t="s">
        <v>790</v>
      </c>
      <c r="B1449" s="6">
        <v>17</v>
      </c>
      <c r="C1449" s="5" t="s">
        <v>791</v>
      </c>
      <c r="D1449" s="6" t="s">
        <v>35</v>
      </c>
      <c r="E1449" s="6" t="s">
        <v>3</v>
      </c>
      <c r="F1449" s="5">
        <v>0.57518999999999998</v>
      </c>
      <c r="G1449" s="5">
        <v>0.23751</v>
      </c>
      <c r="H1449" s="5">
        <v>0.33767999999999998</v>
      </c>
      <c r="I1449" s="6">
        <v>1</v>
      </c>
      <c r="J1449" s="6" t="s">
        <v>37</v>
      </c>
      <c r="K1449" s="5">
        <v>0.98809999999999998</v>
      </c>
      <c r="L1449" s="6" t="str">
        <f t="shared" si="22"/>
        <v>NO</v>
      </c>
    </row>
    <row r="1450" spans="1:12">
      <c r="A1450" s="5" t="s">
        <v>790</v>
      </c>
      <c r="B1450" s="6">
        <v>25</v>
      </c>
      <c r="C1450" s="5" t="s">
        <v>3385</v>
      </c>
      <c r="D1450" s="6" t="s">
        <v>35</v>
      </c>
      <c r="E1450" s="6" t="s">
        <v>5</v>
      </c>
      <c r="F1450" s="5">
        <v>0.67327999999999999</v>
      </c>
      <c r="G1450" s="5">
        <v>0.97253000000000001</v>
      </c>
      <c r="H1450" s="5">
        <v>-0.29926000000000003</v>
      </c>
      <c r="I1450" s="6">
        <v>1</v>
      </c>
      <c r="J1450" s="6" t="s">
        <v>32</v>
      </c>
      <c r="K1450" s="5">
        <v>1.1916</v>
      </c>
      <c r="L1450" s="6" t="str">
        <f t="shared" si="22"/>
        <v>NO</v>
      </c>
    </row>
    <row r="1451" spans="1:12">
      <c r="A1451" s="5" t="s">
        <v>790</v>
      </c>
      <c r="B1451" s="6">
        <v>28</v>
      </c>
      <c r="C1451" s="5" t="s">
        <v>3386</v>
      </c>
      <c r="D1451" s="6" t="s">
        <v>35</v>
      </c>
      <c r="E1451" s="6" t="s">
        <v>10</v>
      </c>
      <c r="F1451" s="5">
        <v>0.24573</v>
      </c>
      <c r="G1451" s="5">
        <v>1.0585000000000001E-2</v>
      </c>
      <c r="H1451" s="5">
        <v>0.23515</v>
      </c>
      <c r="I1451" s="6">
        <v>1</v>
      </c>
      <c r="J1451" s="6" t="s">
        <v>29</v>
      </c>
      <c r="K1451" s="5">
        <v>2.4100999999999999</v>
      </c>
      <c r="L1451" s="6" t="str">
        <f t="shared" si="22"/>
        <v>NO</v>
      </c>
    </row>
    <row r="1452" spans="1:12">
      <c r="A1452" s="5" t="s">
        <v>790</v>
      </c>
      <c r="B1452" s="6">
        <v>30</v>
      </c>
      <c r="C1452" s="5" t="s">
        <v>3387</v>
      </c>
      <c r="D1452" s="6" t="s">
        <v>35</v>
      </c>
      <c r="E1452" s="6" t="s">
        <v>10</v>
      </c>
      <c r="F1452" s="5">
        <v>0.16550999999999999</v>
      </c>
      <c r="G1452" s="5">
        <v>4.5433000000000001E-2</v>
      </c>
      <c r="H1452" s="5">
        <v>0.12008000000000001</v>
      </c>
      <c r="I1452" s="6">
        <v>1</v>
      </c>
      <c r="J1452" s="6" t="s">
        <v>32</v>
      </c>
      <c r="K1452" s="5">
        <v>1.7458</v>
      </c>
      <c r="L1452" s="6" t="str">
        <f t="shared" si="22"/>
        <v>NO</v>
      </c>
    </row>
    <row r="1453" spans="1:12">
      <c r="A1453" s="5" t="s">
        <v>3388</v>
      </c>
      <c r="B1453" s="6">
        <v>38</v>
      </c>
      <c r="C1453" s="5" t="s">
        <v>3389</v>
      </c>
      <c r="D1453" s="6" t="s">
        <v>28</v>
      </c>
      <c r="E1453" s="6" t="s">
        <v>10</v>
      </c>
      <c r="F1453" s="5">
        <v>0.34256999999999999</v>
      </c>
      <c r="G1453" s="5">
        <v>8.4673999999999999E-2</v>
      </c>
      <c r="H1453" s="5">
        <v>0.25789000000000001</v>
      </c>
      <c r="I1453" s="6">
        <v>1</v>
      </c>
      <c r="J1453" s="6" t="s">
        <v>37</v>
      </c>
      <c r="K1453" s="5">
        <v>0.95220000000000005</v>
      </c>
      <c r="L1453" s="6" t="str">
        <f t="shared" si="22"/>
        <v>NO</v>
      </c>
    </row>
    <row r="1454" spans="1:12">
      <c r="A1454" s="5" t="s">
        <v>3390</v>
      </c>
      <c r="B1454" s="6">
        <v>7</v>
      </c>
      <c r="C1454" s="5" t="s">
        <v>3391</v>
      </c>
      <c r="D1454" s="6" t="s">
        <v>28</v>
      </c>
      <c r="E1454" s="6" t="s">
        <v>5</v>
      </c>
      <c r="F1454" s="5">
        <v>7.6261999999999996E-2</v>
      </c>
      <c r="G1454" s="5">
        <v>0.18603</v>
      </c>
      <c r="H1454" s="5">
        <v>-0.10977000000000001</v>
      </c>
      <c r="I1454" s="6">
        <v>0.99099999999999999</v>
      </c>
      <c r="J1454" s="6" t="s">
        <v>40</v>
      </c>
      <c r="K1454" s="5">
        <v>0.75480000000000003</v>
      </c>
      <c r="L1454" s="6" t="str">
        <f t="shared" si="22"/>
        <v>NO</v>
      </c>
    </row>
    <row r="1455" spans="1:12">
      <c r="A1455" s="5" t="s">
        <v>3392</v>
      </c>
      <c r="B1455" s="6">
        <v>4</v>
      </c>
      <c r="C1455" s="5" t="s">
        <v>3393</v>
      </c>
      <c r="D1455" s="6" t="s">
        <v>28</v>
      </c>
      <c r="E1455" s="6" t="s">
        <v>3</v>
      </c>
      <c r="F1455" s="5">
        <v>0.17671000000000001</v>
      </c>
      <c r="G1455" s="5">
        <v>4.6677999999999997E-2</v>
      </c>
      <c r="H1455" s="5">
        <v>0.13003000000000001</v>
      </c>
      <c r="I1455" s="6">
        <v>0.94399999999999995</v>
      </c>
      <c r="J1455" s="6" t="s">
        <v>40</v>
      </c>
      <c r="K1455" s="5">
        <v>1.1385000000000001</v>
      </c>
      <c r="L1455" s="6" t="str">
        <f t="shared" si="22"/>
        <v>NO</v>
      </c>
    </row>
    <row r="1456" spans="1:12">
      <c r="A1456" s="5" t="s">
        <v>3392</v>
      </c>
      <c r="B1456" s="6">
        <v>4</v>
      </c>
      <c r="C1456" s="5" t="s">
        <v>3394</v>
      </c>
      <c r="D1456" s="6" t="s">
        <v>28</v>
      </c>
      <c r="E1456" s="6" t="s">
        <v>10</v>
      </c>
      <c r="F1456" s="5">
        <v>0.59314</v>
      </c>
      <c r="G1456" s="5">
        <v>0.16083</v>
      </c>
      <c r="H1456" s="5">
        <v>0.43231999999999998</v>
      </c>
      <c r="I1456" s="6">
        <v>1</v>
      </c>
      <c r="J1456" s="6" t="s">
        <v>32</v>
      </c>
      <c r="K1456" s="5">
        <v>1.6655</v>
      </c>
      <c r="L1456" s="6" t="str">
        <f t="shared" si="22"/>
        <v>NO</v>
      </c>
    </row>
    <row r="1457" spans="1:12">
      <c r="A1457" s="5" t="s">
        <v>3395</v>
      </c>
      <c r="B1457" s="6">
        <v>4</v>
      </c>
      <c r="C1457" s="5" t="s">
        <v>3396</v>
      </c>
      <c r="D1457" s="6" t="s">
        <v>35</v>
      </c>
      <c r="E1457" s="6" t="s">
        <v>5</v>
      </c>
      <c r="F1457" s="5">
        <v>9.6115999999999993E-2</v>
      </c>
      <c r="G1457" s="5">
        <v>0.27773999999999999</v>
      </c>
      <c r="H1457" s="5">
        <v>-0.18162</v>
      </c>
      <c r="I1457" s="6">
        <v>0.93500000000000005</v>
      </c>
      <c r="J1457" s="6" t="s">
        <v>40</v>
      </c>
      <c r="K1457" s="5">
        <v>1.7522</v>
      </c>
      <c r="L1457" s="6" t="str">
        <f t="shared" si="22"/>
        <v>NO</v>
      </c>
    </row>
    <row r="1458" spans="1:12">
      <c r="A1458" s="5" t="s">
        <v>3395</v>
      </c>
      <c r="B1458" s="6">
        <v>5</v>
      </c>
      <c r="C1458" s="5" t="s">
        <v>3397</v>
      </c>
      <c r="D1458" s="6" t="s">
        <v>35</v>
      </c>
      <c r="E1458" s="6" t="s">
        <v>3</v>
      </c>
      <c r="F1458" s="5">
        <v>0.25624000000000002</v>
      </c>
      <c r="G1458" s="5">
        <v>0.59745999999999999</v>
      </c>
      <c r="H1458" s="5">
        <v>-0.34122000000000002</v>
      </c>
      <c r="I1458" s="6">
        <v>0.98399999999999999</v>
      </c>
      <c r="J1458" s="6" t="s">
        <v>40</v>
      </c>
      <c r="K1458" s="5">
        <v>1.7522</v>
      </c>
      <c r="L1458" s="6" t="str">
        <f t="shared" si="22"/>
        <v>NO</v>
      </c>
    </row>
    <row r="1459" spans="1:12">
      <c r="A1459" s="5" t="s">
        <v>3398</v>
      </c>
      <c r="B1459" s="6">
        <v>8</v>
      </c>
      <c r="C1459" s="5" t="s">
        <v>3399</v>
      </c>
      <c r="D1459" s="6" t="s">
        <v>35</v>
      </c>
      <c r="E1459" s="6" t="s">
        <v>10</v>
      </c>
      <c r="F1459" s="5">
        <v>0.14435999999999999</v>
      </c>
      <c r="G1459" s="5">
        <v>2.1559999999999999E-2</v>
      </c>
      <c r="H1459" s="5">
        <v>0.12280000000000001</v>
      </c>
      <c r="I1459" s="6">
        <v>1</v>
      </c>
      <c r="J1459" s="6" t="s">
        <v>37</v>
      </c>
      <c r="K1459" s="5">
        <v>0.69130000000000003</v>
      </c>
      <c r="L1459" s="6" t="str">
        <f t="shared" si="22"/>
        <v>NO</v>
      </c>
    </row>
    <row r="1460" spans="1:12">
      <c r="A1460" s="5" t="s">
        <v>3400</v>
      </c>
      <c r="B1460" s="6">
        <v>10</v>
      </c>
      <c r="C1460" s="5" t="s">
        <v>3401</v>
      </c>
      <c r="D1460" s="6" t="s">
        <v>35</v>
      </c>
      <c r="E1460" s="6" t="s">
        <v>10</v>
      </c>
      <c r="F1460" s="5">
        <v>0.28669</v>
      </c>
      <c r="G1460" s="5">
        <v>7.6657000000000003E-2</v>
      </c>
      <c r="H1460" s="5">
        <v>0.21002999999999999</v>
      </c>
      <c r="I1460" s="6">
        <v>1</v>
      </c>
      <c r="J1460" s="6" t="s">
        <v>37</v>
      </c>
      <c r="K1460" s="5">
        <v>0.90339999999999998</v>
      </c>
      <c r="L1460" s="6" t="str">
        <f t="shared" si="22"/>
        <v>NO</v>
      </c>
    </row>
    <row r="1461" spans="1:12">
      <c r="A1461" s="5" t="s">
        <v>3402</v>
      </c>
      <c r="B1461" s="6">
        <v>8</v>
      </c>
      <c r="C1461" s="5" t="s">
        <v>3403</v>
      </c>
      <c r="D1461" s="6" t="s">
        <v>35</v>
      </c>
      <c r="E1461" s="6" t="s">
        <v>3</v>
      </c>
      <c r="F1461" s="5">
        <v>0.32871</v>
      </c>
      <c r="G1461" s="5">
        <v>0.21676999999999999</v>
      </c>
      <c r="H1461" s="5">
        <v>0.11194</v>
      </c>
      <c r="I1461" s="6">
        <v>0.95099999999999996</v>
      </c>
      <c r="J1461" s="6" t="s">
        <v>37</v>
      </c>
      <c r="K1461" s="5">
        <v>0.9456</v>
      </c>
      <c r="L1461" s="6" t="str">
        <f t="shared" si="22"/>
        <v>NO</v>
      </c>
    </row>
    <row r="1462" spans="1:12">
      <c r="A1462" s="5" t="s">
        <v>3404</v>
      </c>
      <c r="B1462" s="6">
        <v>20</v>
      </c>
      <c r="C1462" s="5" t="s">
        <v>3405</v>
      </c>
      <c r="D1462" s="6" t="s">
        <v>28</v>
      </c>
      <c r="E1462" s="6" t="s">
        <v>10</v>
      </c>
      <c r="F1462" s="5">
        <v>0.16399</v>
      </c>
      <c r="G1462" s="5">
        <v>5.4662000000000002E-2</v>
      </c>
      <c r="H1462" s="5">
        <v>0.10933</v>
      </c>
      <c r="I1462" s="6">
        <v>0.95699999999999996</v>
      </c>
      <c r="J1462" s="6" t="s">
        <v>37</v>
      </c>
      <c r="K1462" s="5">
        <v>0.74109999999999998</v>
      </c>
      <c r="L1462" s="6" t="str">
        <f t="shared" si="22"/>
        <v>NO</v>
      </c>
    </row>
    <row r="1463" spans="1:12">
      <c r="A1463" s="5" t="s">
        <v>3406</v>
      </c>
      <c r="B1463" s="6">
        <v>8</v>
      </c>
      <c r="C1463" s="5" t="s">
        <v>3407</v>
      </c>
      <c r="D1463" s="6" t="s">
        <v>28</v>
      </c>
      <c r="E1463" s="6" t="s">
        <v>5</v>
      </c>
      <c r="F1463" s="5">
        <v>0.73072999999999999</v>
      </c>
      <c r="G1463" s="5">
        <v>0.83901999999999999</v>
      </c>
      <c r="H1463" s="5">
        <v>-0.10829</v>
      </c>
      <c r="I1463" s="6">
        <v>0.999</v>
      </c>
      <c r="J1463" s="6" t="s">
        <v>37</v>
      </c>
      <c r="K1463" s="5">
        <v>0.85089999999999999</v>
      </c>
      <c r="L1463" s="6" t="str">
        <f t="shared" si="22"/>
        <v>NO</v>
      </c>
    </row>
    <row r="1464" spans="1:12">
      <c r="A1464" s="5" t="s">
        <v>3408</v>
      </c>
      <c r="B1464" s="6">
        <v>16</v>
      </c>
      <c r="C1464" s="5" t="s">
        <v>3409</v>
      </c>
      <c r="D1464" s="6" t="s">
        <v>28</v>
      </c>
      <c r="E1464" s="6" t="s">
        <v>10</v>
      </c>
      <c r="F1464" s="5">
        <v>0.75880999999999998</v>
      </c>
      <c r="G1464" s="5">
        <v>1.0905E-2</v>
      </c>
      <c r="H1464" s="5">
        <v>0.74790000000000001</v>
      </c>
      <c r="I1464" s="6">
        <v>1</v>
      </c>
      <c r="J1464" s="6" t="s">
        <v>37</v>
      </c>
      <c r="K1464" s="5">
        <v>0.86339999999999995</v>
      </c>
      <c r="L1464" s="6" t="str">
        <f t="shared" si="22"/>
        <v>NO</v>
      </c>
    </row>
    <row r="1465" spans="1:12">
      <c r="A1465" s="5" t="s">
        <v>3408</v>
      </c>
      <c r="B1465" s="6">
        <v>21</v>
      </c>
      <c r="C1465" s="5" t="s">
        <v>3410</v>
      </c>
      <c r="D1465" s="6" t="s">
        <v>28</v>
      </c>
      <c r="E1465" s="6" t="s">
        <v>3</v>
      </c>
      <c r="F1465" s="5">
        <v>0.84577999999999998</v>
      </c>
      <c r="G1465" s="5">
        <v>0.97211999999999998</v>
      </c>
      <c r="H1465" s="5">
        <v>-0.12634000000000001</v>
      </c>
      <c r="I1465" s="6">
        <v>0.999</v>
      </c>
      <c r="J1465" s="6" t="s">
        <v>37</v>
      </c>
      <c r="K1465" s="5">
        <v>0.63880000000000003</v>
      </c>
      <c r="L1465" s="6" t="str">
        <f t="shared" si="22"/>
        <v>NO</v>
      </c>
    </row>
    <row r="1466" spans="1:12">
      <c r="A1466" s="5" t="s">
        <v>3408</v>
      </c>
      <c r="B1466" s="6">
        <v>30</v>
      </c>
      <c r="C1466" s="5" t="s">
        <v>3411</v>
      </c>
      <c r="D1466" s="6" t="s">
        <v>28</v>
      </c>
      <c r="E1466" s="6" t="s">
        <v>3</v>
      </c>
      <c r="F1466" s="5">
        <v>0.16830999999999999</v>
      </c>
      <c r="G1466" s="5">
        <v>5.4122999999999998E-2</v>
      </c>
      <c r="H1466" s="5">
        <v>0.11419</v>
      </c>
      <c r="I1466" s="6">
        <v>1</v>
      </c>
      <c r="J1466" s="6" t="s">
        <v>37</v>
      </c>
      <c r="K1466" s="5">
        <v>0.67079999999999995</v>
      </c>
      <c r="L1466" s="6" t="str">
        <f t="shared" si="22"/>
        <v>NO</v>
      </c>
    </row>
    <row r="1467" spans="1:12">
      <c r="A1467" s="5" t="s">
        <v>3408</v>
      </c>
      <c r="B1467" s="6">
        <v>7</v>
      </c>
      <c r="C1467" s="5" t="s">
        <v>3412</v>
      </c>
      <c r="D1467" s="6" t="s">
        <v>28</v>
      </c>
      <c r="E1467" s="6" t="s">
        <v>10</v>
      </c>
      <c r="F1467" s="5">
        <v>9.1508999999999993E-2</v>
      </c>
      <c r="G1467" s="5">
        <v>0.26034000000000002</v>
      </c>
      <c r="H1467" s="5">
        <v>-0.16883000000000001</v>
      </c>
      <c r="I1467" s="6">
        <v>1</v>
      </c>
      <c r="J1467" s="6" t="s">
        <v>37</v>
      </c>
      <c r="K1467" s="5">
        <v>0.89949999999999997</v>
      </c>
      <c r="L1467" s="6" t="str">
        <f t="shared" si="22"/>
        <v>NO</v>
      </c>
    </row>
    <row r="1468" spans="1:12">
      <c r="A1468" s="5" t="s">
        <v>3413</v>
      </c>
      <c r="B1468" s="6">
        <v>7</v>
      </c>
      <c r="C1468" s="5" t="s">
        <v>3414</v>
      </c>
      <c r="D1468" s="6" t="s">
        <v>28</v>
      </c>
      <c r="E1468" s="6" t="s">
        <v>5</v>
      </c>
      <c r="F1468" s="5">
        <v>0.88295000000000001</v>
      </c>
      <c r="G1468" s="5">
        <v>0.74800999999999995</v>
      </c>
      <c r="H1468" s="5">
        <v>0.13494</v>
      </c>
      <c r="I1468" s="6">
        <v>0.98399999999999999</v>
      </c>
      <c r="J1468" s="6" t="s">
        <v>40</v>
      </c>
      <c r="K1468" s="5">
        <v>0.89580000000000004</v>
      </c>
      <c r="L1468" s="6" t="str">
        <f t="shared" si="22"/>
        <v>NO</v>
      </c>
    </row>
    <row r="1469" spans="1:12">
      <c r="A1469" s="5" t="s">
        <v>3415</v>
      </c>
      <c r="B1469" s="6">
        <v>15</v>
      </c>
      <c r="C1469" s="5" t="s">
        <v>3416</v>
      </c>
      <c r="D1469" s="6" t="s">
        <v>28</v>
      </c>
      <c r="E1469" s="6" t="s">
        <v>10</v>
      </c>
      <c r="F1469" s="5">
        <v>0.20326</v>
      </c>
      <c r="G1469" s="5">
        <v>8.4745000000000001E-2</v>
      </c>
      <c r="H1469" s="5">
        <v>0.11852</v>
      </c>
      <c r="I1469" s="6">
        <v>0.98599999999999999</v>
      </c>
      <c r="J1469" s="6" t="s">
        <v>37</v>
      </c>
      <c r="K1469" s="5">
        <v>0.79900000000000004</v>
      </c>
      <c r="L1469" s="6" t="str">
        <f t="shared" si="22"/>
        <v>NO</v>
      </c>
    </row>
    <row r="1470" spans="1:12">
      <c r="A1470" s="5" t="s">
        <v>3417</v>
      </c>
      <c r="B1470" s="6">
        <v>4</v>
      </c>
      <c r="C1470" s="5" t="s">
        <v>3418</v>
      </c>
      <c r="D1470" s="6" t="s">
        <v>35</v>
      </c>
      <c r="E1470" s="6" t="s">
        <v>10</v>
      </c>
      <c r="F1470" s="5">
        <v>0.19803999999999999</v>
      </c>
      <c r="G1470" s="5">
        <v>6.6558000000000006E-2</v>
      </c>
      <c r="H1470" s="5">
        <v>0.13148000000000001</v>
      </c>
      <c r="I1470" s="6">
        <v>0.95599999999999996</v>
      </c>
      <c r="J1470" s="6" t="s">
        <v>40</v>
      </c>
      <c r="K1470" s="5">
        <v>0.81130000000000002</v>
      </c>
      <c r="L1470" s="6" t="str">
        <f t="shared" si="22"/>
        <v>NO</v>
      </c>
    </row>
    <row r="1471" spans="1:12">
      <c r="A1471" s="5" t="s">
        <v>799</v>
      </c>
      <c r="B1471" s="6">
        <v>30</v>
      </c>
      <c r="C1471" s="5" t="s">
        <v>3419</v>
      </c>
      <c r="D1471" s="6" t="s">
        <v>35</v>
      </c>
      <c r="E1471" s="6" t="s">
        <v>10</v>
      </c>
      <c r="F1471" s="5">
        <v>0.91444999999999999</v>
      </c>
      <c r="G1471" s="5">
        <v>0.57355</v>
      </c>
      <c r="H1471" s="5">
        <v>0.34089000000000003</v>
      </c>
      <c r="I1471" s="6">
        <v>1</v>
      </c>
      <c r="J1471" s="6" t="s">
        <v>29</v>
      </c>
      <c r="K1471" s="5">
        <v>2.8138999999999998</v>
      </c>
      <c r="L1471" s="6" t="str">
        <f t="shared" si="22"/>
        <v>NO</v>
      </c>
    </row>
    <row r="1472" spans="1:12">
      <c r="A1472" s="5" t="s">
        <v>799</v>
      </c>
      <c r="B1472" s="6">
        <v>39</v>
      </c>
      <c r="C1472" s="5" t="s">
        <v>800</v>
      </c>
      <c r="D1472" s="6" t="s">
        <v>35</v>
      </c>
      <c r="E1472" s="6" t="s">
        <v>3</v>
      </c>
      <c r="F1472" s="5">
        <v>0.47086</v>
      </c>
      <c r="G1472" s="5">
        <v>0.15407000000000001</v>
      </c>
      <c r="H1472" s="5">
        <v>0.31679000000000002</v>
      </c>
      <c r="I1472" s="6">
        <v>0.999</v>
      </c>
      <c r="J1472" s="6" t="s">
        <v>37</v>
      </c>
      <c r="K1472" s="5">
        <v>1</v>
      </c>
      <c r="L1472" s="6" t="str">
        <f t="shared" si="22"/>
        <v>NO</v>
      </c>
    </row>
    <row r="1473" spans="1:12">
      <c r="A1473" s="5" t="s">
        <v>799</v>
      </c>
      <c r="B1473" s="6">
        <v>48</v>
      </c>
      <c r="C1473" s="5" t="s">
        <v>3420</v>
      </c>
      <c r="D1473" s="6" t="s">
        <v>35</v>
      </c>
      <c r="E1473" s="6" t="s">
        <v>10</v>
      </c>
      <c r="F1473" s="5">
        <v>5.466E-2</v>
      </c>
      <c r="G1473" s="5">
        <v>0.23635999999999999</v>
      </c>
      <c r="H1473" s="5">
        <v>-0.1817</v>
      </c>
      <c r="I1473" s="6">
        <v>0.995</v>
      </c>
      <c r="J1473" s="6" t="s">
        <v>29</v>
      </c>
      <c r="K1473" s="5">
        <v>3.0594000000000001</v>
      </c>
      <c r="L1473" s="6" t="str">
        <f t="shared" si="22"/>
        <v>NO</v>
      </c>
    </row>
    <row r="1474" spans="1:12">
      <c r="A1474" s="5" t="s">
        <v>3421</v>
      </c>
      <c r="B1474" s="6">
        <v>7</v>
      </c>
      <c r="C1474" s="5" t="s">
        <v>3422</v>
      </c>
      <c r="D1474" s="6" t="s">
        <v>28</v>
      </c>
      <c r="E1474" s="6" t="s">
        <v>10</v>
      </c>
      <c r="F1474" s="5">
        <v>0.46938999999999997</v>
      </c>
      <c r="G1474" s="5">
        <v>0.26828000000000002</v>
      </c>
      <c r="H1474" s="5">
        <v>0.20111000000000001</v>
      </c>
      <c r="I1474" s="6">
        <v>0.96</v>
      </c>
      <c r="J1474" s="6" t="s">
        <v>40</v>
      </c>
      <c r="K1474" s="5">
        <v>1.3923000000000001</v>
      </c>
      <c r="L1474" s="6" t="str">
        <f t="shared" ref="L1474:L1537" si="23">IF(M1474 &lt;&gt; "", "YES", "NO")</f>
        <v>NO</v>
      </c>
    </row>
    <row r="1475" spans="1:12">
      <c r="A1475" s="5" t="s">
        <v>3423</v>
      </c>
      <c r="B1475" s="6">
        <v>15</v>
      </c>
      <c r="C1475" s="5" t="s">
        <v>3424</v>
      </c>
      <c r="D1475" s="6" t="s">
        <v>35</v>
      </c>
      <c r="E1475" s="6" t="s">
        <v>3</v>
      </c>
      <c r="F1475" s="5">
        <v>0.80855999999999995</v>
      </c>
      <c r="G1475" s="5">
        <v>0.93930000000000002</v>
      </c>
      <c r="H1475" s="5">
        <v>-0.13073000000000001</v>
      </c>
      <c r="I1475" s="6">
        <v>0.91500000000000004</v>
      </c>
      <c r="J1475" s="6" t="s">
        <v>37</v>
      </c>
      <c r="K1475" s="5">
        <v>0.75170000000000003</v>
      </c>
      <c r="L1475" s="6" t="str">
        <f t="shared" si="23"/>
        <v>NO</v>
      </c>
    </row>
    <row r="1476" spans="1:12">
      <c r="A1476" s="5" t="s">
        <v>801</v>
      </c>
      <c r="B1476" s="6">
        <v>6</v>
      </c>
      <c r="C1476" s="5" t="s">
        <v>802</v>
      </c>
      <c r="D1476" s="6" t="s">
        <v>35</v>
      </c>
      <c r="E1476" s="6" t="s">
        <v>10</v>
      </c>
      <c r="F1476" s="5">
        <v>0.33528000000000002</v>
      </c>
      <c r="G1476" s="5">
        <v>0.59160999999999997</v>
      </c>
      <c r="H1476" s="5">
        <v>-0.25633</v>
      </c>
      <c r="I1476" s="6">
        <v>0.98799999999999999</v>
      </c>
      <c r="J1476" s="6" t="s">
        <v>40</v>
      </c>
      <c r="K1476" s="5">
        <v>1.7615000000000001</v>
      </c>
      <c r="L1476" s="6" t="str">
        <f t="shared" si="23"/>
        <v>NO</v>
      </c>
    </row>
    <row r="1477" spans="1:12">
      <c r="A1477" s="5" t="s">
        <v>801</v>
      </c>
      <c r="B1477" s="6">
        <v>7</v>
      </c>
      <c r="C1477" s="5" t="s">
        <v>803</v>
      </c>
      <c r="D1477" s="6" t="s">
        <v>35</v>
      </c>
      <c r="E1477" s="6" t="s">
        <v>3</v>
      </c>
      <c r="F1477" s="5">
        <v>0.44407000000000002</v>
      </c>
      <c r="G1477" s="5">
        <v>0.67464999999999997</v>
      </c>
      <c r="H1477" s="5">
        <v>-0.23057</v>
      </c>
      <c r="I1477" s="6">
        <v>0.98899999999999999</v>
      </c>
      <c r="J1477" s="6" t="s">
        <v>40</v>
      </c>
      <c r="K1477" s="5">
        <v>1.7655000000000001</v>
      </c>
      <c r="L1477" s="6" t="str">
        <f t="shared" si="23"/>
        <v>NO</v>
      </c>
    </row>
    <row r="1478" spans="1:12">
      <c r="A1478" s="5" t="s">
        <v>804</v>
      </c>
      <c r="B1478" s="6">
        <v>20</v>
      </c>
      <c r="C1478" s="5" t="s">
        <v>3425</v>
      </c>
      <c r="D1478" s="6" t="s">
        <v>28</v>
      </c>
      <c r="E1478" s="6" t="s">
        <v>10</v>
      </c>
      <c r="F1478" s="5">
        <v>0.29282000000000002</v>
      </c>
      <c r="G1478" s="5">
        <v>0.13053000000000001</v>
      </c>
      <c r="H1478" s="5">
        <v>0.16228999999999999</v>
      </c>
      <c r="I1478" s="6">
        <v>0.97099999999999997</v>
      </c>
      <c r="J1478" s="6" t="s">
        <v>40</v>
      </c>
      <c r="K1478" s="5">
        <v>1.0799000000000001</v>
      </c>
      <c r="L1478" s="6" t="str">
        <f t="shared" si="23"/>
        <v>NO</v>
      </c>
    </row>
    <row r="1479" spans="1:12">
      <c r="A1479" s="5" t="s">
        <v>808</v>
      </c>
      <c r="B1479" s="6">
        <v>15</v>
      </c>
      <c r="C1479" s="5" t="s">
        <v>809</v>
      </c>
      <c r="D1479" s="6" t="s">
        <v>28</v>
      </c>
      <c r="E1479" s="6" t="s">
        <v>10</v>
      </c>
      <c r="F1479" s="5">
        <v>0.67588000000000004</v>
      </c>
      <c r="G1479" s="5">
        <v>0.51417999999999997</v>
      </c>
      <c r="H1479" s="5">
        <v>0.16170999999999999</v>
      </c>
      <c r="I1479" s="6">
        <v>0.95299999999999996</v>
      </c>
      <c r="J1479" s="6" t="s">
        <v>32</v>
      </c>
      <c r="K1479" s="5">
        <v>2.1732999999999998</v>
      </c>
      <c r="L1479" s="6" t="str">
        <f t="shared" si="23"/>
        <v>NO</v>
      </c>
    </row>
    <row r="1480" spans="1:12">
      <c r="A1480" s="5" t="s">
        <v>808</v>
      </c>
      <c r="B1480" s="6">
        <v>17</v>
      </c>
      <c r="C1480" s="5" t="s">
        <v>810</v>
      </c>
      <c r="D1480" s="6" t="s">
        <v>28</v>
      </c>
      <c r="E1480" s="6" t="s">
        <v>36</v>
      </c>
      <c r="F1480" s="5">
        <v>0.22473000000000001</v>
      </c>
      <c r="G1480" s="5">
        <v>0.41088999999999998</v>
      </c>
      <c r="H1480" s="5">
        <v>-0.18615999999999999</v>
      </c>
      <c r="I1480" s="6">
        <v>0.95799999999999996</v>
      </c>
      <c r="J1480" s="6" t="s">
        <v>32</v>
      </c>
      <c r="K1480" s="5">
        <v>2.1732999999999998</v>
      </c>
      <c r="L1480" s="6" t="str">
        <f t="shared" si="23"/>
        <v>NO</v>
      </c>
    </row>
    <row r="1481" spans="1:12">
      <c r="A1481" s="5" t="s">
        <v>808</v>
      </c>
      <c r="B1481" s="6">
        <v>17</v>
      </c>
      <c r="C1481" s="5" t="s">
        <v>810</v>
      </c>
      <c r="D1481" s="6" t="s">
        <v>28</v>
      </c>
      <c r="E1481" s="6" t="s">
        <v>10</v>
      </c>
      <c r="F1481" s="5">
        <v>0.22473000000000001</v>
      </c>
      <c r="G1481" s="5">
        <v>0.41088999999999998</v>
      </c>
      <c r="H1481" s="5">
        <v>-0.18615999999999999</v>
      </c>
      <c r="I1481" s="6">
        <v>0.95799999999999996</v>
      </c>
      <c r="J1481" s="6" t="s">
        <v>32</v>
      </c>
      <c r="K1481" s="5">
        <v>2.1732999999999998</v>
      </c>
      <c r="L1481" s="6" t="str">
        <f t="shared" si="23"/>
        <v>NO</v>
      </c>
    </row>
    <row r="1482" spans="1:12">
      <c r="A1482" s="5" t="s">
        <v>3426</v>
      </c>
      <c r="B1482" s="6">
        <v>16</v>
      </c>
      <c r="C1482" s="5" t="s">
        <v>3427</v>
      </c>
      <c r="D1482" s="6" t="s">
        <v>28</v>
      </c>
      <c r="E1482" s="6" t="s">
        <v>10</v>
      </c>
      <c r="F1482" s="5">
        <v>0.28922999999999999</v>
      </c>
      <c r="G1482" s="5">
        <v>4.3477000000000002E-2</v>
      </c>
      <c r="H1482" s="5">
        <v>0.24576000000000001</v>
      </c>
      <c r="I1482" s="6">
        <v>1</v>
      </c>
      <c r="J1482" s="6" t="s">
        <v>37</v>
      </c>
      <c r="K1482" s="5">
        <v>0.91830000000000001</v>
      </c>
      <c r="L1482" s="6" t="str">
        <f t="shared" si="23"/>
        <v>NO</v>
      </c>
    </row>
    <row r="1483" spans="1:12">
      <c r="A1483" s="5" t="s">
        <v>3426</v>
      </c>
      <c r="B1483" s="6">
        <v>8</v>
      </c>
      <c r="C1483" s="5" t="s">
        <v>3428</v>
      </c>
      <c r="D1483" s="6" t="s">
        <v>28</v>
      </c>
      <c r="E1483" s="6" t="s">
        <v>10</v>
      </c>
      <c r="F1483" s="5">
        <v>0.36847000000000002</v>
      </c>
      <c r="G1483" s="5">
        <v>0.24301</v>
      </c>
      <c r="H1483" s="5">
        <v>0.12545999999999999</v>
      </c>
      <c r="I1483" s="6">
        <v>0.96799999999999997</v>
      </c>
      <c r="J1483" s="6" t="s">
        <v>40</v>
      </c>
      <c r="K1483" s="5">
        <v>1.0784</v>
      </c>
      <c r="L1483" s="6" t="str">
        <f t="shared" si="23"/>
        <v>NO</v>
      </c>
    </row>
    <row r="1484" spans="1:12">
      <c r="A1484" s="5" t="s">
        <v>3429</v>
      </c>
      <c r="B1484" s="6">
        <v>32</v>
      </c>
      <c r="C1484" s="5" t="s">
        <v>3430</v>
      </c>
      <c r="D1484" s="6" t="s">
        <v>35</v>
      </c>
      <c r="E1484" s="6" t="s">
        <v>10</v>
      </c>
      <c r="F1484" s="5">
        <v>0.18678</v>
      </c>
      <c r="G1484" s="5">
        <v>0.2984</v>
      </c>
      <c r="H1484" s="5">
        <v>-0.11162</v>
      </c>
      <c r="I1484" s="6">
        <v>0.91200000000000003</v>
      </c>
      <c r="J1484" s="6" t="s">
        <v>32</v>
      </c>
      <c r="K1484" s="5">
        <v>1.2115</v>
      </c>
      <c r="L1484" s="6" t="str">
        <f t="shared" si="23"/>
        <v>NO</v>
      </c>
    </row>
    <row r="1485" spans="1:12">
      <c r="A1485" s="5" t="s">
        <v>3431</v>
      </c>
      <c r="B1485" s="6">
        <v>4</v>
      </c>
      <c r="C1485" s="5" t="s">
        <v>3432</v>
      </c>
      <c r="D1485" s="6" t="s">
        <v>28</v>
      </c>
      <c r="E1485" s="6" t="s">
        <v>5</v>
      </c>
      <c r="F1485" s="5">
        <v>0.72979000000000005</v>
      </c>
      <c r="G1485" s="5">
        <v>0.56676000000000004</v>
      </c>
      <c r="H1485" s="5">
        <v>0.16303000000000001</v>
      </c>
      <c r="I1485" s="6">
        <v>0.90600000000000003</v>
      </c>
      <c r="J1485" s="6" t="s">
        <v>40</v>
      </c>
      <c r="K1485" s="5">
        <v>1.7185999999999999</v>
      </c>
      <c r="L1485" s="6" t="str">
        <f t="shared" si="23"/>
        <v>NO</v>
      </c>
    </row>
    <row r="1486" spans="1:12">
      <c r="A1486" s="5" t="s">
        <v>3431</v>
      </c>
      <c r="B1486" s="6">
        <v>5</v>
      </c>
      <c r="C1486" s="5" t="s">
        <v>3433</v>
      </c>
      <c r="D1486" s="6" t="s">
        <v>28</v>
      </c>
      <c r="E1486" s="6" t="s">
        <v>10</v>
      </c>
      <c r="F1486" s="5">
        <v>0.70509999999999995</v>
      </c>
      <c r="G1486" s="5">
        <v>0.45012000000000002</v>
      </c>
      <c r="H1486" s="5">
        <v>0.25497999999999998</v>
      </c>
      <c r="I1486" s="6">
        <v>0.98699999999999999</v>
      </c>
      <c r="J1486" s="6" t="s">
        <v>40</v>
      </c>
      <c r="K1486" s="5">
        <v>1.7185999999999999</v>
      </c>
      <c r="L1486" s="6" t="str">
        <f t="shared" si="23"/>
        <v>NO</v>
      </c>
    </row>
    <row r="1487" spans="1:12">
      <c r="A1487" s="5" t="s">
        <v>3434</v>
      </c>
      <c r="B1487" s="6">
        <v>18</v>
      </c>
      <c r="C1487" s="5" t="s">
        <v>3435</v>
      </c>
      <c r="D1487" s="6" t="s">
        <v>28</v>
      </c>
      <c r="E1487" s="6" t="s">
        <v>10</v>
      </c>
      <c r="F1487" s="5">
        <v>7.7369999999999994E-2</v>
      </c>
      <c r="G1487" s="5">
        <v>0.20030999999999999</v>
      </c>
      <c r="H1487" s="5">
        <v>-0.12293999999999999</v>
      </c>
      <c r="I1487" s="6">
        <v>0.99</v>
      </c>
      <c r="J1487" s="6" t="s">
        <v>37</v>
      </c>
      <c r="K1487" s="5">
        <v>0.7712</v>
      </c>
      <c r="L1487" s="6" t="str">
        <f t="shared" si="23"/>
        <v>NO</v>
      </c>
    </row>
    <row r="1488" spans="1:12">
      <c r="A1488" s="5" t="s">
        <v>3436</v>
      </c>
      <c r="B1488" s="6">
        <v>6</v>
      </c>
      <c r="C1488" s="5" t="s">
        <v>3437</v>
      </c>
      <c r="D1488" s="6" t="s">
        <v>28</v>
      </c>
      <c r="E1488" s="6" t="s">
        <v>36</v>
      </c>
      <c r="F1488" s="5">
        <v>0.59377000000000002</v>
      </c>
      <c r="G1488" s="5">
        <v>0.87568999999999997</v>
      </c>
      <c r="H1488" s="5">
        <v>-0.28190999999999999</v>
      </c>
      <c r="I1488" s="6">
        <v>0.91900000000000004</v>
      </c>
      <c r="J1488" s="6" t="s">
        <v>37</v>
      </c>
      <c r="K1488" s="5">
        <v>0.998</v>
      </c>
      <c r="L1488" s="6" t="str">
        <f t="shared" si="23"/>
        <v>NO</v>
      </c>
    </row>
    <row r="1489" spans="1:12">
      <c r="A1489" s="5" t="s">
        <v>3436</v>
      </c>
      <c r="B1489" s="6">
        <v>6</v>
      </c>
      <c r="C1489" s="5" t="s">
        <v>3437</v>
      </c>
      <c r="D1489" s="6" t="s">
        <v>28</v>
      </c>
      <c r="E1489" s="6" t="s">
        <v>10</v>
      </c>
      <c r="F1489" s="5">
        <v>0.59377000000000002</v>
      </c>
      <c r="G1489" s="5">
        <v>0.87568999999999997</v>
      </c>
      <c r="H1489" s="5">
        <v>-0.28190999999999999</v>
      </c>
      <c r="I1489" s="6">
        <v>0.91900000000000004</v>
      </c>
      <c r="J1489" s="6" t="s">
        <v>37</v>
      </c>
      <c r="K1489" s="5">
        <v>0.998</v>
      </c>
      <c r="L1489" s="6" t="str">
        <f t="shared" si="23"/>
        <v>NO</v>
      </c>
    </row>
    <row r="1490" spans="1:12">
      <c r="A1490" s="5" t="s">
        <v>811</v>
      </c>
      <c r="B1490" s="6">
        <v>9</v>
      </c>
      <c r="C1490" s="5" t="s">
        <v>812</v>
      </c>
      <c r="D1490" s="6" t="s">
        <v>28</v>
      </c>
      <c r="E1490" s="6" t="s">
        <v>10</v>
      </c>
      <c r="F1490" s="5">
        <v>0.32272000000000001</v>
      </c>
      <c r="G1490" s="5">
        <v>0.17127999999999999</v>
      </c>
      <c r="H1490" s="5">
        <v>0.15143999999999999</v>
      </c>
      <c r="I1490" s="6">
        <v>0.97199999999999998</v>
      </c>
      <c r="J1490" s="6" t="s">
        <v>37</v>
      </c>
      <c r="K1490" s="5">
        <v>0.97430000000000005</v>
      </c>
      <c r="L1490" s="6" t="str">
        <f t="shared" si="23"/>
        <v>NO</v>
      </c>
    </row>
    <row r="1491" spans="1:12">
      <c r="A1491" s="5" t="s">
        <v>3438</v>
      </c>
      <c r="B1491" s="6">
        <v>35</v>
      </c>
      <c r="C1491" s="5" t="s">
        <v>3439</v>
      </c>
      <c r="D1491" s="6" t="s">
        <v>28</v>
      </c>
      <c r="E1491" s="6" t="s">
        <v>10</v>
      </c>
      <c r="F1491" s="5">
        <v>0.73536999999999997</v>
      </c>
      <c r="G1491" s="5">
        <v>0.85684000000000005</v>
      </c>
      <c r="H1491" s="5">
        <v>-0.12146999999999999</v>
      </c>
      <c r="I1491" s="6">
        <v>0.93600000000000005</v>
      </c>
      <c r="J1491" s="6" t="s">
        <v>37</v>
      </c>
      <c r="K1491" s="5">
        <v>0.8498</v>
      </c>
      <c r="L1491" s="6" t="str">
        <f t="shared" si="23"/>
        <v>NO</v>
      </c>
    </row>
    <row r="1492" spans="1:12">
      <c r="A1492" s="5" t="s">
        <v>3440</v>
      </c>
      <c r="B1492" s="6">
        <v>7</v>
      </c>
      <c r="C1492" s="5" t="s">
        <v>3441</v>
      </c>
      <c r="D1492" s="6" t="s">
        <v>28</v>
      </c>
      <c r="E1492" s="6" t="s">
        <v>5</v>
      </c>
      <c r="F1492" s="5">
        <v>0.23533000000000001</v>
      </c>
      <c r="G1492" s="5">
        <v>0.36893999999999999</v>
      </c>
      <c r="H1492" s="5">
        <v>-0.13361000000000001</v>
      </c>
      <c r="I1492" s="6">
        <v>1</v>
      </c>
      <c r="J1492" s="6" t="s">
        <v>40</v>
      </c>
      <c r="K1492" s="5">
        <v>1.3778999999999999</v>
      </c>
      <c r="L1492" s="6" t="str">
        <f t="shared" si="23"/>
        <v>NO</v>
      </c>
    </row>
    <row r="1493" spans="1:12">
      <c r="A1493" s="5" t="s">
        <v>3442</v>
      </c>
      <c r="B1493" s="6">
        <v>5</v>
      </c>
      <c r="C1493" s="5" t="s">
        <v>3443</v>
      </c>
      <c r="D1493" s="6" t="s">
        <v>28</v>
      </c>
      <c r="E1493" s="6" t="s">
        <v>3</v>
      </c>
      <c r="F1493" s="5">
        <v>0.40788000000000002</v>
      </c>
      <c r="G1493" s="5">
        <v>0.24201</v>
      </c>
      <c r="H1493" s="5">
        <v>0.16586999999999999</v>
      </c>
      <c r="I1493" s="6">
        <v>0.998</v>
      </c>
      <c r="J1493" s="6" t="s">
        <v>37</v>
      </c>
      <c r="K1493" s="5">
        <v>0.98619999999999997</v>
      </c>
      <c r="L1493" s="6" t="str">
        <f t="shared" si="23"/>
        <v>NO</v>
      </c>
    </row>
    <row r="1494" spans="1:12">
      <c r="A1494" s="5" t="s">
        <v>3444</v>
      </c>
      <c r="B1494" s="6">
        <v>4</v>
      </c>
      <c r="C1494" s="5" t="s">
        <v>3445</v>
      </c>
      <c r="D1494" s="6" t="s">
        <v>35</v>
      </c>
      <c r="E1494" s="6" t="s">
        <v>3</v>
      </c>
      <c r="F1494" s="5">
        <v>0.50639999999999996</v>
      </c>
      <c r="G1494" s="5">
        <v>0.73290999999999995</v>
      </c>
      <c r="H1494" s="5">
        <v>-0.22650999999999999</v>
      </c>
      <c r="I1494" s="6">
        <v>0.98599999999999999</v>
      </c>
      <c r="J1494" s="6" t="s">
        <v>37</v>
      </c>
      <c r="K1494" s="5">
        <v>0.99850000000000005</v>
      </c>
      <c r="L1494" s="6" t="str">
        <f t="shared" si="23"/>
        <v>NO</v>
      </c>
    </row>
    <row r="1495" spans="1:12">
      <c r="A1495" s="5" t="s">
        <v>3444</v>
      </c>
      <c r="B1495" s="6">
        <v>7</v>
      </c>
      <c r="C1495" s="5" t="s">
        <v>3446</v>
      </c>
      <c r="D1495" s="6" t="s">
        <v>35</v>
      </c>
      <c r="E1495" s="6" t="s">
        <v>10</v>
      </c>
      <c r="F1495" s="5">
        <v>0.63676999999999995</v>
      </c>
      <c r="G1495" s="5">
        <v>0.18609000000000001</v>
      </c>
      <c r="H1495" s="5">
        <v>0.45068000000000003</v>
      </c>
      <c r="I1495" s="6">
        <v>0.997</v>
      </c>
      <c r="J1495" s="6" t="s">
        <v>37</v>
      </c>
      <c r="K1495" s="5">
        <v>0.99870000000000003</v>
      </c>
      <c r="L1495" s="6" t="str">
        <f t="shared" si="23"/>
        <v>NO</v>
      </c>
    </row>
    <row r="1496" spans="1:12">
      <c r="A1496" s="5" t="s">
        <v>3447</v>
      </c>
      <c r="B1496" s="6">
        <v>9</v>
      </c>
      <c r="C1496" s="5" t="s">
        <v>3448</v>
      </c>
      <c r="D1496" s="6" t="s">
        <v>28</v>
      </c>
      <c r="E1496" s="6" t="s">
        <v>10</v>
      </c>
      <c r="F1496" s="5">
        <v>0.50195999999999996</v>
      </c>
      <c r="G1496" s="5">
        <v>0.65361000000000002</v>
      </c>
      <c r="H1496" s="5">
        <v>-0.15165000000000001</v>
      </c>
      <c r="I1496" s="6">
        <v>0.997</v>
      </c>
      <c r="J1496" s="6" t="s">
        <v>37</v>
      </c>
      <c r="K1496" s="5">
        <v>1</v>
      </c>
      <c r="L1496" s="6" t="str">
        <f t="shared" si="23"/>
        <v>NO</v>
      </c>
    </row>
    <row r="1497" spans="1:12">
      <c r="A1497" s="5" t="s">
        <v>3449</v>
      </c>
      <c r="B1497" s="6">
        <v>15</v>
      </c>
      <c r="C1497" s="5" t="s">
        <v>3450</v>
      </c>
      <c r="D1497" s="6" t="s">
        <v>35</v>
      </c>
      <c r="E1497" s="6" t="s">
        <v>10</v>
      </c>
      <c r="F1497" s="5">
        <v>0.33405000000000001</v>
      </c>
      <c r="G1497" s="5">
        <v>3.7296999999999999E-3</v>
      </c>
      <c r="H1497" s="5">
        <v>0.33032</v>
      </c>
      <c r="I1497" s="6">
        <v>1</v>
      </c>
      <c r="J1497" s="6" t="s">
        <v>37</v>
      </c>
      <c r="K1497" s="5">
        <v>0.96230000000000004</v>
      </c>
      <c r="L1497" s="6" t="str">
        <f t="shared" si="23"/>
        <v>NO</v>
      </c>
    </row>
    <row r="1498" spans="1:12">
      <c r="A1498" s="5" t="s">
        <v>3449</v>
      </c>
      <c r="B1498" s="6">
        <v>4</v>
      </c>
      <c r="C1498" s="5" t="s">
        <v>3451</v>
      </c>
      <c r="D1498" s="6" t="s">
        <v>35</v>
      </c>
      <c r="E1498" s="6" t="s">
        <v>3</v>
      </c>
      <c r="F1498" s="5">
        <v>0.19278000000000001</v>
      </c>
      <c r="G1498" s="5">
        <v>6.0373000000000003E-2</v>
      </c>
      <c r="H1498" s="5">
        <v>0.13241</v>
      </c>
      <c r="I1498" s="6">
        <v>1</v>
      </c>
      <c r="J1498" s="6" t="s">
        <v>37</v>
      </c>
      <c r="K1498" s="5">
        <v>0.72789999999999999</v>
      </c>
      <c r="L1498" s="6" t="str">
        <f t="shared" si="23"/>
        <v>NO</v>
      </c>
    </row>
    <row r="1499" spans="1:12">
      <c r="A1499" s="5" t="s">
        <v>3452</v>
      </c>
      <c r="B1499" s="6">
        <v>7</v>
      </c>
      <c r="C1499" s="5" t="s">
        <v>3453</v>
      </c>
      <c r="D1499" s="6" t="s">
        <v>35</v>
      </c>
      <c r="E1499" s="6" t="s">
        <v>10</v>
      </c>
      <c r="F1499" s="5">
        <v>0.20759</v>
      </c>
      <c r="G1499" s="5">
        <v>3.5056999999999998E-2</v>
      </c>
      <c r="H1499" s="5">
        <v>0.17252999999999999</v>
      </c>
      <c r="I1499" s="6">
        <v>0.998</v>
      </c>
      <c r="J1499" s="6" t="s">
        <v>37</v>
      </c>
      <c r="K1499" s="5">
        <v>0.77400000000000002</v>
      </c>
      <c r="L1499" s="6" t="str">
        <f t="shared" si="23"/>
        <v>NO</v>
      </c>
    </row>
    <row r="1500" spans="1:12">
      <c r="A1500" s="5" t="s">
        <v>3454</v>
      </c>
      <c r="B1500" s="6">
        <v>30</v>
      </c>
      <c r="C1500" s="5" t="s">
        <v>3455</v>
      </c>
      <c r="D1500" s="6" t="s">
        <v>35</v>
      </c>
      <c r="E1500" s="6" t="s">
        <v>10</v>
      </c>
      <c r="F1500" s="5">
        <v>0.82516</v>
      </c>
      <c r="G1500" s="5">
        <v>0.96299999999999997</v>
      </c>
      <c r="H1500" s="5">
        <v>-0.13783999999999999</v>
      </c>
      <c r="I1500" s="6">
        <v>0.9</v>
      </c>
      <c r="J1500" s="6" t="s">
        <v>37</v>
      </c>
      <c r="K1500" s="5">
        <v>0.82389999999999997</v>
      </c>
      <c r="L1500" s="6" t="str">
        <f t="shared" si="23"/>
        <v>NO</v>
      </c>
    </row>
    <row r="1501" spans="1:12">
      <c r="A1501" s="5" t="s">
        <v>818</v>
      </c>
      <c r="B1501" s="6">
        <v>28</v>
      </c>
      <c r="C1501" s="5" t="s">
        <v>819</v>
      </c>
      <c r="D1501" s="6" t="s">
        <v>28</v>
      </c>
      <c r="E1501" s="6" t="s">
        <v>3</v>
      </c>
      <c r="F1501" s="5">
        <v>0.58748</v>
      </c>
      <c r="G1501" s="5">
        <v>0.41000999999999999</v>
      </c>
      <c r="H1501" s="5">
        <v>0.17746999999999999</v>
      </c>
      <c r="I1501" s="6">
        <v>0.997</v>
      </c>
      <c r="J1501" s="6" t="s">
        <v>40</v>
      </c>
      <c r="K1501" s="5">
        <v>1.5572999999999999</v>
      </c>
      <c r="L1501" s="6" t="str">
        <f t="shared" si="23"/>
        <v>NO</v>
      </c>
    </row>
    <row r="1502" spans="1:12">
      <c r="A1502" s="5" t="s">
        <v>3456</v>
      </c>
      <c r="B1502" s="6">
        <v>19</v>
      </c>
      <c r="C1502" s="5" t="s">
        <v>3457</v>
      </c>
      <c r="D1502" s="6" t="s">
        <v>35</v>
      </c>
      <c r="E1502" s="6" t="s">
        <v>3</v>
      </c>
      <c r="F1502" s="5">
        <v>0.78258000000000005</v>
      </c>
      <c r="G1502" s="5">
        <v>0.64027000000000001</v>
      </c>
      <c r="H1502" s="5">
        <v>0.14232</v>
      </c>
      <c r="I1502" s="6">
        <v>0.96199999999999997</v>
      </c>
      <c r="J1502" s="6" t="s">
        <v>40</v>
      </c>
      <c r="K1502" s="5">
        <v>1.2806999999999999</v>
      </c>
      <c r="L1502" s="6" t="str">
        <f t="shared" si="23"/>
        <v>NO</v>
      </c>
    </row>
    <row r="1503" spans="1:12">
      <c r="A1503" s="5" t="s">
        <v>3458</v>
      </c>
      <c r="B1503" s="6">
        <v>4</v>
      </c>
      <c r="C1503" s="5" t="s">
        <v>3459</v>
      </c>
      <c r="D1503" s="6" t="s">
        <v>35</v>
      </c>
      <c r="E1503" s="6" t="s">
        <v>5</v>
      </c>
      <c r="F1503" s="5">
        <v>8.9743000000000003E-2</v>
      </c>
      <c r="G1503" s="5">
        <v>0.19442999999999999</v>
      </c>
      <c r="H1503" s="5">
        <v>-0.10469000000000001</v>
      </c>
      <c r="I1503" s="6">
        <v>0.93400000000000005</v>
      </c>
      <c r="J1503" s="6" t="s">
        <v>40</v>
      </c>
      <c r="K1503" s="5">
        <v>0.82550000000000001</v>
      </c>
      <c r="L1503" s="6" t="str">
        <f t="shared" si="23"/>
        <v>NO</v>
      </c>
    </row>
    <row r="1504" spans="1:12">
      <c r="A1504" s="5" t="s">
        <v>820</v>
      </c>
      <c r="B1504" s="6">
        <v>10</v>
      </c>
      <c r="C1504" s="5" t="s">
        <v>821</v>
      </c>
      <c r="D1504" s="6" t="s">
        <v>35</v>
      </c>
      <c r="E1504" s="6" t="s">
        <v>3</v>
      </c>
      <c r="F1504" s="5">
        <v>0.12667</v>
      </c>
      <c r="G1504" s="5">
        <v>0.30453999999999998</v>
      </c>
      <c r="H1504" s="5">
        <v>-0.17787</v>
      </c>
      <c r="I1504" s="6">
        <v>0.96099999999999997</v>
      </c>
      <c r="J1504" s="6" t="s">
        <v>40</v>
      </c>
      <c r="K1504" s="5">
        <v>1.3818999999999999</v>
      </c>
      <c r="L1504" s="6" t="str">
        <f t="shared" si="23"/>
        <v>NO</v>
      </c>
    </row>
    <row r="1505" spans="1:12">
      <c r="A1505" s="5" t="s">
        <v>3460</v>
      </c>
      <c r="B1505" s="6">
        <v>16</v>
      </c>
      <c r="C1505" s="5" t="s">
        <v>3461</v>
      </c>
      <c r="D1505" s="6" t="s">
        <v>35</v>
      </c>
      <c r="E1505" s="6" t="s">
        <v>3</v>
      </c>
      <c r="F1505" s="5">
        <v>0.30020999999999998</v>
      </c>
      <c r="G1505" s="5">
        <v>0.1719</v>
      </c>
      <c r="H1505" s="5">
        <v>0.12831000000000001</v>
      </c>
      <c r="I1505" s="6">
        <v>0.97699999999999998</v>
      </c>
      <c r="J1505" s="6" t="s">
        <v>37</v>
      </c>
      <c r="K1505" s="5">
        <v>0.93100000000000005</v>
      </c>
      <c r="L1505" s="6" t="str">
        <f t="shared" si="23"/>
        <v>NO</v>
      </c>
    </row>
    <row r="1506" spans="1:12">
      <c r="A1506" s="5" t="s">
        <v>3462</v>
      </c>
      <c r="B1506" s="6">
        <v>19</v>
      </c>
      <c r="C1506" s="5" t="s">
        <v>3463</v>
      </c>
      <c r="D1506" s="6" t="s">
        <v>28</v>
      </c>
      <c r="E1506" s="6" t="s">
        <v>10</v>
      </c>
      <c r="F1506" s="5">
        <v>0.38706000000000002</v>
      </c>
      <c r="G1506" s="5">
        <v>0.10088999999999999</v>
      </c>
      <c r="H1506" s="5">
        <v>0.28616999999999998</v>
      </c>
      <c r="I1506" s="6">
        <v>0.996</v>
      </c>
      <c r="J1506" s="6" t="s">
        <v>37</v>
      </c>
      <c r="K1506" s="5">
        <v>0.99370000000000003</v>
      </c>
      <c r="L1506" s="6" t="str">
        <f t="shared" si="23"/>
        <v>NO</v>
      </c>
    </row>
    <row r="1507" spans="1:12">
      <c r="A1507" s="5" t="s">
        <v>3464</v>
      </c>
      <c r="B1507" s="6">
        <v>10</v>
      </c>
      <c r="C1507" s="5" t="s">
        <v>3465</v>
      </c>
      <c r="D1507" s="6" t="s">
        <v>28</v>
      </c>
      <c r="E1507" s="6" t="s">
        <v>10</v>
      </c>
      <c r="F1507" s="5">
        <v>0.17408000000000001</v>
      </c>
      <c r="G1507" s="5">
        <v>2.8691000000000001E-2</v>
      </c>
      <c r="H1507" s="5">
        <v>0.14538999999999999</v>
      </c>
      <c r="I1507" s="6">
        <v>0.98399999999999999</v>
      </c>
      <c r="J1507" s="6" t="s">
        <v>37</v>
      </c>
      <c r="K1507" s="5">
        <v>0.72189999999999999</v>
      </c>
      <c r="L1507" s="6" t="str">
        <f t="shared" si="23"/>
        <v>NO</v>
      </c>
    </row>
    <row r="1508" spans="1:12">
      <c r="A1508" s="5" t="s">
        <v>3464</v>
      </c>
      <c r="B1508" s="6">
        <v>45</v>
      </c>
      <c r="C1508" s="5" t="s">
        <v>3466</v>
      </c>
      <c r="D1508" s="6" t="s">
        <v>28</v>
      </c>
      <c r="E1508" s="6" t="s">
        <v>10</v>
      </c>
      <c r="F1508" s="5">
        <v>0.13236999999999999</v>
      </c>
      <c r="G1508" s="5">
        <v>2.0948999999999999E-2</v>
      </c>
      <c r="H1508" s="5">
        <v>0.11142000000000001</v>
      </c>
      <c r="I1508" s="6">
        <v>0.96699999999999997</v>
      </c>
      <c r="J1508" s="6" t="s">
        <v>37</v>
      </c>
      <c r="K1508" s="5">
        <v>0.68230000000000002</v>
      </c>
      <c r="L1508" s="6" t="str">
        <f t="shared" si="23"/>
        <v>NO</v>
      </c>
    </row>
    <row r="1509" spans="1:12">
      <c r="A1509" s="5" t="s">
        <v>3467</v>
      </c>
      <c r="B1509" s="6">
        <v>2</v>
      </c>
      <c r="C1509" s="5" t="s">
        <v>3468</v>
      </c>
      <c r="D1509" s="6" t="s">
        <v>28</v>
      </c>
      <c r="E1509" s="6" t="s">
        <v>10</v>
      </c>
      <c r="F1509" s="5">
        <v>0.23488999999999999</v>
      </c>
      <c r="G1509" s="5">
        <v>5.9093E-2</v>
      </c>
      <c r="H1509" s="5">
        <v>0.17579</v>
      </c>
      <c r="I1509" s="6">
        <v>0.997</v>
      </c>
      <c r="J1509" s="6" t="s">
        <v>37</v>
      </c>
      <c r="K1509" s="5">
        <v>0.8296</v>
      </c>
      <c r="L1509" s="6" t="str">
        <f t="shared" si="23"/>
        <v>NO</v>
      </c>
    </row>
    <row r="1510" spans="1:12">
      <c r="A1510" s="5" t="s">
        <v>3469</v>
      </c>
      <c r="B1510" s="6">
        <v>8</v>
      </c>
      <c r="C1510" s="5" t="s">
        <v>3470</v>
      </c>
      <c r="D1510" s="6" t="s">
        <v>35</v>
      </c>
      <c r="E1510" s="6" t="s">
        <v>36</v>
      </c>
      <c r="F1510" s="5">
        <v>0.54342000000000001</v>
      </c>
      <c r="G1510" s="5">
        <v>0.2959</v>
      </c>
      <c r="H1510" s="5">
        <v>0.24753</v>
      </c>
      <c r="I1510" s="6">
        <v>0.995</v>
      </c>
      <c r="J1510" s="6" t="s">
        <v>37</v>
      </c>
      <c r="K1510" s="5">
        <v>0.99929999999999997</v>
      </c>
      <c r="L1510" s="6" t="str">
        <f t="shared" si="23"/>
        <v>NO</v>
      </c>
    </row>
    <row r="1511" spans="1:12">
      <c r="A1511" s="5" t="s">
        <v>3469</v>
      </c>
      <c r="B1511" s="6">
        <v>8</v>
      </c>
      <c r="C1511" s="5" t="s">
        <v>3470</v>
      </c>
      <c r="D1511" s="6" t="s">
        <v>35</v>
      </c>
      <c r="E1511" s="6" t="s">
        <v>10</v>
      </c>
      <c r="F1511" s="5">
        <v>0.54342000000000001</v>
      </c>
      <c r="G1511" s="5">
        <v>0.2959</v>
      </c>
      <c r="H1511" s="5">
        <v>0.24753</v>
      </c>
      <c r="I1511" s="6">
        <v>0.995</v>
      </c>
      <c r="J1511" s="6" t="s">
        <v>37</v>
      </c>
      <c r="K1511" s="5">
        <v>0.99929999999999997</v>
      </c>
      <c r="L1511" s="6" t="str">
        <f t="shared" si="23"/>
        <v>NO</v>
      </c>
    </row>
    <row r="1512" spans="1:12">
      <c r="A1512" s="5" t="s">
        <v>822</v>
      </c>
      <c r="B1512" s="6">
        <v>6</v>
      </c>
      <c r="C1512" s="5" t="s">
        <v>823</v>
      </c>
      <c r="D1512" s="6" t="s">
        <v>28</v>
      </c>
      <c r="E1512" s="6" t="s">
        <v>3</v>
      </c>
      <c r="F1512" s="5">
        <v>0.42172999999999999</v>
      </c>
      <c r="G1512" s="5">
        <v>0.26757999999999998</v>
      </c>
      <c r="H1512" s="5">
        <v>0.15415000000000001</v>
      </c>
      <c r="I1512" s="6">
        <v>0.94499999999999995</v>
      </c>
      <c r="J1512" s="6" t="s">
        <v>37</v>
      </c>
      <c r="K1512" s="5">
        <v>0.99950000000000006</v>
      </c>
      <c r="L1512" s="6" t="str">
        <f t="shared" si="23"/>
        <v>NO</v>
      </c>
    </row>
    <row r="1513" spans="1:12">
      <c r="A1513" s="5" t="s">
        <v>3471</v>
      </c>
      <c r="B1513" s="6">
        <v>8</v>
      </c>
      <c r="C1513" s="5" t="s">
        <v>3472</v>
      </c>
      <c r="D1513" s="6" t="s">
        <v>28</v>
      </c>
      <c r="E1513" s="6" t="s">
        <v>10</v>
      </c>
      <c r="F1513" s="5">
        <v>0.24359</v>
      </c>
      <c r="G1513" s="5">
        <v>8.2949999999999996E-2</v>
      </c>
      <c r="H1513" s="5">
        <v>0.16064000000000001</v>
      </c>
      <c r="I1513" s="6">
        <v>0.98899999999999999</v>
      </c>
      <c r="J1513" s="6" t="s">
        <v>37</v>
      </c>
      <c r="K1513" s="5">
        <v>0.88439999999999996</v>
      </c>
      <c r="L1513" s="6" t="str">
        <f t="shared" si="23"/>
        <v>NO</v>
      </c>
    </row>
    <row r="1514" spans="1:12">
      <c r="A1514" s="5" t="s">
        <v>3473</v>
      </c>
      <c r="B1514" s="6">
        <v>7</v>
      </c>
      <c r="C1514" s="5" t="s">
        <v>3474</v>
      </c>
      <c r="D1514" s="6" t="s">
        <v>28</v>
      </c>
      <c r="E1514" s="6" t="s">
        <v>3</v>
      </c>
      <c r="F1514" s="5">
        <v>0.18226000000000001</v>
      </c>
      <c r="G1514" s="5">
        <v>5.7499000000000001E-2</v>
      </c>
      <c r="H1514" s="5">
        <v>0.12476</v>
      </c>
      <c r="I1514" s="6">
        <v>0.90500000000000003</v>
      </c>
      <c r="J1514" s="6" t="s">
        <v>40</v>
      </c>
      <c r="K1514" s="5">
        <v>0.96120000000000005</v>
      </c>
      <c r="L1514" s="6" t="str">
        <f t="shared" si="23"/>
        <v>NO</v>
      </c>
    </row>
    <row r="1515" spans="1:12">
      <c r="A1515" s="5" t="s">
        <v>3475</v>
      </c>
      <c r="B1515" s="6">
        <v>6</v>
      </c>
      <c r="C1515" s="5" t="s">
        <v>3476</v>
      </c>
      <c r="D1515" s="6" t="s">
        <v>35</v>
      </c>
      <c r="E1515" s="6" t="s">
        <v>3</v>
      </c>
      <c r="F1515" s="5">
        <v>0.38982</v>
      </c>
      <c r="G1515" s="5">
        <v>0.23624999999999999</v>
      </c>
      <c r="H1515" s="5">
        <v>0.15357999999999999</v>
      </c>
      <c r="I1515" s="6">
        <v>0.93300000000000005</v>
      </c>
      <c r="J1515" s="6" t="s">
        <v>37</v>
      </c>
      <c r="K1515" s="5">
        <v>0.99539999999999995</v>
      </c>
      <c r="L1515" s="6" t="str">
        <f t="shared" si="23"/>
        <v>NO</v>
      </c>
    </row>
    <row r="1516" spans="1:12">
      <c r="A1516" s="5" t="s">
        <v>3477</v>
      </c>
      <c r="B1516" s="6">
        <v>57</v>
      </c>
      <c r="C1516" s="5" t="s">
        <v>3478</v>
      </c>
      <c r="D1516" s="6" t="s">
        <v>28</v>
      </c>
      <c r="E1516" s="6" t="s">
        <v>10</v>
      </c>
      <c r="F1516" s="5">
        <v>0.11745</v>
      </c>
      <c r="G1516" s="5">
        <v>1.2392E-2</v>
      </c>
      <c r="H1516" s="5">
        <v>0.10506</v>
      </c>
      <c r="I1516" s="6">
        <v>1</v>
      </c>
      <c r="J1516" s="6" t="s">
        <v>37</v>
      </c>
      <c r="K1516" s="5">
        <v>0.57469999999999999</v>
      </c>
      <c r="L1516" s="6" t="str">
        <f t="shared" si="23"/>
        <v>NO</v>
      </c>
    </row>
    <row r="1517" spans="1:12">
      <c r="A1517" s="5" t="s">
        <v>3479</v>
      </c>
      <c r="B1517" s="6">
        <v>12</v>
      </c>
      <c r="C1517" s="5" t="s">
        <v>3480</v>
      </c>
      <c r="D1517" s="6" t="s">
        <v>35</v>
      </c>
      <c r="E1517" s="6" t="s">
        <v>5</v>
      </c>
      <c r="F1517" s="5">
        <v>7.5430999999999998E-2</v>
      </c>
      <c r="G1517" s="5">
        <v>0.19708000000000001</v>
      </c>
      <c r="H1517" s="5">
        <v>-0.12164</v>
      </c>
      <c r="I1517" s="6">
        <v>0.94499999999999995</v>
      </c>
      <c r="J1517" s="6" t="s">
        <v>29</v>
      </c>
      <c r="K1517" s="5">
        <v>2.2073</v>
      </c>
      <c r="L1517" s="6" t="str">
        <f t="shared" si="23"/>
        <v>NO</v>
      </c>
    </row>
    <row r="1518" spans="1:12">
      <c r="A1518" s="5" t="s">
        <v>3481</v>
      </c>
      <c r="B1518" s="6">
        <v>7</v>
      </c>
      <c r="C1518" s="5" t="s">
        <v>3482</v>
      </c>
      <c r="D1518" s="6" t="s">
        <v>35</v>
      </c>
      <c r="E1518" s="6" t="s">
        <v>10</v>
      </c>
      <c r="F1518" s="5">
        <v>0.14166999999999999</v>
      </c>
      <c r="G1518" s="5">
        <v>2.9831E-2</v>
      </c>
      <c r="H1518" s="5">
        <v>0.11183999999999999</v>
      </c>
      <c r="I1518" s="6">
        <v>1</v>
      </c>
      <c r="J1518" s="6" t="s">
        <v>37</v>
      </c>
      <c r="K1518" s="5">
        <v>0.60760000000000003</v>
      </c>
      <c r="L1518" s="6" t="str">
        <f t="shared" si="23"/>
        <v>NO</v>
      </c>
    </row>
    <row r="1519" spans="1:12">
      <c r="A1519" s="5" t="s">
        <v>3483</v>
      </c>
      <c r="B1519" s="6">
        <v>4</v>
      </c>
      <c r="C1519" s="5" t="s">
        <v>3484</v>
      </c>
      <c r="D1519" s="6" t="s">
        <v>28</v>
      </c>
      <c r="E1519" s="6" t="s">
        <v>3</v>
      </c>
      <c r="F1519" s="5">
        <v>0.76768000000000003</v>
      </c>
      <c r="G1519" s="5">
        <v>0.61539999999999995</v>
      </c>
      <c r="H1519" s="5">
        <v>0.15228</v>
      </c>
      <c r="I1519" s="6">
        <v>1</v>
      </c>
      <c r="J1519" s="6" t="s">
        <v>37</v>
      </c>
      <c r="K1519" s="5">
        <v>0.97040000000000004</v>
      </c>
      <c r="L1519" s="6" t="str">
        <f t="shared" si="23"/>
        <v>NO</v>
      </c>
    </row>
    <row r="1520" spans="1:12">
      <c r="A1520" s="5" t="s">
        <v>3485</v>
      </c>
      <c r="B1520" s="6">
        <v>27</v>
      </c>
      <c r="C1520" s="5" t="s">
        <v>3486</v>
      </c>
      <c r="D1520" s="6" t="s">
        <v>28</v>
      </c>
      <c r="E1520" s="6" t="s">
        <v>10</v>
      </c>
      <c r="F1520" s="5">
        <v>0.38195000000000001</v>
      </c>
      <c r="G1520" s="5">
        <v>0.22040000000000001</v>
      </c>
      <c r="H1520" s="5">
        <v>0.16155</v>
      </c>
      <c r="I1520" s="6">
        <v>0.90900000000000003</v>
      </c>
      <c r="J1520" s="6" t="s">
        <v>37</v>
      </c>
      <c r="K1520" s="5">
        <v>0.97729999999999995</v>
      </c>
      <c r="L1520" s="6" t="str">
        <f t="shared" si="23"/>
        <v>NO</v>
      </c>
    </row>
    <row r="1521" spans="1:12">
      <c r="A1521" s="5" t="s">
        <v>3487</v>
      </c>
      <c r="B1521" s="6">
        <v>19</v>
      </c>
      <c r="C1521" s="5" t="s">
        <v>3488</v>
      </c>
      <c r="D1521" s="6" t="s">
        <v>28</v>
      </c>
      <c r="E1521" s="6" t="s">
        <v>10</v>
      </c>
      <c r="F1521" s="5">
        <v>0.22322</v>
      </c>
      <c r="G1521" s="5">
        <v>4.6661000000000001E-2</v>
      </c>
      <c r="H1521" s="5">
        <v>0.17655000000000001</v>
      </c>
      <c r="I1521" s="6">
        <v>1</v>
      </c>
      <c r="J1521" s="6" t="s">
        <v>32</v>
      </c>
      <c r="K1521" s="5">
        <v>1.5437000000000001</v>
      </c>
      <c r="L1521" s="6" t="str">
        <f t="shared" si="23"/>
        <v>NO</v>
      </c>
    </row>
    <row r="1522" spans="1:12">
      <c r="A1522" s="5" t="s">
        <v>3489</v>
      </c>
      <c r="B1522" s="6">
        <v>4</v>
      </c>
      <c r="C1522" s="5" t="s">
        <v>3490</v>
      </c>
      <c r="D1522" s="6" t="s">
        <v>28</v>
      </c>
      <c r="E1522" s="6" t="s">
        <v>3</v>
      </c>
      <c r="F1522" s="5">
        <v>0.87233000000000005</v>
      </c>
      <c r="G1522" s="5">
        <v>0.66485000000000005</v>
      </c>
      <c r="H1522" s="5">
        <v>0.20748</v>
      </c>
      <c r="I1522" s="6">
        <v>0.94699999999999995</v>
      </c>
      <c r="J1522" s="6" t="s">
        <v>40</v>
      </c>
      <c r="K1522" s="5">
        <v>1.7702</v>
      </c>
      <c r="L1522" s="6" t="str">
        <f t="shared" si="23"/>
        <v>NO</v>
      </c>
    </row>
    <row r="1523" spans="1:12">
      <c r="A1523" s="5" t="s">
        <v>3491</v>
      </c>
      <c r="B1523" s="6">
        <v>7</v>
      </c>
      <c r="C1523" s="5" t="s">
        <v>3492</v>
      </c>
      <c r="D1523" s="6" t="s">
        <v>35</v>
      </c>
      <c r="E1523" s="6" t="s">
        <v>10</v>
      </c>
      <c r="F1523" s="5">
        <v>0.18722</v>
      </c>
      <c r="G1523" s="5">
        <v>2.7198E-2</v>
      </c>
      <c r="H1523" s="5">
        <v>0.16002</v>
      </c>
      <c r="I1523" s="6">
        <v>0.999</v>
      </c>
      <c r="J1523" s="6" t="s">
        <v>37</v>
      </c>
      <c r="K1523" s="5">
        <v>0.80659999999999998</v>
      </c>
      <c r="L1523" s="6" t="str">
        <f t="shared" si="23"/>
        <v>NO</v>
      </c>
    </row>
    <row r="1524" spans="1:12">
      <c r="A1524" s="5" t="s">
        <v>3493</v>
      </c>
      <c r="B1524" s="6">
        <v>11</v>
      </c>
      <c r="C1524" s="5" t="s">
        <v>3494</v>
      </c>
      <c r="D1524" s="6" t="s">
        <v>28</v>
      </c>
      <c r="E1524" s="6" t="s">
        <v>3</v>
      </c>
      <c r="F1524" s="5">
        <v>0.38647999999999999</v>
      </c>
      <c r="G1524" s="5">
        <v>0.58243</v>
      </c>
      <c r="H1524" s="5">
        <v>-0.19594</v>
      </c>
      <c r="I1524" s="6">
        <v>0.90700000000000003</v>
      </c>
      <c r="J1524" s="6" t="s">
        <v>37</v>
      </c>
      <c r="K1524" s="5">
        <v>0.997</v>
      </c>
      <c r="L1524" s="6" t="str">
        <f t="shared" si="23"/>
        <v>NO</v>
      </c>
    </row>
    <row r="1525" spans="1:12">
      <c r="A1525" s="5" t="s">
        <v>3495</v>
      </c>
      <c r="B1525" s="6">
        <v>7</v>
      </c>
      <c r="C1525" s="5" t="s">
        <v>3496</v>
      </c>
      <c r="D1525" s="6" t="s">
        <v>28</v>
      </c>
      <c r="E1525" s="6" t="s">
        <v>10</v>
      </c>
      <c r="F1525" s="5">
        <v>0.16900999999999999</v>
      </c>
      <c r="G1525" s="5">
        <v>1.0861000000000001E-2</v>
      </c>
      <c r="H1525" s="5">
        <v>0.15815000000000001</v>
      </c>
      <c r="I1525" s="6">
        <v>1</v>
      </c>
      <c r="J1525" s="6" t="s">
        <v>50</v>
      </c>
      <c r="K1525" s="5">
        <v>0.69830000000000003</v>
      </c>
      <c r="L1525" s="6" t="str">
        <f t="shared" si="23"/>
        <v>NO</v>
      </c>
    </row>
    <row r="1526" spans="1:12">
      <c r="A1526" s="5" t="s">
        <v>3497</v>
      </c>
      <c r="B1526" s="6">
        <v>26</v>
      </c>
      <c r="C1526" s="5" t="s">
        <v>3498</v>
      </c>
      <c r="D1526" s="6" t="s">
        <v>35</v>
      </c>
      <c r="E1526" s="6" t="s">
        <v>10</v>
      </c>
      <c r="F1526" s="5">
        <v>0.49675000000000002</v>
      </c>
      <c r="G1526" s="5">
        <v>0.15229999999999999</v>
      </c>
      <c r="H1526" s="5">
        <v>0.34444999999999998</v>
      </c>
      <c r="I1526" s="6">
        <v>0.98399999999999999</v>
      </c>
      <c r="J1526" s="6" t="s">
        <v>37</v>
      </c>
      <c r="K1526" s="5">
        <v>0.99909999999999999</v>
      </c>
      <c r="L1526" s="6" t="str">
        <f t="shared" si="23"/>
        <v>NO</v>
      </c>
    </row>
    <row r="1527" spans="1:12">
      <c r="A1527" s="5" t="s">
        <v>3499</v>
      </c>
      <c r="B1527" s="6">
        <v>2</v>
      </c>
      <c r="C1527" s="5" t="s">
        <v>3500</v>
      </c>
      <c r="D1527" s="6" t="s">
        <v>28</v>
      </c>
      <c r="E1527" s="6" t="s">
        <v>10</v>
      </c>
      <c r="F1527" s="5">
        <v>0.29903999999999997</v>
      </c>
      <c r="G1527" s="5">
        <v>0.12554999999999999</v>
      </c>
      <c r="H1527" s="5">
        <v>0.17349000000000001</v>
      </c>
      <c r="I1527" s="6">
        <v>1</v>
      </c>
      <c r="J1527" s="6" t="s">
        <v>37</v>
      </c>
      <c r="K1527" s="5">
        <v>0.9395</v>
      </c>
      <c r="L1527" s="6" t="str">
        <f t="shared" si="23"/>
        <v>NO</v>
      </c>
    </row>
    <row r="1528" spans="1:12">
      <c r="A1528" s="5" t="s">
        <v>3501</v>
      </c>
      <c r="B1528" s="6">
        <v>14</v>
      </c>
      <c r="C1528" s="5" t="s">
        <v>3502</v>
      </c>
      <c r="D1528" s="6" t="s">
        <v>28</v>
      </c>
      <c r="E1528" s="6" t="s">
        <v>3</v>
      </c>
      <c r="F1528" s="5">
        <v>0.33243</v>
      </c>
      <c r="G1528" s="5">
        <v>0.14007</v>
      </c>
      <c r="H1528" s="5">
        <v>0.19236</v>
      </c>
      <c r="I1528" s="6">
        <v>0.95299999999999996</v>
      </c>
      <c r="J1528" s="6" t="s">
        <v>40</v>
      </c>
      <c r="K1528" s="5">
        <v>1.1757</v>
      </c>
      <c r="L1528" s="6" t="str">
        <f t="shared" si="23"/>
        <v>NO</v>
      </c>
    </row>
    <row r="1529" spans="1:12">
      <c r="A1529" s="5" t="s">
        <v>3503</v>
      </c>
      <c r="B1529" s="6">
        <v>22</v>
      </c>
      <c r="C1529" s="5" t="s">
        <v>3504</v>
      </c>
      <c r="D1529" s="6" t="s">
        <v>28</v>
      </c>
      <c r="E1529" s="6" t="s">
        <v>10</v>
      </c>
      <c r="F1529" s="5">
        <v>0.60604000000000002</v>
      </c>
      <c r="G1529" s="5">
        <v>0.17241999999999999</v>
      </c>
      <c r="H1529" s="5">
        <v>0.43363000000000002</v>
      </c>
      <c r="I1529" s="6">
        <v>0.98299999999999998</v>
      </c>
      <c r="J1529" s="6" t="s">
        <v>37</v>
      </c>
      <c r="K1529" s="5">
        <v>0.98519999999999996</v>
      </c>
      <c r="L1529" s="6" t="str">
        <f t="shared" si="23"/>
        <v>NO</v>
      </c>
    </row>
    <row r="1530" spans="1:12">
      <c r="A1530" s="5" t="s">
        <v>3505</v>
      </c>
      <c r="B1530" s="6">
        <v>12</v>
      </c>
      <c r="C1530" s="5" t="s">
        <v>3506</v>
      </c>
      <c r="D1530" s="6" t="s">
        <v>35</v>
      </c>
      <c r="E1530" s="6" t="s">
        <v>3</v>
      </c>
      <c r="F1530" s="5">
        <v>0.25089</v>
      </c>
      <c r="G1530" s="5">
        <v>9.4603999999999994E-2</v>
      </c>
      <c r="H1530" s="5">
        <v>0.15628</v>
      </c>
      <c r="I1530" s="6">
        <v>0.96</v>
      </c>
      <c r="J1530" s="6" t="s">
        <v>40</v>
      </c>
      <c r="K1530" s="5">
        <v>0.95120000000000005</v>
      </c>
      <c r="L1530" s="6" t="str">
        <f t="shared" si="23"/>
        <v>NO</v>
      </c>
    </row>
    <row r="1531" spans="1:12">
      <c r="A1531" s="5" t="s">
        <v>3505</v>
      </c>
      <c r="B1531" s="6">
        <v>6</v>
      </c>
      <c r="C1531" s="5" t="s">
        <v>3507</v>
      </c>
      <c r="D1531" s="6" t="s">
        <v>35</v>
      </c>
      <c r="E1531" s="6" t="s">
        <v>3</v>
      </c>
      <c r="F1531" s="5">
        <v>0.70960000000000001</v>
      </c>
      <c r="G1531" s="5">
        <v>0.83562000000000003</v>
      </c>
      <c r="H1531" s="5">
        <v>-0.12601999999999999</v>
      </c>
      <c r="I1531" s="6">
        <v>0.90900000000000003</v>
      </c>
      <c r="J1531" s="6" t="s">
        <v>40</v>
      </c>
      <c r="K1531" s="5">
        <v>1.4959</v>
      </c>
      <c r="L1531" s="6" t="str">
        <f t="shared" si="23"/>
        <v>NO</v>
      </c>
    </row>
    <row r="1532" spans="1:12">
      <c r="A1532" s="5" t="s">
        <v>3505</v>
      </c>
      <c r="B1532" s="6">
        <v>9</v>
      </c>
      <c r="C1532" s="5" t="s">
        <v>3508</v>
      </c>
      <c r="D1532" s="6" t="s">
        <v>35</v>
      </c>
      <c r="E1532" s="6" t="s">
        <v>10</v>
      </c>
      <c r="F1532" s="5">
        <v>0.36413000000000001</v>
      </c>
      <c r="G1532" s="5">
        <v>0.22228999999999999</v>
      </c>
      <c r="H1532" s="5">
        <v>0.14183000000000001</v>
      </c>
      <c r="I1532" s="6">
        <v>0.94799999999999995</v>
      </c>
      <c r="J1532" s="6" t="s">
        <v>37</v>
      </c>
      <c r="K1532" s="5">
        <v>0.95620000000000005</v>
      </c>
      <c r="L1532" s="6" t="str">
        <f t="shared" si="23"/>
        <v>NO</v>
      </c>
    </row>
    <row r="1533" spans="1:12">
      <c r="A1533" s="5" t="s">
        <v>3509</v>
      </c>
      <c r="B1533" s="6">
        <v>12</v>
      </c>
      <c r="C1533" s="5" t="s">
        <v>3510</v>
      </c>
      <c r="D1533" s="6" t="s">
        <v>35</v>
      </c>
      <c r="E1533" s="6" t="s">
        <v>10</v>
      </c>
      <c r="F1533" s="5">
        <v>0.33267000000000002</v>
      </c>
      <c r="G1533" s="5">
        <v>0.1293</v>
      </c>
      <c r="H1533" s="5">
        <v>0.20337</v>
      </c>
      <c r="I1533" s="6">
        <v>1</v>
      </c>
      <c r="J1533" s="6" t="s">
        <v>32</v>
      </c>
      <c r="K1533" s="5">
        <v>0.9577</v>
      </c>
      <c r="L1533" s="6" t="str">
        <f t="shared" si="23"/>
        <v>NO</v>
      </c>
    </row>
    <row r="1534" spans="1:12">
      <c r="A1534" s="5" t="s">
        <v>3509</v>
      </c>
      <c r="B1534" s="6">
        <v>4</v>
      </c>
      <c r="C1534" s="5" t="s">
        <v>3511</v>
      </c>
      <c r="D1534" s="6" t="s">
        <v>35</v>
      </c>
      <c r="E1534" s="6" t="s">
        <v>10</v>
      </c>
      <c r="F1534" s="5">
        <v>0.18912999999999999</v>
      </c>
      <c r="G1534" s="5">
        <v>6.4126000000000002E-2</v>
      </c>
      <c r="H1534" s="5">
        <v>0.12501000000000001</v>
      </c>
      <c r="I1534" s="6">
        <v>1</v>
      </c>
      <c r="J1534" s="6" t="s">
        <v>37</v>
      </c>
      <c r="K1534" s="5">
        <v>0.76070000000000004</v>
      </c>
      <c r="L1534" s="6" t="str">
        <f t="shared" si="23"/>
        <v>NO</v>
      </c>
    </row>
    <row r="1535" spans="1:12">
      <c r="A1535" s="5" t="s">
        <v>3512</v>
      </c>
      <c r="B1535" s="6">
        <v>2</v>
      </c>
      <c r="C1535" s="5" t="s">
        <v>3513</v>
      </c>
      <c r="D1535" s="6" t="s">
        <v>35</v>
      </c>
      <c r="E1535" s="6" t="s">
        <v>10</v>
      </c>
      <c r="F1535" s="5">
        <v>0.31302999999999997</v>
      </c>
      <c r="G1535" s="5">
        <v>0.19624</v>
      </c>
      <c r="H1535" s="5">
        <v>0.11679</v>
      </c>
      <c r="I1535" s="6">
        <v>0.998</v>
      </c>
      <c r="J1535" s="6" t="s">
        <v>37</v>
      </c>
      <c r="K1535" s="5">
        <v>0.90949999999999998</v>
      </c>
      <c r="L1535" s="6" t="str">
        <f t="shared" si="23"/>
        <v>NO</v>
      </c>
    </row>
    <row r="1536" spans="1:12">
      <c r="A1536" s="5" t="s">
        <v>3514</v>
      </c>
      <c r="B1536" s="6">
        <v>5</v>
      </c>
      <c r="C1536" s="5" t="s">
        <v>3515</v>
      </c>
      <c r="D1536" s="6" t="s">
        <v>35</v>
      </c>
      <c r="E1536" s="6" t="s">
        <v>10</v>
      </c>
      <c r="F1536" s="5">
        <v>0.95831999999999995</v>
      </c>
      <c r="G1536" s="5">
        <v>0.45047999999999999</v>
      </c>
      <c r="H1536" s="5">
        <v>0.50783999999999996</v>
      </c>
      <c r="I1536" s="6">
        <v>0.999</v>
      </c>
      <c r="J1536" s="6" t="s">
        <v>40</v>
      </c>
      <c r="K1536" s="5">
        <v>1.5726</v>
      </c>
      <c r="L1536" s="6" t="str">
        <f t="shared" si="23"/>
        <v>NO</v>
      </c>
    </row>
    <row r="1537" spans="1:12">
      <c r="A1537" s="5" t="s">
        <v>3514</v>
      </c>
      <c r="B1537" s="6">
        <v>6</v>
      </c>
      <c r="C1537" s="5" t="s">
        <v>3516</v>
      </c>
      <c r="D1537" s="6" t="s">
        <v>35</v>
      </c>
      <c r="E1537" s="6" t="s">
        <v>3</v>
      </c>
      <c r="F1537" s="5">
        <v>0.97831000000000001</v>
      </c>
      <c r="G1537" s="5">
        <v>0.79286000000000001</v>
      </c>
      <c r="H1537" s="5">
        <v>0.18545</v>
      </c>
      <c r="I1537" s="6">
        <v>0.99399999999999999</v>
      </c>
      <c r="J1537" s="6" t="s">
        <v>40</v>
      </c>
      <c r="K1537" s="5">
        <v>1.5726</v>
      </c>
      <c r="L1537" s="6" t="str">
        <f t="shared" si="23"/>
        <v>NO</v>
      </c>
    </row>
    <row r="1538" spans="1:12">
      <c r="A1538" s="5" t="s">
        <v>3517</v>
      </c>
      <c r="B1538" s="6">
        <v>24</v>
      </c>
      <c r="C1538" s="5" t="s">
        <v>3518</v>
      </c>
      <c r="D1538" s="6" t="s">
        <v>35</v>
      </c>
      <c r="E1538" s="6" t="s">
        <v>5</v>
      </c>
      <c r="F1538" s="5">
        <v>0.16753999999999999</v>
      </c>
      <c r="G1538" s="5">
        <v>0.26812999999999998</v>
      </c>
      <c r="H1538" s="5">
        <v>-0.10059</v>
      </c>
      <c r="I1538" s="6">
        <v>0.94</v>
      </c>
      <c r="J1538" s="6" t="s">
        <v>37</v>
      </c>
      <c r="K1538" s="5">
        <v>0.86029999999999995</v>
      </c>
      <c r="L1538" s="6" t="str">
        <f t="shared" ref="L1538:L1601" si="24">IF(M1538 &lt;&gt; "", "YES", "NO")</f>
        <v>NO</v>
      </c>
    </row>
    <row r="1539" spans="1:12">
      <c r="A1539" s="5" t="s">
        <v>3519</v>
      </c>
      <c r="B1539" s="6">
        <v>8</v>
      </c>
      <c r="C1539" s="5" t="s">
        <v>3520</v>
      </c>
      <c r="D1539" s="6" t="s">
        <v>28</v>
      </c>
      <c r="E1539" s="6" t="s">
        <v>10</v>
      </c>
      <c r="F1539" s="5">
        <v>0.33855000000000002</v>
      </c>
      <c r="G1539" s="5">
        <v>0.17326</v>
      </c>
      <c r="H1539" s="5">
        <v>0.16528999999999999</v>
      </c>
      <c r="I1539" s="6">
        <v>0.91400000000000003</v>
      </c>
      <c r="J1539" s="6" t="s">
        <v>37</v>
      </c>
      <c r="K1539" s="5">
        <v>0.95440000000000003</v>
      </c>
      <c r="L1539" s="6" t="str">
        <f t="shared" si="24"/>
        <v>NO</v>
      </c>
    </row>
    <row r="1540" spans="1:12">
      <c r="A1540" s="5" t="s">
        <v>3521</v>
      </c>
      <c r="B1540" s="6">
        <v>12</v>
      </c>
      <c r="C1540" s="5" t="s">
        <v>3522</v>
      </c>
      <c r="D1540" s="6" t="s">
        <v>28</v>
      </c>
      <c r="E1540" s="6" t="s">
        <v>10</v>
      </c>
      <c r="F1540" s="5">
        <v>0.39316000000000001</v>
      </c>
      <c r="G1540" s="5">
        <v>0.14582999999999999</v>
      </c>
      <c r="H1540" s="5">
        <v>0.24732999999999999</v>
      </c>
      <c r="I1540" s="6">
        <v>1</v>
      </c>
      <c r="J1540" s="6" t="s">
        <v>37</v>
      </c>
      <c r="K1540" s="5">
        <v>0.99639999999999995</v>
      </c>
      <c r="L1540" s="6" t="str">
        <f t="shared" si="24"/>
        <v>NO</v>
      </c>
    </row>
    <row r="1541" spans="1:12">
      <c r="A1541" s="5" t="s">
        <v>827</v>
      </c>
      <c r="B1541" s="6">
        <v>11</v>
      </c>
      <c r="C1541" s="5" t="s">
        <v>3523</v>
      </c>
      <c r="D1541" s="6" t="s">
        <v>28</v>
      </c>
      <c r="E1541" s="6" t="s">
        <v>10</v>
      </c>
      <c r="F1541" s="5">
        <v>0.23934</v>
      </c>
      <c r="G1541" s="5">
        <v>0.11425</v>
      </c>
      <c r="H1541" s="5">
        <v>0.12508</v>
      </c>
      <c r="I1541" s="6">
        <v>0.999</v>
      </c>
      <c r="J1541" s="6" t="s">
        <v>32</v>
      </c>
      <c r="K1541" s="5">
        <v>1.3759999999999999</v>
      </c>
      <c r="L1541" s="6" t="str">
        <f t="shared" si="24"/>
        <v>NO</v>
      </c>
    </row>
    <row r="1542" spans="1:12">
      <c r="A1542" s="5" t="s">
        <v>827</v>
      </c>
      <c r="B1542" s="6">
        <v>14</v>
      </c>
      <c r="C1542" s="5" t="s">
        <v>828</v>
      </c>
      <c r="D1542" s="6" t="s">
        <v>28</v>
      </c>
      <c r="E1542" s="6" t="s">
        <v>3</v>
      </c>
      <c r="F1542" s="5">
        <v>0.23275999999999999</v>
      </c>
      <c r="G1542" s="5">
        <v>0.10603</v>
      </c>
      <c r="H1542" s="5">
        <v>0.12673999999999999</v>
      </c>
      <c r="I1542" s="6">
        <v>0.997</v>
      </c>
      <c r="J1542" s="6" t="s">
        <v>32</v>
      </c>
      <c r="K1542" s="5">
        <v>0.81720000000000004</v>
      </c>
      <c r="L1542" s="6" t="str">
        <f t="shared" si="24"/>
        <v>NO</v>
      </c>
    </row>
    <row r="1543" spans="1:12">
      <c r="A1543" s="5" t="s">
        <v>3524</v>
      </c>
      <c r="B1543" s="6">
        <v>13</v>
      </c>
      <c r="C1543" s="5" t="s">
        <v>3525</v>
      </c>
      <c r="D1543" s="6" t="s">
        <v>35</v>
      </c>
      <c r="E1543" s="6" t="s">
        <v>10</v>
      </c>
      <c r="F1543" s="5">
        <v>0.22384000000000001</v>
      </c>
      <c r="G1543" s="5">
        <v>6.4033999999999994E-2</v>
      </c>
      <c r="H1543" s="5">
        <v>0.15981000000000001</v>
      </c>
      <c r="I1543" s="6">
        <v>0.96399999999999997</v>
      </c>
      <c r="J1543" s="6" t="s">
        <v>32</v>
      </c>
      <c r="K1543" s="5">
        <v>0.91390000000000005</v>
      </c>
      <c r="L1543" s="6" t="str">
        <f t="shared" si="24"/>
        <v>NO</v>
      </c>
    </row>
    <row r="1544" spans="1:12">
      <c r="A1544" s="5" t="s">
        <v>3524</v>
      </c>
      <c r="B1544" s="6">
        <v>21</v>
      </c>
      <c r="C1544" s="5" t="s">
        <v>3526</v>
      </c>
      <c r="D1544" s="6" t="s">
        <v>35</v>
      </c>
      <c r="E1544" s="6" t="s">
        <v>10</v>
      </c>
      <c r="F1544" s="5">
        <v>0.24815000000000001</v>
      </c>
      <c r="G1544" s="5">
        <v>4.6082999999999999E-2</v>
      </c>
      <c r="H1544" s="5">
        <v>0.20205999999999999</v>
      </c>
      <c r="I1544" s="6">
        <v>0.998</v>
      </c>
      <c r="J1544" s="6" t="s">
        <v>37</v>
      </c>
      <c r="K1544" s="5">
        <v>0.90880000000000005</v>
      </c>
      <c r="L1544" s="6" t="str">
        <f t="shared" si="24"/>
        <v>NO</v>
      </c>
    </row>
    <row r="1545" spans="1:12">
      <c r="A1545" s="5" t="s">
        <v>3527</v>
      </c>
      <c r="B1545" s="6">
        <v>15</v>
      </c>
      <c r="C1545" s="5" t="s">
        <v>3528</v>
      </c>
      <c r="D1545" s="6" t="s">
        <v>35</v>
      </c>
      <c r="E1545" s="6" t="s">
        <v>3</v>
      </c>
      <c r="F1545" s="5">
        <v>0.82250999999999996</v>
      </c>
      <c r="G1545" s="5">
        <v>0.92589999999999995</v>
      </c>
      <c r="H1545" s="5">
        <v>-0.10339</v>
      </c>
      <c r="I1545" s="6">
        <v>0.98599999999999999</v>
      </c>
      <c r="J1545" s="6" t="s">
        <v>40</v>
      </c>
      <c r="K1545" s="5">
        <v>0.79849999999999999</v>
      </c>
      <c r="L1545" s="6" t="str">
        <f t="shared" si="24"/>
        <v>NO</v>
      </c>
    </row>
    <row r="1546" spans="1:12">
      <c r="A1546" s="5" t="s">
        <v>3527</v>
      </c>
      <c r="B1546" s="6">
        <v>19</v>
      </c>
      <c r="C1546" s="5" t="s">
        <v>3529</v>
      </c>
      <c r="D1546" s="6" t="s">
        <v>35</v>
      </c>
      <c r="E1546" s="6" t="s">
        <v>10</v>
      </c>
      <c r="F1546" s="5">
        <v>0.38551999999999997</v>
      </c>
      <c r="G1546" s="5">
        <v>0.18953999999999999</v>
      </c>
      <c r="H1546" s="5">
        <v>0.19597999999999999</v>
      </c>
      <c r="I1546" s="6">
        <v>0.999</v>
      </c>
      <c r="J1546" s="6" t="s">
        <v>32</v>
      </c>
      <c r="K1546" s="5">
        <v>1.2192000000000001</v>
      </c>
      <c r="L1546" s="6" t="str">
        <f t="shared" si="24"/>
        <v>NO</v>
      </c>
    </row>
    <row r="1547" spans="1:12">
      <c r="A1547" s="5" t="s">
        <v>3527</v>
      </c>
      <c r="B1547" s="6">
        <v>28</v>
      </c>
      <c r="C1547" s="5" t="s">
        <v>3530</v>
      </c>
      <c r="D1547" s="6" t="s">
        <v>35</v>
      </c>
      <c r="E1547" s="6" t="s">
        <v>10</v>
      </c>
      <c r="F1547" s="5">
        <v>0.22373000000000001</v>
      </c>
      <c r="G1547" s="5">
        <v>8.3767999999999995E-2</v>
      </c>
      <c r="H1547" s="5">
        <v>0.13997000000000001</v>
      </c>
      <c r="I1547" s="6">
        <v>1</v>
      </c>
      <c r="J1547" s="6" t="s">
        <v>37</v>
      </c>
      <c r="K1547" s="5">
        <v>0.78710000000000002</v>
      </c>
      <c r="L1547" s="6" t="str">
        <f t="shared" si="24"/>
        <v>NO</v>
      </c>
    </row>
    <row r="1548" spans="1:12">
      <c r="A1548" s="5" t="s">
        <v>3531</v>
      </c>
      <c r="B1548" s="6">
        <v>5</v>
      </c>
      <c r="C1548" s="5" t="s">
        <v>3532</v>
      </c>
      <c r="D1548" s="6" t="s">
        <v>28</v>
      </c>
      <c r="E1548" s="6" t="s">
        <v>7</v>
      </c>
      <c r="F1548" s="5">
        <v>0.65490999999999999</v>
      </c>
      <c r="G1548" s="5">
        <v>0.78232000000000002</v>
      </c>
      <c r="H1548" s="5">
        <v>-0.12741</v>
      </c>
      <c r="I1548" s="6">
        <v>0.998</v>
      </c>
      <c r="J1548" s="6" t="s">
        <v>40</v>
      </c>
      <c r="K1548" s="5">
        <v>1.5636000000000001</v>
      </c>
      <c r="L1548" s="6" t="str">
        <f t="shared" si="24"/>
        <v>NO</v>
      </c>
    </row>
    <row r="1549" spans="1:12">
      <c r="A1549" s="5" t="s">
        <v>3531</v>
      </c>
      <c r="B1549" s="6">
        <v>6</v>
      </c>
      <c r="C1549" s="5" t="s">
        <v>3533</v>
      </c>
      <c r="D1549" s="6" t="s">
        <v>28</v>
      </c>
      <c r="E1549" s="6" t="s">
        <v>5</v>
      </c>
      <c r="F1549" s="5">
        <v>0.56025999999999998</v>
      </c>
      <c r="G1549" s="5">
        <v>0.73360000000000003</v>
      </c>
      <c r="H1549" s="5">
        <v>-0.17333999999999999</v>
      </c>
      <c r="I1549" s="6">
        <v>1</v>
      </c>
      <c r="J1549" s="6" t="s">
        <v>40</v>
      </c>
      <c r="K1549" s="5">
        <v>1.5636000000000001</v>
      </c>
      <c r="L1549" s="6" t="str">
        <f t="shared" si="24"/>
        <v>NO</v>
      </c>
    </row>
    <row r="1550" spans="1:12">
      <c r="A1550" s="5" t="s">
        <v>3534</v>
      </c>
      <c r="B1550" s="6">
        <v>3</v>
      </c>
      <c r="C1550" s="5" t="s">
        <v>3535</v>
      </c>
      <c r="D1550" s="6" t="s">
        <v>28</v>
      </c>
      <c r="E1550" s="6" t="s">
        <v>10</v>
      </c>
      <c r="F1550" s="5">
        <v>0.34515000000000001</v>
      </c>
      <c r="G1550" s="5">
        <v>0.70791999999999999</v>
      </c>
      <c r="H1550" s="5">
        <v>-0.36276999999999998</v>
      </c>
      <c r="I1550" s="6">
        <v>0.95899999999999996</v>
      </c>
      <c r="J1550" s="6" t="s">
        <v>37</v>
      </c>
      <c r="K1550" s="5">
        <v>1</v>
      </c>
      <c r="L1550" s="6" t="str">
        <f t="shared" si="24"/>
        <v>NO</v>
      </c>
    </row>
    <row r="1551" spans="1:12">
      <c r="A1551" s="5" t="s">
        <v>831</v>
      </c>
      <c r="B1551" s="6">
        <v>13</v>
      </c>
      <c r="C1551" s="5" t="s">
        <v>832</v>
      </c>
      <c r="D1551" s="6" t="s">
        <v>35</v>
      </c>
      <c r="E1551" s="6" t="s">
        <v>10</v>
      </c>
      <c r="F1551" s="5">
        <v>0.64748000000000006</v>
      </c>
      <c r="G1551" s="5">
        <v>0.14935000000000001</v>
      </c>
      <c r="H1551" s="5">
        <v>0.49813000000000002</v>
      </c>
      <c r="I1551" s="6">
        <v>0.996</v>
      </c>
      <c r="J1551" s="6" t="s">
        <v>40</v>
      </c>
      <c r="K1551" s="5">
        <v>1.2388999999999999</v>
      </c>
      <c r="L1551" s="6" t="str">
        <f t="shared" si="24"/>
        <v>NO</v>
      </c>
    </row>
    <row r="1552" spans="1:12">
      <c r="A1552" s="5" t="s">
        <v>833</v>
      </c>
      <c r="B1552" s="6">
        <v>11</v>
      </c>
      <c r="C1552" s="5" t="s">
        <v>834</v>
      </c>
      <c r="D1552" s="6" t="s">
        <v>28</v>
      </c>
      <c r="E1552" s="6" t="s">
        <v>10</v>
      </c>
      <c r="F1552" s="5">
        <v>0.57352999999999998</v>
      </c>
      <c r="G1552" s="5">
        <v>0.16083</v>
      </c>
      <c r="H1552" s="5">
        <v>0.41270000000000001</v>
      </c>
      <c r="I1552" s="6">
        <v>1</v>
      </c>
      <c r="J1552" s="6" t="s">
        <v>37</v>
      </c>
      <c r="K1552" s="5">
        <v>0.99309999999999998</v>
      </c>
      <c r="L1552" s="6" t="str">
        <f t="shared" si="24"/>
        <v>NO</v>
      </c>
    </row>
    <row r="1553" spans="1:12">
      <c r="A1553" s="5" t="s">
        <v>833</v>
      </c>
      <c r="B1553" s="6">
        <v>12</v>
      </c>
      <c r="C1553" s="5" t="s">
        <v>3536</v>
      </c>
      <c r="D1553" s="6" t="s">
        <v>28</v>
      </c>
      <c r="E1553" s="6" t="s">
        <v>3</v>
      </c>
      <c r="F1553" s="5">
        <v>0.77878999999999998</v>
      </c>
      <c r="G1553" s="5">
        <v>0.93128</v>
      </c>
      <c r="H1553" s="5">
        <v>-0.15248999999999999</v>
      </c>
      <c r="I1553" s="6">
        <v>0.98299999999999998</v>
      </c>
      <c r="J1553" s="6" t="s">
        <v>37</v>
      </c>
      <c r="K1553" s="5">
        <v>0.8286</v>
      </c>
      <c r="L1553" s="6" t="str">
        <f t="shared" si="24"/>
        <v>NO</v>
      </c>
    </row>
    <row r="1554" spans="1:12">
      <c r="A1554" s="5" t="s">
        <v>835</v>
      </c>
      <c r="B1554" s="6">
        <v>8</v>
      </c>
      <c r="C1554" s="5" t="s">
        <v>836</v>
      </c>
      <c r="D1554" s="6" t="s">
        <v>35</v>
      </c>
      <c r="E1554" s="6" t="s">
        <v>10</v>
      </c>
      <c r="F1554" s="5">
        <v>0.37983</v>
      </c>
      <c r="G1554" s="5">
        <v>0.14968000000000001</v>
      </c>
      <c r="H1554" s="5">
        <v>0.23016</v>
      </c>
      <c r="I1554" s="6">
        <v>1</v>
      </c>
      <c r="J1554" s="6" t="s">
        <v>37</v>
      </c>
      <c r="K1554" s="5">
        <v>0.99129999999999996</v>
      </c>
      <c r="L1554" s="6" t="str">
        <f t="shared" si="24"/>
        <v>NO</v>
      </c>
    </row>
    <row r="1555" spans="1:12">
      <c r="A1555" s="5" t="s">
        <v>3537</v>
      </c>
      <c r="B1555" s="6">
        <v>4</v>
      </c>
      <c r="C1555" s="5" t="s">
        <v>3538</v>
      </c>
      <c r="D1555" s="6" t="s">
        <v>35</v>
      </c>
      <c r="E1555" s="6" t="s">
        <v>3</v>
      </c>
      <c r="F1555" s="5">
        <v>0.51536000000000004</v>
      </c>
      <c r="G1555" s="5">
        <v>0.33285999999999999</v>
      </c>
      <c r="H1555" s="5">
        <v>0.1825</v>
      </c>
      <c r="I1555" s="6">
        <v>0.95299999999999996</v>
      </c>
      <c r="J1555" s="6" t="s">
        <v>40</v>
      </c>
      <c r="K1555" s="5">
        <v>1.4376</v>
      </c>
      <c r="L1555" s="6" t="str">
        <f t="shared" si="24"/>
        <v>NO</v>
      </c>
    </row>
    <row r="1556" spans="1:12">
      <c r="A1556" s="5" t="s">
        <v>3539</v>
      </c>
      <c r="B1556" s="6">
        <v>4</v>
      </c>
      <c r="C1556" s="5" t="s">
        <v>3540</v>
      </c>
      <c r="D1556" s="6" t="s">
        <v>28</v>
      </c>
      <c r="E1556" s="6" t="s">
        <v>3</v>
      </c>
      <c r="F1556" s="5">
        <v>0.79910999999999999</v>
      </c>
      <c r="G1556" s="5">
        <v>0.90646000000000004</v>
      </c>
      <c r="H1556" s="5">
        <v>-0.10735</v>
      </c>
      <c r="I1556" s="6">
        <v>0.98399999999999999</v>
      </c>
      <c r="J1556" s="6" t="s">
        <v>37</v>
      </c>
      <c r="K1556" s="5">
        <v>0.73199999999999998</v>
      </c>
      <c r="L1556" s="6" t="str">
        <f t="shared" si="24"/>
        <v>NO</v>
      </c>
    </row>
    <row r="1557" spans="1:12">
      <c r="A1557" s="5" t="s">
        <v>837</v>
      </c>
      <c r="B1557" s="6">
        <v>11</v>
      </c>
      <c r="C1557" s="5" t="s">
        <v>838</v>
      </c>
      <c r="D1557" s="6" t="s">
        <v>35</v>
      </c>
      <c r="E1557" s="6" t="s">
        <v>3</v>
      </c>
      <c r="F1557" s="5">
        <v>0.31076999999999999</v>
      </c>
      <c r="G1557" s="5">
        <v>0.15018000000000001</v>
      </c>
      <c r="H1557" s="5">
        <v>0.16059000000000001</v>
      </c>
      <c r="I1557" s="6">
        <v>0.999</v>
      </c>
      <c r="J1557" s="6" t="s">
        <v>40</v>
      </c>
      <c r="K1557" s="5">
        <v>1.0264</v>
      </c>
      <c r="L1557" s="6" t="str">
        <f t="shared" si="24"/>
        <v>NO</v>
      </c>
    </row>
    <row r="1558" spans="1:12">
      <c r="A1558" s="5" t="s">
        <v>3541</v>
      </c>
      <c r="B1558" s="6">
        <v>11</v>
      </c>
      <c r="C1558" s="5" t="s">
        <v>3542</v>
      </c>
      <c r="D1558" s="6" t="s">
        <v>35</v>
      </c>
      <c r="E1558" s="6" t="s">
        <v>10</v>
      </c>
      <c r="F1558" s="5">
        <v>0.50226999999999999</v>
      </c>
      <c r="G1558" s="5">
        <v>0.20571</v>
      </c>
      <c r="H1558" s="5">
        <v>0.29655999999999999</v>
      </c>
      <c r="I1558" s="6">
        <v>0.99199999999999999</v>
      </c>
      <c r="J1558" s="6" t="s">
        <v>29</v>
      </c>
      <c r="K1558" s="5">
        <v>2.1166</v>
      </c>
      <c r="L1558" s="6" t="str">
        <f t="shared" si="24"/>
        <v>NO</v>
      </c>
    </row>
    <row r="1559" spans="1:12">
      <c r="A1559" s="5" t="s">
        <v>3541</v>
      </c>
      <c r="B1559" s="6">
        <v>6</v>
      </c>
      <c r="C1559" s="5" t="s">
        <v>3543</v>
      </c>
      <c r="D1559" s="6" t="s">
        <v>35</v>
      </c>
      <c r="E1559" s="6" t="s">
        <v>36</v>
      </c>
      <c r="F1559" s="5">
        <v>0.21385999999999999</v>
      </c>
      <c r="G1559" s="5">
        <v>5.2625999999999999E-2</v>
      </c>
      <c r="H1559" s="5">
        <v>0.16123000000000001</v>
      </c>
      <c r="I1559" s="6">
        <v>0.98899999999999999</v>
      </c>
      <c r="J1559" s="6" t="s">
        <v>40</v>
      </c>
      <c r="K1559" s="5">
        <v>1.2778</v>
      </c>
      <c r="L1559" s="6" t="str">
        <f t="shared" si="24"/>
        <v>NO</v>
      </c>
    </row>
    <row r="1560" spans="1:12">
      <c r="A1560" s="5" t="s">
        <v>3541</v>
      </c>
      <c r="B1560" s="6">
        <v>6</v>
      </c>
      <c r="C1560" s="5" t="s">
        <v>3543</v>
      </c>
      <c r="D1560" s="6" t="s">
        <v>35</v>
      </c>
      <c r="E1560" s="6" t="s">
        <v>10</v>
      </c>
      <c r="F1560" s="5">
        <v>0.21385999999999999</v>
      </c>
      <c r="G1560" s="5">
        <v>5.2625999999999999E-2</v>
      </c>
      <c r="H1560" s="5">
        <v>0.16123000000000001</v>
      </c>
      <c r="I1560" s="6">
        <v>0.98899999999999999</v>
      </c>
      <c r="J1560" s="6" t="s">
        <v>40</v>
      </c>
      <c r="K1560" s="5">
        <v>1.2778</v>
      </c>
      <c r="L1560" s="6" t="str">
        <f t="shared" si="24"/>
        <v>NO</v>
      </c>
    </row>
    <row r="1561" spans="1:12">
      <c r="A1561" s="5" t="s">
        <v>3544</v>
      </c>
      <c r="B1561" s="6">
        <v>2</v>
      </c>
      <c r="C1561" s="5" t="s">
        <v>3545</v>
      </c>
      <c r="D1561" s="6" t="s">
        <v>28</v>
      </c>
      <c r="E1561" s="6" t="s">
        <v>10</v>
      </c>
      <c r="F1561" s="5">
        <v>0.22242999999999999</v>
      </c>
      <c r="G1561" s="5">
        <v>9.6165E-2</v>
      </c>
      <c r="H1561" s="5">
        <v>0.12626000000000001</v>
      </c>
      <c r="I1561" s="6">
        <v>0.95799999999999996</v>
      </c>
      <c r="J1561" s="6" t="s">
        <v>37</v>
      </c>
      <c r="K1561" s="5">
        <v>0.78249999999999997</v>
      </c>
      <c r="L1561" s="6" t="str">
        <f t="shared" si="24"/>
        <v>NO</v>
      </c>
    </row>
    <row r="1562" spans="1:12">
      <c r="A1562" s="5" t="s">
        <v>3546</v>
      </c>
      <c r="B1562" s="6">
        <v>2</v>
      </c>
      <c r="C1562" s="5" t="s">
        <v>3547</v>
      </c>
      <c r="D1562" s="6" t="s">
        <v>28</v>
      </c>
      <c r="E1562" s="6" t="s">
        <v>10</v>
      </c>
      <c r="F1562" s="5">
        <v>0.15254000000000001</v>
      </c>
      <c r="G1562" s="5">
        <v>0.45677000000000001</v>
      </c>
      <c r="H1562" s="5">
        <v>-0.30423</v>
      </c>
      <c r="I1562" s="6">
        <v>0.92900000000000005</v>
      </c>
      <c r="J1562" s="6" t="s">
        <v>37</v>
      </c>
      <c r="K1562" s="5">
        <v>0.95799999999999996</v>
      </c>
      <c r="L1562" s="6" t="str">
        <f t="shared" si="24"/>
        <v>NO</v>
      </c>
    </row>
    <row r="1563" spans="1:12">
      <c r="A1563" s="5" t="s">
        <v>3548</v>
      </c>
      <c r="B1563" s="6">
        <v>11</v>
      </c>
      <c r="C1563" s="5" t="s">
        <v>3549</v>
      </c>
      <c r="D1563" s="6" t="s">
        <v>35</v>
      </c>
      <c r="E1563" s="6" t="s">
        <v>10</v>
      </c>
      <c r="F1563" s="5">
        <v>0.71780999999999995</v>
      </c>
      <c r="G1563" s="5">
        <v>0.60045000000000004</v>
      </c>
      <c r="H1563" s="5">
        <v>0.11736000000000001</v>
      </c>
      <c r="I1563" s="6">
        <v>0.90200000000000002</v>
      </c>
      <c r="J1563" s="6" t="s">
        <v>37</v>
      </c>
      <c r="K1563" s="5">
        <v>0.97619999999999996</v>
      </c>
      <c r="L1563" s="6" t="str">
        <f t="shared" si="24"/>
        <v>NO</v>
      </c>
    </row>
    <row r="1564" spans="1:12">
      <c r="A1564" s="5" t="s">
        <v>3548</v>
      </c>
      <c r="B1564" s="6">
        <v>5</v>
      </c>
      <c r="C1564" s="5" t="s">
        <v>3550</v>
      </c>
      <c r="D1564" s="6" t="s">
        <v>35</v>
      </c>
      <c r="E1564" s="6" t="s">
        <v>5</v>
      </c>
      <c r="F1564" s="5">
        <v>0.80352000000000001</v>
      </c>
      <c r="G1564" s="5">
        <v>0.50897999999999999</v>
      </c>
      <c r="H1564" s="5">
        <v>0.29454000000000002</v>
      </c>
      <c r="I1564" s="6">
        <v>1</v>
      </c>
      <c r="J1564" s="6" t="s">
        <v>40</v>
      </c>
      <c r="K1564" s="5">
        <v>1.5227999999999999</v>
      </c>
      <c r="L1564" s="6" t="str">
        <f t="shared" si="24"/>
        <v>NO</v>
      </c>
    </row>
    <row r="1565" spans="1:12">
      <c r="A1565" s="5" t="s">
        <v>3548</v>
      </c>
      <c r="B1565" s="6">
        <v>7</v>
      </c>
      <c r="C1565" s="5" t="s">
        <v>3551</v>
      </c>
      <c r="D1565" s="6" t="s">
        <v>35</v>
      </c>
      <c r="E1565" s="6" t="s">
        <v>10</v>
      </c>
      <c r="F1565" s="5">
        <v>0.45283000000000001</v>
      </c>
      <c r="G1565" s="5">
        <v>0.32921</v>
      </c>
      <c r="H1565" s="5">
        <v>0.12361999999999999</v>
      </c>
      <c r="I1565" s="6">
        <v>0.92200000000000004</v>
      </c>
      <c r="J1565" s="6" t="s">
        <v>40</v>
      </c>
      <c r="K1565" s="5">
        <v>1.5216000000000001</v>
      </c>
      <c r="L1565" s="6" t="str">
        <f t="shared" si="24"/>
        <v>NO</v>
      </c>
    </row>
    <row r="1566" spans="1:12">
      <c r="A1566" s="5" t="s">
        <v>3552</v>
      </c>
      <c r="B1566" s="6">
        <v>2</v>
      </c>
      <c r="C1566" s="5" t="s">
        <v>3553</v>
      </c>
      <c r="D1566" s="6" t="s">
        <v>28</v>
      </c>
      <c r="E1566" s="6" t="s">
        <v>10</v>
      </c>
      <c r="F1566" s="5">
        <v>0.14241999999999999</v>
      </c>
      <c r="G1566" s="5">
        <v>2.8330000000000001E-2</v>
      </c>
      <c r="H1566" s="5">
        <v>0.11409</v>
      </c>
      <c r="I1566" s="6">
        <v>0.995</v>
      </c>
      <c r="J1566" s="6" t="s">
        <v>37</v>
      </c>
      <c r="K1566" s="5">
        <v>0.74960000000000004</v>
      </c>
      <c r="L1566" s="6" t="str">
        <f t="shared" si="24"/>
        <v>NO</v>
      </c>
    </row>
    <row r="1567" spans="1:12">
      <c r="A1567" s="5" t="s">
        <v>3554</v>
      </c>
      <c r="B1567" s="6">
        <v>18</v>
      </c>
      <c r="C1567" s="5" t="s">
        <v>3555</v>
      </c>
      <c r="D1567" s="6" t="s">
        <v>35</v>
      </c>
      <c r="E1567" s="6" t="s">
        <v>10</v>
      </c>
      <c r="F1567" s="5">
        <v>0.21339</v>
      </c>
      <c r="G1567" s="5">
        <v>3.5498000000000002E-2</v>
      </c>
      <c r="H1567" s="5">
        <v>0.17788999999999999</v>
      </c>
      <c r="I1567" s="6">
        <v>1</v>
      </c>
      <c r="J1567" s="6" t="s">
        <v>37</v>
      </c>
      <c r="K1567" s="5">
        <v>0.82569999999999999</v>
      </c>
      <c r="L1567" s="6" t="str">
        <f t="shared" si="24"/>
        <v>NO</v>
      </c>
    </row>
    <row r="1568" spans="1:12">
      <c r="A1568" s="5" t="s">
        <v>3554</v>
      </c>
      <c r="B1568" s="6">
        <v>7</v>
      </c>
      <c r="C1568" s="5" t="s">
        <v>3556</v>
      </c>
      <c r="D1568" s="6" t="s">
        <v>35</v>
      </c>
      <c r="E1568" s="6" t="s">
        <v>3</v>
      </c>
      <c r="F1568" s="5">
        <v>0.57371000000000005</v>
      </c>
      <c r="G1568" s="5">
        <v>0.22162999999999999</v>
      </c>
      <c r="H1568" s="5">
        <v>0.35208</v>
      </c>
      <c r="I1568" s="6">
        <v>1</v>
      </c>
      <c r="J1568" s="6" t="s">
        <v>37</v>
      </c>
      <c r="K1568" s="5">
        <v>0.995</v>
      </c>
      <c r="L1568" s="6" t="str">
        <f t="shared" si="24"/>
        <v>NO</v>
      </c>
    </row>
    <row r="1569" spans="1:12">
      <c r="A1569" s="5" t="s">
        <v>3557</v>
      </c>
      <c r="B1569" s="6">
        <v>34</v>
      </c>
      <c r="C1569" s="5" t="s">
        <v>3558</v>
      </c>
      <c r="D1569" s="6" t="s">
        <v>35</v>
      </c>
      <c r="E1569" s="6" t="s">
        <v>10</v>
      </c>
      <c r="F1569" s="5">
        <v>0.20738000000000001</v>
      </c>
      <c r="G1569" s="5">
        <v>8.7135000000000004E-2</v>
      </c>
      <c r="H1569" s="5">
        <v>0.12025</v>
      </c>
      <c r="I1569" s="6">
        <v>0.99199999999999999</v>
      </c>
      <c r="J1569" s="6" t="s">
        <v>37</v>
      </c>
      <c r="K1569" s="5">
        <v>0.83150000000000002</v>
      </c>
      <c r="L1569" s="6" t="str">
        <f t="shared" si="24"/>
        <v>NO</v>
      </c>
    </row>
    <row r="1570" spans="1:12">
      <c r="A1570" s="5" t="s">
        <v>3559</v>
      </c>
      <c r="B1570" s="6">
        <v>15</v>
      </c>
      <c r="C1570" s="5" t="s">
        <v>3560</v>
      </c>
      <c r="D1570" s="6" t="s">
        <v>35</v>
      </c>
      <c r="E1570" s="6" t="s">
        <v>10</v>
      </c>
      <c r="F1570" s="5">
        <v>0.22381000000000001</v>
      </c>
      <c r="G1570" s="5">
        <v>4.4831000000000003E-2</v>
      </c>
      <c r="H1570" s="5">
        <v>0.17898</v>
      </c>
      <c r="I1570" s="6">
        <v>1</v>
      </c>
      <c r="J1570" s="6" t="s">
        <v>37</v>
      </c>
      <c r="K1570" s="5">
        <v>0.8044</v>
      </c>
      <c r="L1570" s="6" t="str">
        <f t="shared" si="24"/>
        <v>NO</v>
      </c>
    </row>
    <row r="1571" spans="1:12">
      <c r="A1571" s="5" t="s">
        <v>3559</v>
      </c>
      <c r="B1571" s="6">
        <v>32</v>
      </c>
      <c r="C1571" s="5" t="s">
        <v>3561</v>
      </c>
      <c r="D1571" s="6" t="s">
        <v>35</v>
      </c>
      <c r="E1571" s="6" t="s">
        <v>10</v>
      </c>
      <c r="F1571" s="5">
        <v>0.29033999999999999</v>
      </c>
      <c r="G1571" s="5">
        <v>0.18756999999999999</v>
      </c>
      <c r="H1571" s="5">
        <v>0.10276</v>
      </c>
      <c r="I1571" s="6">
        <v>0.98799999999999999</v>
      </c>
      <c r="J1571" s="6" t="s">
        <v>691</v>
      </c>
      <c r="K1571" s="5">
        <v>5.0956999999999999</v>
      </c>
      <c r="L1571" s="6" t="str">
        <f t="shared" si="24"/>
        <v>NO</v>
      </c>
    </row>
    <row r="1572" spans="1:12">
      <c r="A1572" s="5" t="s">
        <v>3559</v>
      </c>
      <c r="B1572" s="6">
        <v>32</v>
      </c>
      <c r="C1572" s="5" t="s">
        <v>3562</v>
      </c>
      <c r="D1572" s="6" t="s">
        <v>35</v>
      </c>
      <c r="E1572" s="6" t="s">
        <v>5</v>
      </c>
      <c r="F1572" s="5">
        <v>0.43613000000000002</v>
      </c>
      <c r="G1572" s="5">
        <v>0.25269999999999998</v>
      </c>
      <c r="H1572" s="5">
        <v>0.18343000000000001</v>
      </c>
      <c r="I1572" s="6">
        <v>1</v>
      </c>
      <c r="J1572" s="6" t="s">
        <v>693</v>
      </c>
      <c r="K1572" s="5">
        <v>4.3426</v>
      </c>
      <c r="L1572" s="6" t="str">
        <f t="shared" si="24"/>
        <v>NO</v>
      </c>
    </row>
    <row r="1573" spans="1:12">
      <c r="A1573" s="5" t="s">
        <v>3559</v>
      </c>
      <c r="B1573" s="6">
        <v>37</v>
      </c>
      <c r="C1573" s="5" t="s">
        <v>3562</v>
      </c>
      <c r="D1573" s="6" t="s">
        <v>35</v>
      </c>
      <c r="E1573" s="6" t="s">
        <v>378</v>
      </c>
      <c r="F1573" s="5">
        <v>0.44056000000000001</v>
      </c>
      <c r="G1573" s="5">
        <v>0.25380999999999998</v>
      </c>
      <c r="H1573" s="5">
        <v>0.18675</v>
      </c>
      <c r="I1573" s="6">
        <v>1</v>
      </c>
      <c r="J1573" s="6" t="s">
        <v>3563</v>
      </c>
      <c r="K1573" s="5">
        <v>5.3552999999999997</v>
      </c>
      <c r="L1573" s="6" t="str">
        <f t="shared" si="24"/>
        <v>NO</v>
      </c>
    </row>
    <row r="1574" spans="1:12">
      <c r="A1574" s="5" t="s">
        <v>3559</v>
      </c>
      <c r="B1574" s="6">
        <v>38</v>
      </c>
      <c r="C1574" s="5" t="s">
        <v>3564</v>
      </c>
      <c r="D1574" s="6" t="s">
        <v>35</v>
      </c>
      <c r="E1574" s="6" t="s">
        <v>36</v>
      </c>
      <c r="F1574" s="5">
        <v>0.4229</v>
      </c>
      <c r="G1574" s="5">
        <v>0.25231999999999999</v>
      </c>
      <c r="H1574" s="5">
        <v>0.17058000000000001</v>
      </c>
      <c r="I1574" s="6">
        <v>0.999</v>
      </c>
      <c r="J1574" s="6" t="s">
        <v>3563</v>
      </c>
      <c r="K1574" s="5">
        <v>5.3552999999999997</v>
      </c>
      <c r="L1574" s="6" t="str">
        <f t="shared" si="24"/>
        <v>NO</v>
      </c>
    </row>
    <row r="1575" spans="1:12">
      <c r="A1575" s="5" t="s">
        <v>3559</v>
      </c>
      <c r="B1575" s="6">
        <v>38</v>
      </c>
      <c r="C1575" s="5" t="s">
        <v>3564</v>
      </c>
      <c r="D1575" s="6" t="s">
        <v>35</v>
      </c>
      <c r="E1575" s="6" t="s">
        <v>10</v>
      </c>
      <c r="F1575" s="5">
        <v>0.4229</v>
      </c>
      <c r="G1575" s="5">
        <v>0.25231999999999999</v>
      </c>
      <c r="H1575" s="5">
        <v>0.17058000000000001</v>
      </c>
      <c r="I1575" s="6">
        <v>0.999</v>
      </c>
      <c r="J1575" s="6" t="s">
        <v>3563</v>
      </c>
      <c r="K1575" s="5">
        <v>5.3552999999999997</v>
      </c>
      <c r="L1575" s="6" t="str">
        <f t="shared" si="24"/>
        <v>NO</v>
      </c>
    </row>
    <row r="1576" spans="1:12">
      <c r="A1576" s="5" t="s">
        <v>3559</v>
      </c>
      <c r="B1576" s="6">
        <v>46</v>
      </c>
      <c r="C1576" s="5" t="s">
        <v>3565</v>
      </c>
      <c r="D1576" s="6" t="s">
        <v>35</v>
      </c>
      <c r="E1576" s="6" t="s">
        <v>10</v>
      </c>
      <c r="F1576" s="5">
        <v>0.30425999999999997</v>
      </c>
      <c r="G1576" s="5">
        <v>6.3735E-2</v>
      </c>
      <c r="H1576" s="5">
        <v>0.24052000000000001</v>
      </c>
      <c r="I1576" s="6">
        <v>1</v>
      </c>
      <c r="J1576" s="6" t="s">
        <v>32</v>
      </c>
      <c r="K1576" s="5">
        <v>1.3044</v>
      </c>
      <c r="L1576" s="6" t="str">
        <f t="shared" si="24"/>
        <v>NO</v>
      </c>
    </row>
    <row r="1577" spans="1:12">
      <c r="A1577" s="5" t="s">
        <v>3566</v>
      </c>
      <c r="B1577" s="6">
        <v>35</v>
      </c>
      <c r="C1577" s="5" t="s">
        <v>3567</v>
      </c>
      <c r="D1577" s="6" t="s">
        <v>35</v>
      </c>
      <c r="E1577" s="6" t="s">
        <v>3</v>
      </c>
      <c r="F1577" s="5">
        <v>0.48764000000000002</v>
      </c>
      <c r="G1577" s="5">
        <v>0.31159999999999999</v>
      </c>
      <c r="H1577" s="5">
        <v>0.17604</v>
      </c>
      <c r="I1577" s="6">
        <v>0.998</v>
      </c>
      <c r="J1577" s="6" t="s">
        <v>37</v>
      </c>
      <c r="K1577" s="5">
        <v>0.99409999999999998</v>
      </c>
      <c r="L1577" s="6" t="str">
        <f t="shared" si="24"/>
        <v>NO</v>
      </c>
    </row>
    <row r="1578" spans="1:12">
      <c r="A1578" s="5" t="s">
        <v>3568</v>
      </c>
      <c r="B1578" s="6">
        <v>7</v>
      </c>
      <c r="C1578" s="5" t="s">
        <v>3569</v>
      </c>
      <c r="D1578" s="6" t="s">
        <v>35</v>
      </c>
      <c r="E1578" s="6" t="s">
        <v>5</v>
      </c>
      <c r="F1578" s="5">
        <v>0.29293999999999998</v>
      </c>
      <c r="G1578" s="5">
        <v>0.44151000000000001</v>
      </c>
      <c r="H1578" s="5">
        <v>-0.14857000000000001</v>
      </c>
      <c r="I1578" s="6">
        <v>0.90800000000000003</v>
      </c>
      <c r="J1578" s="6" t="s">
        <v>37</v>
      </c>
      <c r="K1578" s="5">
        <v>0.99819999999999998</v>
      </c>
      <c r="L1578" s="6" t="str">
        <f t="shared" si="24"/>
        <v>NO</v>
      </c>
    </row>
    <row r="1579" spans="1:12">
      <c r="A1579" s="5" t="s">
        <v>839</v>
      </c>
      <c r="B1579" s="6">
        <v>3</v>
      </c>
      <c r="C1579" s="5" t="s">
        <v>840</v>
      </c>
      <c r="D1579" s="6" t="s">
        <v>35</v>
      </c>
      <c r="E1579" s="6" t="s">
        <v>36</v>
      </c>
      <c r="F1579" s="5">
        <v>0.52919000000000005</v>
      </c>
      <c r="G1579" s="5">
        <v>0.66908000000000001</v>
      </c>
      <c r="H1579" s="5">
        <v>-0.1399</v>
      </c>
      <c r="I1579" s="6">
        <v>0.92400000000000004</v>
      </c>
      <c r="J1579" s="6" t="s">
        <v>37</v>
      </c>
      <c r="K1579" s="5">
        <v>0.99690000000000001</v>
      </c>
      <c r="L1579" s="6" t="str">
        <f t="shared" si="24"/>
        <v>NO</v>
      </c>
    </row>
    <row r="1580" spans="1:12">
      <c r="A1580" s="5" t="s">
        <v>839</v>
      </c>
      <c r="B1580" s="6">
        <v>3</v>
      </c>
      <c r="C1580" s="5" t="s">
        <v>840</v>
      </c>
      <c r="D1580" s="6" t="s">
        <v>35</v>
      </c>
      <c r="E1580" s="6" t="s">
        <v>10</v>
      </c>
      <c r="F1580" s="5">
        <v>0.52919000000000005</v>
      </c>
      <c r="G1580" s="5">
        <v>0.66908000000000001</v>
      </c>
      <c r="H1580" s="5">
        <v>-0.1399</v>
      </c>
      <c r="I1580" s="6">
        <v>0.92400000000000004</v>
      </c>
      <c r="J1580" s="6" t="s">
        <v>37</v>
      </c>
      <c r="K1580" s="5">
        <v>0.99690000000000001</v>
      </c>
      <c r="L1580" s="6" t="str">
        <f t="shared" si="24"/>
        <v>NO</v>
      </c>
    </row>
    <row r="1581" spans="1:12">
      <c r="A1581" s="5" t="s">
        <v>841</v>
      </c>
      <c r="B1581" s="6">
        <v>12</v>
      </c>
      <c r="C1581" s="5" t="s">
        <v>842</v>
      </c>
      <c r="D1581" s="6" t="s">
        <v>28</v>
      </c>
      <c r="E1581" s="6" t="s">
        <v>3</v>
      </c>
      <c r="F1581" s="5">
        <v>0.31356000000000001</v>
      </c>
      <c r="G1581" s="5">
        <v>0.17180999999999999</v>
      </c>
      <c r="H1581" s="5">
        <v>0.14174999999999999</v>
      </c>
      <c r="I1581" s="6">
        <v>0.96899999999999997</v>
      </c>
      <c r="J1581" s="6" t="s">
        <v>40</v>
      </c>
      <c r="K1581" s="5">
        <v>1.3009999999999999</v>
      </c>
      <c r="L1581" s="6" t="str">
        <f t="shared" si="24"/>
        <v>NO</v>
      </c>
    </row>
    <row r="1582" spans="1:12">
      <c r="A1582" s="5" t="s">
        <v>841</v>
      </c>
      <c r="B1582" s="6">
        <v>24</v>
      </c>
      <c r="C1582" s="5" t="s">
        <v>3570</v>
      </c>
      <c r="D1582" s="6" t="s">
        <v>28</v>
      </c>
      <c r="E1582" s="6" t="s">
        <v>10</v>
      </c>
      <c r="F1582" s="5">
        <v>0.21024000000000001</v>
      </c>
      <c r="G1582" s="5">
        <v>4.7378999999999998E-2</v>
      </c>
      <c r="H1582" s="5">
        <v>0.16286</v>
      </c>
      <c r="I1582" s="6">
        <v>0.98799999999999999</v>
      </c>
      <c r="J1582" s="6" t="s">
        <v>37</v>
      </c>
      <c r="K1582" s="5">
        <v>0.82869999999999999</v>
      </c>
      <c r="L1582" s="6" t="str">
        <f t="shared" si="24"/>
        <v>NO</v>
      </c>
    </row>
    <row r="1583" spans="1:12">
      <c r="A1583" s="5" t="s">
        <v>841</v>
      </c>
      <c r="B1583" s="6">
        <v>28</v>
      </c>
      <c r="C1583" s="5" t="s">
        <v>3571</v>
      </c>
      <c r="D1583" s="6" t="s">
        <v>28</v>
      </c>
      <c r="E1583" s="6" t="s">
        <v>10</v>
      </c>
      <c r="F1583" s="5">
        <v>0.29222999999999999</v>
      </c>
      <c r="G1583" s="5">
        <v>3.2369000000000002E-2</v>
      </c>
      <c r="H1583" s="5">
        <v>0.25985999999999998</v>
      </c>
      <c r="I1583" s="6">
        <v>1</v>
      </c>
      <c r="J1583" s="6" t="s">
        <v>37</v>
      </c>
      <c r="K1583" s="5">
        <v>0.89900000000000002</v>
      </c>
      <c r="L1583" s="6" t="str">
        <f t="shared" si="24"/>
        <v>NO</v>
      </c>
    </row>
    <row r="1584" spans="1:12">
      <c r="A1584" s="5" t="s">
        <v>3572</v>
      </c>
      <c r="B1584" s="6">
        <v>4</v>
      </c>
      <c r="C1584" s="5" t="s">
        <v>3573</v>
      </c>
      <c r="D1584" s="6" t="s">
        <v>35</v>
      </c>
      <c r="E1584" s="6" t="s">
        <v>10</v>
      </c>
      <c r="F1584" s="5">
        <v>0.54291</v>
      </c>
      <c r="G1584" s="5">
        <v>0.36763000000000001</v>
      </c>
      <c r="H1584" s="5">
        <v>0.17529</v>
      </c>
      <c r="I1584" s="6">
        <v>0.96699999999999997</v>
      </c>
      <c r="J1584" s="6" t="s">
        <v>32</v>
      </c>
      <c r="K1584" s="5">
        <v>1.5048999999999999</v>
      </c>
      <c r="L1584" s="6" t="str">
        <f t="shared" si="24"/>
        <v>NO</v>
      </c>
    </row>
    <row r="1585" spans="1:12">
      <c r="A1585" s="5" t="s">
        <v>3574</v>
      </c>
      <c r="B1585" s="6">
        <v>5</v>
      </c>
      <c r="C1585" s="5" t="s">
        <v>3575</v>
      </c>
      <c r="D1585" s="6" t="s">
        <v>35</v>
      </c>
      <c r="E1585" s="6" t="s">
        <v>10</v>
      </c>
      <c r="F1585" s="5">
        <v>0.19192000000000001</v>
      </c>
      <c r="G1585" s="5">
        <v>8.4346000000000004E-2</v>
      </c>
      <c r="H1585" s="5">
        <v>0.10758</v>
      </c>
      <c r="I1585" s="6">
        <v>0.95599999999999996</v>
      </c>
      <c r="J1585" s="6" t="s">
        <v>37</v>
      </c>
      <c r="K1585" s="5">
        <v>0.82020000000000004</v>
      </c>
      <c r="L1585" s="6" t="str">
        <f t="shared" si="24"/>
        <v>NO</v>
      </c>
    </row>
    <row r="1586" spans="1:12">
      <c r="A1586" s="5" t="s">
        <v>3576</v>
      </c>
      <c r="B1586" s="6">
        <v>14</v>
      </c>
      <c r="C1586" s="5" t="s">
        <v>3577</v>
      </c>
      <c r="D1586" s="6" t="s">
        <v>35</v>
      </c>
      <c r="E1586" s="6" t="s">
        <v>10</v>
      </c>
      <c r="F1586" s="5">
        <v>0.21879999999999999</v>
      </c>
      <c r="G1586" s="5">
        <v>0.35765999999999998</v>
      </c>
      <c r="H1586" s="5">
        <v>-0.13886000000000001</v>
      </c>
      <c r="I1586" s="6">
        <v>0.999</v>
      </c>
      <c r="J1586" s="6" t="s">
        <v>37</v>
      </c>
      <c r="K1586" s="5">
        <v>0.96419999999999995</v>
      </c>
      <c r="L1586" s="6" t="str">
        <f t="shared" si="24"/>
        <v>NO</v>
      </c>
    </row>
    <row r="1587" spans="1:12">
      <c r="A1587" s="5" t="s">
        <v>845</v>
      </c>
      <c r="B1587" s="6">
        <v>11</v>
      </c>
      <c r="C1587" s="5" t="s">
        <v>846</v>
      </c>
      <c r="D1587" s="6" t="s">
        <v>28</v>
      </c>
      <c r="E1587" s="6" t="s">
        <v>378</v>
      </c>
      <c r="F1587" s="5">
        <v>0.43619000000000002</v>
      </c>
      <c r="G1587" s="5">
        <v>0.58579999999999999</v>
      </c>
      <c r="H1587" s="5">
        <v>-0.14960000000000001</v>
      </c>
      <c r="I1587" s="6">
        <v>1</v>
      </c>
      <c r="J1587" s="6" t="s">
        <v>370</v>
      </c>
      <c r="K1587" s="5">
        <v>2.4708999999999999</v>
      </c>
      <c r="L1587" s="6" t="str">
        <f t="shared" si="24"/>
        <v>NO</v>
      </c>
    </row>
    <row r="1588" spans="1:12">
      <c r="A1588" s="5" t="s">
        <v>845</v>
      </c>
      <c r="B1588" s="6">
        <v>21</v>
      </c>
      <c r="C1588" s="5" t="s">
        <v>847</v>
      </c>
      <c r="D1588" s="6" t="s">
        <v>28</v>
      </c>
      <c r="E1588" s="6" t="s">
        <v>372</v>
      </c>
      <c r="F1588" s="5">
        <v>0.89271999999999996</v>
      </c>
      <c r="G1588" s="5">
        <v>0.73096000000000005</v>
      </c>
      <c r="H1588" s="5">
        <v>0.16175999999999999</v>
      </c>
      <c r="I1588" s="6">
        <v>1</v>
      </c>
      <c r="J1588" s="6" t="s">
        <v>50</v>
      </c>
      <c r="K1588" s="5">
        <v>2.4245000000000001</v>
      </c>
      <c r="L1588" s="6" t="str">
        <f t="shared" si="24"/>
        <v>NO</v>
      </c>
    </row>
    <row r="1589" spans="1:12">
      <c r="A1589" s="5" t="s">
        <v>845</v>
      </c>
      <c r="B1589" s="6">
        <v>22</v>
      </c>
      <c r="C1589" s="5" t="s">
        <v>848</v>
      </c>
      <c r="D1589" s="6" t="s">
        <v>28</v>
      </c>
      <c r="E1589" s="6" t="s">
        <v>36</v>
      </c>
      <c r="F1589" s="5">
        <v>0.91205000000000003</v>
      </c>
      <c r="G1589" s="5">
        <v>0.50463999999999998</v>
      </c>
      <c r="H1589" s="5">
        <v>0.40740999999999999</v>
      </c>
      <c r="I1589" s="6">
        <v>1</v>
      </c>
      <c r="J1589" s="6" t="s">
        <v>50</v>
      </c>
      <c r="K1589" s="5">
        <v>2.2633000000000001</v>
      </c>
      <c r="L1589" s="6" t="str">
        <f t="shared" si="24"/>
        <v>NO</v>
      </c>
    </row>
    <row r="1590" spans="1:12">
      <c r="A1590" s="5" t="s">
        <v>845</v>
      </c>
      <c r="B1590" s="6">
        <v>22</v>
      </c>
      <c r="C1590" s="5" t="s">
        <v>848</v>
      </c>
      <c r="D1590" s="6" t="s">
        <v>28</v>
      </c>
      <c r="E1590" s="6" t="s">
        <v>10</v>
      </c>
      <c r="F1590" s="5">
        <v>0.91205000000000003</v>
      </c>
      <c r="G1590" s="5">
        <v>0.50463999999999998</v>
      </c>
      <c r="H1590" s="5">
        <v>0.40740999999999999</v>
      </c>
      <c r="I1590" s="6">
        <v>1</v>
      </c>
      <c r="J1590" s="6" t="s">
        <v>50</v>
      </c>
      <c r="K1590" s="5">
        <v>2.2633000000000001</v>
      </c>
      <c r="L1590" s="6" t="str">
        <f t="shared" si="24"/>
        <v>NO</v>
      </c>
    </row>
    <row r="1591" spans="1:12">
      <c r="A1591" s="5" t="s">
        <v>3578</v>
      </c>
      <c r="B1591" s="6">
        <v>5</v>
      </c>
      <c r="C1591" s="5" t="s">
        <v>3579</v>
      </c>
      <c r="D1591" s="6" t="s">
        <v>35</v>
      </c>
      <c r="E1591" s="6" t="s">
        <v>10</v>
      </c>
      <c r="F1591" s="5">
        <v>0.21623000000000001</v>
      </c>
      <c r="G1591" s="5">
        <v>6.9759000000000002E-2</v>
      </c>
      <c r="H1591" s="5">
        <v>0.14646999999999999</v>
      </c>
      <c r="I1591" s="6">
        <v>0.99099999999999999</v>
      </c>
      <c r="J1591" s="6" t="s">
        <v>37</v>
      </c>
      <c r="K1591" s="5">
        <v>0.80030000000000001</v>
      </c>
      <c r="L1591" s="6" t="str">
        <f t="shared" si="24"/>
        <v>NO</v>
      </c>
    </row>
    <row r="1592" spans="1:12">
      <c r="A1592" s="5" t="s">
        <v>3580</v>
      </c>
      <c r="B1592" s="6">
        <v>11</v>
      </c>
      <c r="C1592" s="5" t="s">
        <v>3581</v>
      </c>
      <c r="D1592" s="6" t="s">
        <v>28</v>
      </c>
      <c r="E1592" s="6" t="s">
        <v>3</v>
      </c>
      <c r="F1592" s="5">
        <v>0.55393999999999999</v>
      </c>
      <c r="G1592" s="5">
        <v>0.40698000000000001</v>
      </c>
      <c r="H1592" s="5">
        <v>0.14696000000000001</v>
      </c>
      <c r="I1592" s="6">
        <v>0.95599999999999996</v>
      </c>
      <c r="J1592" s="6" t="s">
        <v>37</v>
      </c>
      <c r="K1592" s="5">
        <v>1</v>
      </c>
      <c r="L1592" s="6" t="str">
        <f t="shared" si="24"/>
        <v>NO</v>
      </c>
    </row>
    <row r="1593" spans="1:12">
      <c r="A1593" s="5" t="s">
        <v>849</v>
      </c>
      <c r="B1593" s="6">
        <v>25</v>
      </c>
      <c r="C1593" s="5" t="s">
        <v>3582</v>
      </c>
      <c r="D1593" s="6" t="s">
        <v>28</v>
      </c>
      <c r="E1593" s="6" t="s">
        <v>10</v>
      </c>
      <c r="F1593" s="5">
        <v>0.28000999999999998</v>
      </c>
      <c r="G1593" s="5">
        <v>0.13214000000000001</v>
      </c>
      <c r="H1593" s="5">
        <v>0.14787</v>
      </c>
      <c r="I1593" s="6">
        <v>0.94499999999999995</v>
      </c>
      <c r="J1593" s="6" t="s">
        <v>37</v>
      </c>
      <c r="K1593" s="5">
        <v>0.874</v>
      </c>
      <c r="L1593" s="6" t="str">
        <f t="shared" si="24"/>
        <v>NO</v>
      </c>
    </row>
    <row r="1594" spans="1:12">
      <c r="A1594" s="5" t="s">
        <v>3583</v>
      </c>
      <c r="B1594" s="6">
        <v>2</v>
      </c>
      <c r="C1594" s="5" t="s">
        <v>3584</v>
      </c>
      <c r="D1594" s="6" t="s">
        <v>28</v>
      </c>
      <c r="E1594" s="6" t="s">
        <v>3</v>
      </c>
      <c r="F1594" s="5">
        <v>0.62575000000000003</v>
      </c>
      <c r="G1594" s="5">
        <v>0.73538999999999999</v>
      </c>
      <c r="H1594" s="5">
        <v>-0.10965</v>
      </c>
      <c r="I1594" s="6">
        <v>0.92900000000000005</v>
      </c>
      <c r="J1594" s="6" t="s">
        <v>37</v>
      </c>
      <c r="K1594" s="5">
        <v>0.97450000000000003</v>
      </c>
      <c r="L1594" s="6" t="str">
        <f t="shared" si="24"/>
        <v>NO</v>
      </c>
    </row>
    <row r="1595" spans="1:12">
      <c r="A1595" s="5" t="s">
        <v>3585</v>
      </c>
      <c r="B1595" s="6">
        <v>5</v>
      </c>
      <c r="C1595" s="5" t="s">
        <v>3586</v>
      </c>
      <c r="D1595" s="6" t="s">
        <v>35</v>
      </c>
      <c r="E1595" s="6" t="s">
        <v>3</v>
      </c>
      <c r="F1595" s="5">
        <v>0.21057000000000001</v>
      </c>
      <c r="G1595" s="5">
        <v>0.45729999999999998</v>
      </c>
      <c r="H1595" s="5">
        <v>-0.24673</v>
      </c>
      <c r="I1595" s="6">
        <v>0.90700000000000003</v>
      </c>
      <c r="J1595" s="6" t="s">
        <v>37</v>
      </c>
      <c r="K1595" s="5">
        <v>0.998</v>
      </c>
      <c r="L1595" s="6" t="str">
        <f t="shared" si="24"/>
        <v>NO</v>
      </c>
    </row>
    <row r="1596" spans="1:12">
      <c r="A1596" s="5" t="s">
        <v>851</v>
      </c>
      <c r="B1596" s="6">
        <v>5</v>
      </c>
      <c r="C1596" s="5" t="s">
        <v>852</v>
      </c>
      <c r="D1596" s="6" t="s">
        <v>28</v>
      </c>
      <c r="E1596" s="6" t="s">
        <v>10</v>
      </c>
      <c r="F1596" s="5">
        <v>0.30258000000000002</v>
      </c>
      <c r="G1596" s="5">
        <v>0.17163999999999999</v>
      </c>
      <c r="H1596" s="5">
        <v>0.13094</v>
      </c>
      <c r="I1596" s="6">
        <v>0.90900000000000003</v>
      </c>
      <c r="J1596" s="6" t="s">
        <v>32</v>
      </c>
      <c r="K1596" s="5">
        <v>2.2212999999999998</v>
      </c>
      <c r="L1596" s="6" t="str">
        <f t="shared" si="24"/>
        <v>NO</v>
      </c>
    </row>
    <row r="1597" spans="1:12">
      <c r="A1597" s="5" t="s">
        <v>3587</v>
      </c>
      <c r="B1597" s="6">
        <v>11</v>
      </c>
      <c r="C1597" s="5" t="s">
        <v>3588</v>
      </c>
      <c r="D1597" s="6" t="s">
        <v>28</v>
      </c>
      <c r="E1597" s="6" t="s">
        <v>10</v>
      </c>
      <c r="F1597" s="5">
        <v>0.34076000000000001</v>
      </c>
      <c r="G1597" s="5">
        <v>0.72343999999999997</v>
      </c>
      <c r="H1597" s="5">
        <v>-0.38268000000000002</v>
      </c>
      <c r="I1597" s="6">
        <v>0.95199999999999996</v>
      </c>
      <c r="J1597" s="6" t="s">
        <v>40</v>
      </c>
      <c r="K1597" s="5">
        <v>1.7050000000000001</v>
      </c>
      <c r="L1597" s="6" t="str">
        <f t="shared" si="24"/>
        <v>NO</v>
      </c>
    </row>
    <row r="1598" spans="1:12">
      <c r="A1598" s="5" t="s">
        <v>3589</v>
      </c>
      <c r="B1598" s="6">
        <v>37</v>
      </c>
      <c r="C1598" s="5" t="s">
        <v>3590</v>
      </c>
      <c r="D1598" s="6" t="s">
        <v>35</v>
      </c>
      <c r="E1598" s="6" t="s">
        <v>10</v>
      </c>
      <c r="F1598" s="5">
        <v>0.46600999999999998</v>
      </c>
      <c r="G1598" s="5">
        <v>3.8522000000000001E-2</v>
      </c>
      <c r="H1598" s="5">
        <v>0.42748999999999998</v>
      </c>
      <c r="I1598" s="6">
        <v>1</v>
      </c>
      <c r="J1598" s="6" t="s">
        <v>37</v>
      </c>
      <c r="K1598" s="5">
        <v>0.99819999999999998</v>
      </c>
      <c r="L1598" s="6" t="str">
        <f t="shared" si="24"/>
        <v>NO</v>
      </c>
    </row>
    <row r="1599" spans="1:12">
      <c r="A1599" s="5" t="s">
        <v>853</v>
      </c>
      <c r="B1599" s="6">
        <v>6</v>
      </c>
      <c r="C1599" s="5" t="s">
        <v>854</v>
      </c>
      <c r="D1599" s="6" t="s">
        <v>28</v>
      </c>
      <c r="E1599" s="6" t="s">
        <v>10</v>
      </c>
      <c r="F1599" s="5">
        <v>0.27554000000000001</v>
      </c>
      <c r="G1599" s="5">
        <v>0.13059999999999999</v>
      </c>
      <c r="H1599" s="5">
        <v>0.14494000000000001</v>
      </c>
      <c r="I1599" s="6">
        <v>0.97899999999999998</v>
      </c>
      <c r="J1599" s="6" t="s">
        <v>37</v>
      </c>
      <c r="K1599" s="5">
        <v>0.87970000000000004</v>
      </c>
      <c r="L1599" s="6" t="str">
        <f t="shared" si="24"/>
        <v>NO</v>
      </c>
    </row>
    <row r="1600" spans="1:12">
      <c r="A1600" s="5" t="s">
        <v>3591</v>
      </c>
      <c r="B1600" s="6">
        <v>5</v>
      </c>
      <c r="C1600" s="5" t="s">
        <v>3592</v>
      </c>
      <c r="D1600" s="6" t="s">
        <v>35</v>
      </c>
      <c r="E1600" s="6" t="s">
        <v>10</v>
      </c>
      <c r="F1600" s="5">
        <v>0.42470999999999998</v>
      </c>
      <c r="G1600" s="5">
        <v>4.8134000000000003E-2</v>
      </c>
      <c r="H1600" s="5">
        <v>0.37658000000000003</v>
      </c>
      <c r="I1600" s="6">
        <v>1</v>
      </c>
      <c r="J1600" s="6" t="s">
        <v>32</v>
      </c>
      <c r="K1600" s="5">
        <v>1.7957000000000001</v>
      </c>
      <c r="L1600" s="6" t="str">
        <f t="shared" si="24"/>
        <v>NO</v>
      </c>
    </row>
    <row r="1601" spans="1:12">
      <c r="A1601" s="5" t="s">
        <v>3593</v>
      </c>
      <c r="B1601" s="6">
        <v>6</v>
      </c>
      <c r="C1601" s="5" t="s">
        <v>3594</v>
      </c>
      <c r="D1601" s="6" t="s">
        <v>35</v>
      </c>
      <c r="E1601" s="6" t="s">
        <v>10</v>
      </c>
      <c r="F1601" s="5">
        <v>0.14424999999999999</v>
      </c>
      <c r="G1601" s="5">
        <v>1.8967000000000001E-2</v>
      </c>
      <c r="H1601" s="5">
        <v>0.12528</v>
      </c>
      <c r="I1601" s="6">
        <v>0.998</v>
      </c>
      <c r="J1601" s="6" t="s">
        <v>40</v>
      </c>
      <c r="K1601" s="5">
        <v>0.6855</v>
      </c>
      <c r="L1601" s="6" t="str">
        <f t="shared" si="24"/>
        <v>NO</v>
      </c>
    </row>
    <row r="1602" spans="1:12">
      <c r="A1602" s="5" t="s">
        <v>3595</v>
      </c>
      <c r="B1602" s="6">
        <v>18</v>
      </c>
      <c r="C1602" s="5" t="s">
        <v>3596</v>
      </c>
      <c r="D1602" s="6" t="s">
        <v>35</v>
      </c>
      <c r="E1602" s="6" t="s">
        <v>10</v>
      </c>
      <c r="F1602" s="5">
        <v>0.17455000000000001</v>
      </c>
      <c r="G1602" s="5">
        <v>2.1135999999999999E-2</v>
      </c>
      <c r="H1602" s="5">
        <v>0.15340999999999999</v>
      </c>
      <c r="I1602" s="6">
        <v>0.999</v>
      </c>
      <c r="J1602" s="6" t="s">
        <v>37</v>
      </c>
      <c r="K1602" s="5">
        <v>0.72009999999999996</v>
      </c>
      <c r="L1602" s="6" t="str">
        <f t="shared" ref="L1602:L1665" si="25">IF(M1602 &lt;&gt; "", "YES", "NO")</f>
        <v>NO</v>
      </c>
    </row>
    <row r="1603" spans="1:12">
      <c r="A1603" s="5" t="s">
        <v>3595</v>
      </c>
      <c r="B1603" s="6">
        <v>26</v>
      </c>
      <c r="C1603" s="5" t="s">
        <v>3597</v>
      </c>
      <c r="D1603" s="6" t="s">
        <v>35</v>
      </c>
      <c r="E1603" s="6" t="s">
        <v>10</v>
      </c>
      <c r="F1603" s="5">
        <v>0.10649</v>
      </c>
      <c r="G1603" s="5">
        <v>5.5132000000000002E-3</v>
      </c>
      <c r="H1603" s="5">
        <v>0.10097</v>
      </c>
      <c r="I1603" s="6">
        <v>1</v>
      </c>
      <c r="J1603" s="6" t="s">
        <v>37</v>
      </c>
      <c r="K1603" s="5">
        <v>0.51890000000000003</v>
      </c>
      <c r="L1603" s="6" t="str">
        <f t="shared" si="25"/>
        <v>NO</v>
      </c>
    </row>
    <row r="1604" spans="1:12">
      <c r="A1604" s="5" t="s">
        <v>3598</v>
      </c>
      <c r="B1604" s="6">
        <v>15</v>
      </c>
      <c r="C1604" s="5" t="s">
        <v>3599</v>
      </c>
      <c r="D1604" s="6" t="s">
        <v>35</v>
      </c>
      <c r="E1604" s="6" t="s">
        <v>10</v>
      </c>
      <c r="F1604" s="5">
        <v>0.30723</v>
      </c>
      <c r="G1604" s="5">
        <v>0.15390000000000001</v>
      </c>
      <c r="H1604" s="5">
        <v>0.15332999999999999</v>
      </c>
      <c r="I1604" s="6">
        <v>0.96699999999999997</v>
      </c>
      <c r="J1604" s="6" t="s">
        <v>37</v>
      </c>
      <c r="K1604" s="5">
        <v>0.93730000000000002</v>
      </c>
      <c r="L1604" s="6" t="str">
        <f t="shared" si="25"/>
        <v>NO</v>
      </c>
    </row>
    <row r="1605" spans="1:12">
      <c r="A1605" s="5" t="s">
        <v>3598</v>
      </c>
      <c r="B1605" s="6">
        <v>9</v>
      </c>
      <c r="C1605" s="5" t="s">
        <v>3600</v>
      </c>
      <c r="D1605" s="6" t="s">
        <v>35</v>
      </c>
      <c r="E1605" s="6" t="s">
        <v>10</v>
      </c>
      <c r="F1605" s="5">
        <v>0.25902999999999998</v>
      </c>
      <c r="G1605" s="5">
        <v>0.14055000000000001</v>
      </c>
      <c r="H1605" s="5">
        <v>0.11847000000000001</v>
      </c>
      <c r="I1605" s="6">
        <v>0.93200000000000005</v>
      </c>
      <c r="J1605" s="6" t="s">
        <v>37</v>
      </c>
      <c r="K1605" s="5">
        <v>0.88070000000000004</v>
      </c>
      <c r="L1605" s="6" t="str">
        <f t="shared" si="25"/>
        <v>NO</v>
      </c>
    </row>
    <row r="1606" spans="1:12">
      <c r="A1606" s="5" t="s">
        <v>3601</v>
      </c>
      <c r="B1606" s="6">
        <v>8</v>
      </c>
      <c r="C1606" s="5" t="s">
        <v>3602</v>
      </c>
      <c r="D1606" s="6" t="s">
        <v>28</v>
      </c>
      <c r="E1606" s="6" t="s">
        <v>10</v>
      </c>
      <c r="F1606" s="5">
        <v>0.12895000000000001</v>
      </c>
      <c r="G1606" s="5">
        <v>1.8067E-2</v>
      </c>
      <c r="H1606" s="5">
        <v>0.11089</v>
      </c>
      <c r="I1606" s="6">
        <v>1</v>
      </c>
      <c r="J1606" s="6" t="s">
        <v>37</v>
      </c>
      <c r="K1606" s="5">
        <v>0.55720000000000003</v>
      </c>
      <c r="L1606" s="6" t="str">
        <f t="shared" si="25"/>
        <v>NO</v>
      </c>
    </row>
    <row r="1607" spans="1:12">
      <c r="A1607" s="5" t="s">
        <v>3603</v>
      </c>
      <c r="B1607" s="6">
        <v>22</v>
      </c>
      <c r="C1607" s="5" t="s">
        <v>3604</v>
      </c>
      <c r="D1607" s="6" t="s">
        <v>28</v>
      </c>
      <c r="E1607" s="6" t="s">
        <v>10</v>
      </c>
      <c r="F1607" s="5">
        <v>0.55908999999999998</v>
      </c>
      <c r="G1607" s="5">
        <v>0.66654000000000002</v>
      </c>
      <c r="H1607" s="5">
        <v>-0.10745</v>
      </c>
      <c r="I1607" s="6">
        <v>0.92900000000000005</v>
      </c>
      <c r="J1607" s="6" t="s">
        <v>29</v>
      </c>
      <c r="K1607" s="5">
        <v>2.6244999999999998</v>
      </c>
      <c r="L1607" s="6" t="str">
        <f t="shared" si="25"/>
        <v>NO</v>
      </c>
    </row>
    <row r="1608" spans="1:12">
      <c r="A1608" s="5" t="s">
        <v>855</v>
      </c>
      <c r="B1608" s="6">
        <v>27</v>
      </c>
      <c r="C1608" s="5" t="s">
        <v>856</v>
      </c>
      <c r="D1608" s="6" t="s">
        <v>35</v>
      </c>
      <c r="E1608" s="6" t="s">
        <v>7</v>
      </c>
      <c r="F1608" s="5">
        <v>0.90769</v>
      </c>
      <c r="G1608" s="5">
        <v>0.78264</v>
      </c>
      <c r="H1608" s="5">
        <v>0.12504999999999999</v>
      </c>
      <c r="I1608" s="6">
        <v>0.96099999999999997</v>
      </c>
      <c r="J1608" s="6" t="s">
        <v>37</v>
      </c>
      <c r="K1608" s="5">
        <v>0.75929999999999997</v>
      </c>
      <c r="L1608" s="6" t="str">
        <f t="shared" si="25"/>
        <v>NO</v>
      </c>
    </row>
    <row r="1609" spans="1:12">
      <c r="A1609" s="5" t="s">
        <v>3605</v>
      </c>
      <c r="B1609" s="6">
        <v>13</v>
      </c>
      <c r="C1609" s="5" t="s">
        <v>3606</v>
      </c>
      <c r="D1609" s="6" t="s">
        <v>28</v>
      </c>
      <c r="E1609" s="6" t="s">
        <v>10</v>
      </c>
      <c r="F1609" s="5">
        <v>0.14330999999999999</v>
      </c>
      <c r="G1609" s="5">
        <v>3.3875000000000002E-2</v>
      </c>
      <c r="H1609" s="5">
        <v>0.10943</v>
      </c>
      <c r="I1609" s="6">
        <v>0.97599999999999998</v>
      </c>
      <c r="J1609" s="6" t="s">
        <v>32</v>
      </c>
      <c r="K1609" s="5">
        <v>1.0354000000000001</v>
      </c>
      <c r="L1609" s="6" t="str">
        <f t="shared" si="25"/>
        <v>NO</v>
      </c>
    </row>
    <row r="1610" spans="1:12">
      <c r="A1610" s="5" t="s">
        <v>3605</v>
      </c>
      <c r="B1610" s="6">
        <v>15</v>
      </c>
      <c r="C1610" s="5" t="s">
        <v>3607</v>
      </c>
      <c r="D1610" s="6" t="s">
        <v>28</v>
      </c>
      <c r="E1610" s="6" t="s">
        <v>3</v>
      </c>
      <c r="F1610" s="5">
        <v>0.42426000000000003</v>
      </c>
      <c r="G1610" s="5">
        <v>0.29593000000000003</v>
      </c>
      <c r="H1610" s="5">
        <v>0.12833</v>
      </c>
      <c r="I1610" s="6">
        <v>0.93400000000000005</v>
      </c>
      <c r="J1610" s="6" t="s">
        <v>40</v>
      </c>
      <c r="K1610" s="5">
        <v>1.3251999999999999</v>
      </c>
      <c r="L1610" s="6" t="str">
        <f t="shared" si="25"/>
        <v>NO</v>
      </c>
    </row>
    <row r="1611" spans="1:12">
      <c r="A1611" s="5" t="s">
        <v>3605</v>
      </c>
      <c r="B1611" s="6">
        <v>17</v>
      </c>
      <c r="C1611" s="5" t="s">
        <v>3608</v>
      </c>
      <c r="D1611" s="6" t="s">
        <v>28</v>
      </c>
      <c r="E1611" s="6" t="s">
        <v>10</v>
      </c>
      <c r="F1611" s="5">
        <v>0.13996</v>
      </c>
      <c r="G1611" s="5">
        <v>2.9721000000000001E-2</v>
      </c>
      <c r="H1611" s="5">
        <v>0.11022999999999999</v>
      </c>
      <c r="I1611" s="6">
        <v>0.96399999999999997</v>
      </c>
      <c r="J1611" s="6" t="s">
        <v>37</v>
      </c>
      <c r="K1611" s="5">
        <v>0.71060000000000001</v>
      </c>
      <c r="L1611" s="6" t="str">
        <f t="shared" si="25"/>
        <v>NO</v>
      </c>
    </row>
    <row r="1612" spans="1:12">
      <c r="A1612" s="5" t="s">
        <v>3609</v>
      </c>
      <c r="B1612" s="6">
        <v>3</v>
      </c>
      <c r="C1612" s="5" t="s">
        <v>3610</v>
      </c>
      <c r="D1612" s="6" t="s">
        <v>28</v>
      </c>
      <c r="E1612" s="6" t="s">
        <v>10</v>
      </c>
      <c r="F1612" s="5">
        <v>0.55411999999999995</v>
      </c>
      <c r="G1612" s="5">
        <v>9.0206000000000001E-3</v>
      </c>
      <c r="H1612" s="5">
        <v>0.54508999999999996</v>
      </c>
      <c r="I1612" s="6">
        <v>1</v>
      </c>
      <c r="J1612" s="6" t="s">
        <v>37</v>
      </c>
      <c r="K1612" s="5">
        <v>0.99570000000000003</v>
      </c>
      <c r="L1612" s="6" t="str">
        <f t="shared" si="25"/>
        <v>NO</v>
      </c>
    </row>
    <row r="1613" spans="1:12">
      <c r="A1613" s="5" t="s">
        <v>3611</v>
      </c>
      <c r="B1613" s="6">
        <v>23</v>
      </c>
      <c r="C1613" s="5" t="s">
        <v>3612</v>
      </c>
      <c r="D1613" s="6" t="s">
        <v>35</v>
      </c>
      <c r="E1613" s="6" t="s">
        <v>3</v>
      </c>
      <c r="F1613" s="5">
        <v>0.70640000000000003</v>
      </c>
      <c r="G1613" s="5">
        <v>0.86621999999999999</v>
      </c>
      <c r="H1613" s="5">
        <v>-0.15981999999999999</v>
      </c>
      <c r="I1613" s="6">
        <v>0.90800000000000003</v>
      </c>
      <c r="J1613" s="6" t="s">
        <v>40</v>
      </c>
      <c r="K1613" s="5">
        <v>1.2202</v>
      </c>
      <c r="L1613" s="6" t="str">
        <f t="shared" si="25"/>
        <v>NO</v>
      </c>
    </row>
    <row r="1614" spans="1:12">
      <c r="A1614" s="5" t="s">
        <v>3613</v>
      </c>
      <c r="B1614" s="6">
        <v>14</v>
      </c>
      <c r="C1614" s="5" t="s">
        <v>3614</v>
      </c>
      <c r="D1614" s="6" t="s">
        <v>35</v>
      </c>
      <c r="E1614" s="6" t="s">
        <v>3</v>
      </c>
      <c r="F1614" s="5">
        <v>0.23358000000000001</v>
      </c>
      <c r="G1614" s="5">
        <v>0.11411</v>
      </c>
      <c r="H1614" s="5">
        <v>0.11947000000000001</v>
      </c>
      <c r="I1614" s="6">
        <v>0.99299999999999999</v>
      </c>
      <c r="J1614" s="6" t="s">
        <v>32</v>
      </c>
      <c r="K1614" s="5">
        <v>1.0097</v>
      </c>
      <c r="L1614" s="6" t="str">
        <f t="shared" si="25"/>
        <v>NO</v>
      </c>
    </row>
    <row r="1615" spans="1:12">
      <c r="A1615" s="5" t="s">
        <v>3615</v>
      </c>
      <c r="B1615" s="6">
        <v>6</v>
      </c>
      <c r="C1615" s="5" t="s">
        <v>3616</v>
      </c>
      <c r="D1615" s="6" t="s">
        <v>28</v>
      </c>
      <c r="E1615" s="6" t="s">
        <v>10</v>
      </c>
      <c r="F1615" s="5">
        <v>0.22733999999999999</v>
      </c>
      <c r="G1615" s="5">
        <v>2.1571E-2</v>
      </c>
      <c r="H1615" s="5">
        <v>0.20577000000000001</v>
      </c>
      <c r="I1615" s="6">
        <v>1</v>
      </c>
      <c r="J1615" s="6" t="s">
        <v>32</v>
      </c>
      <c r="K1615" s="5">
        <v>1.1832</v>
      </c>
      <c r="L1615" s="6" t="str">
        <f t="shared" si="25"/>
        <v>NO</v>
      </c>
    </row>
    <row r="1616" spans="1:12">
      <c r="A1616" s="5" t="s">
        <v>3617</v>
      </c>
      <c r="B1616" s="6">
        <v>3</v>
      </c>
      <c r="C1616" s="5" t="s">
        <v>3618</v>
      </c>
      <c r="D1616" s="6" t="s">
        <v>28</v>
      </c>
      <c r="E1616" s="6" t="s">
        <v>10</v>
      </c>
      <c r="F1616" s="5">
        <v>0.26534000000000002</v>
      </c>
      <c r="G1616" s="5">
        <v>7.4208999999999997E-2</v>
      </c>
      <c r="H1616" s="5">
        <v>0.19112999999999999</v>
      </c>
      <c r="I1616" s="6">
        <v>0.96499999999999997</v>
      </c>
      <c r="J1616" s="6" t="s">
        <v>37</v>
      </c>
      <c r="K1616" s="5">
        <v>0.89759999999999995</v>
      </c>
      <c r="L1616" s="6" t="str">
        <f t="shared" si="25"/>
        <v>NO</v>
      </c>
    </row>
    <row r="1617" spans="1:13">
      <c r="A1617" s="5" t="s">
        <v>3619</v>
      </c>
      <c r="B1617" s="6">
        <v>3</v>
      </c>
      <c r="C1617" s="5" t="s">
        <v>3620</v>
      </c>
      <c r="D1617" s="6" t="s">
        <v>35</v>
      </c>
      <c r="E1617" s="6" t="s">
        <v>10</v>
      </c>
      <c r="F1617" s="5">
        <v>0.40803</v>
      </c>
      <c r="G1617" s="5">
        <v>5.7521000000000003E-2</v>
      </c>
      <c r="H1617" s="5">
        <v>0.35050999999999999</v>
      </c>
      <c r="I1617" s="6">
        <v>1</v>
      </c>
      <c r="J1617" s="6" t="s">
        <v>40</v>
      </c>
      <c r="K1617" s="5">
        <v>1.0617000000000001</v>
      </c>
      <c r="L1617" s="6" t="str">
        <f t="shared" si="25"/>
        <v>NO</v>
      </c>
    </row>
    <row r="1618" spans="1:13">
      <c r="A1618" s="5" t="s">
        <v>3621</v>
      </c>
      <c r="B1618" s="6">
        <v>7</v>
      </c>
      <c r="C1618" s="5" t="s">
        <v>3622</v>
      </c>
      <c r="D1618" s="6" t="s">
        <v>28</v>
      </c>
      <c r="E1618" s="6" t="s">
        <v>7</v>
      </c>
      <c r="F1618" s="5">
        <v>0.83370999999999995</v>
      </c>
      <c r="G1618" s="5">
        <v>0.67045999999999994</v>
      </c>
      <c r="H1618" s="5">
        <v>0.16325000000000001</v>
      </c>
      <c r="I1618" s="6">
        <v>0.97899999999999998</v>
      </c>
      <c r="J1618" s="6" t="s">
        <v>32</v>
      </c>
      <c r="K1618" s="5">
        <v>1.9235</v>
      </c>
      <c r="L1618" s="6" t="str">
        <f t="shared" si="25"/>
        <v>NO</v>
      </c>
    </row>
    <row r="1619" spans="1:13">
      <c r="A1619" s="5" t="s">
        <v>3623</v>
      </c>
      <c r="B1619" s="6">
        <v>10</v>
      </c>
      <c r="C1619" s="5" t="s">
        <v>3624</v>
      </c>
      <c r="D1619" s="6" t="s">
        <v>35</v>
      </c>
      <c r="E1619" s="6" t="s">
        <v>10</v>
      </c>
      <c r="F1619" s="5">
        <v>0.20368</v>
      </c>
      <c r="G1619" s="5">
        <v>2.2738000000000001E-2</v>
      </c>
      <c r="H1619" s="5">
        <v>0.18093999999999999</v>
      </c>
      <c r="I1619" s="6">
        <v>1</v>
      </c>
      <c r="J1619" s="6" t="s">
        <v>37</v>
      </c>
      <c r="K1619" s="5">
        <v>0.75519999999999998</v>
      </c>
      <c r="L1619" s="6" t="str">
        <f t="shared" si="25"/>
        <v>NO</v>
      </c>
    </row>
    <row r="1620" spans="1:13">
      <c r="A1620" s="5" t="s">
        <v>3623</v>
      </c>
      <c r="B1620" s="6">
        <v>18</v>
      </c>
      <c r="C1620" s="5" t="s">
        <v>3625</v>
      </c>
      <c r="D1620" s="6" t="s">
        <v>35</v>
      </c>
      <c r="E1620" s="6" t="s">
        <v>10</v>
      </c>
      <c r="F1620" s="5">
        <v>0.32177</v>
      </c>
      <c r="G1620" s="5">
        <v>6.5370999999999999E-2</v>
      </c>
      <c r="H1620" s="5">
        <v>0.25640000000000002</v>
      </c>
      <c r="I1620" s="6">
        <v>1</v>
      </c>
      <c r="J1620" s="6" t="s">
        <v>37</v>
      </c>
      <c r="K1620" s="5">
        <v>0.92659999999999998</v>
      </c>
      <c r="L1620" s="6" t="str">
        <f t="shared" si="25"/>
        <v>NO</v>
      </c>
    </row>
    <row r="1621" spans="1:13">
      <c r="A1621" s="5" t="s">
        <v>3626</v>
      </c>
      <c r="B1621" s="6">
        <v>5</v>
      </c>
      <c r="C1621" s="5" t="s">
        <v>3627</v>
      </c>
      <c r="D1621" s="6" t="s">
        <v>28</v>
      </c>
      <c r="E1621" s="6" t="s">
        <v>10</v>
      </c>
      <c r="F1621" s="5">
        <v>0.43197999999999998</v>
      </c>
      <c r="G1621" s="5">
        <v>1.1153E-2</v>
      </c>
      <c r="H1621" s="5">
        <v>0.42082999999999998</v>
      </c>
      <c r="I1621" s="6">
        <v>1</v>
      </c>
      <c r="J1621" s="6" t="s">
        <v>37</v>
      </c>
      <c r="K1621" s="5">
        <v>0.99570000000000003</v>
      </c>
      <c r="L1621" s="6" t="str">
        <f t="shared" si="25"/>
        <v>NO</v>
      </c>
    </row>
    <row r="1622" spans="1:13">
      <c r="A1622" s="5" t="s">
        <v>3628</v>
      </c>
      <c r="B1622" s="6">
        <v>11</v>
      </c>
      <c r="C1622" s="5" t="s">
        <v>3629</v>
      </c>
      <c r="D1622" s="6" t="s">
        <v>35</v>
      </c>
      <c r="E1622" s="6" t="s">
        <v>3</v>
      </c>
      <c r="F1622" s="5">
        <v>0.61151999999999995</v>
      </c>
      <c r="G1622" s="5">
        <v>0.49323</v>
      </c>
      <c r="H1622" s="5">
        <v>0.11828</v>
      </c>
      <c r="I1622" s="6">
        <v>0.92900000000000005</v>
      </c>
      <c r="J1622" s="6" t="s">
        <v>691</v>
      </c>
      <c r="K1622" s="5">
        <v>5.9391999999999996</v>
      </c>
      <c r="L1622" s="6" t="str">
        <f t="shared" si="25"/>
        <v>NO</v>
      </c>
    </row>
    <row r="1623" spans="1:13">
      <c r="A1623" s="5" t="s">
        <v>3628</v>
      </c>
      <c r="B1623" s="6">
        <v>12</v>
      </c>
      <c r="C1623" s="5" t="s">
        <v>3630</v>
      </c>
      <c r="D1623" s="6" t="s">
        <v>35</v>
      </c>
      <c r="E1623" s="6" t="s">
        <v>3</v>
      </c>
      <c r="F1623" s="5">
        <v>0.81821999999999995</v>
      </c>
      <c r="G1623" s="5">
        <v>0.69755</v>
      </c>
      <c r="H1623" s="5">
        <v>0.12067</v>
      </c>
      <c r="I1623" s="6">
        <v>0.99399999999999999</v>
      </c>
      <c r="J1623" s="6" t="s">
        <v>691</v>
      </c>
      <c r="K1623" s="5">
        <v>5.9391999999999996</v>
      </c>
      <c r="L1623" s="6" t="str">
        <f t="shared" si="25"/>
        <v>NO</v>
      </c>
    </row>
    <row r="1624" spans="1:13">
      <c r="A1624" s="5" t="s">
        <v>3628</v>
      </c>
      <c r="B1624" s="6">
        <v>4</v>
      </c>
      <c r="C1624" s="5" t="s">
        <v>3631</v>
      </c>
      <c r="D1624" s="6" t="s">
        <v>35</v>
      </c>
      <c r="E1624" s="6" t="s">
        <v>3</v>
      </c>
      <c r="F1624" s="5">
        <v>0.70909999999999995</v>
      </c>
      <c r="G1624" s="5">
        <v>0.56223000000000001</v>
      </c>
      <c r="H1624" s="5">
        <v>0.14687</v>
      </c>
      <c r="I1624" s="6">
        <v>0.996</v>
      </c>
      <c r="J1624" s="6" t="s">
        <v>691</v>
      </c>
      <c r="K1624" s="5">
        <v>5.9391999999999996</v>
      </c>
      <c r="L1624" s="6" t="str">
        <f t="shared" si="25"/>
        <v>NO</v>
      </c>
    </row>
    <row r="1625" spans="1:13">
      <c r="A1625" s="5" t="s">
        <v>3632</v>
      </c>
      <c r="B1625" s="6">
        <v>13</v>
      </c>
      <c r="C1625" s="5" t="s">
        <v>3633</v>
      </c>
      <c r="D1625" s="6" t="s">
        <v>28</v>
      </c>
      <c r="E1625" s="6" t="s">
        <v>10</v>
      </c>
      <c r="F1625" s="5">
        <v>0.23755000000000001</v>
      </c>
      <c r="G1625" s="5">
        <v>7.1515999999999996E-2</v>
      </c>
      <c r="H1625" s="5">
        <v>0.16603000000000001</v>
      </c>
      <c r="I1625" s="6">
        <v>0.98699999999999999</v>
      </c>
      <c r="J1625" s="6" t="s">
        <v>37</v>
      </c>
      <c r="K1625" s="5">
        <v>0.82230000000000003</v>
      </c>
      <c r="L1625" s="6" t="str">
        <f t="shared" si="25"/>
        <v>NO</v>
      </c>
    </row>
    <row r="1626" spans="1:13">
      <c r="A1626" s="5" t="s">
        <v>3634</v>
      </c>
      <c r="B1626" s="6">
        <v>10</v>
      </c>
      <c r="C1626" s="5" t="s">
        <v>3635</v>
      </c>
      <c r="D1626" s="6" t="s">
        <v>28</v>
      </c>
      <c r="E1626" s="6" t="s">
        <v>7</v>
      </c>
      <c r="F1626" s="5">
        <v>0.44680999999999998</v>
      </c>
      <c r="G1626" s="5">
        <v>0.31781999999999999</v>
      </c>
      <c r="H1626" s="5">
        <v>0.12898999999999999</v>
      </c>
      <c r="I1626" s="6">
        <v>0.93600000000000005</v>
      </c>
      <c r="J1626" s="6" t="s">
        <v>32</v>
      </c>
      <c r="K1626" s="5">
        <v>2.1922000000000001</v>
      </c>
      <c r="L1626" s="6" t="str">
        <f t="shared" si="25"/>
        <v>NO</v>
      </c>
    </row>
    <row r="1627" spans="1:13">
      <c r="A1627" s="5" t="s">
        <v>857</v>
      </c>
      <c r="B1627" s="6">
        <v>8</v>
      </c>
      <c r="C1627" s="5" t="s">
        <v>3636</v>
      </c>
      <c r="D1627" s="6" t="s">
        <v>35</v>
      </c>
      <c r="E1627" s="6" t="s">
        <v>3</v>
      </c>
      <c r="F1627" s="5">
        <v>0.98716000000000004</v>
      </c>
      <c r="G1627" s="5">
        <v>0.81220999999999999</v>
      </c>
      <c r="H1627" s="5">
        <v>0.17494999999999999</v>
      </c>
      <c r="I1627" s="6">
        <v>1</v>
      </c>
      <c r="J1627" s="6" t="s">
        <v>37</v>
      </c>
      <c r="K1627" s="5">
        <v>0.77059999999999995</v>
      </c>
      <c r="L1627" s="6" t="str">
        <f t="shared" si="25"/>
        <v>YES</v>
      </c>
      <c r="M1627" s="5" t="s">
        <v>3637</v>
      </c>
    </row>
    <row r="1628" spans="1:13">
      <c r="A1628" s="5" t="s">
        <v>3638</v>
      </c>
      <c r="B1628" s="6">
        <v>4</v>
      </c>
      <c r="C1628" s="5" t="s">
        <v>3639</v>
      </c>
      <c r="D1628" s="6" t="s">
        <v>28</v>
      </c>
      <c r="E1628" s="6" t="s">
        <v>3</v>
      </c>
      <c r="F1628" s="5">
        <v>0.33248</v>
      </c>
      <c r="G1628" s="5">
        <v>0.16058</v>
      </c>
      <c r="H1628" s="5">
        <v>0.17191000000000001</v>
      </c>
      <c r="I1628" s="6">
        <v>1</v>
      </c>
      <c r="J1628" s="6" t="s">
        <v>32</v>
      </c>
      <c r="K1628" s="5">
        <v>2.1173999999999999</v>
      </c>
      <c r="L1628" s="6" t="str">
        <f t="shared" si="25"/>
        <v>NO</v>
      </c>
    </row>
    <row r="1629" spans="1:13">
      <c r="A1629" s="5" t="s">
        <v>3640</v>
      </c>
      <c r="B1629" s="6">
        <v>12</v>
      </c>
      <c r="C1629" s="5" t="s">
        <v>3641</v>
      </c>
      <c r="D1629" s="6" t="s">
        <v>28</v>
      </c>
      <c r="E1629" s="6" t="s">
        <v>10</v>
      </c>
      <c r="F1629" s="5">
        <v>0.18138000000000001</v>
      </c>
      <c r="G1629" s="5">
        <v>2.8209999999999999E-2</v>
      </c>
      <c r="H1629" s="5">
        <v>0.15317</v>
      </c>
      <c r="I1629" s="6">
        <v>1</v>
      </c>
      <c r="J1629" s="6" t="s">
        <v>37</v>
      </c>
      <c r="K1629" s="5">
        <v>0.71040000000000003</v>
      </c>
      <c r="L1629" s="6" t="str">
        <f t="shared" si="25"/>
        <v>NO</v>
      </c>
    </row>
    <row r="1630" spans="1:13">
      <c r="A1630" s="5" t="s">
        <v>3642</v>
      </c>
      <c r="B1630" s="6">
        <v>8</v>
      </c>
      <c r="C1630" s="5" t="s">
        <v>3643</v>
      </c>
      <c r="D1630" s="6" t="s">
        <v>35</v>
      </c>
      <c r="E1630" s="6" t="s">
        <v>10</v>
      </c>
      <c r="F1630" s="5">
        <v>0.13075000000000001</v>
      </c>
      <c r="G1630" s="5">
        <v>2.3737999999999999E-2</v>
      </c>
      <c r="H1630" s="5">
        <v>0.10700999999999999</v>
      </c>
      <c r="I1630" s="6">
        <v>0.998</v>
      </c>
      <c r="J1630" s="6" t="s">
        <v>32</v>
      </c>
      <c r="K1630" s="5">
        <v>1.6069</v>
      </c>
      <c r="L1630" s="6" t="str">
        <f t="shared" si="25"/>
        <v>NO</v>
      </c>
    </row>
    <row r="1631" spans="1:13">
      <c r="A1631" s="5" t="s">
        <v>3644</v>
      </c>
      <c r="B1631" s="6">
        <v>12</v>
      </c>
      <c r="C1631" s="5" t="s">
        <v>3645</v>
      </c>
      <c r="D1631" s="6" t="s">
        <v>28</v>
      </c>
      <c r="E1631" s="6" t="s">
        <v>10</v>
      </c>
      <c r="F1631" s="5">
        <v>0.25373000000000001</v>
      </c>
      <c r="G1631" s="5">
        <v>7.4787000000000006E-2</v>
      </c>
      <c r="H1631" s="5">
        <v>0.17893999999999999</v>
      </c>
      <c r="I1631" s="6">
        <v>0.95199999999999996</v>
      </c>
      <c r="J1631" s="6" t="s">
        <v>40</v>
      </c>
      <c r="K1631" s="5">
        <v>1.4694</v>
      </c>
      <c r="L1631" s="6" t="str">
        <f t="shared" si="25"/>
        <v>NO</v>
      </c>
    </row>
    <row r="1632" spans="1:13">
      <c r="A1632" s="5" t="s">
        <v>3646</v>
      </c>
      <c r="B1632" s="6">
        <v>11</v>
      </c>
      <c r="C1632" s="5" t="s">
        <v>3647</v>
      </c>
      <c r="D1632" s="6" t="s">
        <v>35</v>
      </c>
      <c r="E1632" s="6" t="s">
        <v>10</v>
      </c>
      <c r="F1632" s="5">
        <v>0.60326999999999997</v>
      </c>
      <c r="G1632" s="5">
        <v>0.26822000000000001</v>
      </c>
      <c r="H1632" s="5">
        <v>0.33505000000000001</v>
      </c>
      <c r="I1632" s="6">
        <v>0.999</v>
      </c>
      <c r="J1632" s="6" t="s">
        <v>40</v>
      </c>
      <c r="K1632" s="5">
        <v>1.2498</v>
      </c>
      <c r="L1632" s="6" t="str">
        <f t="shared" si="25"/>
        <v>NO</v>
      </c>
    </row>
    <row r="1633" spans="1:12">
      <c r="A1633" s="5" t="s">
        <v>3648</v>
      </c>
      <c r="B1633" s="6">
        <v>2</v>
      </c>
      <c r="C1633" s="5" t="s">
        <v>3649</v>
      </c>
      <c r="D1633" s="6" t="s">
        <v>35</v>
      </c>
      <c r="E1633" s="6" t="s">
        <v>10</v>
      </c>
      <c r="F1633" s="5">
        <v>0.22513</v>
      </c>
      <c r="G1633" s="5">
        <v>1.9091E-2</v>
      </c>
      <c r="H1633" s="5">
        <v>0.20604</v>
      </c>
      <c r="I1633" s="6">
        <v>1</v>
      </c>
      <c r="J1633" s="6" t="s">
        <v>32</v>
      </c>
      <c r="K1633" s="5">
        <v>0.83099999999999996</v>
      </c>
      <c r="L1633" s="6" t="str">
        <f t="shared" si="25"/>
        <v>NO</v>
      </c>
    </row>
    <row r="1634" spans="1:12">
      <c r="A1634" s="5" t="s">
        <v>3650</v>
      </c>
      <c r="B1634" s="6">
        <v>11</v>
      </c>
      <c r="C1634" s="5" t="s">
        <v>3651</v>
      </c>
      <c r="D1634" s="6" t="s">
        <v>28</v>
      </c>
      <c r="E1634" s="6" t="s">
        <v>10</v>
      </c>
      <c r="F1634" s="5">
        <v>0.14960000000000001</v>
      </c>
      <c r="G1634" s="5">
        <v>1.5102000000000001E-2</v>
      </c>
      <c r="H1634" s="5">
        <v>0.13450000000000001</v>
      </c>
      <c r="I1634" s="6">
        <v>1</v>
      </c>
      <c r="J1634" s="6" t="s">
        <v>37</v>
      </c>
      <c r="K1634" s="5">
        <v>0.65949999999999998</v>
      </c>
      <c r="L1634" s="6" t="str">
        <f t="shared" si="25"/>
        <v>NO</v>
      </c>
    </row>
    <row r="1635" spans="1:12">
      <c r="A1635" s="5" t="s">
        <v>3652</v>
      </c>
      <c r="B1635" s="6">
        <v>15</v>
      </c>
      <c r="C1635" s="5" t="s">
        <v>3653</v>
      </c>
      <c r="D1635" s="6" t="s">
        <v>35</v>
      </c>
      <c r="E1635" s="6" t="s">
        <v>3</v>
      </c>
      <c r="F1635" s="5">
        <v>0.16001000000000001</v>
      </c>
      <c r="G1635" s="5">
        <v>5.8451999999999997E-2</v>
      </c>
      <c r="H1635" s="5">
        <v>0.10156</v>
      </c>
      <c r="I1635" s="6">
        <v>1</v>
      </c>
      <c r="J1635" s="6" t="s">
        <v>37</v>
      </c>
      <c r="K1635" s="5">
        <v>0.65820000000000001</v>
      </c>
      <c r="L1635" s="6" t="str">
        <f t="shared" si="25"/>
        <v>NO</v>
      </c>
    </row>
    <row r="1636" spans="1:12">
      <c r="A1636" s="5" t="s">
        <v>3654</v>
      </c>
      <c r="B1636" s="6">
        <v>20</v>
      </c>
      <c r="C1636" s="5" t="s">
        <v>3655</v>
      </c>
      <c r="D1636" s="6" t="s">
        <v>35</v>
      </c>
      <c r="E1636" s="6" t="s">
        <v>3</v>
      </c>
      <c r="F1636" s="5">
        <v>0.80332999999999999</v>
      </c>
      <c r="G1636" s="5">
        <v>0.93811</v>
      </c>
      <c r="H1636" s="5">
        <v>-0.13477</v>
      </c>
      <c r="I1636" s="6">
        <v>0.92300000000000004</v>
      </c>
      <c r="J1636" s="6" t="s">
        <v>40</v>
      </c>
      <c r="K1636" s="5">
        <v>1.5395000000000001</v>
      </c>
      <c r="L1636" s="6" t="str">
        <f t="shared" si="25"/>
        <v>NO</v>
      </c>
    </row>
    <row r="1637" spans="1:12">
      <c r="A1637" s="5" t="s">
        <v>3654</v>
      </c>
      <c r="B1637" s="6">
        <v>29</v>
      </c>
      <c r="C1637" s="5" t="s">
        <v>3656</v>
      </c>
      <c r="D1637" s="6" t="s">
        <v>35</v>
      </c>
      <c r="E1637" s="6" t="s">
        <v>10</v>
      </c>
      <c r="F1637" s="5">
        <v>0.11851</v>
      </c>
      <c r="G1637" s="5">
        <v>0.23791000000000001</v>
      </c>
      <c r="H1637" s="5">
        <v>-0.11941</v>
      </c>
      <c r="I1637" s="6">
        <v>0.91500000000000004</v>
      </c>
      <c r="J1637" s="6" t="s">
        <v>40</v>
      </c>
      <c r="K1637" s="5">
        <v>1.3376999999999999</v>
      </c>
      <c r="L1637" s="6" t="str">
        <f t="shared" si="25"/>
        <v>NO</v>
      </c>
    </row>
    <row r="1638" spans="1:12">
      <c r="A1638" s="5" t="s">
        <v>861</v>
      </c>
      <c r="B1638" s="6">
        <v>7</v>
      </c>
      <c r="C1638" s="5" t="s">
        <v>862</v>
      </c>
      <c r="D1638" s="6" t="s">
        <v>35</v>
      </c>
      <c r="E1638" s="6" t="s">
        <v>10</v>
      </c>
      <c r="F1638" s="5">
        <v>0.88944000000000001</v>
      </c>
      <c r="G1638" s="5">
        <v>0.23821999999999999</v>
      </c>
      <c r="H1638" s="5">
        <v>0.65120999999999996</v>
      </c>
      <c r="I1638" s="6">
        <v>1</v>
      </c>
      <c r="J1638" s="6" t="s">
        <v>37</v>
      </c>
      <c r="K1638" s="5">
        <v>0.82640000000000002</v>
      </c>
      <c r="L1638" s="6" t="str">
        <f t="shared" si="25"/>
        <v>NO</v>
      </c>
    </row>
    <row r="1639" spans="1:12">
      <c r="A1639" s="5" t="s">
        <v>3657</v>
      </c>
      <c r="B1639" s="6">
        <v>4</v>
      </c>
      <c r="C1639" s="5" t="s">
        <v>3658</v>
      </c>
      <c r="D1639" s="6" t="s">
        <v>28</v>
      </c>
      <c r="E1639" s="6" t="s">
        <v>10</v>
      </c>
      <c r="F1639" s="5">
        <v>0.52473999999999998</v>
      </c>
      <c r="G1639" s="5">
        <v>0.23676</v>
      </c>
      <c r="H1639" s="5">
        <v>0.28798000000000001</v>
      </c>
      <c r="I1639" s="6">
        <v>0.95699999999999996</v>
      </c>
      <c r="J1639" s="6" t="s">
        <v>32</v>
      </c>
      <c r="K1639" s="5">
        <v>1.1741999999999999</v>
      </c>
      <c r="L1639" s="6" t="str">
        <f t="shared" si="25"/>
        <v>NO</v>
      </c>
    </row>
    <row r="1640" spans="1:12">
      <c r="A1640" s="5" t="s">
        <v>863</v>
      </c>
      <c r="B1640" s="6">
        <v>12</v>
      </c>
      <c r="C1640" s="5" t="s">
        <v>3659</v>
      </c>
      <c r="D1640" s="6" t="s">
        <v>28</v>
      </c>
      <c r="E1640" s="6" t="s">
        <v>3</v>
      </c>
      <c r="F1640" s="5">
        <v>0.14482999999999999</v>
      </c>
      <c r="G1640" s="5">
        <v>4.1161000000000003E-2</v>
      </c>
      <c r="H1640" s="5">
        <v>0.10367</v>
      </c>
      <c r="I1640" s="6">
        <v>0.99199999999999999</v>
      </c>
      <c r="J1640" s="6" t="s">
        <v>37</v>
      </c>
      <c r="K1640" s="5">
        <v>0.62270000000000003</v>
      </c>
      <c r="L1640" s="6" t="str">
        <f t="shared" si="25"/>
        <v>NO</v>
      </c>
    </row>
    <row r="1641" spans="1:12">
      <c r="A1641" s="5" t="s">
        <v>863</v>
      </c>
      <c r="B1641" s="6">
        <v>2</v>
      </c>
      <c r="C1641" s="5" t="s">
        <v>864</v>
      </c>
      <c r="D1641" s="6" t="s">
        <v>28</v>
      </c>
      <c r="E1641" s="6" t="s">
        <v>10</v>
      </c>
      <c r="F1641" s="5">
        <v>0.55418000000000001</v>
      </c>
      <c r="G1641" s="5">
        <v>5.9393000000000001E-2</v>
      </c>
      <c r="H1641" s="5">
        <v>0.49479000000000001</v>
      </c>
      <c r="I1641" s="6">
        <v>1</v>
      </c>
      <c r="J1641" s="6" t="s">
        <v>37</v>
      </c>
      <c r="K1641" s="5">
        <v>0.98780000000000001</v>
      </c>
      <c r="L1641" s="6" t="str">
        <f t="shared" si="25"/>
        <v>NO</v>
      </c>
    </row>
    <row r="1642" spans="1:12">
      <c r="A1642" s="5" t="s">
        <v>3660</v>
      </c>
      <c r="B1642" s="6">
        <v>6</v>
      </c>
      <c r="C1642" s="5" t="s">
        <v>3661</v>
      </c>
      <c r="D1642" s="6" t="s">
        <v>35</v>
      </c>
      <c r="E1642" s="6" t="s">
        <v>10</v>
      </c>
      <c r="F1642" s="5">
        <v>0.21137</v>
      </c>
      <c r="G1642" s="5">
        <v>4.6761999999999998E-2</v>
      </c>
      <c r="H1642" s="5">
        <v>0.1646</v>
      </c>
      <c r="I1642" s="6">
        <v>0.98199999999999998</v>
      </c>
      <c r="J1642" s="6" t="s">
        <v>37</v>
      </c>
      <c r="K1642" s="5">
        <v>0.74809999999999999</v>
      </c>
      <c r="L1642" s="6" t="str">
        <f t="shared" si="25"/>
        <v>NO</v>
      </c>
    </row>
    <row r="1643" spans="1:12">
      <c r="A1643" s="5" t="s">
        <v>3662</v>
      </c>
      <c r="B1643" s="6">
        <v>2</v>
      </c>
      <c r="C1643" s="5" t="s">
        <v>3663</v>
      </c>
      <c r="D1643" s="6" t="s">
        <v>35</v>
      </c>
      <c r="E1643" s="6" t="s">
        <v>5</v>
      </c>
      <c r="F1643" s="5">
        <v>0.50883</v>
      </c>
      <c r="G1643" s="5">
        <v>0.30262</v>
      </c>
      <c r="H1643" s="5">
        <v>0.20621</v>
      </c>
      <c r="I1643" s="6">
        <v>0.999</v>
      </c>
      <c r="J1643" s="6" t="s">
        <v>40</v>
      </c>
      <c r="K1643" s="5">
        <v>1.5392999999999999</v>
      </c>
      <c r="L1643" s="6" t="str">
        <f t="shared" si="25"/>
        <v>NO</v>
      </c>
    </row>
    <row r="1644" spans="1:12">
      <c r="A1644" s="5" t="s">
        <v>3662</v>
      </c>
      <c r="B1644" s="6">
        <v>3</v>
      </c>
      <c r="C1644" s="5" t="s">
        <v>3664</v>
      </c>
      <c r="D1644" s="6" t="s">
        <v>35</v>
      </c>
      <c r="E1644" s="6" t="s">
        <v>10</v>
      </c>
      <c r="F1644" s="5">
        <v>0.33078999999999997</v>
      </c>
      <c r="G1644" s="5">
        <v>0.13599</v>
      </c>
      <c r="H1644" s="5">
        <v>0.19481000000000001</v>
      </c>
      <c r="I1644" s="6">
        <v>0.999</v>
      </c>
      <c r="J1644" s="6" t="s">
        <v>40</v>
      </c>
      <c r="K1644" s="5">
        <v>1.5411999999999999</v>
      </c>
      <c r="L1644" s="6" t="str">
        <f t="shared" si="25"/>
        <v>NO</v>
      </c>
    </row>
    <row r="1645" spans="1:12">
      <c r="A1645" s="5" t="s">
        <v>3665</v>
      </c>
      <c r="B1645" s="6">
        <v>7</v>
      </c>
      <c r="C1645" s="5" t="s">
        <v>3666</v>
      </c>
      <c r="D1645" s="6" t="s">
        <v>35</v>
      </c>
      <c r="E1645" s="6" t="s">
        <v>10</v>
      </c>
      <c r="F1645" s="5">
        <v>0.32507000000000003</v>
      </c>
      <c r="G1645" s="5">
        <v>0.22378000000000001</v>
      </c>
      <c r="H1645" s="5">
        <v>0.10129000000000001</v>
      </c>
      <c r="I1645" s="6">
        <v>0.93100000000000005</v>
      </c>
      <c r="J1645" s="6" t="s">
        <v>37</v>
      </c>
      <c r="K1645" s="5">
        <v>0.93579999999999997</v>
      </c>
      <c r="L1645" s="6" t="str">
        <f t="shared" si="25"/>
        <v>NO</v>
      </c>
    </row>
    <row r="1646" spans="1:12">
      <c r="A1646" s="5" t="s">
        <v>3667</v>
      </c>
      <c r="B1646" s="6">
        <v>11</v>
      </c>
      <c r="C1646" s="5" t="s">
        <v>3668</v>
      </c>
      <c r="D1646" s="6" t="s">
        <v>28</v>
      </c>
      <c r="E1646" s="6" t="s">
        <v>3</v>
      </c>
      <c r="F1646" s="5">
        <v>0.87002999999999997</v>
      </c>
      <c r="G1646" s="5">
        <v>0.97848999999999997</v>
      </c>
      <c r="H1646" s="5">
        <v>-0.10847</v>
      </c>
      <c r="I1646" s="6">
        <v>0.93200000000000005</v>
      </c>
      <c r="J1646" s="6" t="s">
        <v>37</v>
      </c>
      <c r="K1646" s="5">
        <v>0.68400000000000005</v>
      </c>
      <c r="L1646" s="6" t="str">
        <f t="shared" si="25"/>
        <v>NO</v>
      </c>
    </row>
    <row r="1647" spans="1:12">
      <c r="A1647" s="5" t="s">
        <v>3667</v>
      </c>
      <c r="B1647" s="6">
        <v>8</v>
      </c>
      <c r="C1647" s="5" t="s">
        <v>3669</v>
      </c>
      <c r="D1647" s="6" t="s">
        <v>28</v>
      </c>
      <c r="E1647" s="6" t="s">
        <v>10</v>
      </c>
      <c r="F1647" s="5">
        <v>0.24546999999999999</v>
      </c>
      <c r="G1647" s="5">
        <v>0.13206999999999999</v>
      </c>
      <c r="H1647" s="5">
        <v>0.11341</v>
      </c>
      <c r="I1647" s="6">
        <v>0.95299999999999996</v>
      </c>
      <c r="J1647" s="6" t="s">
        <v>32</v>
      </c>
      <c r="K1647" s="5">
        <v>1.0516000000000001</v>
      </c>
      <c r="L1647" s="6" t="str">
        <f t="shared" si="25"/>
        <v>NO</v>
      </c>
    </row>
    <row r="1648" spans="1:12">
      <c r="A1648" s="5" t="s">
        <v>3670</v>
      </c>
      <c r="B1648" s="6">
        <v>9</v>
      </c>
      <c r="C1648" s="5" t="s">
        <v>3671</v>
      </c>
      <c r="D1648" s="6" t="s">
        <v>28</v>
      </c>
      <c r="E1648" s="6" t="s">
        <v>36</v>
      </c>
      <c r="F1648" s="5">
        <v>0.27859</v>
      </c>
      <c r="G1648" s="5">
        <v>0.44447999999999999</v>
      </c>
      <c r="H1648" s="5">
        <v>-0.16589000000000001</v>
      </c>
      <c r="I1648" s="6">
        <v>0.91</v>
      </c>
      <c r="J1648" s="6" t="s">
        <v>37</v>
      </c>
      <c r="K1648" s="5">
        <v>0.99570000000000003</v>
      </c>
      <c r="L1648" s="6" t="str">
        <f t="shared" si="25"/>
        <v>NO</v>
      </c>
    </row>
    <row r="1649" spans="1:12">
      <c r="A1649" s="5" t="s">
        <v>3670</v>
      </c>
      <c r="B1649" s="6">
        <v>9</v>
      </c>
      <c r="C1649" s="5" t="s">
        <v>3671</v>
      </c>
      <c r="D1649" s="6" t="s">
        <v>28</v>
      </c>
      <c r="E1649" s="6" t="s">
        <v>10</v>
      </c>
      <c r="F1649" s="5">
        <v>0.27859</v>
      </c>
      <c r="G1649" s="5">
        <v>0.44447999999999999</v>
      </c>
      <c r="H1649" s="5">
        <v>-0.16589000000000001</v>
      </c>
      <c r="I1649" s="6">
        <v>0.91</v>
      </c>
      <c r="J1649" s="6" t="s">
        <v>37</v>
      </c>
      <c r="K1649" s="5">
        <v>0.99570000000000003</v>
      </c>
      <c r="L1649" s="6" t="str">
        <f t="shared" si="25"/>
        <v>NO</v>
      </c>
    </row>
    <row r="1650" spans="1:12">
      <c r="A1650" s="5" t="s">
        <v>3672</v>
      </c>
      <c r="B1650" s="6">
        <v>9</v>
      </c>
      <c r="C1650" s="5" t="s">
        <v>3673</v>
      </c>
      <c r="D1650" s="6" t="s">
        <v>28</v>
      </c>
      <c r="E1650" s="6" t="s">
        <v>3</v>
      </c>
      <c r="F1650" s="5">
        <v>0.60387000000000002</v>
      </c>
      <c r="G1650" s="5">
        <v>0.93730999999999998</v>
      </c>
      <c r="H1650" s="5">
        <v>-0.33345000000000002</v>
      </c>
      <c r="I1650" s="6">
        <v>0.996</v>
      </c>
      <c r="J1650" s="6" t="s">
        <v>37</v>
      </c>
      <c r="K1650" s="5">
        <v>0.97099999999999997</v>
      </c>
      <c r="L1650" s="6" t="str">
        <f t="shared" si="25"/>
        <v>NO</v>
      </c>
    </row>
    <row r="1651" spans="1:12">
      <c r="A1651" s="5" t="s">
        <v>3674</v>
      </c>
      <c r="B1651" s="6">
        <v>13</v>
      </c>
      <c r="C1651" s="5" t="s">
        <v>3675</v>
      </c>
      <c r="D1651" s="6" t="s">
        <v>35</v>
      </c>
      <c r="E1651" s="6" t="s">
        <v>10</v>
      </c>
      <c r="F1651" s="5">
        <v>0.39190000000000003</v>
      </c>
      <c r="G1651" s="5">
        <v>0.27800999999999998</v>
      </c>
      <c r="H1651" s="5">
        <v>0.11389000000000001</v>
      </c>
      <c r="I1651" s="6">
        <v>0.95199999999999996</v>
      </c>
      <c r="J1651" s="6" t="s">
        <v>40</v>
      </c>
      <c r="K1651" s="5">
        <v>1.2904</v>
      </c>
      <c r="L1651" s="6" t="str">
        <f t="shared" si="25"/>
        <v>NO</v>
      </c>
    </row>
    <row r="1652" spans="1:12">
      <c r="A1652" s="5" t="s">
        <v>3676</v>
      </c>
      <c r="B1652" s="6">
        <v>2</v>
      </c>
      <c r="C1652" s="5" t="s">
        <v>3677</v>
      </c>
      <c r="D1652" s="6" t="s">
        <v>35</v>
      </c>
      <c r="E1652" s="6" t="s">
        <v>10</v>
      </c>
      <c r="F1652" s="5">
        <v>0.18257999999999999</v>
      </c>
      <c r="G1652" s="5">
        <v>6.7448999999999995E-2</v>
      </c>
      <c r="H1652" s="5">
        <v>0.11513</v>
      </c>
      <c r="I1652" s="6">
        <v>1</v>
      </c>
      <c r="J1652" s="6" t="s">
        <v>37</v>
      </c>
      <c r="K1652" s="5">
        <v>0.69320000000000004</v>
      </c>
      <c r="L1652" s="6" t="str">
        <f t="shared" si="25"/>
        <v>NO</v>
      </c>
    </row>
    <row r="1653" spans="1:12">
      <c r="A1653" s="5" t="s">
        <v>3676</v>
      </c>
      <c r="B1653" s="6">
        <v>3</v>
      </c>
      <c r="C1653" s="5" t="s">
        <v>3678</v>
      </c>
      <c r="D1653" s="6" t="s">
        <v>35</v>
      </c>
      <c r="E1653" s="6" t="s">
        <v>5</v>
      </c>
      <c r="F1653" s="5">
        <v>0.61534999999999995</v>
      </c>
      <c r="G1653" s="5">
        <v>0.50441999999999998</v>
      </c>
      <c r="H1653" s="5">
        <v>0.11093</v>
      </c>
      <c r="I1653" s="6">
        <v>0.96699999999999997</v>
      </c>
      <c r="J1653" s="6" t="s">
        <v>40</v>
      </c>
      <c r="K1653" s="5">
        <v>1.5845</v>
      </c>
      <c r="L1653" s="6" t="str">
        <f t="shared" si="25"/>
        <v>NO</v>
      </c>
    </row>
    <row r="1654" spans="1:12">
      <c r="A1654" s="5" t="s">
        <v>3679</v>
      </c>
      <c r="B1654" s="6">
        <v>7</v>
      </c>
      <c r="C1654" s="5" t="s">
        <v>3680</v>
      </c>
      <c r="D1654" s="6" t="s">
        <v>35</v>
      </c>
      <c r="E1654" s="6" t="s">
        <v>10</v>
      </c>
      <c r="F1654" s="5">
        <v>0.31361</v>
      </c>
      <c r="G1654" s="5">
        <v>3.6465999999999998E-2</v>
      </c>
      <c r="H1654" s="5">
        <v>0.27714</v>
      </c>
      <c r="I1654" s="6">
        <v>1</v>
      </c>
      <c r="J1654" s="6" t="s">
        <v>37</v>
      </c>
      <c r="K1654" s="5">
        <v>0.96630000000000005</v>
      </c>
      <c r="L1654" s="6" t="str">
        <f t="shared" si="25"/>
        <v>NO</v>
      </c>
    </row>
    <row r="1655" spans="1:12">
      <c r="A1655" s="5" t="s">
        <v>3681</v>
      </c>
      <c r="B1655" s="6">
        <v>14</v>
      </c>
      <c r="C1655" s="5" t="s">
        <v>3682</v>
      </c>
      <c r="D1655" s="6" t="s">
        <v>35</v>
      </c>
      <c r="E1655" s="6" t="s">
        <v>10</v>
      </c>
      <c r="F1655" s="5">
        <v>0.23746</v>
      </c>
      <c r="G1655" s="5">
        <v>0.10212</v>
      </c>
      <c r="H1655" s="5">
        <v>0.13533999999999999</v>
      </c>
      <c r="I1655" s="6">
        <v>0.94199999999999995</v>
      </c>
      <c r="J1655" s="6" t="s">
        <v>37</v>
      </c>
      <c r="K1655" s="5">
        <v>0.80369999999999997</v>
      </c>
      <c r="L1655" s="6" t="str">
        <f t="shared" si="25"/>
        <v>NO</v>
      </c>
    </row>
    <row r="1656" spans="1:12">
      <c r="A1656" s="5" t="s">
        <v>876</v>
      </c>
      <c r="B1656" s="6">
        <v>13</v>
      </c>
      <c r="C1656" s="5" t="s">
        <v>3683</v>
      </c>
      <c r="D1656" s="6" t="s">
        <v>28</v>
      </c>
      <c r="E1656" s="6" t="s">
        <v>5</v>
      </c>
      <c r="F1656" s="5">
        <v>0.26580999999999999</v>
      </c>
      <c r="G1656" s="5">
        <v>3.4269000000000001E-2</v>
      </c>
      <c r="H1656" s="5">
        <v>0.23154</v>
      </c>
      <c r="I1656" s="6">
        <v>1</v>
      </c>
      <c r="J1656" s="6" t="s">
        <v>40</v>
      </c>
      <c r="K1656" s="5">
        <v>0.94540000000000002</v>
      </c>
      <c r="L1656" s="6" t="str">
        <f t="shared" si="25"/>
        <v>NO</v>
      </c>
    </row>
    <row r="1657" spans="1:12">
      <c r="A1657" s="5" t="s">
        <v>876</v>
      </c>
      <c r="B1657" s="6">
        <v>17</v>
      </c>
      <c r="C1657" s="5" t="s">
        <v>3684</v>
      </c>
      <c r="D1657" s="6" t="s">
        <v>28</v>
      </c>
      <c r="E1657" s="6" t="s">
        <v>10</v>
      </c>
      <c r="F1657" s="5">
        <v>0.19442999999999999</v>
      </c>
      <c r="G1657" s="5">
        <v>2.6168E-2</v>
      </c>
      <c r="H1657" s="5">
        <v>0.16827</v>
      </c>
      <c r="I1657" s="6">
        <v>1</v>
      </c>
      <c r="J1657" s="6" t="s">
        <v>40</v>
      </c>
      <c r="K1657" s="5">
        <v>1.4576</v>
      </c>
      <c r="L1657" s="6" t="str">
        <f t="shared" si="25"/>
        <v>NO</v>
      </c>
    </row>
    <row r="1658" spans="1:12">
      <c r="A1658" s="5" t="s">
        <v>3685</v>
      </c>
      <c r="B1658" s="6">
        <v>11</v>
      </c>
      <c r="C1658" s="5" t="s">
        <v>3686</v>
      </c>
      <c r="D1658" s="6" t="s">
        <v>28</v>
      </c>
      <c r="E1658" s="6" t="s">
        <v>10</v>
      </c>
      <c r="F1658" s="5">
        <v>9.9034999999999998E-2</v>
      </c>
      <c r="G1658" s="5">
        <v>0.20696999999999999</v>
      </c>
      <c r="H1658" s="5">
        <v>-0.10793</v>
      </c>
      <c r="I1658" s="6">
        <v>0.96399999999999997</v>
      </c>
      <c r="J1658" s="6" t="s">
        <v>40</v>
      </c>
      <c r="K1658" s="5">
        <v>1.226</v>
      </c>
      <c r="L1658" s="6" t="str">
        <f t="shared" si="25"/>
        <v>NO</v>
      </c>
    </row>
    <row r="1659" spans="1:12">
      <c r="A1659" s="5" t="s">
        <v>3687</v>
      </c>
      <c r="B1659" s="6">
        <v>4</v>
      </c>
      <c r="C1659" s="5" t="s">
        <v>3688</v>
      </c>
      <c r="D1659" s="6" t="s">
        <v>35</v>
      </c>
      <c r="E1659" s="6" t="s">
        <v>3</v>
      </c>
      <c r="F1659" s="5">
        <v>0.70201000000000002</v>
      </c>
      <c r="G1659" s="5">
        <v>0.53668000000000005</v>
      </c>
      <c r="H1659" s="5">
        <v>0.16533</v>
      </c>
      <c r="I1659" s="6">
        <v>0.90600000000000003</v>
      </c>
      <c r="J1659" s="6" t="s">
        <v>32</v>
      </c>
      <c r="K1659" s="5">
        <v>1.9996</v>
      </c>
      <c r="L1659" s="6" t="str">
        <f t="shared" si="25"/>
        <v>NO</v>
      </c>
    </row>
    <row r="1660" spans="1:12">
      <c r="A1660" s="5" t="s">
        <v>3689</v>
      </c>
      <c r="B1660" s="6">
        <v>10</v>
      </c>
      <c r="C1660" s="5" t="s">
        <v>3690</v>
      </c>
      <c r="D1660" s="6" t="s">
        <v>35</v>
      </c>
      <c r="E1660" s="6" t="s">
        <v>10</v>
      </c>
      <c r="F1660" s="5">
        <v>0.48008000000000001</v>
      </c>
      <c r="G1660" s="5">
        <v>0.11663</v>
      </c>
      <c r="H1660" s="5">
        <v>0.36345</v>
      </c>
      <c r="I1660" s="6">
        <v>1</v>
      </c>
      <c r="J1660" s="6" t="s">
        <v>37</v>
      </c>
      <c r="K1660" s="5">
        <v>0.99990000000000001</v>
      </c>
      <c r="L1660" s="6" t="str">
        <f t="shared" si="25"/>
        <v>NO</v>
      </c>
    </row>
    <row r="1661" spans="1:12">
      <c r="A1661" s="5" t="s">
        <v>3691</v>
      </c>
      <c r="B1661" s="6">
        <v>13</v>
      </c>
      <c r="C1661" s="5" t="s">
        <v>3692</v>
      </c>
      <c r="D1661" s="6" t="s">
        <v>35</v>
      </c>
      <c r="E1661" s="6" t="s">
        <v>10</v>
      </c>
      <c r="F1661" s="5">
        <v>0.41177000000000002</v>
      </c>
      <c r="G1661" s="5">
        <v>8.6426000000000003E-2</v>
      </c>
      <c r="H1661" s="5">
        <v>0.32534000000000002</v>
      </c>
      <c r="I1661" s="6">
        <v>0.98599999999999999</v>
      </c>
      <c r="J1661" s="6" t="s">
        <v>37</v>
      </c>
      <c r="K1661" s="5">
        <v>0.96619999999999995</v>
      </c>
      <c r="L1661" s="6" t="str">
        <f t="shared" si="25"/>
        <v>NO</v>
      </c>
    </row>
    <row r="1662" spans="1:12">
      <c r="A1662" s="5" t="s">
        <v>878</v>
      </c>
      <c r="B1662" s="6">
        <v>2</v>
      </c>
      <c r="C1662" s="5" t="s">
        <v>3693</v>
      </c>
      <c r="D1662" s="6" t="s">
        <v>35</v>
      </c>
      <c r="E1662" s="6" t="s">
        <v>5</v>
      </c>
      <c r="F1662" s="5">
        <v>6.2748999999999999E-2</v>
      </c>
      <c r="G1662" s="5">
        <v>0.17369000000000001</v>
      </c>
      <c r="H1662" s="5">
        <v>-0.11094</v>
      </c>
      <c r="I1662" s="6">
        <v>0.999</v>
      </c>
      <c r="J1662" s="6" t="s">
        <v>29</v>
      </c>
      <c r="K1662" s="5">
        <v>2.9376000000000002</v>
      </c>
      <c r="L1662" s="6" t="str">
        <f t="shared" si="25"/>
        <v>NO</v>
      </c>
    </row>
    <row r="1663" spans="1:12">
      <c r="A1663" s="5" t="s">
        <v>878</v>
      </c>
      <c r="B1663" s="6">
        <v>3</v>
      </c>
      <c r="C1663" s="5" t="s">
        <v>3694</v>
      </c>
      <c r="D1663" s="6" t="s">
        <v>35</v>
      </c>
      <c r="E1663" s="6" t="s">
        <v>10</v>
      </c>
      <c r="F1663" s="5">
        <v>5.8983000000000001E-2</v>
      </c>
      <c r="G1663" s="5">
        <v>0.16719999999999999</v>
      </c>
      <c r="H1663" s="5">
        <v>-0.10822</v>
      </c>
      <c r="I1663" s="6">
        <v>0.997</v>
      </c>
      <c r="J1663" s="6" t="s">
        <v>29</v>
      </c>
      <c r="K1663" s="5">
        <v>2.9308999999999998</v>
      </c>
      <c r="L1663" s="6" t="str">
        <f t="shared" si="25"/>
        <v>NO</v>
      </c>
    </row>
    <row r="1664" spans="1:12">
      <c r="A1664" s="5" t="s">
        <v>878</v>
      </c>
      <c r="B1664" s="6">
        <v>4</v>
      </c>
      <c r="C1664" s="5" t="s">
        <v>879</v>
      </c>
      <c r="D1664" s="6" t="s">
        <v>35</v>
      </c>
      <c r="E1664" s="6" t="s">
        <v>3</v>
      </c>
      <c r="F1664" s="5">
        <v>0.53698000000000001</v>
      </c>
      <c r="G1664" s="5">
        <v>0.66874</v>
      </c>
      <c r="H1664" s="5">
        <v>-0.13175999999999999</v>
      </c>
      <c r="I1664" s="6">
        <v>0.97299999999999998</v>
      </c>
      <c r="J1664" s="6" t="s">
        <v>29</v>
      </c>
      <c r="K1664" s="5">
        <v>2.9376000000000002</v>
      </c>
      <c r="L1664" s="6" t="str">
        <f t="shared" si="25"/>
        <v>NO</v>
      </c>
    </row>
    <row r="1665" spans="1:12">
      <c r="A1665" s="5" t="s">
        <v>3695</v>
      </c>
      <c r="B1665" s="6">
        <v>2</v>
      </c>
      <c r="C1665" s="5" t="s">
        <v>3696</v>
      </c>
      <c r="D1665" s="6" t="s">
        <v>35</v>
      </c>
      <c r="E1665" s="6" t="s">
        <v>10</v>
      </c>
      <c r="F1665" s="5">
        <v>0.20244000000000001</v>
      </c>
      <c r="G1665" s="5">
        <v>6.4435000000000006E-2</v>
      </c>
      <c r="H1665" s="5">
        <v>0.13800999999999999</v>
      </c>
      <c r="I1665" s="6">
        <v>1</v>
      </c>
      <c r="J1665" s="6" t="s">
        <v>37</v>
      </c>
      <c r="K1665" s="5">
        <v>0.78220000000000001</v>
      </c>
      <c r="L1665" s="6" t="str">
        <f t="shared" si="25"/>
        <v>NO</v>
      </c>
    </row>
    <row r="1666" spans="1:12">
      <c r="A1666" s="5" t="s">
        <v>3697</v>
      </c>
      <c r="B1666" s="6">
        <v>6</v>
      </c>
      <c r="C1666" s="5" t="s">
        <v>3698</v>
      </c>
      <c r="D1666" s="6" t="s">
        <v>28</v>
      </c>
      <c r="E1666" s="6" t="s">
        <v>10</v>
      </c>
      <c r="F1666" s="5">
        <v>0.1845</v>
      </c>
      <c r="G1666" s="5">
        <v>8.8752999999999992E-3</v>
      </c>
      <c r="H1666" s="5">
        <v>0.17563000000000001</v>
      </c>
      <c r="I1666" s="6">
        <v>1</v>
      </c>
      <c r="J1666" s="6" t="s">
        <v>37</v>
      </c>
      <c r="K1666" s="5">
        <v>0.76539999999999997</v>
      </c>
      <c r="L1666" s="6" t="str">
        <f t="shared" ref="L1666:L1729" si="26">IF(M1666 &lt;&gt; "", "YES", "NO")</f>
        <v>NO</v>
      </c>
    </row>
    <row r="1667" spans="1:12">
      <c r="A1667" s="5" t="s">
        <v>3699</v>
      </c>
      <c r="B1667" s="6">
        <v>10</v>
      </c>
      <c r="C1667" s="5" t="s">
        <v>3700</v>
      </c>
      <c r="D1667" s="6" t="s">
        <v>28</v>
      </c>
      <c r="E1667" s="6" t="s">
        <v>3</v>
      </c>
      <c r="F1667" s="5">
        <v>0.17967</v>
      </c>
      <c r="G1667" s="5">
        <v>4.8346E-2</v>
      </c>
      <c r="H1667" s="5">
        <v>0.13131999999999999</v>
      </c>
      <c r="I1667" s="6">
        <v>1</v>
      </c>
      <c r="J1667" s="6" t="s">
        <v>37</v>
      </c>
      <c r="K1667" s="5">
        <v>0.75539999999999996</v>
      </c>
      <c r="L1667" s="6" t="str">
        <f t="shared" si="26"/>
        <v>NO</v>
      </c>
    </row>
    <row r="1668" spans="1:12">
      <c r="A1668" s="5" t="s">
        <v>3701</v>
      </c>
      <c r="B1668" s="6">
        <v>11</v>
      </c>
      <c r="C1668" s="5" t="s">
        <v>3702</v>
      </c>
      <c r="D1668" s="6" t="s">
        <v>35</v>
      </c>
      <c r="E1668" s="6" t="s">
        <v>3</v>
      </c>
      <c r="F1668" s="5">
        <v>0.16414999999999999</v>
      </c>
      <c r="G1668" s="5">
        <v>4.5352999999999997E-2</v>
      </c>
      <c r="H1668" s="5">
        <v>0.1188</v>
      </c>
      <c r="I1668" s="6">
        <v>0.97699999999999998</v>
      </c>
      <c r="J1668" s="6" t="s">
        <v>40</v>
      </c>
      <c r="K1668" s="5">
        <v>0.77190000000000003</v>
      </c>
      <c r="L1668" s="6" t="str">
        <f t="shared" si="26"/>
        <v>NO</v>
      </c>
    </row>
    <row r="1669" spans="1:12">
      <c r="A1669" s="5" t="s">
        <v>3701</v>
      </c>
      <c r="B1669" s="6">
        <v>6</v>
      </c>
      <c r="C1669" s="5" t="s">
        <v>3703</v>
      </c>
      <c r="D1669" s="6" t="s">
        <v>35</v>
      </c>
      <c r="E1669" s="6" t="s">
        <v>3</v>
      </c>
      <c r="F1669" s="5">
        <v>0.25741999999999998</v>
      </c>
      <c r="G1669" s="5">
        <v>0.11065999999999999</v>
      </c>
      <c r="H1669" s="5">
        <v>0.14676</v>
      </c>
      <c r="I1669" s="6">
        <v>1</v>
      </c>
      <c r="J1669" s="6" t="s">
        <v>37</v>
      </c>
      <c r="K1669" s="5">
        <v>0.8478</v>
      </c>
      <c r="L1669" s="6" t="str">
        <f t="shared" si="26"/>
        <v>NO</v>
      </c>
    </row>
    <row r="1670" spans="1:12">
      <c r="A1670" s="5" t="s">
        <v>3704</v>
      </c>
      <c r="B1670" s="6">
        <v>11</v>
      </c>
      <c r="C1670" s="5" t="s">
        <v>3705</v>
      </c>
      <c r="D1670" s="6" t="s">
        <v>28</v>
      </c>
      <c r="E1670" s="6" t="s">
        <v>3</v>
      </c>
      <c r="F1670" s="5">
        <v>0.91139999999999999</v>
      </c>
      <c r="G1670" s="5">
        <v>0.75241000000000002</v>
      </c>
      <c r="H1670" s="5">
        <v>0.159</v>
      </c>
      <c r="I1670" s="6">
        <v>0.93899999999999995</v>
      </c>
      <c r="J1670" s="6" t="s">
        <v>37</v>
      </c>
      <c r="K1670" s="5">
        <v>0.91830000000000001</v>
      </c>
      <c r="L1670" s="6" t="str">
        <f t="shared" si="26"/>
        <v>NO</v>
      </c>
    </row>
    <row r="1671" spans="1:12">
      <c r="A1671" s="5" t="s">
        <v>3704</v>
      </c>
      <c r="B1671" s="6">
        <v>21</v>
      </c>
      <c r="C1671" s="5" t="s">
        <v>3706</v>
      </c>
      <c r="D1671" s="6" t="s">
        <v>28</v>
      </c>
      <c r="E1671" s="6" t="s">
        <v>10</v>
      </c>
      <c r="F1671" s="5">
        <v>0.21268999999999999</v>
      </c>
      <c r="G1671" s="5">
        <v>0.10523</v>
      </c>
      <c r="H1671" s="5">
        <v>0.10746</v>
      </c>
      <c r="I1671" s="6">
        <v>0.91400000000000003</v>
      </c>
      <c r="J1671" s="6" t="s">
        <v>37</v>
      </c>
      <c r="K1671" s="5">
        <v>0.82899999999999996</v>
      </c>
      <c r="L1671" s="6" t="str">
        <f t="shared" si="26"/>
        <v>NO</v>
      </c>
    </row>
    <row r="1672" spans="1:12">
      <c r="A1672" s="5" t="s">
        <v>880</v>
      </c>
      <c r="B1672" s="6">
        <v>10</v>
      </c>
      <c r="C1672" s="5" t="s">
        <v>881</v>
      </c>
      <c r="D1672" s="6" t="s">
        <v>35</v>
      </c>
      <c r="E1672" s="6" t="s">
        <v>5</v>
      </c>
      <c r="F1672" s="5">
        <v>0.61990000000000001</v>
      </c>
      <c r="G1672" s="5">
        <v>0.29466999999999999</v>
      </c>
      <c r="H1672" s="5">
        <v>0.32523000000000002</v>
      </c>
      <c r="I1672" s="6">
        <v>0.996</v>
      </c>
      <c r="J1672" s="6" t="s">
        <v>40</v>
      </c>
      <c r="K1672" s="5">
        <v>1.5447</v>
      </c>
      <c r="L1672" s="6" t="str">
        <f t="shared" si="26"/>
        <v>NO</v>
      </c>
    </row>
    <row r="1673" spans="1:12">
      <c r="A1673" s="5" t="s">
        <v>880</v>
      </c>
      <c r="B1673" s="6">
        <v>11</v>
      </c>
      <c r="C1673" s="5" t="s">
        <v>882</v>
      </c>
      <c r="D1673" s="6" t="s">
        <v>35</v>
      </c>
      <c r="E1673" s="6" t="s">
        <v>10</v>
      </c>
      <c r="F1673" s="5">
        <v>0.48481999999999997</v>
      </c>
      <c r="G1673" s="5">
        <v>0.22412000000000001</v>
      </c>
      <c r="H1673" s="5">
        <v>0.26069999999999999</v>
      </c>
      <c r="I1673" s="6">
        <v>0.95699999999999996</v>
      </c>
      <c r="J1673" s="6" t="s">
        <v>40</v>
      </c>
      <c r="K1673" s="5">
        <v>1.5447</v>
      </c>
      <c r="L1673" s="6" t="str">
        <f t="shared" si="26"/>
        <v>NO</v>
      </c>
    </row>
    <row r="1674" spans="1:12">
      <c r="A1674" s="5" t="s">
        <v>3707</v>
      </c>
      <c r="B1674" s="6">
        <v>7</v>
      </c>
      <c r="C1674" s="5" t="s">
        <v>3708</v>
      </c>
      <c r="D1674" s="6" t="s">
        <v>28</v>
      </c>
      <c r="E1674" s="6" t="s">
        <v>3</v>
      </c>
      <c r="F1674" s="5">
        <v>0.35566999999999999</v>
      </c>
      <c r="G1674" s="5">
        <v>0.24665999999999999</v>
      </c>
      <c r="H1674" s="5">
        <v>0.10901</v>
      </c>
      <c r="I1674" s="6">
        <v>0.94199999999999995</v>
      </c>
      <c r="J1674" s="6" t="s">
        <v>32</v>
      </c>
      <c r="K1674" s="5">
        <v>1.6941999999999999</v>
      </c>
      <c r="L1674" s="6" t="str">
        <f t="shared" si="26"/>
        <v>NO</v>
      </c>
    </row>
    <row r="1675" spans="1:12">
      <c r="A1675" s="5" t="s">
        <v>3707</v>
      </c>
      <c r="B1675" s="6">
        <v>7</v>
      </c>
      <c r="C1675" s="5" t="s">
        <v>3709</v>
      </c>
      <c r="D1675" s="6" t="s">
        <v>28</v>
      </c>
      <c r="E1675" s="6" t="s">
        <v>10</v>
      </c>
      <c r="F1675" s="5">
        <v>0.22058</v>
      </c>
      <c r="G1675" s="5">
        <v>9.6246999999999999E-2</v>
      </c>
      <c r="H1675" s="5">
        <v>0.12433</v>
      </c>
      <c r="I1675" s="6">
        <v>0.996</v>
      </c>
      <c r="J1675" s="6" t="s">
        <v>32</v>
      </c>
      <c r="K1675" s="5">
        <v>1.6941999999999999</v>
      </c>
      <c r="L1675" s="6" t="str">
        <f t="shared" si="26"/>
        <v>NO</v>
      </c>
    </row>
    <row r="1676" spans="1:12">
      <c r="A1676" s="5" t="s">
        <v>3710</v>
      </c>
      <c r="B1676" s="6">
        <v>2</v>
      </c>
      <c r="C1676" s="5" t="s">
        <v>3711</v>
      </c>
      <c r="D1676" s="6" t="s">
        <v>35</v>
      </c>
      <c r="E1676" s="6" t="s">
        <v>10</v>
      </c>
      <c r="F1676" s="5">
        <v>0.43984000000000001</v>
      </c>
      <c r="G1676" s="5">
        <v>0.21115</v>
      </c>
      <c r="H1676" s="5">
        <v>0.22869</v>
      </c>
      <c r="I1676" s="6">
        <v>0.996</v>
      </c>
      <c r="J1676" s="6" t="s">
        <v>37</v>
      </c>
      <c r="K1676" s="5">
        <v>0.99880000000000002</v>
      </c>
      <c r="L1676" s="6" t="str">
        <f t="shared" si="26"/>
        <v>NO</v>
      </c>
    </row>
    <row r="1677" spans="1:12">
      <c r="A1677" s="5" t="s">
        <v>3712</v>
      </c>
      <c r="B1677" s="6">
        <v>2</v>
      </c>
      <c r="C1677" s="5" t="s">
        <v>3713</v>
      </c>
      <c r="D1677" s="6" t="s">
        <v>28</v>
      </c>
      <c r="E1677" s="6" t="s">
        <v>10</v>
      </c>
      <c r="F1677" s="5">
        <v>0.14369000000000001</v>
      </c>
      <c r="G1677" s="5">
        <v>3.1799000000000001E-2</v>
      </c>
      <c r="H1677" s="5">
        <v>0.11189</v>
      </c>
      <c r="I1677" s="6">
        <v>0.99399999999999999</v>
      </c>
      <c r="J1677" s="6" t="s">
        <v>37</v>
      </c>
      <c r="K1677" s="5">
        <v>0.62419999999999998</v>
      </c>
      <c r="L1677" s="6" t="str">
        <f t="shared" si="26"/>
        <v>NO</v>
      </c>
    </row>
    <row r="1678" spans="1:12">
      <c r="A1678" s="5" t="s">
        <v>3714</v>
      </c>
      <c r="B1678" s="6">
        <v>13</v>
      </c>
      <c r="C1678" s="5" t="s">
        <v>3715</v>
      </c>
      <c r="D1678" s="6" t="s">
        <v>28</v>
      </c>
      <c r="E1678" s="6" t="s">
        <v>10</v>
      </c>
      <c r="F1678" s="5">
        <v>0.14044000000000001</v>
      </c>
      <c r="G1678" s="5">
        <v>3.5099999999999999E-2</v>
      </c>
      <c r="H1678" s="5">
        <v>0.10534</v>
      </c>
      <c r="I1678" s="6">
        <v>1</v>
      </c>
      <c r="J1678" s="6" t="s">
        <v>37</v>
      </c>
      <c r="K1678" s="5">
        <v>0.63480000000000003</v>
      </c>
      <c r="L1678" s="6" t="str">
        <f t="shared" si="26"/>
        <v>NO</v>
      </c>
    </row>
    <row r="1679" spans="1:12">
      <c r="A1679" s="5" t="s">
        <v>3716</v>
      </c>
      <c r="B1679" s="6">
        <v>10</v>
      </c>
      <c r="C1679" s="5" t="s">
        <v>3717</v>
      </c>
      <c r="D1679" s="6" t="s">
        <v>28</v>
      </c>
      <c r="E1679" s="6" t="s">
        <v>3</v>
      </c>
      <c r="F1679" s="5">
        <v>0.81993000000000005</v>
      </c>
      <c r="G1679" s="5">
        <v>0.93872</v>
      </c>
      <c r="H1679" s="5">
        <v>-0.11879000000000001</v>
      </c>
      <c r="I1679" s="6">
        <v>0.999</v>
      </c>
      <c r="J1679" s="6" t="s">
        <v>37</v>
      </c>
      <c r="K1679" s="5">
        <v>0.75480000000000003</v>
      </c>
      <c r="L1679" s="6" t="str">
        <f t="shared" si="26"/>
        <v>NO</v>
      </c>
    </row>
    <row r="1680" spans="1:12">
      <c r="A1680" s="5" t="s">
        <v>3718</v>
      </c>
      <c r="B1680" s="6">
        <v>7</v>
      </c>
      <c r="C1680" s="5" t="s">
        <v>3719</v>
      </c>
      <c r="D1680" s="6" t="s">
        <v>35</v>
      </c>
      <c r="E1680" s="6" t="s">
        <v>5</v>
      </c>
      <c r="F1680" s="5">
        <v>7.4567999999999995E-2</v>
      </c>
      <c r="G1680" s="5">
        <v>0.24865000000000001</v>
      </c>
      <c r="H1680" s="5">
        <v>-0.17408000000000001</v>
      </c>
      <c r="I1680" s="6">
        <v>0.94799999999999995</v>
      </c>
      <c r="J1680" s="6" t="s">
        <v>37</v>
      </c>
      <c r="K1680" s="5">
        <v>0.82389999999999997</v>
      </c>
      <c r="L1680" s="6" t="str">
        <f t="shared" si="26"/>
        <v>NO</v>
      </c>
    </row>
    <row r="1681" spans="1:12">
      <c r="A1681" s="5" t="s">
        <v>883</v>
      </c>
      <c r="B1681" s="6">
        <v>9</v>
      </c>
      <c r="C1681" s="5" t="s">
        <v>884</v>
      </c>
      <c r="D1681" s="6" t="s">
        <v>28</v>
      </c>
      <c r="E1681" s="6" t="s">
        <v>3</v>
      </c>
      <c r="F1681" s="5">
        <v>0.59592999999999996</v>
      </c>
      <c r="G1681" s="5">
        <v>0.30245</v>
      </c>
      <c r="H1681" s="5">
        <v>0.29348000000000002</v>
      </c>
      <c r="I1681" s="6">
        <v>1</v>
      </c>
      <c r="J1681" s="6" t="s">
        <v>32</v>
      </c>
      <c r="K1681" s="5">
        <v>1.0954999999999999</v>
      </c>
      <c r="L1681" s="6" t="str">
        <f t="shared" si="26"/>
        <v>NO</v>
      </c>
    </row>
    <row r="1682" spans="1:12">
      <c r="A1682" s="5" t="s">
        <v>3720</v>
      </c>
      <c r="B1682" s="6">
        <v>5</v>
      </c>
      <c r="C1682" s="5" t="s">
        <v>3721</v>
      </c>
      <c r="D1682" s="6" t="s">
        <v>28</v>
      </c>
      <c r="E1682" s="6" t="s">
        <v>3</v>
      </c>
      <c r="F1682" s="5">
        <v>0.62570000000000003</v>
      </c>
      <c r="G1682" s="5">
        <v>0.73543999999999998</v>
      </c>
      <c r="H1682" s="5">
        <v>-0.10974</v>
      </c>
      <c r="I1682" s="6">
        <v>0.92200000000000004</v>
      </c>
      <c r="J1682" s="6" t="s">
        <v>40</v>
      </c>
      <c r="K1682" s="5">
        <v>1.5769</v>
      </c>
      <c r="L1682" s="6" t="str">
        <f t="shared" si="26"/>
        <v>NO</v>
      </c>
    </row>
    <row r="1683" spans="1:12">
      <c r="A1683" s="5" t="s">
        <v>3722</v>
      </c>
      <c r="B1683" s="6">
        <v>9</v>
      </c>
      <c r="C1683" s="5" t="s">
        <v>3723</v>
      </c>
      <c r="D1683" s="6" t="s">
        <v>35</v>
      </c>
      <c r="E1683" s="6" t="s">
        <v>10</v>
      </c>
      <c r="F1683" s="5">
        <v>0.37409999999999999</v>
      </c>
      <c r="G1683" s="5">
        <v>0.10499</v>
      </c>
      <c r="H1683" s="5">
        <v>0.26911000000000002</v>
      </c>
      <c r="I1683" s="6">
        <v>1</v>
      </c>
      <c r="J1683" s="6" t="s">
        <v>40</v>
      </c>
      <c r="K1683" s="5">
        <v>0.9728</v>
      </c>
      <c r="L1683" s="6" t="str">
        <f t="shared" si="26"/>
        <v>NO</v>
      </c>
    </row>
    <row r="1684" spans="1:12">
      <c r="A1684" s="5" t="s">
        <v>3724</v>
      </c>
      <c r="B1684" s="6">
        <v>6</v>
      </c>
      <c r="C1684" s="5" t="s">
        <v>3725</v>
      </c>
      <c r="D1684" s="6" t="s">
        <v>35</v>
      </c>
      <c r="E1684" s="6" t="s">
        <v>5</v>
      </c>
      <c r="F1684" s="5">
        <v>0.35704999999999998</v>
      </c>
      <c r="G1684" s="5">
        <v>0.22519</v>
      </c>
      <c r="H1684" s="5">
        <v>0.13186</v>
      </c>
      <c r="I1684" s="6">
        <v>0.90500000000000003</v>
      </c>
      <c r="J1684" s="6" t="s">
        <v>32</v>
      </c>
      <c r="K1684" s="5">
        <v>2.0781999999999998</v>
      </c>
      <c r="L1684" s="6" t="str">
        <f t="shared" si="26"/>
        <v>NO</v>
      </c>
    </row>
    <row r="1685" spans="1:12">
      <c r="A1685" s="5" t="s">
        <v>3724</v>
      </c>
      <c r="B1685" s="6">
        <v>7</v>
      </c>
      <c r="C1685" s="5" t="s">
        <v>3726</v>
      </c>
      <c r="D1685" s="6" t="s">
        <v>35</v>
      </c>
      <c r="E1685" s="6" t="s">
        <v>10</v>
      </c>
      <c r="F1685" s="5">
        <v>0.29909999999999998</v>
      </c>
      <c r="G1685" s="5">
        <v>0.16205</v>
      </c>
      <c r="H1685" s="5">
        <v>0.13705999999999999</v>
      </c>
      <c r="I1685" s="6">
        <v>0.92300000000000004</v>
      </c>
      <c r="J1685" s="6" t="s">
        <v>32</v>
      </c>
      <c r="K1685" s="5">
        <v>2.0781999999999998</v>
      </c>
      <c r="L1685" s="6" t="str">
        <f t="shared" si="26"/>
        <v>NO</v>
      </c>
    </row>
    <row r="1686" spans="1:12">
      <c r="A1686" s="5" t="s">
        <v>3727</v>
      </c>
      <c r="B1686" s="6">
        <v>22</v>
      </c>
      <c r="C1686" s="5" t="s">
        <v>3728</v>
      </c>
      <c r="D1686" s="6" t="s">
        <v>35</v>
      </c>
      <c r="E1686" s="6" t="s">
        <v>36</v>
      </c>
      <c r="F1686" s="5">
        <v>0.62373000000000001</v>
      </c>
      <c r="G1686" s="5">
        <v>0.89900000000000002</v>
      </c>
      <c r="H1686" s="5">
        <v>-0.27527000000000001</v>
      </c>
      <c r="I1686" s="6">
        <v>0.94899999999999995</v>
      </c>
      <c r="J1686" s="6" t="s">
        <v>37</v>
      </c>
      <c r="K1686" s="5">
        <v>0.999</v>
      </c>
      <c r="L1686" s="6" t="str">
        <f t="shared" si="26"/>
        <v>NO</v>
      </c>
    </row>
    <row r="1687" spans="1:12">
      <c r="A1687" s="5" t="s">
        <v>3727</v>
      </c>
      <c r="B1687" s="6">
        <v>22</v>
      </c>
      <c r="C1687" s="5" t="s">
        <v>3728</v>
      </c>
      <c r="D1687" s="6" t="s">
        <v>35</v>
      </c>
      <c r="E1687" s="6" t="s">
        <v>10</v>
      </c>
      <c r="F1687" s="5">
        <v>0.62373000000000001</v>
      </c>
      <c r="G1687" s="5">
        <v>0.89900000000000002</v>
      </c>
      <c r="H1687" s="5">
        <v>-0.27527000000000001</v>
      </c>
      <c r="I1687" s="6">
        <v>0.94899999999999995</v>
      </c>
      <c r="J1687" s="6" t="s">
        <v>37</v>
      </c>
      <c r="K1687" s="5">
        <v>0.999</v>
      </c>
      <c r="L1687" s="6" t="str">
        <f t="shared" si="26"/>
        <v>NO</v>
      </c>
    </row>
    <row r="1688" spans="1:12">
      <c r="A1688" s="5" t="s">
        <v>3729</v>
      </c>
      <c r="B1688" s="6">
        <v>7</v>
      </c>
      <c r="C1688" s="5" t="s">
        <v>3730</v>
      </c>
      <c r="D1688" s="6" t="s">
        <v>35</v>
      </c>
      <c r="E1688" s="6" t="s">
        <v>10</v>
      </c>
      <c r="F1688" s="5">
        <v>0.36109000000000002</v>
      </c>
      <c r="G1688" s="5">
        <v>0.22203000000000001</v>
      </c>
      <c r="H1688" s="5">
        <v>0.13905999999999999</v>
      </c>
      <c r="I1688" s="6">
        <v>0.98399999999999999</v>
      </c>
      <c r="J1688" s="6" t="s">
        <v>37</v>
      </c>
      <c r="K1688" s="5">
        <v>0.97699999999999998</v>
      </c>
      <c r="L1688" s="6" t="str">
        <f t="shared" si="26"/>
        <v>NO</v>
      </c>
    </row>
    <row r="1689" spans="1:12">
      <c r="A1689" s="5" t="s">
        <v>3731</v>
      </c>
      <c r="B1689" s="6">
        <v>8</v>
      </c>
      <c r="C1689" s="5" t="s">
        <v>3732</v>
      </c>
      <c r="D1689" s="6" t="s">
        <v>35</v>
      </c>
      <c r="E1689" s="6" t="s">
        <v>3</v>
      </c>
      <c r="F1689" s="5">
        <v>0.86199999999999999</v>
      </c>
      <c r="G1689" s="5">
        <v>0.72846</v>
      </c>
      <c r="H1689" s="5">
        <v>0.13355</v>
      </c>
      <c r="I1689" s="6">
        <v>0.99399999999999999</v>
      </c>
      <c r="J1689" s="6" t="s">
        <v>37</v>
      </c>
      <c r="K1689" s="5">
        <v>0.91610000000000003</v>
      </c>
      <c r="L1689" s="6" t="str">
        <f t="shared" si="26"/>
        <v>NO</v>
      </c>
    </row>
    <row r="1690" spans="1:12">
      <c r="A1690" s="5" t="s">
        <v>3733</v>
      </c>
      <c r="B1690" s="6">
        <v>10</v>
      </c>
      <c r="C1690" s="5" t="s">
        <v>3734</v>
      </c>
      <c r="D1690" s="6" t="s">
        <v>35</v>
      </c>
      <c r="E1690" s="6" t="s">
        <v>10</v>
      </c>
      <c r="F1690" s="5">
        <v>0.63466</v>
      </c>
      <c r="G1690" s="5">
        <v>0.43047000000000002</v>
      </c>
      <c r="H1690" s="5">
        <v>0.20419999999999999</v>
      </c>
      <c r="I1690" s="6">
        <v>0.99299999999999999</v>
      </c>
      <c r="J1690" s="6" t="s">
        <v>40</v>
      </c>
      <c r="K1690" s="5">
        <v>1.2843</v>
      </c>
      <c r="L1690" s="6" t="str">
        <f t="shared" si="26"/>
        <v>NO</v>
      </c>
    </row>
    <row r="1691" spans="1:12">
      <c r="A1691" s="5" t="s">
        <v>3733</v>
      </c>
      <c r="B1691" s="6">
        <v>17</v>
      </c>
      <c r="C1691" s="5" t="s">
        <v>3735</v>
      </c>
      <c r="D1691" s="6" t="s">
        <v>35</v>
      </c>
      <c r="E1691" s="6" t="s">
        <v>5</v>
      </c>
      <c r="F1691" s="5">
        <v>0.79283000000000003</v>
      </c>
      <c r="G1691" s="5">
        <v>0.66047999999999996</v>
      </c>
      <c r="H1691" s="5">
        <v>0.13234000000000001</v>
      </c>
      <c r="I1691" s="6">
        <v>1</v>
      </c>
      <c r="J1691" s="6" t="s">
        <v>32</v>
      </c>
      <c r="K1691" s="5">
        <v>1.7987</v>
      </c>
      <c r="L1691" s="6" t="str">
        <f t="shared" si="26"/>
        <v>NO</v>
      </c>
    </row>
    <row r="1692" spans="1:12">
      <c r="A1692" s="5" t="s">
        <v>3733</v>
      </c>
      <c r="B1692" s="6">
        <v>19</v>
      </c>
      <c r="C1692" s="5" t="s">
        <v>3735</v>
      </c>
      <c r="D1692" s="6" t="s">
        <v>35</v>
      </c>
      <c r="E1692" s="6" t="s">
        <v>378</v>
      </c>
      <c r="F1692" s="5">
        <v>0.79484999999999995</v>
      </c>
      <c r="G1692" s="5">
        <v>0.66359000000000001</v>
      </c>
      <c r="H1692" s="5">
        <v>0.13125999999999999</v>
      </c>
      <c r="I1692" s="6">
        <v>1</v>
      </c>
      <c r="J1692" s="6" t="s">
        <v>32</v>
      </c>
      <c r="K1692" s="5">
        <v>1.7961</v>
      </c>
      <c r="L1692" s="6" t="str">
        <f t="shared" si="26"/>
        <v>NO</v>
      </c>
    </row>
    <row r="1693" spans="1:12">
      <c r="A1693" s="5" t="s">
        <v>3736</v>
      </c>
      <c r="B1693" s="6">
        <v>11</v>
      </c>
      <c r="C1693" s="5" t="s">
        <v>3737</v>
      </c>
      <c r="D1693" s="6" t="s">
        <v>35</v>
      </c>
      <c r="E1693" s="6" t="s">
        <v>10</v>
      </c>
      <c r="F1693" s="5">
        <v>0.64336000000000004</v>
      </c>
      <c r="G1693" s="5">
        <v>0.32645999999999997</v>
      </c>
      <c r="H1693" s="5">
        <v>0.31690000000000002</v>
      </c>
      <c r="I1693" s="6">
        <v>0.96599999999999997</v>
      </c>
      <c r="J1693" s="6" t="s">
        <v>40</v>
      </c>
      <c r="K1693" s="5">
        <v>1.3405</v>
      </c>
      <c r="L1693" s="6" t="str">
        <f t="shared" si="26"/>
        <v>NO</v>
      </c>
    </row>
    <row r="1694" spans="1:12">
      <c r="A1694" s="5" t="s">
        <v>3738</v>
      </c>
      <c r="B1694" s="6">
        <v>12</v>
      </c>
      <c r="C1694" s="5" t="s">
        <v>3739</v>
      </c>
      <c r="D1694" s="6" t="s">
        <v>35</v>
      </c>
      <c r="E1694" s="6" t="s">
        <v>10</v>
      </c>
      <c r="F1694" s="5">
        <v>0.36123</v>
      </c>
      <c r="G1694" s="5">
        <v>0.10292</v>
      </c>
      <c r="H1694" s="5">
        <v>0.25830999999999998</v>
      </c>
      <c r="I1694" s="6">
        <v>1</v>
      </c>
      <c r="J1694" s="6" t="s">
        <v>37</v>
      </c>
      <c r="K1694" s="5">
        <v>0.95830000000000004</v>
      </c>
      <c r="L1694" s="6" t="str">
        <f t="shared" si="26"/>
        <v>NO</v>
      </c>
    </row>
    <row r="1695" spans="1:12">
      <c r="A1695" s="5" t="s">
        <v>3740</v>
      </c>
      <c r="B1695" s="6">
        <v>11</v>
      </c>
      <c r="C1695" s="5" t="s">
        <v>3741</v>
      </c>
      <c r="D1695" s="6" t="s">
        <v>28</v>
      </c>
      <c r="E1695" s="6" t="s">
        <v>10</v>
      </c>
      <c r="F1695" s="5">
        <v>0.29629</v>
      </c>
      <c r="G1695" s="5">
        <v>3.4959999999999998E-2</v>
      </c>
      <c r="H1695" s="5">
        <v>0.26133000000000001</v>
      </c>
      <c r="I1695" s="6">
        <v>1</v>
      </c>
      <c r="J1695" s="6" t="s">
        <v>37</v>
      </c>
      <c r="K1695" s="5">
        <v>0.95520000000000005</v>
      </c>
      <c r="L1695" s="6" t="str">
        <f t="shared" si="26"/>
        <v>NO</v>
      </c>
    </row>
    <row r="1696" spans="1:12">
      <c r="A1696" s="5" t="s">
        <v>3740</v>
      </c>
      <c r="B1696" s="6">
        <v>9</v>
      </c>
      <c r="C1696" s="5" t="s">
        <v>3742</v>
      </c>
      <c r="D1696" s="6" t="s">
        <v>28</v>
      </c>
      <c r="E1696" s="6" t="s">
        <v>10</v>
      </c>
      <c r="F1696" s="5">
        <v>0.60189000000000004</v>
      </c>
      <c r="G1696" s="5">
        <v>0.45984000000000003</v>
      </c>
      <c r="H1696" s="5">
        <v>0.14205000000000001</v>
      </c>
      <c r="I1696" s="6">
        <v>0.97099999999999997</v>
      </c>
      <c r="J1696" s="6" t="s">
        <v>37</v>
      </c>
      <c r="K1696" s="5">
        <v>0.99770000000000003</v>
      </c>
      <c r="L1696" s="6" t="str">
        <f t="shared" si="26"/>
        <v>NO</v>
      </c>
    </row>
    <row r="1697" spans="1:12">
      <c r="A1697" s="5" t="s">
        <v>3743</v>
      </c>
      <c r="B1697" s="6">
        <v>56</v>
      </c>
      <c r="C1697" s="5" t="s">
        <v>3744</v>
      </c>
      <c r="D1697" s="6" t="s">
        <v>28</v>
      </c>
      <c r="E1697" s="6" t="s">
        <v>10</v>
      </c>
      <c r="F1697" s="5">
        <v>0.17047999999999999</v>
      </c>
      <c r="G1697" s="5">
        <v>2.6027000000000002E-2</v>
      </c>
      <c r="H1697" s="5">
        <v>0.14445</v>
      </c>
      <c r="I1697" s="6">
        <v>0.996</v>
      </c>
      <c r="J1697" s="6" t="s">
        <v>37</v>
      </c>
      <c r="K1697" s="5">
        <v>0.78710000000000002</v>
      </c>
      <c r="L1697" s="6" t="str">
        <f t="shared" si="26"/>
        <v>NO</v>
      </c>
    </row>
    <row r="1698" spans="1:12">
      <c r="A1698" s="5" t="s">
        <v>3745</v>
      </c>
      <c r="B1698" s="6">
        <v>7</v>
      </c>
      <c r="C1698" s="5" t="s">
        <v>3746</v>
      </c>
      <c r="D1698" s="6" t="s">
        <v>35</v>
      </c>
      <c r="E1698" s="6" t="s">
        <v>10</v>
      </c>
      <c r="F1698" s="5">
        <v>0.21711</v>
      </c>
      <c r="G1698" s="5">
        <v>9.7914000000000001E-2</v>
      </c>
      <c r="H1698" s="5">
        <v>0.1192</v>
      </c>
      <c r="I1698" s="6">
        <v>1</v>
      </c>
      <c r="J1698" s="6" t="s">
        <v>40</v>
      </c>
      <c r="K1698" s="5">
        <v>1.2950999999999999</v>
      </c>
      <c r="L1698" s="6" t="str">
        <f t="shared" si="26"/>
        <v>NO</v>
      </c>
    </row>
    <row r="1699" spans="1:12">
      <c r="A1699" s="5" t="s">
        <v>3745</v>
      </c>
      <c r="B1699" s="6">
        <v>8</v>
      </c>
      <c r="C1699" s="5" t="s">
        <v>3747</v>
      </c>
      <c r="D1699" s="6" t="s">
        <v>35</v>
      </c>
      <c r="E1699" s="6" t="s">
        <v>3</v>
      </c>
      <c r="F1699" s="5">
        <v>0.30503999999999998</v>
      </c>
      <c r="G1699" s="5">
        <v>0.19316</v>
      </c>
      <c r="H1699" s="5">
        <v>0.11187999999999999</v>
      </c>
      <c r="I1699" s="6">
        <v>0.98299999999999998</v>
      </c>
      <c r="J1699" s="6" t="s">
        <v>40</v>
      </c>
      <c r="K1699" s="5">
        <v>1.2950999999999999</v>
      </c>
      <c r="L1699" s="6" t="str">
        <f t="shared" si="26"/>
        <v>NO</v>
      </c>
    </row>
    <row r="1700" spans="1:12">
      <c r="A1700" s="5" t="s">
        <v>3748</v>
      </c>
      <c r="B1700" s="6">
        <v>13</v>
      </c>
      <c r="C1700" s="5" t="s">
        <v>3749</v>
      </c>
      <c r="D1700" s="6" t="s">
        <v>28</v>
      </c>
      <c r="E1700" s="6" t="s">
        <v>3</v>
      </c>
      <c r="F1700" s="5">
        <v>0.65871999999999997</v>
      </c>
      <c r="G1700" s="5">
        <v>0.55035999999999996</v>
      </c>
      <c r="H1700" s="5">
        <v>0.10836</v>
      </c>
      <c r="I1700" s="6">
        <v>0.96</v>
      </c>
      <c r="J1700" s="6" t="s">
        <v>37</v>
      </c>
      <c r="K1700" s="5">
        <v>0.99929999999999997</v>
      </c>
      <c r="L1700" s="6" t="str">
        <f t="shared" si="26"/>
        <v>NO</v>
      </c>
    </row>
    <row r="1701" spans="1:12">
      <c r="A1701" s="5" t="s">
        <v>885</v>
      </c>
      <c r="B1701" s="6">
        <v>14</v>
      </c>
      <c r="C1701" s="5" t="s">
        <v>886</v>
      </c>
      <c r="D1701" s="6" t="s">
        <v>35</v>
      </c>
      <c r="E1701" s="6" t="s">
        <v>10</v>
      </c>
      <c r="F1701" s="5">
        <v>0.64502999999999999</v>
      </c>
      <c r="G1701" s="5">
        <v>0.82232000000000005</v>
      </c>
      <c r="H1701" s="5">
        <v>-0.17729</v>
      </c>
      <c r="I1701" s="6">
        <v>0.95799999999999996</v>
      </c>
      <c r="J1701" s="6" t="s">
        <v>37</v>
      </c>
      <c r="K1701" s="5">
        <v>0.98050000000000004</v>
      </c>
      <c r="L1701" s="6" t="str">
        <f t="shared" si="26"/>
        <v>NO</v>
      </c>
    </row>
    <row r="1702" spans="1:12">
      <c r="A1702" s="5" t="s">
        <v>3750</v>
      </c>
      <c r="B1702" s="6">
        <v>32</v>
      </c>
      <c r="C1702" s="5" t="s">
        <v>3751</v>
      </c>
      <c r="D1702" s="6" t="s">
        <v>28</v>
      </c>
      <c r="E1702" s="6" t="s">
        <v>10</v>
      </c>
      <c r="F1702" s="5">
        <v>0.49043999999999999</v>
      </c>
      <c r="G1702" s="5">
        <v>0.31045</v>
      </c>
      <c r="H1702" s="5">
        <v>0.18</v>
      </c>
      <c r="I1702" s="6">
        <v>0.99099999999999999</v>
      </c>
      <c r="J1702" s="6" t="s">
        <v>32</v>
      </c>
      <c r="K1702" s="5">
        <v>1.7786999999999999</v>
      </c>
      <c r="L1702" s="6" t="str">
        <f t="shared" si="26"/>
        <v>NO</v>
      </c>
    </row>
    <row r="1703" spans="1:12">
      <c r="A1703" s="5" t="s">
        <v>3750</v>
      </c>
      <c r="B1703" s="6">
        <v>38</v>
      </c>
      <c r="C1703" s="5" t="s">
        <v>3752</v>
      </c>
      <c r="D1703" s="6" t="s">
        <v>28</v>
      </c>
      <c r="E1703" s="6" t="s">
        <v>10</v>
      </c>
      <c r="F1703" s="5">
        <v>0.41982000000000003</v>
      </c>
      <c r="G1703" s="5">
        <v>0.10963000000000001</v>
      </c>
      <c r="H1703" s="5">
        <v>0.31019000000000002</v>
      </c>
      <c r="I1703" s="6">
        <v>1</v>
      </c>
      <c r="J1703" s="6" t="s">
        <v>40</v>
      </c>
      <c r="K1703" s="5">
        <v>1.2918000000000001</v>
      </c>
      <c r="L1703" s="6" t="str">
        <f t="shared" si="26"/>
        <v>NO</v>
      </c>
    </row>
    <row r="1704" spans="1:12">
      <c r="A1704" s="5" t="s">
        <v>3753</v>
      </c>
      <c r="B1704" s="6">
        <v>20</v>
      </c>
      <c r="C1704" s="5" t="s">
        <v>3754</v>
      </c>
      <c r="D1704" s="6" t="s">
        <v>35</v>
      </c>
      <c r="E1704" s="6" t="s">
        <v>3</v>
      </c>
      <c r="F1704" s="5">
        <v>0.29580000000000001</v>
      </c>
      <c r="G1704" s="5">
        <v>0.17527999999999999</v>
      </c>
      <c r="H1704" s="5">
        <v>0.12051000000000001</v>
      </c>
      <c r="I1704" s="6">
        <v>0.98299999999999998</v>
      </c>
      <c r="J1704" s="6" t="s">
        <v>37</v>
      </c>
      <c r="K1704" s="5">
        <v>0.91539999999999999</v>
      </c>
      <c r="L1704" s="6" t="str">
        <f t="shared" si="26"/>
        <v>NO</v>
      </c>
    </row>
    <row r="1705" spans="1:12">
      <c r="A1705" s="5" t="s">
        <v>889</v>
      </c>
      <c r="B1705" s="6">
        <v>11</v>
      </c>
      <c r="C1705" s="5" t="s">
        <v>890</v>
      </c>
      <c r="D1705" s="6" t="s">
        <v>28</v>
      </c>
      <c r="E1705" s="6" t="s">
        <v>10</v>
      </c>
      <c r="F1705" s="5">
        <v>0.53605999999999998</v>
      </c>
      <c r="G1705" s="5">
        <v>0.3745</v>
      </c>
      <c r="H1705" s="5">
        <v>0.16156000000000001</v>
      </c>
      <c r="I1705" s="6">
        <v>0.999</v>
      </c>
      <c r="J1705" s="6" t="s">
        <v>37</v>
      </c>
      <c r="K1705" s="5">
        <v>0.99970000000000003</v>
      </c>
      <c r="L1705" s="6" t="str">
        <f t="shared" si="26"/>
        <v>NO</v>
      </c>
    </row>
    <row r="1706" spans="1:12">
      <c r="A1706" s="5" t="s">
        <v>889</v>
      </c>
      <c r="B1706" s="6">
        <v>5</v>
      </c>
      <c r="C1706" s="5" t="s">
        <v>891</v>
      </c>
      <c r="D1706" s="6" t="s">
        <v>28</v>
      </c>
      <c r="E1706" s="6" t="s">
        <v>10</v>
      </c>
      <c r="F1706" s="5">
        <v>0.62417</v>
      </c>
      <c r="G1706" s="5">
        <v>0.50360000000000005</v>
      </c>
      <c r="H1706" s="5">
        <v>0.12057</v>
      </c>
      <c r="I1706" s="6">
        <v>0.995</v>
      </c>
      <c r="J1706" s="6" t="s">
        <v>32</v>
      </c>
      <c r="K1706" s="5">
        <v>1.9763999999999999</v>
      </c>
      <c r="L1706" s="6" t="str">
        <f t="shared" si="26"/>
        <v>NO</v>
      </c>
    </row>
    <row r="1707" spans="1:12">
      <c r="A1707" s="5" t="s">
        <v>889</v>
      </c>
      <c r="B1707" s="6">
        <v>9</v>
      </c>
      <c r="C1707" s="5" t="s">
        <v>893</v>
      </c>
      <c r="D1707" s="6" t="s">
        <v>28</v>
      </c>
      <c r="E1707" s="6" t="s">
        <v>10</v>
      </c>
      <c r="F1707" s="5">
        <v>0.36934</v>
      </c>
      <c r="G1707" s="5">
        <v>0.23025999999999999</v>
      </c>
      <c r="H1707" s="5">
        <v>0.13907</v>
      </c>
      <c r="I1707" s="6">
        <v>0.997</v>
      </c>
      <c r="J1707" s="6" t="s">
        <v>37</v>
      </c>
      <c r="K1707" s="5">
        <v>0.98019999999999996</v>
      </c>
      <c r="L1707" s="6" t="str">
        <f t="shared" si="26"/>
        <v>NO</v>
      </c>
    </row>
    <row r="1708" spans="1:12">
      <c r="A1708" s="5" t="s">
        <v>3755</v>
      </c>
      <c r="B1708" s="6">
        <v>9</v>
      </c>
      <c r="C1708" s="5" t="s">
        <v>3756</v>
      </c>
      <c r="D1708" s="6" t="s">
        <v>28</v>
      </c>
      <c r="E1708" s="6" t="s">
        <v>10</v>
      </c>
      <c r="F1708" s="5">
        <v>0.35468</v>
      </c>
      <c r="G1708" s="5">
        <v>9.4508999999999996E-2</v>
      </c>
      <c r="H1708" s="5">
        <v>0.26017000000000001</v>
      </c>
      <c r="I1708" s="6">
        <v>1</v>
      </c>
      <c r="J1708" s="6" t="s">
        <v>37</v>
      </c>
      <c r="K1708" s="5">
        <v>0.9415</v>
      </c>
      <c r="L1708" s="6" t="str">
        <f t="shared" si="26"/>
        <v>NO</v>
      </c>
    </row>
    <row r="1709" spans="1:12">
      <c r="A1709" s="5" t="s">
        <v>3757</v>
      </c>
      <c r="B1709" s="6">
        <v>13</v>
      </c>
      <c r="C1709" s="5" t="s">
        <v>3758</v>
      </c>
      <c r="D1709" s="6" t="s">
        <v>28</v>
      </c>
      <c r="E1709" s="6" t="s">
        <v>10</v>
      </c>
      <c r="F1709" s="5">
        <v>0.34794000000000003</v>
      </c>
      <c r="G1709" s="5">
        <v>0.14935999999999999</v>
      </c>
      <c r="H1709" s="5">
        <v>0.19858999999999999</v>
      </c>
      <c r="I1709" s="6">
        <v>0.92800000000000005</v>
      </c>
      <c r="J1709" s="6" t="s">
        <v>37</v>
      </c>
      <c r="K1709" s="5">
        <v>0.99750000000000005</v>
      </c>
      <c r="L1709" s="6" t="str">
        <f t="shared" si="26"/>
        <v>NO</v>
      </c>
    </row>
    <row r="1710" spans="1:12">
      <c r="A1710" s="5" t="s">
        <v>3759</v>
      </c>
      <c r="B1710" s="6">
        <v>31</v>
      </c>
      <c r="C1710" s="5" t="s">
        <v>3760</v>
      </c>
      <c r="D1710" s="6" t="s">
        <v>35</v>
      </c>
      <c r="E1710" s="6" t="s">
        <v>3</v>
      </c>
      <c r="F1710" s="5">
        <v>0.59518000000000004</v>
      </c>
      <c r="G1710" s="5">
        <v>0.45439000000000002</v>
      </c>
      <c r="H1710" s="5">
        <v>0.14079</v>
      </c>
      <c r="I1710" s="6">
        <v>0.999</v>
      </c>
      <c r="J1710" s="6" t="s">
        <v>40</v>
      </c>
      <c r="K1710" s="5">
        <v>1.395</v>
      </c>
      <c r="L1710" s="6" t="str">
        <f t="shared" si="26"/>
        <v>NO</v>
      </c>
    </row>
    <row r="1711" spans="1:12">
      <c r="A1711" s="5" t="s">
        <v>3761</v>
      </c>
      <c r="B1711" s="6">
        <v>6</v>
      </c>
      <c r="C1711" s="5" t="s">
        <v>3762</v>
      </c>
      <c r="D1711" s="6" t="s">
        <v>35</v>
      </c>
      <c r="E1711" s="6" t="s">
        <v>3</v>
      </c>
      <c r="F1711" s="5">
        <v>0.47366999999999998</v>
      </c>
      <c r="G1711" s="5">
        <v>0.23250000000000001</v>
      </c>
      <c r="H1711" s="5">
        <v>0.24117</v>
      </c>
      <c r="I1711" s="6">
        <v>0.96899999999999997</v>
      </c>
      <c r="J1711" s="6" t="s">
        <v>37</v>
      </c>
      <c r="K1711" s="5">
        <v>0.99790000000000001</v>
      </c>
      <c r="L1711" s="6" t="str">
        <f t="shared" si="26"/>
        <v>NO</v>
      </c>
    </row>
    <row r="1712" spans="1:12">
      <c r="A1712" s="5" t="s">
        <v>3763</v>
      </c>
      <c r="B1712" s="6">
        <v>4</v>
      </c>
      <c r="C1712" s="5" t="s">
        <v>3764</v>
      </c>
      <c r="D1712" s="6" t="s">
        <v>28</v>
      </c>
      <c r="E1712" s="6" t="s">
        <v>10</v>
      </c>
      <c r="F1712" s="5">
        <v>0.21589</v>
      </c>
      <c r="G1712" s="5">
        <v>6.0756999999999999E-2</v>
      </c>
      <c r="H1712" s="5">
        <v>0.15512999999999999</v>
      </c>
      <c r="I1712" s="6">
        <v>1</v>
      </c>
      <c r="J1712" s="6" t="s">
        <v>32</v>
      </c>
      <c r="K1712" s="5">
        <v>1.2430000000000001</v>
      </c>
      <c r="L1712" s="6" t="str">
        <f t="shared" si="26"/>
        <v>NO</v>
      </c>
    </row>
    <row r="1713" spans="1:12">
      <c r="A1713" s="5" t="s">
        <v>3765</v>
      </c>
      <c r="B1713" s="6">
        <v>12</v>
      </c>
      <c r="C1713" s="5" t="s">
        <v>3766</v>
      </c>
      <c r="D1713" s="6" t="s">
        <v>28</v>
      </c>
      <c r="E1713" s="6" t="s">
        <v>3</v>
      </c>
      <c r="F1713" s="5">
        <v>0.47416000000000003</v>
      </c>
      <c r="G1713" s="5">
        <v>0.17635000000000001</v>
      </c>
      <c r="H1713" s="5">
        <v>0.29781000000000002</v>
      </c>
      <c r="I1713" s="6">
        <v>1</v>
      </c>
      <c r="J1713" s="6" t="s">
        <v>40</v>
      </c>
      <c r="K1713" s="5">
        <v>1.4515</v>
      </c>
      <c r="L1713" s="6" t="str">
        <f t="shared" si="26"/>
        <v>NO</v>
      </c>
    </row>
    <row r="1714" spans="1:12">
      <c r="A1714" s="5" t="s">
        <v>3765</v>
      </c>
      <c r="B1714" s="6">
        <v>14</v>
      </c>
      <c r="C1714" s="5" t="s">
        <v>3767</v>
      </c>
      <c r="D1714" s="6" t="s">
        <v>28</v>
      </c>
      <c r="E1714" s="6" t="s">
        <v>10</v>
      </c>
      <c r="F1714" s="5">
        <v>0.39300000000000002</v>
      </c>
      <c r="G1714" s="5">
        <v>0.17671000000000001</v>
      </c>
      <c r="H1714" s="5">
        <v>0.21629999999999999</v>
      </c>
      <c r="I1714" s="6">
        <v>0.999</v>
      </c>
      <c r="J1714" s="6" t="s">
        <v>40</v>
      </c>
      <c r="K1714" s="5">
        <v>1.4429000000000001</v>
      </c>
      <c r="L1714" s="6" t="str">
        <f t="shared" si="26"/>
        <v>NO</v>
      </c>
    </row>
    <row r="1715" spans="1:12">
      <c r="A1715" s="5" t="s">
        <v>3765</v>
      </c>
      <c r="B1715" s="6">
        <v>4</v>
      </c>
      <c r="C1715" s="5" t="s">
        <v>3768</v>
      </c>
      <c r="D1715" s="6" t="s">
        <v>28</v>
      </c>
      <c r="E1715" s="6" t="s">
        <v>3</v>
      </c>
      <c r="F1715" s="5">
        <v>0.18079999999999999</v>
      </c>
      <c r="G1715" s="5">
        <v>4.1308999999999998E-2</v>
      </c>
      <c r="H1715" s="5">
        <v>0.13949</v>
      </c>
      <c r="I1715" s="6">
        <v>0.99299999999999999</v>
      </c>
      <c r="J1715" s="6" t="s">
        <v>37</v>
      </c>
      <c r="K1715" s="5">
        <v>0.78710000000000002</v>
      </c>
      <c r="L1715" s="6" t="str">
        <f t="shared" si="26"/>
        <v>NO</v>
      </c>
    </row>
    <row r="1716" spans="1:12">
      <c r="A1716" s="5" t="s">
        <v>3769</v>
      </c>
      <c r="B1716" s="6">
        <v>9</v>
      </c>
      <c r="C1716" s="5" t="s">
        <v>3770</v>
      </c>
      <c r="D1716" s="6" t="s">
        <v>35</v>
      </c>
      <c r="E1716" s="6" t="s">
        <v>10</v>
      </c>
      <c r="F1716" s="5">
        <v>0.16850999999999999</v>
      </c>
      <c r="G1716" s="5">
        <v>4.7544000000000003E-2</v>
      </c>
      <c r="H1716" s="5">
        <v>0.12096</v>
      </c>
      <c r="I1716" s="6">
        <v>1</v>
      </c>
      <c r="J1716" s="6" t="s">
        <v>37</v>
      </c>
      <c r="K1716" s="5">
        <v>0.70669999999999999</v>
      </c>
      <c r="L1716" s="6" t="str">
        <f t="shared" si="26"/>
        <v>NO</v>
      </c>
    </row>
    <row r="1717" spans="1:12">
      <c r="A1717" s="5" t="s">
        <v>3771</v>
      </c>
      <c r="B1717" s="6">
        <v>7</v>
      </c>
      <c r="C1717" s="5" t="s">
        <v>3772</v>
      </c>
      <c r="D1717" s="6" t="s">
        <v>35</v>
      </c>
      <c r="E1717" s="6" t="s">
        <v>10</v>
      </c>
      <c r="F1717" s="5">
        <v>0.65522000000000002</v>
      </c>
      <c r="G1717" s="5">
        <v>0.13228000000000001</v>
      </c>
      <c r="H1717" s="5">
        <v>0.52293999999999996</v>
      </c>
      <c r="I1717" s="6">
        <v>1</v>
      </c>
      <c r="J1717" s="6" t="s">
        <v>37</v>
      </c>
      <c r="K1717" s="5">
        <v>0.96709999999999996</v>
      </c>
      <c r="L1717" s="6" t="str">
        <f t="shared" si="26"/>
        <v>NO</v>
      </c>
    </row>
    <row r="1718" spans="1:12">
      <c r="A1718" s="5" t="s">
        <v>3773</v>
      </c>
      <c r="B1718" s="6">
        <v>10</v>
      </c>
      <c r="C1718" s="5" t="s">
        <v>3774</v>
      </c>
      <c r="D1718" s="6" t="s">
        <v>28</v>
      </c>
      <c r="E1718" s="6" t="s">
        <v>3</v>
      </c>
      <c r="F1718" s="5">
        <v>0.39262999999999998</v>
      </c>
      <c r="G1718" s="5">
        <v>0.57803000000000004</v>
      </c>
      <c r="H1718" s="5">
        <v>-0.18539</v>
      </c>
      <c r="I1718" s="6">
        <v>0.996</v>
      </c>
      <c r="J1718" s="6" t="s">
        <v>32</v>
      </c>
      <c r="K1718" s="5">
        <v>1.8773</v>
      </c>
      <c r="L1718" s="6" t="str">
        <f t="shared" si="26"/>
        <v>NO</v>
      </c>
    </row>
    <row r="1719" spans="1:12">
      <c r="A1719" s="5" t="s">
        <v>3773</v>
      </c>
      <c r="B1719" s="6">
        <v>5</v>
      </c>
      <c r="C1719" s="5" t="s">
        <v>3775</v>
      </c>
      <c r="D1719" s="6" t="s">
        <v>28</v>
      </c>
      <c r="E1719" s="6" t="s">
        <v>10</v>
      </c>
      <c r="F1719" s="5">
        <v>0.95494000000000001</v>
      </c>
      <c r="G1719" s="5">
        <v>0.48283999999999999</v>
      </c>
      <c r="H1719" s="5">
        <v>0.47210000000000002</v>
      </c>
      <c r="I1719" s="6">
        <v>1</v>
      </c>
      <c r="J1719" s="6" t="s">
        <v>37</v>
      </c>
      <c r="K1719" s="5">
        <v>0.99399999999999999</v>
      </c>
      <c r="L1719" s="6" t="str">
        <f t="shared" si="26"/>
        <v>NO</v>
      </c>
    </row>
    <row r="1720" spans="1:12">
      <c r="A1720" s="5" t="s">
        <v>3776</v>
      </c>
      <c r="B1720" s="6">
        <v>13</v>
      </c>
      <c r="C1720" s="5" t="s">
        <v>3777</v>
      </c>
      <c r="D1720" s="6" t="s">
        <v>35</v>
      </c>
      <c r="E1720" s="6" t="s">
        <v>3</v>
      </c>
      <c r="F1720" s="5">
        <v>0.26317000000000002</v>
      </c>
      <c r="G1720" s="5">
        <v>0.15229000000000001</v>
      </c>
      <c r="H1720" s="5">
        <v>0.11089</v>
      </c>
      <c r="I1720" s="6">
        <v>0.97899999999999998</v>
      </c>
      <c r="J1720" s="6" t="s">
        <v>32</v>
      </c>
      <c r="K1720" s="5">
        <v>1.3031999999999999</v>
      </c>
      <c r="L1720" s="6" t="str">
        <f t="shared" si="26"/>
        <v>NO</v>
      </c>
    </row>
    <row r="1721" spans="1:12">
      <c r="A1721" s="5" t="s">
        <v>3778</v>
      </c>
      <c r="B1721" s="6">
        <v>2</v>
      </c>
      <c r="C1721" s="5" t="s">
        <v>3779</v>
      </c>
      <c r="D1721" s="6" t="s">
        <v>28</v>
      </c>
      <c r="E1721" s="6" t="s">
        <v>10</v>
      </c>
      <c r="F1721" s="5">
        <v>0.35250999999999999</v>
      </c>
      <c r="G1721" s="5">
        <v>0.14094000000000001</v>
      </c>
      <c r="H1721" s="5">
        <v>0.21157000000000001</v>
      </c>
      <c r="I1721" s="6">
        <v>1</v>
      </c>
      <c r="J1721" s="6" t="s">
        <v>37</v>
      </c>
      <c r="K1721" s="5">
        <v>0.95660000000000001</v>
      </c>
      <c r="L1721" s="6" t="str">
        <f t="shared" si="26"/>
        <v>NO</v>
      </c>
    </row>
    <row r="1722" spans="1:12">
      <c r="A1722" s="5" t="s">
        <v>896</v>
      </c>
      <c r="B1722" s="6">
        <v>14</v>
      </c>
      <c r="C1722" s="5" t="s">
        <v>897</v>
      </c>
      <c r="D1722" s="6" t="s">
        <v>28</v>
      </c>
      <c r="E1722" s="6" t="s">
        <v>10</v>
      </c>
      <c r="F1722" s="5">
        <v>0.14662</v>
      </c>
      <c r="G1722" s="5">
        <v>4.2416000000000002E-2</v>
      </c>
      <c r="H1722" s="5">
        <v>0.10421</v>
      </c>
      <c r="I1722" s="6">
        <v>0.94</v>
      </c>
      <c r="J1722" s="6" t="s">
        <v>40</v>
      </c>
      <c r="K1722" s="5">
        <v>0.93</v>
      </c>
      <c r="L1722" s="6" t="str">
        <f t="shared" si="26"/>
        <v>NO</v>
      </c>
    </row>
    <row r="1723" spans="1:12">
      <c r="A1723" s="5" t="s">
        <v>3780</v>
      </c>
      <c r="B1723" s="6">
        <v>9</v>
      </c>
      <c r="C1723" s="5" t="s">
        <v>3781</v>
      </c>
      <c r="D1723" s="6" t="s">
        <v>28</v>
      </c>
      <c r="E1723" s="6" t="s">
        <v>10</v>
      </c>
      <c r="F1723" s="5">
        <v>0.24862999999999999</v>
      </c>
      <c r="G1723" s="5">
        <v>5.8965999999999998E-2</v>
      </c>
      <c r="H1723" s="5">
        <v>0.18966</v>
      </c>
      <c r="I1723" s="6">
        <v>0.95499999999999996</v>
      </c>
      <c r="J1723" s="6" t="s">
        <v>37</v>
      </c>
      <c r="K1723" s="5">
        <v>0.93059999999999998</v>
      </c>
      <c r="L1723" s="6" t="str">
        <f t="shared" si="26"/>
        <v>NO</v>
      </c>
    </row>
    <row r="1724" spans="1:12">
      <c r="A1724" s="5" t="s">
        <v>3782</v>
      </c>
      <c r="B1724" s="6">
        <v>6</v>
      </c>
      <c r="C1724" s="5" t="s">
        <v>3783</v>
      </c>
      <c r="D1724" s="6" t="s">
        <v>35</v>
      </c>
      <c r="E1724" s="6" t="s">
        <v>3</v>
      </c>
      <c r="F1724" s="5">
        <v>0.76183000000000001</v>
      </c>
      <c r="G1724" s="5">
        <v>0.88309000000000004</v>
      </c>
      <c r="H1724" s="5">
        <v>-0.12126000000000001</v>
      </c>
      <c r="I1724" s="6">
        <v>0.98099999999999998</v>
      </c>
      <c r="J1724" s="6" t="s">
        <v>40</v>
      </c>
      <c r="K1724" s="5">
        <v>1.629</v>
      </c>
      <c r="L1724" s="6" t="str">
        <f t="shared" si="26"/>
        <v>NO</v>
      </c>
    </row>
    <row r="1725" spans="1:12">
      <c r="A1725" s="5" t="s">
        <v>3784</v>
      </c>
      <c r="B1725" s="6">
        <v>7</v>
      </c>
      <c r="C1725" s="5" t="s">
        <v>3785</v>
      </c>
      <c r="D1725" s="6" t="s">
        <v>28</v>
      </c>
      <c r="E1725" s="6" t="s">
        <v>10</v>
      </c>
      <c r="F1725" s="5">
        <v>0.49425999999999998</v>
      </c>
      <c r="G1725" s="5">
        <v>0.37029000000000001</v>
      </c>
      <c r="H1725" s="5">
        <v>0.12397</v>
      </c>
      <c r="I1725" s="6">
        <v>0.98899999999999999</v>
      </c>
      <c r="J1725" s="6" t="s">
        <v>37</v>
      </c>
      <c r="K1725" s="5">
        <v>1</v>
      </c>
      <c r="L1725" s="6" t="str">
        <f t="shared" si="26"/>
        <v>NO</v>
      </c>
    </row>
    <row r="1726" spans="1:12">
      <c r="A1726" s="5" t="s">
        <v>3786</v>
      </c>
      <c r="B1726" s="6">
        <v>24</v>
      </c>
      <c r="C1726" s="5" t="s">
        <v>3787</v>
      </c>
      <c r="D1726" s="6" t="s">
        <v>35</v>
      </c>
      <c r="E1726" s="6" t="s">
        <v>5</v>
      </c>
      <c r="F1726" s="5">
        <v>0.81886000000000003</v>
      </c>
      <c r="G1726" s="5">
        <v>0.96792999999999996</v>
      </c>
      <c r="H1726" s="5">
        <v>-0.14906</v>
      </c>
      <c r="I1726" s="6">
        <v>0.999</v>
      </c>
      <c r="J1726" s="6" t="s">
        <v>40</v>
      </c>
      <c r="K1726" s="5">
        <v>0.8508</v>
      </c>
      <c r="L1726" s="6" t="str">
        <f t="shared" si="26"/>
        <v>NO</v>
      </c>
    </row>
    <row r="1727" spans="1:12">
      <c r="A1727" s="5" t="s">
        <v>3786</v>
      </c>
      <c r="B1727" s="6">
        <v>25</v>
      </c>
      <c r="C1727" s="5" t="s">
        <v>3788</v>
      </c>
      <c r="D1727" s="6" t="s">
        <v>35</v>
      </c>
      <c r="E1727" s="6" t="s">
        <v>3</v>
      </c>
      <c r="F1727" s="5">
        <v>0.80964000000000003</v>
      </c>
      <c r="G1727" s="5">
        <v>0.98153999999999997</v>
      </c>
      <c r="H1727" s="5">
        <v>-0.1719</v>
      </c>
      <c r="I1727" s="6">
        <v>1</v>
      </c>
      <c r="J1727" s="6" t="s">
        <v>40</v>
      </c>
      <c r="K1727" s="5">
        <v>0.8508</v>
      </c>
      <c r="L1727" s="6" t="str">
        <f t="shared" si="26"/>
        <v>NO</v>
      </c>
    </row>
    <row r="1728" spans="1:12">
      <c r="A1728" s="5" t="s">
        <v>3786</v>
      </c>
      <c r="B1728" s="6">
        <v>39</v>
      </c>
      <c r="C1728" s="5" t="s">
        <v>3789</v>
      </c>
      <c r="D1728" s="6" t="s">
        <v>35</v>
      </c>
      <c r="E1728" s="6" t="s">
        <v>10</v>
      </c>
      <c r="F1728" s="5">
        <v>0.17432</v>
      </c>
      <c r="G1728" s="5">
        <v>1.32E-2</v>
      </c>
      <c r="H1728" s="5">
        <v>0.16112000000000001</v>
      </c>
      <c r="I1728" s="6">
        <v>1</v>
      </c>
      <c r="J1728" s="6" t="s">
        <v>37</v>
      </c>
      <c r="K1728" s="5">
        <v>0.75609999999999999</v>
      </c>
      <c r="L1728" s="6" t="str">
        <f t="shared" si="26"/>
        <v>NO</v>
      </c>
    </row>
    <row r="1729" spans="1:12">
      <c r="A1729" s="5" t="s">
        <v>3790</v>
      </c>
      <c r="B1729" s="6">
        <v>5</v>
      </c>
      <c r="C1729" s="5" t="s">
        <v>3791</v>
      </c>
      <c r="D1729" s="6" t="s">
        <v>28</v>
      </c>
      <c r="E1729" s="6" t="s">
        <v>5</v>
      </c>
      <c r="F1729" s="5">
        <v>0.75585999999999998</v>
      </c>
      <c r="G1729" s="5">
        <v>0.93350999999999995</v>
      </c>
      <c r="H1729" s="5">
        <v>-0.17765</v>
      </c>
      <c r="I1729" s="6">
        <v>0.98399999999999999</v>
      </c>
      <c r="J1729" s="6" t="s">
        <v>40</v>
      </c>
      <c r="K1729" s="5">
        <v>1.5253000000000001</v>
      </c>
      <c r="L1729" s="6" t="str">
        <f t="shared" si="26"/>
        <v>NO</v>
      </c>
    </row>
    <row r="1730" spans="1:12">
      <c r="A1730" s="5" t="s">
        <v>3790</v>
      </c>
      <c r="B1730" s="6">
        <v>8</v>
      </c>
      <c r="C1730" s="5" t="s">
        <v>3792</v>
      </c>
      <c r="D1730" s="6" t="s">
        <v>28</v>
      </c>
      <c r="E1730" s="6" t="s">
        <v>10</v>
      </c>
      <c r="F1730" s="5">
        <v>0.26038</v>
      </c>
      <c r="G1730" s="5">
        <v>0.115</v>
      </c>
      <c r="H1730" s="5">
        <v>0.14538000000000001</v>
      </c>
      <c r="I1730" s="6">
        <v>0.99099999999999999</v>
      </c>
      <c r="J1730" s="6" t="s">
        <v>40</v>
      </c>
      <c r="K1730" s="5">
        <v>1.5296000000000001</v>
      </c>
      <c r="L1730" s="6" t="str">
        <f t="shared" ref="L1730:L1793" si="27">IF(M1730 &lt;&gt; "", "YES", "NO")</f>
        <v>NO</v>
      </c>
    </row>
    <row r="1731" spans="1:12">
      <c r="A1731" s="5" t="s">
        <v>898</v>
      </c>
      <c r="B1731" s="6">
        <v>18</v>
      </c>
      <c r="C1731" s="5" t="s">
        <v>899</v>
      </c>
      <c r="D1731" s="6" t="s">
        <v>28</v>
      </c>
      <c r="E1731" s="6" t="s">
        <v>3</v>
      </c>
      <c r="F1731" s="5">
        <v>0.46207999999999999</v>
      </c>
      <c r="G1731" s="5">
        <v>0.22696</v>
      </c>
      <c r="H1731" s="5">
        <v>0.23512</v>
      </c>
      <c r="I1731" s="6">
        <v>1</v>
      </c>
      <c r="J1731" s="6" t="s">
        <v>40</v>
      </c>
      <c r="K1731" s="5">
        <v>1.5364</v>
      </c>
      <c r="L1731" s="6" t="str">
        <f t="shared" si="27"/>
        <v>NO</v>
      </c>
    </row>
    <row r="1732" spans="1:12">
      <c r="A1732" s="5" t="s">
        <v>3793</v>
      </c>
      <c r="B1732" s="6">
        <v>3</v>
      </c>
      <c r="C1732" s="5" t="s">
        <v>3794</v>
      </c>
      <c r="D1732" s="6" t="s">
        <v>28</v>
      </c>
      <c r="E1732" s="6" t="s">
        <v>10</v>
      </c>
      <c r="F1732" s="5">
        <v>0.33973999999999999</v>
      </c>
      <c r="G1732" s="5">
        <v>0.11421000000000001</v>
      </c>
      <c r="H1732" s="5">
        <v>0.22553000000000001</v>
      </c>
      <c r="I1732" s="6">
        <v>1</v>
      </c>
      <c r="J1732" s="6" t="s">
        <v>37</v>
      </c>
      <c r="K1732" s="5">
        <v>0.93510000000000004</v>
      </c>
      <c r="L1732" s="6" t="str">
        <f t="shared" si="27"/>
        <v>NO</v>
      </c>
    </row>
    <row r="1733" spans="1:12">
      <c r="A1733" s="5" t="s">
        <v>3795</v>
      </c>
      <c r="B1733" s="6">
        <v>11</v>
      </c>
      <c r="C1733" s="5" t="s">
        <v>3796</v>
      </c>
      <c r="D1733" s="6" t="s">
        <v>28</v>
      </c>
      <c r="E1733" s="6" t="s">
        <v>3</v>
      </c>
      <c r="F1733" s="5">
        <v>0.73372999999999999</v>
      </c>
      <c r="G1733" s="5">
        <v>0.62326000000000004</v>
      </c>
      <c r="H1733" s="5">
        <v>0.11047</v>
      </c>
      <c r="I1733" s="6">
        <v>0.999</v>
      </c>
      <c r="J1733" s="6" t="s">
        <v>37</v>
      </c>
      <c r="K1733" s="5">
        <v>0.96419999999999995</v>
      </c>
      <c r="L1733" s="6" t="str">
        <f t="shared" si="27"/>
        <v>NO</v>
      </c>
    </row>
    <row r="1734" spans="1:12">
      <c r="A1734" s="5" t="s">
        <v>3795</v>
      </c>
      <c r="B1734" s="6">
        <v>17</v>
      </c>
      <c r="C1734" s="5" t="s">
        <v>3797</v>
      </c>
      <c r="D1734" s="6" t="s">
        <v>28</v>
      </c>
      <c r="E1734" s="6" t="s">
        <v>10</v>
      </c>
      <c r="F1734" s="5">
        <v>0.20305999999999999</v>
      </c>
      <c r="G1734" s="5">
        <v>3.1060000000000001E-2</v>
      </c>
      <c r="H1734" s="5">
        <v>0.17201</v>
      </c>
      <c r="I1734" s="6">
        <v>1</v>
      </c>
      <c r="J1734" s="6" t="s">
        <v>40</v>
      </c>
      <c r="K1734" s="5">
        <v>1.4673</v>
      </c>
      <c r="L1734" s="6" t="str">
        <f t="shared" si="27"/>
        <v>NO</v>
      </c>
    </row>
    <row r="1735" spans="1:12">
      <c r="A1735" s="5" t="s">
        <v>3798</v>
      </c>
      <c r="B1735" s="6">
        <v>9</v>
      </c>
      <c r="C1735" s="5" t="s">
        <v>3799</v>
      </c>
      <c r="D1735" s="6" t="s">
        <v>28</v>
      </c>
      <c r="E1735" s="6" t="s">
        <v>3</v>
      </c>
      <c r="F1735" s="5">
        <v>0.28387000000000001</v>
      </c>
      <c r="G1735" s="5">
        <v>5.8666999999999997E-2</v>
      </c>
      <c r="H1735" s="5">
        <v>0.22520000000000001</v>
      </c>
      <c r="I1735" s="6">
        <v>0.99099999999999999</v>
      </c>
      <c r="J1735" s="6" t="s">
        <v>37</v>
      </c>
      <c r="K1735" s="5">
        <v>0.88129999999999997</v>
      </c>
      <c r="L1735" s="6" t="str">
        <f t="shared" si="27"/>
        <v>NO</v>
      </c>
    </row>
    <row r="1736" spans="1:12">
      <c r="A1736" s="5" t="s">
        <v>3800</v>
      </c>
      <c r="B1736" s="6">
        <v>17</v>
      </c>
      <c r="C1736" s="5" t="s">
        <v>3801</v>
      </c>
      <c r="D1736" s="6" t="s">
        <v>35</v>
      </c>
      <c r="E1736" s="6" t="s">
        <v>5</v>
      </c>
      <c r="F1736" s="5">
        <v>0.72099999999999997</v>
      </c>
      <c r="G1736" s="5">
        <v>0.85494999999999999</v>
      </c>
      <c r="H1736" s="5">
        <v>-0.13395000000000001</v>
      </c>
      <c r="I1736" s="6">
        <v>0.98499999999999999</v>
      </c>
      <c r="J1736" s="6" t="s">
        <v>37</v>
      </c>
      <c r="K1736" s="5">
        <v>0.90210000000000001</v>
      </c>
      <c r="L1736" s="6" t="str">
        <f t="shared" si="27"/>
        <v>NO</v>
      </c>
    </row>
    <row r="1737" spans="1:12">
      <c r="A1737" s="5" t="s">
        <v>3802</v>
      </c>
      <c r="B1737" s="6">
        <v>11</v>
      </c>
      <c r="C1737" s="5" t="s">
        <v>3803</v>
      </c>
      <c r="D1737" s="6" t="s">
        <v>35</v>
      </c>
      <c r="E1737" s="6" t="s">
        <v>36</v>
      </c>
      <c r="F1737" s="5">
        <v>0.83143999999999996</v>
      </c>
      <c r="G1737" s="5">
        <v>0.94686999999999999</v>
      </c>
      <c r="H1737" s="5">
        <v>-0.11544</v>
      </c>
      <c r="I1737" s="6">
        <v>1</v>
      </c>
      <c r="J1737" s="6" t="s">
        <v>37</v>
      </c>
      <c r="K1737" s="5">
        <v>0.71</v>
      </c>
      <c r="L1737" s="6" t="str">
        <f t="shared" si="27"/>
        <v>NO</v>
      </c>
    </row>
    <row r="1738" spans="1:12">
      <c r="A1738" s="5" t="s">
        <v>3802</v>
      </c>
      <c r="B1738" s="6">
        <v>11</v>
      </c>
      <c r="C1738" s="5" t="s">
        <v>3803</v>
      </c>
      <c r="D1738" s="6" t="s">
        <v>35</v>
      </c>
      <c r="E1738" s="6" t="s">
        <v>10</v>
      </c>
      <c r="F1738" s="5">
        <v>0.83143999999999996</v>
      </c>
      <c r="G1738" s="5">
        <v>0.94686999999999999</v>
      </c>
      <c r="H1738" s="5">
        <v>-0.11544</v>
      </c>
      <c r="I1738" s="6">
        <v>1</v>
      </c>
      <c r="J1738" s="6" t="s">
        <v>37</v>
      </c>
      <c r="K1738" s="5">
        <v>0.71</v>
      </c>
      <c r="L1738" s="6" t="str">
        <f t="shared" si="27"/>
        <v>NO</v>
      </c>
    </row>
    <row r="1739" spans="1:12">
      <c r="A1739" s="5" t="s">
        <v>3802</v>
      </c>
      <c r="B1739" s="6">
        <v>13</v>
      </c>
      <c r="C1739" s="5" t="s">
        <v>3804</v>
      </c>
      <c r="D1739" s="6" t="s">
        <v>35</v>
      </c>
      <c r="E1739" s="6" t="s">
        <v>10</v>
      </c>
      <c r="F1739" s="5">
        <v>0.29665999999999998</v>
      </c>
      <c r="G1739" s="5">
        <v>5.0603000000000002E-2</v>
      </c>
      <c r="H1739" s="5">
        <v>0.24606</v>
      </c>
      <c r="I1739" s="6">
        <v>0.96699999999999997</v>
      </c>
      <c r="J1739" s="6" t="s">
        <v>40</v>
      </c>
      <c r="K1739" s="5">
        <v>1.522</v>
      </c>
      <c r="L1739" s="6" t="str">
        <f t="shared" si="27"/>
        <v>NO</v>
      </c>
    </row>
    <row r="1740" spans="1:12">
      <c r="A1740" s="5" t="s">
        <v>3805</v>
      </c>
      <c r="B1740" s="6">
        <v>11</v>
      </c>
      <c r="C1740" s="5" t="s">
        <v>3806</v>
      </c>
      <c r="D1740" s="6" t="s">
        <v>35</v>
      </c>
      <c r="E1740" s="6" t="s">
        <v>10</v>
      </c>
      <c r="F1740" s="5">
        <v>0.42174</v>
      </c>
      <c r="G1740" s="5">
        <v>8.8950000000000001E-2</v>
      </c>
      <c r="H1740" s="5">
        <v>0.33278999999999997</v>
      </c>
      <c r="I1740" s="6">
        <v>1</v>
      </c>
      <c r="J1740" s="6" t="s">
        <v>40</v>
      </c>
      <c r="K1740" s="5">
        <v>1.248</v>
      </c>
      <c r="L1740" s="6" t="str">
        <f t="shared" si="27"/>
        <v>NO</v>
      </c>
    </row>
    <row r="1741" spans="1:12">
      <c r="A1741" s="5" t="s">
        <v>3807</v>
      </c>
      <c r="B1741" s="6">
        <v>3</v>
      </c>
      <c r="C1741" s="5" t="s">
        <v>3808</v>
      </c>
      <c r="D1741" s="6" t="s">
        <v>35</v>
      </c>
      <c r="E1741" s="6" t="s">
        <v>3</v>
      </c>
      <c r="F1741" s="5">
        <v>0.20036999999999999</v>
      </c>
      <c r="G1741" s="5">
        <v>4.7137999999999999E-2</v>
      </c>
      <c r="H1741" s="5">
        <v>0.15323000000000001</v>
      </c>
      <c r="I1741" s="6">
        <v>0.997</v>
      </c>
      <c r="J1741" s="6" t="s">
        <v>37</v>
      </c>
      <c r="K1741" s="5">
        <v>0.73180000000000001</v>
      </c>
      <c r="L1741" s="6" t="str">
        <f t="shared" si="27"/>
        <v>NO</v>
      </c>
    </row>
    <row r="1742" spans="1:12">
      <c r="A1742" s="5" t="s">
        <v>3809</v>
      </c>
      <c r="B1742" s="6">
        <v>9</v>
      </c>
      <c r="C1742" s="5" t="s">
        <v>3810</v>
      </c>
      <c r="D1742" s="6" t="s">
        <v>35</v>
      </c>
      <c r="E1742" s="6" t="s">
        <v>36</v>
      </c>
      <c r="F1742" s="5">
        <v>0.50656999999999996</v>
      </c>
      <c r="G1742" s="5">
        <v>0.10183</v>
      </c>
      <c r="H1742" s="5">
        <v>0.40473999999999999</v>
      </c>
      <c r="I1742" s="6">
        <v>0.998</v>
      </c>
      <c r="J1742" s="6" t="s">
        <v>37</v>
      </c>
      <c r="K1742" s="5">
        <v>0.99990000000000001</v>
      </c>
      <c r="L1742" s="6" t="str">
        <f t="shared" si="27"/>
        <v>NO</v>
      </c>
    </row>
    <row r="1743" spans="1:12">
      <c r="A1743" s="5" t="s">
        <v>3809</v>
      </c>
      <c r="B1743" s="6">
        <v>9</v>
      </c>
      <c r="C1743" s="5" t="s">
        <v>3810</v>
      </c>
      <c r="D1743" s="6" t="s">
        <v>35</v>
      </c>
      <c r="E1743" s="6" t="s">
        <v>10</v>
      </c>
      <c r="F1743" s="5">
        <v>0.50656999999999996</v>
      </c>
      <c r="G1743" s="5">
        <v>0.10183</v>
      </c>
      <c r="H1743" s="5">
        <v>0.40473999999999999</v>
      </c>
      <c r="I1743" s="6">
        <v>0.998</v>
      </c>
      <c r="J1743" s="6" t="s">
        <v>37</v>
      </c>
      <c r="K1743" s="5">
        <v>0.99990000000000001</v>
      </c>
      <c r="L1743" s="6" t="str">
        <f t="shared" si="27"/>
        <v>NO</v>
      </c>
    </row>
    <row r="1744" spans="1:12">
      <c r="A1744" s="5" t="s">
        <v>905</v>
      </c>
      <c r="B1744" s="6">
        <v>11</v>
      </c>
      <c r="C1744" s="5" t="s">
        <v>906</v>
      </c>
      <c r="D1744" s="6" t="s">
        <v>28</v>
      </c>
      <c r="E1744" s="6" t="s">
        <v>5</v>
      </c>
      <c r="F1744" s="5">
        <v>0.42960999999999999</v>
      </c>
      <c r="G1744" s="5">
        <v>0.20649000000000001</v>
      </c>
      <c r="H1744" s="5">
        <v>0.22312000000000001</v>
      </c>
      <c r="I1744" s="6">
        <v>1</v>
      </c>
      <c r="J1744" s="6" t="s">
        <v>32</v>
      </c>
      <c r="K1744" s="5">
        <v>2.0061</v>
      </c>
      <c r="L1744" s="6" t="str">
        <f t="shared" si="27"/>
        <v>NO</v>
      </c>
    </row>
    <row r="1745" spans="1:13">
      <c r="A1745" s="5" t="s">
        <v>905</v>
      </c>
      <c r="B1745" s="6">
        <v>13</v>
      </c>
      <c r="C1745" s="5" t="s">
        <v>907</v>
      </c>
      <c r="D1745" s="6" t="s">
        <v>28</v>
      </c>
      <c r="E1745" s="6" t="s">
        <v>3</v>
      </c>
      <c r="F1745" s="5">
        <v>0.66573000000000004</v>
      </c>
      <c r="G1745" s="5">
        <v>0.34323999999999999</v>
      </c>
      <c r="H1745" s="5">
        <v>0.32250000000000001</v>
      </c>
      <c r="I1745" s="6">
        <v>1</v>
      </c>
      <c r="J1745" s="6" t="s">
        <v>32</v>
      </c>
      <c r="K1745" s="5">
        <v>2.0061</v>
      </c>
      <c r="L1745" s="6" t="str">
        <f t="shared" si="27"/>
        <v>NO</v>
      </c>
    </row>
    <row r="1746" spans="1:13">
      <c r="A1746" s="5" t="s">
        <v>905</v>
      </c>
      <c r="B1746" s="6">
        <v>13</v>
      </c>
      <c r="C1746" s="5" t="s">
        <v>3811</v>
      </c>
      <c r="D1746" s="6" t="s">
        <v>28</v>
      </c>
      <c r="E1746" s="6" t="s">
        <v>10</v>
      </c>
      <c r="F1746" s="5">
        <v>0.30940000000000001</v>
      </c>
      <c r="G1746" s="5">
        <v>0.20874999999999999</v>
      </c>
      <c r="H1746" s="5">
        <v>0.10065</v>
      </c>
      <c r="I1746" s="6">
        <v>0.97399999999999998</v>
      </c>
      <c r="J1746" s="6" t="s">
        <v>29</v>
      </c>
      <c r="K1746" s="5">
        <v>1.9958</v>
      </c>
      <c r="L1746" s="6" t="str">
        <f t="shared" si="27"/>
        <v>NO</v>
      </c>
    </row>
    <row r="1747" spans="1:13">
      <c r="A1747" s="5" t="s">
        <v>3812</v>
      </c>
      <c r="B1747" s="6">
        <v>9</v>
      </c>
      <c r="C1747" s="5" t="s">
        <v>3813</v>
      </c>
      <c r="D1747" s="6" t="s">
        <v>28</v>
      </c>
      <c r="E1747" s="6" t="s">
        <v>10</v>
      </c>
      <c r="F1747" s="5">
        <v>0.24296999999999999</v>
      </c>
      <c r="G1747" s="5">
        <v>5.7463E-2</v>
      </c>
      <c r="H1747" s="5">
        <v>0.18551000000000001</v>
      </c>
      <c r="I1747" s="6">
        <v>0.90800000000000003</v>
      </c>
      <c r="J1747" s="6" t="s">
        <v>37</v>
      </c>
      <c r="K1747" s="5">
        <v>0.94269999999999998</v>
      </c>
      <c r="L1747" s="6" t="str">
        <f t="shared" si="27"/>
        <v>NO</v>
      </c>
    </row>
    <row r="1748" spans="1:13">
      <c r="A1748" s="5" t="s">
        <v>908</v>
      </c>
      <c r="B1748" s="6">
        <v>10</v>
      </c>
      <c r="C1748" s="5" t="s">
        <v>3814</v>
      </c>
      <c r="D1748" s="6" t="s">
        <v>35</v>
      </c>
      <c r="E1748" s="6" t="s">
        <v>5</v>
      </c>
      <c r="F1748" s="5">
        <v>0.69035000000000002</v>
      </c>
      <c r="G1748" s="5">
        <v>0.86370000000000002</v>
      </c>
      <c r="H1748" s="5">
        <v>-0.17333999999999999</v>
      </c>
      <c r="I1748" s="6">
        <v>0.97799999999999998</v>
      </c>
      <c r="J1748" s="6" t="s">
        <v>32</v>
      </c>
      <c r="K1748" s="5">
        <v>2.5796999999999999</v>
      </c>
      <c r="L1748" s="6" t="str">
        <f t="shared" si="27"/>
        <v>NO</v>
      </c>
    </row>
    <row r="1749" spans="1:13">
      <c r="A1749" s="5" t="s">
        <v>908</v>
      </c>
      <c r="B1749" s="6">
        <v>11</v>
      </c>
      <c r="C1749" s="5" t="s">
        <v>909</v>
      </c>
      <c r="D1749" s="6" t="s">
        <v>35</v>
      </c>
      <c r="E1749" s="6" t="s">
        <v>10</v>
      </c>
      <c r="F1749" s="5">
        <v>0.40673999999999999</v>
      </c>
      <c r="G1749" s="5">
        <v>0.66749999999999998</v>
      </c>
      <c r="H1749" s="5">
        <v>-0.26075999999999999</v>
      </c>
      <c r="I1749" s="6">
        <v>0.96299999999999997</v>
      </c>
      <c r="J1749" s="6" t="s">
        <v>32</v>
      </c>
      <c r="K1749" s="5">
        <v>2.5796999999999999</v>
      </c>
      <c r="L1749" s="6" t="str">
        <f t="shared" si="27"/>
        <v>NO</v>
      </c>
    </row>
    <row r="1750" spans="1:13">
      <c r="A1750" s="5" t="s">
        <v>3815</v>
      </c>
      <c r="B1750" s="6">
        <v>10</v>
      </c>
      <c r="C1750" s="5" t="s">
        <v>3816</v>
      </c>
      <c r="D1750" s="6" t="s">
        <v>28</v>
      </c>
      <c r="E1750" s="6" t="s">
        <v>10</v>
      </c>
      <c r="F1750" s="5">
        <v>0.16944999999999999</v>
      </c>
      <c r="G1750" s="5">
        <v>2.4212999999999998E-2</v>
      </c>
      <c r="H1750" s="5">
        <v>0.14524000000000001</v>
      </c>
      <c r="I1750" s="6">
        <v>1</v>
      </c>
      <c r="J1750" s="6" t="s">
        <v>37</v>
      </c>
      <c r="K1750" s="5">
        <v>0.67549999999999999</v>
      </c>
      <c r="L1750" s="6" t="str">
        <f t="shared" si="27"/>
        <v>NO</v>
      </c>
    </row>
    <row r="1751" spans="1:13">
      <c r="A1751" s="5" t="s">
        <v>3817</v>
      </c>
      <c r="B1751" s="6">
        <v>18</v>
      </c>
      <c r="C1751" s="5" t="s">
        <v>3818</v>
      </c>
      <c r="D1751" s="6" t="s">
        <v>35</v>
      </c>
      <c r="E1751" s="6" t="s">
        <v>10</v>
      </c>
      <c r="F1751" s="5">
        <v>0.24049000000000001</v>
      </c>
      <c r="G1751" s="5">
        <v>0.10657</v>
      </c>
      <c r="H1751" s="5">
        <v>0.13392999999999999</v>
      </c>
      <c r="I1751" s="6">
        <v>0.998</v>
      </c>
      <c r="J1751" s="6" t="s">
        <v>37</v>
      </c>
      <c r="K1751" s="5">
        <v>0.81399999999999995</v>
      </c>
      <c r="L1751" s="6" t="str">
        <f t="shared" si="27"/>
        <v>NO</v>
      </c>
    </row>
    <row r="1752" spans="1:13">
      <c r="A1752" s="5" t="s">
        <v>3819</v>
      </c>
      <c r="B1752" s="6">
        <v>10</v>
      </c>
      <c r="C1752" s="5" t="s">
        <v>3820</v>
      </c>
      <c r="D1752" s="6" t="s">
        <v>35</v>
      </c>
      <c r="E1752" s="6" t="s">
        <v>10</v>
      </c>
      <c r="F1752" s="5">
        <v>8.1104999999999997E-2</v>
      </c>
      <c r="G1752" s="5">
        <v>0.20144000000000001</v>
      </c>
      <c r="H1752" s="5">
        <v>-0.12033000000000001</v>
      </c>
      <c r="I1752" s="6">
        <v>0.96799999999999997</v>
      </c>
      <c r="J1752" s="6" t="s">
        <v>37</v>
      </c>
      <c r="K1752" s="5">
        <v>0.77700000000000002</v>
      </c>
      <c r="L1752" s="6" t="str">
        <f t="shared" si="27"/>
        <v>NO</v>
      </c>
    </row>
    <row r="1753" spans="1:13">
      <c r="A1753" s="5" t="s">
        <v>3821</v>
      </c>
      <c r="B1753" s="6">
        <v>13</v>
      </c>
      <c r="C1753" s="5" t="s">
        <v>3822</v>
      </c>
      <c r="D1753" s="6" t="s">
        <v>35</v>
      </c>
      <c r="E1753" s="6" t="s">
        <v>10</v>
      </c>
      <c r="F1753" s="5">
        <v>0.51307999999999998</v>
      </c>
      <c r="G1753" s="5">
        <v>0.97704999999999997</v>
      </c>
      <c r="H1753" s="5">
        <v>-0.46396999999999999</v>
      </c>
      <c r="I1753" s="6">
        <v>1</v>
      </c>
      <c r="J1753" s="6" t="s">
        <v>37</v>
      </c>
      <c r="K1753" s="5">
        <v>0.99990000000000001</v>
      </c>
      <c r="L1753" s="6" t="str">
        <f t="shared" si="27"/>
        <v>YES</v>
      </c>
      <c r="M1753" s="5" t="s">
        <v>3823</v>
      </c>
    </row>
    <row r="1754" spans="1:13">
      <c r="A1754" s="5" t="s">
        <v>3824</v>
      </c>
      <c r="B1754" s="6">
        <v>5</v>
      </c>
      <c r="C1754" s="5" t="s">
        <v>3825</v>
      </c>
      <c r="D1754" s="6" t="s">
        <v>28</v>
      </c>
      <c r="E1754" s="6" t="s">
        <v>3</v>
      </c>
      <c r="F1754" s="5">
        <v>0.59494000000000002</v>
      </c>
      <c r="G1754" s="5">
        <v>0.78112999999999999</v>
      </c>
      <c r="H1754" s="5">
        <v>-0.18618000000000001</v>
      </c>
      <c r="I1754" s="6">
        <v>0.93</v>
      </c>
      <c r="J1754" s="6" t="s">
        <v>32</v>
      </c>
      <c r="K1754" s="5">
        <v>1.4903</v>
      </c>
      <c r="L1754" s="6" t="str">
        <f t="shared" si="27"/>
        <v>NO</v>
      </c>
    </row>
    <row r="1755" spans="1:13">
      <c r="A1755" s="5" t="s">
        <v>3826</v>
      </c>
      <c r="B1755" s="6">
        <v>21</v>
      </c>
      <c r="C1755" s="5" t="s">
        <v>3827</v>
      </c>
      <c r="D1755" s="6" t="s">
        <v>28</v>
      </c>
      <c r="E1755" s="6" t="s">
        <v>10</v>
      </c>
      <c r="F1755" s="5">
        <v>0.30214999999999997</v>
      </c>
      <c r="G1755" s="5">
        <v>0.19563</v>
      </c>
      <c r="H1755" s="5">
        <v>0.10652</v>
      </c>
      <c r="I1755" s="6">
        <v>0.93200000000000005</v>
      </c>
      <c r="J1755" s="6" t="s">
        <v>40</v>
      </c>
      <c r="K1755" s="5">
        <v>1.0955999999999999</v>
      </c>
      <c r="L1755" s="6" t="str">
        <f t="shared" si="27"/>
        <v>NO</v>
      </c>
    </row>
    <row r="1756" spans="1:13">
      <c r="A1756" s="5" t="s">
        <v>3828</v>
      </c>
      <c r="B1756" s="6">
        <v>20</v>
      </c>
      <c r="C1756" s="5" t="s">
        <v>3829</v>
      </c>
      <c r="D1756" s="6" t="s">
        <v>35</v>
      </c>
      <c r="E1756" s="6" t="s">
        <v>36</v>
      </c>
      <c r="F1756" s="5">
        <v>0.39432</v>
      </c>
      <c r="G1756" s="5">
        <v>0.53086</v>
      </c>
      <c r="H1756" s="5">
        <v>-0.13653999999999999</v>
      </c>
      <c r="I1756" s="6">
        <v>0.91100000000000003</v>
      </c>
      <c r="J1756" s="6" t="s">
        <v>660</v>
      </c>
      <c r="K1756" s="5">
        <v>4.7064000000000004</v>
      </c>
      <c r="L1756" s="6" t="str">
        <f t="shared" si="27"/>
        <v>NO</v>
      </c>
    </row>
    <row r="1757" spans="1:13">
      <c r="A1757" s="5" t="s">
        <v>3828</v>
      </c>
      <c r="B1757" s="6">
        <v>20</v>
      </c>
      <c r="C1757" s="5" t="s">
        <v>3829</v>
      </c>
      <c r="D1757" s="6" t="s">
        <v>35</v>
      </c>
      <c r="E1757" s="6" t="s">
        <v>10</v>
      </c>
      <c r="F1757" s="5">
        <v>0.39432</v>
      </c>
      <c r="G1757" s="5">
        <v>0.53086</v>
      </c>
      <c r="H1757" s="5">
        <v>-0.13653999999999999</v>
      </c>
      <c r="I1757" s="6">
        <v>0.91100000000000003</v>
      </c>
      <c r="J1757" s="6" t="s">
        <v>660</v>
      </c>
      <c r="K1757" s="5">
        <v>4.7064000000000004</v>
      </c>
      <c r="L1757" s="6" t="str">
        <f t="shared" si="27"/>
        <v>NO</v>
      </c>
    </row>
    <row r="1758" spans="1:13">
      <c r="A1758" s="5" t="s">
        <v>3828</v>
      </c>
      <c r="B1758" s="6">
        <v>21</v>
      </c>
      <c r="C1758" s="5" t="s">
        <v>3830</v>
      </c>
      <c r="D1758" s="6" t="s">
        <v>35</v>
      </c>
      <c r="E1758" s="6" t="s">
        <v>372</v>
      </c>
      <c r="F1758" s="5">
        <v>0.3931</v>
      </c>
      <c r="G1758" s="5">
        <v>0.52891999999999995</v>
      </c>
      <c r="H1758" s="5">
        <v>-0.13580999999999999</v>
      </c>
      <c r="I1758" s="6">
        <v>0.91200000000000003</v>
      </c>
      <c r="J1758" s="6" t="s">
        <v>660</v>
      </c>
      <c r="K1758" s="5">
        <v>4.7064000000000004</v>
      </c>
      <c r="L1758" s="6" t="str">
        <f t="shared" si="27"/>
        <v>NO</v>
      </c>
    </row>
    <row r="1759" spans="1:13">
      <c r="A1759" s="5" t="s">
        <v>3831</v>
      </c>
      <c r="B1759" s="6">
        <v>7</v>
      </c>
      <c r="C1759" s="5" t="s">
        <v>3832</v>
      </c>
      <c r="D1759" s="6" t="s">
        <v>28</v>
      </c>
      <c r="E1759" s="6" t="s">
        <v>10</v>
      </c>
      <c r="F1759" s="5">
        <v>0.18479000000000001</v>
      </c>
      <c r="G1759" s="5">
        <v>6.0758E-2</v>
      </c>
      <c r="H1759" s="5">
        <v>0.12404</v>
      </c>
      <c r="I1759" s="6">
        <v>0.97499999999999998</v>
      </c>
      <c r="J1759" s="6" t="s">
        <v>37</v>
      </c>
      <c r="K1759" s="5">
        <v>0.7137</v>
      </c>
      <c r="L1759" s="6" t="str">
        <f t="shared" si="27"/>
        <v>NO</v>
      </c>
    </row>
    <row r="1760" spans="1:13">
      <c r="A1760" s="5" t="s">
        <v>3833</v>
      </c>
      <c r="B1760" s="6">
        <v>14</v>
      </c>
      <c r="C1760" s="5" t="s">
        <v>3834</v>
      </c>
      <c r="D1760" s="6" t="s">
        <v>35</v>
      </c>
      <c r="E1760" s="6" t="s">
        <v>10</v>
      </c>
      <c r="F1760" s="5">
        <v>0.24722</v>
      </c>
      <c r="G1760" s="5">
        <v>8.0333000000000002E-2</v>
      </c>
      <c r="H1760" s="5">
        <v>0.16688</v>
      </c>
      <c r="I1760" s="6">
        <v>0.999</v>
      </c>
      <c r="J1760" s="6" t="s">
        <v>32</v>
      </c>
      <c r="K1760" s="5">
        <v>1.1515</v>
      </c>
      <c r="L1760" s="6" t="str">
        <f t="shared" si="27"/>
        <v>NO</v>
      </c>
    </row>
    <row r="1761" spans="1:12">
      <c r="A1761" s="5" t="s">
        <v>3835</v>
      </c>
      <c r="B1761" s="6">
        <v>19</v>
      </c>
      <c r="C1761" s="5" t="s">
        <v>3836</v>
      </c>
      <c r="D1761" s="6" t="s">
        <v>28</v>
      </c>
      <c r="E1761" s="6" t="s">
        <v>10</v>
      </c>
      <c r="F1761" s="5">
        <v>0.36376999999999998</v>
      </c>
      <c r="G1761" s="5">
        <v>0.22675000000000001</v>
      </c>
      <c r="H1761" s="5">
        <v>0.13702</v>
      </c>
      <c r="I1761" s="6">
        <v>0.91</v>
      </c>
      <c r="J1761" s="6" t="s">
        <v>37</v>
      </c>
      <c r="K1761" s="5">
        <v>0.97550000000000003</v>
      </c>
      <c r="L1761" s="6" t="str">
        <f t="shared" si="27"/>
        <v>NO</v>
      </c>
    </row>
    <row r="1762" spans="1:12">
      <c r="A1762" s="5" t="s">
        <v>3837</v>
      </c>
      <c r="B1762" s="6">
        <v>4</v>
      </c>
      <c r="C1762" s="5" t="s">
        <v>3838</v>
      </c>
      <c r="D1762" s="6" t="s">
        <v>35</v>
      </c>
      <c r="E1762" s="6" t="s">
        <v>3</v>
      </c>
      <c r="F1762" s="5">
        <v>0.41289999999999999</v>
      </c>
      <c r="G1762" s="5">
        <v>0.25386999999999998</v>
      </c>
      <c r="H1762" s="5">
        <v>0.15903</v>
      </c>
      <c r="I1762" s="6">
        <v>0.99</v>
      </c>
      <c r="J1762" s="6" t="s">
        <v>40</v>
      </c>
      <c r="K1762" s="5">
        <v>1.5677000000000001</v>
      </c>
      <c r="L1762" s="6" t="str">
        <f t="shared" si="27"/>
        <v>NO</v>
      </c>
    </row>
    <row r="1763" spans="1:12">
      <c r="A1763" s="5" t="s">
        <v>3837</v>
      </c>
      <c r="B1763" s="6">
        <v>5</v>
      </c>
      <c r="C1763" s="5" t="s">
        <v>3839</v>
      </c>
      <c r="D1763" s="6" t="s">
        <v>35</v>
      </c>
      <c r="E1763" s="6" t="s">
        <v>3</v>
      </c>
      <c r="F1763" s="5">
        <v>0.77315</v>
      </c>
      <c r="G1763" s="5">
        <v>0.62453999999999998</v>
      </c>
      <c r="H1763" s="5">
        <v>0.14860000000000001</v>
      </c>
      <c r="I1763" s="6">
        <v>0.96399999999999997</v>
      </c>
      <c r="J1763" s="6" t="s">
        <v>40</v>
      </c>
      <c r="K1763" s="5">
        <v>1.5677000000000001</v>
      </c>
      <c r="L1763" s="6" t="str">
        <f t="shared" si="27"/>
        <v>NO</v>
      </c>
    </row>
    <row r="1764" spans="1:12">
      <c r="A1764" s="5" t="s">
        <v>3840</v>
      </c>
      <c r="B1764" s="6">
        <v>6</v>
      </c>
      <c r="C1764" s="5" t="s">
        <v>3841</v>
      </c>
      <c r="D1764" s="6" t="s">
        <v>35</v>
      </c>
      <c r="E1764" s="6" t="s">
        <v>10</v>
      </c>
      <c r="F1764" s="5">
        <v>0.30853999999999998</v>
      </c>
      <c r="G1764" s="5">
        <v>0.13653000000000001</v>
      </c>
      <c r="H1764" s="5">
        <v>0.17199999999999999</v>
      </c>
      <c r="I1764" s="6">
        <v>0.90200000000000002</v>
      </c>
      <c r="J1764" s="6" t="s">
        <v>37</v>
      </c>
      <c r="K1764" s="5">
        <v>0.96560000000000001</v>
      </c>
      <c r="L1764" s="6" t="str">
        <f t="shared" si="27"/>
        <v>NO</v>
      </c>
    </row>
    <row r="1765" spans="1:12">
      <c r="A1765" s="5" t="s">
        <v>928</v>
      </c>
      <c r="B1765" s="6">
        <v>11</v>
      </c>
      <c r="C1765" s="5" t="s">
        <v>929</v>
      </c>
      <c r="D1765" s="6" t="s">
        <v>28</v>
      </c>
      <c r="E1765" s="6" t="s">
        <v>3</v>
      </c>
      <c r="F1765" s="5">
        <v>0.37408999999999998</v>
      </c>
      <c r="G1765" s="5">
        <v>0.19461000000000001</v>
      </c>
      <c r="H1765" s="5">
        <v>0.17949000000000001</v>
      </c>
      <c r="I1765" s="6">
        <v>1</v>
      </c>
      <c r="J1765" s="6" t="s">
        <v>29</v>
      </c>
      <c r="K1765" s="5">
        <v>2.1459999999999999</v>
      </c>
      <c r="L1765" s="6" t="str">
        <f t="shared" si="27"/>
        <v>NO</v>
      </c>
    </row>
    <row r="1766" spans="1:12">
      <c r="A1766" s="5" t="s">
        <v>928</v>
      </c>
      <c r="B1766" s="6">
        <v>8</v>
      </c>
      <c r="C1766" s="5" t="s">
        <v>931</v>
      </c>
      <c r="D1766" s="6" t="s">
        <v>28</v>
      </c>
      <c r="E1766" s="6" t="s">
        <v>5</v>
      </c>
      <c r="F1766" s="5">
        <v>0.25530999999999998</v>
      </c>
      <c r="G1766" s="5">
        <v>0.15509999999999999</v>
      </c>
      <c r="H1766" s="5">
        <v>0.10022</v>
      </c>
      <c r="I1766" s="6">
        <v>0.998</v>
      </c>
      <c r="J1766" s="6" t="s">
        <v>29</v>
      </c>
      <c r="K1766" s="5">
        <v>2.1562999999999999</v>
      </c>
      <c r="L1766" s="6" t="str">
        <f t="shared" si="27"/>
        <v>NO</v>
      </c>
    </row>
    <row r="1767" spans="1:12">
      <c r="A1767" s="5" t="s">
        <v>3842</v>
      </c>
      <c r="B1767" s="6">
        <v>7</v>
      </c>
      <c r="C1767" s="5" t="s">
        <v>3843</v>
      </c>
      <c r="D1767" s="6" t="s">
        <v>35</v>
      </c>
      <c r="E1767" s="6" t="s">
        <v>3</v>
      </c>
      <c r="F1767" s="5">
        <v>0.21843000000000001</v>
      </c>
      <c r="G1767" s="5">
        <v>7.6162999999999995E-2</v>
      </c>
      <c r="H1767" s="5">
        <v>0.14226</v>
      </c>
      <c r="I1767" s="6">
        <v>0.996</v>
      </c>
      <c r="J1767" s="6" t="s">
        <v>40</v>
      </c>
      <c r="K1767" s="5">
        <v>0.85770000000000002</v>
      </c>
      <c r="L1767" s="6" t="str">
        <f t="shared" si="27"/>
        <v>NO</v>
      </c>
    </row>
    <row r="1768" spans="1:12">
      <c r="A1768" s="5" t="s">
        <v>936</v>
      </c>
      <c r="B1768" s="6">
        <v>23</v>
      </c>
      <c r="C1768" s="5" t="s">
        <v>937</v>
      </c>
      <c r="D1768" s="6" t="s">
        <v>35</v>
      </c>
      <c r="E1768" s="6" t="s">
        <v>10</v>
      </c>
      <c r="F1768" s="5">
        <v>0.38407999999999998</v>
      </c>
      <c r="G1768" s="5">
        <v>0.15259</v>
      </c>
      <c r="H1768" s="5">
        <v>0.23150000000000001</v>
      </c>
      <c r="I1768" s="6">
        <v>0.90800000000000003</v>
      </c>
      <c r="J1768" s="6" t="s">
        <v>37</v>
      </c>
      <c r="K1768" s="5">
        <v>0.98260000000000003</v>
      </c>
      <c r="L1768" s="6" t="str">
        <f t="shared" si="27"/>
        <v>NO</v>
      </c>
    </row>
    <row r="1769" spans="1:12">
      <c r="A1769" s="5" t="s">
        <v>3844</v>
      </c>
      <c r="B1769" s="6">
        <v>13</v>
      </c>
      <c r="C1769" s="5" t="s">
        <v>3845</v>
      </c>
      <c r="D1769" s="6" t="s">
        <v>28</v>
      </c>
      <c r="E1769" s="6" t="s">
        <v>3</v>
      </c>
      <c r="F1769" s="5">
        <v>0.38984999999999997</v>
      </c>
      <c r="G1769" s="5">
        <v>0.14036000000000001</v>
      </c>
      <c r="H1769" s="5">
        <v>0.24948999999999999</v>
      </c>
      <c r="I1769" s="6">
        <v>0.95599999999999996</v>
      </c>
      <c r="J1769" s="6" t="s">
        <v>40</v>
      </c>
      <c r="K1769" s="5">
        <v>1.0435000000000001</v>
      </c>
      <c r="L1769" s="6" t="str">
        <f t="shared" si="27"/>
        <v>NO</v>
      </c>
    </row>
    <row r="1770" spans="1:12">
      <c r="A1770" s="5" t="s">
        <v>3846</v>
      </c>
      <c r="B1770" s="6">
        <v>19</v>
      </c>
      <c r="C1770" s="5" t="s">
        <v>3847</v>
      </c>
      <c r="D1770" s="6" t="s">
        <v>28</v>
      </c>
      <c r="E1770" s="6" t="s">
        <v>3</v>
      </c>
      <c r="F1770" s="5">
        <v>0.28040999999999999</v>
      </c>
      <c r="G1770" s="5">
        <v>0.14038999999999999</v>
      </c>
      <c r="H1770" s="5">
        <v>0.14002000000000001</v>
      </c>
      <c r="I1770" s="6">
        <v>0.91800000000000004</v>
      </c>
      <c r="J1770" s="6" t="s">
        <v>37</v>
      </c>
      <c r="K1770" s="5">
        <v>0.94410000000000005</v>
      </c>
      <c r="L1770" s="6" t="str">
        <f t="shared" si="27"/>
        <v>NO</v>
      </c>
    </row>
    <row r="1771" spans="1:12">
      <c r="A1771" s="5" t="s">
        <v>3846</v>
      </c>
      <c r="B1771" s="6">
        <v>4</v>
      </c>
      <c r="C1771" s="5" t="s">
        <v>3848</v>
      </c>
      <c r="D1771" s="6" t="s">
        <v>28</v>
      </c>
      <c r="E1771" s="6" t="s">
        <v>3</v>
      </c>
      <c r="F1771" s="5">
        <v>0.34849999999999998</v>
      </c>
      <c r="G1771" s="5">
        <v>6.2132E-2</v>
      </c>
      <c r="H1771" s="5">
        <v>0.28637000000000001</v>
      </c>
      <c r="I1771" s="6">
        <v>0.998</v>
      </c>
      <c r="J1771" s="6" t="s">
        <v>37</v>
      </c>
      <c r="K1771" s="5">
        <v>0.97340000000000004</v>
      </c>
      <c r="L1771" s="6" t="str">
        <f t="shared" si="27"/>
        <v>NO</v>
      </c>
    </row>
    <row r="1772" spans="1:12">
      <c r="A1772" s="5" t="s">
        <v>938</v>
      </c>
      <c r="B1772" s="6">
        <v>11</v>
      </c>
      <c r="C1772" s="5" t="s">
        <v>939</v>
      </c>
      <c r="D1772" s="6" t="s">
        <v>35</v>
      </c>
      <c r="E1772" s="6" t="s">
        <v>3</v>
      </c>
      <c r="F1772" s="5">
        <v>0.26940999999999998</v>
      </c>
      <c r="G1772" s="5">
        <v>5.4890000000000001E-2</v>
      </c>
      <c r="H1772" s="5">
        <v>0.21451999999999999</v>
      </c>
      <c r="I1772" s="6">
        <v>0.996</v>
      </c>
      <c r="J1772" s="6" t="s">
        <v>37</v>
      </c>
      <c r="K1772" s="5">
        <v>0.87170000000000003</v>
      </c>
      <c r="L1772" s="6" t="str">
        <f t="shared" si="27"/>
        <v>NO</v>
      </c>
    </row>
    <row r="1773" spans="1:12">
      <c r="A1773" s="5" t="s">
        <v>3849</v>
      </c>
      <c r="B1773" s="6">
        <v>5</v>
      </c>
      <c r="C1773" s="5" t="s">
        <v>3850</v>
      </c>
      <c r="D1773" s="6" t="s">
        <v>28</v>
      </c>
      <c r="E1773" s="6" t="s">
        <v>5</v>
      </c>
      <c r="F1773" s="5">
        <v>0.75161999999999995</v>
      </c>
      <c r="G1773" s="5">
        <v>0.63338000000000005</v>
      </c>
      <c r="H1773" s="5">
        <v>0.11823</v>
      </c>
      <c r="I1773" s="6">
        <v>0.92900000000000005</v>
      </c>
      <c r="J1773" s="6" t="s">
        <v>40</v>
      </c>
      <c r="K1773" s="5">
        <v>1.5348999999999999</v>
      </c>
      <c r="L1773" s="6" t="str">
        <f t="shared" si="27"/>
        <v>NO</v>
      </c>
    </row>
    <row r="1774" spans="1:12">
      <c r="A1774" s="5" t="s">
        <v>3851</v>
      </c>
      <c r="B1774" s="6">
        <v>12</v>
      </c>
      <c r="C1774" s="5" t="s">
        <v>3852</v>
      </c>
      <c r="D1774" s="6" t="s">
        <v>35</v>
      </c>
      <c r="E1774" s="6" t="s">
        <v>3</v>
      </c>
      <c r="F1774" s="5">
        <v>0.82037000000000004</v>
      </c>
      <c r="G1774" s="5">
        <v>0.63005999999999995</v>
      </c>
      <c r="H1774" s="5">
        <v>0.19031000000000001</v>
      </c>
      <c r="I1774" s="6">
        <v>0.94199999999999995</v>
      </c>
      <c r="J1774" s="6" t="s">
        <v>29</v>
      </c>
      <c r="K1774" s="5">
        <v>1.6435999999999999</v>
      </c>
      <c r="L1774" s="6" t="str">
        <f t="shared" si="27"/>
        <v>NO</v>
      </c>
    </row>
    <row r="1775" spans="1:12">
      <c r="A1775" s="5" t="s">
        <v>3851</v>
      </c>
      <c r="B1775" s="6">
        <v>13</v>
      </c>
      <c r="C1775" s="5" t="s">
        <v>3853</v>
      </c>
      <c r="D1775" s="6" t="s">
        <v>35</v>
      </c>
      <c r="E1775" s="6" t="s">
        <v>10</v>
      </c>
      <c r="F1775" s="5">
        <v>0.19950000000000001</v>
      </c>
      <c r="G1775" s="5">
        <v>0.38421</v>
      </c>
      <c r="H1775" s="5">
        <v>-0.18472</v>
      </c>
      <c r="I1775" s="6">
        <v>0.96</v>
      </c>
      <c r="J1775" s="6" t="s">
        <v>29</v>
      </c>
      <c r="K1775" s="5">
        <v>1.6279999999999999</v>
      </c>
      <c r="L1775" s="6" t="str">
        <f t="shared" si="27"/>
        <v>NO</v>
      </c>
    </row>
    <row r="1776" spans="1:12">
      <c r="A1776" s="5" t="s">
        <v>3851</v>
      </c>
      <c r="B1776" s="6">
        <v>8</v>
      </c>
      <c r="C1776" s="5" t="s">
        <v>3854</v>
      </c>
      <c r="D1776" s="6" t="s">
        <v>35</v>
      </c>
      <c r="E1776" s="6" t="s">
        <v>36</v>
      </c>
      <c r="F1776" s="5">
        <v>0.86968999999999996</v>
      </c>
      <c r="G1776" s="5">
        <v>0.38934999999999997</v>
      </c>
      <c r="H1776" s="5">
        <v>0.48033999999999999</v>
      </c>
      <c r="I1776" s="6">
        <v>1</v>
      </c>
      <c r="J1776" s="6" t="s">
        <v>37</v>
      </c>
      <c r="K1776" s="5">
        <v>0.98409999999999997</v>
      </c>
      <c r="L1776" s="6" t="str">
        <f t="shared" si="27"/>
        <v>NO</v>
      </c>
    </row>
    <row r="1777" spans="1:12">
      <c r="A1777" s="5" t="s">
        <v>3851</v>
      </c>
      <c r="B1777" s="6">
        <v>8</v>
      </c>
      <c r="C1777" s="5" t="s">
        <v>3854</v>
      </c>
      <c r="D1777" s="6" t="s">
        <v>35</v>
      </c>
      <c r="E1777" s="6" t="s">
        <v>10</v>
      </c>
      <c r="F1777" s="5">
        <v>0.86968999999999996</v>
      </c>
      <c r="G1777" s="5">
        <v>0.38934999999999997</v>
      </c>
      <c r="H1777" s="5">
        <v>0.48033999999999999</v>
      </c>
      <c r="I1777" s="6">
        <v>1</v>
      </c>
      <c r="J1777" s="6" t="s">
        <v>37</v>
      </c>
      <c r="K1777" s="5">
        <v>0.98409999999999997</v>
      </c>
      <c r="L1777" s="6" t="str">
        <f t="shared" si="27"/>
        <v>NO</v>
      </c>
    </row>
    <row r="1778" spans="1:12">
      <c r="A1778" s="5" t="s">
        <v>940</v>
      </c>
      <c r="B1778" s="6">
        <v>18</v>
      </c>
      <c r="C1778" s="5" t="s">
        <v>941</v>
      </c>
      <c r="D1778" s="6" t="s">
        <v>35</v>
      </c>
      <c r="E1778" s="6" t="s">
        <v>3</v>
      </c>
      <c r="F1778" s="5">
        <v>0.60833999999999999</v>
      </c>
      <c r="G1778" s="5">
        <v>0.77164999999999995</v>
      </c>
      <c r="H1778" s="5">
        <v>-0.16331999999999999</v>
      </c>
      <c r="I1778" s="6">
        <v>0.99399999999999999</v>
      </c>
      <c r="J1778" s="6" t="s">
        <v>40</v>
      </c>
      <c r="K1778" s="5">
        <v>1.6593</v>
      </c>
      <c r="L1778" s="6" t="str">
        <f t="shared" si="27"/>
        <v>NO</v>
      </c>
    </row>
    <row r="1779" spans="1:12">
      <c r="A1779" s="5" t="s">
        <v>942</v>
      </c>
      <c r="B1779" s="6">
        <v>25</v>
      </c>
      <c r="C1779" s="5" t="s">
        <v>3855</v>
      </c>
      <c r="D1779" s="6" t="s">
        <v>28</v>
      </c>
      <c r="E1779" s="6" t="s">
        <v>10</v>
      </c>
      <c r="F1779" s="5">
        <v>0.17624000000000001</v>
      </c>
      <c r="G1779" s="5">
        <v>4.3117999999999997E-2</v>
      </c>
      <c r="H1779" s="5">
        <v>0.13311999999999999</v>
      </c>
      <c r="I1779" s="6">
        <v>1</v>
      </c>
      <c r="J1779" s="6" t="s">
        <v>37</v>
      </c>
      <c r="K1779" s="5">
        <v>0.67610000000000003</v>
      </c>
      <c r="L1779" s="6" t="str">
        <f t="shared" si="27"/>
        <v>NO</v>
      </c>
    </row>
    <row r="1780" spans="1:12">
      <c r="A1780" s="5" t="s">
        <v>942</v>
      </c>
      <c r="B1780" s="6">
        <v>6</v>
      </c>
      <c r="C1780" s="5" t="s">
        <v>943</v>
      </c>
      <c r="D1780" s="6" t="s">
        <v>28</v>
      </c>
      <c r="E1780" s="6" t="s">
        <v>3</v>
      </c>
      <c r="F1780" s="5">
        <v>0.54891000000000001</v>
      </c>
      <c r="G1780" s="5">
        <v>0.41337000000000002</v>
      </c>
      <c r="H1780" s="5">
        <v>0.13553999999999999</v>
      </c>
      <c r="I1780" s="6">
        <v>0.97399999999999998</v>
      </c>
      <c r="J1780" s="6" t="s">
        <v>37</v>
      </c>
      <c r="K1780" s="5">
        <v>0.99919999999999998</v>
      </c>
      <c r="L1780" s="6" t="str">
        <f t="shared" si="27"/>
        <v>NO</v>
      </c>
    </row>
    <row r="1781" spans="1:12">
      <c r="A1781" s="5" t="s">
        <v>3856</v>
      </c>
      <c r="B1781" s="6">
        <v>9</v>
      </c>
      <c r="C1781" s="5" t="s">
        <v>3857</v>
      </c>
      <c r="D1781" s="6" t="s">
        <v>28</v>
      </c>
      <c r="E1781" s="6" t="s">
        <v>10</v>
      </c>
      <c r="F1781" s="5">
        <v>0.15548999999999999</v>
      </c>
      <c r="G1781" s="5">
        <v>1.3167E-2</v>
      </c>
      <c r="H1781" s="5">
        <v>0.14232</v>
      </c>
      <c r="I1781" s="6">
        <v>1</v>
      </c>
      <c r="J1781" s="6" t="s">
        <v>37</v>
      </c>
      <c r="K1781" s="5">
        <v>0.67100000000000004</v>
      </c>
      <c r="L1781" s="6" t="str">
        <f t="shared" si="27"/>
        <v>NO</v>
      </c>
    </row>
    <row r="1782" spans="1:12">
      <c r="A1782" s="5" t="s">
        <v>3858</v>
      </c>
      <c r="B1782" s="6">
        <v>12</v>
      </c>
      <c r="C1782" s="5" t="s">
        <v>3859</v>
      </c>
      <c r="D1782" s="6" t="s">
        <v>35</v>
      </c>
      <c r="E1782" s="6" t="s">
        <v>10</v>
      </c>
      <c r="F1782" s="5">
        <v>0.32619999999999999</v>
      </c>
      <c r="G1782" s="5">
        <v>8.3723000000000006E-2</v>
      </c>
      <c r="H1782" s="5">
        <v>0.24248</v>
      </c>
      <c r="I1782" s="6">
        <v>0.92100000000000004</v>
      </c>
      <c r="J1782" s="6" t="s">
        <v>37</v>
      </c>
      <c r="K1782" s="5">
        <v>0.99680000000000002</v>
      </c>
      <c r="L1782" s="6" t="str">
        <f t="shared" si="27"/>
        <v>NO</v>
      </c>
    </row>
    <row r="1783" spans="1:12">
      <c r="A1783" s="5" t="s">
        <v>3860</v>
      </c>
      <c r="B1783" s="6">
        <v>5</v>
      </c>
      <c r="C1783" s="5" t="s">
        <v>3861</v>
      </c>
      <c r="D1783" s="6" t="s">
        <v>35</v>
      </c>
      <c r="E1783" s="6" t="s">
        <v>10</v>
      </c>
      <c r="F1783" s="5">
        <v>0.45694000000000001</v>
      </c>
      <c r="G1783" s="5">
        <v>4.8743000000000002E-2</v>
      </c>
      <c r="H1783" s="5">
        <v>0.40820000000000001</v>
      </c>
      <c r="I1783" s="6">
        <v>1</v>
      </c>
      <c r="J1783" s="6" t="s">
        <v>37</v>
      </c>
      <c r="K1783" s="5">
        <v>1</v>
      </c>
      <c r="L1783" s="6" t="str">
        <f t="shared" si="27"/>
        <v>NO</v>
      </c>
    </row>
    <row r="1784" spans="1:12">
      <c r="A1784" s="5" t="s">
        <v>3862</v>
      </c>
      <c r="B1784" s="6">
        <v>6</v>
      </c>
      <c r="C1784" s="5" t="s">
        <v>3863</v>
      </c>
      <c r="D1784" s="6" t="s">
        <v>28</v>
      </c>
      <c r="E1784" s="6" t="s">
        <v>10</v>
      </c>
      <c r="F1784" s="5">
        <v>0.11008</v>
      </c>
      <c r="G1784" s="5">
        <v>6.6051E-3</v>
      </c>
      <c r="H1784" s="5">
        <v>0.10347000000000001</v>
      </c>
      <c r="I1784" s="6">
        <v>1</v>
      </c>
      <c r="J1784" s="6" t="s">
        <v>37</v>
      </c>
      <c r="K1784" s="5">
        <v>0.56779999999999997</v>
      </c>
      <c r="L1784" s="6" t="str">
        <f t="shared" si="27"/>
        <v>NO</v>
      </c>
    </row>
    <row r="1785" spans="1:12">
      <c r="A1785" s="5" t="s">
        <v>3864</v>
      </c>
      <c r="B1785" s="6">
        <v>16</v>
      </c>
      <c r="C1785" s="5" t="s">
        <v>3865</v>
      </c>
      <c r="D1785" s="6" t="s">
        <v>28</v>
      </c>
      <c r="E1785" s="6" t="s">
        <v>3</v>
      </c>
      <c r="F1785" s="5">
        <v>0.24521000000000001</v>
      </c>
      <c r="G1785" s="5">
        <v>7.1989999999999998E-2</v>
      </c>
      <c r="H1785" s="5">
        <v>0.17322000000000001</v>
      </c>
      <c r="I1785" s="6">
        <v>0.98099999999999998</v>
      </c>
      <c r="J1785" s="6" t="s">
        <v>40</v>
      </c>
      <c r="K1785" s="5">
        <v>1.1148</v>
      </c>
      <c r="L1785" s="6" t="str">
        <f t="shared" si="27"/>
        <v>NO</v>
      </c>
    </row>
    <row r="1786" spans="1:12">
      <c r="A1786" s="5" t="s">
        <v>3864</v>
      </c>
      <c r="B1786" s="6">
        <v>27</v>
      </c>
      <c r="C1786" s="5" t="s">
        <v>3866</v>
      </c>
      <c r="D1786" s="6" t="s">
        <v>28</v>
      </c>
      <c r="E1786" s="6" t="s">
        <v>10</v>
      </c>
      <c r="F1786" s="5">
        <v>0.15440999999999999</v>
      </c>
      <c r="G1786" s="5">
        <v>3.024E-2</v>
      </c>
      <c r="H1786" s="5">
        <v>0.12417</v>
      </c>
      <c r="I1786" s="6">
        <v>0.97</v>
      </c>
      <c r="J1786" s="6" t="s">
        <v>37</v>
      </c>
      <c r="K1786" s="5">
        <v>0.7419</v>
      </c>
      <c r="L1786" s="6" t="str">
        <f t="shared" si="27"/>
        <v>NO</v>
      </c>
    </row>
    <row r="1787" spans="1:12">
      <c r="A1787" s="5" t="s">
        <v>3867</v>
      </c>
      <c r="B1787" s="6">
        <v>15</v>
      </c>
      <c r="C1787" s="5" t="s">
        <v>3868</v>
      </c>
      <c r="D1787" s="6" t="s">
        <v>35</v>
      </c>
      <c r="E1787" s="6" t="s">
        <v>5</v>
      </c>
      <c r="F1787" s="5">
        <v>0.88971999999999996</v>
      </c>
      <c r="G1787" s="5">
        <v>0.77998000000000001</v>
      </c>
      <c r="H1787" s="5">
        <v>0.10974</v>
      </c>
      <c r="I1787" s="6">
        <v>0.91100000000000003</v>
      </c>
      <c r="J1787" s="6" t="s">
        <v>37</v>
      </c>
      <c r="K1787" s="5">
        <v>0.87090000000000001</v>
      </c>
      <c r="L1787" s="6" t="str">
        <f t="shared" si="27"/>
        <v>NO</v>
      </c>
    </row>
    <row r="1788" spans="1:12">
      <c r="A1788" s="5" t="s">
        <v>3869</v>
      </c>
      <c r="B1788" s="6">
        <v>13</v>
      </c>
      <c r="C1788" s="5" t="s">
        <v>3870</v>
      </c>
      <c r="D1788" s="6" t="s">
        <v>28</v>
      </c>
      <c r="E1788" s="6" t="s">
        <v>5</v>
      </c>
      <c r="F1788" s="5">
        <v>0.67593000000000003</v>
      </c>
      <c r="G1788" s="5">
        <v>0.82279999999999998</v>
      </c>
      <c r="H1788" s="5">
        <v>-0.14687</v>
      </c>
      <c r="I1788" s="6">
        <v>0.96</v>
      </c>
      <c r="J1788" s="6" t="s">
        <v>37</v>
      </c>
      <c r="K1788" s="5">
        <v>0.95979999999999999</v>
      </c>
      <c r="L1788" s="6" t="str">
        <f t="shared" si="27"/>
        <v>NO</v>
      </c>
    </row>
    <row r="1789" spans="1:12">
      <c r="A1789" s="5" t="s">
        <v>3869</v>
      </c>
      <c r="B1789" s="6">
        <v>14</v>
      </c>
      <c r="C1789" s="5" t="s">
        <v>3871</v>
      </c>
      <c r="D1789" s="6" t="s">
        <v>28</v>
      </c>
      <c r="E1789" s="6" t="s">
        <v>3</v>
      </c>
      <c r="F1789" s="5">
        <v>0.67712000000000006</v>
      </c>
      <c r="G1789" s="5">
        <v>0.82274999999999998</v>
      </c>
      <c r="H1789" s="5">
        <v>-0.14563000000000001</v>
      </c>
      <c r="I1789" s="6">
        <v>0.96199999999999997</v>
      </c>
      <c r="J1789" s="6" t="s">
        <v>37</v>
      </c>
      <c r="K1789" s="5">
        <v>0.95979999999999999</v>
      </c>
      <c r="L1789" s="6" t="str">
        <f t="shared" si="27"/>
        <v>NO</v>
      </c>
    </row>
    <row r="1790" spans="1:12">
      <c r="A1790" s="5" t="s">
        <v>3869</v>
      </c>
      <c r="B1790" s="6">
        <v>16</v>
      </c>
      <c r="C1790" s="5" t="s">
        <v>3872</v>
      </c>
      <c r="D1790" s="6" t="s">
        <v>28</v>
      </c>
      <c r="E1790" s="6" t="s">
        <v>5</v>
      </c>
      <c r="F1790" s="5">
        <v>0.39584000000000003</v>
      </c>
      <c r="G1790" s="5">
        <v>0.23849999999999999</v>
      </c>
      <c r="H1790" s="5">
        <v>0.15734000000000001</v>
      </c>
      <c r="I1790" s="6">
        <v>0.93200000000000005</v>
      </c>
      <c r="J1790" s="6" t="s">
        <v>37</v>
      </c>
      <c r="K1790" s="5">
        <v>1</v>
      </c>
      <c r="L1790" s="6" t="str">
        <f t="shared" si="27"/>
        <v>NO</v>
      </c>
    </row>
    <row r="1791" spans="1:12">
      <c r="A1791" s="5" t="s">
        <v>3869</v>
      </c>
      <c r="B1791" s="6">
        <v>17</v>
      </c>
      <c r="C1791" s="5" t="s">
        <v>3873</v>
      </c>
      <c r="D1791" s="6" t="s">
        <v>28</v>
      </c>
      <c r="E1791" s="6" t="s">
        <v>3</v>
      </c>
      <c r="F1791" s="5">
        <v>0.60338999999999998</v>
      </c>
      <c r="G1791" s="5">
        <v>0.76366999999999996</v>
      </c>
      <c r="H1791" s="5">
        <v>-0.16028000000000001</v>
      </c>
      <c r="I1791" s="6">
        <v>0.92600000000000005</v>
      </c>
      <c r="J1791" s="6" t="s">
        <v>37</v>
      </c>
      <c r="K1791" s="5">
        <v>1</v>
      </c>
      <c r="L1791" s="6" t="str">
        <f t="shared" si="27"/>
        <v>NO</v>
      </c>
    </row>
    <row r="1792" spans="1:12">
      <c r="A1792" s="5" t="s">
        <v>3869</v>
      </c>
      <c r="B1792" s="6">
        <v>19</v>
      </c>
      <c r="C1792" s="5" t="s">
        <v>3874</v>
      </c>
      <c r="D1792" s="6" t="s">
        <v>28</v>
      </c>
      <c r="E1792" s="6" t="s">
        <v>5</v>
      </c>
      <c r="F1792" s="5">
        <v>0.49530000000000002</v>
      </c>
      <c r="G1792" s="5">
        <v>0.65593000000000001</v>
      </c>
      <c r="H1792" s="5">
        <v>-0.16063</v>
      </c>
      <c r="I1792" s="6">
        <v>0.92</v>
      </c>
      <c r="J1792" s="6" t="s">
        <v>37</v>
      </c>
      <c r="K1792" s="5">
        <v>0.99890000000000001</v>
      </c>
      <c r="L1792" s="6" t="str">
        <f t="shared" si="27"/>
        <v>NO</v>
      </c>
    </row>
    <row r="1793" spans="1:12">
      <c r="A1793" s="5" t="s">
        <v>3869</v>
      </c>
      <c r="B1793" s="6">
        <v>20</v>
      </c>
      <c r="C1793" s="5" t="s">
        <v>3875</v>
      </c>
      <c r="D1793" s="6" t="s">
        <v>28</v>
      </c>
      <c r="E1793" s="6" t="s">
        <v>3</v>
      </c>
      <c r="F1793" s="5">
        <v>0.50514000000000003</v>
      </c>
      <c r="G1793" s="5">
        <v>0.34333000000000002</v>
      </c>
      <c r="H1793" s="5">
        <v>0.16181999999999999</v>
      </c>
      <c r="I1793" s="6">
        <v>0.90400000000000003</v>
      </c>
      <c r="J1793" s="6" t="s">
        <v>37</v>
      </c>
      <c r="K1793" s="5">
        <v>0.99890000000000001</v>
      </c>
      <c r="L1793" s="6" t="str">
        <f t="shared" si="27"/>
        <v>NO</v>
      </c>
    </row>
    <row r="1794" spans="1:12">
      <c r="A1794" s="5" t="s">
        <v>3869</v>
      </c>
      <c r="B1794" s="6">
        <v>22</v>
      </c>
      <c r="C1794" s="5" t="s">
        <v>3876</v>
      </c>
      <c r="D1794" s="6" t="s">
        <v>28</v>
      </c>
      <c r="E1794" s="6" t="s">
        <v>5</v>
      </c>
      <c r="F1794" s="5">
        <v>0.54417000000000004</v>
      </c>
      <c r="G1794" s="5">
        <v>0.71843000000000001</v>
      </c>
      <c r="H1794" s="5">
        <v>-0.17426</v>
      </c>
      <c r="I1794" s="6">
        <v>0.997</v>
      </c>
      <c r="J1794" s="6" t="s">
        <v>40</v>
      </c>
      <c r="K1794" s="5">
        <v>1.5737000000000001</v>
      </c>
      <c r="L1794" s="6" t="str">
        <f t="shared" ref="L1794:L1857" si="28">IF(M1794 &lt;&gt; "", "YES", "NO")</f>
        <v>NO</v>
      </c>
    </row>
    <row r="1795" spans="1:12">
      <c r="A1795" s="5" t="s">
        <v>3869</v>
      </c>
      <c r="B1795" s="6">
        <v>23</v>
      </c>
      <c r="C1795" s="5" t="s">
        <v>3877</v>
      </c>
      <c r="D1795" s="6" t="s">
        <v>28</v>
      </c>
      <c r="E1795" s="6" t="s">
        <v>3</v>
      </c>
      <c r="F1795" s="5">
        <v>0.45566000000000001</v>
      </c>
      <c r="G1795" s="5">
        <v>0.28217999999999999</v>
      </c>
      <c r="H1795" s="5">
        <v>0.17348</v>
      </c>
      <c r="I1795" s="6">
        <v>0.99</v>
      </c>
      <c r="J1795" s="6" t="s">
        <v>40</v>
      </c>
      <c r="K1795" s="5">
        <v>1.5737000000000001</v>
      </c>
      <c r="L1795" s="6" t="str">
        <f t="shared" si="28"/>
        <v>NO</v>
      </c>
    </row>
    <row r="1796" spans="1:12">
      <c r="A1796" s="5" t="s">
        <v>3869</v>
      </c>
      <c r="B1796" s="6">
        <v>24</v>
      </c>
      <c r="C1796" s="5" t="s">
        <v>3878</v>
      </c>
      <c r="D1796" s="6" t="s">
        <v>28</v>
      </c>
      <c r="E1796" s="6" t="s">
        <v>3</v>
      </c>
      <c r="F1796" s="5">
        <v>0.80059000000000002</v>
      </c>
      <c r="G1796" s="5">
        <v>0.65700000000000003</v>
      </c>
      <c r="H1796" s="5">
        <v>0.14359</v>
      </c>
      <c r="I1796" s="6">
        <v>0.98199999999999998</v>
      </c>
      <c r="J1796" s="6" t="s">
        <v>40</v>
      </c>
      <c r="K1796" s="5">
        <v>1.5826</v>
      </c>
      <c r="L1796" s="6" t="str">
        <f t="shared" si="28"/>
        <v>NO</v>
      </c>
    </row>
    <row r="1797" spans="1:12">
      <c r="A1797" s="5" t="s">
        <v>3869</v>
      </c>
      <c r="B1797" s="6">
        <v>31</v>
      </c>
      <c r="C1797" s="5" t="s">
        <v>3879</v>
      </c>
      <c r="D1797" s="6" t="s">
        <v>28</v>
      </c>
      <c r="E1797" s="6" t="s">
        <v>5</v>
      </c>
      <c r="F1797" s="5">
        <v>0.58309999999999995</v>
      </c>
      <c r="G1797" s="5">
        <v>0.38901000000000002</v>
      </c>
      <c r="H1797" s="5">
        <v>0.19409000000000001</v>
      </c>
      <c r="I1797" s="6">
        <v>0.99199999999999999</v>
      </c>
      <c r="J1797" s="6" t="s">
        <v>37</v>
      </c>
      <c r="K1797" s="5">
        <v>0.99619999999999997</v>
      </c>
      <c r="L1797" s="6" t="str">
        <f t="shared" si="28"/>
        <v>NO</v>
      </c>
    </row>
    <row r="1798" spans="1:12">
      <c r="A1798" s="5" t="s">
        <v>3869</v>
      </c>
      <c r="B1798" s="6">
        <v>32</v>
      </c>
      <c r="C1798" s="5" t="s">
        <v>3880</v>
      </c>
      <c r="D1798" s="6" t="s">
        <v>28</v>
      </c>
      <c r="E1798" s="6" t="s">
        <v>3</v>
      </c>
      <c r="F1798" s="5">
        <v>0.41793999999999998</v>
      </c>
      <c r="G1798" s="5">
        <v>0.61056999999999995</v>
      </c>
      <c r="H1798" s="5">
        <v>-0.19263</v>
      </c>
      <c r="I1798" s="6">
        <v>0.99</v>
      </c>
      <c r="J1798" s="6" t="s">
        <v>37</v>
      </c>
      <c r="K1798" s="5">
        <v>0.99619999999999997</v>
      </c>
      <c r="L1798" s="6" t="str">
        <f t="shared" si="28"/>
        <v>NO</v>
      </c>
    </row>
    <row r="1799" spans="1:12">
      <c r="A1799" s="5" t="s">
        <v>3869</v>
      </c>
      <c r="B1799" s="6">
        <v>34</v>
      </c>
      <c r="C1799" s="5" t="s">
        <v>3881</v>
      </c>
      <c r="D1799" s="6" t="s">
        <v>28</v>
      </c>
      <c r="E1799" s="6" t="s">
        <v>5</v>
      </c>
      <c r="F1799" s="5">
        <v>0.58094000000000001</v>
      </c>
      <c r="G1799" s="5">
        <v>0.76578000000000002</v>
      </c>
      <c r="H1799" s="5">
        <v>-0.18484999999999999</v>
      </c>
      <c r="I1799" s="6">
        <v>0.98299999999999998</v>
      </c>
      <c r="J1799" s="6" t="s">
        <v>40</v>
      </c>
      <c r="K1799" s="5">
        <v>1.4846999999999999</v>
      </c>
      <c r="L1799" s="6" t="str">
        <f t="shared" si="28"/>
        <v>NO</v>
      </c>
    </row>
    <row r="1800" spans="1:12">
      <c r="A1800" s="5" t="s">
        <v>3869</v>
      </c>
      <c r="B1800" s="6">
        <v>36</v>
      </c>
      <c r="C1800" s="5" t="s">
        <v>3882</v>
      </c>
      <c r="D1800" s="6" t="s">
        <v>28</v>
      </c>
      <c r="E1800" s="6" t="s">
        <v>3</v>
      </c>
      <c r="F1800" s="5">
        <v>0.56627000000000005</v>
      </c>
      <c r="G1800" s="5">
        <v>0.34355000000000002</v>
      </c>
      <c r="H1800" s="5">
        <v>0.22270999999999999</v>
      </c>
      <c r="I1800" s="6">
        <v>0.99099999999999999</v>
      </c>
      <c r="J1800" s="6" t="s">
        <v>40</v>
      </c>
      <c r="K1800" s="5">
        <v>1.4846999999999999</v>
      </c>
      <c r="L1800" s="6" t="str">
        <f t="shared" si="28"/>
        <v>NO</v>
      </c>
    </row>
    <row r="1801" spans="1:12">
      <c r="A1801" s="5" t="s">
        <v>3869</v>
      </c>
      <c r="B1801" s="6">
        <v>37</v>
      </c>
      <c r="C1801" s="5" t="s">
        <v>3883</v>
      </c>
      <c r="D1801" s="6" t="s">
        <v>28</v>
      </c>
      <c r="E1801" s="6" t="s">
        <v>10</v>
      </c>
      <c r="F1801" s="5">
        <v>0.62397999999999998</v>
      </c>
      <c r="G1801" s="5">
        <v>0.40508</v>
      </c>
      <c r="H1801" s="5">
        <v>0.21890000000000001</v>
      </c>
      <c r="I1801" s="6">
        <v>0.97499999999999998</v>
      </c>
      <c r="J1801" s="6" t="s">
        <v>37</v>
      </c>
      <c r="K1801" s="5">
        <v>0.99490000000000001</v>
      </c>
      <c r="L1801" s="6" t="str">
        <f t="shared" si="28"/>
        <v>NO</v>
      </c>
    </row>
    <row r="1802" spans="1:12">
      <c r="A1802" s="5" t="s">
        <v>3869</v>
      </c>
      <c r="B1802" s="6">
        <v>39</v>
      </c>
      <c r="C1802" s="5" t="s">
        <v>3884</v>
      </c>
      <c r="D1802" s="6" t="s">
        <v>28</v>
      </c>
      <c r="E1802" s="6" t="s">
        <v>36</v>
      </c>
      <c r="F1802" s="5">
        <v>0.72040000000000004</v>
      </c>
      <c r="G1802" s="5">
        <v>0.49070000000000003</v>
      </c>
      <c r="H1802" s="5">
        <v>0.22969999999999999</v>
      </c>
      <c r="I1802" s="6">
        <v>0.97499999999999998</v>
      </c>
      <c r="J1802" s="6" t="s">
        <v>37</v>
      </c>
      <c r="K1802" s="5">
        <v>0.98719999999999997</v>
      </c>
      <c r="L1802" s="6" t="str">
        <f t="shared" si="28"/>
        <v>NO</v>
      </c>
    </row>
    <row r="1803" spans="1:12">
      <c r="A1803" s="5" t="s">
        <v>3869</v>
      </c>
      <c r="B1803" s="6">
        <v>39</v>
      </c>
      <c r="C1803" s="5" t="s">
        <v>3884</v>
      </c>
      <c r="D1803" s="6" t="s">
        <v>28</v>
      </c>
      <c r="E1803" s="6" t="s">
        <v>10</v>
      </c>
      <c r="F1803" s="5">
        <v>0.72040000000000004</v>
      </c>
      <c r="G1803" s="5">
        <v>0.49070000000000003</v>
      </c>
      <c r="H1803" s="5">
        <v>0.22969999999999999</v>
      </c>
      <c r="I1803" s="6">
        <v>0.97499999999999998</v>
      </c>
      <c r="J1803" s="6" t="s">
        <v>37</v>
      </c>
      <c r="K1803" s="5">
        <v>0.98719999999999997</v>
      </c>
      <c r="L1803" s="6" t="str">
        <f t="shared" si="28"/>
        <v>NO</v>
      </c>
    </row>
    <row r="1804" spans="1:12">
      <c r="A1804" s="5" t="s">
        <v>3869</v>
      </c>
      <c r="B1804" s="6">
        <v>41</v>
      </c>
      <c r="C1804" s="5" t="s">
        <v>3885</v>
      </c>
      <c r="D1804" s="6" t="s">
        <v>28</v>
      </c>
      <c r="E1804" s="6" t="s">
        <v>10</v>
      </c>
      <c r="F1804" s="5">
        <v>0.83645000000000003</v>
      </c>
      <c r="G1804" s="5">
        <v>0.68432999999999999</v>
      </c>
      <c r="H1804" s="5">
        <v>0.15212000000000001</v>
      </c>
      <c r="I1804" s="6">
        <v>0.90800000000000003</v>
      </c>
      <c r="J1804" s="6" t="s">
        <v>37</v>
      </c>
      <c r="K1804" s="5">
        <v>0.9889</v>
      </c>
      <c r="L1804" s="6" t="str">
        <f t="shared" si="28"/>
        <v>NO</v>
      </c>
    </row>
    <row r="1805" spans="1:12">
      <c r="A1805" s="5" t="s">
        <v>3886</v>
      </c>
      <c r="B1805" s="6">
        <v>10</v>
      </c>
      <c r="C1805" s="5" t="s">
        <v>3887</v>
      </c>
      <c r="D1805" s="6" t="s">
        <v>28</v>
      </c>
      <c r="E1805" s="6" t="s">
        <v>3</v>
      </c>
      <c r="F1805" s="5">
        <v>0.94933000000000001</v>
      </c>
      <c r="G1805" s="5">
        <v>0.84438999999999997</v>
      </c>
      <c r="H1805" s="5">
        <v>0.10494000000000001</v>
      </c>
      <c r="I1805" s="6">
        <v>0.93799999999999994</v>
      </c>
      <c r="J1805" s="6" t="s">
        <v>37</v>
      </c>
      <c r="K1805" s="5">
        <v>0.72189999999999999</v>
      </c>
      <c r="L1805" s="6" t="str">
        <f t="shared" si="28"/>
        <v>NO</v>
      </c>
    </row>
    <row r="1806" spans="1:12">
      <c r="A1806" s="5" t="s">
        <v>944</v>
      </c>
      <c r="B1806" s="6">
        <v>7</v>
      </c>
      <c r="C1806" s="5" t="s">
        <v>945</v>
      </c>
      <c r="D1806" s="6" t="s">
        <v>28</v>
      </c>
      <c r="E1806" s="6" t="s">
        <v>3</v>
      </c>
      <c r="F1806" s="5">
        <v>0.66964000000000001</v>
      </c>
      <c r="G1806" s="5">
        <v>0.50107000000000002</v>
      </c>
      <c r="H1806" s="5">
        <v>0.16857</v>
      </c>
      <c r="I1806" s="6">
        <v>0.98099999999999998</v>
      </c>
      <c r="J1806" s="6" t="s">
        <v>40</v>
      </c>
      <c r="K1806" s="5">
        <v>1.1728000000000001</v>
      </c>
      <c r="L1806" s="6" t="str">
        <f t="shared" si="28"/>
        <v>NO</v>
      </c>
    </row>
    <row r="1807" spans="1:12">
      <c r="A1807" s="5" t="s">
        <v>948</v>
      </c>
      <c r="B1807" s="6">
        <v>4</v>
      </c>
      <c r="C1807" s="5" t="s">
        <v>949</v>
      </c>
      <c r="D1807" s="6" t="s">
        <v>35</v>
      </c>
      <c r="E1807" s="6" t="s">
        <v>10</v>
      </c>
      <c r="F1807" s="5">
        <v>0.79295000000000004</v>
      </c>
      <c r="G1807" s="5">
        <v>0.61980000000000002</v>
      </c>
      <c r="H1807" s="5">
        <v>0.17316000000000001</v>
      </c>
      <c r="I1807" s="6">
        <v>1</v>
      </c>
      <c r="J1807" s="6" t="s">
        <v>40</v>
      </c>
      <c r="K1807" s="5">
        <v>1.2949999999999999</v>
      </c>
      <c r="L1807" s="6" t="str">
        <f t="shared" si="28"/>
        <v>NO</v>
      </c>
    </row>
    <row r="1808" spans="1:12">
      <c r="A1808" s="5" t="s">
        <v>3888</v>
      </c>
      <c r="B1808" s="6">
        <v>8</v>
      </c>
      <c r="C1808" s="5" t="s">
        <v>3889</v>
      </c>
      <c r="D1808" s="6" t="s">
        <v>35</v>
      </c>
      <c r="E1808" s="6" t="s">
        <v>10</v>
      </c>
      <c r="F1808" s="5">
        <v>0.27683999999999997</v>
      </c>
      <c r="G1808" s="5">
        <v>0.12112000000000001</v>
      </c>
      <c r="H1808" s="5">
        <v>0.15572</v>
      </c>
      <c r="I1808" s="6">
        <v>0.98299999999999998</v>
      </c>
      <c r="J1808" s="6" t="s">
        <v>37</v>
      </c>
      <c r="K1808" s="5">
        <v>0.87280000000000002</v>
      </c>
      <c r="L1808" s="6" t="str">
        <f t="shared" si="28"/>
        <v>NO</v>
      </c>
    </row>
    <row r="1809" spans="1:12">
      <c r="A1809" s="5" t="s">
        <v>3890</v>
      </c>
      <c r="B1809" s="6">
        <v>16</v>
      </c>
      <c r="C1809" s="5" t="s">
        <v>3891</v>
      </c>
      <c r="D1809" s="6" t="s">
        <v>35</v>
      </c>
      <c r="E1809" s="6" t="s">
        <v>10</v>
      </c>
      <c r="F1809" s="5">
        <v>0.36473</v>
      </c>
      <c r="G1809" s="5">
        <v>0.15948999999999999</v>
      </c>
      <c r="H1809" s="5">
        <v>0.20524000000000001</v>
      </c>
      <c r="I1809" s="6">
        <v>0.999</v>
      </c>
      <c r="J1809" s="6" t="s">
        <v>40</v>
      </c>
      <c r="K1809" s="5">
        <v>1.2208000000000001</v>
      </c>
      <c r="L1809" s="6" t="str">
        <f t="shared" si="28"/>
        <v>NO</v>
      </c>
    </row>
    <row r="1810" spans="1:12">
      <c r="A1810" s="5" t="s">
        <v>3892</v>
      </c>
      <c r="B1810" s="6">
        <v>5</v>
      </c>
      <c r="C1810" s="5" t="s">
        <v>3893</v>
      </c>
      <c r="D1810" s="6" t="s">
        <v>35</v>
      </c>
      <c r="E1810" s="6" t="s">
        <v>10</v>
      </c>
      <c r="F1810" s="5">
        <v>0.23289000000000001</v>
      </c>
      <c r="G1810" s="5">
        <v>0.50900000000000001</v>
      </c>
      <c r="H1810" s="5">
        <v>-0.27611000000000002</v>
      </c>
      <c r="I1810" s="6">
        <v>0.93300000000000005</v>
      </c>
      <c r="J1810" s="6" t="s">
        <v>37</v>
      </c>
      <c r="K1810" s="5">
        <v>0.99839999999999995</v>
      </c>
      <c r="L1810" s="6" t="str">
        <f t="shared" si="28"/>
        <v>NO</v>
      </c>
    </row>
    <row r="1811" spans="1:12">
      <c r="A1811" s="5" t="s">
        <v>3892</v>
      </c>
      <c r="B1811" s="6">
        <v>6</v>
      </c>
      <c r="C1811" s="5" t="s">
        <v>3894</v>
      </c>
      <c r="D1811" s="6" t="s">
        <v>35</v>
      </c>
      <c r="E1811" s="6" t="s">
        <v>7</v>
      </c>
      <c r="F1811" s="5">
        <v>0.23680999999999999</v>
      </c>
      <c r="G1811" s="5">
        <v>0.50632999999999995</v>
      </c>
      <c r="H1811" s="5">
        <v>-0.26951999999999998</v>
      </c>
      <c r="I1811" s="6">
        <v>0.94099999999999995</v>
      </c>
      <c r="J1811" s="6" t="s">
        <v>37</v>
      </c>
      <c r="K1811" s="5">
        <v>0.99839999999999995</v>
      </c>
      <c r="L1811" s="6" t="str">
        <f t="shared" si="28"/>
        <v>NO</v>
      </c>
    </row>
    <row r="1812" spans="1:12">
      <c r="A1812" s="5" t="s">
        <v>3892</v>
      </c>
      <c r="B1812" s="6">
        <v>8</v>
      </c>
      <c r="C1812" s="5" t="s">
        <v>3895</v>
      </c>
      <c r="D1812" s="6" t="s">
        <v>35</v>
      </c>
      <c r="E1812" s="6" t="s">
        <v>10</v>
      </c>
      <c r="F1812" s="5">
        <v>0.22545999999999999</v>
      </c>
      <c r="G1812" s="5">
        <v>0.50185999999999997</v>
      </c>
      <c r="H1812" s="5">
        <v>-0.27639999999999998</v>
      </c>
      <c r="I1812" s="6">
        <v>0.93400000000000005</v>
      </c>
      <c r="J1812" s="6" t="s">
        <v>37</v>
      </c>
      <c r="K1812" s="5">
        <v>0.99839999999999995</v>
      </c>
      <c r="L1812" s="6" t="str">
        <f t="shared" si="28"/>
        <v>NO</v>
      </c>
    </row>
    <row r="1813" spans="1:12">
      <c r="A1813" s="5" t="s">
        <v>3896</v>
      </c>
      <c r="B1813" s="6">
        <v>9</v>
      </c>
      <c r="C1813" s="5" t="s">
        <v>3897</v>
      </c>
      <c r="D1813" s="6" t="s">
        <v>35</v>
      </c>
      <c r="E1813" s="6" t="s">
        <v>10</v>
      </c>
      <c r="F1813" s="5">
        <v>0.11967999999999999</v>
      </c>
      <c r="G1813" s="5">
        <v>1.9526000000000002E-2</v>
      </c>
      <c r="H1813" s="5">
        <v>0.10015</v>
      </c>
      <c r="I1813" s="6">
        <v>1</v>
      </c>
      <c r="J1813" s="6" t="s">
        <v>37</v>
      </c>
      <c r="K1813" s="5">
        <v>0.55300000000000005</v>
      </c>
      <c r="L1813" s="6" t="str">
        <f t="shared" si="28"/>
        <v>NO</v>
      </c>
    </row>
    <row r="1814" spans="1:12">
      <c r="A1814" s="5" t="s">
        <v>950</v>
      </c>
      <c r="B1814" s="6">
        <v>7</v>
      </c>
      <c r="C1814" s="5" t="s">
        <v>951</v>
      </c>
      <c r="D1814" s="6" t="s">
        <v>28</v>
      </c>
      <c r="E1814" s="6" t="s">
        <v>3</v>
      </c>
      <c r="F1814" s="5">
        <v>0.36677999999999999</v>
      </c>
      <c r="G1814" s="5">
        <v>0.17499000000000001</v>
      </c>
      <c r="H1814" s="5">
        <v>0.19178999999999999</v>
      </c>
      <c r="I1814" s="6">
        <v>0.998</v>
      </c>
      <c r="J1814" s="6" t="s">
        <v>37</v>
      </c>
      <c r="K1814" s="5">
        <v>0.95630000000000004</v>
      </c>
      <c r="L1814" s="6" t="str">
        <f t="shared" si="28"/>
        <v>NO</v>
      </c>
    </row>
    <row r="1815" spans="1:12">
      <c r="A1815" s="5" t="s">
        <v>3898</v>
      </c>
      <c r="B1815" s="6">
        <v>8</v>
      </c>
      <c r="C1815" s="5" t="s">
        <v>3899</v>
      </c>
      <c r="D1815" s="6" t="s">
        <v>28</v>
      </c>
      <c r="E1815" s="6" t="s">
        <v>3</v>
      </c>
      <c r="F1815" s="5">
        <v>0.92530000000000001</v>
      </c>
      <c r="G1815" s="5">
        <v>0.80037000000000003</v>
      </c>
      <c r="H1815" s="5">
        <v>0.12493</v>
      </c>
      <c r="I1815" s="6">
        <v>0.98199999999999998</v>
      </c>
      <c r="J1815" s="6" t="s">
        <v>32</v>
      </c>
      <c r="K1815" s="5">
        <v>1.6174999999999999</v>
      </c>
      <c r="L1815" s="6" t="str">
        <f t="shared" si="28"/>
        <v>NO</v>
      </c>
    </row>
    <row r="1816" spans="1:12">
      <c r="A1816" s="5" t="s">
        <v>3900</v>
      </c>
      <c r="B1816" s="6">
        <v>19</v>
      </c>
      <c r="C1816" s="5" t="s">
        <v>3901</v>
      </c>
      <c r="D1816" s="6" t="s">
        <v>28</v>
      </c>
      <c r="E1816" s="6" t="s">
        <v>3</v>
      </c>
      <c r="F1816" s="5">
        <v>0.88431000000000004</v>
      </c>
      <c r="G1816" s="5">
        <v>0.99561999999999995</v>
      </c>
      <c r="H1816" s="5">
        <v>-0.11132</v>
      </c>
      <c r="I1816" s="6">
        <v>1</v>
      </c>
      <c r="J1816" s="6" t="s">
        <v>37</v>
      </c>
      <c r="K1816" s="5">
        <v>0.63739999999999997</v>
      </c>
      <c r="L1816" s="6" t="str">
        <f t="shared" si="28"/>
        <v>NO</v>
      </c>
    </row>
    <row r="1817" spans="1:12">
      <c r="A1817" s="5" t="s">
        <v>3902</v>
      </c>
      <c r="B1817" s="6">
        <v>20</v>
      </c>
      <c r="C1817" s="5" t="s">
        <v>3903</v>
      </c>
      <c r="D1817" s="6" t="s">
        <v>35</v>
      </c>
      <c r="E1817" s="6" t="s">
        <v>10</v>
      </c>
      <c r="F1817" s="5">
        <v>0.45162999999999998</v>
      </c>
      <c r="G1817" s="5">
        <v>0.11008</v>
      </c>
      <c r="H1817" s="5">
        <v>0.34155000000000002</v>
      </c>
      <c r="I1817" s="6">
        <v>0.997</v>
      </c>
      <c r="J1817" s="6" t="s">
        <v>37</v>
      </c>
      <c r="K1817" s="5">
        <v>1</v>
      </c>
      <c r="L1817" s="6" t="str">
        <f t="shared" si="28"/>
        <v>NO</v>
      </c>
    </row>
    <row r="1818" spans="1:12">
      <c r="A1818" s="5" t="s">
        <v>3904</v>
      </c>
      <c r="B1818" s="6">
        <v>7</v>
      </c>
      <c r="C1818" s="5" t="s">
        <v>3905</v>
      </c>
      <c r="D1818" s="6" t="s">
        <v>35</v>
      </c>
      <c r="E1818" s="6" t="s">
        <v>3</v>
      </c>
      <c r="F1818" s="5">
        <v>0.59643000000000002</v>
      </c>
      <c r="G1818" s="5">
        <v>0.39782000000000001</v>
      </c>
      <c r="H1818" s="5">
        <v>0.19861000000000001</v>
      </c>
      <c r="I1818" s="6">
        <v>0.98299999999999998</v>
      </c>
      <c r="J1818" s="6" t="s">
        <v>32</v>
      </c>
      <c r="K1818" s="5">
        <v>2.1770999999999998</v>
      </c>
      <c r="L1818" s="6" t="str">
        <f t="shared" si="28"/>
        <v>NO</v>
      </c>
    </row>
    <row r="1819" spans="1:12">
      <c r="A1819" s="5" t="s">
        <v>3906</v>
      </c>
      <c r="B1819" s="6">
        <v>10</v>
      </c>
      <c r="C1819" s="5" t="s">
        <v>3907</v>
      </c>
      <c r="D1819" s="6" t="s">
        <v>35</v>
      </c>
      <c r="E1819" s="6" t="s">
        <v>3</v>
      </c>
      <c r="F1819" s="5">
        <v>0.57889000000000002</v>
      </c>
      <c r="G1819" s="5">
        <v>0.41787999999999997</v>
      </c>
      <c r="H1819" s="5">
        <v>0.16100999999999999</v>
      </c>
      <c r="I1819" s="6">
        <v>0.9</v>
      </c>
      <c r="J1819" s="6" t="s">
        <v>40</v>
      </c>
      <c r="K1819" s="5">
        <v>1.8483000000000001</v>
      </c>
      <c r="L1819" s="6" t="str">
        <f t="shared" si="28"/>
        <v>NO</v>
      </c>
    </row>
    <row r="1820" spans="1:12">
      <c r="A1820" s="5" t="s">
        <v>3908</v>
      </c>
      <c r="B1820" s="6">
        <v>26</v>
      </c>
      <c r="C1820" s="5" t="s">
        <v>3909</v>
      </c>
      <c r="D1820" s="6" t="s">
        <v>28</v>
      </c>
      <c r="E1820" s="6" t="s">
        <v>10</v>
      </c>
      <c r="F1820" s="5">
        <v>0.17863999999999999</v>
      </c>
      <c r="G1820" s="5">
        <v>2.1887999999999999E-3</v>
      </c>
      <c r="H1820" s="5">
        <v>0.17645</v>
      </c>
      <c r="I1820" s="6">
        <v>1</v>
      </c>
      <c r="J1820" s="6" t="s">
        <v>37</v>
      </c>
      <c r="K1820" s="5">
        <v>0.7419</v>
      </c>
      <c r="L1820" s="6" t="str">
        <f t="shared" si="28"/>
        <v>NO</v>
      </c>
    </row>
    <row r="1821" spans="1:12">
      <c r="A1821" s="5" t="s">
        <v>3910</v>
      </c>
      <c r="B1821" s="6">
        <v>3</v>
      </c>
      <c r="C1821" s="5" t="s">
        <v>3911</v>
      </c>
      <c r="D1821" s="6" t="s">
        <v>28</v>
      </c>
      <c r="E1821" s="6" t="s">
        <v>10</v>
      </c>
      <c r="F1821" s="5">
        <v>0.55383000000000004</v>
      </c>
      <c r="G1821" s="5">
        <v>0.28100999999999998</v>
      </c>
      <c r="H1821" s="5">
        <v>0.27282000000000001</v>
      </c>
      <c r="I1821" s="6">
        <v>0.98099999999999998</v>
      </c>
      <c r="J1821" s="6" t="s">
        <v>40</v>
      </c>
      <c r="K1821" s="5">
        <v>1.1982999999999999</v>
      </c>
      <c r="L1821" s="6" t="str">
        <f t="shared" si="28"/>
        <v>NO</v>
      </c>
    </row>
    <row r="1822" spans="1:12">
      <c r="A1822" s="5" t="s">
        <v>3912</v>
      </c>
      <c r="B1822" s="6">
        <v>21</v>
      </c>
      <c r="C1822" s="5" t="s">
        <v>3913</v>
      </c>
      <c r="D1822" s="6" t="s">
        <v>35</v>
      </c>
      <c r="E1822" s="6" t="s">
        <v>10</v>
      </c>
      <c r="F1822" s="5">
        <v>0.27495999999999998</v>
      </c>
      <c r="G1822" s="5">
        <v>4.0092000000000003E-2</v>
      </c>
      <c r="H1822" s="5">
        <v>0.23487</v>
      </c>
      <c r="I1822" s="6">
        <v>0.998</v>
      </c>
      <c r="J1822" s="6" t="s">
        <v>40</v>
      </c>
      <c r="K1822" s="5">
        <v>1.042</v>
      </c>
      <c r="L1822" s="6" t="str">
        <f t="shared" si="28"/>
        <v>NO</v>
      </c>
    </row>
    <row r="1823" spans="1:12">
      <c r="A1823" s="5" t="s">
        <v>3914</v>
      </c>
      <c r="B1823" s="6">
        <v>7</v>
      </c>
      <c r="C1823" s="5" t="s">
        <v>3915</v>
      </c>
      <c r="D1823" s="6" t="s">
        <v>35</v>
      </c>
      <c r="E1823" s="6" t="s">
        <v>3</v>
      </c>
      <c r="F1823" s="5">
        <v>0.93535999999999997</v>
      </c>
      <c r="G1823" s="5">
        <v>0.79283999999999999</v>
      </c>
      <c r="H1823" s="5">
        <v>0.14252000000000001</v>
      </c>
      <c r="I1823" s="6">
        <v>0.95299999999999996</v>
      </c>
      <c r="J1823" s="6" t="s">
        <v>37</v>
      </c>
      <c r="K1823" s="5">
        <v>0.82809999999999995</v>
      </c>
      <c r="L1823" s="6" t="str">
        <f t="shared" si="28"/>
        <v>NO</v>
      </c>
    </row>
    <row r="1824" spans="1:12">
      <c r="A1824" s="5" t="s">
        <v>3916</v>
      </c>
      <c r="B1824" s="6">
        <v>7</v>
      </c>
      <c r="C1824" s="5" t="s">
        <v>3917</v>
      </c>
      <c r="D1824" s="6" t="s">
        <v>28</v>
      </c>
      <c r="E1824" s="6" t="s">
        <v>36</v>
      </c>
      <c r="F1824" s="5">
        <v>0.73287999999999998</v>
      </c>
      <c r="G1824" s="5">
        <v>0.874</v>
      </c>
      <c r="H1824" s="5">
        <v>-0.14112</v>
      </c>
      <c r="I1824" s="6">
        <v>0.94199999999999995</v>
      </c>
      <c r="J1824" s="6" t="s">
        <v>40</v>
      </c>
      <c r="K1824" s="5">
        <v>1.2587999999999999</v>
      </c>
      <c r="L1824" s="6" t="str">
        <f t="shared" si="28"/>
        <v>NO</v>
      </c>
    </row>
    <row r="1825" spans="1:12">
      <c r="A1825" s="5" t="s">
        <v>3916</v>
      </c>
      <c r="B1825" s="6">
        <v>7</v>
      </c>
      <c r="C1825" s="5" t="s">
        <v>3917</v>
      </c>
      <c r="D1825" s="6" t="s">
        <v>28</v>
      </c>
      <c r="E1825" s="6" t="s">
        <v>10</v>
      </c>
      <c r="F1825" s="5">
        <v>0.73287999999999998</v>
      </c>
      <c r="G1825" s="5">
        <v>0.874</v>
      </c>
      <c r="H1825" s="5">
        <v>-0.14112</v>
      </c>
      <c r="I1825" s="6">
        <v>0.94199999999999995</v>
      </c>
      <c r="J1825" s="6" t="s">
        <v>40</v>
      </c>
      <c r="K1825" s="5">
        <v>1.2587999999999999</v>
      </c>
      <c r="L1825" s="6" t="str">
        <f t="shared" si="28"/>
        <v>NO</v>
      </c>
    </row>
    <row r="1826" spans="1:12">
      <c r="A1826" s="5" t="s">
        <v>958</v>
      </c>
      <c r="B1826" s="6">
        <v>3</v>
      </c>
      <c r="C1826" s="5" t="s">
        <v>959</v>
      </c>
      <c r="D1826" s="6" t="s">
        <v>35</v>
      </c>
      <c r="E1826" s="6" t="s">
        <v>10</v>
      </c>
      <c r="F1826" s="5">
        <v>0.26029000000000002</v>
      </c>
      <c r="G1826" s="5">
        <v>0.11005</v>
      </c>
      <c r="H1826" s="5">
        <v>0.15024000000000001</v>
      </c>
      <c r="I1826" s="6">
        <v>0.97599999999999998</v>
      </c>
      <c r="J1826" s="6" t="s">
        <v>37</v>
      </c>
      <c r="K1826" s="5">
        <v>0.94469999999999998</v>
      </c>
      <c r="L1826" s="6" t="str">
        <f t="shared" si="28"/>
        <v>NO</v>
      </c>
    </row>
    <row r="1827" spans="1:12">
      <c r="A1827" s="5" t="s">
        <v>3918</v>
      </c>
      <c r="B1827" s="6">
        <v>4</v>
      </c>
      <c r="C1827" s="5" t="s">
        <v>3919</v>
      </c>
      <c r="D1827" s="6" t="s">
        <v>28</v>
      </c>
      <c r="E1827" s="6" t="s">
        <v>10</v>
      </c>
      <c r="F1827" s="5">
        <v>0.75958999999999999</v>
      </c>
      <c r="G1827" s="5">
        <v>7.1536000000000002E-2</v>
      </c>
      <c r="H1827" s="5">
        <v>0.68805000000000005</v>
      </c>
      <c r="I1827" s="6">
        <v>1</v>
      </c>
      <c r="J1827" s="6" t="s">
        <v>37</v>
      </c>
      <c r="K1827" s="5">
        <v>0.83120000000000005</v>
      </c>
      <c r="L1827" s="6" t="str">
        <f t="shared" si="28"/>
        <v>NO</v>
      </c>
    </row>
    <row r="1828" spans="1:12">
      <c r="A1828" s="5" t="s">
        <v>3920</v>
      </c>
      <c r="B1828" s="6">
        <v>11</v>
      </c>
      <c r="C1828" s="5" t="s">
        <v>3921</v>
      </c>
      <c r="D1828" s="6" t="s">
        <v>28</v>
      </c>
      <c r="E1828" s="6" t="s">
        <v>10</v>
      </c>
      <c r="F1828" s="5">
        <v>0.21826999999999999</v>
      </c>
      <c r="G1828" s="5">
        <v>0.44640000000000002</v>
      </c>
      <c r="H1828" s="5">
        <v>-0.22813</v>
      </c>
      <c r="I1828" s="6">
        <v>0.91</v>
      </c>
      <c r="J1828" s="6" t="s">
        <v>40</v>
      </c>
      <c r="K1828" s="5">
        <v>1.5502</v>
      </c>
      <c r="L1828" s="6" t="str">
        <f t="shared" si="28"/>
        <v>NO</v>
      </c>
    </row>
    <row r="1829" spans="1:12">
      <c r="A1829" s="5" t="s">
        <v>3922</v>
      </c>
      <c r="B1829" s="6">
        <v>15</v>
      </c>
      <c r="C1829" s="5" t="s">
        <v>3923</v>
      </c>
      <c r="D1829" s="6" t="s">
        <v>35</v>
      </c>
      <c r="E1829" s="6" t="s">
        <v>10</v>
      </c>
      <c r="F1829" s="5">
        <v>0.36173</v>
      </c>
      <c r="G1829" s="5">
        <v>8.6951000000000001E-2</v>
      </c>
      <c r="H1829" s="5">
        <v>0.27478000000000002</v>
      </c>
      <c r="I1829" s="6">
        <v>1</v>
      </c>
      <c r="J1829" s="6" t="s">
        <v>37</v>
      </c>
      <c r="K1829" s="5">
        <v>0.96889999999999998</v>
      </c>
      <c r="L1829" s="6" t="str">
        <f t="shared" si="28"/>
        <v>NO</v>
      </c>
    </row>
    <row r="1830" spans="1:12">
      <c r="A1830" s="5" t="s">
        <v>3924</v>
      </c>
      <c r="B1830" s="6">
        <v>18</v>
      </c>
      <c r="C1830" s="5" t="s">
        <v>3925</v>
      </c>
      <c r="D1830" s="6" t="s">
        <v>35</v>
      </c>
      <c r="E1830" s="6" t="s">
        <v>10</v>
      </c>
      <c r="F1830" s="5">
        <v>0.44444</v>
      </c>
      <c r="G1830" s="5">
        <v>4.9849999999999998E-2</v>
      </c>
      <c r="H1830" s="5">
        <v>0.39459</v>
      </c>
      <c r="I1830" s="6">
        <v>1</v>
      </c>
      <c r="J1830" s="6" t="s">
        <v>37</v>
      </c>
      <c r="K1830" s="5">
        <v>0.99490000000000001</v>
      </c>
      <c r="L1830" s="6" t="str">
        <f t="shared" si="28"/>
        <v>NO</v>
      </c>
    </row>
    <row r="1831" spans="1:12">
      <c r="A1831" s="5" t="s">
        <v>3924</v>
      </c>
      <c r="B1831" s="6">
        <v>8</v>
      </c>
      <c r="C1831" s="5" t="s">
        <v>3926</v>
      </c>
      <c r="D1831" s="6" t="s">
        <v>35</v>
      </c>
      <c r="E1831" s="6" t="s">
        <v>3</v>
      </c>
      <c r="F1831" s="5">
        <v>0.61163999999999996</v>
      </c>
      <c r="G1831" s="5">
        <v>0.41998999999999997</v>
      </c>
      <c r="H1831" s="5">
        <v>0.19164999999999999</v>
      </c>
      <c r="I1831" s="6">
        <v>0.92800000000000005</v>
      </c>
      <c r="J1831" s="6" t="s">
        <v>37</v>
      </c>
      <c r="K1831" s="5">
        <v>0.99750000000000005</v>
      </c>
      <c r="L1831" s="6" t="str">
        <f t="shared" si="28"/>
        <v>NO</v>
      </c>
    </row>
    <row r="1832" spans="1:12">
      <c r="A1832" s="5" t="s">
        <v>3927</v>
      </c>
      <c r="B1832" s="6">
        <v>14</v>
      </c>
      <c r="C1832" s="5" t="s">
        <v>3928</v>
      </c>
      <c r="D1832" s="6" t="s">
        <v>35</v>
      </c>
      <c r="E1832" s="6" t="s">
        <v>10</v>
      </c>
      <c r="F1832" s="5">
        <v>0.81164000000000003</v>
      </c>
      <c r="G1832" s="5">
        <v>0.58775999999999995</v>
      </c>
      <c r="H1832" s="5">
        <v>0.22388</v>
      </c>
      <c r="I1832" s="6">
        <v>0.996</v>
      </c>
      <c r="J1832" s="6" t="s">
        <v>37</v>
      </c>
      <c r="K1832" s="5">
        <v>0.99429999999999996</v>
      </c>
      <c r="L1832" s="6" t="str">
        <f t="shared" si="28"/>
        <v>NO</v>
      </c>
    </row>
    <row r="1833" spans="1:12">
      <c r="A1833" s="5" t="s">
        <v>3929</v>
      </c>
      <c r="B1833" s="6">
        <v>9</v>
      </c>
      <c r="C1833" s="5" t="s">
        <v>3930</v>
      </c>
      <c r="D1833" s="6" t="s">
        <v>35</v>
      </c>
      <c r="E1833" s="6" t="s">
        <v>5</v>
      </c>
      <c r="F1833" s="5">
        <v>8.8414000000000006E-2</v>
      </c>
      <c r="G1833" s="5">
        <v>0.21179000000000001</v>
      </c>
      <c r="H1833" s="5">
        <v>-0.12336999999999999</v>
      </c>
      <c r="I1833" s="6">
        <v>0.94499999999999995</v>
      </c>
      <c r="J1833" s="6" t="s">
        <v>40</v>
      </c>
      <c r="K1833" s="5">
        <v>0.83020000000000005</v>
      </c>
      <c r="L1833" s="6" t="str">
        <f t="shared" si="28"/>
        <v>NO</v>
      </c>
    </row>
    <row r="1834" spans="1:12">
      <c r="A1834" s="5" t="s">
        <v>960</v>
      </c>
      <c r="B1834" s="6">
        <v>5</v>
      </c>
      <c r="C1834" s="5" t="s">
        <v>961</v>
      </c>
      <c r="D1834" s="6" t="s">
        <v>28</v>
      </c>
      <c r="E1834" s="6" t="s">
        <v>3</v>
      </c>
      <c r="F1834" s="5">
        <v>0.66440999999999995</v>
      </c>
      <c r="G1834" s="5">
        <v>0.40661999999999998</v>
      </c>
      <c r="H1834" s="5">
        <v>0.25779999999999997</v>
      </c>
      <c r="I1834" s="6">
        <v>1</v>
      </c>
      <c r="J1834" s="6" t="s">
        <v>37</v>
      </c>
      <c r="K1834" s="5">
        <v>0.98819999999999997</v>
      </c>
      <c r="L1834" s="6" t="str">
        <f t="shared" si="28"/>
        <v>NO</v>
      </c>
    </row>
    <row r="1835" spans="1:12">
      <c r="A1835" s="5" t="s">
        <v>3931</v>
      </c>
      <c r="B1835" s="6">
        <v>6</v>
      </c>
      <c r="C1835" s="5" t="s">
        <v>3932</v>
      </c>
      <c r="D1835" s="6" t="s">
        <v>35</v>
      </c>
      <c r="E1835" s="6" t="s">
        <v>3</v>
      </c>
      <c r="F1835" s="5">
        <v>0.40056999999999998</v>
      </c>
      <c r="G1835" s="5">
        <v>0.28099000000000002</v>
      </c>
      <c r="H1835" s="5">
        <v>0.11958000000000001</v>
      </c>
      <c r="I1835" s="6">
        <v>0.999</v>
      </c>
      <c r="J1835" s="6" t="s">
        <v>37</v>
      </c>
      <c r="K1835" s="5">
        <v>0.98270000000000002</v>
      </c>
      <c r="L1835" s="6" t="str">
        <f t="shared" si="28"/>
        <v>NO</v>
      </c>
    </row>
    <row r="1836" spans="1:12">
      <c r="A1836" s="5" t="s">
        <v>962</v>
      </c>
      <c r="B1836" s="6">
        <v>21</v>
      </c>
      <c r="C1836" s="5" t="s">
        <v>3933</v>
      </c>
      <c r="D1836" s="6" t="s">
        <v>35</v>
      </c>
      <c r="E1836" s="6" t="s">
        <v>10</v>
      </c>
      <c r="F1836" s="5">
        <v>0.34594000000000003</v>
      </c>
      <c r="G1836" s="5">
        <v>6.2011999999999998E-2</v>
      </c>
      <c r="H1836" s="5">
        <v>0.28393000000000002</v>
      </c>
      <c r="I1836" s="6">
        <v>1</v>
      </c>
      <c r="J1836" s="6" t="s">
        <v>40</v>
      </c>
      <c r="K1836" s="5">
        <v>1.5527</v>
      </c>
      <c r="L1836" s="6" t="str">
        <f t="shared" si="28"/>
        <v>NO</v>
      </c>
    </row>
    <row r="1837" spans="1:12">
      <c r="A1837" s="5" t="s">
        <v>962</v>
      </c>
      <c r="B1837" s="6">
        <v>7</v>
      </c>
      <c r="C1837" s="5" t="s">
        <v>3934</v>
      </c>
      <c r="D1837" s="6" t="s">
        <v>35</v>
      </c>
      <c r="E1837" s="6" t="s">
        <v>10</v>
      </c>
      <c r="F1837" s="5">
        <v>0.39178000000000002</v>
      </c>
      <c r="G1837" s="5">
        <v>0.22558</v>
      </c>
      <c r="H1837" s="5">
        <v>0.16619999999999999</v>
      </c>
      <c r="I1837" s="6">
        <v>0.93899999999999995</v>
      </c>
      <c r="J1837" s="6" t="s">
        <v>40</v>
      </c>
      <c r="K1837" s="5">
        <v>1.7036</v>
      </c>
      <c r="L1837" s="6" t="str">
        <f t="shared" si="28"/>
        <v>NO</v>
      </c>
    </row>
    <row r="1838" spans="1:12">
      <c r="A1838" s="5" t="s">
        <v>3935</v>
      </c>
      <c r="B1838" s="6">
        <v>10</v>
      </c>
      <c r="C1838" s="5" t="s">
        <v>3936</v>
      </c>
      <c r="D1838" s="6" t="s">
        <v>28</v>
      </c>
      <c r="E1838" s="6" t="s">
        <v>3</v>
      </c>
      <c r="F1838" s="5">
        <v>0.33774999999999999</v>
      </c>
      <c r="G1838" s="5">
        <v>0.15165999999999999</v>
      </c>
      <c r="H1838" s="5">
        <v>0.18609000000000001</v>
      </c>
      <c r="I1838" s="6">
        <v>0.99299999999999999</v>
      </c>
      <c r="J1838" s="6" t="s">
        <v>40</v>
      </c>
      <c r="K1838" s="5">
        <v>1.2936000000000001</v>
      </c>
      <c r="L1838" s="6" t="str">
        <f t="shared" si="28"/>
        <v>NO</v>
      </c>
    </row>
    <row r="1839" spans="1:12">
      <c r="A1839" s="5" t="s">
        <v>3935</v>
      </c>
      <c r="B1839" s="6">
        <v>15</v>
      </c>
      <c r="C1839" s="5" t="s">
        <v>3936</v>
      </c>
      <c r="D1839" s="6" t="s">
        <v>28</v>
      </c>
      <c r="E1839" s="6" t="s">
        <v>218</v>
      </c>
      <c r="F1839" s="5">
        <v>0.34149000000000002</v>
      </c>
      <c r="G1839" s="5">
        <v>0.15235000000000001</v>
      </c>
      <c r="H1839" s="5">
        <v>0.18912999999999999</v>
      </c>
      <c r="I1839" s="6">
        <v>0.99199999999999999</v>
      </c>
      <c r="J1839" s="6" t="s">
        <v>40</v>
      </c>
      <c r="K1839" s="5">
        <v>1.2988</v>
      </c>
      <c r="L1839" s="6" t="str">
        <f t="shared" si="28"/>
        <v>NO</v>
      </c>
    </row>
    <row r="1840" spans="1:12">
      <c r="A1840" s="5" t="s">
        <v>3935</v>
      </c>
      <c r="B1840" s="6">
        <v>6</v>
      </c>
      <c r="C1840" s="5" t="s">
        <v>3937</v>
      </c>
      <c r="D1840" s="6" t="s">
        <v>28</v>
      </c>
      <c r="E1840" s="6" t="s">
        <v>10</v>
      </c>
      <c r="F1840" s="5">
        <v>0.24895</v>
      </c>
      <c r="G1840" s="5">
        <v>2.5010000000000001E-2</v>
      </c>
      <c r="H1840" s="5">
        <v>0.22394</v>
      </c>
      <c r="I1840" s="6">
        <v>1</v>
      </c>
      <c r="J1840" s="6" t="s">
        <v>37</v>
      </c>
      <c r="K1840" s="5">
        <v>0.86729999999999996</v>
      </c>
      <c r="L1840" s="6" t="str">
        <f t="shared" si="28"/>
        <v>NO</v>
      </c>
    </row>
    <row r="1841" spans="1:13">
      <c r="A1841" s="5" t="s">
        <v>964</v>
      </c>
      <c r="B1841" s="6">
        <v>4</v>
      </c>
      <c r="C1841" s="5" t="s">
        <v>965</v>
      </c>
      <c r="D1841" s="6" t="s">
        <v>35</v>
      </c>
      <c r="E1841" s="6" t="s">
        <v>3</v>
      </c>
      <c r="F1841" s="5">
        <v>0.45161000000000001</v>
      </c>
      <c r="G1841" s="5">
        <v>0.71084000000000003</v>
      </c>
      <c r="H1841" s="5">
        <v>-0.25924000000000003</v>
      </c>
      <c r="I1841" s="6">
        <v>0.997</v>
      </c>
      <c r="J1841" s="6" t="s">
        <v>40</v>
      </c>
      <c r="K1841" s="5">
        <v>1.2408999999999999</v>
      </c>
      <c r="L1841" s="6" t="str">
        <f t="shared" si="28"/>
        <v>NO</v>
      </c>
    </row>
    <row r="1842" spans="1:13">
      <c r="A1842" s="5" t="s">
        <v>964</v>
      </c>
      <c r="B1842" s="6">
        <v>5</v>
      </c>
      <c r="C1842" s="5" t="s">
        <v>966</v>
      </c>
      <c r="D1842" s="6" t="s">
        <v>35</v>
      </c>
      <c r="E1842" s="6" t="s">
        <v>3</v>
      </c>
      <c r="F1842" s="5">
        <v>0.46822000000000003</v>
      </c>
      <c r="G1842" s="5">
        <v>0.74229000000000001</v>
      </c>
      <c r="H1842" s="5">
        <v>-0.27406000000000003</v>
      </c>
      <c r="I1842" s="6">
        <v>0.998</v>
      </c>
      <c r="J1842" s="6" t="s">
        <v>40</v>
      </c>
      <c r="K1842" s="5">
        <v>1.2408999999999999</v>
      </c>
      <c r="L1842" s="6" t="str">
        <f t="shared" si="28"/>
        <v>NO</v>
      </c>
    </row>
    <row r="1843" spans="1:13">
      <c r="A1843" s="5" t="s">
        <v>3938</v>
      </c>
      <c r="B1843" s="6">
        <v>4</v>
      </c>
      <c r="C1843" s="5" t="s">
        <v>3939</v>
      </c>
      <c r="D1843" s="6" t="s">
        <v>35</v>
      </c>
      <c r="E1843" s="6" t="s">
        <v>36</v>
      </c>
      <c r="F1843" s="5">
        <v>0.30669000000000002</v>
      </c>
      <c r="G1843" s="5">
        <v>8.0272999999999997E-2</v>
      </c>
      <c r="H1843" s="5">
        <v>0.22641</v>
      </c>
      <c r="I1843" s="6">
        <v>1</v>
      </c>
      <c r="J1843" s="6" t="s">
        <v>37</v>
      </c>
      <c r="K1843" s="5">
        <v>0.95620000000000005</v>
      </c>
      <c r="L1843" s="6" t="str">
        <f t="shared" si="28"/>
        <v>NO</v>
      </c>
    </row>
    <row r="1844" spans="1:13">
      <c r="A1844" s="5" t="s">
        <v>3938</v>
      </c>
      <c r="B1844" s="6">
        <v>4</v>
      </c>
      <c r="C1844" s="5" t="s">
        <v>3939</v>
      </c>
      <c r="D1844" s="6" t="s">
        <v>35</v>
      </c>
      <c r="E1844" s="6" t="s">
        <v>10</v>
      </c>
      <c r="F1844" s="5">
        <v>0.30669000000000002</v>
      </c>
      <c r="G1844" s="5">
        <v>8.0272999999999997E-2</v>
      </c>
      <c r="H1844" s="5">
        <v>0.22641</v>
      </c>
      <c r="I1844" s="6">
        <v>1</v>
      </c>
      <c r="J1844" s="6" t="s">
        <v>37</v>
      </c>
      <c r="K1844" s="5">
        <v>0.95620000000000005</v>
      </c>
      <c r="L1844" s="6" t="str">
        <f t="shared" si="28"/>
        <v>NO</v>
      </c>
    </row>
    <row r="1845" spans="1:13">
      <c r="A1845" s="5" t="s">
        <v>3938</v>
      </c>
      <c r="B1845" s="6">
        <v>5</v>
      </c>
      <c r="C1845" s="5" t="s">
        <v>3940</v>
      </c>
      <c r="D1845" s="6" t="s">
        <v>35</v>
      </c>
      <c r="E1845" s="6" t="s">
        <v>3</v>
      </c>
      <c r="F1845" s="5">
        <v>0.36298000000000002</v>
      </c>
      <c r="G1845" s="5">
        <v>0.18575</v>
      </c>
      <c r="H1845" s="5">
        <v>0.17724000000000001</v>
      </c>
      <c r="I1845" s="6">
        <v>0.995</v>
      </c>
      <c r="J1845" s="6" t="s">
        <v>37</v>
      </c>
      <c r="K1845" s="5">
        <v>0.97099999999999997</v>
      </c>
      <c r="L1845" s="6" t="str">
        <f t="shared" si="28"/>
        <v>NO</v>
      </c>
    </row>
    <row r="1846" spans="1:13">
      <c r="A1846" s="5" t="s">
        <v>3941</v>
      </c>
      <c r="B1846" s="6">
        <v>2</v>
      </c>
      <c r="C1846" s="5" t="s">
        <v>3942</v>
      </c>
      <c r="D1846" s="6" t="s">
        <v>35</v>
      </c>
      <c r="E1846" s="6" t="s">
        <v>5</v>
      </c>
      <c r="F1846" s="5">
        <v>0.71653</v>
      </c>
      <c r="G1846" s="5">
        <v>0.92596999999999996</v>
      </c>
      <c r="H1846" s="5">
        <v>-0.20943999999999999</v>
      </c>
      <c r="I1846" s="6">
        <v>0.97699999999999998</v>
      </c>
      <c r="J1846" s="6" t="s">
        <v>37</v>
      </c>
      <c r="K1846" s="5">
        <v>0.97099999999999997</v>
      </c>
      <c r="L1846" s="6" t="str">
        <f t="shared" si="28"/>
        <v>NO</v>
      </c>
    </row>
    <row r="1847" spans="1:13">
      <c r="A1847" s="5" t="s">
        <v>3943</v>
      </c>
      <c r="B1847" s="6">
        <v>7</v>
      </c>
      <c r="C1847" s="5" t="s">
        <v>3944</v>
      </c>
      <c r="D1847" s="6" t="s">
        <v>35</v>
      </c>
      <c r="E1847" s="6" t="s">
        <v>10</v>
      </c>
      <c r="F1847" s="5">
        <v>0.67339000000000004</v>
      </c>
      <c r="G1847" s="5">
        <v>0.78639000000000003</v>
      </c>
      <c r="H1847" s="5">
        <v>-0.113</v>
      </c>
      <c r="I1847" s="6">
        <v>0.91400000000000003</v>
      </c>
      <c r="J1847" s="6" t="s">
        <v>37</v>
      </c>
      <c r="K1847" s="5">
        <v>0.95340000000000003</v>
      </c>
      <c r="L1847" s="6" t="str">
        <f t="shared" si="28"/>
        <v>NO</v>
      </c>
    </row>
    <row r="1848" spans="1:13">
      <c r="A1848" s="5" t="s">
        <v>3945</v>
      </c>
      <c r="B1848" s="6">
        <v>4</v>
      </c>
      <c r="C1848" s="5" t="s">
        <v>3946</v>
      </c>
      <c r="D1848" s="6" t="s">
        <v>28</v>
      </c>
      <c r="E1848" s="6" t="s">
        <v>3</v>
      </c>
      <c r="F1848" s="5">
        <v>0.26143</v>
      </c>
      <c r="G1848" s="5">
        <v>9.5028000000000001E-2</v>
      </c>
      <c r="H1848" s="5">
        <v>0.16639999999999999</v>
      </c>
      <c r="I1848" s="6">
        <v>1</v>
      </c>
      <c r="J1848" s="6" t="s">
        <v>37</v>
      </c>
      <c r="K1848" s="5">
        <v>0.84299999999999997</v>
      </c>
      <c r="L1848" s="6" t="str">
        <f t="shared" si="28"/>
        <v>NO</v>
      </c>
    </row>
    <row r="1849" spans="1:13">
      <c r="A1849" s="5" t="s">
        <v>3947</v>
      </c>
      <c r="B1849" s="6">
        <v>20</v>
      </c>
      <c r="C1849" s="5" t="s">
        <v>3948</v>
      </c>
      <c r="D1849" s="6" t="s">
        <v>35</v>
      </c>
      <c r="E1849" s="6" t="s">
        <v>10</v>
      </c>
      <c r="F1849" s="5">
        <v>0.69025000000000003</v>
      </c>
      <c r="G1849" s="5">
        <v>0.86109000000000002</v>
      </c>
      <c r="H1849" s="5">
        <v>-0.17083999999999999</v>
      </c>
      <c r="I1849" s="6">
        <v>0.95099999999999996</v>
      </c>
      <c r="J1849" s="6" t="s">
        <v>37</v>
      </c>
      <c r="K1849" s="5">
        <v>0.92390000000000005</v>
      </c>
      <c r="L1849" s="6" t="str">
        <f t="shared" si="28"/>
        <v>NO</v>
      </c>
    </row>
    <row r="1850" spans="1:13">
      <c r="A1850" s="5" t="s">
        <v>3949</v>
      </c>
      <c r="B1850" s="6">
        <v>8</v>
      </c>
      <c r="C1850" s="5" t="s">
        <v>3950</v>
      </c>
      <c r="D1850" s="6" t="s">
        <v>35</v>
      </c>
      <c r="E1850" s="6" t="s">
        <v>10</v>
      </c>
      <c r="F1850" s="5">
        <v>0.24687000000000001</v>
      </c>
      <c r="G1850" s="5">
        <v>9.0579000000000007E-2</v>
      </c>
      <c r="H1850" s="5">
        <v>0.15629000000000001</v>
      </c>
      <c r="I1850" s="6">
        <v>0.91400000000000003</v>
      </c>
      <c r="J1850" s="6" t="s">
        <v>37</v>
      </c>
      <c r="K1850" s="5">
        <v>0.95330000000000004</v>
      </c>
      <c r="L1850" s="6" t="str">
        <f t="shared" si="28"/>
        <v>NO</v>
      </c>
    </row>
    <row r="1851" spans="1:13">
      <c r="A1851" s="5" t="s">
        <v>3951</v>
      </c>
      <c r="B1851" s="6">
        <v>8</v>
      </c>
      <c r="C1851" s="5" t="s">
        <v>3952</v>
      </c>
      <c r="D1851" s="6" t="s">
        <v>28</v>
      </c>
      <c r="E1851" s="6" t="s">
        <v>10</v>
      </c>
      <c r="F1851" s="5">
        <v>0.99612000000000001</v>
      </c>
      <c r="G1851" s="5">
        <v>6.8151000000000002E-3</v>
      </c>
      <c r="H1851" s="5">
        <v>0.98929999999999996</v>
      </c>
      <c r="I1851" s="6">
        <v>1</v>
      </c>
      <c r="J1851" s="6" t="s">
        <v>1134</v>
      </c>
      <c r="K1851" s="5">
        <v>0</v>
      </c>
      <c r="L1851" s="6" t="str">
        <f t="shared" si="28"/>
        <v>YES</v>
      </c>
      <c r="M1851" s="5" t="s">
        <v>3953</v>
      </c>
    </row>
    <row r="1852" spans="1:13">
      <c r="A1852" s="5" t="s">
        <v>3954</v>
      </c>
      <c r="B1852" s="6">
        <v>18</v>
      </c>
      <c r="C1852" s="5" t="s">
        <v>3955</v>
      </c>
      <c r="D1852" s="6" t="s">
        <v>35</v>
      </c>
      <c r="E1852" s="6" t="s">
        <v>10</v>
      </c>
      <c r="F1852" s="5">
        <v>0.17291999999999999</v>
      </c>
      <c r="G1852" s="5">
        <v>2.5051E-2</v>
      </c>
      <c r="H1852" s="5">
        <v>0.14787</v>
      </c>
      <c r="I1852" s="6">
        <v>1</v>
      </c>
      <c r="J1852" s="6" t="s">
        <v>40</v>
      </c>
      <c r="K1852" s="5">
        <v>0.69450000000000001</v>
      </c>
      <c r="L1852" s="6" t="str">
        <f t="shared" si="28"/>
        <v>NO</v>
      </c>
    </row>
    <row r="1853" spans="1:13">
      <c r="A1853" s="5" t="s">
        <v>967</v>
      </c>
      <c r="B1853" s="6">
        <v>21</v>
      </c>
      <c r="C1853" s="5" t="s">
        <v>968</v>
      </c>
      <c r="D1853" s="6" t="s">
        <v>28</v>
      </c>
      <c r="E1853" s="6" t="s">
        <v>10</v>
      </c>
      <c r="F1853" s="5">
        <v>0.13713</v>
      </c>
      <c r="G1853" s="5">
        <v>0.27618999999999999</v>
      </c>
      <c r="H1853" s="5">
        <v>-0.13905999999999999</v>
      </c>
      <c r="I1853" s="6">
        <v>1</v>
      </c>
      <c r="J1853" s="6" t="s">
        <v>37</v>
      </c>
      <c r="K1853" s="5">
        <v>0.89510000000000001</v>
      </c>
      <c r="L1853" s="6" t="str">
        <f t="shared" si="28"/>
        <v>NO</v>
      </c>
    </row>
    <row r="1854" spans="1:13">
      <c r="A1854" s="5" t="s">
        <v>3956</v>
      </c>
      <c r="B1854" s="6">
        <v>10</v>
      </c>
      <c r="C1854" s="5" t="s">
        <v>3957</v>
      </c>
      <c r="D1854" s="6" t="s">
        <v>28</v>
      </c>
      <c r="E1854" s="6" t="s">
        <v>218</v>
      </c>
      <c r="F1854" s="5">
        <v>0.50973000000000002</v>
      </c>
      <c r="G1854" s="5">
        <v>0.25180000000000002</v>
      </c>
      <c r="H1854" s="5">
        <v>0.25791999999999998</v>
      </c>
      <c r="I1854" s="6">
        <v>0.94899999999999995</v>
      </c>
      <c r="J1854" s="6" t="s">
        <v>40</v>
      </c>
      <c r="K1854" s="5">
        <v>1.5368999999999999</v>
      </c>
      <c r="L1854" s="6" t="str">
        <f t="shared" si="28"/>
        <v>NO</v>
      </c>
    </row>
    <row r="1855" spans="1:13">
      <c r="A1855" s="5" t="s">
        <v>3956</v>
      </c>
      <c r="B1855" s="6">
        <v>9</v>
      </c>
      <c r="C1855" s="5" t="s">
        <v>3957</v>
      </c>
      <c r="D1855" s="6" t="s">
        <v>28</v>
      </c>
      <c r="E1855" s="6" t="s">
        <v>3</v>
      </c>
      <c r="F1855" s="5">
        <v>0.48847000000000002</v>
      </c>
      <c r="G1855" s="5">
        <v>0.21356</v>
      </c>
      <c r="H1855" s="5">
        <v>0.27490999999999999</v>
      </c>
      <c r="I1855" s="6">
        <v>0.96599999999999997</v>
      </c>
      <c r="J1855" s="6" t="s">
        <v>40</v>
      </c>
      <c r="K1855" s="5">
        <v>1.5016</v>
      </c>
      <c r="L1855" s="6" t="str">
        <f t="shared" si="28"/>
        <v>NO</v>
      </c>
    </row>
    <row r="1856" spans="1:13">
      <c r="A1856" s="5" t="s">
        <v>3958</v>
      </c>
      <c r="B1856" s="6">
        <v>21</v>
      </c>
      <c r="C1856" s="5" t="s">
        <v>3959</v>
      </c>
      <c r="D1856" s="6" t="s">
        <v>35</v>
      </c>
      <c r="E1856" s="6" t="s">
        <v>5</v>
      </c>
      <c r="F1856" s="5">
        <v>0.47222999999999998</v>
      </c>
      <c r="G1856" s="5">
        <v>0.20311999999999999</v>
      </c>
      <c r="H1856" s="5">
        <v>0.26911000000000002</v>
      </c>
      <c r="I1856" s="6">
        <v>0.95499999999999996</v>
      </c>
      <c r="J1856" s="6" t="s">
        <v>37</v>
      </c>
      <c r="K1856" s="5">
        <v>0.99950000000000006</v>
      </c>
      <c r="L1856" s="6" t="str">
        <f t="shared" si="28"/>
        <v>NO</v>
      </c>
    </row>
    <row r="1857" spans="1:12">
      <c r="A1857" s="5" t="s">
        <v>3960</v>
      </c>
      <c r="B1857" s="6">
        <v>10</v>
      </c>
      <c r="C1857" s="5" t="s">
        <v>3961</v>
      </c>
      <c r="D1857" s="6" t="s">
        <v>35</v>
      </c>
      <c r="E1857" s="6" t="s">
        <v>10</v>
      </c>
      <c r="F1857" s="5">
        <v>0.64661000000000002</v>
      </c>
      <c r="G1857" s="5">
        <v>0.46978999999999999</v>
      </c>
      <c r="H1857" s="5">
        <v>0.17682</v>
      </c>
      <c r="I1857" s="6">
        <v>1</v>
      </c>
      <c r="J1857" s="6" t="s">
        <v>40</v>
      </c>
      <c r="K1857" s="5">
        <v>1.5354000000000001</v>
      </c>
      <c r="L1857" s="6" t="str">
        <f t="shared" si="28"/>
        <v>NO</v>
      </c>
    </row>
    <row r="1858" spans="1:12">
      <c r="A1858" s="5" t="s">
        <v>3960</v>
      </c>
      <c r="B1858" s="6">
        <v>6</v>
      </c>
      <c r="C1858" s="5" t="s">
        <v>3962</v>
      </c>
      <c r="D1858" s="6" t="s">
        <v>35</v>
      </c>
      <c r="E1858" s="6" t="s">
        <v>5</v>
      </c>
      <c r="F1858" s="5">
        <v>0.83338999999999996</v>
      </c>
      <c r="G1858" s="5">
        <v>0.7117</v>
      </c>
      <c r="H1858" s="5">
        <v>0.12169000000000001</v>
      </c>
      <c r="I1858" s="6">
        <v>0.999</v>
      </c>
      <c r="J1858" s="6" t="s">
        <v>40</v>
      </c>
      <c r="K1858" s="5">
        <v>1.5347999999999999</v>
      </c>
      <c r="L1858" s="6" t="str">
        <f t="shared" ref="L1858:L1921" si="29">IF(M1858 &lt;&gt; "", "YES", "NO")</f>
        <v>NO</v>
      </c>
    </row>
    <row r="1859" spans="1:12">
      <c r="A1859" s="5" t="s">
        <v>3963</v>
      </c>
      <c r="B1859" s="6">
        <v>6</v>
      </c>
      <c r="C1859" s="5" t="s">
        <v>3964</v>
      </c>
      <c r="D1859" s="6" t="s">
        <v>28</v>
      </c>
      <c r="E1859" s="6" t="s">
        <v>10</v>
      </c>
      <c r="F1859" s="5">
        <v>0.1502</v>
      </c>
      <c r="G1859" s="5">
        <v>3.3552999999999999E-2</v>
      </c>
      <c r="H1859" s="5">
        <v>0.11663999999999999</v>
      </c>
      <c r="I1859" s="6">
        <v>1</v>
      </c>
      <c r="J1859" s="6" t="s">
        <v>37</v>
      </c>
      <c r="K1859" s="5">
        <v>0.63859999999999995</v>
      </c>
      <c r="L1859" s="6" t="str">
        <f t="shared" si="29"/>
        <v>NO</v>
      </c>
    </row>
    <row r="1860" spans="1:12">
      <c r="A1860" s="5" t="s">
        <v>3965</v>
      </c>
      <c r="B1860" s="6">
        <v>27</v>
      </c>
      <c r="C1860" s="5" t="s">
        <v>3966</v>
      </c>
      <c r="D1860" s="6" t="s">
        <v>28</v>
      </c>
      <c r="E1860" s="6" t="s">
        <v>10</v>
      </c>
      <c r="F1860" s="5">
        <v>0.31942999999999999</v>
      </c>
      <c r="G1860" s="5">
        <v>0.20571999999999999</v>
      </c>
      <c r="H1860" s="5">
        <v>0.11371000000000001</v>
      </c>
      <c r="I1860" s="6">
        <v>0.98299999999999998</v>
      </c>
      <c r="J1860" s="6" t="s">
        <v>37</v>
      </c>
      <c r="K1860" s="5">
        <v>0.93610000000000004</v>
      </c>
      <c r="L1860" s="6" t="str">
        <f t="shared" si="29"/>
        <v>NO</v>
      </c>
    </row>
    <row r="1861" spans="1:12">
      <c r="A1861" s="5" t="s">
        <v>3967</v>
      </c>
      <c r="B1861" s="6">
        <v>6</v>
      </c>
      <c r="C1861" s="5" t="s">
        <v>3968</v>
      </c>
      <c r="D1861" s="6" t="s">
        <v>28</v>
      </c>
      <c r="E1861" s="6" t="s">
        <v>5</v>
      </c>
      <c r="F1861" s="5">
        <v>0.52122999999999997</v>
      </c>
      <c r="G1861" s="5">
        <v>0.31946000000000002</v>
      </c>
      <c r="H1861" s="5">
        <v>0.20177</v>
      </c>
      <c r="I1861" s="6">
        <v>0.96799999999999997</v>
      </c>
      <c r="J1861" s="6" t="s">
        <v>32</v>
      </c>
      <c r="K1861" s="5">
        <v>2.0198</v>
      </c>
      <c r="L1861" s="6" t="str">
        <f t="shared" si="29"/>
        <v>NO</v>
      </c>
    </row>
    <row r="1862" spans="1:12">
      <c r="A1862" s="5" t="s">
        <v>3969</v>
      </c>
      <c r="B1862" s="6">
        <v>9</v>
      </c>
      <c r="C1862" s="5" t="s">
        <v>3970</v>
      </c>
      <c r="D1862" s="6" t="s">
        <v>35</v>
      </c>
      <c r="E1862" s="6" t="s">
        <v>10</v>
      </c>
      <c r="F1862" s="5">
        <v>0.17343</v>
      </c>
      <c r="G1862" s="5">
        <v>6.3220999999999999E-2</v>
      </c>
      <c r="H1862" s="5">
        <v>0.11021</v>
      </c>
      <c r="I1862" s="6">
        <v>0.94499999999999995</v>
      </c>
      <c r="J1862" s="6" t="s">
        <v>40</v>
      </c>
      <c r="K1862" s="5">
        <v>0.87329999999999997</v>
      </c>
      <c r="L1862" s="6" t="str">
        <f t="shared" si="29"/>
        <v>NO</v>
      </c>
    </row>
    <row r="1863" spans="1:12">
      <c r="A1863" s="5" t="s">
        <v>973</v>
      </c>
      <c r="B1863" s="6">
        <v>39</v>
      </c>
      <c r="C1863" s="5" t="s">
        <v>3971</v>
      </c>
      <c r="D1863" s="6" t="s">
        <v>35</v>
      </c>
      <c r="E1863" s="6" t="s">
        <v>10</v>
      </c>
      <c r="F1863" s="5">
        <v>0.32891999999999999</v>
      </c>
      <c r="G1863" s="5">
        <v>0.15171999999999999</v>
      </c>
      <c r="H1863" s="5">
        <v>0.17718999999999999</v>
      </c>
      <c r="I1863" s="6">
        <v>0.99399999999999999</v>
      </c>
      <c r="J1863" s="6" t="s">
        <v>37</v>
      </c>
      <c r="K1863" s="5">
        <v>0.93069999999999997</v>
      </c>
      <c r="L1863" s="6" t="str">
        <f t="shared" si="29"/>
        <v>NO</v>
      </c>
    </row>
    <row r="1864" spans="1:12">
      <c r="A1864" s="5" t="s">
        <v>3972</v>
      </c>
      <c r="B1864" s="6">
        <v>15</v>
      </c>
      <c r="C1864" s="5" t="s">
        <v>3973</v>
      </c>
      <c r="D1864" s="6" t="s">
        <v>35</v>
      </c>
      <c r="E1864" s="6" t="s">
        <v>10</v>
      </c>
      <c r="F1864" s="5">
        <v>0.14543</v>
      </c>
      <c r="G1864" s="5">
        <v>1.0644000000000001E-2</v>
      </c>
      <c r="H1864" s="5">
        <v>0.13478999999999999</v>
      </c>
      <c r="I1864" s="6">
        <v>1</v>
      </c>
      <c r="J1864" s="6" t="s">
        <v>37</v>
      </c>
      <c r="K1864" s="5">
        <v>0.64470000000000005</v>
      </c>
      <c r="L1864" s="6" t="str">
        <f t="shared" si="29"/>
        <v>NO</v>
      </c>
    </row>
    <row r="1865" spans="1:12">
      <c r="A1865" s="5" t="s">
        <v>3974</v>
      </c>
      <c r="B1865" s="6">
        <v>13</v>
      </c>
      <c r="C1865" s="5" t="s">
        <v>3975</v>
      </c>
      <c r="D1865" s="6" t="s">
        <v>35</v>
      </c>
      <c r="E1865" s="6" t="s">
        <v>10</v>
      </c>
      <c r="F1865" s="5">
        <v>0.19681000000000001</v>
      </c>
      <c r="G1865" s="5">
        <v>0.32207000000000002</v>
      </c>
      <c r="H1865" s="5">
        <v>-0.12525</v>
      </c>
      <c r="I1865" s="6">
        <v>0.90600000000000003</v>
      </c>
      <c r="J1865" s="6" t="s">
        <v>37</v>
      </c>
      <c r="K1865" s="5">
        <v>0.9486</v>
      </c>
      <c r="L1865" s="6" t="str">
        <f t="shared" si="29"/>
        <v>NO</v>
      </c>
    </row>
    <row r="1866" spans="1:12">
      <c r="A1866" s="5" t="s">
        <v>975</v>
      </c>
      <c r="B1866" s="6">
        <v>20</v>
      </c>
      <c r="C1866" s="5" t="s">
        <v>976</v>
      </c>
      <c r="D1866" s="6" t="s">
        <v>35</v>
      </c>
      <c r="E1866" s="6" t="s">
        <v>10</v>
      </c>
      <c r="F1866" s="5">
        <v>0.22450000000000001</v>
      </c>
      <c r="G1866" s="5">
        <v>9.5756999999999995E-2</v>
      </c>
      <c r="H1866" s="5">
        <v>0.12873999999999999</v>
      </c>
      <c r="I1866" s="6">
        <v>0.97299999999999998</v>
      </c>
      <c r="J1866" s="6" t="s">
        <v>37</v>
      </c>
      <c r="K1866" s="5">
        <v>0.89339999999999997</v>
      </c>
      <c r="L1866" s="6" t="str">
        <f t="shared" si="29"/>
        <v>NO</v>
      </c>
    </row>
    <row r="1867" spans="1:12">
      <c r="A1867" s="5" t="s">
        <v>3976</v>
      </c>
      <c r="B1867" s="6">
        <v>19</v>
      </c>
      <c r="C1867" s="5" t="s">
        <v>3977</v>
      </c>
      <c r="D1867" s="6" t="s">
        <v>28</v>
      </c>
      <c r="E1867" s="6" t="s">
        <v>5</v>
      </c>
      <c r="F1867" s="5">
        <v>0.79042000000000001</v>
      </c>
      <c r="G1867" s="5">
        <v>0.89149</v>
      </c>
      <c r="H1867" s="5">
        <v>-0.10108</v>
      </c>
      <c r="I1867" s="6">
        <v>0.9</v>
      </c>
      <c r="J1867" s="6" t="s">
        <v>37</v>
      </c>
      <c r="K1867" s="5">
        <v>0.81130000000000002</v>
      </c>
      <c r="L1867" s="6" t="str">
        <f t="shared" si="29"/>
        <v>NO</v>
      </c>
    </row>
    <row r="1868" spans="1:12">
      <c r="A1868" s="5" t="s">
        <v>3978</v>
      </c>
      <c r="B1868" s="6">
        <v>12</v>
      </c>
      <c r="C1868" s="5" t="s">
        <v>3979</v>
      </c>
      <c r="D1868" s="6" t="s">
        <v>28</v>
      </c>
      <c r="E1868" s="6" t="s">
        <v>10</v>
      </c>
      <c r="F1868" s="5">
        <v>0.37215999999999999</v>
      </c>
      <c r="G1868" s="5">
        <v>3.2566999999999999E-2</v>
      </c>
      <c r="H1868" s="5">
        <v>0.33959</v>
      </c>
      <c r="I1868" s="6">
        <v>1</v>
      </c>
      <c r="J1868" s="6" t="s">
        <v>37</v>
      </c>
      <c r="K1868" s="5">
        <v>0.998</v>
      </c>
      <c r="L1868" s="6" t="str">
        <f t="shared" si="29"/>
        <v>NO</v>
      </c>
    </row>
    <row r="1869" spans="1:12">
      <c r="A1869" s="5" t="s">
        <v>3980</v>
      </c>
      <c r="B1869" s="6">
        <v>27</v>
      </c>
      <c r="C1869" s="5" t="s">
        <v>3981</v>
      </c>
      <c r="D1869" s="6" t="s">
        <v>35</v>
      </c>
      <c r="E1869" s="6" t="s">
        <v>10</v>
      </c>
      <c r="F1869" s="5">
        <v>0.47642000000000001</v>
      </c>
      <c r="G1869" s="5">
        <v>0.63207000000000002</v>
      </c>
      <c r="H1869" s="5">
        <v>-0.15565000000000001</v>
      </c>
      <c r="I1869" s="6">
        <v>0.999</v>
      </c>
      <c r="J1869" s="6" t="s">
        <v>29</v>
      </c>
      <c r="K1869" s="5">
        <v>2.2181999999999999</v>
      </c>
      <c r="L1869" s="6" t="str">
        <f t="shared" si="29"/>
        <v>NO</v>
      </c>
    </row>
    <row r="1870" spans="1:12">
      <c r="A1870" s="5" t="s">
        <v>3982</v>
      </c>
      <c r="B1870" s="6">
        <v>8</v>
      </c>
      <c r="C1870" s="5" t="s">
        <v>3983</v>
      </c>
      <c r="D1870" s="6" t="s">
        <v>28</v>
      </c>
      <c r="E1870" s="6" t="s">
        <v>3</v>
      </c>
      <c r="F1870" s="5">
        <v>0.45944000000000002</v>
      </c>
      <c r="G1870" s="5">
        <v>0.20080999999999999</v>
      </c>
      <c r="H1870" s="5">
        <v>0.25863000000000003</v>
      </c>
      <c r="I1870" s="6">
        <v>0.97199999999999998</v>
      </c>
      <c r="J1870" s="6" t="s">
        <v>40</v>
      </c>
      <c r="K1870" s="5">
        <v>1.5135000000000001</v>
      </c>
      <c r="L1870" s="6" t="str">
        <f t="shared" si="29"/>
        <v>NO</v>
      </c>
    </row>
    <row r="1871" spans="1:12">
      <c r="A1871" s="5" t="s">
        <v>977</v>
      </c>
      <c r="B1871" s="6">
        <v>31</v>
      </c>
      <c r="C1871" s="5" t="s">
        <v>978</v>
      </c>
      <c r="D1871" s="6" t="s">
        <v>28</v>
      </c>
      <c r="E1871" s="6" t="s">
        <v>3</v>
      </c>
      <c r="F1871" s="5">
        <v>0.49003999999999998</v>
      </c>
      <c r="G1871" s="5">
        <v>0.27518999999999999</v>
      </c>
      <c r="H1871" s="5">
        <v>0.21484</v>
      </c>
      <c r="I1871" s="6">
        <v>0.98699999999999999</v>
      </c>
      <c r="J1871" s="6" t="s">
        <v>37</v>
      </c>
      <c r="K1871" s="5">
        <v>0.99439999999999995</v>
      </c>
      <c r="L1871" s="6" t="str">
        <f t="shared" si="29"/>
        <v>NO</v>
      </c>
    </row>
    <row r="1872" spans="1:12">
      <c r="A1872" s="5" t="s">
        <v>3984</v>
      </c>
      <c r="B1872" s="6">
        <v>15</v>
      </c>
      <c r="C1872" s="5" t="s">
        <v>3985</v>
      </c>
      <c r="D1872" s="6" t="s">
        <v>28</v>
      </c>
      <c r="E1872" s="6" t="s">
        <v>10</v>
      </c>
      <c r="F1872" s="5">
        <v>0.14407</v>
      </c>
      <c r="G1872" s="5">
        <v>3.4444000000000002E-2</v>
      </c>
      <c r="H1872" s="5">
        <v>0.10963000000000001</v>
      </c>
      <c r="I1872" s="6">
        <v>0.98499999999999999</v>
      </c>
      <c r="J1872" s="6" t="s">
        <v>37</v>
      </c>
      <c r="K1872" s="5">
        <v>0.63380000000000003</v>
      </c>
      <c r="L1872" s="6" t="str">
        <f t="shared" si="29"/>
        <v>NO</v>
      </c>
    </row>
    <row r="1873" spans="1:12">
      <c r="A1873" s="5" t="s">
        <v>3986</v>
      </c>
      <c r="B1873" s="6">
        <v>27</v>
      </c>
      <c r="C1873" s="5" t="s">
        <v>3987</v>
      </c>
      <c r="D1873" s="6" t="s">
        <v>28</v>
      </c>
      <c r="E1873" s="6" t="s">
        <v>10</v>
      </c>
      <c r="F1873" s="5">
        <v>0.29087000000000002</v>
      </c>
      <c r="G1873" s="5">
        <v>9.8421999999999996E-2</v>
      </c>
      <c r="H1873" s="5">
        <v>0.19244</v>
      </c>
      <c r="I1873" s="6">
        <v>1</v>
      </c>
      <c r="J1873" s="6" t="s">
        <v>37</v>
      </c>
      <c r="K1873" s="5">
        <v>0.87709999999999999</v>
      </c>
      <c r="L1873" s="6" t="str">
        <f t="shared" si="29"/>
        <v>NO</v>
      </c>
    </row>
    <row r="1874" spans="1:12">
      <c r="A1874" s="5" t="s">
        <v>3988</v>
      </c>
      <c r="B1874" s="6">
        <v>30</v>
      </c>
      <c r="C1874" s="5" t="s">
        <v>3989</v>
      </c>
      <c r="D1874" s="6" t="s">
        <v>35</v>
      </c>
      <c r="E1874" s="6" t="s">
        <v>10</v>
      </c>
      <c r="F1874" s="5">
        <v>0.43490000000000001</v>
      </c>
      <c r="G1874" s="5">
        <v>0.19434000000000001</v>
      </c>
      <c r="H1874" s="5">
        <v>0.24056</v>
      </c>
      <c r="I1874" s="6">
        <v>0.90800000000000003</v>
      </c>
      <c r="J1874" s="6" t="s">
        <v>40</v>
      </c>
      <c r="K1874" s="5">
        <v>1.5285</v>
      </c>
      <c r="L1874" s="6" t="str">
        <f t="shared" si="29"/>
        <v>NO</v>
      </c>
    </row>
    <row r="1875" spans="1:12">
      <c r="A1875" s="5" t="s">
        <v>981</v>
      </c>
      <c r="B1875" s="6">
        <v>7</v>
      </c>
      <c r="C1875" s="5" t="s">
        <v>982</v>
      </c>
      <c r="D1875" s="6" t="s">
        <v>35</v>
      </c>
      <c r="E1875" s="6" t="s">
        <v>3</v>
      </c>
      <c r="F1875" s="5">
        <v>0.56833999999999996</v>
      </c>
      <c r="G1875" s="5">
        <v>0.36083999999999999</v>
      </c>
      <c r="H1875" s="5">
        <v>0.20749999999999999</v>
      </c>
      <c r="I1875" s="6">
        <v>0.998</v>
      </c>
      <c r="J1875" s="6" t="s">
        <v>37</v>
      </c>
      <c r="K1875" s="5">
        <v>0.99770000000000003</v>
      </c>
      <c r="L1875" s="6" t="str">
        <f t="shared" si="29"/>
        <v>NO</v>
      </c>
    </row>
    <row r="1876" spans="1:12">
      <c r="A1876" s="5" t="s">
        <v>3990</v>
      </c>
      <c r="B1876" s="6">
        <v>12</v>
      </c>
      <c r="C1876" s="5" t="s">
        <v>3991</v>
      </c>
      <c r="D1876" s="6" t="s">
        <v>35</v>
      </c>
      <c r="E1876" s="6" t="s">
        <v>10</v>
      </c>
      <c r="F1876" s="5">
        <v>0.15218000000000001</v>
      </c>
      <c r="G1876" s="5">
        <v>3.9634999999999997E-2</v>
      </c>
      <c r="H1876" s="5">
        <v>0.11254</v>
      </c>
      <c r="I1876" s="6">
        <v>0.98799999999999999</v>
      </c>
      <c r="J1876" s="6" t="s">
        <v>40</v>
      </c>
      <c r="K1876" s="5">
        <v>0.8538</v>
      </c>
      <c r="L1876" s="6" t="str">
        <f t="shared" si="29"/>
        <v>NO</v>
      </c>
    </row>
    <row r="1877" spans="1:12">
      <c r="A1877" s="5" t="s">
        <v>3990</v>
      </c>
      <c r="B1877" s="6">
        <v>8</v>
      </c>
      <c r="C1877" s="5" t="s">
        <v>3992</v>
      </c>
      <c r="D1877" s="6" t="s">
        <v>35</v>
      </c>
      <c r="E1877" s="6" t="s">
        <v>5</v>
      </c>
      <c r="F1877" s="5">
        <v>0.14655000000000001</v>
      </c>
      <c r="G1877" s="5">
        <v>4.0415E-2</v>
      </c>
      <c r="H1877" s="5">
        <v>0.10613</v>
      </c>
      <c r="I1877" s="6">
        <v>0.98299999999999998</v>
      </c>
      <c r="J1877" s="6" t="s">
        <v>37</v>
      </c>
      <c r="K1877" s="5">
        <v>0.70309999999999995</v>
      </c>
      <c r="L1877" s="6" t="str">
        <f t="shared" si="29"/>
        <v>NO</v>
      </c>
    </row>
    <row r="1878" spans="1:12">
      <c r="A1878" s="5" t="s">
        <v>3993</v>
      </c>
      <c r="B1878" s="6">
        <v>22</v>
      </c>
      <c r="C1878" s="5" t="s">
        <v>3994</v>
      </c>
      <c r="D1878" s="6" t="s">
        <v>35</v>
      </c>
      <c r="E1878" s="6" t="s">
        <v>5</v>
      </c>
      <c r="F1878" s="5">
        <v>0.31170999999999999</v>
      </c>
      <c r="G1878" s="5">
        <v>0.14371999999999999</v>
      </c>
      <c r="H1878" s="5">
        <v>0.16799</v>
      </c>
      <c r="I1878" s="6">
        <v>0.93</v>
      </c>
      <c r="J1878" s="6" t="s">
        <v>40</v>
      </c>
      <c r="K1878" s="5">
        <v>1.2887</v>
      </c>
      <c r="L1878" s="6" t="str">
        <f t="shared" si="29"/>
        <v>NO</v>
      </c>
    </row>
    <row r="1879" spans="1:12">
      <c r="A1879" s="5" t="s">
        <v>3995</v>
      </c>
      <c r="B1879" s="6">
        <v>10</v>
      </c>
      <c r="C1879" s="5" t="s">
        <v>3996</v>
      </c>
      <c r="D1879" s="6" t="s">
        <v>35</v>
      </c>
      <c r="E1879" s="6" t="s">
        <v>10</v>
      </c>
      <c r="F1879" s="5">
        <v>0.46323999999999999</v>
      </c>
      <c r="G1879" s="5">
        <v>0.15132000000000001</v>
      </c>
      <c r="H1879" s="5">
        <v>0.31191000000000002</v>
      </c>
      <c r="I1879" s="6">
        <v>0.999</v>
      </c>
      <c r="J1879" s="6" t="s">
        <v>40</v>
      </c>
      <c r="K1879" s="5">
        <v>1.2394000000000001</v>
      </c>
      <c r="L1879" s="6" t="str">
        <f t="shared" si="29"/>
        <v>NO</v>
      </c>
    </row>
    <row r="1880" spans="1:12">
      <c r="A1880" s="5" t="s">
        <v>3997</v>
      </c>
      <c r="B1880" s="6">
        <v>3</v>
      </c>
      <c r="C1880" s="5" t="s">
        <v>3998</v>
      </c>
      <c r="D1880" s="6" t="s">
        <v>35</v>
      </c>
      <c r="E1880" s="6" t="s">
        <v>3</v>
      </c>
      <c r="F1880" s="5">
        <v>0.75358999999999998</v>
      </c>
      <c r="G1880" s="5">
        <v>0.58764000000000005</v>
      </c>
      <c r="H1880" s="5">
        <v>0.16594999999999999</v>
      </c>
      <c r="I1880" s="6">
        <v>0.96699999999999997</v>
      </c>
      <c r="J1880" s="6" t="s">
        <v>37</v>
      </c>
      <c r="K1880" s="5">
        <v>0.99619999999999997</v>
      </c>
      <c r="L1880" s="6" t="str">
        <f t="shared" si="29"/>
        <v>NO</v>
      </c>
    </row>
    <row r="1881" spans="1:12">
      <c r="A1881" s="5" t="s">
        <v>3999</v>
      </c>
      <c r="B1881" s="6">
        <v>10</v>
      </c>
      <c r="C1881" s="5" t="s">
        <v>4000</v>
      </c>
      <c r="D1881" s="6" t="s">
        <v>28</v>
      </c>
      <c r="E1881" s="6" t="s">
        <v>10</v>
      </c>
      <c r="F1881" s="5">
        <v>0.34703000000000001</v>
      </c>
      <c r="G1881" s="5">
        <v>0.17441999999999999</v>
      </c>
      <c r="H1881" s="5">
        <v>0.17261000000000001</v>
      </c>
      <c r="I1881" s="6">
        <v>0.97</v>
      </c>
      <c r="J1881" s="6" t="s">
        <v>37</v>
      </c>
      <c r="K1881" s="5">
        <v>0.96030000000000004</v>
      </c>
      <c r="L1881" s="6" t="str">
        <f t="shared" si="29"/>
        <v>NO</v>
      </c>
    </row>
    <row r="1882" spans="1:12">
      <c r="A1882" s="5" t="s">
        <v>4001</v>
      </c>
      <c r="B1882" s="6">
        <v>10</v>
      </c>
      <c r="C1882" s="5" t="s">
        <v>4002</v>
      </c>
      <c r="D1882" s="6" t="s">
        <v>35</v>
      </c>
      <c r="E1882" s="6" t="s">
        <v>10</v>
      </c>
      <c r="F1882" s="5">
        <v>0.35348000000000002</v>
      </c>
      <c r="G1882" s="5">
        <v>0.17777000000000001</v>
      </c>
      <c r="H1882" s="5">
        <v>0.17571000000000001</v>
      </c>
      <c r="I1882" s="6">
        <v>0.995</v>
      </c>
      <c r="J1882" s="6" t="s">
        <v>40</v>
      </c>
      <c r="K1882" s="5">
        <v>1.4412</v>
      </c>
      <c r="L1882" s="6" t="str">
        <f t="shared" si="29"/>
        <v>NO</v>
      </c>
    </row>
    <row r="1883" spans="1:12">
      <c r="A1883" s="5" t="s">
        <v>4001</v>
      </c>
      <c r="B1883" s="6">
        <v>21</v>
      </c>
      <c r="C1883" s="5" t="s">
        <v>4003</v>
      </c>
      <c r="D1883" s="6" t="s">
        <v>35</v>
      </c>
      <c r="E1883" s="6" t="s">
        <v>10</v>
      </c>
      <c r="F1883" s="5">
        <v>0.17938999999999999</v>
      </c>
      <c r="G1883" s="5">
        <v>6.8162E-2</v>
      </c>
      <c r="H1883" s="5">
        <v>0.11123</v>
      </c>
      <c r="I1883" s="6">
        <v>0.94499999999999995</v>
      </c>
      <c r="J1883" s="6" t="s">
        <v>40</v>
      </c>
      <c r="K1883" s="5">
        <v>1.113</v>
      </c>
      <c r="L1883" s="6" t="str">
        <f t="shared" si="29"/>
        <v>NO</v>
      </c>
    </row>
    <row r="1884" spans="1:12">
      <c r="A1884" s="5" t="s">
        <v>4004</v>
      </c>
      <c r="B1884" s="6">
        <v>16</v>
      </c>
      <c r="C1884" s="5" t="s">
        <v>4005</v>
      </c>
      <c r="D1884" s="6" t="s">
        <v>35</v>
      </c>
      <c r="E1884" s="6" t="s">
        <v>3</v>
      </c>
      <c r="F1884" s="5">
        <v>0.50305</v>
      </c>
      <c r="G1884" s="5">
        <v>0.21926999999999999</v>
      </c>
      <c r="H1884" s="5">
        <v>0.28377999999999998</v>
      </c>
      <c r="I1884" s="6">
        <v>0.97699999999999998</v>
      </c>
      <c r="J1884" s="6" t="s">
        <v>40</v>
      </c>
      <c r="K1884" s="5">
        <v>0.99680000000000002</v>
      </c>
      <c r="L1884" s="6" t="str">
        <f t="shared" si="29"/>
        <v>NO</v>
      </c>
    </row>
    <row r="1885" spans="1:12">
      <c r="A1885" s="5" t="s">
        <v>4004</v>
      </c>
      <c r="B1885" s="6">
        <v>25</v>
      </c>
      <c r="C1885" s="5" t="s">
        <v>4006</v>
      </c>
      <c r="D1885" s="6" t="s">
        <v>35</v>
      </c>
      <c r="E1885" s="6" t="s">
        <v>10</v>
      </c>
      <c r="F1885" s="5">
        <v>0.44195000000000001</v>
      </c>
      <c r="G1885" s="5">
        <v>0.74311000000000005</v>
      </c>
      <c r="H1885" s="5">
        <v>-0.30115999999999998</v>
      </c>
      <c r="I1885" s="6">
        <v>0.96799999999999997</v>
      </c>
      <c r="J1885" s="6" t="s">
        <v>40</v>
      </c>
      <c r="K1885" s="5">
        <v>0.99629999999999996</v>
      </c>
      <c r="L1885" s="6" t="str">
        <f t="shared" si="29"/>
        <v>NO</v>
      </c>
    </row>
    <row r="1886" spans="1:12">
      <c r="A1886" s="5" t="s">
        <v>4007</v>
      </c>
      <c r="B1886" s="6">
        <v>10</v>
      </c>
      <c r="C1886" s="5" t="s">
        <v>4008</v>
      </c>
      <c r="D1886" s="6" t="s">
        <v>35</v>
      </c>
      <c r="E1886" s="6" t="s">
        <v>10</v>
      </c>
      <c r="F1886" s="5">
        <v>0.39593</v>
      </c>
      <c r="G1886" s="5">
        <v>0.22001000000000001</v>
      </c>
      <c r="H1886" s="5">
        <v>0.17593</v>
      </c>
      <c r="I1886" s="6">
        <v>0.91400000000000003</v>
      </c>
      <c r="J1886" s="6" t="s">
        <v>37</v>
      </c>
      <c r="K1886" s="5">
        <v>0.99880000000000002</v>
      </c>
      <c r="L1886" s="6" t="str">
        <f t="shared" si="29"/>
        <v>NO</v>
      </c>
    </row>
    <row r="1887" spans="1:12">
      <c r="A1887" s="5" t="s">
        <v>4009</v>
      </c>
      <c r="B1887" s="6">
        <v>4</v>
      </c>
      <c r="C1887" s="5" t="s">
        <v>4010</v>
      </c>
      <c r="D1887" s="6" t="s">
        <v>28</v>
      </c>
      <c r="E1887" s="6" t="s">
        <v>10</v>
      </c>
      <c r="F1887" s="5">
        <v>0.42823</v>
      </c>
      <c r="G1887" s="5">
        <v>8.1448999999999994E-2</v>
      </c>
      <c r="H1887" s="5">
        <v>0.34677999999999998</v>
      </c>
      <c r="I1887" s="6">
        <v>0.995</v>
      </c>
      <c r="J1887" s="6" t="s">
        <v>40</v>
      </c>
      <c r="K1887" s="5">
        <v>1.1808000000000001</v>
      </c>
      <c r="L1887" s="6" t="str">
        <f t="shared" si="29"/>
        <v>NO</v>
      </c>
    </row>
    <row r="1888" spans="1:12">
      <c r="A1888" s="5" t="s">
        <v>4011</v>
      </c>
      <c r="B1888" s="6">
        <v>4</v>
      </c>
      <c r="C1888" s="5" t="s">
        <v>4012</v>
      </c>
      <c r="D1888" s="6" t="s">
        <v>28</v>
      </c>
      <c r="E1888" s="6" t="s">
        <v>10</v>
      </c>
      <c r="F1888" s="5">
        <v>0.35715000000000002</v>
      </c>
      <c r="G1888" s="5">
        <v>2.9676000000000001E-2</v>
      </c>
      <c r="H1888" s="5">
        <v>0.32747999999999999</v>
      </c>
      <c r="I1888" s="6">
        <v>1</v>
      </c>
      <c r="J1888" s="6" t="s">
        <v>32</v>
      </c>
      <c r="K1888" s="5">
        <v>1.0478000000000001</v>
      </c>
      <c r="L1888" s="6" t="str">
        <f t="shared" si="29"/>
        <v>NO</v>
      </c>
    </row>
    <row r="1889" spans="1:12">
      <c r="A1889" s="5" t="s">
        <v>4013</v>
      </c>
      <c r="B1889" s="6">
        <v>22</v>
      </c>
      <c r="C1889" s="5" t="s">
        <v>4014</v>
      </c>
      <c r="D1889" s="6" t="s">
        <v>28</v>
      </c>
      <c r="E1889" s="6" t="s">
        <v>10</v>
      </c>
      <c r="F1889" s="5">
        <v>0.66081999999999996</v>
      </c>
      <c r="G1889" s="5">
        <v>0.22696</v>
      </c>
      <c r="H1889" s="5">
        <v>0.43386000000000002</v>
      </c>
      <c r="I1889" s="6">
        <v>1</v>
      </c>
      <c r="J1889" s="6" t="s">
        <v>37</v>
      </c>
      <c r="K1889" s="5">
        <v>0.94210000000000005</v>
      </c>
      <c r="L1889" s="6" t="str">
        <f t="shared" si="29"/>
        <v>NO</v>
      </c>
    </row>
    <row r="1890" spans="1:12">
      <c r="A1890" s="5" t="s">
        <v>4015</v>
      </c>
      <c r="B1890" s="6">
        <v>10</v>
      </c>
      <c r="C1890" s="5" t="s">
        <v>4016</v>
      </c>
      <c r="D1890" s="6" t="s">
        <v>28</v>
      </c>
      <c r="E1890" s="6" t="s">
        <v>36</v>
      </c>
      <c r="F1890" s="5">
        <v>0.18726999999999999</v>
      </c>
      <c r="G1890" s="5">
        <v>6.5019999999999994E-2</v>
      </c>
      <c r="H1890" s="5">
        <v>0.12225</v>
      </c>
      <c r="I1890" s="6">
        <v>0.996</v>
      </c>
      <c r="J1890" s="6" t="s">
        <v>40</v>
      </c>
      <c r="K1890" s="5">
        <v>0.91669999999999996</v>
      </c>
      <c r="L1890" s="6" t="str">
        <f t="shared" si="29"/>
        <v>NO</v>
      </c>
    </row>
    <row r="1891" spans="1:12">
      <c r="A1891" s="5" t="s">
        <v>4015</v>
      </c>
      <c r="B1891" s="6">
        <v>10</v>
      </c>
      <c r="C1891" s="5" t="s">
        <v>4016</v>
      </c>
      <c r="D1891" s="6" t="s">
        <v>28</v>
      </c>
      <c r="E1891" s="6" t="s">
        <v>10</v>
      </c>
      <c r="F1891" s="5">
        <v>0.18726999999999999</v>
      </c>
      <c r="G1891" s="5">
        <v>6.5019999999999994E-2</v>
      </c>
      <c r="H1891" s="5">
        <v>0.12225</v>
      </c>
      <c r="I1891" s="6">
        <v>0.996</v>
      </c>
      <c r="J1891" s="6" t="s">
        <v>40</v>
      </c>
      <c r="K1891" s="5">
        <v>0.91669999999999996</v>
      </c>
      <c r="L1891" s="6" t="str">
        <f t="shared" si="29"/>
        <v>NO</v>
      </c>
    </row>
    <row r="1892" spans="1:12">
      <c r="A1892" s="5" t="s">
        <v>4017</v>
      </c>
      <c r="B1892" s="6">
        <v>9</v>
      </c>
      <c r="C1892" s="5" t="s">
        <v>4018</v>
      </c>
      <c r="D1892" s="6" t="s">
        <v>35</v>
      </c>
      <c r="E1892" s="6" t="s">
        <v>10</v>
      </c>
      <c r="F1892" s="5">
        <v>0.37220999999999999</v>
      </c>
      <c r="G1892" s="5">
        <v>4.8821000000000003E-2</v>
      </c>
      <c r="H1892" s="5">
        <v>0.32339000000000001</v>
      </c>
      <c r="I1892" s="6">
        <v>1</v>
      </c>
      <c r="J1892" s="6" t="s">
        <v>37</v>
      </c>
      <c r="K1892" s="5">
        <v>0.98850000000000005</v>
      </c>
      <c r="L1892" s="6" t="str">
        <f t="shared" si="29"/>
        <v>NO</v>
      </c>
    </row>
    <row r="1893" spans="1:12">
      <c r="A1893" s="5" t="s">
        <v>4019</v>
      </c>
      <c r="B1893" s="6">
        <v>7</v>
      </c>
      <c r="C1893" s="5" t="s">
        <v>4020</v>
      </c>
      <c r="D1893" s="6" t="s">
        <v>35</v>
      </c>
      <c r="E1893" s="6" t="s">
        <v>10</v>
      </c>
      <c r="F1893" s="5">
        <v>0.54834000000000005</v>
      </c>
      <c r="G1893" s="5">
        <v>0.20393</v>
      </c>
      <c r="H1893" s="5">
        <v>0.34442</v>
      </c>
      <c r="I1893" s="6">
        <v>0.97299999999999998</v>
      </c>
      <c r="J1893" s="6" t="s">
        <v>37</v>
      </c>
      <c r="K1893" s="5">
        <v>0.99399999999999999</v>
      </c>
      <c r="L1893" s="6" t="str">
        <f t="shared" si="29"/>
        <v>NO</v>
      </c>
    </row>
    <row r="1894" spans="1:12">
      <c r="A1894" s="5" t="s">
        <v>4021</v>
      </c>
      <c r="B1894" s="6">
        <v>6</v>
      </c>
      <c r="C1894" s="5" t="s">
        <v>4022</v>
      </c>
      <c r="D1894" s="6" t="s">
        <v>35</v>
      </c>
      <c r="E1894" s="6" t="s">
        <v>10</v>
      </c>
      <c r="F1894" s="5">
        <v>0.47839999999999999</v>
      </c>
      <c r="G1894" s="5">
        <v>0.32790000000000002</v>
      </c>
      <c r="H1894" s="5">
        <v>0.15049999999999999</v>
      </c>
      <c r="I1894" s="6">
        <v>0.95699999999999996</v>
      </c>
      <c r="J1894" s="6" t="s">
        <v>29</v>
      </c>
      <c r="K1894" s="5">
        <v>1.4499</v>
      </c>
      <c r="L1894" s="6" t="str">
        <f t="shared" si="29"/>
        <v>NO</v>
      </c>
    </row>
    <row r="1895" spans="1:12">
      <c r="A1895" s="5" t="s">
        <v>4023</v>
      </c>
      <c r="B1895" s="6">
        <v>9</v>
      </c>
      <c r="C1895" s="5" t="s">
        <v>4024</v>
      </c>
      <c r="D1895" s="6" t="s">
        <v>35</v>
      </c>
      <c r="E1895" s="6" t="s">
        <v>10</v>
      </c>
      <c r="F1895" s="5">
        <v>0.33928999999999998</v>
      </c>
      <c r="G1895" s="5">
        <v>0.19966</v>
      </c>
      <c r="H1895" s="5">
        <v>0.13963999999999999</v>
      </c>
      <c r="I1895" s="6">
        <v>0.97799999999999998</v>
      </c>
      <c r="J1895" s="6" t="s">
        <v>37</v>
      </c>
      <c r="K1895" s="5">
        <v>0.94779999999999998</v>
      </c>
      <c r="L1895" s="6" t="str">
        <f t="shared" si="29"/>
        <v>NO</v>
      </c>
    </row>
    <row r="1896" spans="1:12">
      <c r="A1896" s="5" t="s">
        <v>4025</v>
      </c>
      <c r="B1896" s="6">
        <v>5</v>
      </c>
      <c r="C1896" s="5" t="s">
        <v>4026</v>
      </c>
      <c r="D1896" s="6" t="s">
        <v>35</v>
      </c>
      <c r="E1896" s="6" t="s">
        <v>5</v>
      </c>
      <c r="F1896" s="5">
        <v>0.29137000000000002</v>
      </c>
      <c r="G1896" s="5">
        <v>0.67449000000000003</v>
      </c>
      <c r="H1896" s="5">
        <v>-0.38312000000000002</v>
      </c>
      <c r="I1896" s="6">
        <v>0.93500000000000005</v>
      </c>
      <c r="J1896" s="6" t="s">
        <v>37</v>
      </c>
      <c r="K1896" s="5">
        <v>0.99339999999999995</v>
      </c>
      <c r="L1896" s="6" t="str">
        <f t="shared" si="29"/>
        <v>NO</v>
      </c>
    </row>
    <row r="1897" spans="1:12">
      <c r="A1897" s="5" t="s">
        <v>4025</v>
      </c>
      <c r="B1897" s="6">
        <v>6</v>
      </c>
      <c r="C1897" s="5" t="s">
        <v>4027</v>
      </c>
      <c r="D1897" s="6" t="s">
        <v>35</v>
      </c>
      <c r="E1897" s="6" t="s">
        <v>3</v>
      </c>
      <c r="F1897" s="5">
        <v>0.37185000000000001</v>
      </c>
      <c r="G1897" s="5">
        <v>0.67556000000000005</v>
      </c>
      <c r="H1897" s="5">
        <v>-0.30370999999999998</v>
      </c>
      <c r="I1897" s="6">
        <v>0.97</v>
      </c>
      <c r="J1897" s="6" t="s">
        <v>37</v>
      </c>
      <c r="K1897" s="5">
        <v>0.99339999999999995</v>
      </c>
      <c r="L1897" s="6" t="str">
        <f t="shared" si="29"/>
        <v>NO</v>
      </c>
    </row>
    <row r="1898" spans="1:12">
      <c r="A1898" s="5" t="s">
        <v>987</v>
      </c>
      <c r="B1898" s="6">
        <v>5</v>
      </c>
      <c r="C1898" s="5" t="s">
        <v>988</v>
      </c>
      <c r="D1898" s="6" t="s">
        <v>35</v>
      </c>
      <c r="E1898" s="6" t="s">
        <v>7</v>
      </c>
      <c r="F1898" s="5">
        <v>0.33423000000000003</v>
      </c>
      <c r="G1898" s="5">
        <v>0.1454</v>
      </c>
      <c r="H1898" s="5">
        <v>0.18883</v>
      </c>
      <c r="I1898" s="6">
        <v>0.995</v>
      </c>
      <c r="J1898" s="6" t="s">
        <v>32</v>
      </c>
      <c r="K1898" s="5">
        <v>2.2865000000000002</v>
      </c>
      <c r="L1898" s="6" t="str">
        <f t="shared" si="29"/>
        <v>NO</v>
      </c>
    </row>
    <row r="1899" spans="1:12">
      <c r="A1899" s="5" t="s">
        <v>4028</v>
      </c>
      <c r="B1899" s="6">
        <v>6</v>
      </c>
      <c r="C1899" s="5" t="s">
        <v>4029</v>
      </c>
      <c r="D1899" s="6" t="s">
        <v>28</v>
      </c>
      <c r="E1899" s="6" t="s">
        <v>3</v>
      </c>
      <c r="F1899" s="5">
        <v>8.5667999999999994E-2</v>
      </c>
      <c r="G1899" s="5">
        <v>0.27178999999999998</v>
      </c>
      <c r="H1899" s="5">
        <v>-0.18612000000000001</v>
      </c>
      <c r="I1899" s="6">
        <v>0.92800000000000005</v>
      </c>
      <c r="J1899" s="6" t="s">
        <v>40</v>
      </c>
      <c r="K1899" s="5">
        <v>1.0698000000000001</v>
      </c>
      <c r="L1899" s="6" t="str">
        <f t="shared" si="29"/>
        <v>NO</v>
      </c>
    </row>
    <row r="1900" spans="1:12">
      <c r="A1900" s="5" t="s">
        <v>4030</v>
      </c>
      <c r="B1900" s="6">
        <v>20</v>
      </c>
      <c r="C1900" s="5" t="s">
        <v>4031</v>
      </c>
      <c r="D1900" s="6" t="s">
        <v>28</v>
      </c>
      <c r="E1900" s="6" t="s">
        <v>3</v>
      </c>
      <c r="F1900" s="5">
        <v>0.29170000000000001</v>
      </c>
      <c r="G1900" s="5">
        <v>7.1876999999999996E-2</v>
      </c>
      <c r="H1900" s="5">
        <v>0.21983</v>
      </c>
      <c r="I1900" s="6">
        <v>0.996</v>
      </c>
      <c r="J1900" s="6" t="s">
        <v>37</v>
      </c>
      <c r="K1900" s="5">
        <v>0.92320000000000002</v>
      </c>
      <c r="L1900" s="6" t="str">
        <f t="shared" si="29"/>
        <v>NO</v>
      </c>
    </row>
    <row r="1901" spans="1:12">
      <c r="A1901" s="5" t="s">
        <v>4032</v>
      </c>
      <c r="B1901" s="6">
        <v>3</v>
      </c>
      <c r="C1901" s="5" t="s">
        <v>4033</v>
      </c>
      <c r="D1901" s="6" t="s">
        <v>28</v>
      </c>
      <c r="E1901" s="6" t="s">
        <v>10</v>
      </c>
      <c r="F1901" s="5">
        <v>0.58628999999999998</v>
      </c>
      <c r="G1901" s="5">
        <v>0.77971999999999997</v>
      </c>
      <c r="H1901" s="5">
        <v>-0.19342999999999999</v>
      </c>
      <c r="I1901" s="6">
        <v>0.91600000000000004</v>
      </c>
      <c r="J1901" s="6" t="s">
        <v>40</v>
      </c>
      <c r="K1901" s="5">
        <v>1.2013</v>
      </c>
      <c r="L1901" s="6" t="str">
        <f t="shared" si="29"/>
        <v>NO</v>
      </c>
    </row>
    <row r="1902" spans="1:12">
      <c r="A1902" s="5" t="s">
        <v>4034</v>
      </c>
      <c r="B1902" s="6">
        <v>29</v>
      </c>
      <c r="C1902" s="5" t="s">
        <v>4035</v>
      </c>
      <c r="D1902" s="6" t="s">
        <v>28</v>
      </c>
      <c r="E1902" s="6" t="s">
        <v>10</v>
      </c>
      <c r="F1902" s="5">
        <v>0.17924000000000001</v>
      </c>
      <c r="G1902" s="5">
        <v>2.0205999999999998E-2</v>
      </c>
      <c r="H1902" s="5">
        <v>0.15903</v>
      </c>
      <c r="I1902" s="6">
        <v>1</v>
      </c>
      <c r="J1902" s="6" t="s">
        <v>29</v>
      </c>
      <c r="K1902" s="5">
        <v>0.78539999999999999</v>
      </c>
      <c r="L1902" s="6" t="str">
        <f t="shared" si="29"/>
        <v>NO</v>
      </c>
    </row>
    <row r="1903" spans="1:12">
      <c r="A1903" s="5" t="s">
        <v>4036</v>
      </c>
      <c r="B1903" s="6">
        <v>51</v>
      </c>
      <c r="C1903" s="5" t="s">
        <v>4037</v>
      </c>
      <c r="D1903" s="6" t="s">
        <v>28</v>
      </c>
      <c r="E1903" s="6" t="s">
        <v>10</v>
      </c>
      <c r="F1903" s="5">
        <v>0.87221000000000004</v>
      </c>
      <c r="G1903" s="5">
        <v>0.39029999999999998</v>
      </c>
      <c r="H1903" s="5">
        <v>0.4819</v>
      </c>
      <c r="I1903" s="6">
        <v>1</v>
      </c>
      <c r="J1903" s="6" t="s">
        <v>37</v>
      </c>
      <c r="K1903" s="5">
        <v>0.97350000000000003</v>
      </c>
      <c r="L1903" s="6" t="str">
        <f t="shared" si="29"/>
        <v>NO</v>
      </c>
    </row>
    <row r="1904" spans="1:12">
      <c r="A1904" s="5" t="s">
        <v>4038</v>
      </c>
      <c r="B1904" s="6">
        <v>8</v>
      </c>
      <c r="C1904" s="5" t="s">
        <v>4039</v>
      </c>
      <c r="D1904" s="6" t="s">
        <v>35</v>
      </c>
      <c r="E1904" s="6" t="s">
        <v>10</v>
      </c>
      <c r="F1904" s="5">
        <v>0.29347000000000001</v>
      </c>
      <c r="G1904" s="5">
        <v>0.13488</v>
      </c>
      <c r="H1904" s="5">
        <v>0.15859000000000001</v>
      </c>
      <c r="I1904" s="6">
        <v>0.96599999999999997</v>
      </c>
      <c r="J1904" s="6" t="s">
        <v>40</v>
      </c>
      <c r="K1904" s="5">
        <v>1.0561</v>
      </c>
      <c r="L1904" s="6" t="str">
        <f t="shared" si="29"/>
        <v>NO</v>
      </c>
    </row>
    <row r="1905" spans="1:12">
      <c r="A1905" s="5" t="s">
        <v>4040</v>
      </c>
      <c r="B1905" s="6">
        <v>10</v>
      </c>
      <c r="C1905" s="5" t="s">
        <v>4041</v>
      </c>
      <c r="D1905" s="6" t="s">
        <v>28</v>
      </c>
      <c r="E1905" s="6" t="s">
        <v>10</v>
      </c>
      <c r="F1905" s="5">
        <v>0.21868000000000001</v>
      </c>
      <c r="G1905" s="5">
        <v>3.7810999999999997E-2</v>
      </c>
      <c r="H1905" s="5">
        <v>0.18087</v>
      </c>
      <c r="I1905" s="6">
        <v>0.997</v>
      </c>
      <c r="J1905" s="6" t="s">
        <v>37</v>
      </c>
      <c r="K1905" s="5">
        <v>0.88539999999999996</v>
      </c>
      <c r="L1905" s="6" t="str">
        <f t="shared" si="29"/>
        <v>NO</v>
      </c>
    </row>
    <row r="1906" spans="1:12">
      <c r="A1906" s="5" t="s">
        <v>4042</v>
      </c>
      <c r="B1906" s="6">
        <v>24</v>
      </c>
      <c r="C1906" s="5" t="s">
        <v>4043</v>
      </c>
      <c r="D1906" s="6" t="s">
        <v>35</v>
      </c>
      <c r="E1906" s="6" t="s">
        <v>10</v>
      </c>
      <c r="F1906" s="5">
        <v>0.14907999999999999</v>
      </c>
      <c r="G1906" s="5">
        <v>4.5398000000000001E-2</v>
      </c>
      <c r="H1906" s="5">
        <v>0.10367999999999999</v>
      </c>
      <c r="I1906" s="6">
        <v>0.998</v>
      </c>
      <c r="J1906" s="6" t="s">
        <v>37</v>
      </c>
      <c r="K1906" s="5">
        <v>0.63260000000000005</v>
      </c>
      <c r="L1906" s="6" t="str">
        <f t="shared" si="29"/>
        <v>NO</v>
      </c>
    </row>
    <row r="1907" spans="1:12">
      <c r="A1907" s="5" t="s">
        <v>4044</v>
      </c>
      <c r="B1907" s="6">
        <v>7</v>
      </c>
      <c r="C1907" s="5" t="s">
        <v>4045</v>
      </c>
      <c r="D1907" s="6" t="s">
        <v>28</v>
      </c>
      <c r="E1907" s="6" t="s">
        <v>3</v>
      </c>
      <c r="F1907" s="5">
        <v>0.92586999999999997</v>
      </c>
      <c r="G1907" s="5">
        <v>0.82098000000000004</v>
      </c>
      <c r="H1907" s="5">
        <v>0.10488</v>
      </c>
      <c r="I1907" s="6">
        <v>0.98199999999999998</v>
      </c>
      <c r="J1907" s="6" t="s">
        <v>32</v>
      </c>
      <c r="K1907" s="5">
        <v>1.4816</v>
      </c>
      <c r="L1907" s="6" t="str">
        <f t="shared" si="29"/>
        <v>NO</v>
      </c>
    </row>
    <row r="1908" spans="1:12">
      <c r="A1908" s="5" t="s">
        <v>4046</v>
      </c>
      <c r="B1908" s="6">
        <v>30</v>
      </c>
      <c r="C1908" s="5" t="s">
        <v>4047</v>
      </c>
      <c r="D1908" s="6" t="s">
        <v>28</v>
      </c>
      <c r="E1908" s="6" t="s">
        <v>36</v>
      </c>
      <c r="F1908" s="5">
        <v>0.31802000000000002</v>
      </c>
      <c r="G1908" s="5">
        <v>0.83359000000000005</v>
      </c>
      <c r="H1908" s="5">
        <v>-0.51556999999999997</v>
      </c>
      <c r="I1908" s="6">
        <v>0.95299999999999996</v>
      </c>
      <c r="J1908" s="6" t="s">
        <v>50</v>
      </c>
      <c r="K1908" s="5">
        <v>2.8029000000000002</v>
      </c>
      <c r="L1908" s="6" t="str">
        <f t="shared" si="29"/>
        <v>NO</v>
      </c>
    </row>
    <row r="1909" spans="1:12">
      <c r="A1909" s="5" t="s">
        <v>4046</v>
      </c>
      <c r="B1909" s="6">
        <v>30</v>
      </c>
      <c r="C1909" s="5" t="s">
        <v>4047</v>
      </c>
      <c r="D1909" s="6" t="s">
        <v>28</v>
      </c>
      <c r="E1909" s="6" t="s">
        <v>10</v>
      </c>
      <c r="F1909" s="5">
        <v>0.31802000000000002</v>
      </c>
      <c r="G1909" s="5">
        <v>0.83359000000000005</v>
      </c>
      <c r="H1909" s="5">
        <v>-0.51556999999999997</v>
      </c>
      <c r="I1909" s="6">
        <v>0.95299999999999996</v>
      </c>
      <c r="J1909" s="6" t="s">
        <v>50</v>
      </c>
      <c r="K1909" s="5">
        <v>2.8029000000000002</v>
      </c>
      <c r="L1909" s="6" t="str">
        <f t="shared" si="29"/>
        <v>NO</v>
      </c>
    </row>
    <row r="1910" spans="1:12">
      <c r="A1910" s="5" t="s">
        <v>4046</v>
      </c>
      <c r="B1910" s="6">
        <v>31</v>
      </c>
      <c r="C1910" s="5" t="s">
        <v>4048</v>
      </c>
      <c r="D1910" s="6" t="s">
        <v>28</v>
      </c>
      <c r="E1910" s="6" t="s">
        <v>372</v>
      </c>
      <c r="F1910" s="5">
        <v>0.31781999999999999</v>
      </c>
      <c r="G1910" s="5">
        <v>0.83355999999999997</v>
      </c>
      <c r="H1910" s="5">
        <v>-0.51573999999999998</v>
      </c>
      <c r="I1910" s="6">
        <v>0.94</v>
      </c>
      <c r="J1910" s="6" t="s">
        <v>50</v>
      </c>
      <c r="K1910" s="5">
        <v>2.8029000000000002</v>
      </c>
      <c r="L1910" s="6" t="str">
        <f t="shared" si="29"/>
        <v>NO</v>
      </c>
    </row>
    <row r="1911" spans="1:12">
      <c r="A1911" s="5" t="s">
        <v>4049</v>
      </c>
      <c r="B1911" s="6">
        <v>9</v>
      </c>
      <c r="C1911" s="5" t="s">
        <v>4050</v>
      </c>
      <c r="D1911" s="6" t="s">
        <v>35</v>
      </c>
      <c r="E1911" s="6" t="s">
        <v>10</v>
      </c>
      <c r="F1911" s="5">
        <v>0.87348000000000003</v>
      </c>
      <c r="G1911" s="5">
        <v>0.75822000000000001</v>
      </c>
      <c r="H1911" s="5">
        <v>0.11526</v>
      </c>
      <c r="I1911" s="6">
        <v>0.96099999999999997</v>
      </c>
      <c r="J1911" s="6" t="s">
        <v>37</v>
      </c>
      <c r="K1911" s="5">
        <v>0.86570000000000003</v>
      </c>
      <c r="L1911" s="6" t="str">
        <f t="shared" si="29"/>
        <v>NO</v>
      </c>
    </row>
    <row r="1912" spans="1:12">
      <c r="A1912" s="5" t="s">
        <v>4051</v>
      </c>
      <c r="B1912" s="6">
        <v>6</v>
      </c>
      <c r="C1912" s="5" t="s">
        <v>4052</v>
      </c>
      <c r="D1912" s="6" t="s">
        <v>35</v>
      </c>
      <c r="E1912" s="6" t="s">
        <v>10</v>
      </c>
      <c r="F1912" s="5">
        <v>0.14748</v>
      </c>
      <c r="G1912" s="5">
        <v>3.2604000000000001E-2</v>
      </c>
      <c r="H1912" s="5">
        <v>0.11488</v>
      </c>
      <c r="I1912" s="6">
        <v>0.96699999999999997</v>
      </c>
      <c r="J1912" s="6" t="s">
        <v>37</v>
      </c>
      <c r="K1912" s="5">
        <v>0.622</v>
      </c>
      <c r="L1912" s="6" t="str">
        <f t="shared" si="29"/>
        <v>NO</v>
      </c>
    </row>
    <row r="1913" spans="1:12">
      <c r="A1913" s="5" t="s">
        <v>4053</v>
      </c>
      <c r="B1913" s="6">
        <v>4</v>
      </c>
      <c r="C1913" s="5" t="s">
        <v>4054</v>
      </c>
      <c r="D1913" s="6" t="s">
        <v>35</v>
      </c>
      <c r="E1913" s="6" t="s">
        <v>10</v>
      </c>
      <c r="F1913" s="5">
        <v>2.8170000000000001E-2</v>
      </c>
      <c r="G1913" s="5">
        <v>0.15393999999999999</v>
      </c>
      <c r="H1913" s="5">
        <v>-0.12576999999999999</v>
      </c>
      <c r="I1913" s="6">
        <v>0.998</v>
      </c>
      <c r="J1913" s="6" t="s">
        <v>40</v>
      </c>
      <c r="K1913" s="5">
        <v>0.72189999999999999</v>
      </c>
      <c r="L1913" s="6" t="str">
        <f t="shared" si="29"/>
        <v>NO</v>
      </c>
    </row>
    <row r="1914" spans="1:12">
      <c r="A1914" s="5" t="s">
        <v>4055</v>
      </c>
      <c r="B1914" s="6">
        <v>3</v>
      </c>
      <c r="C1914" s="5" t="s">
        <v>4056</v>
      </c>
      <c r="D1914" s="6" t="s">
        <v>35</v>
      </c>
      <c r="E1914" s="6" t="s">
        <v>10</v>
      </c>
      <c r="F1914" s="5">
        <v>0.12758</v>
      </c>
      <c r="G1914" s="5">
        <v>8.5015999999999998E-3</v>
      </c>
      <c r="H1914" s="5">
        <v>0.11908000000000001</v>
      </c>
      <c r="I1914" s="6">
        <v>1</v>
      </c>
      <c r="J1914" s="6" t="s">
        <v>37</v>
      </c>
      <c r="K1914" s="5">
        <v>0.67369999999999997</v>
      </c>
      <c r="L1914" s="6" t="str">
        <f t="shared" si="29"/>
        <v>NO</v>
      </c>
    </row>
    <row r="1915" spans="1:12">
      <c r="A1915" s="5" t="s">
        <v>4057</v>
      </c>
      <c r="B1915" s="6">
        <v>9</v>
      </c>
      <c r="C1915" s="5" t="s">
        <v>4058</v>
      </c>
      <c r="D1915" s="6" t="s">
        <v>35</v>
      </c>
      <c r="E1915" s="6" t="s">
        <v>36</v>
      </c>
      <c r="F1915" s="5">
        <v>0.97457000000000005</v>
      </c>
      <c r="G1915" s="5">
        <v>0.86372000000000004</v>
      </c>
      <c r="H1915" s="5">
        <v>0.11085</v>
      </c>
      <c r="I1915" s="6">
        <v>0.98399999999999999</v>
      </c>
      <c r="J1915" s="6" t="s">
        <v>37</v>
      </c>
      <c r="K1915" s="5">
        <v>0.59179999999999999</v>
      </c>
      <c r="L1915" s="6" t="str">
        <f t="shared" si="29"/>
        <v>NO</v>
      </c>
    </row>
    <row r="1916" spans="1:12">
      <c r="A1916" s="5" t="s">
        <v>4057</v>
      </c>
      <c r="B1916" s="6">
        <v>9</v>
      </c>
      <c r="C1916" s="5" t="s">
        <v>4058</v>
      </c>
      <c r="D1916" s="6" t="s">
        <v>35</v>
      </c>
      <c r="E1916" s="6" t="s">
        <v>10</v>
      </c>
      <c r="F1916" s="5">
        <v>0.97457000000000005</v>
      </c>
      <c r="G1916" s="5">
        <v>0.86372000000000004</v>
      </c>
      <c r="H1916" s="5">
        <v>0.11085</v>
      </c>
      <c r="I1916" s="6">
        <v>0.98399999999999999</v>
      </c>
      <c r="J1916" s="6" t="s">
        <v>37</v>
      </c>
      <c r="K1916" s="5">
        <v>0.59179999999999999</v>
      </c>
      <c r="L1916" s="6" t="str">
        <f t="shared" si="29"/>
        <v>NO</v>
      </c>
    </row>
    <row r="1917" spans="1:12">
      <c r="A1917" s="5" t="s">
        <v>4059</v>
      </c>
      <c r="B1917" s="6">
        <v>10</v>
      </c>
      <c r="C1917" s="5" t="s">
        <v>4060</v>
      </c>
      <c r="D1917" s="6" t="s">
        <v>35</v>
      </c>
      <c r="E1917" s="6" t="s">
        <v>5</v>
      </c>
      <c r="F1917" s="5">
        <v>8.4433999999999995E-2</v>
      </c>
      <c r="G1917" s="5">
        <v>0.21947</v>
      </c>
      <c r="H1917" s="5">
        <v>-0.13503999999999999</v>
      </c>
      <c r="I1917" s="6">
        <v>0.92300000000000004</v>
      </c>
      <c r="J1917" s="6" t="s">
        <v>40</v>
      </c>
      <c r="K1917" s="5">
        <v>1.5471999999999999</v>
      </c>
      <c r="L1917" s="6" t="str">
        <f t="shared" si="29"/>
        <v>NO</v>
      </c>
    </row>
    <row r="1918" spans="1:12">
      <c r="A1918" s="5" t="s">
        <v>4059</v>
      </c>
      <c r="B1918" s="6">
        <v>12</v>
      </c>
      <c r="C1918" s="5" t="s">
        <v>4061</v>
      </c>
      <c r="D1918" s="6" t="s">
        <v>35</v>
      </c>
      <c r="E1918" s="6" t="s">
        <v>10</v>
      </c>
      <c r="F1918" s="5">
        <v>0.26349</v>
      </c>
      <c r="G1918" s="5">
        <v>9.5731999999999998E-2</v>
      </c>
      <c r="H1918" s="5">
        <v>0.16775999999999999</v>
      </c>
      <c r="I1918" s="6">
        <v>0.996</v>
      </c>
      <c r="J1918" s="6" t="s">
        <v>37</v>
      </c>
      <c r="K1918" s="5">
        <v>0.89810000000000001</v>
      </c>
      <c r="L1918" s="6" t="str">
        <f t="shared" si="29"/>
        <v>NO</v>
      </c>
    </row>
    <row r="1919" spans="1:12">
      <c r="A1919" s="5" t="s">
        <v>4062</v>
      </c>
      <c r="B1919" s="6">
        <v>32</v>
      </c>
      <c r="C1919" s="5" t="s">
        <v>4063</v>
      </c>
      <c r="D1919" s="6" t="s">
        <v>28</v>
      </c>
      <c r="E1919" s="6" t="s">
        <v>10</v>
      </c>
      <c r="F1919" s="5">
        <v>0.50107000000000002</v>
      </c>
      <c r="G1919" s="5">
        <v>0.19813</v>
      </c>
      <c r="H1919" s="5">
        <v>0.30293999999999999</v>
      </c>
      <c r="I1919" s="6">
        <v>0.94699999999999995</v>
      </c>
      <c r="J1919" s="6" t="s">
        <v>32</v>
      </c>
      <c r="K1919" s="5">
        <v>1.1907000000000001</v>
      </c>
      <c r="L1919" s="6" t="str">
        <f t="shared" si="29"/>
        <v>NO</v>
      </c>
    </row>
    <row r="1920" spans="1:12">
      <c r="A1920" s="5" t="s">
        <v>4064</v>
      </c>
      <c r="B1920" s="6">
        <v>12</v>
      </c>
      <c r="C1920" s="5" t="s">
        <v>4065</v>
      </c>
      <c r="D1920" s="6" t="s">
        <v>35</v>
      </c>
      <c r="E1920" s="6" t="s">
        <v>10</v>
      </c>
      <c r="F1920" s="5">
        <v>0.55457000000000001</v>
      </c>
      <c r="G1920" s="5">
        <v>0.12452000000000001</v>
      </c>
      <c r="H1920" s="5">
        <v>0.43006</v>
      </c>
      <c r="I1920" s="6">
        <v>1</v>
      </c>
      <c r="J1920" s="6" t="s">
        <v>40</v>
      </c>
      <c r="K1920" s="5">
        <v>0.99990000000000001</v>
      </c>
      <c r="L1920" s="6" t="str">
        <f t="shared" si="29"/>
        <v>NO</v>
      </c>
    </row>
    <row r="1921" spans="1:12">
      <c r="A1921" s="5" t="s">
        <v>4066</v>
      </c>
      <c r="B1921" s="6">
        <v>10</v>
      </c>
      <c r="C1921" s="5" t="s">
        <v>4067</v>
      </c>
      <c r="D1921" s="6" t="s">
        <v>28</v>
      </c>
      <c r="E1921" s="6" t="s">
        <v>10</v>
      </c>
      <c r="F1921" s="5">
        <v>0.67362</v>
      </c>
      <c r="G1921" s="5">
        <v>3.9857999999999998E-2</v>
      </c>
      <c r="H1921" s="5">
        <v>0.63375999999999999</v>
      </c>
      <c r="I1921" s="6">
        <v>1</v>
      </c>
      <c r="J1921" s="6" t="s">
        <v>37</v>
      </c>
      <c r="K1921" s="5">
        <v>0.97450000000000003</v>
      </c>
      <c r="L1921" s="6" t="str">
        <f t="shared" si="29"/>
        <v>NO</v>
      </c>
    </row>
    <row r="1922" spans="1:12">
      <c r="A1922" s="5" t="s">
        <v>4066</v>
      </c>
      <c r="B1922" s="6">
        <v>53</v>
      </c>
      <c r="C1922" s="5" t="s">
        <v>4068</v>
      </c>
      <c r="D1922" s="6" t="s">
        <v>28</v>
      </c>
      <c r="E1922" s="6" t="s">
        <v>10</v>
      </c>
      <c r="F1922" s="5">
        <v>0.10229000000000001</v>
      </c>
      <c r="G1922" s="5">
        <v>0.37519999999999998</v>
      </c>
      <c r="H1922" s="5">
        <v>-0.27290999999999999</v>
      </c>
      <c r="I1922" s="6">
        <v>0.97799999999999998</v>
      </c>
      <c r="J1922" s="6" t="s">
        <v>37</v>
      </c>
      <c r="K1922" s="5">
        <v>1</v>
      </c>
      <c r="L1922" s="6" t="str">
        <f t="shared" ref="L1922:L1985" si="30">IF(M1922 &lt;&gt; "", "YES", "NO")</f>
        <v>NO</v>
      </c>
    </row>
    <row r="1923" spans="1:12">
      <c r="A1923" s="5" t="s">
        <v>4069</v>
      </c>
      <c r="B1923" s="6">
        <v>10</v>
      </c>
      <c r="C1923" s="5" t="s">
        <v>4070</v>
      </c>
      <c r="D1923" s="6" t="s">
        <v>35</v>
      </c>
      <c r="E1923" s="6" t="s">
        <v>10</v>
      </c>
      <c r="F1923" s="5">
        <v>0.13027</v>
      </c>
      <c r="G1923" s="5">
        <v>0.31746999999999997</v>
      </c>
      <c r="H1923" s="5">
        <v>-0.18719</v>
      </c>
      <c r="I1923" s="6">
        <v>0.96</v>
      </c>
      <c r="J1923" s="6" t="s">
        <v>37</v>
      </c>
      <c r="K1923" s="5">
        <v>0.95650000000000002</v>
      </c>
      <c r="L1923" s="6" t="str">
        <f t="shared" si="30"/>
        <v>NO</v>
      </c>
    </row>
    <row r="1924" spans="1:12">
      <c r="A1924" s="5" t="s">
        <v>991</v>
      </c>
      <c r="B1924" s="6">
        <v>8</v>
      </c>
      <c r="C1924" s="5" t="s">
        <v>4071</v>
      </c>
      <c r="D1924" s="6" t="s">
        <v>28</v>
      </c>
      <c r="E1924" s="6" t="s">
        <v>10</v>
      </c>
      <c r="F1924" s="5">
        <v>0.66159000000000001</v>
      </c>
      <c r="G1924" s="5">
        <v>0.79547000000000001</v>
      </c>
      <c r="H1924" s="5">
        <v>-0.13388</v>
      </c>
      <c r="I1924" s="6">
        <v>0.96099999999999997</v>
      </c>
      <c r="J1924" s="6" t="s">
        <v>37</v>
      </c>
      <c r="K1924" s="5">
        <v>0.96099999999999997</v>
      </c>
      <c r="L1924" s="6" t="str">
        <f t="shared" si="30"/>
        <v>NO</v>
      </c>
    </row>
    <row r="1925" spans="1:12">
      <c r="A1925" s="5" t="s">
        <v>4072</v>
      </c>
      <c r="B1925" s="6">
        <v>3</v>
      </c>
      <c r="C1925" s="5" t="s">
        <v>4073</v>
      </c>
      <c r="D1925" s="6" t="s">
        <v>28</v>
      </c>
      <c r="E1925" s="6" t="s">
        <v>10</v>
      </c>
      <c r="F1925" s="5">
        <v>0.48853000000000002</v>
      </c>
      <c r="G1925" s="5">
        <v>0.13181999999999999</v>
      </c>
      <c r="H1925" s="5">
        <v>0.35671000000000003</v>
      </c>
      <c r="I1925" s="6">
        <v>1</v>
      </c>
      <c r="J1925" s="6" t="s">
        <v>40</v>
      </c>
      <c r="K1925" s="5">
        <v>1.2016</v>
      </c>
      <c r="L1925" s="6" t="str">
        <f t="shared" si="30"/>
        <v>NO</v>
      </c>
    </row>
    <row r="1926" spans="1:12">
      <c r="A1926" s="5" t="s">
        <v>4072</v>
      </c>
      <c r="B1926" s="6">
        <v>4</v>
      </c>
      <c r="C1926" s="5" t="s">
        <v>4074</v>
      </c>
      <c r="D1926" s="6" t="s">
        <v>28</v>
      </c>
      <c r="E1926" s="6" t="s">
        <v>3</v>
      </c>
      <c r="F1926" s="5">
        <v>0.52563000000000004</v>
      </c>
      <c r="G1926" s="5">
        <v>0.12934000000000001</v>
      </c>
      <c r="H1926" s="5">
        <v>0.39628999999999998</v>
      </c>
      <c r="I1926" s="6">
        <v>1</v>
      </c>
      <c r="J1926" s="6" t="s">
        <v>40</v>
      </c>
      <c r="K1926" s="5">
        <v>1.1993</v>
      </c>
      <c r="L1926" s="6" t="str">
        <f t="shared" si="30"/>
        <v>NO</v>
      </c>
    </row>
    <row r="1927" spans="1:12">
      <c r="A1927" s="5" t="s">
        <v>4075</v>
      </c>
      <c r="B1927" s="6">
        <v>10</v>
      </c>
      <c r="C1927" s="5" t="s">
        <v>4076</v>
      </c>
      <c r="D1927" s="6" t="s">
        <v>35</v>
      </c>
      <c r="E1927" s="6" t="s">
        <v>3</v>
      </c>
      <c r="F1927" s="5">
        <v>0.67857999999999996</v>
      </c>
      <c r="G1927" s="5">
        <v>0.53047</v>
      </c>
      <c r="H1927" s="5">
        <v>0.14810999999999999</v>
      </c>
      <c r="I1927" s="6">
        <v>0.97</v>
      </c>
      <c r="J1927" s="6" t="s">
        <v>37</v>
      </c>
      <c r="K1927" s="5">
        <v>0.99719999999999998</v>
      </c>
      <c r="L1927" s="6" t="str">
        <f t="shared" si="30"/>
        <v>NO</v>
      </c>
    </row>
    <row r="1928" spans="1:12">
      <c r="A1928" s="5" t="s">
        <v>4077</v>
      </c>
      <c r="B1928" s="6">
        <v>12</v>
      </c>
      <c r="C1928" s="5" t="s">
        <v>4078</v>
      </c>
      <c r="D1928" s="6" t="s">
        <v>35</v>
      </c>
      <c r="E1928" s="6" t="s">
        <v>10</v>
      </c>
      <c r="F1928" s="5">
        <v>0.3004</v>
      </c>
      <c r="G1928" s="5">
        <v>0.10521</v>
      </c>
      <c r="H1928" s="5">
        <v>0.19517999999999999</v>
      </c>
      <c r="I1928" s="6">
        <v>0.96599999999999997</v>
      </c>
      <c r="J1928" s="6" t="s">
        <v>50</v>
      </c>
      <c r="K1928" s="5">
        <v>4.2008000000000001</v>
      </c>
      <c r="L1928" s="6" t="str">
        <f t="shared" si="30"/>
        <v>NO</v>
      </c>
    </row>
    <row r="1929" spans="1:12">
      <c r="A1929" s="5" t="s">
        <v>4079</v>
      </c>
      <c r="B1929" s="6">
        <v>3</v>
      </c>
      <c r="C1929" s="5" t="s">
        <v>4080</v>
      </c>
      <c r="D1929" s="6" t="s">
        <v>28</v>
      </c>
      <c r="E1929" s="6" t="s">
        <v>3</v>
      </c>
      <c r="F1929" s="5">
        <v>0.47438000000000002</v>
      </c>
      <c r="G1929" s="5">
        <v>0.31735999999999998</v>
      </c>
      <c r="H1929" s="5">
        <v>0.15701999999999999</v>
      </c>
      <c r="I1929" s="6">
        <v>0.94299999999999995</v>
      </c>
      <c r="J1929" s="6" t="s">
        <v>37</v>
      </c>
      <c r="K1929" s="5">
        <v>1</v>
      </c>
      <c r="L1929" s="6" t="str">
        <f t="shared" si="30"/>
        <v>NO</v>
      </c>
    </row>
    <row r="1930" spans="1:12">
      <c r="A1930" s="5" t="s">
        <v>4081</v>
      </c>
      <c r="B1930" s="6">
        <v>10</v>
      </c>
      <c r="C1930" s="5" t="s">
        <v>4082</v>
      </c>
      <c r="D1930" s="6" t="s">
        <v>35</v>
      </c>
      <c r="E1930" s="6" t="s">
        <v>10</v>
      </c>
      <c r="F1930" s="5">
        <v>0.45023000000000002</v>
      </c>
      <c r="G1930" s="5">
        <v>0.20091999999999999</v>
      </c>
      <c r="H1930" s="5">
        <v>0.24931</v>
      </c>
      <c r="I1930" s="6">
        <v>0.98899999999999999</v>
      </c>
      <c r="J1930" s="6" t="s">
        <v>29</v>
      </c>
      <c r="K1930" s="5">
        <v>2.44</v>
      </c>
      <c r="L1930" s="6" t="str">
        <f t="shared" si="30"/>
        <v>NO</v>
      </c>
    </row>
    <row r="1931" spans="1:12">
      <c r="A1931" s="5" t="s">
        <v>4081</v>
      </c>
      <c r="B1931" s="6">
        <v>13</v>
      </c>
      <c r="C1931" s="5" t="s">
        <v>4083</v>
      </c>
      <c r="D1931" s="6" t="s">
        <v>35</v>
      </c>
      <c r="E1931" s="6" t="s">
        <v>10</v>
      </c>
      <c r="F1931" s="5">
        <v>0.308</v>
      </c>
      <c r="G1931" s="5">
        <v>0.14906</v>
      </c>
      <c r="H1931" s="5">
        <v>0.15894</v>
      </c>
      <c r="I1931" s="6">
        <v>0.96199999999999997</v>
      </c>
      <c r="J1931" s="6" t="s">
        <v>29</v>
      </c>
      <c r="K1931" s="5">
        <v>2.44</v>
      </c>
      <c r="L1931" s="6" t="str">
        <f t="shared" si="30"/>
        <v>NO</v>
      </c>
    </row>
    <row r="1932" spans="1:12">
      <c r="A1932" s="5" t="s">
        <v>4084</v>
      </c>
      <c r="B1932" s="6">
        <v>6</v>
      </c>
      <c r="C1932" s="5" t="s">
        <v>4085</v>
      </c>
      <c r="D1932" s="6" t="s">
        <v>35</v>
      </c>
      <c r="E1932" s="6" t="s">
        <v>5</v>
      </c>
      <c r="F1932" s="5">
        <v>0.70609999999999995</v>
      </c>
      <c r="G1932" s="5">
        <v>0.57325000000000004</v>
      </c>
      <c r="H1932" s="5">
        <v>0.13285</v>
      </c>
      <c r="I1932" s="6">
        <v>0.95699999999999996</v>
      </c>
      <c r="J1932" s="6" t="s">
        <v>32</v>
      </c>
      <c r="K1932" s="5">
        <v>1.6324000000000001</v>
      </c>
      <c r="L1932" s="6" t="str">
        <f t="shared" si="30"/>
        <v>NO</v>
      </c>
    </row>
    <row r="1933" spans="1:12">
      <c r="A1933" s="5" t="s">
        <v>993</v>
      </c>
      <c r="B1933" s="6">
        <v>5</v>
      </c>
      <c r="C1933" s="5" t="s">
        <v>4086</v>
      </c>
      <c r="D1933" s="6" t="s">
        <v>35</v>
      </c>
      <c r="E1933" s="6" t="s">
        <v>10</v>
      </c>
      <c r="F1933" s="5">
        <v>0.37686999999999998</v>
      </c>
      <c r="G1933" s="5">
        <v>0.19406999999999999</v>
      </c>
      <c r="H1933" s="5">
        <v>0.18279999999999999</v>
      </c>
      <c r="I1933" s="6">
        <v>0.98899999999999999</v>
      </c>
      <c r="J1933" s="6" t="s">
        <v>32</v>
      </c>
      <c r="K1933" s="5">
        <v>2.2597</v>
      </c>
      <c r="L1933" s="6" t="str">
        <f t="shared" si="30"/>
        <v>NO</v>
      </c>
    </row>
    <row r="1934" spans="1:12">
      <c r="A1934" s="5" t="s">
        <v>993</v>
      </c>
      <c r="B1934" s="6">
        <v>5</v>
      </c>
      <c r="C1934" s="5" t="s">
        <v>994</v>
      </c>
      <c r="D1934" s="6" t="s">
        <v>35</v>
      </c>
      <c r="E1934" s="6" t="s">
        <v>7</v>
      </c>
      <c r="F1934" s="5">
        <v>0.76415</v>
      </c>
      <c r="G1934" s="5">
        <v>0.57103000000000004</v>
      </c>
      <c r="H1934" s="5">
        <v>0.19312000000000001</v>
      </c>
      <c r="I1934" s="6">
        <v>0.95399999999999996</v>
      </c>
      <c r="J1934" s="6" t="s">
        <v>37</v>
      </c>
      <c r="K1934" s="5">
        <v>0.99880000000000002</v>
      </c>
      <c r="L1934" s="6" t="str">
        <f t="shared" si="30"/>
        <v>NO</v>
      </c>
    </row>
    <row r="1935" spans="1:12">
      <c r="A1935" s="5" t="s">
        <v>993</v>
      </c>
      <c r="B1935" s="6">
        <v>8</v>
      </c>
      <c r="C1935" s="5" t="s">
        <v>4087</v>
      </c>
      <c r="D1935" s="6" t="s">
        <v>35</v>
      </c>
      <c r="E1935" s="6" t="s">
        <v>10</v>
      </c>
      <c r="F1935" s="5">
        <v>0.24026</v>
      </c>
      <c r="G1935" s="5">
        <v>0.13303000000000001</v>
      </c>
      <c r="H1935" s="5">
        <v>0.10723000000000001</v>
      </c>
      <c r="I1935" s="6">
        <v>0.92700000000000005</v>
      </c>
      <c r="J1935" s="6" t="s">
        <v>40</v>
      </c>
      <c r="K1935" s="5">
        <v>1.5583</v>
      </c>
      <c r="L1935" s="6" t="str">
        <f t="shared" si="30"/>
        <v>NO</v>
      </c>
    </row>
    <row r="1936" spans="1:12">
      <c r="A1936" s="5" t="s">
        <v>4088</v>
      </c>
      <c r="B1936" s="6">
        <v>11</v>
      </c>
      <c r="C1936" s="5" t="s">
        <v>4089</v>
      </c>
      <c r="D1936" s="6" t="s">
        <v>28</v>
      </c>
      <c r="E1936" s="6" t="s">
        <v>10</v>
      </c>
      <c r="F1936" s="5">
        <v>0.30934</v>
      </c>
      <c r="G1936" s="5">
        <v>0.11749</v>
      </c>
      <c r="H1936" s="5">
        <v>0.19184999999999999</v>
      </c>
      <c r="I1936" s="6">
        <v>1</v>
      </c>
      <c r="J1936" s="6" t="s">
        <v>37</v>
      </c>
      <c r="K1936" s="5">
        <v>0.92490000000000006</v>
      </c>
      <c r="L1936" s="6" t="str">
        <f t="shared" si="30"/>
        <v>NO</v>
      </c>
    </row>
    <row r="1937" spans="1:12">
      <c r="A1937" s="5" t="s">
        <v>995</v>
      </c>
      <c r="B1937" s="6">
        <v>21</v>
      </c>
      <c r="C1937" s="5" t="s">
        <v>4090</v>
      </c>
      <c r="D1937" s="6" t="s">
        <v>28</v>
      </c>
      <c r="E1937" s="6" t="s">
        <v>10</v>
      </c>
      <c r="F1937" s="5">
        <v>0.37513999999999997</v>
      </c>
      <c r="G1937" s="5">
        <v>0.50319000000000003</v>
      </c>
      <c r="H1937" s="5">
        <v>-0.12805</v>
      </c>
      <c r="I1937" s="6">
        <v>0.999</v>
      </c>
      <c r="J1937" s="6" t="s">
        <v>32</v>
      </c>
      <c r="K1937" s="5">
        <v>1.0992999999999999</v>
      </c>
      <c r="L1937" s="6" t="str">
        <f t="shared" si="30"/>
        <v>NO</v>
      </c>
    </row>
    <row r="1938" spans="1:12">
      <c r="A1938" s="5" t="s">
        <v>995</v>
      </c>
      <c r="B1938" s="6">
        <v>23</v>
      </c>
      <c r="C1938" s="5" t="s">
        <v>996</v>
      </c>
      <c r="D1938" s="6" t="s">
        <v>28</v>
      </c>
      <c r="E1938" s="6" t="s">
        <v>7</v>
      </c>
      <c r="F1938" s="5">
        <v>0.27178000000000002</v>
      </c>
      <c r="G1938" s="5">
        <v>0.38784999999999997</v>
      </c>
      <c r="H1938" s="5">
        <v>-0.11607000000000001</v>
      </c>
      <c r="I1938" s="6">
        <v>0.995</v>
      </c>
      <c r="J1938" s="6" t="s">
        <v>40</v>
      </c>
      <c r="K1938" s="5">
        <v>1.5429999999999999</v>
      </c>
      <c r="L1938" s="6" t="str">
        <f t="shared" si="30"/>
        <v>NO</v>
      </c>
    </row>
    <row r="1939" spans="1:12">
      <c r="A1939" s="5" t="s">
        <v>995</v>
      </c>
      <c r="B1939" s="6">
        <v>27</v>
      </c>
      <c r="C1939" s="5" t="s">
        <v>4091</v>
      </c>
      <c r="D1939" s="6" t="s">
        <v>28</v>
      </c>
      <c r="E1939" s="6" t="s">
        <v>3</v>
      </c>
      <c r="F1939" s="5">
        <v>0.73811000000000004</v>
      </c>
      <c r="G1939" s="5">
        <v>0.85209000000000001</v>
      </c>
      <c r="H1939" s="5">
        <v>-0.11398</v>
      </c>
      <c r="I1939" s="6">
        <v>0.999</v>
      </c>
      <c r="J1939" s="6" t="s">
        <v>37</v>
      </c>
      <c r="K1939" s="5">
        <v>0.83389999999999997</v>
      </c>
      <c r="L1939" s="6" t="str">
        <f t="shared" si="30"/>
        <v>NO</v>
      </c>
    </row>
    <row r="1940" spans="1:12">
      <c r="A1940" s="5" t="s">
        <v>4092</v>
      </c>
      <c r="B1940" s="6">
        <v>10</v>
      </c>
      <c r="C1940" s="5" t="s">
        <v>4093</v>
      </c>
      <c r="D1940" s="6" t="s">
        <v>35</v>
      </c>
      <c r="E1940" s="6" t="s">
        <v>3</v>
      </c>
      <c r="F1940" s="5">
        <v>0.66895000000000004</v>
      </c>
      <c r="G1940" s="5">
        <v>0.52463000000000004</v>
      </c>
      <c r="H1940" s="5">
        <v>0.14432</v>
      </c>
      <c r="I1940" s="6">
        <v>0.90700000000000003</v>
      </c>
      <c r="J1940" s="6" t="s">
        <v>29</v>
      </c>
      <c r="K1940" s="5">
        <v>2.6718000000000002</v>
      </c>
      <c r="L1940" s="6" t="str">
        <f t="shared" si="30"/>
        <v>NO</v>
      </c>
    </row>
    <row r="1941" spans="1:12">
      <c r="A1941" s="5" t="s">
        <v>4092</v>
      </c>
      <c r="B1941" s="6">
        <v>14</v>
      </c>
      <c r="C1941" s="5" t="s">
        <v>4094</v>
      </c>
      <c r="D1941" s="6" t="s">
        <v>35</v>
      </c>
      <c r="E1941" s="6" t="s">
        <v>10</v>
      </c>
      <c r="F1941" s="5">
        <v>0.20541000000000001</v>
      </c>
      <c r="G1941" s="5">
        <v>8.5819999999999994E-2</v>
      </c>
      <c r="H1941" s="5">
        <v>0.11959</v>
      </c>
      <c r="I1941" s="6">
        <v>0.93500000000000005</v>
      </c>
      <c r="J1941" s="6" t="s">
        <v>29</v>
      </c>
      <c r="K1941" s="5">
        <v>2.6934999999999998</v>
      </c>
      <c r="L1941" s="6" t="str">
        <f t="shared" si="30"/>
        <v>NO</v>
      </c>
    </row>
    <row r="1942" spans="1:12">
      <c r="A1942" s="5" t="s">
        <v>4095</v>
      </c>
      <c r="B1942" s="6">
        <v>30</v>
      </c>
      <c r="C1942" s="5" t="s">
        <v>4096</v>
      </c>
      <c r="D1942" s="6" t="s">
        <v>35</v>
      </c>
      <c r="E1942" s="6" t="s">
        <v>10</v>
      </c>
      <c r="F1942" s="5">
        <v>0.22322</v>
      </c>
      <c r="G1942" s="5">
        <v>5.4599000000000002E-2</v>
      </c>
      <c r="H1942" s="5">
        <v>0.16861999999999999</v>
      </c>
      <c r="I1942" s="6">
        <v>1</v>
      </c>
      <c r="J1942" s="6" t="s">
        <v>37</v>
      </c>
      <c r="K1942" s="5">
        <v>0.82189999999999996</v>
      </c>
      <c r="L1942" s="6" t="str">
        <f t="shared" si="30"/>
        <v>NO</v>
      </c>
    </row>
    <row r="1943" spans="1:12">
      <c r="A1943" s="5" t="s">
        <v>4097</v>
      </c>
      <c r="B1943" s="6">
        <v>7</v>
      </c>
      <c r="C1943" s="5" t="s">
        <v>4098</v>
      </c>
      <c r="D1943" s="6" t="s">
        <v>28</v>
      </c>
      <c r="E1943" s="6" t="s">
        <v>5</v>
      </c>
      <c r="F1943" s="5">
        <v>0.75658000000000003</v>
      </c>
      <c r="G1943" s="5">
        <v>0.59931999999999996</v>
      </c>
      <c r="H1943" s="5">
        <v>0.15726000000000001</v>
      </c>
      <c r="I1943" s="6">
        <v>0.91700000000000004</v>
      </c>
      <c r="J1943" s="6" t="s">
        <v>40</v>
      </c>
      <c r="K1943" s="5">
        <v>1.4664999999999999</v>
      </c>
      <c r="L1943" s="6" t="str">
        <f t="shared" si="30"/>
        <v>NO</v>
      </c>
    </row>
    <row r="1944" spans="1:12">
      <c r="A1944" s="5" t="s">
        <v>4099</v>
      </c>
      <c r="B1944" s="6">
        <v>5</v>
      </c>
      <c r="C1944" s="5" t="s">
        <v>4100</v>
      </c>
      <c r="D1944" s="6" t="s">
        <v>28</v>
      </c>
      <c r="E1944" s="6" t="s">
        <v>10</v>
      </c>
      <c r="F1944" s="5">
        <v>0.13682</v>
      </c>
      <c r="G1944" s="5">
        <v>3.4934E-2</v>
      </c>
      <c r="H1944" s="5">
        <v>0.10188</v>
      </c>
      <c r="I1944" s="6">
        <v>1</v>
      </c>
      <c r="J1944" s="6" t="s">
        <v>32</v>
      </c>
      <c r="K1944" s="5">
        <v>0.95379999999999998</v>
      </c>
      <c r="L1944" s="6" t="str">
        <f t="shared" si="30"/>
        <v>NO</v>
      </c>
    </row>
    <row r="1945" spans="1:12">
      <c r="A1945" s="5" t="s">
        <v>4101</v>
      </c>
      <c r="B1945" s="6">
        <v>13</v>
      </c>
      <c r="C1945" s="5" t="s">
        <v>4102</v>
      </c>
      <c r="D1945" s="6" t="s">
        <v>28</v>
      </c>
      <c r="E1945" s="6" t="s">
        <v>3</v>
      </c>
      <c r="F1945" s="5">
        <v>0.3463</v>
      </c>
      <c r="G1945" s="5">
        <v>0.15701999999999999</v>
      </c>
      <c r="H1945" s="5">
        <v>0.18929000000000001</v>
      </c>
      <c r="I1945" s="6">
        <v>1</v>
      </c>
      <c r="J1945" s="6" t="s">
        <v>37</v>
      </c>
      <c r="K1945" s="5">
        <v>0.95809999999999995</v>
      </c>
      <c r="L1945" s="6" t="str">
        <f t="shared" si="30"/>
        <v>NO</v>
      </c>
    </row>
    <row r="1946" spans="1:12">
      <c r="A1946" s="5" t="s">
        <v>1002</v>
      </c>
      <c r="B1946" s="6">
        <v>12</v>
      </c>
      <c r="C1946" s="5" t="s">
        <v>1003</v>
      </c>
      <c r="D1946" s="6" t="s">
        <v>28</v>
      </c>
      <c r="E1946" s="6" t="s">
        <v>3</v>
      </c>
      <c r="F1946" s="5">
        <v>0.42526999999999998</v>
      </c>
      <c r="G1946" s="5">
        <v>0.17179</v>
      </c>
      <c r="H1946" s="5">
        <v>0.25347999999999998</v>
      </c>
      <c r="I1946" s="6">
        <v>1</v>
      </c>
      <c r="J1946" s="6" t="s">
        <v>29</v>
      </c>
      <c r="K1946" s="5">
        <v>1.7243999999999999</v>
      </c>
      <c r="L1946" s="6" t="str">
        <f t="shared" si="30"/>
        <v>NO</v>
      </c>
    </row>
    <row r="1947" spans="1:12">
      <c r="A1947" s="5" t="s">
        <v>4103</v>
      </c>
      <c r="B1947" s="6">
        <v>6</v>
      </c>
      <c r="C1947" s="5" t="s">
        <v>4104</v>
      </c>
      <c r="D1947" s="6" t="s">
        <v>35</v>
      </c>
      <c r="E1947" s="6" t="s">
        <v>10</v>
      </c>
      <c r="F1947" s="5">
        <v>0.23744000000000001</v>
      </c>
      <c r="G1947" s="5">
        <v>3.0048999999999999E-2</v>
      </c>
      <c r="H1947" s="5">
        <v>0.20738999999999999</v>
      </c>
      <c r="I1947" s="6">
        <v>1</v>
      </c>
      <c r="J1947" s="6" t="s">
        <v>37</v>
      </c>
      <c r="K1947" s="5">
        <v>0.80130000000000001</v>
      </c>
      <c r="L1947" s="6" t="str">
        <f t="shared" si="30"/>
        <v>NO</v>
      </c>
    </row>
    <row r="1948" spans="1:12">
      <c r="A1948" s="5" t="s">
        <v>4103</v>
      </c>
      <c r="B1948" s="6">
        <v>8</v>
      </c>
      <c r="C1948" s="5" t="s">
        <v>4105</v>
      </c>
      <c r="D1948" s="6" t="s">
        <v>35</v>
      </c>
      <c r="E1948" s="6" t="s">
        <v>10</v>
      </c>
      <c r="F1948" s="5">
        <v>0.39562999999999998</v>
      </c>
      <c r="G1948" s="5">
        <v>0.10119</v>
      </c>
      <c r="H1948" s="5">
        <v>0.29443999999999998</v>
      </c>
      <c r="I1948" s="6">
        <v>1</v>
      </c>
      <c r="J1948" s="6" t="s">
        <v>37</v>
      </c>
      <c r="K1948" s="5">
        <v>0.98480000000000001</v>
      </c>
      <c r="L1948" s="6" t="str">
        <f t="shared" si="30"/>
        <v>NO</v>
      </c>
    </row>
    <row r="1949" spans="1:12">
      <c r="A1949" s="5" t="s">
        <v>4106</v>
      </c>
      <c r="B1949" s="6">
        <v>8</v>
      </c>
      <c r="C1949" s="5" t="s">
        <v>4107</v>
      </c>
      <c r="D1949" s="6" t="s">
        <v>35</v>
      </c>
      <c r="E1949" s="6" t="s">
        <v>10</v>
      </c>
      <c r="F1949" s="5">
        <v>0.36612</v>
      </c>
      <c r="G1949" s="5">
        <v>0.17508000000000001</v>
      </c>
      <c r="H1949" s="5">
        <v>0.19103999999999999</v>
      </c>
      <c r="I1949" s="6">
        <v>0.998</v>
      </c>
      <c r="J1949" s="6" t="s">
        <v>40</v>
      </c>
      <c r="K1949" s="5">
        <v>1.3488</v>
      </c>
      <c r="L1949" s="6" t="str">
        <f t="shared" si="30"/>
        <v>NO</v>
      </c>
    </row>
    <row r="1950" spans="1:12">
      <c r="A1950" s="5" t="s">
        <v>4108</v>
      </c>
      <c r="B1950" s="6">
        <v>11</v>
      </c>
      <c r="C1950" s="5" t="s">
        <v>4109</v>
      </c>
      <c r="D1950" s="6" t="s">
        <v>35</v>
      </c>
      <c r="E1950" s="6" t="s">
        <v>10</v>
      </c>
      <c r="F1950" s="5">
        <v>0.10613</v>
      </c>
      <c r="G1950" s="5">
        <v>0.24173</v>
      </c>
      <c r="H1950" s="5">
        <v>-0.1356</v>
      </c>
      <c r="I1950" s="6">
        <v>0.90500000000000003</v>
      </c>
      <c r="J1950" s="6" t="s">
        <v>37</v>
      </c>
      <c r="K1950" s="5">
        <v>0.85950000000000004</v>
      </c>
      <c r="L1950" s="6" t="str">
        <f t="shared" si="30"/>
        <v>NO</v>
      </c>
    </row>
    <row r="1951" spans="1:12">
      <c r="A1951" s="5" t="s">
        <v>4110</v>
      </c>
      <c r="B1951" s="6">
        <v>7</v>
      </c>
      <c r="C1951" s="5" t="s">
        <v>4111</v>
      </c>
      <c r="D1951" s="6" t="s">
        <v>35</v>
      </c>
      <c r="E1951" s="6" t="s">
        <v>3</v>
      </c>
      <c r="F1951" s="5">
        <v>0.33291999999999999</v>
      </c>
      <c r="G1951" s="5">
        <v>0.14480999999999999</v>
      </c>
      <c r="H1951" s="5">
        <v>0.18811</v>
      </c>
      <c r="I1951" s="6">
        <v>0.995</v>
      </c>
      <c r="J1951" s="6" t="s">
        <v>40</v>
      </c>
      <c r="K1951" s="5">
        <v>1.1065</v>
      </c>
      <c r="L1951" s="6" t="str">
        <f t="shared" si="30"/>
        <v>NO</v>
      </c>
    </row>
    <row r="1952" spans="1:12">
      <c r="A1952" s="5" t="s">
        <v>4112</v>
      </c>
      <c r="B1952" s="6">
        <v>5</v>
      </c>
      <c r="C1952" s="5" t="s">
        <v>4113</v>
      </c>
      <c r="D1952" s="6" t="s">
        <v>35</v>
      </c>
      <c r="E1952" s="6" t="s">
        <v>3</v>
      </c>
      <c r="F1952" s="5">
        <v>0.47288000000000002</v>
      </c>
      <c r="G1952" s="5">
        <v>0.28794999999999998</v>
      </c>
      <c r="H1952" s="5">
        <v>0.18493000000000001</v>
      </c>
      <c r="I1952" s="6">
        <v>1</v>
      </c>
      <c r="J1952" s="6" t="s">
        <v>37</v>
      </c>
      <c r="K1952" s="5">
        <v>0.99960000000000004</v>
      </c>
      <c r="L1952" s="6" t="str">
        <f t="shared" si="30"/>
        <v>NO</v>
      </c>
    </row>
    <row r="1953" spans="1:12">
      <c r="A1953" s="5" t="s">
        <v>4114</v>
      </c>
      <c r="B1953" s="6">
        <v>20</v>
      </c>
      <c r="C1953" s="5" t="s">
        <v>4115</v>
      </c>
      <c r="D1953" s="6" t="s">
        <v>35</v>
      </c>
      <c r="E1953" s="6" t="s">
        <v>10</v>
      </c>
      <c r="F1953" s="5">
        <v>0.53627999999999998</v>
      </c>
      <c r="G1953" s="5">
        <v>0.17212</v>
      </c>
      <c r="H1953" s="5">
        <v>0.36414999999999997</v>
      </c>
      <c r="I1953" s="6">
        <v>1</v>
      </c>
      <c r="J1953" s="6" t="s">
        <v>37</v>
      </c>
      <c r="K1953" s="5">
        <v>0.99990000000000001</v>
      </c>
      <c r="L1953" s="6" t="str">
        <f t="shared" si="30"/>
        <v>NO</v>
      </c>
    </row>
    <row r="1954" spans="1:12">
      <c r="A1954" s="5" t="s">
        <v>4116</v>
      </c>
      <c r="B1954" s="6">
        <v>26</v>
      </c>
      <c r="C1954" s="5" t="s">
        <v>4117</v>
      </c>
      <c r="D1954" s="6" t="s">
        <v>28</v>
      </c>
      <c r="E1954" s="6" t="s">
        <v>10</v>
      </c>
      <c r="F1954" s="5">
        <v>0.17996000000000001</v>
      </c>
      <c r="G1954" s="5">
        <v>1.7840999999999999E-2</v>
      </c>
      <c r="H1954" s="5">
        <v>0.16211999999999999</v>
      </c>
      <c r="I1954" s="6">
        <v>1</v>
      </c>
      <c r="J1954" s="6" t="s">
        <v>37</v>
      </c>
      <c r="K1954" s="5">
        <v>0.68049999999999999</v>
      </c>
      <c r="L1954" s="6" t="str">
        <f t="shared" si="30"/>
        <v>NO</v>
      </c>
    </row>
    <row r="1955" spans="1:12">
      <c r="A1955" s="5" t="s">
        <v>1006</v>
      </c>
      <c r="B1955" s="6">
        <v>10</v>
      </c>
      <c r="C1955" s="5" t="s">
        <v>1007</v>
      </c>
      <c r="D1955" s="6" t="s">
        <v>35</v>
      </c>
      <c r="E1955" s="6" t="s">
        <v>3</v>
      </c>
      <c r="F1955" s="5">
        <v>0.84741</v>
      </c>
      <c r="G1955" s="5">
        <v>0.63875000000000004</v>
      </c>
      <c r="H1955" s="5">
        <v>0.20866999999999999</v>
      </c>
      <c r="I1955" s="6">
        <v>1</v>
      </c>
      <c r="J1955" s="6" t="s">
        <v>37</v>
      </c>
      <c r="K1955" s="5">
        <v>0.94810000000000005</v>
      </c>
      <c r="L1955" s="6" t="str">
        <f t="shared" si="30"/>
        <v>NO</v>
      </c>
    </row>
    <row r="1956" spans="1:12">
      <c r="A1956" s="5" t="s">
        <v>1006</v>
      </c>
      <c r="B1956" s="6">
        <v>8</v>
      </c>
      <c r="C1956" s="5" t="s">
        <v>4118</v>
      </c>
      <c r="D1956" s="6" t="s">
        <v>35</v>
      </c>
      <c r="E1956" s="6" t="s">
        <v>3</v>
      </c>
      <c r="F1956" s="5">
        <v>0.81942999999999999</v>
      </c>
      <c r="G1956" s="5">
        <v>0.71220000000000006</v>
      </c>
      <c r="H1956" s="5">
        <v>0.10723000000000001</v>
      </c>
      <c r="I1956" s="6">
        <v>0.98499999999999999</v>
      </c>
      <c r="J1956" s="6" t="s">
        <v>37</v>
      </c>
      <c r="K1956" s="5">
        <v>0.91649999999999998</v>
      </c>
      <c r="L1956" s="6" t="str">
        <f t="shared" si="30"/>
        <v>NO</v>
      </c>
    </row>
    <row r="1957" spans="1:12">
      <c r="A1957" s="5" t="s">
        <v>4119</v>
      </c>
      <c r="B1957" s="6">
        <v>10</v>
      </c>
      <c r="C1957" s="5" t="s">
        <v>4120</v>
      </c>
      <c r="D1957" s="6" t="s">
        <v>35</v>
      </c>
      <c r="E1957" s="6" t="s">
        <v>3</v>
      </c>
      <c r="F1957" s="5">
        <v>4.9328999999999998E-2</v>
      </c>
      <c r="G1957" s="5">
        <v>0.15679000000000001</v>
      </c>
      <c r="H1957" s="5">
        <v>-0.10746</v>
      </c>
      <c r="I1957" s="6">
        <v>1</v>
      </c>
      <c r="J1957" s="6" t="s">
        <v>40</v>
      </c>
      <c r="K1957" s="5">
        <v>0.77</v>
      </c>
      <c r="L1957" s="6" t="str">
        <f t="shared" si="30"/>
        <v>NO</v>
      </c>
    </row>
    <row r="1958" spans="1:12">
      <c r="A1958" s="5" t="s">
        <v>4121</v>
      </c>
      <c r="B1958" s="6">
        <v>13</v>
      </c>
      <c r="C1958" s="5" t="s">
        <v>4122</v>
      </c>
      <c r="D1958" s="6" t="s">
        <v>35</v>
      </c>
      <c r="E1958" s="6" t="s">
        <v>3</v>
      </c>
      <c r="F1958" s="5">
        <v>0.30568000000000001</v>
      </c>
      <c r="G1958" s="5">
        <v>0.15539</v>
      </c>
      <c r="H1958" s="5">
        <v>0.15029999999999999</v>
      </c>
      <c r="I1958" s="6">
        <v>0.91900000000000004</v>
      </c>
      <c r="J1958" s="6" t="s">
        <v>32</v>
      </c>
      <c r="K1958" s="5">
        <v>1.2932999999999999</v>
      </c>
      <c r="L1958" s="6" t="str">
        <f t="shared" si="30"/>
        <v>NO</v>
      </c>
    </row>
    <row r="1959" spans="1:12">
      <c r="A1959" s="5" t="s">
        <v>1008</v>
      </c>
      <c r="B1959" s="6">
        <v>15</v>
      </c>
      <c r="C1959" s="5" t="s">
        <v>1009</v>
      </c>
      <c r="D1959" s="6" t="s">
        <v>35</v>
      </c>
      <c r="E1959" s="6" t="s">
        <v>3</v>
      </c>
      <c r="F1959" s="5">
        <v>0.44425999999999999</v>
      </c>
      <c r="G1959" s="5">
        <v>0.28223999999999999</v>
      </c>
      <c r="H1959" s="5">
        <v>0.16202</v>
      </c>
      <c r="I1959" s="6">
        <v>0.93300000000000005</v>
      </c>
      <c r="J1959" s="6" t="s">
        <v>37</v>
      </c>
      <c r="K1959" s="5">
        <v>0.99880000000000002</v>
      </c>
      <c r="L1959" s="6" t="str">
        <f t="shared" si="30"/>
        <v>NO</v>
      </c>
    </row>
    <row r="1960" spans="1:12">
      <c r="A1960" s="5" t="s">
        <v>1008</v>
      </c>
      <c r="B1960" s="6">
        <v>21</v>
      </c>
      <c r="C1960" s="5" t="s">
        <v>4123</v>
      </c>
      <c r="D1960" s="6" t="s">
        <v>35</v>
      </c>
      <c r="E1960" s="6" t="s">
        <v>3</v>
      </c>
      <c r="F1960" s="5">
        <v>0.91173999999999999</v>
      </c>
      <c r="G1960" s="5">
        <v>0.76746000000000003</v>
      </c>
      <c r="H1960" s="5">
        <v>0.14427999999999999</v>
      </c>
      <c r="I1960" s="6">
        <v>0.90700000000000003</v>
      </c>
      <c r="J1960" s="6" t="s">
        <v>40</v>
      </c>
      <c r="K1960" s="5">
        <v>1.7042999999999999</v>
      </c>
      <c r="L1960" s="6" t="str">
        <f t="shared" si="30"/>
        <v>NO</v>
      </c>
    </row>
    <row r="1961" spans="1:12">
      <c r="A1961" s="5" t="s">
        <v>1010</v>
      </c>
      <c r="B1961" s="6">
        <v>21</v>
      </c>
      <c r="C1961" s="5" t="s">
        <v>1011</v>
      </c>
      <c r="D1961" s="6" t="s">
        <v>35</v>
      </c>
      <c r="E1961" s="6" t="s">
        <v>10</v>
      </c>
      <c r="F1961" s="5">
        <v>0.11096</v>
      </c>
      <c r="G1961" s="5">
        <v>0.38582</v>
      </c>
      <c r="H1961" s="5">
        <v>-0.27485999999999999</v>
      </c>
      <c r="I1961" s="6">
        <v>0.98199999999999998</v>
      </c>
      <c r="J1961" s="6" t="s">
        <v>37</v>
      </c>
      <c r="K1961" s="5">
        <v>0.99909999999999999</v>
      </c>
      <c r="L1961" s="6" t="str">
        <f t="shared" si="30"/>
        <v>NO</v>
      </c>
    </row>
    <row r="1962" spans="1:12">
      <c r="A1962" s="5" t="s">
        <v>4124</v>
      </c>
      <c r="B1962" s="6">
        <v>10</v>
      </c>
      <c r="C1962" s="5" t="s">
        <v>4125</v>
      </c>
      <c r="D1962" s="6" t="s">
        <v>35</v>
      </c>
      <c r="E1962" s="6" t="s">
        <v>3</v>
      </c>
      <c r="F1962" s="5">
        <v>0.93945999999999996</v>
      </c>
      <c r="G1962" s="5">
        <v>0.83184000000000002</v>
      </c>
      <c r="H1962" s="5">
        <v>0.10761999999999999</v>
      </c>
      <c r="I1962" s="6">
        <v>0.99199999999999999</v>
      </c>
      <c r="J1962" s="6" t="s">
        <v>40</v>
      </c>
      <c r="K1962" s="5">
        <v>1.4381999999999999</v>
      </c>
      <c r="L1962" s="6" t="str">
        <f t="shared" si="30"/>
        <v>NO</v>
      </c>
    </row>
    <row r="1963" spans="1:12">
      <c r="A1963" s="5" t="s">
        <v>4124</v>
      </c>
      <c r="B1963" s="6">
        <v>13</v>
      </c>
      <c r="C1963" s="5" t="s">
        <v>4126</v>
      </c>
      <c r="D1963" s="6" t="s">
        <v>35</v>
      </c>
      <c r="E1963" s="6" t="s">
        <v>10</v>
      </c>
      <c r="F1963" s="5">
        <v>0.39283000000000001</v>
      </c>
      <c r="G1963" s="5">
        <v>0.21765999999999999</v>
      </c>
      <c r="H1963" s="5">
        <v>0.17516999999999999</v>
      </c>
      <c r="I1963" s="6">
        <v>0.995</v>
      </c>
      <c r="J1963" s="6" t="s">
        <v>32</v>
      </c>
      <c r="K1963" s="5">
        <v>1.5797000000000001</v>
      </c>
      <c r="L1963" s="6" t="str">
        <f t="shared" si="30"/>
        <v>NO</v>
      </c>
    </row>
    <row r="1964" spans="1:12">
      <c r="A1964" s="5" t="s">
        <v>4127</v>
      </c>
      <c r="B1964" s="6">
        <v>13</v>
      </c>
      <c r="C1964" s="5" t="s">
        <v>4128</v>
      </c>
      <c r="D1964" s="6" t="s">
        <v>35</v>
      </c>
      <c r="E1964" s="6" t="s">
        <v>3</v>
      </c>
      <c r="F1964" s="5">
        <v>0.21379999999999999</v>
      </c>
      <c r="G1964" s="5">
        <v>7.4393000000000001E-2</v>
      </c>
      <c r="H1964" s="5">
        <v>0.13941000000000001</v>
      </c>
      <c r="I1964" s="6">
        <v>0.94599999999999995</v>
      </c>
      <c r="J1964" s="6" t="s">
        <v>37</v>
      </c>
      <c r="K1964" s="5">
        <v>0.85329999999999995</v>
      </c>
      <c r="L1964" s="6" t="str">
        <f t="shared" si="30"/>
        <v>NO</v>
      </c>
    </row>
    <row r="1965" spans="1:12">
      <c r="A1965" s="5" t="s">
        <v>4127</v>
      </c>
      <c r="B1965" s="6">
        <v>25</v>
      </c>
      <c r="C1965" s="5" t="s">
        <v>4129</v>
      </c>
      <c r="D1965" s="6" t="s">
        <v>35</v>
      </c>
      <c r="E1965" s="6" t="s">
        <v>3</v>
      </c>
      <c r="F1965" s="5">
        <v>0.94201999999999997</v>
      </c>
      <c r="G1965" s="5">
        <v>0.84128999999999998</v>
      </c>
      <c r="H1965" s="5">
        <v>0.10073</v>
      </c>
      <c r="I1965" s="6">
        <v>0.94299999999999995</v>
      </c>
      <c r="J1965" s="6" t="s">
        <v>37</v>
      </c>
      <c r="K1965" s="5">
        <v>0.68400000000000005</v>
      </c>
      <c r="L1965" s="6" t="str">
        <f t="shared" si="30"/>
        <v>NO</v>
      </c>
    </row>
    <row r="1966" spans="1:12">
      <c r="A1966" s="5" t="s">
        <v>4130</v>
      </c>
      <c r="B1966" s="6">
        <v>2</v>
      </c>
      <c r="C1966" s="5" t="s">
        <v>4131</v>
      </c>
      <c r="D1966" s="6" t="s">
        <v>28</v>
      </c>
      <c r="E1966" s="6" t="s">
        <v>10</v>
      </c>
      <c r="F1966" s="5">
        <v>0.11598</v>
      </c>
      <c r="G1966" s="5">
        <v>1.4555999999999999E-2</v>
      </c>
      <c r="H1966" s="5">
        <v>0.10143000000000001</v>
      </c>
      <c r="I1966" s="6">
        <v>0.98699999999999999</v>
      </c>
      <c r="J1966" s="6" t="s">
        <v>37</v>
      </c>
      <c r="K1966" s="5">
        <v>0.64100000000000001</v>
      </c>
      <c r="L1966" s="6" t="str">
        <f t="shared" si="30"/>
        <v>NO</v>
      </c>
    </row>
    <row r="1967" spans="1:12">
      <c r="A1967" s="5" t="s">
        <v>4132</v>
      </c>
      <c r="B1967" s="6">
        <v>11</v>
      </c>
      <c r="C1967" s="5" t="s">
        <v>4133</v>
      </c>
      <c r="D1967" s="6" t="s">
        <v>35</v>
      </c>
      <c r="E1967" s="6" t="s">
        <v>10</v>
      </c>
      <c r="F1967" s="5">
        <v>0.50887000000000004</v>
      </c>
      <c r="G1967" s="5">
        <v>0.17013</v>
      </c>
      <c r="H1967" s="5">
        <v>0.33872999999999998</v>
      </c>
      <c r="I1967" s="6">
        <v>0.92700000000000005</v>
      </c>
      <c r="J1967" s="6" t="s">
        <v>37</v>
      </c>
      <c r="K1967" s="5">
        <v>1</v>
      </c>
      <c r="L1967" s="6" t="str">
        <f t="shared" si="30"/>
        <v>NO</v>
      </c>
    </row>
    <row r="1968" spans="1:12">
      <c r="A1968" s="5" t="s">
        <v>1014</v>
      </c>
      <c r="B1968" s="6">
        <v>13</v>
      </c>
      <c r="C1968" s="5" t="s">
        <v>1015</v>
      </c>
      <c r="D1968" s="6" t="s">
        <v>35</v>
      </c>
      <c r="E1968" s="6" t="s">
        <v>5</v>
      </c>
      <c r="F1968" s="5">
        <v>0.48837999999999998</v>
      </c>
      <c r="G1968" s="5">
        <v>0.64529000000000003</v>
      </c>
      <c r="H1968" s="5">
        <v>-0.15690999999999999</v>
      </c>
      <c r="I1968" s="6">
        <v>0.95899999999999996</v>
      </c>
      <c r="J1968" s="6" t="s">
        <v>32</v>
      </c>
      <c r="K1968" s="5">
        <v>1.9017999999999999</v>
      </c>
      <c r="L1968" s="6" t="str">
        <f t="shared" si="30"/>
        <v>NO</v>
      </c>
    </row>
    <row r="1969" spans="1:12">
      <c r="A1969" s="5" t="s">
        <v>1014</v>
      </c>
      <c r="B1969" s="6">
        <v>15</v>
      </c>
      <c r="C1969" s="5" t="s">
        <v>1016</v>
      </c>
      <c r="D1969" s="6" t="s">
        <v>35</v>
      </c>
      <c r="E1969" s="6" t="s">
        <v>10</v>
      </c>
      <c r="F1969" s="5">
        <v>0.44567000000000001</v>
      </c>
      <c r="G1969" s="5">
        <v>0.61</v>
      </c>
      <c r="H1969" s="5">
        <v>-0.16433</v>
      </c>
      <c r="I1969" s="6">
        <v>0.97699999999999998</v>
      </c>
      <c r="J1969" s="6" t="s">
        <v>32</v>
      </c>
      <c r="K1969" s="5">
        <v>1.9017999999999999</v>
      </c>
      <c r="L1969" s="6" t="str">
        <f t="shared" si="30"/>
        <v>NO</v>
      </c>
    </row>
    <row r="1970" spans="1:12">
      <c r="A1970" s="5" t="s">
        <v>4134</v>
      </c>
      <c r="B1970" s="6">
        <v>22</v>
      </c>
      <c r="C1970" s="5" t="s">
        <v>4135</v>
      </c>
      <c r="D1970" s="6" t="s">
        <v>35</v>
      </c>
      <c r="E1970" s="6" t="s">
        <v>10</v>
      </c>
      <c r="F1970" s="5">
        <v>0.26845999999999998</v>
      </c>
      <c r="G1970" s="5">
        <v>0.12731999999999999</v>
      </c>
      <c r="H1970" s="5">
        <v>0.14113999999999999</v>
      </c>
      <c r="I1970" s="6">
        <v>0.92900000000000005</v>
      </c>
      <c r="J1970" s="6" t="s">
        <v>32</v>
      </c>
      <c r="K1970" s="5">
        <v>1.7709999999999999</v>
      </c>
      <c r="L1970" s="6" t="str">
        <f t="shared" si="30"/>
        <v>NO</v>
      </c>
    </row>
    <row r="1971" spans="1:12">
      <c r="A1971" s="5" t="s">
        <v>4134</v>
      </c>
      <c r="B1971" s="6">
        <v>6</v>
      </c>
      <c r="C1971" s="5" t="s">
        <v>4136</v>
      </c>
      <c r="D1971" s="6" t="s">
        <v>35</v>
      </c>
      <c r="E1971" s="6" t="s">
        <v>10</v>
      </c>
      <c r="F1971" s="5">
        <v>0.16921</v>
      </c>
      <c r="G1971" s="5">
        <v>5.1201000000000003E-2</v>
      </c>
      <c r="H1971" s="5">
        <v>0.11801</v>
      </c>
      <c r="I1971" s="6">
        <v>0.96</v>
      </c>
      <c r="J1971" s="6" t="s">
        <v>37</v>
      </c>
      <c r="K1971" s="5">
        <v>0.68679999999999997</v>
      </c>
      <c r="L1971" s="6" t="str">
        <f t="shared" si="30"/>
        <v>NO</v>
      </c>
    </row>
    <row r="1972" spans="1:12">
      <c r="A1972" s="5" t="s">
        <v>4134</v>
      </c>
      <c r="B1972" s="6">
        <v>8</v>
      </c>
      <c r="C1972" s="5" t="s">
        <v>4137</v>
      </c>
      <c r="D1972" s="6" t="s">
        <v>35</v>
      </c>
      <c r="E1972" s="6" t="s">
        <v>5</v>
      </c>
      <c r="F1972" s="5">
        <v>0.79059000000000001</v>
      </c>
      <c r="G1972" s="5">
        <v>0.64681999999999995</v>
      </c>
      <c r="H1972" s="5">
        <v>0.14377000000000001</v>
      </c>
      <c r="I1972" s="6">
        <v>0.92100000000000004</v>
      </c>
      <c r="J1972" s="6" t="s">
        <v>37</v>
      </c>
      <c r="K1972" s="5">
        <v>0.99570000000000003</v>
      </c>
      <c r="L1972" s="6" t="str">
        <f t="shared" si="30"/>
        <v>NO</v>
      </c>
    </row>
    <row r="1973" spans="1:12">
      <c r="A1973" s="5" t="s">
        <v>4138</v>
      </c>
      <c r="B1973" s="6">
        <v>5</v>
      </c>
      <c r="C1973" s="5" t="s">
        <v>4139</v>
      </c>
      <c r="D1973" s="6" t="s">
        <v>28</v>
      </c>
      <c r="E1973" s="6" t="s">
        <v>10</v>
      </c>
      <c r="F1973" s="5">
        <v>0.11541</v>
      </c>
      <c r="G1973" s="5">
        <v>1.0255999999999999E-2</v>
      </c>
      <c r="H1973" s="5">
        <v>0.10514999999999999</v>
      </c>
      <c r="I1973" s="6">
        <v>1</v>
      </c>
      <c r="J1973" s="6" t="s">
        <v>37</v>
      </c>
      <c r="K1973" s="5">
        <v>0.53649999999999998</v>
      </c>
      <c r="L1973" s="6" t="str">
        <f t="shared" si="30"/>
        <v>NO</v>
      </c>
    </row>
    <row r="1974" spans="1:12">
      <c r="A1974" s="5" t="s">
        <v>1017</v>
      </c>
      <c r="B1974" s="6">
        <v>17</v>
      </c>
      <c r="C1974" s="5" t="s">
        <v>1018</v>
      </c>
      <c r="D1974" s="6" t="s">
        <v>35</v>
      </c>
      <c r="E1974" s="6" t="s">
        <v>3</v>
      </c>
      <c r="F1974" s="5">
        <v>0.63293999999999995</v>
      </c>
      <c r="G1974" s="5">
        <v>0.48432999999999998</v>
      </c>
      <c r="H1974" s="5">
        <v>0.14860000000000001</v>
      </c>
      <c r="I1974" s="6">
        <v>0.98299999999999998</v>
      </c>
      <c r="J1974" s="6" t="s">
        <v>370</v>
      </c>
      <c r="K1974" s="5">
        <v>2.8900999999999999</v>
      </c>
      <c r="L1974" s="6" t="str">
        <f t="shared" si="30"/>
        <v>NO</v>
      </c>
    </row>
    <row r="1975" spans="1:12">
      <c r="A1975" s="5" t="s">
        <v>1019</v>
      </c>
      <c r="B1975" s="6">
        <v>12</v>
      </c>
      <c r="C1975" s="5" t="s">
        <v>1020</v>
      </c>
      <c r="D1975" s="6" t="s">
        <v>28</v>
      </c>
      <c r="E1975" s="6" t="s">
        <v>3</v>
      </c>
      <c r="F1975" s="5">
        <v>0.38305</v>
      </c>
      <c r="G1975" s="5">
        <v>0.20044000000000001</v>
      </c>
      <c r="H1975" s="5">
        <v>0.18262</v>
      </c>
      <c r="I1975" s="6">
        <v>0.98799999999999999</v>
      </c>
      <c r="J1975" s="6" t="s">
        <v>40</v>
      </c>
      <c r="K1975" s="5">
        <v>1.2623</v>
      </c>
      <c r="L1975" s="6" t="str">
        <f t="shared" si="30"/>
        <v>NO</v>
      </c>
    </row>
    <row r="1976" spans="1:12">
      <c r="A1976" s="5" t="s">
        <v>4140</v>
      </c>
      <c r="B1976" s="6">
        <v>8</v>
      </c>
      <c r="C1976" s="5" t="s">
        <v>4141</v>
      </c>
      <c r="D1976" s="6" t="s">
        <v>35</v>
      </c>
      <c r="E1976" s="6" t="s">
        <v>10</v>
      </c>
      <c r="F1976" s="5">
        <v>0.78583999999999998</v>
      </c>
      <c r="G1976" s="5">
        <v>0.48798000000000002</v>
      </c>
      <c r="H1976" s="5">
        <v>0.29786000000000001</v>
      </c>
      <c r="I1976" s="6">
        <v>0.97899999999999998</v>
      </c>
      <c r="J1976" s="6" t="s">
        <v>37</v>
      </c>
      <c r="K1976" s="5">
        <v>0.99750000000000005</v>
      </c>
      <c r="L1976" s="6" t="str">
        <f t="shared" si="30"/>
        <v>NO</v>
      </c>
    </row>
    <row r="1977" spans="1:12">
      <c r="A1977" s="5" t="s">
        <v>4142</v>
      </c>
      <c r="B1977" s="6">
        <v>12</v>
      </c>
      <c r="C1977" s="5" t="s">
        <v>4143</v>
      </c>
      <c r="D1977" s="6" t="s">
        <v>28</v>
      </c>
      <c r="E1977" s="6" t="s">
        <v>372</v>
      </c>
      <c r="F1977" s="5">
        <v>0.87861</v>
      </c>
      <c r="G1977" s="5">
        <v>0.66239999999999999</v>
      </c>
      <c r="H1977" s="5">
        <v>0.21621000000000001</v>
      </c>
      <c r="I1977" s="6">
        <v>0.97</v>
      </c>
      <c r="J1977" s="6" t="s">
        <v>29</v>
      </c>
      <c r="K1977" s="5">
        <v>1.7102999999999999</v>
      </c>
      <c r="L1977" s="6" t="str">
        <f t="shared" si="30"/>
        <v>NO</v>
      </c>
    </row>
    <row r="1978" spans="1:12">
      <c r="A1978" s="5" t="s">
        <v>4144</v>
      </c>
      <c r="B1978" s="6">
        <v>51</v>
      </c>
      <c r="C1978" s="5" t="s">
        <v>4145</v>
      </c>
      <c r="D1978" s="6" t="s">
        <v>28</v>
      </c>
      <c r="E1978" s="6" t="s">
        <v>10</v>
      </c>
      <c r="F1978" s="5">
        <v>0.28070000000000001</v>
      </c>
      <c r="G1978" s="5">
        <v>0.13975000000000001</v>
      </c>
      <c r="H1978" s="5">
        <v>0.14094000000000001</v>
      </c>
      <c r="I1978" s="6">
        <v>0.93</v>
      </c>
      <c r="J1978" s="6" t="s">
        <v>37</v>
      </c>
      <c r="K1978" s="5">
        <v>0.91110000000000002</v>
      </c>
      <c r="L1978" s="6" t="str">
        <f t="shared" si="30"/>
        <v>NO</v>
      </c>
    </row>
    <row r="1979" spans="1:12">
      <c r="A1979" s="5" t="s">
        <v>4146</v>
      </c>
      <c r="B1979" s="6">
        <v>3</v>
      </c>
      <c r="C1979" s="5" t="s">
        <v>4147</v>
      </c>
      <c r="D1979" s="6" t="s">
        <v>28</v>
      </c>
      <c r="E1979" s="6" t="s">
        <v>10</v>
      </c>
      <c r="F1979" s="5">
        <v>0.13081999999999999</v>
      </c>
      <c r="G1979" s="5">
        <v>2.9862E-2</v>
      </c>
      <c r="H1979" s="5">
        <v>0.10095999999999999</v>
      </c>
      <c r="I1979" s="6">
        <v>0.97699999999999998</v>
      </c>
      <c r="J1979" s="6" t="s">
        <v>40</v>
      </c>
      <c r="K1979" s="5">
        <v>0.92310000000000003</v>
      </c>
      <c r="L1979" s="6" t="str">
        <f t="shared" si="30"/>
        <v>NO</v>
      </c>
    </row>
    <row r="1980" spans="1:12">
      <c r="A1980" s="5" t="s">
        <v>4148</v>
      </c>
      <c r="B1980" s="6">
        <v>4</v>
      </c>
      <c r="C1980" s="5" t="s">
        <v>4149</v>
      </c>
      <c r="D1980" s="6" t="s">
        <v>35</v>
      </c>
      <c r="E1980" s="6" t="s">
        <v>10</v>
      </c>
      <c r="F1980" s="5">
        <v>0.23044000000000001</v>
      </c>
      <c r="G1980" s="5">
        <v>4.623E-2</v>
      </c>
      <c r="H1980" s="5">
        <v>0.18421000000000001</v>
      </c>
      <c r="I1980" s="6">
        <v>0.999</v>
      </c>
      <c r="J1980" s="6" t="s">
        <v>37</v>
      </c>
      <c r="K1980" s="5">
        <v>0.84299999999999997</v>
      </c>
      <c r="L1980" s="6" t="str">
        <f t="shared" si="30"/>
        <v>NO</v>
      </c>
    </row>
    <row r="1981" spans="1:12">
      <c r="A1981" s="5" t="s">
        <v>4150</v>
      </c>
      <c r="B1981" s="6">
        <v>12</v>
      </c>
      <c r="C1981" s="5" t="s">
        <v>4151</v>
      </c>
      <c r="D1981" s="6" t="s">
        <v>35</v>
      </c>
      <c r="E1981" s="6" t="s">
        <v>10</v>
      </c>
      <c r="F1981" s="5">
        <v>0.1487</v>
      </c>
      <c r="G1981" s="5">
        <v>3.4886E-2</v>
      </c>
      <c r="H1981" s="5">
        <v>0.11382</v>
      </c>
      <c r="I1981" s="6">
        <v>0.97199999999999998</v>
      </c>
      <c r="J1981" s="6" t="s">
        <v>37</v>
      </c>
      <c r="K1981" s="5">
        <v>0.67700000000000005</v>
      </c>
      <c r="L1981" s="6" t="str">
        <f t="shared" si="30"/>
        <v>NO</v>
      </c>
    </row>
    <row r="1982" spans="1:12">
      <c r="A1982" s="5" t="s">
        <v>4152</v>
      </c>
      <c r="B1982" s="6">
        <v>18</v>
      </c>
      <c r="C1982" s="5" t="s">
        <v>4153</v>
      </c>
      <c r="D1982" s="6" t="s">
        <v>35</v>
      </c>
      <c r="E1982" s="6" t="s">
        <v>10</v>
      </c>
      <c r="F1982" s="5">
        <v>0.16832</v>
      </c>
      <c r="G1982" s="5">
        <v>2.1978000000000001E-2</v>
      </c>
      <c r="H1982" s="5">
        <v>0.14634</v>
      </c>
      <c r="I1982" s="6">
        <v>0.99299999999999999</v>
      </c>
      <c r="J1982" s="6" t="s">
        <v>37</v>
      </c>
      <c r="K1982" s="5">
        <v>0.69199999999999995</v>
      </c>
      <c r="L1982" s="6" t="str">
        <f t="shared" si="30"/>
        <v>NO</v>
      </c>
    </row>
    <row r="1983" spans="1:12">
      <c r="A1983" s="5" t="s">
        <v>4154</v>
      </c>
      <c r="B1983" s="6">
        <v>13</v>
      </c>
      <c r="C1983" s="5" t="s">
        <v>4155</v>
      </c>
      <c r="D1983" s="6" t="s">
        <v>35</v>
      </c>
      <c r="E1983" s="6" t="s">
        <v>5</v>
      </c>
      <c r="F1983" s="5">
        <v>0.50014000000000003</v>
      </c>
      <c r="G1983" s="5">
        <v>0.71340000000000003</v>
      </c>
      <c r="H1983" s="5">
        <v>-0.21326000000000001</v>
      </c>
      <c r="I1983" s="6">
        <v>1</v>
      </c>
      <c r="J1983" s="6" t="s">
        <v>40</v>
      </c>
      <c r="K1983" s="5">
        <v>1.5738000000000001</v>
      </c>
      <c r="L1983" s="6" t="str">
        <f t="shared" si="30"/>
        <v>NO</v>
      </c>
    </row>
    <row r="1984" spans="1:12">
      <c r="A1984" s="5" t="s">
        <v>4154</v>
      </c>
      <c r="B1984" s="6">
        <v>24</v>
      </c>
      <c r="C1984" s="5" t="s">
        <v>4156</v>
      </c>
      <c r="D1984" s="6" t="s">
        <v>35</v>
      </c>
      <c r="E1984" s="6" t="s">
        <v>10</v>
      </c>
      <c r="F1984" s="5">
        <v>0.27665000000000001</v>
      </c>
      <c r="G1984" s="5">
        <v>0.41144999999999998</v>
      </c>
      <c r="H1984" s="5">
        <v>-0.1348</v>
      </c>
      <c r="I1984" s="6">
        <v>0.94499999999999995</v>
      </c>
      <c r="J1984" s="6" t="s">
        <v>40</v>
      </c>
      <c r="K1984" s="5">
        <v>1.5706</v>
      </c>
      <c r="L1984" s="6" t="str">
        <f t="shared" si="30"/>
        <v>NO</v>
      </c>
    </row>
    <row r="1985" spans="1:12">
      <c r="A1985" s="5" t="s">
        <v>4154</v>
      </c>
      <c r="B1985" s="6">
        <v>30</v>
      </c>
      <c r="C1985" s="5" t="s">
        <v>4157</v>
      </c>
      <c r="D1985" s="6" t="s">
        <v>35</v>
      </c>
      <c r="E1985" s="6" t="s">
        <v>10</v>
      </c>
      <c r="F1985" s="5">
        <v>0.52758000000000005</v>
      </c>
      <c r="G1985" s="5">
        <v>3.857E-2</v>
      </c>
      <c r="H1985" s="5">
        <v>0.48901</v>
      </c>
      <c r="I1985" s="6">
        <v>1</v>
      </c>
      <c r="J1985" s="6" t="s">
        <v>37</v>
      </c>
      <c r="K1985" s="5">
        <v>0.99939999999999996</v>
      </c>
      <c r="L1985" s="6" t="str">
        <f t="shared" si="30"/>
        <v>NO</v>
      </c>
    </row>
    <row r="1986" spans="1:12">
      <c r="A1986" s="5" t="s">
        <v>4158</v>
      </c>
      <c r="B1986" s="6">
        <v>9</v>
      </c>
      <c r="C1986" s="5" t="s">
        <v>4159</v>
      </c>
      <c r="D1986" s="6" t="s">
        <v>35</v>
      </c>
      <c r="E1986" s="6" t="s">
        <v>10</v>
      </c>
      <c r="F1986" s="5">
        <v>0.42254999999999998</v>
      </c>
      <c r="G1986" s="5">
        <v>0.17888999999999999</v>
      </c>
      <c r="H1986" s="5">
        <v>0.24367</v>
      </c>
      <c r="I1986" s="6">
        <v>0.93799999999999994</v>
      </c>
      <c r="J1986" s="6" t="s">
        <v>37</v>
      </c>
      <c r="K1986" s="5">
        <v>0.98519999999999996</v>
      </c>
      <c r="L1986" s="6" t="str">
        <f t="shared" ref="L1986:L2049" si="31">IF(M1986 &lt;&gt; "", "YES", "NO")</f>
        <v>NO</v>
      </c>
    </row>
    <row r="1987" spans="1:12">
      <c r="A1987" s="5" t="s">
        <v>1028</v>
      </c>
      <c r="B1987" s="6">
        <v>30</v>
      </c>
      <c r="C1987" s="5" t="s">
        <v>1029</v>
      </c>
      <c r="D1987" s="6" t="s">
        <v>35</v>
      </c>
      <c r="E1987" s="6" t="s">
        <v>10</v>
      </c>
      <c r="F1987" s="5">
        <v>0.18612000000000001</v>
      </c>
      <c r="G1987" s="5">
        <v>0.51056999999999997</v>
      </c>
      <c r="H1987" s="5">
        <v>-0.32445000000000002</v>
      </c>
      <c r="I1987" s="6">
        <v>0.97099999999999997</v>
      </c>
      <c r="J1987" s="6" t="s">
        <v>37</v>
      </c>
      <c r="K1987" s="5">
        <v>1</v>
      </c>
      <c r="L1987" s="6" t="str">
        <f t="shared" si="31"/>
        <v>NO</v>
      </c>
    </row>
    <row r="1988" spans="1:12">
      <c r="A1988" s="5" t="s">
        <v>1030</v>
      </c>
      <c r="B1988" s="6">
        <v>20</v>
      </c>
      <c r="C1988" s="5" t="s">
        <v>1031</v>
      </c>
      <c r="D1988" s="6" t="s">
        <v>28</v>
      </c>
      <c r="E1988" s="6" t="s">
        <v>3</v>
      </c>
      <c r="F1988" s="5">
        <v>0.46123999999999998</v>
      </c>
      <c r="G1988" s="5">
        <v>0.29812</v>
      </c>
      <c r="H1988" s="5">
        <v>0.16311999999999999</v>
      </c>
      <c r="I1988" s="6">
        <v>1</v>
      </c>
      <c r="J1988" s="6" t="s">
        <v>37</v>
      </c>
      <c r="K1988" s="5">
        <v>0.99760000000000004</v>
      </c>
      <c r="L1988" s="6" t="str">
        <f t="shared" si="31"/>
        <v>NO</v>
      </c>
    </row>
    <row r="1989" spans="1:12">
      <c r="A1989" s="5" t="s">
        <v>4160</v>
      </c>
      <c r="B1989" s="6">
        <v>9</v>
      </c>
      <c r="C1989" s="5" t="s">
        <v>4161</v>
      </c>
      <c r="D1989" s="6" t="s">
        <v>28</v>
      </c>
      <c r="E1989" s="6" t="s">
        <v>10</v>
      </c>
      <c r="F1989" s="5">
        <v>0.52834999999999999</v>
      </c>
      <c r="G1989" s="5">
        <v>0.41874</v>
      </c>
      <c r="H1989" s="5">
        <v>0.10961</v>
      </c>
      <c r="I1989" s="6">
        <v>0.92100000000000004</v>
      </c>
      <c r="J1989" s="6" t="s">
        <v>370</v>
      </c>
      <c r="K1989" s="5">
        <v>4.6063000000000001</v>
      </c>
      <c r="L1989" s="6" t="str">
        <f t="shared" si="31"/>
        <v>NO</v>
      </c>
    </row>
    <row r="1990" spans="1:12">
      <c r="A1990" s="5" t="s">
        <v>4162</v>
      </c>
      <c r="B1990" s="6">
        <v>12</v>
      </c>
      <c r="C1990" s="5" t="s">
        <v>4163</v>
      </c>
      <c r="D1990" s="6" t="s">
        <v>35</v>
      </c>
      <c r="E1990" s="6" t="s">
        <v>10</v>
      </c>
      <c r="F1990" s="5">
        <v>0.22248999999999999</v>
      </c>
      <c r="G1990" s="5">
        <v>7.2067999999999993E-2</v>
      </c>
      <c r="H1990" s="5">
        <v>0.15042</v>
      </c>
      <c r="I1990" s="6">
        <v>0.99099999999999999</v>
      </c>
      <c r="J1990" s="6" t="s">
        <v>40</v>
      </c>
      <c r="K1990" s="5">
        <v>1.2468999999999999</v>
      </c>
      <c r="L1990" s="6" t="str">
        <f t="shared" si="31"/>
        <v>NO</v>
      </c>
    </row>
    <row r="1991" spans="1:12">
      <c r="A1991" s="5" t="s">
        <v>1036</v>
      </c>
      <c r="B1991" s="6">
        <v>12</v>
      </c>
      <c r="C1991" s="5" t="s">
        <v>1037</v>
      </c>
      <c r="D1991" s="6" t="s">
        <v>28</v>
      </c>
      <c r="E1991" s="6" t="s">
        <v>10</v>
      </c>
      <c r="F1991" s="5">
        <v>0.74758000000000002</v>
      </c>
      <c r="G1991" s="5">
        <v>0.30545</v>
      </c>
      <c r="H1991" s="5">
        <v>0.44213000000000002</v>
      </c>
      <c r="I1991" s="6">
        <v>1</v>
      </c>
      <c r="J1991" s="6" t="s">
        <v>32</v>
      </c>
      <c r="K1991" s="5">
        <v>1.0834999999999999</v>
      </c>
      <c r="L1991" s="6" t="str">
        <f t="shared" si="31"/>
        <v>NO</v>
      </c>
    </row>
    <row r="1992" spans="1:12">
      <c r="A1992" s="5" t="s">
        <v>4164</v>
      </c>
      <c r="B1992" s="6">
        <v>4</v>
      </c>
      <c r="C1992" s="5" t="s">
        <v>4165</v>
      </c>
      <c r="D1992" s="6" t="s">
        <v>35</v>
      </c>
      <c r="E1992" s="6" t="s">
        <v>10</v>
      </c>
      <c r="F1992" s="5">
        <v>0.51300999999999997</v>
      </c>
      <c r="G1992" s="5">
        <v>3.2695000000000002E-2</v>
      </c>
      <c r="H1992" s="5">
        <v>0.48032000000000002</v>
      </c>
      <c r="I1992" s="6">
        <v>1</v>
      </c>
      <c r="J1992" s="6" t="s">
        <v>37</v>
      </c>
      <c r="K1992" s="5">
        <v>1</v>
      </c>
      <c r="L1992" s="6" t="str">
        <f t="shared" si="31"/>
        <v>NO</v>
      </c>
    </row>
    <row r="1993" spans="1:12">
      <c r="A1993" s="5" t="s">
        <v>4166</v>
      </c>
      <c r="B1993" s="6">
        <v>23</v>
      </c>
      <c r="C1993" s="5" t="s">
        <v>4167</v>
      </c>
      <c r="D1993" s="6" t="s">
        <v>35</v>
      </c>
      <c r="E1993" s="6" t="s">
        <v>10</v>
      </c>
      <c r="F1993" s="5">
        <v>0.28788000000000002</v>
      </c>
      <c r="G1993" s="5">
        <v>0.14759</v>
      </c>
      <c r="H1993" s="5">
        <v>0.14029</v>
      </c>
      <c r="I1993" s="6">
        <v>0.96499999999999997</v>
      </c>
      <c r="J1993" s="6" t="s">
        <v>40</v>
      </c>
      <c r="K1993" s="5">
        <v>1.2444</v>
      </c>
      <c r="L1993" s="6" t="str">
        <f t="shared" si="31"/>
        <v>NO</v>
      </c>
    </row>
    <row r="1994" spans="1:12">
      <c r="A1994" s="5" t="s">
        <v>4168</v>
      </c>
      <c r="B1994" s="6">
        <v>33</v>
      </c>
      <c r="C1994" s="5" t="s">
        <v>4169</v>
      </c>
      <c r="D1994" s="6" t="s">
        <v>35</v>
      </c>
      <c r="E1994" s="6" t="s">
        <v>10</v>
      </c>
      <c r="F1994" s="5">
        <v>0.17294999999999999</v>
      </c>
      <c r="G1994" s="5">
        <v>6.7702999999999999E-2</v>
      </c>
      <c r="H1994" s="5">
        <v>0.10525</v>
      </c>
      <c r="I1994" s="6">
        <v>0.97699999999999998</v>
      </c>
      <c r="J1994" s="6" t="s">
        <v>32</v>
      </c>
      <c r="K1994" s="5">
        <v>1.1097999999999999</v>
      </c>
      <c r="L1994" s="6" t="str">
        <f t="shared" si="31"/>
        <v>NO</v>
      </c>
    </row>
    <row r="1995" spans="1:12">
      <c r="A1995" s="5" t="s">
        <v>4170</v>
      </c>
      <c r="B1995" s="6">
        <v>14</v>
      </c>
      <c r="C1995" s="5" t="s">
        <v>4171</v>
      </c>
      <c r="D1995" s="6" t="s">
        <v>35</v>
      </c>
      <c r="E1995" s="6" t="s">
        <v>10</v>
      </c>
      <c r="F1995" s="5">
        <v>0.34832000000000002</v>
      </c>
      <c r="G1995" s="5">
        <v>4.0585999999999997E-2</v>
      </c>
      <c r="H1995" s="5">
        <v>0.30774000000000001</v>
      </c>
      <c r="I1995" s="6">
        <v>1</v>
      </c>
      <c r="J1995" s="6" t="s">
        <v>32</v>
      </c>
      <c r="K1995" s="5">
        <v>1.3944000000000001</v>
      </c>
      <c r="L1995" s="6" t="str">
        <f t="shared" si="31"/>
        <v>NO</v>
      </c>
    </row>
    <row r="1996" spans="1:12">
      <c r="A1996" s="5" t="s">
        <v>4172</v>
      </c>
      <c r="B1996" s="6">
        <v>16</v>
      </c>
      <c r="C1996" s="5" t="s">
        <v>4173</v>
      </c>
      <c r="D1996" s="6" t="s">
        <v>28</v>
      </c>
      <c r="E1996" s="6" t="s">
        <v>10</v>
      </c>
      <c r="F1996" s="5">
        <v>0.30647000000000002</v>
      </c>
      <c r="G1996" s="5">
        <v>0.20272000000000001</v>
      </c>
      <c r="H1996" s="5">
        <v>0.10374</v>
      </c>
      <c r="I1996" s="6">
        <v>0.91300000000000003</v>
      </c>
      <c r="J1996" s="6" t="s">
        <v>37</v>
      </c>
      <c r="K1996" s="5">
        <v>0.91369999999999996</v>
      </c>
      <c r="L1996" s="6" t="str">
        <f t="shared" si="31"/>
        <v>NO</v>
      </c>
    </row>
    <row r="1997" spans="1:12">
      <c r="A1997" s="5" t="s">
        <v>4174</v>
      </c>
      <c r="B1997" s="6">
        <v>8</v>
      </c>
      <c r="C1997" s="5" t="s">
        <v>4175</v>
      </c>
      <c r="D1997" s="6" t="s">
        <v>28</v>
      </c>
      <c r="E1997" s="6" t="s">
        <v>10</v>
      </c>
      <c r="F1997" s="5">
        <v>0.47909000000000002</v>
      </c>
      <c r="G1997" s="5">
        <v>3.4114999999999999E-2</v>
      </c>
      <c r="H1997" s="5">
        <v>0.44497999999999999</v>
      </c>
      <c r="I1997" s="6">
        <v>1</v>
      </c>
      <c r="J1997" s="6" t="s">
        <v>37</v>
      </c>
      <c r="K1997" s="5">
        <v>0.99950000000000006</v>
      </c>
      <c r="L1997" s="6" t="str">
        <f t="shared" si="31"/>
        <v>NO</v>
      </c>
    </row>
    <row r="1998" spans="1:12">
      <c r="A1998" s="5" t="s">
        <v>4176</v>
      </c>
      <c r="B1998" s="6">
        <v>6</v>
      </c>
      <c r="C1998" s="5" t="s">
        <v>4177</v>
      </c>
      <c r="D1998" s="6" t="s">
        <v>28</v>
      </c>
      <c r="E1998" s="6" t="s">
        <v>5</v>
      </c>
      <c r="F1998" s="5">
        <v>0.19466</v>
      </c>
      <c r="G1998" s="5">
        <v>0.31474999999999997</v>
      </c>
      <c r="H1998" s="5">
        <v>-0.12009</v>
      </c>
      <c r="I1998" s="6">
        <v>0.90400000000000003</v>
      </c>
      <c r="J1998" s="6" t="s">
        <v>37</v>
      </c>
      <c r="K1998" s="5">
        <v>0.93830000000000002</v>
      </c>
      <c r="L1998" s="6" t="str">
        <f t="shared" si="31"/>
        <v>NO</v>
      </c>
    </row>
    <row r="1999" spans="1:12">
      <c r="A1999" s="5" t="s">
        <v>4178</v>
      </c>
      <c r="B1999" s="6">
        <v>11</v>
      </c>
      <c r="C1999" s="5" t="s">
        <v>4179</v>
      </c>
      <c r="D1999" s="6" t="s">
        <v>28</v>
      </c>
      <c r="E1999" s="6" t="s">
        <v>3</v>
      </c>
      <c r="F1999" s="5">
        <v>0.40549000000000002</v>
      </c>
      <c r="G1999" s="5">
        <v>0.26055</v>
      </c>
      <c r="H1999" s="5">
        <v>0.14494000000000001</v>
      </c>
      <c r="I1999" s="6">
        <v>0.97799999999999998</v>
      </c>
      <c r="J1999" s="6" t="s">
        <v>37</v>
      </c>
      <c r="K1999" s="5">
        <v>0.999</v>
      </c>
      <c r="L1999" s="6" t="str">
        <f t="shared" si="31"/>
        <v>NO</v>
      </c>
    </row>
    <row r="2000" spans="1:12">
      <c r="A2000" s="5" t="s">
        <v>1038</v>
      </c>
      <c r="B2000" s="6">
        <v>16</v>
      </c>
      <c r="C2000" s="5" t="s">
        <v>4180</v>
      </c>
      <c r="D2000" s="6" t="s">
        <v>35</v>
      </c>
      <c r="E2000" s="6" t="s">
        <v>5</v>
      </c>
      <c r="F2000" s="5">
        <v>0.36747999999999997</v>
      </c>
      <c r="G2000" s="5">
        <v>0.21251</v>
      </c>
      <c r="H2000" s="5">
        <v>0.15495999999999999</v>
      </c>
      <c r="I2000" s="6">
        <v>0.91500000000000004</v>
      </c>
      <c r="J2000" s="6" t="s">
        <v>37</v>
      </c>
      <c r="K2000" s="5">
        <v>0.99680000000000002</v>
      </c>
      <c r="L2000" s="6" t="str">
        <f t="shared" si="31"/>
        <v>NO</v>
      </c>
    </row>
    <row r="2001" spans="1:12">
      <c r="A2001" s="5" t="s">
        <v>1038</v>
      </c>
      <c r="B2001" s="6">
        <v>24</v>
      </c>
      <c r="C2001" s="5" t="s">
        <v>4181</v>
      </c>
      <c r="D2001" s="6" t="s">
        <v>35</v>
      </c>
      <c r="E2001" s="6" t="s">
        <v>10</v>
      </c>
      <c r="F2001" s="5">
        <v>0.30532999999999999</v>
      </c>
      <c r="G2001" s="5">
        <v>0.17299999999999999</v>
      </c>
      <c r="H2001" s="5">
        <v>0.13234000000000001</v>
      </c>
      <c r="I2001" s="6">
        <v>0.92200000000000004</v>
      </c>
      <c r="J2001" s="6" t="s">
        <v>37</v>
      </c>
      <c r="K2001" s="5">
        <v>0.94069999999999998</v>
      </c>
      <c r="L2001" s="6" t="str">
        <f t="shared" si="31"/>
        <v>NO</v>
      </c>
    </row>
    <row r="2002" spans="1:12">
      <c r="A2002" s="5" t="s">
        <v>1040</v>
      </c>
      <c r="B2002" s="6">
        <v>16</v>
      </c>
      <c r="C2002" s="5" t="s">
        <v>1041</v>
      </c>
      <c r="D2002" s="6" t="s">
        <v>28</v>
      </c>
      <c r="E2002" s="6" t="s">
        <v>5</v>
      </c>
      <c r="F2002" s="5">
        <v>0.95506000000000002</v>
      </c>
      <c r="G2002" s="5">
        <v>0.68771000000000004</v>
      </c>
      <c r="H2002" s="5">
        <v>0.26735999999999999</v>
      </c>
      <c r="I2002" s="6">
        <v>0.98699999999999999</v>
      </c>
      <c r="J2002" s="6" t="s">
        <v>32</v>
      </c>
      <c r="K2002" s="5">
        <v>1.349</v>
      </c>
      <c r="L2002" s="6" t="str">
        <f t="shared" si="31"/>
        <v>NO</v>
      </c>
    </row>
    <row r="2003" spans="1:12">
      <c r="A2003" s="5" t="s">
        <v>1040</v>
      </c>
      <c r="B2003" s="6">
        <v>19</v>
      </c>
      <c r="C2003" s="5" t="s">
        <v>1042</v>
      </c>
      <c r="D2003" s="6" t="s">
        <v>28</v>
      </c>
      <c r="E2003" s="6" t="s">
        <v>7</v>
      </c>
      <c r="F2003" s="5">
        <v>0.94771000000000005</v>
      </c>
      <c r="G2003" s="5">
        <v>0.70945000000000003</v>
      </c>
      <c r="H2003" s="5">
        <v>0.23826</v>
      </c>
      <c r="I2003" s="6">
        <v>0.94399999999999995</v>
      </c>
      <c r="J2003" s="6" t="s">
        <v>32</v>
      </c>
      <c r="K2003" s="5">
        <v>1.349</v>
      </c>
      <c r="L2003" s="6" t="str">
        <f t="shared" si="31"/>
        <v>NO</v>
      </c>
    </row>
    <row r="2004" spans="1:12">
      <c r="A2004" s="5" t="s">
        <v>4182</v>
      </c>
      <c r="B2004" s="6">
        <v>26</v>
      </c>
      <c r="C2004" s="5" t="s">
        <v>4183</v>
      </c>
      <c r="D2004" s="6" t="s">
        <v>28</v>
      </c>
      <c r="E2004" s="6" t="s">
        <v>10</v>
      </c>
      <c r="F2004" s="5">
        <v>0.39587</v>
      </c>
      <c r="G2004" s="5">
        <v>0.27067000000000002</v>
      </c>
      <c r="H2004" s="5">
        <v>0.12520000000000001</v>
      </c>
      <c r="I2004" s="6">
        <v>0.90700000000000003</v>
      </c>
      <c r="J2004" s="6" t="s">
        <v>29</v>
      </c>
      <c r="K2004" s="5">
        <v>2.4944999999999999</v>
      </c>
      <c r="L2004" s="6" t="str">
        <f t="shared" si="31"/>
        <v>NO</v>
      </c>
    </row>
    <row r="2005" spans="1:12">
      <c r="A2005" s="5" t="s">
        <v>4184</v>
      </c>
      <c r="B2005" s="6">
        <v>9</v>
      </c>
      <c r="C2005" s="5" t="s">
        <v>4185</v>
      </c>
      <c r="D2005" s="6" t="s">
        <v>28</v>
      </c>
      <c r="E2005" s="6" t="s">
        <v>5</v>
      </c>
      <c r="F2005" s="5">
        <v>0.95284999999999997</v>
      </c>
      <c r="G2005" s="5">
        <v>0.81916</v>
      </c>
      <c r="H2005" s="5">
        <v>0.13369</v>
      </c>
      <c r="I2005" s="6">
        <v>0.93200000000000005</v>
      </c>
      <c r="J2005" s="6" t="s">
        <v>37</v>
      </c>
      <c r="K2005" s="5">
        <v>0.74960000000000004</v>
      </c>
      <c r="L2005" s="6" t="str">
        <f t="shared" si="31"/>
        <v>NO</v>
      </c>
    </row>
    <row r="2006" spans="1:12">
      <c r="A2006" s="5" t="s">
        <v>4186</v>
      </c>
      <c r="B2006" s="6">
        <v>14</v>
      </c>
      <c r="C2006" s="5" t="s">
        <v>4187</v>
      </c>
      <c r="D2006" s="6" t="s">
        <v>28</v>
      </c>
      <c r="E2006" s="6" t="s">
        <v>10</v>
      </c>
      <c r="F2006" s="5">
        <v>0.58291999999999999</v>
      </c>
      <c r="G2006" s="5">
        <v>0.15464</v>
      </c>
      <c r="H2006" s="5">
        <v>0.42827999999999999</v>
      </c>
      <c r="I2006" s="6">
        <v>1</v>
      </c>
      <c r="J2006" s="6" t="s">
        <v>37</v>
      </c>
      <c r="K2006" s="5">
        <v>0.98650000000000004</v>
      </c>
      <c r="L2006" s="6" t="str">
        <f t="shared" si="31"/>
        <v>NO</v>
      </c>
    </row>
    <row r="2007" spans="1:12">
      <c r="A2007" s="5" t="s">
        <v>4188</v>
      </c>
      <c r="B2007" s="6">
        <v>3</v>
      </c>
      <c r="C2007" s="5" t="s">
        <v>4189</v>
      </c>
      <c r="D2007" s="6" t="s">
        <v>28</v>
      </c>
      <c r="E2007" s="6" t="s">
        <v>10</v>
      </c>
      <c r="F2007" s="5">
        <v>0.18654999999999999</v>
      </c>
      <c r="G2007" s="5">
        <v>6.4172000000000007E-2</v>
      </c>
      <c r="H2007" s="5">
        <v>0.12238</v>
      </c>
      <c r="I2007" s="6">
        <v>0.998</v>
      </c>
      <c r="J2007" s="6" t="s">
        <v>37</v>
      </c>
      <c r="K2007" s="5">
        <v>0.77590000000000003</v>
      </c>
      <c r="L2007" s="6" t="str">
        <f t="shared" si="31"/>
        <v>NO</v>
      </c>
    </row>
    <row r="2008" spans="1:12">
      <c r="A2008" s="5" t="s">
        <v>4190</v>
      </c>
      <c r="B2008" s="6">
        <v>6</v>
      </c>
      <c r="C2008" s="5" t="s">
        <v>4191</v>
      </c>
      <c r="D2008" s="6" t="s">
        <v>35</v>
      </c>
      <c r="E2008" s="6" t="s">
        <v>10</v>
      </c>
      <c r="F2008" s="5">
        <v>0.15447</v>
      </c>
      <c r="G2008" s="5">
        <v>3.3139000000000002E-2</v>
      </c>
      <c r="H2008" s="5">
        <v>0.12132999999999999</v>
      </c>
      <c r="I2008" s="6">
        <v>1</v>
      </c>
      <c r="J2008" s="6" t="s">
        <v>37</v>
      </c>
      <c r="K2008" s="5">
        <v>0.6482</v>
      </c>
      <c r="L2008" s="6" t="str">
        <f t="shared" si="31"/>
        <v>NO</v>
      </c>
    </row>
    <row r="2009" spans="1:12">
      <c r="A2009" s="5" t="s">
        <v>4192</v>
      </c>
      <c r="B2009" s="6">
        <v>5</v>
      </c>
      <c r="C2009" s="5" t="s">
        <v>4193</v>
      </c>
      <c r="D2009" s="6" t="s">
        <v>28</v>
      </c>
      <c r="E2009" s="6" t="s">
        <v>3</v>
      </c>
      <c r="F2009" s="5">
        <v>0.94811999999999996</v>
      </c>
      <c r="G2009" s="5">
        <v>0.83191000000000004</v>
      </c>
      <c r="H2009" s="5">
        <v>0.1162</v>
      </c>
      <c r="I2009" s="6">
        <v>0.92500000000000004</v>
      </c>
      <c r="J2009" s="6" t="s">
        <v>37</v>
      </c>
      <c r="K2009" s="5">
        <v>0.75690000000000002</v>
      </c>
      <c r="L2009" s="6" t="str">
        <f t="shared" si="31"/>
        <v>NO</v>
      </c>
    </row>
    <row r="2010" spans="1:12">
      <c r="A2010" s="5" t="s">
        <v>4194</v>
      </c>
      <c r="B2010" s="6">
        <v>8</v>
      </c>
      <c r="C2010" s="5" t="s">
        <v>4195</v>
      </c>
      <c r="D2010" s="6" t="s">
        <v>28</v>
      </c>
      <c r="E2010" s="6" t="s">
        <v>3</v>
      </c>
      <c r="F2010" s="5">
        <v>0.36015000000000003</v>
      </c>
      <c r="G2010" s="5">
        <v>0.19059000000000001</v>
      </c>
      <c r="H2010" s="5">
        <v>0.16955000000000001</v>
      </c>
      <c r="I2010" s="6">
        <v>0.97399999999999998</v>
      </c>
      <c r="J2010" s="6" t="s">
        <v>40</v>
      </c>
      <c r="K2010" s="5">
        <v>1.3485</v>
      </c>
      <c r="L2010" s="6" t="str">
        <f t="shared" si="31"/>
        <v>NO</v>
      </c>
    </row>
    <row r="2011" spans="1:12">
      <c r="A2011" s="5" t="s">
        <v>4196</v>
      </c>
      <c r="B2011" s="6">
        <v>6</v>
      </c>
      <c r="C2011" s="5" t="s">
        <v>4197</v>
      </c>
      <c r="D2011" s="6" t="s">
        <v>35</v>
      </c>
      <c r="E2011" s="6" t="s">
        <v>10</v>
      </c>
      <c r="F2011" s="5">
        <v>0.15284</v>
      </c>
      <c r="G2011" s="5">
        <v>3.2576000000000001E-2</v>
      </c>
      <c r="H2011" s="5">
        <v>0.12026000000000001</v>
      </c>
      <c r="I2011" s="6">
        <v>0.98399999999999999</v>
      </c>
      <c r="J2011" s="6" t="s">
        <v>37</v>
      </c>
      <c r="K2011" s="5">
        <v>0.71509999999999996</v>
      </c>
      <c r="L2011" s="6" t="str">
        <f t="shared" si="31"/>
        <v>NO</v>
      </c>
    </row>
    <row r="2012" spans="1:12">
      <c r="A2012" s="5" t="s">
        <v>4198</v>
      </c>
      <c r="B2012" s="6">
        <v>15</v>
      </c>
      <c r="C2012" s="5" t="s">
        <v>4199</v>
      </c>
      <c r="D2012" s="6" t="s">
        <v>28</v>
      </c>
      <c r="E2012" s="6" t="s">
        <v>10</v>
      </c>
      <c r="F2012" s="5">
        <v>0.19445000000000001</v>
      </c>
      <c r="G2012" s="5">
        <v>2.1610999999999998E-2</v>
      </c>
      <c r="H2012" s="5">
        <v>0.17283999999999999</v>
      </c>
      <c r="I2012" s="6">
        <v>1</v>
      </c>
      <c r="J2012" s="6" t="s">
        <v>37</v>
      </c>
      <c r="K2012" s="5">
        <v>0.78949999999999998</v>
      </c>
      <c r="L2012" s="6" t="str">
        <f t="shared" si="31"/>
        <v>NO</v>
      </c>
    </row>
    <row r="2013" spans="1:12">
      <c r="A2013" s="5" t="s">
        <v>4200</v>
      </c>
      <c r="B2013" s="6">
        <v>7</v>
      </c>
      <c r="C2013" s="5" t="s">
        <v>4201</v>
      </c>
      <c r="D2013" s="6" t="s">
        <v>28</v>
      </c>
      <c r="E2013" s="6" t="s">
        <v>10</v>
      </c>
      <c r="F2013" s="5">
        <v>0.18615000000000001</v>
      </c>
      <c r="G2013" s="5">
        <v>0.33382000000000001</v>
      </c>
      <c r="H2013" s="5">
        <v>-0.14766000000000001</v>
      </c>
      <c r="I2013" s="6">
        <v>0.96699999999999997</v>
      </c>
      <c r="J2013" s="6" t="s">
        <v>37</v>
      </c>
      <c r="K2013" s="5">
        <v>0.95740000000000003</v>
      </c>
      <c r="L2013" s="6" t="str">
        <f t="shared" si="31"/>
        <v>NO</v>
      </c>
    </row>
    <row r="2014" spans="1:12">
      <c r="A2014" s="5" t="s">
        <v>4200</v>
      </c>
      <c r="B2014" s="6">
        <v>9</v>
      </c>
      <c r="C2014" s="5" t="s">
        <v>4202</v>
      </c>
      <c r="D2014" s="6" t="s">
        <v>28</v>
      </c>
      <c r="E2014" s="6" t="s">
        <v>10</v>
      </c>
      <c r="F2014" s="5">
        <v>0.23565</v>
      </c>
      <c r="G2014" s="5">
        <v>8.2586999999999994E-2</v>
      </c>
      <c r="H2014" s="5">
        <v>0.15306</v>
      </c>
      <c r="I2014" s="6">
        <v>0.999</v>
      </c>
      <c r="J2014" s="6" t="s">
        <v>37</v>
      </c>
      <c r="K2014" s="5">
        <v>0.85270000000000001</v>
      </c>
      <c r="L2014" s="6" t="str">
        <f t="shared" si="31"/>
        <v>NO</v>
      </c>
    </row>
    <row r="2015" spans="1:12">
      <c r="A2015" s="5" t="s">
        <v>4203</v>
      </c>
      <c r="B2015" s="6">
        <v>10</v>
      </c>
      <c r="C2015" s="5" t="s">
        <v>4204</v>
      </c>
      <c r="D2015" s="6" t="s">
        <v>28</v>
      </c>
      <c r="E2015" s="6" t="s">
        <v>3</v>
      </c>
      <c r="F2015" s="5">
        <v>0.47804999999999997</v>
      </c>
      <c r="G2015" s="5">
        <v>0.34700999999999999</v>
      </c>
      <c r="H2015" s="5">
        <v>0.13103999999999999</v>
      </c>
      <c r="I2015" s="6">
        <v>0.93200000000000005</v>
      </c>
      <c r="J2015" s="6" t="s">
        <v>37</v>
      </c>
      <c r="K2015" s="5">
        <v>1</v>
      </c>
      <c r="L2015" s="6" t="str">
        <f t="shared" si="31"/>
        <v>NO</v>
      </c>
    </row>
    <row r="2016" spans="1:12">
      <c r="A2016" s="5" t="s">
        <v>4203</v>
      </c>
      <c r="B2016" s="6">
        <v>30</v>
      </c>
      <c r="C2016" s="5" t="s">
        <v>4205</v>
      </c>
      <c r="D2016" s="6" t="s">
        <v>28</v>
      </c>
      <c r="E2016" s="6" t="s">
        <v>10</v>
      </c>
      <c r="F2016" s="5">
        <v>0.40711999999999998</v>
      </c>
      <c r="G2016" s="5">
        <v>0.2447</v>
      </c>
      <c r="H2016" s="5">
        <v>0.16242000000000001</v>
      </c>
      <c r="I2016" s="6">
        <v>0.97599999999999998</v>
      </c>
      <c r="J2016" s="6" t="s">
        <v>37</v>
      </c>
      <c r="K2016" s="5">
        <v>0.98970000000000002</v>
      </c>
      <c r="L2016" s="6" t="str">
        <f t="shared" si="31"/>
        <v>NO</v>
      </c>
    </row>
    <row r="2017" spans="1:12">
      <c r="A2017" s="5" t="s">
        <v>4206</v>
      </c>
      <c r="B2017" s="6">
        <v>7</v>
      </c>
      <c r="C2017" s="5" t="s">
        <v>4207</v>
      </c>
      <c r="D2017" s="6" t="s">
        <v>28</v>
      </c>
      <c r="E2017" s="6" t="s">
        <v>10</v>
      </c>
      <c r="F2017" s="5">
        <v>0.16377</v>
      </c>
      <c r="G2017" s="5">
        <v>5.3380999999999998E-2</v>
      </c>
      <c r="H2017" s="5">
        <v>0.11039</v>
      </c>
      <c r="I2017" s="6">
        <v>0.96399999999999997</v>
      </c>
      <c r="J2017" s="6" t="s">
        <v>37</v>
      </c>
      <c r="K2017" s="5">
        <v>0.67830000000000001</v>
      </c>
      <c r="L2017" s="6" t="str">
        <f t="shared" si="31"/>
        <v>NO</v>
      </c>
    </row>
    <row r="2018" spans="1:12">
      <c r="A2018" s="5" t="s">
        <v>4208</v>
      </c>
      <c r="B2018" s="6">
        <v>4</v>
      </c>
      <c r="C2018" s="5" t="s">
        <v>4209</v>
      </c>
      <c r="D2018" s="6" t="s">
        <v>28</v>
      </c>
      <c r="E2018" s="6" t="s">
        <v>3</v>
      </c>
      <c r="F2018" s="5">
        <v>0.10425</v>
      </c>
      <c r="G2018" s="5">
        <v>0.22699</v>
      </c>
      <c r="H2018" s="5">
        <v>-0.12274</v>
      </c>
      <c r="I2018" s="6">
        <v>0.96899999999999997</v>
      </c>
      <c r="J2018" s="6" t="s">
        <v>40</v>
      </c>
      <c r="K2018" s="5">
        <v>1.3577999999999999</v>
      </c>
      <c r="L2018" s="6" t="str">
        <f t="shared" si="31"/>
        <v>NO</v>
      </c>
    </row>
    <row r="2019" spans="1:12">
      <c r="A2019" s="5" t="s">
        <v>4208</v>
      </c>
      <c r="B2019" s="6">
        <v>8</v>
      </c>
      <c r="C2019" s="5" t="s">
        <v>4210</v>
      </c>
      <c r="D2019" s="6" t="s">
        <v>28</v>
      </c>
      <c r="E2019" s="6" t="s">
        <v>5</v>
      </c>
      <c r="F2019" s="5">
        <v>0.21396000000000001</v>
      </c>
      <c r="G2019" s="5">
        <v>0.10303</v>
      </c>
      <c r="H2019" s="5">
        <v>0.11092</v>
      </c>
      <c r="I2019" s="6">
        <v>0.99199999999999999</v>
      </c>
      <c r="J2019" s="6" t="s">
        <v>40</v>
      </c>
      <c r="K2019" s="5">
        <v>0.98950000000000005</v>
      </c>
      <c r="L2019" s="6" t="str">
        <f t="shared" si="31"/>
        <v>NO</v>
      </c>
    </row>
    <row r="2020" spans="1:12">
      <c r="A2020" s="5" t="s">
        <v>4211</v>
      </c>
      <c r="B2020" s="6">
        <v>27</v>
      </c>
      <c r="C2020" s="5" t="s">
        <v>4212</v>
      </c>
      <c r="D2020" s="6" t="s">
        <v>35</v>
      </c>
      <c r="E2020" s="6" t="s">
        <v>10</v>
      </c>
      <c r="F2020" s="5">
        <v>0.43057000000000001</v>
      </c>
      <c r="G2020" s="5">
        <v>0.21679000000000001</v>
      </c>
      <c r="H2020" s="5">
        <v>0.21378</v>
      </c>
      <c r="I2020" s="6">
        <v>0.998</v>
      </c>
      <c r="J2020" s="6" t="s">
        <v>32</v>
      </c>
      <c r="K2020" s="5">
        <v>1.3937999999999999</v>
      </c>
      <c r="L2020" s="6" t="str">
        <f t="shared" si="31"/>
        <v>NO</v>
      </c>
    </row>
    <row r="2021" spans="1:12">
      <c r="A2021" s="5" t="s">
        <v>4213</v>
      </c>
      <c r="B2021" s="6">
        <v>19</v>
      </c>
      <c r="C2021" s="5" t="s">
        <v>4214</v>
      </c>
      <c r="D2021" s="6" t="s">
        <v>28</v>
      </c>
      <c r="E2021" s="6" t="s">
        <v>10</v>
      </c>
      <c r="F2021" s="5">
        <v>0.42934</v>
      </c>
      <c r="G2021" s="5">
        <v>0.17111000000000001</v>
      </c>
      <c r="H2021" s="5">
        <v>0.25824000000000003</v>
      </c>
      <c r="I2021" s="6">
        <v>0.998</v>
      </c>
      <c r="J2021" s="6" t="s">
        <v>37</v>
      </c>
      <c r="K2021" s="5">
        <v>0.99929999999999997</v>
      </c>
      <c r="L2021" s="6" t="str">
        <f t="shared" si="31"/>
        <v>NO</v>
      </c>
    </row>
    <row r="2022" spans="1:12">
      <c r="A2022" s="5" t="s">
        <v>4215</v>
      </c>
      <c r="B2022" s="6">
        <v>8</v>
      </c>
      <c r="C2022" s="5" t="s">
        <v>4216</v>
      </c>
      <c r="D2022" s="6" t="s">
        <v>35</v>
      </c>
      <c r="E2022" s="6" t="s">
        <v>5</v>
      </c>
      <c r="F2022" s="5">
        <v>0.77137</v>
      </c>
      <c r="G2022" s="5">
        <v>0.58140999999999998</v>
      </c>
      <c r="H2022" s="5">
        <v>0.18995999999999999</v>
      </c>
      <c r="I2022" s="6">
        <v>0.92300000000000004</v>
      </c>
      <c r="J2022" s="6" t="s">
        <v>32</v>
      </c>
      <c r="K2022" s="5">
        <v>2.17</v>
      </c>
      <c r="L2022" s="6" t="str">
        <f t="shared" si="31"/>
        <v>NO</v>
      </c>
    </row>
    <row r="2023" spans="1:12">
      <c r="A2023" s="5" t="s">
        <v>4217</v>
      </c>
      <c r="B2023" s="6">
        <v>5</v>
      </c>
      <c r="C2023" s="5" t="s">
        <v>4218</v>
      </c>
      <c r="D2023" s="6" t="s">
        <v>35</v>
      </c>
      <c r="E2023" s="6" t="s">
        <v>5</v>
      </c>
      <c r="F2023" s="5">
        <v>0.18523999999999999</v>
      </c>
      <c r="G2023" s="5">
        <v>0.38561000000000001</v>
      </c>
      <c r="H2023" s="5">
        <v>-0.20036999999999999</v>
      </c>
      <c r="I2023" s="6">
        <v>0.98199999999999998</v>
      </c>
      <c r="J2023" s="6" t="s">
        <v>37</v>
      </c>
      <c r="K2023" s="5">
        <v>0.98370000000000002</v>
      </c>
      <c r="L2023" s="6" t="str">
        <f t="shared" si="31"/>
        <v>NO</v>
      </c>
    </row>
    <row r="2024" spans="1:12">
      <c r="A2024" s="5" t="s">
        <v>4219</v>
      </c>
      <c r="B2024" s="6">
        <v>20</v>
      </c>
      <c r="C2024" s="5" t="s">
        <v>4220</v>
      </c>
      <c r="D2024" s="6" t="s">
        <v>35</v>
      </c>
      <c r="E2024" s="6" t="s">
        <v>10</v>
      </c>
      <c r="F2024" s="5">
        <v>0.32367000000000001</v>
      </c>
      <c r="G2024" s="5">
        <v>0.22242000000000001</v>
      </c>
      <c r="H2024" s="5">
        <v>0.10126</v>
      </c>
      <c r="I2024" s="6">
        <v>0.96099999999999997</v>
      </c>
      <c r="J2024" s="6" t="s">
        <v>29</v>
      </c>
      <c r="K2024" s="5">
        <v>1.6691</v>
      </c>
      <c r="L2024" s="6" t="str">
        <f t="shared" si="31"/>
        <v>NO</v>
      </c>
    </row>
    <row r="2025" spans="1:12">
      <c r="A2025" s="5" t="s">
        <v>4221</v>
      </c>
      <c r="B2025" s="6">
        <v>14</v>
      </c>
      <c r="C2025" s="5" t="s">
        <v>4222</v>
      </c>
      <c r="D2025" s="6" t="s">
        <v>35</v>
      </c>
      <c r="E2025" s="6" t="s">
        <v>10</v>
      </c>
      <c r="F2025" s="5">
        <v>7.3413000000000006E-2</v>
      </c>
      <c r="G2025" s="5">
        <v>0.23327000000000001</v>
      </c>
      <c r="H2025" s="5">
        <v>-0.15986</v>
      </c>
      <c r="I2025" s="6">
        <v>0.94499999999999995</v>
      </c>
      <c r="J2025" s="6" t="s">
        <v>37</v>
      </c>
      <c r="K2025" s="5">
        <v>0.874</v>
      </c>
      <c r="L2025" s="6" t="str">
        <f t="shared" si="31"/>
        <v>NO</v>
      </c>
    </row>
    <row r="2026" spans="1:12">
      <c r="A2026" s="5" t="s">
        <v>4221</v>
      </c>
      <c r="B2026" s="6">
        <v>8</v>
      </c>
      <c r="C2026" s="5" t="s">
        <v>4223</v>
      </c>
      <c r="D2026" s="6" t="s">
        <v>35</v>
      </c>
      <c r="E2026" s="6" t="s">
        <v>10</v>
      </c>
      <c r="F2026" s="5">
        <v>0.41287000000000001</v>
      </c>
      <c r="G2026" s="5">
        <v>7.3354000000000003E-2</v>
      </c>
      <c r="H2026" s="5">
        <v>0.33950999999999998</v>
      </c>
      <c r="I2026" s="6">
        <v>1</v>
      </c>
      <c r="J2026" s="6" t="s">
        <v>37</v>
      </c>
      <c r="K2026" s="5">
        <v>1</v>
      </c>
      <c r="L2026" s="6" t="str">
        <f t="shared" si="31"/>
        <v>NO</v>
      </c>
    </row>
    <row r="2027" spans="1:12">
      <c r="A2027" s="5" t="s">
        <v>1049</v>
      </c>
      <c r="B2027" s="6">
        <v>6</v>
      </c>
      <c r="C2027" s="5" t="s">
        <v>1050</v>
      </c>
      <c r="D2027" s="6" t="s">
        <v>35</v>
      </c>
      <c r="E2027" s="6" t="s">
        <v>3</v>
      </c>
      <c r="F2027" s="5">
        <v>0.65734999999999999</v>
      </c>
      <c r="G2027" s="5">
        <v>0.38374999999999998</v>
      </c>
      <c r="H2027" s="5">
        <v>0.27360000000000001</v>
      </c>
      <c r="I2027" s="6">
        <v>1</v>
      </c>
      <c r="J2027" s="6" t="s">
        <v>32</v>
      </c>
      <c r="K2027" s="5">
        <v>2.2061999999999999</v>
      </c>
      <c r="L2027" s="6" t="str">
        <f t="shared" si="31"/>
        <v>NO</v>
      </c>
    </row>
    <row r="2028" spans="1:12">
      <c r="A2028" s="5" t="s">
        <v>1049</v>
      </c>
      <c r="B2028" s="6">
        <v>9</v>
      </c>
      <c r="C2028" s="5" t="s">
        <v>4224</v>
      </c>
      <c r="D2028" s="6" t="s">
        <v>35</v>
      </c>
      <c r="E2028" s="6" t="s">
        <v>10</v>
      </c>
      <c r="F2028" s="5">
        <v>0.30941999999999997</v>
      </c>
      <c r="G2028" s="5">
        <v>8.2419999999999993E-2</v>
      </c>
      <c r="H2028" s="5">
        <v>0.22700000000000001</v>
      </c>
      <c r="I2028" s="6">
        <v>1</v>
      </c>
      <c r="J2028" s="6" t="s">
        <v>32</v>
      </c>
      <c r="K2028" s="5">
        <v>2.2193999999999998</v>
      </c>
      <c r="L2028" s="6" t="str">
        <f t="shared" si="31"/>
        <v>NO</v>
      </c>
    </row>
    <row r="2029" spans="1:12">
      <c r="A2029" s="5" t="s">
        <v>4225</v>
      </c>
      <c r="B2029" s="6">
        <v>2</v>
      </c>
      <c r="C2029" s="5" t="s">
        <v>4226</v>
      </c>
      <c r="D2029" s="6" t="s">
        <v>35</v>
      </c>
      <c r="E2029" s="6" t="s">
        <v>10</v>
      </c>
      <c r="F2029" s="5">
        <v>0.55693999999999999</v>
      </c>
      <c r="G2029" s="5">
        <v>0.15157999999999999</v>
      </c>
      <c r="H2029" s="5">
        <v>0.40536</v>
      </c>
      <c r="I2029" s="6">
        <v>1</v>
      </c>
      <c r="J2029" s="6" t="s">
        <v>37</v>
      </c>
      <c r="K2029" s="5">
        <v>0.99929999999999997</v>
      </c>
      <c r="L2029" s="6" t="str">
        <f t="shared" si="31"/>
        <v>NO</v>
      </c>
    </row>
    <row r="2030" spans="1:12">
      <c r="A2030" s="5" t="s">
        <v>1051</v>
      </c>
      <c r="B2030" s="6">
        <v>8</v>
      </c>
      <c r="C2030" s="5" t="s">
        <v>4227</v>
      </c>
      <c r="D2030" s="6" t="s">
        <v>35</v>
      </c>
      <c r="E2030" s="6" t="s">
        <v>3</v>
      </c>
      <c r="F2030" s="5">
        <v>0.30092000000000002</v>
      </c>
      <c r="G2030" s="5">
        <v>0.17373</v>
      </c>
      <c r="H2030" s="5">
        <v>0.12720000000000001</v>
      </c>
      <c r="I2030" s="6">
        <v>0.98399999999999999</v>
      </c>
      <c r="J2030" s="6" t="s">
        <v>40</v>
      </c>
      <c r="K2030" s="5">
        <v>1.1666000000000001</v>
      </c>
      <c r="L2030" s="6" t="str">
        <f t="shared" si="31"/>
        <v>NO</v>
      </c>
    </row>
    <row r="2031" spans="1:12">
      <c r="A2031" s="5" t="s">
        <v>1051</v>
      </c>
      <c r="B2031" s="6">
        <v>9</v>
      </c>
      <c r="C2031" s="5" t="s">
        <v>1052</v>
      </c>
      <c r="D2031" s="6" t="s">
        <v>35</v>
      </c>
      <c r="E2031" s="6" t="s">
        <v>3</v>
      </c>
      <c r="F2031" s="5">
        <v>0.34981000000000001</v>
      </c>
      <c r="G2031" s="5">
        <v>0.18659000000000001</v>
      </c>
      <c r="H2031" s="5">
        <v>0.16322</v>
      </c>
      <c r="I2031" s="6">
        <v>0.997</v>
      </c>
      <c r="J2031" s="6" t="s">
        <v>40</v>
      </c>
      <c r="K2031" s="5">
        <v>1.1666000000000001</v>
      </c>
      <c r="L2031" s="6" t="str">
        <f t="shared" si="31"/>
        <v>NO</v>
      </c>
    </row>
    <row r="2032" spans="1:12">
      <c r="A2032" s="5" t="s">
        <v>4228</v>
      </c>
      <c r="B2032" s="6">
        <v>43</v>
      </c>
      <c r="C2032" s="5" t="s">
        <v>4229</v>
      </c>
      <c r="D2032" s="6" t="s">
        <v>28</v>
      </c>
      <c r="E2032" s="6" t="s">
        <v>10</v>
      </c>
      <c r="F2032" s="5">
        <v>0.27433000000000002</v>
      </c>
      <c r="G2032" s="5">
        <v>9.5856999999999998E-2</v>
      </c>
      <c r="H2032" s="5">
        <v>0.17846999999999999</v>
      </c>
      <c r="I2032" s="6">
        <v>0.99199999999999999</v>
      </c>
      <c r="J2032" s="6" t="s">
        <v>37</v>
      </c>
      <c r="K2032" s="5">
        <v>0.92190000000000005</v>
      </c>
      <c r="L2032" s="6" t="str">
        <f t="shared" si="31"/>
        <v>NO</v>
      </c>
    </row>
    <row r="2033" spans="1:12">
      <c r="A2033" s="5" t="s">
        <v>4230</v>
      </c>
      <c r="B2033" s="6">
        <v>10</v>
      </c>
      <c r="C2033" s="5" t="s">
        <v>4231</v>
      </c>
      <c r="D2033" s="6" t="s">
        <v>35</v>
      </c>
      <c r="E2033" s="6" t="s">
        <v>3</v>
      </c>
      <c r="F2033" s="5">
        <v>0.32135000000000002</v>
      </c>
      <c r="G2033" s="5">
        <v>0.17208999999999999</v>
      </c>
      <c r="H2033" s="5">
        <v>0.14927000000000001</v>
      </c>
      <c r="I2033" s="6">
        <v>0.99099999999999999</v>
      </c>
      <c r="J2033" s="6" t="s">
        <v>40</v>
      </c>
      <c r="K2033" s="5">
        <v>1.1697</v>
      </c>
      <c r="L2033" s="6" t="str">
        <f t="shared" si="31"/>
        <v>NO</v>
      </c>
    </row>
    <row r="2034" spans="1:12">
      <c r="A2034" s="5" t="s">
        <v>4232</v>
      </c>
      <c r="B2034" s="6">
        <v>43</v>
      </c>
      <c r="C2034" s="5" t="s">
        <v>4233</v>
      </c>
      <c r="D2034" s="6" t="s">
        <v>28</v>
      </c>
      <c r="E2034" s="6" t="s">
        <v>10</v>
      </c>
      <c r="F2034" s="5">
        <v>0.13403000000000001</v>
      </c>
      <c r="G2034" s="5">
        <v>1.8051000000000001E-2</v>
      </c>
      <c r="H2034" s="5">
        <v>0.11598</v>
      </c>
      <c r="I2034" s="6">
        <v>1</v>
      </c>
      <c r="J2034" s="6" t="s">
        <v>40</v>
      </c>
      <c r="K2034" s="5">
        <v>0.91159999999999997</v>
      </c>
      <c r="L2034" s="6" t="str">
        <f t="shared" si="31"/>
        <v>NO</v>
      </c>
    </row>
    <row r="2035" spans="1:12">
      <c r="A2035" s="5" t="s">
        <v>4234</v>
      </c>
      <c r="B2035" s="6">
        <v>11</v>
      </c>
      <c r="C2035" s="5" t="s">
        <v>4235</v>
      </c>
      <c r="D2035" s="6" t="s">
        <v>35</v>
      </c>
      <c r="E2035" s="6" t="s">
        <v>10</v>
      </c>
      <c r="F2035" s="5">
        <v>0.51217999999999997</v>
      </c>
      <c r="G2035" s="5">
        <v>3.0578000000000001E-2</v>
      </c>
      <c r="H2035" s="5">
        <v>0.48159999999999997</v>
      </c>
      <c r="I2035" s="6">
        <v>1</v>
      </c>
      <c r="J2035" s="6" t="s">
        <v>29</v>
      </c>
      <c r="K2035" s="5">
        <v>1.1378999999999999</v>
      </c>
      <c r="L2035" s="6" t="str">
        <f t="shared" si="31"/>
        <v>NO</v>
      </c>
    </row>
    <row r="2036" spans="1:12">
      <c r="A2036" s="5" t="s">
        <v>4236</v>
      </c>
      <c r="B2036" s="6">
        <v>10</v>
      </c>
      <c r="C2036" s="5" t="s">
        <v>4237</v>
      </c>
      <c r="D2036" s="6" t="s">
        <v>28</v>
      </c>
      <c r="E2036" s="6" t="s">
        <v>10</v>
      </c>
      <c r="F2036" s="5">
        <v>0.14815</v>
      </c>
      <c r="G2036" s="5">
        <v>3.1555E-2</v>
      </c>
      <c r="H2036" s="5">
        <v>0.11659</v>
      </c>
      <c r="I2036" s="6">
        <v>1</v>
      </c>
      <c r="J2036" s="6" t="s">
        <v>37</v>
      </c>
      <c r="K2036" s="5">
        <v>0.60629999999999995</v>
      </c>
      <c r="L2036" s="6" t="str">
        <f t="shared" si="31"/>
        <v>NO</v>
      </c>
    </row>
    <row r="2037" spans="1:12">
      <c r="A2037" s="5" t="s">
        <v>4238</v>
      </c>
      <c r="B2037" s="6">
        <v>3</v>
      </c>
      <c r="C2037" s="5" t="s">
        <v>4239</v>
      </c>
      <c r="D2037" s="6" t="s">
        <v>35</v>
      </c>
      <c r="E2037" s="6" t="s">
        <v>10</v>
      </c>
      <c r="F2037" s="5">
        <v>0.14873</v>
      </c>
      <c r="G2037" s="5">
        <v>2.6307000000000001E-2</v>
      </c>
      <c r="H2037" s="5">
        <v>0.12243</v>
      </c>
      <c r="I2037" s="6">
        <v>0.99199999999999999</v>
      </c>
      <c r="J2037" s="6" t="s">
        <v>37</v>
      </c>
      <c r="K2037" s="5">
        <v>0.75060000000000004</v>
      </c>
      <c r="L2037" s="6" t="str">
        <f t="shared" si="31"/>
        <v>NO</v>
      </c>
    </row>
    <row r="2038" spans="1:12">
      <c r="A2038" s="5" t="s">
        <v>4238</v>
      </c>
      <c r="B2038" s="6">
        <v>5</v>
      </c>
      <c r="C2038" s="5" t="s">
        <v>4240</v>
      </c>
      <c r="D2038" s="6" t="s">
        <v>35</v>
      </c>
      <c r="E2038" s="6" t="s">
        <v>10</v>
      </c>
      <c r="F2038" s="5">
        <v>0.17924000000000001</v>
      </c>
      <c r="G2038" s="5">
        <v>4.4088000000000002E-2</v>
      </c>
      <c r="H2038" s="5">
        <v>0.13514999999999999</v>
      </c>
      <c r="I2038" s="6">
        <v>0.95599999999999996</v>
      </c>
      <c r="J2038" s="6" t="s">
        <v>37</v>
      </c>
      <c r="K2038" s="5">
        <v>0.75690000000000002</v>
      </c>
      <c r="L2038" s="6" t="str">
        <f t="shared" si="31"/>
        <v>NO</v>
      </c>
    </row>
    <row r="2039" spans="1:12">
      <c r="A2039" s="5" t="s">
        <v>4241</v>
      </c>
      <c r="B2039" s="6">
        <v>5</v>
      </c>
      <c r="C2039" s="5" t="s">
        <v>4242</v>
      </c>
      <c r="D2039" s="6" t="s">
        <v>35</v>
      </c>
      <c r="E2039" s="6" t="s">
        <v>10</v>
      </c>
      <c r="F2039" s="5">
        <v>0.22262000000000001</v>
      </c>
      <c r="G2039" s="5">
        <v>3.5498000000000002E-2</v>
      </c>
      <c r="H2039" s="5">
        <v>0.18712999999999999</v>
      </c>
      <c r="I2039" s="6">
        <v>1</v>
      </c>
      <c r="J2039" s="6" t="s">
        <v>29</v>
      </c>
      <c r="K2039" s="5">
        <v>0.97489999999999999</v>
      </c>
      <c r="L2039" s="6" t="str">
        <f t="shared" si="31"/>
        <v>NO</v>
      </c>
    </row>
    <row r="2040" spans="1:12">
      <c r="A2040" s="5" t="s">
        <v>4243</v>
      </c>
      <c r="B2040" s="6">
        <v>37</v>
      </c>
      <c r="C2040" s="5" t="s">
        <v>4244</v>
      </c>
      <c r="D2040" s="6" t="s">
        <v>35</v>
      </c>
      <c r="E2040" s="6" t="s">
        <v>10</v>
      </c>
      <c r="F2040" s="5">
        <v>0.28671000000000002</v>
      </c>
      <c r="G2040" s="5">
        <v>3.6102000000000002E-2</v>
      </c>
      <c r="H2040" s="5">
        <v>0.25061</v>
      </c>
      <c r="I2040" s="6">
        <v>1</v>
      </c>
      <c r="J2040" s="6" t="s">
        <v>37</v>
      </c>
      <c r="K2040" s="5">
        <v>0.91690000000000005</v>
      </c>
      <c r="L2040" s="6" t="str">
        <f t="shared" si="31"/>
        <v>NO</v>
      </c>
    </row>
    <row r="2041" spans="1:12">
      <c r="A2041" s="5" t="s">
        <v>4245</v>
      </c>
      <c r="B2041" s="6">
        <v>3</v>
      </c>
      <c r="C2041" s="5" t="s">
        <v>4246</v>
      </c>
      <c r="D2041" s="6" t="s">
        <v>28</v>
      </c>
      <c r="E2041" s="6" t="s">
        <v>10</v>
      </c>
      <c r="F2041" s="5">
        <v>0.19295999999999999</v>
      </c>
      <c r="G2041" s="5">
        <v>4.8506000000000001E-2</v>
      </c>
      <c r="H2041" s="5">
        <v>0.14445</v>
      </c>
      <c r="I2041" s="6">
        <v>0.95799999999999996</v>
      </c>
      <c r="J2041" s="6" t="s">
        <v>37</v>
      </c>
      <c r="K2041" s="5">
        <v>0.73550000000000004</v>
      </c>
      <c r="L2041" s="6" t="str">
        <f t="shared" si="31"/>
        <v>NO</v>
      </c>
    </row>
    <row r="2042" spans="1:12">
      <c r="A2042" s="5" t="s">
        <v>4247</v>
      </c>
      <c r="B2042" s="6">
        <v>12</v>
      </c>
      <c r="C2042" s="5" t="s">
        <v>4248</v>
      </c>
      <c r="D2042" s="6" t="s">
        <v>35</v>
      </c>
      <c r="E2042" s="6" t="s">
        <v>10</v>
      </c>
      <c r="F2042" s="5">
        <v>0.17068</v>
      </c>
      <c r="G2042" s="5">
        <v>6.0137000000000003E-2</v>
      </c>
      <c r="H2042" s="5">
        <v>0.11054</v>
      </c>
      <c r="I2042" s="6">
        <v>0.91600000000000004</v>
      </c>
      <c r="J2042" s="6" t="s">
        <v>32</v>
      </c>
      <c r="K2042" s="5">
        <v>1.2678</v>
      </c>
      <c r="L2042" s="6" t="str">
        <f t="shared" si="31"/>
        <v>NO</v>
      </c>
    </row>
    <row r="2043" spans="1:12">
      <c r="A2043" s="5" t="s">
        <v>4249</v>
      </c>
      <c r="B2043" s="6">
        <v>19</v>
      </c>
      <c r="C2043" s="5" t="s">
        <v>4250</v>
      </c>
      <c r="D2043" s="6" t="s">
        <v>35</v>
      </c>
      <c r="E2043" s="6" t="s">
        <v>10</v>
      </c>
      <c r="F2043" s="5">
        <v>0.33001999999999998</v>
      </c>
      <c r="G2043" s="5">
        <v>4.3270999999999997E-2</v>
      </c>
      <c r="H2043" s="5">
        <v>0.28675</v>
      </c>
      <c r="I2043" s="6">
        <v>1</v>
      </c>
      <c r="J2043" s="6" t="s">
        <v>37</v>
      </c>
      <c r="K2043" s="5">
        <v>0.92420000000000002</v>
      </c>
      <c r="L2043" s="6" t="str">
        <f t="shared" si="31"/>
        <v>NO</v>
      </c>
    </row>
    <row r="2044" spans="1:12">
      <c r="A2044" s="5" t="s">
        <v>4249</v>
      </c>
      <c r="B2044" s="6">
        <v>60</v>
      </c>
      <c r="C2044" s="5" t="s">
        <v>4251</v>
      </c>
      <c r="D2044" s="6" t="s">
        <v>35</v>
      </c>
      <c r="E2044" s="6" t="s">
        <v>10</v>
      </c>
      <c r="F2044" s="5">
        <v>0.16291</v>
      </c>
      <c r="G2044" s="5">
        <v>6.1740000000000003E-2</v>
      </c>
      <c r="H2044" s="5">
        <v>0.10117</v>
      </c>
      <c r="I2044" s="6">
        <v>1</v>
      </c>
      <c r="J2044" s="6" t="s">
        <v>40</v>
      </c>
      <c r="K2044" s="5">
        <v>0.67479999999999996</v>
      </c>
      <c r="L2044" s="6" t="str">
        <f t="shared" si="31"/>
        <v>NO</v>
      </c>
    </row>
    <row r="2045" spans="1:12">
      <c r="A2045" s="5" t="s">
        <v>4249</v>
      </c>
      <c r="B2045" s="6">
        <v>63</v>
      </c>
      <c r="C2045" s="5" t="s">
        <v>4252</v>
      </c>
      <c r="D2045" s="6" t="s">
        <v>35</v>
      </c>
      <c r="E2045" s="6" t="s">
        <v>10</v>
      </c>
      <c r="F2045" s="5">
        <v>0.15365000000000001</v>
      </c>
      <c r="G2045" s="5">
        <v>4.0858999999999999E-2</v>
      </c>
      <c r="H2045" s="5">
        <v>0.11279</v>
      </c>
      <c r="I2045" s="6">
        <v>1</v>
      </c>
      <c r="J2045" s="6" t="s">
        <v>37</v>
      </c>
      <c r="K2045" s="5">
        <v>0.66200000000000003</v>
      </c>
      <c r="L2045" s="6" t="str">
        <f t="shared" si="31"/>
        <v>NO</v>
      </c>
    </row>
    <row r="2046" spans="1:12">
      <c r="A2046" s="5" t="s">
        <v>4253</v>
      </c>
      <c r="B2046" s="6">
        <v>14</v>
      </c>
      <c r="C2046" s="5" t="s">
        <v>4254</v>
      </c>
      <c r="D2046" s="6" t="s">
        <v>35</v>
      </c>
      <c r="E2046" s="6" t="s">
        <v>10</v>
      </c>
      <c r="F2046" s="5">
        <v>0.64329000000000003</v>
      </c>
      <c r="G2046" s="5">
        <v>0.40782000000000002</v>
      </c>
      <c r="H2046" s="5">
        <v>0.23547000000000001</v>
      </c>
      <c r="I2046" s="6">
        <v>0.96699999999999997</v>
      </c>
      <c r="J2046" s="6" t="s">
        <v>37</v>
      </c>
      <c r="K2046" s="5">
        <v>0.99680000000000002</v>
      </c>
      <c r="L2046" s="6" t="str">
        <f t="shared" si="31"/>
        <v>NO</v>
      </c>
    </row>
    <row r="2047" spans="1:12">
      <c r="A2047" s="5" t="s">
        <v>4255</v>
      </c>
      <c r="B2047" s="6">
        <v>8</v>
      </c>
      <c r="C2047" s="5" t="s">
        <v>4256</v>
      </c>
      <c r="D2047" s="6" t="s">
        <v>35</v>
      </c>
      <c r="E2047" s="6" t="s">
        <v>10</v>
      </c>
      <c r="F2047" s="5">
        <v>0.35150999999999999</v>
      </c>
      <c r="G2047" s="5">
        <v>0.19409999999999999</v>
      </c>
      <c r="H2047" s="5">
        <v>0.15740999999999999</v>
      </c>
      <c r="I2047" s="6">
        <v>0.99199999999999999</v>
      </c>
      <c r="J2047" s="6" t="s">
        <v>37</v>
      </c>
      <c r="K2047" s="5">
        <v>0.95850000000000002</v>
      </c>
      <c r="L2047" s="6" t="str">
        <f t="shared" si="31"/>
        <v>NO</v>
      </c>
    </row>
    <row r="2048" spans="1:12">
      <c r="A2048" s="5" t="s">
        <v>4257</v>
      </c>
      <c r="B2048" s="6">
        <v>10</v>
      </c>
      <c r="C2048" s="5" t="s">
        <v>4258</v>
      </c>
      <c r="D2048" s="6" t="s">
        <v>28</v>
      </c>
      <c r="E2048" s="6" t="s">
        <v>10</v>
      </c>
      <c r="F2048" s="5">
        <v>0.23536000000000001</v>
      </c>
      <c r="G2048" s="5">
        <v>4.2160999999999997E-2</v>
      </c>
      <c r="H2048" s="5">
        <v>0.19319</v>
      </c>
      <c r="I2048" s="6">
        <v>0.94899999999999995</v>
      </c>
      <c r="J2048" s="6" t="s">
        <v>37</v>
      </c>
      <c r="K2048" s="5">
        <v>0.86309999999999998</v>
      </c>
      <c r="L2048" s="6" t="str">
        <f t="shared" si="31"/>
        <v>NO</v>
      </c>
    </row>
    <row r="2049" spans="1:12">
      <c r="A2049" s="5" t="s">
        <v>4259</v>
      </c>
      <c r="B2049" s="6">
        <v>14</v>
      </c>
      <c r="C2049" s="5" t="s">
        <v>4260</v>
      </c>
      <c r="D2049" s="6" t="s">
        <v>28</v>
      </c>
      <c r="E2049" s="6" t="s">
        <v>36</v>
      </c>
      <c r="F2049" s="5">
        <v>0.21165999999999999</v>
      </c>
      <c r="G2049" s="5">
        <v>5.0576000000000003E-2</v>
      </c>
      <c r="H2049" s="5">
        <v>0.16108</v>
      </c>
      <c r="I2049" s="6">
        <v>1</v>
      </c>
      <c r="J2049" s="6" t="s">
        <v>40</v>
      </c>
      <c r="K2049" s="5">
        <v>0.9325</v>
      </c>
      <c r="L2049" s="6" t="str">
        <f t="shared" si="31"/>
        <v>NO</v>
      </c>
    </row>
    <row r="2050" spans="1:12">
      <c r="A2050" s="5" t="s">
        <v>4259</v>
      </c>
      <c r="B2050" s="6">
        <v>14</v>
      </c>
      <c r="C2050" s="5" t="s">
        <v>4260</v>
      </c>
      <c r="D2050" s="6" t="s">
        <v>28</v>
      </c>
      <c r="E2050" s="6" t="s">
        <v>10</v>
      </c>
      <c r="F2050" s="5">
        <v>0.21165999999999999</v>
      </c>
      <c r="G2050" s="5">
        <v>5.0576000000000003E-2</v>
      </c>
      <c r="H2050" s="5">
        <v>0.16108</v>
      </c>
      <c r="I2050" s="6">
        <v>1</v>
      </c>
      <c r="J2050" s="6" t="s">
        <v>40</v>
      </c>
      <c r="K2050" s="5">
        <v>0.9325</v>
      </c>
      <c r="L2050" s="6" t="str">
        <f t="shared" ref="L2050:L2113" si="32">IF(M2050 &lt;&gt; "", "YES", "NO")</f>
        <v>NO</v>
      </c>
    </row>
    <row r="2051" spans="1:12">
      <c r="A2051" s="5" t="s">
        <v>1053</v>
      </c>
      <c r="B2051" s="6">
        <v>20</v>
      </c>
      <c r="C2051" s="5" t="s">
        <v>1054</v>
      </c>
      <c r="D2051" s="6" t="s">
        <v>28</v>
      </c>
      <c r="E2051" s="6" t="s">
        <v>10</v>
      </c>
      <c r="F2051" s="5">
        <v>0.70201999999999998</v>
      </c>
      <c r="G2051" s="5">
        <v>0.42115000000000002</v>
      </c>
      <c r="H2051" s="5">
        <v>0.28087000000000001</v>
      </c>
      <c r="I2051" s="6">
        <v>1</v>
      </c>
      <c r="J2051" s="6" t="s">
        <v>37</v>
      </c>
      <c r="K2051" s="5">
        <v>0.997</v>
      </c>
      <c r="L2051" s="6" t="str">
        <f t="shared" si="32"/>
        <v>NO</v>
      </c>
    </row>
    <row r="2052" spans="1:12">
      <c r="A2052" s="5" t="s">
        <v>4261</v>
      </c>
      <c r="B2052" s="6">
        <v>40</v>
      </c>
      <c r="C2052" s="5" t="s">
        <v>4262</v>
      </c>
      <c r="D2052" s="6" t="s">
        <v>28</v>
      </c>
      <c r="E2052" s="6" t="s">
        <v>10</v>
      </c>
      <c r="F2052" s="5">
        <v>0.28376000000000001</v>
      </c>
      <c r="G2052" s="5">
        <v>0.15079999999999999</v>
      </c>
      <c r="H2052" s="5">
        <v>0.13295999999999999</v>
      </c>
      <c r="I2052" s="6">
        <v>1</v>
      </c>
      <c r="J2052" s="6" t="s">
        <v>37</v>
      </c>
      <c r="K2052" s="5">
        <v>0.87649999999999995</v>
      </c>
      <c r="L2052" s="6" t="str">
        <f t="shared" si="32"/>
        <v>NO</v>
      </c>
    </row>
    <row r="2053" spans="1:12">
      <c r="A2053" s="5" t="s">
        <v>1055</v>
      </c>
      <c r="B2053" s="6">
        <v>12</v>
      </c>
      <c r="C2053" s="5" t="s">
        <v>4263</v>
      </c>
      <c r="D2053" s="6" t="s">
        <v>28</v>
      </c>
      <c r="E2053" s="6" t="s">
        <v>10</v>
      </c>
      <c r="F2053" s="5">
        <v>0.78537000000000001</v>
      </c>
      <c r="G2053" s="5">
        <v>0.95454000000000006</v>
      </c>
      <c r="H2053" s="5">
        <v>-0.16918</v>
      </c>
      <c r="I2053" s="6">
        <v>0.97399999999999998</v>
      </c>
      <c r="J2053" s="6" t="s">
        <v>37</v>
      </c>
      <c r="K2053" s="5">
        <v>0.87219999999999998</v>
      </c>
      <c r="L2053" s="6" t="str">
        <f t="shared" si="32"/>
        <v>NO</v>
      </c>
    </row>
    <row r="2054" spans="1:12">
      <c r="A2054" s="5" t="s">
        <v>1055</v>
      </c>
      <c r="B2054" s="6">
        <v>8</v>
      </c>
      <c r="C2054" s="5" t="s">
        <v>1056</v>
      </c>
      <c r="D2054" s="6" t="s">
        <v>28</v>
      </c>
      <c r="E2054" s="6" t="s">
        <v>3</v>
      </c>
      <c r="F2054" s="5">
        <v>0.62102999999999997</v>
      </c>
      <c r="G2054" s="5">
        <v>0.36191000000000001</v>
      </c>
      <c r="H2054" s="5">
        <v>0.25912000000000002</v>
      </c>
      <c r="I2054" s="6">
        <v>0.93899999999999995</v>
      </c>
      <c r="J2054" s="6" t="s">
        <v>37</v>
      </c>
      <c r="K2054" s="5">
        <v>0.99680000000000002</v>
      </c>
      <c r="L2054" s="6" t="str">
        <f t="shared" si="32"/>
        <v>NO</v>
      </c>
    </row>
    <row r="2055" spans="1:12">
      <c r="A2055" s="5" t="s">
        <v>4264</v>
      </c>
      <c r="B2055" s="6">
        <v>4</v>
      </c>
      <c r="C2055" s="5" t="s">
        <v>4265</v>
      </c>
      <c r="D2055" s="6" t="s">
        <v>35</v>
      </c>
      <c r="E2055" s="6" t="s">
        <v>10</v>
      </c>
      <c r="F2055" s="5">
        <v>0.17588000000000001</v>
      </c>
      <c r="G2055" s="5">
        <v>6.2229E-2</v>
      </c>
      <c r="H2055" s="5">
        <v>0.11366</v>
      </c>
      <c r="I2055" s="6">
        <v>0.999</v>
      </c>
      <c r="J2055" s="6" t="s">
        <v>37</v>
      </c>
      <c r="K2055" s="5">
        <v>0.68589999999999995</v>
      </c>
      <c r="L2055" s="6" t="str">
        <f t="shared" si="32"/>
        <v>NO</v>
      </c>
    </row>
    <row r="2056" spans="1:12">
      <c r="A2056" s="5" t="s">
        <v>4266</v>
      </c>
      <c r="B2056" s="6">
        <v>9</v>
      </c>
      <c r="C2056" s="5" t="s">
        <v>4267</v>
      </c>
      <c r="D2056" s="6" t="s">
        <v>28</v>
      </c>
      <c r="E2056" s="6" t="s">
        <v>10</v>
      </c>
      <c r="F2056" s="5">
        <v>0.19275</v>
      </c>
      <c r="G2056" s="5">
        <v>1.7342E-2</v>
      </c>
      <c r="H2056" s="5">
        <v>0.17541000000000001</v>
      </c>
      <c r="I2056" s="6">
        <v>1</v>
      </c>
      <c r="J2056" s="6" t="s">
        <v>37</v>
      </c>
      <c r="K2056" s="5">
        <v>0.77029999999999998</v>
      </c>
      <c r="L2056" s="6" t="str">
        <f t="shared" si="32"/>
        <v>NO</v>
      </c>
    </row>
    <row r="2057" spans="1:12">
      <c r="A2057" s="5" t="s">
        <v>4268</v>
      </c>
      <c r="B2057" s="6">
        <v>4</v>
      </c>
      <c r="C2057" s="5" t="s">
        <v>4269</v>
      </c>
      <c r="D2057" s="6" t="s">
        <v>28</v>
      </c>
      <c r="E2057" s="6" t="s">
        <v>10</v>
      </c>
      <c r="F2057" s="5">
        <v>0.26357000000000003</v>
      </c>
      <c r="G2057" s="5">
        <v>0.36879000000000001</v>
      </c>
      <c r="H2057" s="5">
        <v>-0.10521999999999999</v>
      </c>
      <c r="I2057" s="6">
        <v>0.91700000000000004</v>
      </c>
      <c r="J2057" s="6" t="s">
        <v>32</v>
      </c>
      <c r="K2057" s="5">
        <v>1.242</v>
      </c>
      <c r="L2057" s="6" t="str">
        <f t="shared" si="32"/>
        <v>NO</v>
      </c>
    </row>
    <row r="2058" spans="1:12">
      <c r="A2058" s="5" t="s">
        <v>4270</v>
      </c>
      <c r="B2058" s="6">
        <v>23</v>
      </c>
      <c r="C2058" s="5" t="s">
        <v>4271</v>
      </c>
      <c r="D2058" s="6" t="s">
        <v>28</v>
      </c>
      <c r="E2058" s="6" t="s">
        <v>10</v>
      </c>
      <c r="F2058" s="5">
        <v>0.51812999999999998</v>
      </c>
      <c r="G2058" s="5">
        <v>9.9262000000000003E-2</v>
      </c>
      <c r="H2058" s="5">
        <v>0.41887000000000002</v>
      </c>
      <c r="I2058" s="6">
        <v>1</v>
      </c>
      <c r="J2058" s="6" t="s">
        <v>37</v>
      </c>
      <c r="K2058" s="5">
        <v>1</v>
      </c>
      <c r="L2058" s="6" t="str">
        <f t="shared" si="32"/>
        <v>NO</v>
      </c>
    </row>
    <row r="2059" spans="1:12">
      <c r="A2059" s="5" t="s">
        <v>4272</v>
      </c>
      <c r="B2059" s="6">
        <v>3</v>
      </c>
      <c r="C2059" s="5" t="s">
        <v>4273</v>
      </c>
      <c r="D2059" s="6" t="s">
        <v>28</v>
      </c>
      <c r="E2059" s="6" t="s">
        <v>10</v>
      </c>
      <c r="F2059" s="5">
        <v>0.66020999999999996</v>
      </c>
      <c r="G2059" s="5">
        <v>0.84475</v>
      </c>
      <c r="H2059" s="5">
        <v>-0.18454000000000001</v>
      </c>
      <c r="I2059" s="6">
        <v>0.90700000000000003</v>
      </c>
      <c r="J2059" s="6" t="s">
        <v>37</v>
      </c>
      <c r="K2059" s="5">
        <v>0.97599999999999998</v>
      </c>
      <c r="L2059" s="6" t="str">
        <f t="shared" si="32"/>
        <v>NO</v>
      </c>
    </row>
    <row r="2060" spans="1:12">
      <c r="A2060" s="5" t="s">
        <v>4274</v>
      </c>
      <c r="B2060" s="6">
        <v>19</v>
      </c>
      <c r="C2060" s="5" t="s">
        <v>4275</v>
      </c>
      <c r="D2060" s="6" t="s">
        <v>35</v>
      </c>
      <c r="E2060" s="6" t="s">
        <v>36</v>
      </c>
      <c r="F2060" s="5">
        <v>0.22206999999999999</v>
      </c>
      <c r="G2060" s="5">
        <v>0.12182</v>
      </c>
      <c r="H2060" s="5">
        <v>0.10025000000000001</v>
      </c>
      <c r="I2060" s="6">
        <v>0.997</v>
      </c>
      <c r="J2060" s="6" t="s">
        <v>37</v>
      </c>
      <c r="K2060" s="5">
        <v>0.78349999999999997</v>
      </c>
      <c r="L2060" s="6" t="str">
        <f t="shared" si="32"/>
        <v>NO</v>
      </c>
    </row>
    <row r="2061" spans="1:12">
      <c r="A2061" s="5" t="s">
        <v>4274</v>
      </c>
      <c r="B2061" s="6">
        <v>19</v>
      </c>
      <c r="C2061" s="5" t="s">
        <v>4275</v>
      </c>
      <c r="D2061" s="6" t="s">
        <v>35</v>
      </c>
      <c r="E2061" s="6" t="s">
        <v>10</v>
      </c>
      <c r="F2061" s="5">
        <v>0.22206999999999999</v>
      </c>
      <c r="G2061" s="5">
        <v>0.12182</v>
      </c>
      <c r="H2061" s="5">
        <v>0.10025000000000001</v>
      </c>
      <c r="I2061" s="6">
        <v>0.997</v>
      </c>
      <c r="J2061" s="6" t="s">
        <v>37</v>
      </c>
      <c r="K2061" s="5">
        <v>0.78349999999999997</v>
      </c>
      <c r="L2061" s="6" t="str">
        <f t="shared" si="32"/>
        <v>NO</v>
      </c>
    </row>
    <row r="2062" spans="1:12">
      <c r="A2062" s="5" t="s">
        <v>4276</v>
      </c>
      <c r="B2062" s="6">
        <v>9</v>
      </c>
      <c r="C2062" s="5" t="s">
        <v>4277</v>
      </c>
      <c r="D2062" s="6" t="s">
        <v>35</v>
      </c>
      <c r="E2062" s="6" t="s">
        <v>10</v>
      </c>
      <c r="F2062" s="5">
        <v>0.50810999999999995</v>
      </c>
      <c r="G2062" s="5">
        <v>0.8</v>
      </c>
      <c r="H2062" s="5">
        <v>-0.29188999999999998</v>
      </c>
      <c r="I2062" s="6">
        <v>1</v>
      </c>
      <c r="J2062" s="6" t="s">
        <v>32</v>
      </c>
      <c r="K2062" s="5">
        <v>1.5044</v>
      </c>
      <c r="L2062" s="6" t="str">
        <f t="shared" si="32"/>
        <v>NO</v>
      </c>
    </row>
    <row r="2063" spans="1:12">
      <c r="A2063" s="5" t="s">
        <v>1057</v>
      </c>
      <c r="B2063" s="6">
        <v>6</v>
      </c>
      <c r="C2063" s="5" t="s">
        <v>1058</v>
      </c>
      <c r="D2063" s="6" t="s">
        <v>35</v>
      </c>
      <c r="E2063" s="6" t="s">
        <v>3</v>
      </c>
      <c r="F2063" s="5">
        <v>0.99273999999999996</v>
      </c>
      <c r="G2063" s="5">
        <v>0.70021999999999995</v>
      </c>
      <c r="H2063" s="5">
        <v>0.29252</v>
      </c>
      <c r="I2063" s="6">
        <v>1</v>
      </c>
      <c r="J2063" s="6" t="s">
        <v>40</v>
      </c>
      <c r="K2063" s="5">
        <v>1.5486</v>
      </c>
      <c r="L2063" s="6" t="str">
        <f t="shared" si="32"/>
        <v>NO</v>
      </c>
    </row>
    <row r="2064" spans="1:12">
      <c r="A2064" s="5" t="s">
        <v>1059</v>
      </c>
      <c r="B2064" s="6">
        <v>31</v>
      </c>
      <c r="C2064" s="5" t="s">
        <v>1060</v>
      </c>
      <c r="D2064" s="6" t="s">
        <v>28</v>
      </c>
      <c r="E2064" s="6" t="s">
        <v>3</v>
      </c>
      <c r="F2064" s="5">
        <v>0.44034000000000001</v>
      </c>
      <c r="G2064" s="5">
        <v>0.21818000000000001</v>
      </c>
      <c r="H2064" s="5">
        <v>0.22216</v>
      </c>
      <c r="I2064" s="6">
        <v>0.998</v>
      </c>
      <c r="J2064" s="6" t="s">
        <v>37</v>
      </c>
      <c r="K2064" s="5">
        <v>1</v>
      </c>
      <c r="L2064" s="6" t="str">
        <f t="shared" si="32"/>
        <v>NO</v>
      </c>
    </row>
    <row r="2065" spans="1:12">
      <c r="A2065" s="5" t="s">
        <v>1061</v>
      </c>
      <c r="B2065" s="6">
        <v>3</v>
      </c>
      <c r="C2065" s="5" t="s">
        <v>1062</v>
      </c>
      <c r="D2065" s="6" t="s">
        <v>35</v>
      </c>
      <c r="E2065" s="6" t="s">
        <v>3</v>
      </c>
      <c r="F2065" s="5">
        <v>0.43558000000000002</v>
      </c>
      <c r="G2065" s="5">
        <v>0.24706</v>
      </c>
      <c r="H2065" s="5">
        <v>0.18851999999999999</v>
      </c>
      <c r="I2065" s="6">
        <v>0.996</v>
      </c>
      <c r="J2065" s="6" t="s">
        <v>37</v>
      </c>
      <c r="K2065" s="5">
        <v>0.99850000000000005</v>
      </c>
      <c r="L2065" s="6" t="str">
        <f t="shared" si="32"/>
        <v>NO</v>
      </c>
    </row>
    <row r="2066" spans="1:12">
      <c r="A2066" s="5" t="s">
        <v>4278</v>
      </c>
      <c r="B2066" s="6">
        <v>9</v>
      </c>
      <c r="C2066" s="5" t="s">
        <v>4279</v>
      </c>
      <c r="D2066" s="6" t="s">
        <v>28</v>
      </c>
      <c r="E2066" s="6" t="s">
        <v>3</v>
      </c>
      <c r="F2066" s="5">
        <v>0.10116</v>
      </c>
      <c r="G2066" s="5">
        <v>0.23593</v>
      </c>
      <c r="H2066" s="5">
        <v>-0.13477</v>
      </c>
      <c r="I2066" s="6">
        <v>0.999</v>
      </c>
      <c r="J2066" s="6" t="s">
        <v>40</v>
      </c>
      <c r="K2066" s="5">
        <v>1.0435000000000001</v>
      </c>
      <c r="L2066" s="6" t="str">
        <f t="shared" si="32"/>
        <v>NO</v>
      </c>
    </row>
    <row r="2067" spans="1:12">
      <c r="A2067" s="5" t="s">
        <v>4280</v>
      </c>
      <c r="B2067" s="6">
        <v>6</v>
      </c>
      <c r="C2067" s="5" t="s">
        <v>4281</v>
      </c>
      <c r="D2067" s="6" t="s">
        <v>28</v>
      </c>
      <c r="E2067" s="6" t="s">
        <v>10</v>
      </c>
      <c r="F2067" s="5">
        <v>0.31291999999999998</v>
      </c>
      <c r="G2067" s="5">
        <v>5.4979E-2</v>
      </c>
      <c r="H2067" s="5">
        <v>0.25794</v>
      </c>
      <c r="I2067" s="6">
        <v>0.995</v>
      </c>
      <c r="J2067" s="6" t="s">
        <v>37</v>
      </c>
      <c r="K2067" s="5">
        <v>0.92620000000000002</v>
      </c>
      <c r="L2067" s="6" t="str">
        <f t="shared" si="32"/>
        <v>NO</v>
      </c>
    </row>
    <row r="2068" spans="1:12">
      <c r="A2068" s="5" t="s">
        <v>4282</v>
      </c>
      <c r="B2068" s="6">
        <v>35</v>
      </c>
      <c r="C2068" s="5" t="s">
        <v>4283</v>
      </c>
      <c r="D2068" s="6" t="s">
        <v>35</v>
      </c>
      <c r="E2068" s="6" t="s">
        <v>10</v>
      </c>
      <c r="F2068" s="5">
        <v>0.40805999999999998</v>
      </c>
      <c r="G2068" s="5">
        <v>0.10122</v>
      </c>
      <c r="H2068" s="5">
        <v>0.30684</v>
      </c>
      <c r="I2068" s="6">
        <v>0.95299999999999996</v>
      </c>
      <c r="J2068" s="6" t="s">
        <v>37</v>
      </c>
      <c r="K2068" s="5">
        <v>1</v>
      </c>
      <c r="L2068" s="6" t="str">
        <f t="shared" si="32"/>
        <v>NO</v>
      </c>
    </row>
    <row r="2069" spans="1:12">
      <c r="A2069" s="5" t="s">
        <v>4284</v>
      </c>
      <c r="B2069" s="6">
        <v>7</v>
      </c>
      <c r="C2069" s="5" t="s">
        <v>4285</v>
      </c>
      <c r="D2069" s="6" t="s">
        <v>28</v>
      </c>
      <c r="E2069" s="6" t="s">
        <v>3</v>
      </c>
      <c r="F2069" s="5">
        <v>0.93389</v>
      </c>
      <c r="G2069" s="5">
        <v>0.82003000000000004</v>
      </c>
      <c r="H2069" s="5">
        <v>0.11386</v>
      </c>
      <c r="I2069" s="6">
        <v>0.98</v>
      </c>
      <c r="J2069" s="6" t="s">
        <v>37</v>
      </c>
      <c r="K2069" s="5">
        <v>0.71950000000000003</v>
      </c>
      <c r="L2069" s="6" t="str">
        <f t="shared" si="32"/>
        <v>NO</v>
      </c>
    </row>
    <row r="2070" spans="1:12">
      <c r="A2070" s="5" t="s">
        <v>4286</v>
      </c>
      <c r="B2070" s="6">
        <v>26</v>
      </c>
      <c r="C2070" s="5" t="s">
        <v>4287</v>
      </c>
      <c r="D2070" s="6" t="s">
        <v>28</v>
      </c>
      <c r="E2070" s="6" t="s">
        <v>3</v>
      </c>
      <c r="F2070" s="5">
        <v>0.28576000000000001</v>
      </c>
      <c r="G2070" s="5">
        <v>0.1555</v>
      </c>
      <c r="H2070" s="5">
        <v>0.13025999999999999</v>
      </c>
      <c r="I2070" s="6">
        <v>0.93700000000000006</v>
      </c>
      <c r="J2070" s="6" t="s">
        <v>40</v>
      </c>
      <c r="K2070" s="5">
        <v>1.2928999999999999</v>
      </c>
      <c r="L2070" s="6" t="str">
        <f t="shared" si="32"/>
        <v>NO</v>
      </c>
    </row>
    <row r="2071" spans="1:12">
      <c r="A2071" s="5" t="s">
        <v>4288</v>
      </c>
      <c r="B2071" s="6">
        <v>3</v>
      </c>
      <c r="C2071" s="5" t="s">
        <v>4289</v>
      </c>
      <c r="D2071" s="6" t="s">
        <v>28</v>
      </c>
      <c r="E2071" s="6" t="s">
        <v>10</v>
      </c>
      <c r="F2071" s="5">
        <v>0.17912</v>
      </c>
      <c r="G2071" s="5">
        <v>3.9634000000000003E-2</v>
      </c>
      <c r="H2071" s="5">
        <v>0.13947999999999999</v>
      </c>
      <c r="I2071" s="6">
        <v>0.97799999999999998</v>
      </c>
      <c r="J2071" s="6" t="s">
        <v>37</v>
      </c>
      <c r="K2071" s="5">
        <v>0.72550000000000003</v>
      </c>
      <c r="L2071" s="6" t="str">
        <f t="shared" si="32"/>
        <v>NO</v>
      </c>
    </row>
    <row r="2072" spans="1:12">
      <c r="A2072" s="5" t="s">
        <v>1063</v>
      </c>
      <c r="B2072" s="6">
        <v>4</v>
      </c>
      <c r="C2072" s="5" t="s">
        <v>1064</v>
      </c>
      <c r="D2072" s="6" t="s">
        <v>35</v>
      </c>
      <c r="E2072" s="6" t="s">
        <v>3</v>
      </c>
      <c r="F2072" s="5">
        <v>0.33987000000000001</v>
      </c>
      <c r="G2072" s="5">
        <v>0.16669999999999999</v>
      </c>
      <c r="H2072" s="5">
        <v>0.17316999999999999</v>
      </c>
      <c r="I2072" s="6">
        <v>0.97399999999999998</v>
      </c>
      <c r="J2072" s="6" t="s">
        <v>37</v>
      </c>
      <c r="K2072" s="5">
        <v>0.97299999999999998</v>
      </c>
      <c r="L2072" s="6" t="str">
        <f t="shared" si="32"/>
        <v>NO</v>
      </c>
    </row>
    <row r="2073" spans="1:12">
      <c r="A2073" s="5" t="s">
        <v>4290</v>
      </c>
      <c r="B2073" s="6">
        <v>8</v>
      </c>
      <c r="C2073" s="5" t="s">
        <v>4291</v>
      </c>
      <c r="D2073" s="6" t="s">
        <v>35</v>
      </c>
      <c r="E2073" s="6" t="s">
        <v>10</v>
      </c>
      <c r="F2073" s="5">
        <v>0.12601999999999999</v>
      </c>
      <c r="G2073" s="5">
        <v>1.7876E-2</v>
      </c>
      <c r="H2073" s="5">
        <v>0.10815</v>
      </c>
      <c r="I2073" s="6">
        <v>0.998</v>
      </c>
      <c r="J2073" s="6" t="s">
        <v>40</v>
      </c>
      <c r="K2073" s="5">
        <v>0.59179999999999999</v>
      </c>
      <c r="L2073" s="6" t="str">
        <f t="shared" si="32"/>
        <v>NO</v>
      </c>
    </row>
    <row r="2074" spans="1:12">
      <c r="A2074" s="5" t="s">
        <v>4292</v>
      </c>
      <c r="B2074" s="6">
        <v>2</v>
      </c>
      <c r="C2074" s="5" t="s">
        <v>4293</v>
      </c>
      <c r="D2074" s="6" t="s">
        <v>28</v>
      </c>
      <c r="E2074" s="6" t="s">
        <v>10</v>
      </c>
      <c r="F2074" s="5">
        <v>0.37816</v>
      </c>
      <c r="G2074" s="5">
        <v>0.26726</v>
      </c>
      <c r="H2074" s="5">
        <v>0.1109</v>
      </c>
      <c r="I2074" s="6">
        <v>0.9</v>
      </c>
      <c r="J2074" s="6" t="s">
        <v>37</v>
      </c>
      <c r="K2074" s="5">
        <v>0.98629999999999995</v>
      </c>
      <c r="L2074" s="6" t="str">
        <f t="shared" si="32"/>
        <v>NO</v>
      </c>
    </row>
    <row r="2075" spans="1:12">
      <c r="A2075" s="5" t="s">
        <v>4294</v>
      </c>
      <c r="B2075" s="6">
        <v>41</v>
      </c>
      <c r="C2075" s="5" t="s">
        <v>4295</v>
      </c>
      <c r="D2075" s="6" t="s">
        <v>35</v>
      </c>
      <c r="E2075" s="6" t="s">
        <v>36</v>
      </c>
      <c r="F2075" s="5">
        <v>0.44169000000000003</v>
      </c>
      <c r="G2075" s="5">
        <v>0.19928999999999999</v>
      </c>
      <c r="H2075" s="5">
        <v>0.24240999999999999</v>
      </c>
      <c r="I2075" s="6">
        <v>1</v>
      </c>
      <c r="J2075" s="6" t="s">
        <v>40</v>
      </c>
      <c r="K2075" s="5">
        <v>1.0863</v>
      </c>
      <c r="L2075" s="6" t="str">
        <f t="shared" si="32"/>
        <v>NO</v>
      </c>
    </row>
    <row r="2076" spans="1:12">
      <c r="A2076" s="5" t="s">
        <v>4294</v>
      </c>
      <c r="B2076" s="6">
        <v>41</v>
      </c>
      <c r="C2076" s="5" t="s">
        <v>4295</v>
      </c>
      <c r="D2076" s="6" t="s">
        <v>35</v>
      </c>
      <c r="E2076" s="6" t="s">
        <v>10</v>
      </c>
      <c r="F2076" s="5">
        <v>0.44169000000000003</v>
      </c>
      <c r="G2076" s="5">
        <v>0.19928999999999999</v>
      </c>
      <c r="H2076" s="5">
        <v>0.24240999999999999</v>
      </c>
      <c r="I2076" s="6">
        <v>1</v>
      </c>
      <c r="J2076" s="6" t="s">
        <v>40</v>
      </c>
      <c r="K2076" s="5">
        <v>1.0863</v>
      </c>
      <c r="L2076" s="6" t="str">
        <f t="shared" si="32"/>
        <v>NO</v>
      </c>
    </row>
    <row r="2077" spans="1:12">
      <c r="A2077" s="5" t="s">
        <v>4296</v>
      </c>
      <c r="B2077" s="6">
        <v>5</v>
      </c>
      <c r="C2077" s="5" t="s">
        <v>4297</v>
      </c>
      <c r="D2077" s="6" t="s">
        <v>35</v>
      </c>
      <c r="E2077" s="6" t="s">
        <v>10</v>
      </c>
      <c r="F2077" s="5">
        <v>0.2162</v>
      </c>
      <c r="G2077" s="5">
        <v>3.5639999999999998E-2</v>
      </c>
      <c r="H2077" s="5">
        <v>0.18056</v>
      </c>
      <c r="I2077" s="6">
        <v>0.97899999999999998</v>
      </c>
      <c r="J2077" s="6" t="s">
        <v>37</v>
      </c>
      <c r="K2077" s="5">
        <v>0.88800000000000001</v>
      </c>
      <c r="L2077" s="6" t="str">
        <f t="shared" si="32"/>
        <v>NO</v>
      </c>
    </row>
    <row r="2078" spans="1:12">
      <c r="A2078" s="5" t="s">
        <v>4298</v>
      </c>
      <c r="B2078" s="6">
        <v>8</v>
      </c>
      <c r="C2078" s="5" t="s">
        <v>4299</v>
      </c>
      <c r="D2078" s="6" t="s">
        <v>28</v>
      </c>
      <c r="E2078" s="6" t="s">
        <v>10</v>
      </c>
      <c r="F2078" s="5">
        <v>0.28345999999999999</v>
      </c>
      <c r="G2078" s="5">
        <v>0.10884000000000001</v>
      </c>
      <c r="H2078" s="5">
        <v>0.17462</v>
      </c>
      <c r="I2078" s="6">
        <v>0.90900000000000003</v>
      </c>
      <c r="J2078" s="6" t="s">
        <v>40</v>
      </c>
      <c r="K2078" s="5">
        <v>1.5093000000000001</v>
      </c>
      <c r="L2078" s="6" t="str">
        <f t="shared" si="32"/>
        <v>NO</v>
      </c>
    </row>
    <row r="2079" spans="1:12">
      <c r="A2079" s="5" t="s">
        <v>4300</v>
      </c>
      <c r="B2079" s="6">
        <v>2</v>
      </c>
      <c r="C2079" s="5" t="s">
        <v>4301</v>
      </c>
      <c r="D2079" s="6" t="s">
        <v>35</v>
      </c>
      <c r="E2079" s="6" t="s">
        <v>10</v>
      </c>
      <c r="F2079" s="5">
        <v>0.42226999999999998</v>
      </c>
      <c r="G2079" s="5">
        <v>0.19696</v>
      </c>
      <c r="H2079" s="5">
        <v>0.22531000000000001</v>
      </c>
      <c r="I2079" s="6">
        <v>1</v>
      </c>
      <c r="J2079" s="6" t="s">
        <v>37</v>
      </c>
      <c r="K2079" s="5">
        <v>0.99470000000000003</v>
      </c>
      <c r="L2079" s="6" t="str">
        <f t="shared" si="32"/>
        <v>NO</v>
      </c>
    </row>
    <row r="2080" spans="1:12">
      <c r="A2080" s="5" t="s">
        <v>4302</v>
      </c>
      <c r="B2080" s="6">
        <v>21</v>
      </c>
      <c r="C2080" s="5" t="s">
        <v>4303</v>
      </c>
      <c r="D2080" s="6" t="s">
        <v>28</v>
      </c>
      <c r="E2080" s="6" t="s">
        <v>10</v>
      </c>
      <c r="F2080" s="5">
        <v>0.27940999999999999</v>
      </c>
      <c r="G2080" s="5">
        <v>4.5897E-2</v>
      </c>
      <c r="H2080" s="5">
        <v>0.23351</v>
      </c>
      <c r="I2080" s="6">
        <v>0.997</v>
      </c>
      <c r="J2080" s="6" t="s">
        <v>37</v>
      </c>
      <c r="K2080" s="5">
        <v>0.88649999999999995</v>
      </c>
      <c r="L2080" s="6" t="str">
        <f t="shared" si="32"/>
        <v>NO</v>
      </c>
    </row>
    <row r="2081" spans="1:12">
      <c r="A2081" s="5" t="s">
        <v>4302</v>
      </c>
      <c r="B2081" s="6">
        <v>25</v>
      </c>
      <c r="C2081" s="5" t="s">
        <v>4304</v>
      </c>
      <c r="D2081" s="6" t="s">
        <v>28</v>
      </c>
      <c r="E2081" s="6" t="s">
        <v>10</v>
      </c>
      <c r="F2081" s="5">
        <v>0.16907</v>
      </c>
      <c r="G2081" s="5">
        <v>4.2354999999999997E-2</v>
      </c>
      <c r="H2081" s="5">
        <v>0.12672</v>
      </c>
      <c r="I2081" s="6">
        <v>0.98499999999999999</v>
      </c>
      <c r="J2081" s="6" t="s">
        <v>37</v>
      </c>
      <c r="K2081" s="5">
        <v>0.68569999999999998</v>
      </c>
      <c r="L2081" s="6" t="str">
        <f t="shared" si="32"/>
        <v>NO</v>
      </c>
    </row>
    <row r="2082" spans="1:12">
      <c r="A2082" s="5" t="s">
        <v>1067</v>
      </c>
      <c r="B2082" s="6">
        <v>18</v>
      </c>
      <c r="C2082" s="5" t="s">
        <v>1068</v>
      </c>
      <c r="D2082" s="6" t="s">
        <v>28</v>
      </c>
      <c r="E2082" s="6" t="s">
        <v>3</v>
      </c>
      <c r="F2082" s="5">
        <v>0.62999000000000005</v>
      </c>
      <c r="G2082" s="5">
        <v>0.31809999999999999</v>
      </c>
      <c r="H2082" s="5">
        <v>0.31189</v>
      </c>
      <c r="I2082" s="6">
        <v>1</v>
      </c>
      <c r="J2082" s="6" t="s">
        <v>37</v>
      </c>
      <c r="K2082" s="5">
        <v>0.96240000000000003</v>
      </c>
      <c r="L2082" s="6" t="str">
        <f t="shared" si="32"/>
        <v>NO</v>
      </c>
    </row>
    <row r="2083" spans="1:12">
      <c r="A2083" s="5" t="s">
        <v>4305</v>
      </c>
      <c r="B2083" s="6">
        <v>11</v>
      </c>
      <c r="C2083" s="5" t="s">
        <v>4306</v>
      </c>
      <c r="D2083" s="6" t="s">
        <v>35</v>
      </c>
      <c r="E2083" s="6" t="s">
        <v>3</v>
      </c>
      <c r="F2083" s="5">
        <v>0.52268000000000003</v>
      </c>
      <c r="G2083" s="5">
        <v>0.39407999999999999</v>
      </c>
      <c r="H2083" s="5">
        <v>0.12859999999999999</v>
      </c>
      <c r="I2083" s="6">
        <v>0.97399999999999998</v>
      </c>
      <c r="J2083" s="6" t="s">
        <v>40</v>
      </c>
      <c r="K2083" s="5">
        <v>1.0832999999999999</v>
      </c>
      <c r="L2083" s="6" t="str">
        <f t="shared" si="32"/>
        <v>NO</v>
      </c>
    </row>
    <row r="2084" spans="1:12">
      <c r="A2084" s="5" t="s">
        <v>4307</v>
      </c>
      <c r="B2084" s="6">
        <v>7</v>
      </c>
      <c r="C2084" s="5" t="s">
        <v>4308</v>
      </c>
      <c r="D2084" s="6" t="s">
        <v>35</v>
      </c>
      <c r="E2084" s="6" t="s">
        <v>10</v>
      </c>
      <c r="F2084" s="5">
        <v>0.62709999999999999</v>
      </c>
      <c r="G2084" s="5">
        <v>0.35056999999999999</v>
      </c>
      <c r="H2084" s="5">
        <v>0.27653</v>
      </c>
      <c r="I2084" s="6">
        <v>0.97099999999999997</v>
      </c>
      <c r="J2084" s="6" t="s">
        <v>37</v>
      </c>
      <c r="K2084" s="5">
        <v>0.99239999999999995</v>
      </c>
      <c r="L2084" s="6" t="str">
        <f t="shared" si="32"/>
        <v>NO</v>
      </c>
    </row>
    <row r="2085" spans="1:12">
      <c r="A2085" s="5" t="s">
        <v>4309</v>
      </c>
      <c r="B2085" s="6">
        <v>5</v>
      </c>
      <c r="C2085" s="5" t="s">
        <v>4310</v>
      </c>
      <c r="D2085" s="6" t="s">
        <v>35</v>
      </c>
      <c r="E2085" s="6" t="s">
        <v>10</v>
      </c>
      <c r="F2085" s="5">
        <v>0.80495000000000005</v>
      </c>
      <c r="G2085" s="5">
        <v>0.10647</v>
      </c>
      <c r="H2085" s="5">
        <v>0.69847999999999999</v>
      </c>
      <c r="I2085" s="6">
        <v>1</v>
      </c>
      <c r="J2085" s="6" t="s">
        <v>37</v>
      </c>
      <c r="K2085" s="5">
        <v>0.79569999999999996</v>
      </c>
      <c r="L2085" s="6" t="str">
        <f t="shared" si="32"/>
        <v>NO</v>
      </c>
    </row>
    <row r="2086" spans="1:12">
      <c r="A2086" s="5" t="s">
        <v>4309</v>
      </c>
      <c r="B2086" s="6">
        <v>7</v>
      </c>
      <c r="C2086" s="5" t="s">
        <v>4311</v>
      </c>
      <c r="D2086" s="6" t="s">
        <v>35</v>
      </c>
      <c r="E2086" s="6" t="s">
        <v>5</v>
      </c>
      <c r="F2086" s="5">
        <v>0.43129000000000001</v>
      </c>
      <c r="G2086" s="5">
        <v>0.18964</v>
      </c>
      <c r="H2086" s="5">
        <v>0.24165</v>
      </c>
      <c r="I2086" s="6">
        <v>0.95499999999999996</v>
      </c>
      <c r="J2086" s="6" t="s">
        <v>37</v>
      </c>
      <c r="K2086" s="5">
        <v>0.99850000000000005</v>
      </c>
      <c r="L2086" s="6" t="str">
        <f t="shared" si="32"/>
        <v>NO</v>
      </c>
    </row>
    <row r="2087" spans="1:12">
      <c r="A2087" s="5" t="s">
        <v>4312</v>
      </c>
      <c r="B2087" s="6">
        <v>4</v>
      </c>
      <c r="C2087" s="5" t="s">
        <v>4313</v>
      </c>
      <c r="D2087" s="6" t="s">
        <v>35</v>
      </c>
      <c r="E2087" s="6" t="s">
        <v>10</v>
      </c>
      <c r="F2087" s="5">
        <v>0.21734999999999999</v>
      </c>
      <c r="G2087" s="5">
        <v>0.49876999999999999</v>
      </c>
      <c r="H2087" s="5">
        <v>-0.28142</v>
      </c>
      <c r="I2087" s="6">
        <v>0.92600000000000005</v>
      </c>
      <c r="J2087" s="6" t="s">
        <v>37</v>
      </c>
      <c r="K2087" s="5">
        <v>0.97850000000000004</v>
      </c>
      <c r="L2087" s="6" t="str">
        <f t="shared" si="32"/>
        <v>NO</v>
      </c>
    </row>
    <row r="2088" spans="1:12">
      <c r="A2088" s="5" t="s">
        <v>1069</v>
      </c>
      <c r="B2088" s="6">
        <v>9</v>
      </c>
      <c r="C2088" s="5" t="s">
        <v>1070</v>
      </c>
      <c r="D2088" s="6" t="s">
        <v>28</v>
      </c>
      <c r="E2088" s="6" t="s">
        <v>3</v>
      </c>
      <c r="F2088" s="5">
        <v>0.93281999999999998</v>
      </c>
      <c r="G2088" s="5">
        <v>0.65300000000000002</v>
      </c>
      <c r="H2088" s="5">
        <v>0.27982000000000001</v>
      </c>
      <c r="I2088" s="6">
        <v>1</v>
      </c>
      <c r="J2088" s="6" t="s">
        <v>40</v>
      </c>
      <c r="K2088" s="5">
        <v>1.2477</v>
      </c>
      <c r="L2088" s="6" t="str">
        <f t="shared" si="32"/>
        <v>NO</v>
      </c>
    </row>
    <row r="2089" spans="1:12">
      <c r="A2089" s="5" t="s">
        <v>4314</v>
      </c>
      <c r="B2089" s="6">
        <v>13</v>
      </c>
      <c r="C2089" s="5" t="s">
        <v>4315</v>
      </c>
      <c r="D2089" s="6" t="s">
        <v>35</v>
      </c>
      <c r="E2089" s="6" t="s">
        <v>10</v>
      </c>
      <c r="F2089" s="5">
        <v>0.16724</v>
      </c>
      <c r="G2089" s="5">
        <v>2.6615E-2</v>
      </c>
      <c r="H2089" s="5">
        <v>0.14061999999999999</v>
      </c>
      <c r="I2089" s="6">
        <v>1</v>
      </c>
      <c r="J2089" s="6" t="s">
        <v>37</v>
      </c>
      <c r="K2089" s="5">
        <v>0.70379999999999998</v>
      </c>
      <c r="L2089" s="6" t="str">
        <f t="shared" si="32"/>
        <v>NO</v>
      </c>
    </row>
    <row r="2090" spans="1:12">
      <c r="A2090" s="5" t="s">
        <v>4316</v>
      </c>
      <c r="B2090" s="6">
        <v>6</v>
      </c>
      <c r="C2090" s="5" t="s">
        <v>4317</v>
      </c>
      <c r="D2090" s="6" t="s">
        <v>35</v>
      </c>
      <c r="E2090" s="6" t="s">
        <v>3</v>
      </c>
      <c r="F2090" s="5">
        <v>0.89653000000000005</v>
      </c>
      <c r="G2090" s="5">
        <v>0.69628999999999996</v>
      </c>
      <c r="H2090" s="5">
        <v>0.20024</v>
      </c>
      <c r="I2090" s="6">
        <v>0.996</v>
      </c>
      <c r="J2090" s="6" t="s">
        <v>40</v>
      </c>
      <c r="K2090" s="5">
        <v>1.5018</v>
      </c>
      <c r="L2090" s="6" t="str">
        <f t="shared" si="32"/>
        <v>NO</v>
      </c>
    </row>
    <row r="2091" spans="1:12">
      <c r="A2091" s="5" t="s">
        <v>4318</v>
      </c>
      <c r="B2091" s="6">
        <v>2</v>
      </c>
      <c r="C2091" s="5" t="s">
        <v>4319</v>
      </c>
      <c r="D2091" s="6" t="s">
        <v>35</v>
      </c>
      <c r="E2091" s="6" t="s">
        <v>10</v>
      </c>
      <c r="F2091" s="5">
        <v>0.15043999999999999</v>
      </c>
      <c r="G2091" s="5">
        <v>4.7515000000000002E-2</v>
      </c>
      <c r="H2091" s="5">
        <v>0.10292</v>
      </c>
      <c r="I2091" s="6">
        <v>0.95399999999999996</v>
      </c>
      <c r="J2091" s="6" t="s">
        <v>37</v>
      </c>
      <c r="K2091" s="5">
        <v>0.72670000000000001</v>
      </c>
      <c r="L2091" s="6" t="str">
        <f t="shared" si="32"/>
        <v>NO</v>
      </c>
    </row>
    <row r="2092" spans="1:12">
      <c r="A2092" s="5" t="s">
        <v>4320</v>
      </c>
      <c r="B2092" s="6">
        <v>11</v>
      </c>
      <c r="C2092" s="5" t="s">
        <v>4321</v>
      </c>
      <c r="D2092" s="6" t="s">
        <v>35</v>
      </c>
      <c r="E2092" s="6" t="s">
        <v>3</v>
      </c>
      <c r="F2092" s="5">
        <v>0.17269000000000001</v>
      </c>
      <c r="G2092" s="5">
        <v>7.2273000000000004E-2</v>
      </c>
      <c r="H2092" s="5">
        <v>0.10042</v>
      </c>
      <c r="I2092" s="6">
        <v>1</v>
      </c>
      <c r="J2092" s="6" t="s">
        <v>40</v>
      </c>
      <c r="K2092" s="5">
        <v>0.81499999999999995</v>
      </c>
      <c r="L2092" s="6" t="str">
        <f t="shared" si="32"/>
        <v>NO</v>
      </c>
    </row>
    <row r="2093" spans="1:12">
      <c r="A2093" s="5" t="s">
        <v>4322</v>
      </c>
      <c r="B2093" s="6">
        <v>9</v>
      </c>
      <c r="C2093" s="5" t="s">
        <v>4323</v>
      </c>
      <c r="D2093" s="6" t="s">
        <v>35</v>
      </c>
      <c r="E2093" s="6" t="s">
        <v>10</v>
      </c>
      <c r="F2093" s="5">
        <v>0.15104999999999999</v>
      </c>
      <c r="G2093" s="5">
        <v>0.28538000000000002</v>
      </c>
      <c r="H2093" s="5">
        <v>-0.13433</v>
      </c>
      <c r="I2093" s="6">
        <v>0.94299999999999995</v>
      </c>
      <c r="J2093" s="6" t="s">
        <v>40</v>
      </c>
      <c r="K2093" s="5">
        <v>0.96199999999999997</v>
      </c>
      <c r="L2093" s="6" t="str">
        <f t="shared" si="32"/>
        <v>NO</v>
      </c>
    </row>
    <row r="2094" spans="1:12">
      <c r="A2094" s="5" t="s">
        <v>4324</v>
      </c>
      <c r="B2094" s="6">
        <v>10</v>
      </c>
      <c r="C2094" s="5" t="s">
        <v>4325</v>
      </c>
      <c r="D2094" s="6" t="s">
        <v>35</v>
      </c>
      <c r="E2094" s="6" t="s">
        <v>10</v>
      </c>
      <c r="F2094" s="5">
        <v>0.27539999999999998</v>
      </c>
      <c r="G2094" s="5">
        <v>9.1532000000000002E-2</v>
      </c>
      <c r="H2094" s="5">
        <v>0.18387000000000001</v>
      </c>
      <c r="I2094" s="6">
        <v>0.999</v>
      </c>
      <c r="J2094" s="6" t="s">
        <v>37</v>
      </c>
      <c r="K2094" s="5">
        <v>0.88829999999999998</v>
      </c>
      <c r="L2094" s="6" t="str">
        <f t="shared" si="32"/>
        <v>NO</v>
      </c>
    </row>
    <row r="2095" spans="1:12">
      <c r="A2095" s="5" t="s">
        <v>4324</v>
      </c>
      <c r="B2095" s="6">
        <v>14</v>
      </c>
      <c r="C2095" s="5" t="s">
        <v>4326</v>
      </c>
      <c r="D2095" s="6" t="s">
        <v>35</v>
      </c>
      <c r="E2095" s="6" t="s">
        <v>3</v>
      </c>
      <c r="F2095" s="5">
        <v>0.63024999999999998</v>
      </c>
      <c r="G2095" s="5">
        <v>0.73670000000000002</v>
      </c>
      <c r="H2095" s="5">
        <v>-0.10646</v>
      </c>
      <c r="I2095" s="6">
        <v>0.96599999999999997</v>
      </c>
      <c r="J2095" s="6" t="s">
        <v>37</v>
      </c>
      <c r="K2095" s="5">
        <v>0.97660000000000002</v>
      </c>
      <c r="L2095" s="6" t="str">
        <f t="shared" si="32"/>
        <v>NO</v>
      </c>
    </row>
    <row r="2096" spans="1:12">
      <c r="A2096" s="5" t="s">
        <v>4327</v>
      </c>
      <c r="B2096" s="6">
        <v>8</v>
      </c>
      <c r="C2096" s="5" t="s">
        <v>4328</v>
      </c>
      <c r="D2096" s="6" t="s">
        <v>28</v>
      </c>
      <c r="E2096" s="6" t="s">
        <v>3</v>
      </c>
      <c r="F2096" s="5">
        <v>0.49064000000000002</v>
      </c>
      <c r="G2096" s="5">
        <v>0.34688999999999998</v>
      </c>
      <c r="H2096" s="5">
        <v>0.14374999999999999</v>
      </c>
      <c r="I2096" s="6">
        <v>0.96799999999999997</v>
      </c>
      <c r="J2096" s="6" t="s">
        <v>37</v>
      </c>
      <c r="K2096" s="5">
        <v>1</v>
      </c>
      <c r="L2096" s="6" t="str">
        <f t="shared" si="32"/>
        <v>NO</v>
      </c>
    </row>
    <row r="2097" spans="1:12">
      <c r="A2097" s="5" t="s">
        <v>1075</v>
      </c>
      <c r="B2097" s="6">
        <v>5</v>
      </c>
      <c r="C2097" s="5" t="s">
        <v>4329</v>
      </c>
      <c r="D2097" s="6" t="s">
        <v>35</v>
      </c>
      <c r="E2097" s="6" t="s">
        <v>10</v>
      </c>
      <c r="F2097" s="5">
        <v>0.24740000000000001</v>
      </c>
      <c r="G2097" s="5">
        <v>5.2269999999999997E-2</v>
      </c>
      <c r="H2097" s="5">
        <v>0.19513</v>
      </c>
      <c r="I2097" s="6">
        <v>0.999</v>
      </c>
      <c r="J2097" s="6" t="s">
        <v>40</v>
      </c>
      <c r="K2097" s="5">
        <v>0.97889999999999999</v>
      </c>
      <c r="L2097" s="6" t="str">
        <f t="shared" si="32"/>
        <v>NO</v>
      </c>
    </row>
    <row r="2098" spans="1:12">
      <c r="A2098" s="5" t="s">
        <v>4330</v>
      </c>
      <c r="B2098" s="6">
        <v>8</v>
      </c>
      <c r="C2098" s="5" t="s">
        <v>4331</v>
      </c>
      <c r="D2098" s="6" t="s">
        <v>28</v>
      </c>
      <c r="E2098" s="6" t="s">
        <v>10</v>
      </c>
      <c r="F2098" s="5">
        <v>0.15595000000000001</v>
      </c>
      <c r="G2098" s="5">
        <v>1.9837E-2</v>
      </c>
      <c r="H2098" s="5">
        <v>0.13611000000000001</v>
      </c>
      <c r="I2098" s="6">
        <v>0.996</v>
      </c>
      <c r="J2098" s="6" t="s">
        <v>37</v>
      </c>
      <c r="K2098" s="5">
        <v>0.71630000000000005</v>
      </c>
      <c r="L2098" s="6" t="str">
        <f t="shared" si="32"/>
        <v>NO</v>
      </c>
    </row>
    <row r="2099" spans="1:12">
      <c r="A2099" s="5" t="s">
        <v>4332</v>
      </c>
      <c r="B2099" s="6">
        <v>16</v>
      </c>
      <c r="C2099" s="5" t="s">
        <v>4333</v>
      </c>
      <c r="D2099" s="6" t="s">
        <v>35</v>
      </c>
      <c r="E2099" s="6" t="s">
        <v>10</v>
      </c>
      <c r="F2099" s="5">
        <v>0.27877999999999997</v>
      </c>
      <c r="G2099" s="5">
        <v>0.1217</v>
      </c>
      <c r="H2099" s="5">
        <v>0.15708</v>
      </c>
      <c r="I2099" s="6">
        <v>0.98099999999999998</v>
      </c>
      <c r="J2099" s="6" t="s">
        <v>37</v>
      </c>
      <c r="K2099" s="5">
        <v>0.94379999999999997</v>
      </c>
      <c r="L2099" s="6" t="str">
        <f t="shared" si="32"/>
        <v>NO</v>
      </c>
    </row>
    <row r="2100" spans="1:12">
      <c r="A2100" s="5" t="s">
        <v>4334</v>
      </c>
      <c r="B2100" s="6">
        <v>4</v>
      </c>
      <c r="C2100" s="5" t="s">
        <v>4335</v>
      </c>
      <c r="D2100" s="6" t="s">
        <v>35</v>
      </c>
      <c r="E2100" s="6" t="s">
        <v>3</v>
      </c>
      <c r="F2100" s="5">
        <v>0.88124999999999998</v>
      </c>
      <c r="G2100" s="5">
        <v>0.77732999999999997</v>
      </c>
      <c r="H2100" s="5">
        <v>0.10392999999999999</v>
      </c>
      <c r="I2100" s="6">
        <v>0.99199999999999999</v>
      </c>
      <c r="J2100" s="6" t="s">
        <v>40</v>
      </c>
      <c r="K2100" s="5">
        <v>1.3494999999999999</v>
      </c>
      <c r="L2100" s="6" t="str">
        <f t="shared" si="32"/>
        <v>NO</v>
      </c>
    </row>
    <row r="2101" spans="1:12">
      <c r="A2101" s="5" t="s">
        <v>4336</v>
      </c>
      <c r="B2101" s="6">
        <v>5</v>
      </c>
      <c r="C2101" s="5" t="s">
        <v>4337</v>
      </c>
      <c r="D2101" s="6" t="s">
        <v>28</v>
      </c>
      <c r="E2101" s="6" t="s">
        <v>10</v>
      </c>
      <c r="F2101" s="5">
        <v>0.13220999999999999</v>
      </c>
      <c r="G2101" s="5">
        <v>2.7841000000000001E-2</v>
      </c>
      <c r="H2101" s="5">
        <v>0.10437</v>
      </c>
      <c r="I2101" s="6">
        <v>0.998</v>
      </c>
      <c r="J2101" s="6" t="s">
        <v>37</v>
      </c>
      <c r="K2101" s="5">
        <v>0.59740000000000004</v>
      </c>
      <c r="L2101" s="6" t="str">
        <f t="shared" si="32"/>
        <v>NO</v>
      </c>
    </row>
    <row r="2102" spans="1:12">
      <c r="A2102" s="5" t="s">
        <v>1078</v>
      </c>
      <c r="B2102" s="6">
        <v>13</v>
      </c>
      <c r="C2102" s="5" t="s">
        <v>1079</v>
      </c>
      <c r="D2102" s="6" t="s">
        <v>28</v>
      </c>
      <c r="E2102" s="6" t="s">
        <v>10</v>
      </c>
      <c r="F2102" s="5">
        <v>0.60860000000000003</v>
      </c>
      <c r="G2102" s="5">
        <v>0.27515000000000001</v>
      </c>
      <c r="H2102" s="5">
        <v>0.33345000000000002</v>
      </c>
      <c r="I2102" s="6">
        <v>0.91900000000000004</v>
      </c>
      <c r="J2102" s="6" t="s">
        <v>37</v>
      </c>
      <c r="K2102" s="5">
        <v>0.99399999999999999</v>
      </c>
      <c r="L2102" s="6" t="str">
        <f t="shared" si="32"/>
        <v>NO</v>
      </c>
    </row>
    <row r="2103" spans="1:12">
      <c r="A2103" s="5" t="s">
        <v>4338</v>
      </c>
      <c r="B2103" s="6">
        <v>25</v>
      </c>
      <c r="C2103" s="5" t="s">
        <v>4339</v>
      </c>
      <c r="D2103" s="6" t="s">
        <v>28</v>
      </c>
      <c r="E2103" s="6" t="s">
        <v>10</v>
      </c>
      <c r="F2103" s="5">
        <v>0.46578999999999998</v>
      </c>
      <c r="G2103" s="5">
        <v>3.7583999999999999E-2</v>
      </c>
      <c r="H2103" s="5">
        <v>0.42820999999999998</v>
      </c>
      <c r="I2103" s="6">
        <v>1</v>
      </c>
      <c r="J2103" s="6" t="s">
        <v>37</v>
      </c>
      <c r="K2103" s="5">
        <v>0.99609999999999999</v>
      </c>
      <c r="L2103" s="6" t="str">
        <f t="shared" si="32"/>
        <v>NO</v>
      </c>
    </row>
    <row r="2104" spans="1:12">
      <c r="A2104" s="5" t="s">
        <v>4340</v>
      </c>
      <c r="B2104" s="6">
        <v>34</v>
      </c>
      <c r="C2104" s="5" t="s">
        <v>4341</v>
      </c>
      <c r="D2104" s="6" t="s">
        <v>35</v>
      </c>
      <c r="E2104" s="6" t="s">
        <v>10</v>
      </c>
      <c r="F2104" s="5">
        <v>0.93881000000000003</v>
      </c>
      <c r="G2104" s="5">
        <v>0.61890000000000001</v>
      </c>
      <c r="H2104" s="5">
        <v>0.31991999999999998</v>
      </c>
      <c r="I2104" s="6">
        <v>0.996</v>
      </c>
      <c r="J2104" s="6" t="s">
        <v>40</v>
      </c>
      <c r="K2104" s="5">
        <v>1.2055</v>
      </c>
      <c r="L2104" s="6" t="str">
        <f t="shared" si="32"/>
        <v>NO</v>
      </c>
    </row>
    <row r="2105" spans="1:12">
      <c r="A2105" s="5" t="s">
        <v>4342</v>
      </c>
      <c r="B2105" s="6">
        <v>8</v>
      </c>
      <c r="C2105" s="5" t="s">
        <v>4343</v>
      </c>
      <c r="D2105" s="6" t="s">
        <v>35</v>
      </c>
      <c r="E2105" s="6" t="s">
        <v>3</v>
      </c>
      <c r="F2105" s="5">
        <v>0.60453999999999997</v>
      </c>
      <c r="G2105" s="5">
        <v>0.41331000000000001</v>
      </c>
      <c r="H2105" s="5">
        <v>0.19123000000000001</v>
      </c>
      <c r="I2105" s="6">
        <v>0.99399999999999999</v>
      </c>
      <c r="J2105" s="6" t="s">
        <v>37</v>
      </c>
      <c r="K2105" s="5">
        <v>0.99509999999999998</v>
      </c>
      <c r="L2105" s="6" t="str">
        <f t="shared" si="32"/>
        <v>NO</v>
      </c>
    </row>
    <row r="2106" spans="1:12">
      <c r="A2106" s="5" t="s">
        <v>4344</v>
      </c>
      <c r="B2106" s="6">
        <v>10</v>
      </c>
      <c r="C2106" s="5" t="s">
        <v>4345</v>
      </c>
      <c r="D2106" s="6" t="s">
        <v>28</v>
      </c>
      <c r="E2106" s="6" t="s">
        <v>10</v>
      </c>
      <c r="F2106" s="5">
        <v>0.33411000000000002</v>
      </c>
      <c r="G2106" s="5">
        <v>0.10321</v>
      </c>
      <c r="H2106" s="5">
        <v>0.23089999999999999</v>
      </c>
      <c r="I2106" s="6">
        <v>0.96799999999999997</v>
      </c>
      <c r="J2106" s="6" t="s">
        <v>37</v>
      </c>
      <c r="K2106" s="5">
        <v>0.9829</v>
      </c>
      <c r="L2106" s="6" t="str">
        <f t="shared" si="32"/>
        <v>NO</v>
      </c>
    </row>
    <row r="2107" spans="1:12">
      <c r="A2107" s="5" t="s">
        <v>4346</v>
      </c>
      <c r="B2107" s="6">
        <v>23</v>
      </c>
      <c r="C2107" s="5" t="s">
        <v>4347</v>
      </c>
      <c r="D2107" s="6" t="s">
        <v>35</v>
      </c>
      <c r="E2107" s="6" t="s">
        <v>10</v>
      </c>
      <c r="F2107" s="5">
        <v>0.25562000000000001</v>
      </c>
      <c r="G2107" s="5">
        <v>3.456E-2</v>
      </c>
      <c r="H2107" s="5">
        <v>0.22106000000000001</v>
      </c>
      <c r="I2107" s="6">
        <v>1</v>
      </c>
      <c r="J2107" s="6" t="s">
        <v>37</v>
      </c>
      <c r="K2107" s="5">
        <v>0.8679</v>
      </c>
      <c r="L2107" s="6" t="str">
        <f t="shared" si="32"/>
        <v>NO</v>
      </c>
    </row>
    <row r="2108" spans="1:12">
      <c r="A2108" s="5" t="s">
        <v>4346</v>
      </c>
      <c r="B2108" s="6">
        <v>9</v>
      </c>
      <c r="C2108" s="5" t="s">
        <v>4348</v>
      </c>
      <c r="D2108" s="6" t="s">
        <v>35</v>
      </c>
      <c r="E2108" s="6" t="s">
        <v>10</v>
      </c>
      <c r="F2108" s="5">
        <v>0.81111999999999995</v>
      </c>
      <c r="G2108" s="5">
        <v>3.2613999999999997E-2</v>
      </c>
      <c r="H2108" s="5">
        <v>0.77851000000000004</v>
      </c>
      <c r="I2108" s="6">
        <v>1</v>
      </c>
      <c r="J2108" s="6" t="s">
        <v>37</v>
      </c>
      <c r="K2108" s="5">
        <v>0.75890000000000002</v>
      </c>
      <c r="L2108" s="6" t="str">
        <f t="shared" si="32"/>
        <v>NO</v>
      </c>
    </row>
    <row r="2109" spans="1:12">
      <c r="A2109" s="5" t="s">
        <v>4349</v>
      </c>
      <c r="B2109" s="6">
        <v>7</v>
      </c>
      <c r="C2109" s="5" t="s">
        <v>4350</v>
      </c>
      <c r="D2109" s="6" t="s">
        <v>28</v>
      </c>
      <c r="E2109" s="6" t="s">
        <v>10</v>
      </c>
      <c r="F2109" s="5">
        <v>0.71257999999999999</v>
      </c>
      <c r="G2109" s="5">
        <v>0.86229999999999996</v>
      </c>
      <c r="H2109" s="5">
        <v>-0.14971999999999999</v>
      </c>
      <c r="I2109" s="6">
        <v>0.91400000000000003</v>
      </c>
      <c r="J2109" s="6" t="s">
        <v>40</v>
      </c>
      <c r="K2109" s="5">
        <v>1.1861999999999999</v>
      </c>
      <c r="L2109" s="6" t="str">
        <f t="shared" si="32"/>
        <v>NO</v>
      </c>
    </row>
    <row r="2110" spans="1:12">
      <c r="A2110" s="5" t="s">
        <v>4351</v>
      </c>
      <c r="B2110" s="6">
        <v>25</v>
      </c>
      <c r="C2110" s="5" t="s">
        <v>4352</v>
      </c>
      <c r="D2110" s="6" t="s">
        <v>28</v>
      </c>
      <c r="E2110" s="6" t="s">
        <v>10</v>
      </c>
      <c r="F2110" s="5">
        <v>0.34038000000000002</v>
      </c>
      <c r="G2110" s="5">
        <v>5.3704000000000002E-2</v>
      </c>
      <c r="H2110" s="5">
        <v>0.28666999999999998</v>
      </c>
      <c r="I2110" s="6">
        <v>1</v>
      </c>
      <c r="J2110" s="6" t="s">
        <v>40</v>
      </c>
      <c r="K2110" s="5">
        <v>1.0790999999999999</v>
      </c>
      <c r="L2110" s="6" t="str">
        <f t="shared" si="32"/>
        <v>NO</v>
      </c>
    </row>
    <row r="2111" spans="1:12">
      <c r="A2111" s="5" t="s">
        <v>4353</v>
      </c>
      <c r="B2111" s="6">
        <v>5</v>
      </c>
      <c r="C2111" s="5" t="s">
        <v>4354</v>
      </c>
      <c r="D2111" s="6" t="s">
        <v>35</v>
      </c>
      <c r="E2111" s="6" t="s">
        <v>10</v>
      </c>
      <c r="F2111" s="5">
        <v>0.74073</v>
      </c>
      <c r="G2111" s="5">
        <v>0.57801999999999998</v>
      </c>
      <c r="H2111" s="5">
        <v>0.16270999999999999</v>
      </c>
      <c r="I2111" s="6">
        <v>0.90100000000000002</v>
      </c>
      <c r="J2111" s="6" t="s">
        <v>40</v>
      </c>
      <c r="K2111" s="5">
        <v>1.1086</v>
      </c>
      <c r="L2111" s="6" t="str">
        <f t="shared" si="32"/>
        <v>NO</v>
      </c>
    </row>
    <row r="2112" spans="1:12">
      <c r="A2112" s="5" t="s">
        <v>4353</v>
      </c>
      <c r="B2112" s="6">
        <v>7</v>
      </c>
      <c r="C2112" s="5" t="s">
        <v>4355</v>
      </c>
      <c r="D2112" s="6" t="s">
        <v>35</v>
      </c>
      <c r="E2112" s="6" t="s">
        <v>7</v>
      </c>
      <c r="F2112" s="5">
        <v>0.62490999999999997</v>
      </c>
      <c r="G2112" s="5">
        <v>0.37444</v>
      </c>
      <c r="H2112" s="5">
        <v>0.25047000000000003</v>
      </c>
      <c r="I2112" s="6">
        <v>0.93</v>
      </c>
      <c r="J2112" s="6" t="s">
        <v>40</v>
      </c>
      <c r="K2112" s="5">
        <v>1.1901999999999999</v>
      </c>
      <c r="L2112" s="6" t="str">
        <f t="shared" si="32"/>
        <v>NO</v>
      </c>
    </row>
    <row r="2113" spans="1:12">
      <c r="A2113" s="5" t="s">
        <v>4356</v>
      </c>
      <c r="B2113" s="6">
        <v>3</v>
      </c>
      <c r="C2113" s="5" t="s">
        <v>4357</v>
      </c>
      <c r="D2113" s="6" t="s">
        <v>35</v>
      </c>
      <c r="E2113" s="6" t="s">
        <v>10</v>
      </c>
      <c r="F2113" s="5">
        <v>0.2301</v>
      </c>
      <c r="G2113" s="5">
        <v>4.7910000000000001E-2</v>
      </c>
      <c r="H2113" s="5">
        <v>0.18218999999999999</v>
      </c>
      <c r="I2113" s="6">
        <v>0.96499999999999997</v>
      </c>
      <c r="J2113" s="6" t="s">
        <v>37</v>
      </c>
      <c r="K2113" s="5">
        <v>0.89980000000000004</v>
      </c>
      <c r="L2113" s="6" t="str">
        <f t="shared" si="32"/>
        <v>NO</v>
      </c>
    </row>
    <row r="2114" spans="1:12">
      <c r="A2114" s="5" t="s">
        <v>1084</v>
      </c>
      <c r="B2114" s="6">
        <v>10</v>
      </c>
      <c r="C2114" s="5" t="s">
        <v>1085</v>
      </c>
      <c r="D2114" s="6" t="s">
        <v>28</v>
      </c>
      <c r="E2114" s="6" t="s">
        <v>3</v>
      </c>
      <c r="F2114" s="5">
        <v>0.76924000000000003</v>
      </c>
      <c r="G2114" s="5">
        <v>0.59562999999999999</v>
      </c>
      <c r="H2114" s="5">
        <v>0.17360999999999999</v>
      </c>
      <c r="I2114" s="6">
        <v>0.94399999999999995</v>
      </c>
      <c r="J2114" s="6" t="s">
        <v>40</v>
      </c>
      <c r="K2114" s="5">
        <v>1.8869</v>
      </c>
      <c r="L2114" s="6" t="str">
        <f t="shared" ref="L2114:L2177" si="33">IF(M2114 &lt;&gt; "", "YES", "NO")</f>
        <v>NO</v>
      </c>
    </row>
    <row r="2115" spans="1:12">
      <c r="A2115" s="5" t="s">
        <v>4358</v>
      </c>
      <c r="B2115" s="6">
        <v>2</v>
      </c>
      <c r="C2115" s="5" t="s">
        <v>4359</v>
      </c>
      <c r="D2115" s="6" t="s">
        <v>28</v>
      </c>
      <c r="E2115" s="6" t="s">
        <v>10</v>
      </c>
      <c r="F2115" s="5">
        <v>0.27540999999999999</v>
      </c>
      <c r="G2115" s="5">
        <v>0.11769</v>
      </c>
      <c r="H2115" s="5">
        <v>0.15772</v>
      </c>
      <c r="I2115" s="6">
        <v>0.95399999999999996</v>
      </c>
      <c r="J2115" s="6" t="s">
        <v>37</v>
      </c>
      <c r="K2115" s="5">
        <v>0.88770000000000004</v>
      </c>
      <c r="L2115" s="6" t="str">
        <f t="shared" si="33"/>
        <v>NO</v>
      </c>
    </row>
    <row r="2116" spans="1:12">
      <c r="A2116" s="5" t="s">
        <v>4360</v>
      </c>
      <c r="B2116" s="6">
        <v>21</v>
      </c>
      <c r="C2116" s="5" t="s">
        <v>4361</v>
      </c>
      <c r="D2116" s="6" t="s">
        <v>28</v>
      </c>
      <c r="E2116" s="6" t="s">
        <v>10</v>
      </c>
      <c r="F2116" s="5">
        <v>0.33428999999999998</v>
      </c>
      <c r="G2116" s="5">
        <v>0.17998</v>
      </c>
      <c r="H2116" s="5">
        <v>0.15431</v>
      </c>
      <c r="I2116" s="6">
        <v>0.93600000000000005</v>
      </c>
      <c r="J2116" s="6" t="s">
        <v>37</v>
      </c>
      <c r="K2116" s="5">
        <v>0.96240000000000003</v>
      </c>
      <c r="L2116" s="6" t="str">
        <f t="shared" si="33"/>
        <v>NO</v>
      </c>
    </row>
    <row r="2117" spans="1:12">
      <c r="A2117" s="5" t="s">
        <v>1086</v>
      </c>
      <c r="B2117" s="6">
        <v>24</v>
      </c>
      <c r="C2117" s="5" t="s">
        <v>1088</v>
      </c>
      <c r="D2117" s="6" t="s">
        <v>35</v>
      </c>
      <c r="E2117" s="6" t="s">
        <v>10</v>
      </c>
      <c r="F2117" s="5">
        <v>0.24851000000000001</v>
      </c>
      <c r="G2117" s="5">
        <v>0.13572000000000001</v>
      </c>
      <c r="H2117" s="5">
        <v>0.11279</v>
      </c>
      <c r="I2117" s="6">
        <v>0.96</v>
      </c>
      <c r="J2117" s="6" t="s">
        <v>37</v>
      </c>
      <c r="K2117" s="5">
        <v>0.89339999999999997</v>
      </c>
      <c r="L2117" s="6" t="str">
        <f t="shared" si="33"/>
        <v>NO</v>
      </c>
    </row>
    <row r="2118" spans="1:12">
      <c r="A2118" s="5" t="s">
        <v>4362</v>
      </c>
      <c r="B2118" s="6">
        <v>25</v>
      </c>
      <c r="C2118" s="5" t="s">
        <v>4363</v>
      </c>
      <c r="D2118" s="6" t="s">
        <v>28</v>
      </c>
      <c r="E2118" s="6" t="s">
        <v>10</v>
      </c>
      <c r="F2118" s="5">
        <v>0.39062999999999998</v>
      </c>
      <c r="G2118" s="5">
        <v>0.24811</v>
      </c>
      <c r="H2118" s="5">
        <v>0.14252000000000001</v>
      </c>
      <c r="I2118" s="6">
        <v>0.99199999999999999</v>
      </c>
      <c r="J2118" s="6" t="s">
        <v>32</v>
      </c>
      <c r="K2118" s="5">
        <v>1.8096000000000001</v>
      </c>
      <c r="L2118" s="6" t="str">
        <f t="shared" si="33"/>
        <v>NO</v>
      </c>
    </row>
    <row r="2119" spans="1:12">
      <c r="A2119" s="5" t="s">
        <v>4362</v>
      </c>
      <c r="B2119" s="6">
        <v>29</v>
      </c>
      <c r="C2119" s="5" t="s">
        <v>4364</v>
      </c>
      <c r="D2119" s="6" t="s">
        <v>28</v>
      </c>
      <c r="E2119" s="6" t="s">
        <v>10</v>
      </c>
      <c r="F2119" s="5">
        <v>0.27228000000000002</v>
      </c>
      <c r="G2119" s="5">
        <v>0.14180000000000001</v>
      </c>
      <c r="H2119" s="5">
        <v>0.13048000000000001</v>
      </c>
      <c r="I2119" s="6">
        <v>0.99299999999999999</v>
      </c>
      <c r="J2119" s="6" t="s">
        <v>37</v>
      </c>
      <c r="K2119" s="5">
        <v>0.85919999999999996</v>
      </c>
      <c r="L2119" s="6" t="str">
        <f t="shared" si="33"/>
        <v>NO</v>
      </c>
    </row>
    <row r="2120" spans="1:12">
      <c r="A2120" s="5" t="s">
        <v>1089</v>
      </c>
      <c r="B2120" s="6">
        <v>11</v>
      </c>
      <c r="C2120" s="5" t="s">
        <v>1090</v>
      </c>
      <c r="D2120" s="6" t="s">
        <v>35</v>
      </c>
      <c r="E2120" s="6" t="s">
        <v>3</v>
      </c>
      <c r="F2120" s="5">
        <v>0.56633</v>
      </c>
      <c r="G2120" s="5">
        <v>0.33667000000000002</v>
      </c>
      <c r="H2120" s="5">
        <v>0.22966</v>
      </c>
      <c r="I2120" s="6">
        <v>0.99399999999999999</v>
      </c>
      <c r="J2120" s="6" t="s">
        <v>37</v>
      </c>
      <c r="K2120" s="5">
        <v>1</v>
      </c>
      <c r="L2120" s="6" t="str">
        <f t="shared" si="33"/>
        <v>NO</v>
      </c>
    </row>
    <row r="2121" spans="1:12">
      <c r="A2121" s="5" t="s">
        <v>4365</v>
      </c>
      <c r="B2121" s="6">
        <v>3</v>
      </c>
      <c r="C2121" s="5" t="s">
        <v>4366</v>
      </c>
      <c r="D2121" s="6" t="s">
        <v>35</v>
      </c>
      <c r="E2121" s="6" t="s">
        <v>3</v>
      </c>
      <c r="F2121" s="5">
        <v>0.94201999999999997</v>
      </c>
      <c r="G2121" s="5">
        <v>0.82867999999999997</v>
      </c>
      <c r="H2121" s="5">
        <v>0.11334</v>
      </c>
      <c r="I2121" s="6">
        <v>0.9</v>
      </c>
      <c r="J2121" s="6" t="s">
        <v>37</v>
      </c>
      <c r="K2121" s="5">
        <v>0.78710000000000002</v>
      </c>
      <c r="L2121" s="6" t="str">
        <f t="shared" si="33"/>
        <v>NO</v>
      </c>
    </row>
    <row r="2122" spans="1:12">
      <c r="A2122" s="5" t="s">
        <v>4367</v>
      </c>
      <c r="B2122" s="6">
        <v>4</v>
      </c>
      <c r="C2122" s="5" t="s">
        <v>4368</v>
      </c>
      <c r="D2122" s="6" t="s">
        <v>35</v>
      </c>
      <c r="E2122" s="6" t="s">
        <v>10</v>
      </c>
      <c r="F2122" s="5">
        <v>0.60994999999999999</v>
      </c>
      <c r="G2122" s="5">
        <v>8.7330000000000005E-2</v>
      </c>
      <c r="H2122" s="5">
        <v>0.52261999999999997</v>
      </c>
      <c r="I2122" s="6">
        <v>0.998</v>
      </c>
      <c r="J2122" s="6" t="s">
        <v>37</v>
      </c>
      <c r="K2122" s="5">
        <v>0.99929999999999997</v>
      </c>
      <c r="L2122" s="6" t="str">
        <f t="shared" si="33"/>
        <v>NO</v>
      </c>
    </row>
    <row r="2123" spans="1:12">
      <c r="A2123" s="5" t="s">
        <v>1093</v>
      </c>
      <c r="B2123" s="6">
        <v>3</v>
      </c>
      <c r="C2123" s="5" t="s">
        <v>1094</v>
      </c>
      <c r="D2123" s="6" t="s">
        <v>28</v>
      </c>
      <c r="E2123" s="6" t="s">
        <v>5</v>
      </c>
      <c r="F2123" s="5">
        <v>0.57406000000000001</v>
      </c>
      <c r="G2123" s="5">
        <v>0.44925999999999999</v>
      </c>
      <c r="H2123" s="5">
        <v>0.12479999999999999</v>
      </c>
      <c r="I2123" s="6">
        <v>0.98399999999999999</v>
      </c>
      <c r="J2123" s="6" t="s">
        <v>32</v>
      </c>
      <c r="K2123" s="5">
        <v>1.6248</v>
      </c>
      <c r="L2123" s="6" t="str">
        <f t="shared" si="33"/>
        <v>NO</v>
      </c>
    </row>
    <row r="2124" spans="1:12">
      <c r="A2124" s="5" t="s">
        <v>1093</v>
      </c>
      <c r="B2124" s="6">
        <v>4</v>
      </c>
      <c r="C2124" s="5" t="s">
        <v>4369</v>
      </c>
      <c r="D2124" s="6" t="s">
        <v>28</v>
      </c>
      <c r="E2124" s="6" t="s">
        <v>5</v>
      </c>
      <c r="F2124" s="5">
        <v>0.47894999999999999</v>
      </c>
      <c r="G2124" s="5">
        <v>0.34769</v>
      </c>
      <c r="H2124" s="5">
        <v>0.13125999999999999</v>
      </c>
      <c r="I2124" s="6">
        <v>0.98499999999999999</v>
      </c>
      <c r="J2124" s="6" t="s">
        <v>32</v>
      </c>
      <c r="K2124" s="5">
        <v>1.6248</v>
      </c>
      <c r="L2124" s="6" t="str">
        <f t="shared" si="33"/>
        <v>NO</v>
      </c>
    </row>
    <row r="2125" spans="1:12">
      <c r="A2125" s="5" t="s">
        <v>4370</v>
      </c>
      <c r="B2125" s="6">
        <v>4</v>
      </c>
      <c r="C2125" s="5" t="s">
        <v>4371</v>
      </c>
      <c r="D2125" s="6" t="s">
        <v>28</v>
      </c>
      <c r="E2125" s="6" t="s">
        <v>10</v>
      </c>
      <c r="F2125" s="5">
        <v>4.0272000000000002E-2</v>
      </c>
      <c r="G2125" s="5">
        <v>0.17727000000000001</v>
      </c>
      <c r="H2125" s="5">
        <v>-0.13700000000000001</v>
      </c>
      <c r="I2125" s="6">
        <v>0.98699999999999999</v>
      </c>
      <c r="J2125" s="6" t="s">
        <v>37</v>
      </c>
      <c r="K2125" s="5">
        <v>0.72189999999999999</v>
      </c>
      <c r="L2125" s="6" t="str">
        <f t="shared" si="33"/>
        <v>NO</v>
      </c>
    </row>
    <row r="2126" spans="1:12">
      <c r="A2126" s="5" t="s">
        <v>4370</v>
      </c>
      <c r="B2126" s="6">
        <v>6</v>
      </c>
      <c r="C2126" s="5" t="s">
        <v>4372</v>
      </c>
      <c r="D2126" s="6" t="s">
        <v>28</v>
      </c>
      <c r="E2126" s="6" t="s">
        <v>10</v>
      </c>
      <c r="F2126" s="5">
        <v>0.63365000000000005</v>
      </c>
      <c r="G2126" s="5">
        <v>6.7084000000000005E-2</v>
      </c>
      <c r="H2126" s="5">
        <v>0.56657000000000002</v>
      </c>
      <c r="I2126" s="6">
        <v>1</v>
      </c>
      <c r="J2126" s="6" t="s">
        <v>37</v>
      </c>
      <c r="K2126" s="5">
        <v>0.97099999999999997</v>
      </c>
      <c r="L2126" s="6" t="str">
        <f t="shared" si="33"/>
        <v>NO</v>
      </c>
    </row>
    <row r="2127" spans="1:12">
      <c r="A2127" s="5" t="s">
        <v>4373</v>
      </c>
      <c r="B2127" s="6">
        <v>12</v>
      </c>
      <c r="C2127" s="5" t="s">
        <v>4374</v>
      </c>
      <c r="D2127" s="6" t="s">
        <v>35</v>
      </c>
      <c r="E2127" s="6" t="s">
        <v>10</v>
      </c>
      <c r="F2127" s="5">
        <v>0.30206</v>
      </c>
      <c r="G2127" s="5">
        <v>5.7349999999999998E-2</v>
      </c>
      <c r="H2127" s="5">
        <v>0.24471000000000001</v>
      </c>
      <c r="I2127" s="6">
        <v>1</v>
      </c>
      <c r="J2127" s="6" t="s">
        <v>37</v>
      </c>
      <c r="K2127" s="5">
        <v>0.93389999999999995</v>
      </c>
      <c r="L2127" s="6" t="str">
        <f t="shared" si="33"/>
        <v>NO</v>
      </c>
    </row>
    <row r="2128" spans="1:12">
      <c r="A2128" s="5" t="s">
        <v>4375</v>
      </c>
      <c r="B2128" s="6">
        <v>5</v>
      </c>
      <c r="C2128" s="5" t="s">
        <v>4376</v>
      </c>
      <c r="D2128" s="6" t="s">
        <v>28</v>
      </c>
      <c r="E2128" s="6" t="s">
        <v>10</v>
      </c>
      <c r="F2128" s="5">
        <v>0.86709000000000003</v>
      </c>
      <c r="G2128" s="5">
        <v>0.98953999999999998</v>
      </c>
      <c r="H2128" s="5">
        <v>-0.12245</v>
      </c>
      <c r="I2128" s="6">
        <v>0.98299999999999998</v>
      </c>
      <c r="J2128" s="6" t="s">
        <v>37</v>
      </c>
      <c r="K2128" s="5">
        <v>0.76419999999999999</v>
      </c>
      <c r="L2128" s="6" t="str">
        <f t="shared" si="33"/>
        <v>NO</v>
      </c>
    </row>
    <row r="2129" spans="1:13">
      <c r="A2129" s="5" t="s">
        <v>4377</v>
      </c>
      <c r="B2129" s="6">
        <v>4</v>
      </c>
      <c r="C2129" s="5" t="s">
        <v>4378</v>
      </c>
      <c r="D2129" s="6" t="s">
        <v>35</v>
      </c>
      <c r="E2129" s="6" t="s">
        <v>10</v>
      </c>
      <c r="F2129" s="5">
        <v>0.18529999999999999</v>
      </c>
      <c r="G2129" s="5">
        <v>5.0215000000000003E-2</v>
      </c>
      <c r="H2129" s="5">
        <v>0.13508000000000001</v>
      </c>
      <c r="I2129" s="6">
        <v>0.96899999999999997</v>
      </c>
      <c r="J2129" s="6" t="s">
        <v>37</v>
      </c>
      <c r="K2129" s="5">
        <v>0.73199999999999998</v>
      </c>
      <c r="L2129" s="6" t="str">
        <f t="shared" si="33"/>
        <v>NO</v>
      </c>
    </row>
    <row r="2130" spans="1:13">
      <c r="A2130" s="5" t="s">
        <v>4379</v>
      </c>
      <c r="B2130" s="6">
        <v>26</v>
      </c>
      <c r="C2130" s="5" t="s">
        <v>4380</v>
      </c>
      <c r="D2130" s="6" t="s">
        <v>35</v>
      </c>
      <c r="E2130" s="6" t="s">
        <v>10</v>
      </c>
      <c r="F2130" s="5">
        <v>0.13345000000000001</v>
      </c>
      <c r="G2130" s="5">
        <v>1.4331E-2</v>
      </c>
      <c r="H2130" s="5">
        <v>0.11912</v>
      </c>
      <c r="I2130" s="6">
        <v>1</v>
      </c>
      <c r="J2130" s="6" t="s">
        <v>37</v>
      </c>
      <c r="K2130" s="5">
        <v>0.60780000000000001</v>
      </c>
      <c r="L2130" s="6" t="str">
        <f t="shared" si="33"/>
        <v>NO</v>
      </c>
    </row>
    <row r="2131" spans="1:13">
      <c r="A2131" s="5" t="s">
        <v>4379</v>
      </c>
      <c r="B2131" s="6">
        <v>9</v>
      </c>
      <c r="C2131" s="5" t="s">
        <v>4381</v>
      </c>
      <c r="D2131" s="6" t="s">
        <v>35</v>
      </c>
      <c r="E2131" s="6" t="s">
        <v>3</v>
      </c>
      <c r="F2131" s="5">
        <v>0.13975000000000001</v>
      </c>
      <c r="G2131" s="5">
        <v>2.4875000000000001E-2</v>
      </c>
      <c r="H2131" s="5">
        <v>0.11488</v>
      </c>
      <c r="I2131" s="6">
        <v>0.98499999999999999</v>
      </c>
      <c r="J2131" s="6" t="s">
        <v>37</v>
      </c>
      <c r="K2131" s="5">
        <v>0.68769999999999998</v>
      </c>
      <c r="L2131" s="6" t="str">
        <f t="shared" si="33"/>
        <v>NO</v>
      </c>
    </row>
    <row r="2132" spans="1:13">
      <c r="A2132" s="5" t="s">
        <v>4382</v>
      </c>
      <c r="B2132" s="6">
        <v>10</v>
      </c>
      <c r="C2132" s="5" t="s">
        <v>4383</v>
      </c>
      <c r="D2132" s="6" t="s">
        <v>28</v>
      </c>
      <c r="E2132" s="6" t="s">
        <v>10</v>
      </c>
      <c r="F2132" s="5">
        <v>0.14831</v>
      </c>
      <c r="G2132" s="5">
        <v>3.7823000000000002E-2</v>
      </c>
      <c r="H2132" s="5">
        <v>0.11049</v>
      </c>
      <c r="I2132" s="6">
        <v>0.96799999999999997</v>
      </c>
      <c r="J2132" s="6" t="s">
        <v>37</v>
      </c>
      <c r="K2132" s="5">
        <v>0.72189999999999999</v>
      </c>
      <c r="L2132" s="6" t="str">
        <f t="shared" si="33"/>
        <v>NO</v>
      </c>
    </row>
    <row r="2133" spans="1:13">
      <c r="A2133" s="5" t="s">
        <v>4384</v>
      </c>
      <c r="B2133" s="6">
        <v>5</v>
      </c>
      <c r="C2133" s="5" t="s">
        <v>4385</v>
      </c>
      <c r="D2133" s="6" t="s">
        <v>28</v>
      </c>
      <c r="E2133" s="6" t="s">
        <v>10</v>
      </c>
      <c r="F2133" s="5">
        <v>0.26923000000000002</v>
      </c>
      <c r="G2133" s="5">
        <v>0.44412000000000001</v>
      </c>
      <c r="H2133" s="5">
        <v>-0.17488999999999999</v>
      </c>
      <c r="I2133" s="6">
        <v>0.95299999999999996</v>
      </c>
      <c r="J2133" s="6" t="s">
        <v>40</v>
      </c>
      <c r="K2133" s="5">
        <v>1.6603000000000001</v>
      </c>
      <c r="L2133" s="6" t="str">
        <f t="shared" si="33"/>
        <v>NO</v>
      </c>
    </row>
    <row r="2134" spans="1:13">
      <c r="A2134" s="5" t="s">
        <v>4386</v>
      </c>
      <c r="B2134" s="6">
        <v>5</v>
      </c>
      <c r="C2134" s="5" t="s">
        <v>4387</v>
      </c>
      <c r="D2134" s="6" t="s">
        <v>35</v>
      </c>
      <c r="E2134" s="6" t="s">
        <v>10</v>
      </c>
      <c r="F2134" s="5">
        <v>0.17677000000000001</v>
      </c>
      <c r="G2134" s="5">
        <v>5.4075999999999999E-2</v>
      </c>
      <c r="H2134" s="5">
        <v>0.1227</v>
      </c>
      <c r="I2134" s="6">
        <v>0.998</v>
      </c>
      <c r="J2134" s="6" t="s">
        <v>37</v>
      </c>
      <c r="K2134" s="5">
        <v>0.72370000000000001</v>
      </c>
      <c r="L2134" s="6" t="str">
        <f t="shared" si="33"/>
        <v>NO</v>
      </c>
    </row>
    <row r="2135" spans="1:13">
      <c r="A2135" s="5" t="s">
        <v>4388</v>
      </c>
      <c r="B2135" s="6">
        <v>8</v>
      </c>
      <c r="C2135" s="5" t="s">
        <v>4389</v>
      </c>
      <c r="D2135" s="6" t="s">
        <v>35</v>
      </c>
      <c r="E2135" s="6" t="s">
        <v>3</v>
      </c>
      <c r="F2135" s="5">
        <v>0.44606000000000001</v>
      </c>
      <c r="G2135" s="5">
        <v>0.27194000000000002</v>
      </c>
      <c r="H2135" s="5">
        <v>0.17412</v>
      </c>
      <c r="I2135" s="6">
        <v>0.94099999999999995</v>
      </c>
      <c r="J2135" s="6" t="s">
        <v>32</v>
      </c>
      <c r="K2135" s="5">
        <v>2.4878</v>
      </c>
      <c r="L2135" s="6" t="str">
        <f t="shared" si="33"/>
        <v>NO</v>
      </c>
    </row>
    <row r="2136" spans="1:13">
      <c r="A2136" s="5" t="s">
        <v>4390</v>
      </c>
      <c r="B2136" s="6">
        <v>19</v>
      </c>
      <c r="C2136" s="5" t="s">
        <v>4391</v>
      </c>
      <c r="D2136" s="6" t="s">
        <v>35</v>
      </c>
      <c r="E2136" s="6" t="s">
        <v>10</v>
      </c>
      <c r="F2136" s="5">
        <v>0.34231</v>
      </c>
      <c r="G2136" s="5">
        <v>4.1808999999999999E-2</v>
      </c>
      <c r="H2136" s="5">
        <v>0.30051</v>
      </c>
      <c r="I2136" s="6">
        <v>1</v>
      </c>
      <c r="J2136" s="6" t="s">
        <v>32</v>
      </c>
      <c r="K2136" s="5">
        <v>1.5782</v>
      </c>
      <c r="L2136" s="6" t="str">
        <f t="shared" si="33"/>
        <v>NO</v>
      </c>
    </row>
    <row r="2137" spans="1:13">
      <c r="A2137" s="5" t="s">
        <v>4390</v>
      </c>
      <c r="B2137" s="6">
        <v>36</v>
      </c>
      <c r="C2137" s="5" t="s">
        <v>4392</v>
      </c>
      <c r="D2137" s="6" t="s">
        <v>35</v>
      </c>
      <c r="E2137" s="6" t="s">
        <v>10</v>
      </c>
      <c r="F2137" s="5">
        <v>0.37014000000000002</v>
      </c>
      <c r="G2137" s="5">
        <v>0.12948999999999999</v>
      </c>
      <c r="H2137" s="5">
        <v>0.24065</v>
      </c>
      <c r="I2137" s="6">
        <v>1</v>
      </c>
      <c r="J2137" s="6" t="s">
        <v>37</v>
      </c>
      <c r="K2137" s="5">
        <v>0.9768</v>
      </c>
      <c r="L2137" s="6" t="str">
        <f t="shared" si="33"/>
        <v>NO</v>
      </c>
    </row>
    <row r="2138" spans="1:13">
      <c r="A2138" s="5" t="s">
        <v>4393</v>
      </c>
      <c r="B2138" s="6">
        <v>13</v>
      </c>
      <c r="C2138" s="5" t="s">
        <v>4394</v>
      </c>
      <c r="D2138" s="6" t="s">
        <v>28</v>
      </c>
      <c r="E2138" s="6" t="s">
        <v>10</v>
      </c>
      <c r="F2138" s="5">
        <v>0.99041999999999997</v>
      </c>
      <c r="G2138" s="5">
        <v>4.5948999999999997E-2</v>
      </c>
      <c r="H2138" s="5">
        <v>0.94447000000000003</v>
      </c>
      <c r="I2138" s="6">
        <v>1</v>
      </c>
      <c r="J2138" s="6" t="s">
        <v>37</v>
      </c>
      <c r="K2138" s="5">
        <v>0.26219999999999999</v>
      </c>
      <c r="L2138" s="6" t="str">
        <f t="shared" si="33"/>
        <v>YES</v>
      </c>
      <c r="M2138" s="5" t="s">
        <v>4395</v>
      </c>
    </row>
    <row r="2139" spans="1:13">
      <c r="A2139" s="5" t="s">
        <v>4396</v>
      </c>
      <c r="B2139" s="6">
        <v>18</v>
      </c>
      <c r="C2139" s="5" t="s">
        <v>4397</v>
      </c>
      <c r="D2139" s="6" t="s">
        <v>35</v>
      </c>
      <c r="E2139" s="6" t="s">
        <v>5</v>
      </c>
      <c r="F2139" s="5">
        <v>8.7718000000000004E-2</v>
      </c>
      <c r="G2139" s="5">
        <v>0.30030000000000001</v>
      </c>
      <c r="H2139" s="5">
        <v>-0.21257999999999999</v>
      </c>
      <c r="I2139" s="6">
        <v>1</v>
      </c>
      <c r="J2139" s="6" t="s">
        <v>40</v>
      </c>
      <c r="K2139" s="5">
        <v>0.9496</v>
      </c>
      <c r="L2139" s="6" t="str">
        <f t="shared" si="33"/>
        <v>NO</v>
      </c>
    </row>
    <row r="2140" spans="1:13">
      <c r="A2140" s="5" t="s">
        <v>1101</v>
      </c>
      <c r="B2140" s="6">
        <v>12</v>
      </c>
      <c r="C2140" s="5" t="s">
        <v>4398</v>
      </c>
      <c r="D2140" s="6" t="s">
        <v>28</v>
      </c>
      <c r="E2140" s="6" t="s">
        <v>5</v>
      </c>
      <c r="F2140" s="5">
        <v>0.56874999999999998</v>
      </c>
      <c r="G2140" s="5">
        <v>0.79629000000000005</v>
      </c>
      <c r="H2140" s="5">
        <v>-0.22755</v>
      </c>
      <c r="I2140" s="6">
        <v>0.97599999999999998</v>
      </c>
      <c r="J2140" s="6" t="s">
        <v>40</v>
      </c>
      <c r="K2140" s="5">
        <v>1.3143</v>
      </c>
      <c r="L2140" s="6" t="str">
        <f t="shared" si="33"/>
        <v>NO</v>
      </c>
    </row>
    <row r="2141" spans="1:13">
      <c r="A2141" s="5" t="s">
        <v>1101</v>
      </c>
      <c r="B2141" s="6">
        <v>21</v>
      </c>
      <c r="C2141" s="5" t="s">
        <v>4399</v>
      </c>
      <c r="D2141" s="6" t="s">
        <v>28</v>
      </c>
      <c r="E2141" s="6" t="s">
        <v>5</v>
      </c>
      <c r="F2141" s="5">
        <v>0.75158000000000003</v>
      </c>
      <c r="G2141" s="5">
        <v>0.90447</v>
      </c>
      <c r="H2141" s="5">
        <v>-0.15287999999999999</v>
      </c>
      <c r="I2141" s="6">
        <v>0.95299999999999996</v>
      </c>
      <c r="J2141" s="6" t="s">
        <v>40</v>
      </c>
      <c r="K2141" s="5">
        <v>1.8095000000000001</v>
      </c>
      <c r="L2141" s="6" t="str">
        <f t="shared" si="33"/>
        <v>NO</v>
      </c>
    </row>
    <row r="2142" spans="1:13">
      <c r="A2142" s="5" t="s">
        <v>4400</v>
      </c>
      <c r="B2142" s="6">
        <v>11</v>
      </c>
      <c r="C2142" s="5" t="s">
        <v>4401</v>
      </c>
      <c r="D2142" s="6" t="s">
        <v>28</v>
      </c>
      <c r="E2142" s="6" t="s">
        <v>10</v>
      </c>
      <c r="F2142" s="5">
        <v>0.54134000000000004</v>
      </c>
      <c r="G2142" s="5">
        <v>0.33291999999999999</v>
      </c>
      <c r="H2142" s="5">
        <v>0.20841000000000001</v>
      </c>
      <c r="I2142" s="6">
        <v>1</v>
      </c>
      <c r="J2142" s="6" t="s">
        <v>37</v>
      </c>
      <c r="K2142" s="5">
        <v>0.99780000000000002</v>
      </c>
      <c r="L2142" s="6" t="str">
        <f t="shared" si="33"/>
        <v>NO</v>
      </c>
    </row>
    <row r="2143" spans="1:13">
      <c r="A2143" s="5" t="s">
        <v>4400</v>
      </c>
      <c r="B2143" s="6">
        <v>17</v>
      </c>
      <c r="C2143" s="5" t="s">
        <v>4402</v>
      </c>
      <c r="D2143" s="6" t="s">
        <v>28</v>
      </c>
      <c r="E2143" s="6" t="s">
        <v>3</v>
      </c>
      <c r="F2143" s="5">
        <v>0.32362999999999997</v>
      </c>
      <c r="G2143" s="5">
        <v>0.17807000000000001</v>
      </c>
      <c r="H2143" s="5">
        <v>0.14555000000000001</v>
      </c>
      <c r="I2143" s="6">
        <v>0.99099999999999999</v>
      </c>
      <c r="J2143" s="6" t="s">
        <v>37</v>
      </c>
      <c r="K2143" s="5">
        <v>0.95630000000000004</v>
      </c>
      <c r="L2143" s="6" t="str">
        <f t="shared" si="33"/>
        <v>NO</v>
      </c>
    </row>
    <row r="2144" spans="1:13">
      <c r="A2144" s="5" t="s">
        <v>4403</v>
      </c>
      <c r="B2144" s="6">
        <v>6</v>
      </c>
      <c r="C2144" s="5" t="s">
        <v>4404</v>
      </c>
      <c r="D2144" s="6" t="s">
        <v>35</v>
      </c>
      <c r="E2144" s="6" t="s">
        <v>10</v>
      </c>
      <c r="F2144" s="5">
        <v>0.16975999999999999</v>
      </c>
      <c r="G2144" s="5">
        <v>4.6973000000000001E-2</v>
      </c>
      <c r="H2144" s="5">
        <v>0.12279</v>
      </c>
      <c r="I2144" s="6">
        <v>0.98899999999999999</v>
      </c>
      <c r="J2144" s="6" t="s">
        <v>37</v>
      </c>
      <c r="K2144" s="5">
        <v>0.66320000000000001</v>
      </c>
      <c r="L2144" s="6" t="str">
        <f t="shared" si="33"/>
        <v>NO</v>
      </c>
    </row>
    <row r="2145" spans="1:12">
      <c r="A2145" s="5" t="s">
        <v>4405</v>
      </c>
      <c r="B2145" s="6">
        <v>9</v>
      </c>
      <c r="C2145" s="5" t="s">
        <v>4406</v>
      </c>
      <c r="D2145" s="6" t="s">
        <v>35</v>
      </c>
      <c r="E2145" s="6" t="s">
        <v>10</v>
      </c>
      <c r="F2145" s="5">
        <v>0.11087</v>
      </c>
      <c r="G2145" s="5">
        <v>4.8478000000000002E-3</v>
      </c>
      <c r="H2145" s="5">
        <v>0.10602</v>
      </c>
      <c r="I2145" s="6">
        <v>1</v>
      </c>
      <c r="J2145" s="6" t="s">
        <v>37</v>
      </c>
      <c r="K2145" s="5">
        <v>0.54410000000000003</v>
      </c>
      <c r="L2145" s="6" t="str">
        <f t="shared" si="33"/>
        <v>NO</v>
      </c>
    </row>
    <row r="2146" spans="1:12">
      <c r="A2146" s="5" t="s">
        <v>4407</v>
      </c>
      <c r="B2146" s="6">
        <v>5</v>
      </c>
      <c r="C2146" s="5" t="s">
        <v>4408</v>
      </c>
      <c r="D2146" s="6" t="s">
        <v>35</v>
      </c>
      <c r="E2146" s="6" t="s">
        <v>10</v>
      </c>
      <c r="F2146" s="5">
        <v>0.21768000000000001</v>
      </c>
      <c r="G2146" s="5">
        <v>2.6623999999999998E-2</v>
      </c>
      <c r="H2146" s="5">
        <v>0.19105</v>
      </c>
      <c r="I2146" s="6">
        <v>1</v>
      </c>
      <c r="J2146" s="6" t="s">
        <v>37</v>
      </c>
      <c r="K2146" s="5">
        <v>0.78349999999999997</v>
      </c>
      <c r="L2146" s="6" t="str">
        <f t="shared" si="33"/>
        <v>NO</v>
      </c>
    </row>
    <row r="2147" spans="1:12">
      <c r="A2147" s="5" t="s">
        <v>4409</v>
      </c>
      <c r="B2147" s="6">
        <v>2</v>
      </c>
      <c r="C2147" s="5" t="s">
        <v>4410</v>
      </c>
      <c r="D2147" s="6" t="s">
        <v>28</v>
      </c>
      <c r="E2147" s="6" t="s">
        <v>5</v>
      </c>
      <c r="F2147" s="5">
        <v>0.66857999999999995</v>
      </c>
      <c r="G2147" s="5">
        <v>0.96292999999999995</v>
      </c>
      <c r="H2147" s="5">
        <v>-0.29435</v>
      </c>
      <c r="I2147" s="6">
        <v>0.98899999999999999</v>
      </c>
      <c r="J2147" s="6" t="s">
        <v>37</v>
      </c>
      <c r="K2147" s="5">
        <v>0.99780000000000002</v>
      </c>
      <c r="L2147" s="6" t="str">
        <f t="shared" si="33"/>
        <v>NO</v>
      </c>
    </row>
    <row r="2148" spans="1:12">
      <c r="A2148" s="5" t="s">
        <v>4409</v>
      </c>
      <c r="B2148" s="6">
        <v>3</v>
      </c>
      <c r="C2148" s="5" t="s">
        <v>4411</v>
      </c>
      <c r="D2148" s="6" t="s">
        <v>28</v>
      </c>
      <c r="E2148" s="6" t="s">
        <v>7</v>
      </c>
      <c r="F2148" s="5">
        <v>0.29454999999999998</v>
      </c>
      <c r="G2148" s="5">
        <v>7.5095999999999996E-2</v>
      </c>
      <c r="H2148" s="5">
        <v>0.21945000000000001</v>
      </c>
      <c r="I2148" s="6">
        <v>0.96</v>
      </c>
      <c r="J2148" s="6" t="s">
        <v>37</v>
      </c>
      <c r="K2148" s="5">
        <v>0.9869</v>
      </c>
      <c r="L2148" s="6" t="str">
        <f t="shared" si="33"/>
        <v>NO</v>
      </c>
    </row>
    <row r="2149" spans="1:12">
      <c r="A2149" s="5" t="s">
        <v>4409</v>
      </c>
      <c r="B2149" s="6">
        <v>3</v>
      </c>
      <c r="C2149" s="5" t="s">
        <v>4412</v>
      </c>
      <c r="D2149" s="6" t="s">
        <v>28</v>
      </c>
      <c r="E2149" s="6" t="s">
        <v>10</v>
      </c>
      <c r="F2149" s="5">
        <v>0.13691999999999999</v>
      </c>
      <c r="G2149" s="5">
        <v>0.31891000000000003</v>
      </c>
      <c r="H2149" s="5">
        <v>-0.182</v>
      </c>
      <c r="I2149" s="6">
        <v>0.93200000000000005</v>
      </c>
      <c r="J2149" s="6" t="s">
        <v>40</v>
      </c>
      <c r="K2149" s="5">
        <v>1.2890999999999999</v>
      </c>
      <c r="L2149" s="6" t="str">
        <f t="shared" si="33"/>
        <v>NO</v>
      </c>
    </row>
    <row r="2150" spans="1:12">
      <c r="A2150" s="5" t="s">
        <v>4409</v>
      </c>
      <c r="B2150" s="6">
        <v>4</v>
      </c>
      <c r="C2150" s="5" t="s">
        <v>4413</v>
      </c>
      <c r="D2150" s="6" t="s">
        <v>28</v>
      </c>
      <c r="E2150" s="6" t="s">
        <v>7</v>
      </c>
      <c r="F2150" s="5">
        <v>0.78815000000000002</v>
      </c>
      <c r="G2150" s="5">
        <v>0.95981000000000005</v>
      </c>
      <c r="H2150" s="5">
        <v>-0.17166000000000001</v>
      </c>
      <c r="I2150" s="6">
        <v>0.94099999999999995</v>
      </c>
      <c r="J2150" s="6" t="s">
        <v>37</v>
      </c>
      <c r="K2150" s="5">
        <v>0.92620000000000002</v>
      </c>
      <c r="L2150" s="6" t="str">
        <f t="shared" si="33"/>
        <v>NO</v>
      </c>
    </row>
    <row r="2151" spans="1:12">
      <c r="A2151" s="5" t="s">
        <v>4409</v>
      </c>
      <c r="B2151" s="6">
        <v>5</v>
      </c>
      <c r="C2151" s="5" t="s">
        <v>4414</v>
      </c>
      <c r="D2151" s="6" t="s">
        <v>28</v>
      </c>
      <c r="E2151" s="6" t="s">
        <v>10</v>
      </c>
      <c r="F2151" s="5">
        <v>0.17851</v>
      </c>
      <c r="G2151" s="5">
        <v>0.34939999999999999</v>
      </c>
      <c r="H2151" s="5">
        <v>-0.17088999999999999</v>
      </c>
      <c r="I2151" s="6">
        <v>0.91300000000000003</v>
      </c>
      <c r="J2151" s="6" t="s">
        <v>40</v>
      </c>
      <c r="K2151" s="5">
        <v>1.524</v>
      </c>
      <c r="L2151" s="6" t="str">
        <f t="shared" si="33"/>
        <v>NO</v>
      </c>
    </row>
    <row r="2152" spans="1:12">
      <c r="A2152" s="5" t="s">
        <v>4415</v>
      </c>
      <c r="B2152" s="6">
        <v>21</v>
      </c>
      <c r="C2152" s="5" t="s">
        <v>4416</v>
      </c>
      <c r="D2152" s="6" t="s">
        <v>35</v>
      </c>
      <c r="E2152" s="6" t="s">
        <v>10</v>
      </c>
      <c r="F2152" s="5">
        <v>0.69749000000000005</v>
      </c>
      <c r="G2152" s="5">
        <v>0.14444000000000001</v>
      </c>
      <c r="H2152" s="5">
        <v>0.55303999999999998</v>
      </c>
      <c r="I2152" s="6">
        <v>1</v>
      </c>
      <c r="J2152" s="6" t="s">
        <v>37</v>
      </c>
      <c r="K2152" s="5">
        <v>0.9335</v>
      </c>
      <c r="L2152" s="6" t="str">
        <f t="shared" si="33"/>
        <v>NO</v>
      </c>
    </row>
    <row r="2153" spans="1:12">
      <c r="A2153" s="5" t="s">
        <v>1107</v>
      </c>
      <c r="B2153" s="6">
        <v>2</v>
      </c>
      <c r="C2153" s="5" t="s">
        <v>1108</v>
      </c>
      <c r="D2153" s="6" t="s">
        <v>35</v>
      </c>
      <c r="E2153" s="6" t="s">
        <v>10</v>
      </c>
      <c r="F2153" s="5">
        <v>0.48361999999999999</v>
      </c>
      <c r="G2153" s="5">
        <v>0.73648999999999998</v>
      </c>
      <c r="H2153" s="5">
        <v>-0.25286999999999998</v>
      </c>
      <c r="I2153" s="6">
        <v>0.99399999999999999</v>
      </c>
      <c r="J2153" s="6" t="s">
        <v>37</v>
      </c>
      <c r="K2153" s="5">
        <v>0.99850000000000005</v>
      </c>
      <c r="L2153" s="6" t="str">
        <f t="shared" si="33"/>
        <v>NO</v>
      </c>
    </row>
    <row r="2154" spans="1:12">
      <c r="A2154" s="5" t="s">
        <v>4417</v>
      </c>
      <c r="B2154" s="6">
        <v>2</v>
      </c>
      <c r="C2154" s="5" t="s">
        <v>4418</v>
      </c>
      <c r="D2154" s="6" t="s">
        <v>35</v>
      </c>
      <c r="E2154" s="6" t="s">
        <v>10</v>
      </c>
      <c r="F2154" s="5">
        <v>0.55532000000000004</v>
      </c>
      <c r="G2154" s="5">
        <v>0.35809999999999997</v>
      </c>
      <c r="H2154" s="5">
        <v>0.19721</v>
      </c>
      <c r="I2154" s="6">
        <v>0.98299999999999998</v>
      </c>
      <c r="J2154" s="6" t="s">
        <v>29</v>
      </c>
      <c r="K2154" s="5">
        <v>1.8691</v>
      </c>
      <c r="L2154" s="6" t="str">
        <f t="shared" si="33"/>
        <v>NO</v>
      </c>
    </row>
    <row r="2155" spans="1:12">
      <c r="A2155" s="5" t="s">
        <v>4417</v>
      </c>
      <c r="B2155" s="6">
        <v>3</v>
      </c>
      <c r="C2155" s="5" t="s">
        <v>4419</v>
      </c>
      <c r="D2155" s="6" t="s">
        <v>35</v>
      </c>
      <c r="E2155" s="6" t="s">
        <v>3</v>
      </c>
      <c r="F2155" s="5">
        <v>0.84445000000000003</v>
      </c>
      <c r="G2155" s="5">
        <v>0.62278999999999995</v>
      </c>
      <c r="H2155" s="5">
        <v>0.22166</v>
      </c>
      <c r="I2155" s="6">
        <v>0.97899999999999998</v>
      </c>
      <c r="J2155" s="6" t="s">
        <v>40</v>
      </c>
      <c r="K2155" s="5">
        <v>1.8509</v>
      </c>
      <c r="L2155" s="6" t="str">
        <f t="shared" si="33"/>
        <v>NO</v>
      </c>
    </row>
    <row r="2156" spans="1:12">
      <c r="A2156" s="5" t="s">
        <v>4417</v>
      </c>
      <c r="B2156" s="6">
        <v>4</v>
      </c>
      <c r="C2156" s="5" t="s">
        <v>4420</v>
      </c>
      <c r="D2156" s="6" t="s">
        <v>35</v>
      </c>
      <c r="E2156" s="6" t="s">
        <v>3</v>
      </c>
      <c r="F2156" s="5">
        <v>0.86617999999999995</v>
      </c>
      <c r="G2156" s="5">
        <v>0.65444000000000002</v>
      </c>
      <c r="H2156" s="5">
        <v>0.21173</v>
      </c>
      <c r="I2156" s="6">
        <v>0.997</v>
      </c>
      <c r="J2156" s="6" t="s">
        <v>40</v>
      </c>
      <c r="K2156" s="5">
        <v>1.8509</v>
      </c>
      <c r="L2156" s="6" t="str">
        <f t="shared" si="33"/>
        <v>NO</v>
      </c>
    </row>
    <row r="2157" spans="1:12">
      <c r="A2157" s="5" t="s">
        <v>4421</v>
      </c>
      <c r="B2157" s="6">
        <v>23</v>
      </c>
      <c r="C2157" s="5" t="s">
        <v>4422</v>
      </c>
      <c r="D2157" s="6" t="s">
        <v>28</v>
      </c>
      <c r="E2157" s="6" t="s">
        <v>7</v>
      </c>
      <c r="F2157" s="5">
        <v>0.52190000000000003</v>
      </c>
      <c r="G2157" s="5">
        <v>0.3463</v>
      </c>
      <c r="H2157" s="5">
        <v>0.17560000000000001</v>
      </c>
      <c r="I2157" s="6">
        <v>0.93899999999999995</v>
      </c>
      <c r="J2157" s="6" t="s">
        <v>32</v>
      </c>
      <c r="K2157" s="5">
        <v>1.9934000000000001</v>
      </c>
      <c r="L2157" s="6" t="str">
        <f t="shared" si="33"/>
        <v>NO</v>
      </c>
    </row>
    <row r="2158" spans="1:12">
      <c r="A2158" s="5" t="s">
        <v>1109</v>
      </c>
      <c r="B2158" s="6">
        <v>14</v>
      </c>
      <c r="C2158" s="5" t="s">
        <v>1110</v>
      </c>
      <c r="D2158" s="6" t="s">
        <v>28</v>
      </c>
      <c r="E2158" s="6" t="s">
        <v>3</v>
      </c>
      <c r="F2158" s="5">
        <v>0.13086999999999999</v>
      </c>
      <c r="G2158" s="5">
        <v>0.32141999999999998</v>
      </c>
      <c r="H2158" s="5">
        <v>-0.19056000000000001</v>
      </c>
      <c r="I2158" s="6">
        <v>1</v>
      </c>
      <c r="J2158" s="6" t="s">
        <v>37</v>
      </c>
      <c r="K2158" s="5">
        <v>0.91910000000000003</v>
      </c>
      <c r="L2158" s="6" t="str">
        <f t="shared" si="33"/>
        <v>NO</v>
      </c>
    </row>
    <row r="2159" spans="1:12">
      <c r="A2159" s="5" t="s">
        <v>4423</v>
      </c>
      <c r="B2159" s="6">
        <v>6</v>
      </c>
      <c r="C2159" s="5" t="s">
        <v>4424</v>
      </c>
      <c r="D2159" s="6" t="s">
        <v>28</v>
      </c>
      <c r="E2159" s="6" t="s">
        <v>10</v>
      </c>
      <c r="F2159" s="5">
        <v>0.26090000000000002</v>
      </c>
      <c r="G2159" s="5">
        <v>9.5500000000000002E-2</v>
      </c>
      <c r="H2159" s="5">
        <v>0.16539999999999999</v>
      </c>
      <c r="I2159" s="6">
        <v>1</v>
      </c>
      <c r="J2159" s="6" t="s">
        <v>32</v>
      </c>
      <c r="K2159" s="5">
        <v>0.85980000000000001</v>
      </c>
      <c r="L2159" s="6" t="str">
        <f t="shared" si="33"/>
        <v>NO</v>
      </c>
    </row>
    <row r="2160" spans="1:12">
      <c r="A2160" s="5" t="s">
        <v>4425</v>
      </c>
      <c r="B2160" s="6">
        <v>10</v>
      </c>
      <c r="C2160" s="5" t="s">
        <v>4426</v>
      </c>
      <c r="D2160" s="6" t="s">
        <v>28</v>
      </c>
      <c r="E2160" s="6" t="s">
        <v>3</v>
      </c>
      <c r="F2160" s="5">
        <v>0.8024</v>
      </c>
      <c r="G2160" s="5">
        <v>0.91617000000000004</v>
      </c>
      <c r="H2160" s="5">
        <v>-0.11377</v>
      </c>
      <c r="I2160" s="6">
        <v>0.93600000000000005</v>
      </c>
      <c r="J2160" s="6" t="s">
        <v>37</v>
      </c>
      <c r="K2160" s="5">
        <v>0.76419999999999999</v>
      </c>
      <c r="L2160" s="6" t="str">
        <f t="shared" si="33"/>
        <v>NO</v>
      </c>
    </row>
    <row r="2161" spans="1:12">
      <c r="A2161" s="5" t="s">
        <v>4425</v>
      </c>
      <c r="B2161" s="6">
        <v>8</v>
      </c>
      <c r="C2161" s="5" t="s">
        <v>4427</v>
      </c>
      <c r="D2161" s="6" t="s">
        <v>28</v>
      </c>
      <c r="E2161" s="6" t="s">
        <v>10</v>
      </c>
      <c r="F2161" s="5">
        <v>0.24704000000000001</v>
      </c>
      <c r="G2161" s="5">
        <v>9.3273999999999996E-2</v>
      </c>
      <c r="H2161" s="5">
        <v>0.15376000000000001</v>
      </c>
      <c r="I2161" s="6">
        <v>0.97699999999999998</v>
      </c>
      <c r="J2161" s="6" t="s">
        <v>40</v>
      </c>
      <c r="K2161" s="5">
        <v>1.0106999999999999</v>
      </c>
      <c r="L2161" s="6" t="str">
        <f t="shared" si="33"/>
        <v>NO</v>
      </c>
    </row>
    <row r="2162" spans="1:12">
      <c r="A2162" s="5" t="s">
        <v>4428</v>
      </c>
      <c r="B2162" s="6">
        <v>7</v>
      </c>
      <c r="C2162" s="5" t="s">
        <v>4429</v>
      </c>
      <c r="D2162" s="6" t="s">
        <v>35</v>
      </c>
      <c r="E2162" s="6" t="s">
        <v>10</v>
      </c>
      <c r="F2162" s="5">
        <v>0.23182</v>
      </c>
      <c r="G2162" s="5">
        <v>6.6005999999999995E-2</v>
      </c>
      <c r="H2162" s="5">
        <v>0.16581000000000001</v>
      </c>
      <c r="I2162" s="6">
        <v>0.996</v>
      </c>
      <c r="J2162" s="6" t="s">
        <v>32</v>
      </c>
      <c r="K2162" s="5">
        <v>1.5321</v>
      </c>
      <c r="L2162" s="6" t="str">
        <f t="shared" si="33"/>
        <v>NO</v>
      </c>
    </row>
    <row r="2163" spans="1:12">
      <c r="A2163" s="5" t="s">
        <v>4428</v>
      </c>
      <c r="B2163" s="6">
        <v>7</v>
      </c>
      <c r="C2163" s="5" t="s">
        <v>4430</v>
      </c>
      <c r="D2163" s="6" t="s">
        <v>35</v>
      </c>
      <c r="E2163" s="6" t="s">
        <v>3</v>
      </c>
      <c r="F2163" s="5">
        <v>0.26234000000000002</v>
      </c>
      <c r="G2163" s="5">
        <v>6.0132999999999999E-2</v>
      </c>
      <c r="H2163" s="5">
        <v>0.20221</v>
      </c>
      <c r="I2163" s="6">
        <v>0.995</v>
      </c>
      <c r="J2163" s="6" t="s">
        <v>32</v>
      </c>
      <c r="K2163" s="5">
        <v>1.5232000000000001</v>
      </c>
      <c r="L2163" s="6" t="str">
        <f t="shared" si="33"/>
        <v>NO</v>
      </c>
    </row>
    <row r="2164" spans="1:12">
      <c r="A2164" s="5" t="s">
        <v>4431</v>
      </c>
      <c r="B2164" s="6">
        <v>5</v>
      </c>
      <c r="C2164" s="5" t="s">
        <v>4432</v>
      </c>
      <c r="D2164" s="6" t="s">
        <v>35</v>
      </c>
      <c r="E2164" s="6" t="s">
        <v>10</v>
      </c>
      <c r="F2164" s="5">
        <v>0.20957000000000001</v>
      </c>
      <c r="G2164" s="5">
        <v>7.1923000000000001E-2</v>
      </c>
      <c r="H2164" s="5">
        <v>0.13764999999999999</v>
      </c>
      <c r="I2164" s="6">
        <v>0.9</v>
      </c>
      <c r="J2164" s="6" t="s">
        <v>40</v>
      </c>
      <c r="K2164" s="5">
        <v>0.90859999999999996</v>
      </c>
      <c r="L2164" s="6" t="str">
        <f t="shared" si="33"/>
        <v>NO</v>
      </c>
    </row>
    <row r="2165" spans="1:12">
      <c r="A2165" s="5" t="s">
        <v>4433</v>
      </c>
      <c r="B2165" s="6">
        <v>8</v>
      </c>
      <c r="C2165" s="5" t="s">
        <v>4434</v>
      </c>
      <c r="D2165" s="6" t="s">
        <v>28</v>
      </c>
      <c r="E2165" s="6" t="s">
        <v>10</v>
      </c>
      <c r="F2165" s="5">
        <v>0.17902999999999999</v>
      </c>
      <c r="G2165" s="5">
        <v>2.9908000000000001E-2</v>
      </c>
      <c r="H2165" s="5">
        <v>0.14913000000000001</v>
      </c>
      <c r="I2165" s="6">
        <v>1</v>
      </c>
      <c r="J2165" s="6" t="s">
        <v>37</v>
      </c>
      <c r="K2165" s="5">
        <v>0.68140000000000001</v>
      </c>
      <c r="L2165" s="6" t="str">
        <f t="shared" si="33"/>
        <v>NO</v>
      </c>
    </row>
    <row r="2166" spans="1:12">
      <c r="A2166" s="5" t="s">
        <v>4435</v>
      </c>
      <c r="B2166" s="6">
        <v>3</v>
      </c>
      <c r="C2166" s="5" t="s">
        <v>4436</v>
      </c>
      <c r="D2166" s="6" t="s">
        <v>28</v>
      </c>
      <c r="E2166" s="6" t="s">
        <v>10</v>
      </c>
      <c r="F2166" s="5">
        <v>0.52300000000000002</v>
      </c>
      <c r="G2166" s="5">
        <v>0.23308000000000001</v>
      </c>
      <c r="H2166" s="5">
        <v>0.28991</v>
      </c>
      <c r="I2166" s="6">
        <v>0.94799999999999995</v>
      </c>
      <c r="J2166" s="6" t="s">
        <v>40</v>
      </c>
      <c r="K2166" s="5">
        <v>1.8032999999999999</v>
      </c>
      <c r="L2166" s="6" t="str">
        <f t="shared" si="33"/>
        <v>NO</v>
      </c>
    </row>
    <row r="2167" spans="1:12">
      <c r="A2167" s="5" t="s">
        <v>4437</v>
      </c>
      <c r="B2167" s="6">
        <v>11</v>
      </c>
      <c r="C2167" s="5" t="s">
        <v>4438</v>
      </c>
      <c r="D2167" s="6" t="s">
        <v>28</v>
      </c>
      <c r="E2167" s="6" t="s">
        <v>10</v>
      </c>
      <c r="F2167" s="5">
        <v>0.19802</v>
      </c>
      <c r="G2167" s="5">
        <v>4.0132000000000001E-2</v>
      </c>
      <c r="H2167" s="5">
        <v>0.15789</v>
      </c>
      <c r="I2167" s="6">
        <v>0.98299999999999998</v>
      </c>
      <c r="J2167" s="6" t="s">
        <v>37</v>
      </c>
      <c r="K2167" s="5">
        <v>0.79590000000000005</v>
      </c>
      <c r="L2167" s="6" t="str">
        <f t="shared" si="33"/>
        <v>NO</v>
      </c>
    </row>
    <row r="2168" spans="1:12">
      <c r="A2168" s="5" t="s">
        <v>4439</v>
      </c>
      <c r="B2168" s="6">
        <v>5</v>
      </c>
      <c r="C2168" s="5" t="s">
        <v>4440</v>
      </c>
      <c r="D2168" s="6" t="s">
        <v>28</v>
      </c>
      <c r="E2168" s="6" t="s">
        <v>10</v>
      </c>
      <c r="F2168" s="5">
        <v>0.82232000000000005</v>
      </c>
      <c r="G2168" s="5">
        <v>0.51019000000000003</v>
      </c>
      <c r="H2168" s="5">
        <v>0.31213000000000002</v>
      </c>
      <c r="I2168" s="6">
        <v>0.93200000000000005</v>
      </c>
      <c r="J2168" s="6" t="s">
        <v>37</v>
      </c>
      <c r="K2168" s="5">
        <v>1</v>
      </c>
      <c r="L2168" s="6" t="str">
        <f t="shared" si="33"/>
        <v>NO</v>
      </c>
    </row>
    <row r="2169" spans="1:12">
      <c r="A2169" s="5" t="s">
        <v>1111</v>
      </c>
      <c r="B2169" s="6">
        <v>13</v>
      </c>
      <c r="C2169" s="5" t="s">
        <v>4441</v>
      </c>
      <c r="D2169" s="6" t="s">
        <v>35</v>
      </c>
      <c r="E2169" s="6" t="s">
        <v>10</v>
      </c>
      <c r="F2169" s="5">
        <v>0.66961000000000004</v>
      </c>
      <c r="G2169" s="5">
        <v>0.39394000000000001</v>
      </c>
      <c r="H2169" s="5">
        <v>0.27567000000000003</v>
      </c>
      <c r="I2169" s="6">
        <v>1</v>
      </c>
      <c r="J2169" s="6" t="s">
        <v>37</v>
      </c>
      <c r="K2169" s="5">
        <v>0.97819999999999996</v>
      </c>
      <c r="L2169" s="6" t="str">
        <f t="shared" si="33"/>
        <v>NO</v>
      </c>
    </row>
    <row r="2170" spans="1:12">
      <c r="A2170" s="5" t="s">
        <v>1111</v>
      </c>
      <c r="B2170" s="6">
        <v>19</v>
      </c>
      <c r="C2170" s="5" t="s">
        <v>1112</v>
      </c>
      <c r="D2170" s="6" t="s">
        <v>35</v>
      </c>
      <c r="E2170" s="6" t="s">
        <v>3</v>
      </c>
      <c r="F2170" s="5">
        <v>0.53695999999999999</v>
      </c>
      <c r="G2170" s="5">
        <v>0.29877999999999999</v>
      </c>
      <c r="H2170" s="5">
        <v>0.23818</v>
      </c>
      <c r="I2170" s="6">
        <v>1</v>
      </c>
      <c r="J2170" s="6" t="s">
        <v>40</v>
      </c>
      <c r="K2170" s="5">
        <v>1.4246000000000001</v>
      </c>
      <c r="L2170" s="6" t="str">
        <f t="shared" si="33"/>
        <v>NO</v>
      </c>
    </row>
    <row r="2171" spans="1:12">
      <c r="A2171" s="5" t="s">
        <v>4442</v>
      </c>
      <c r="B2171" s="6">
        <v>4</v>
      </c>
      <c r="C2171" s="5" t="s">
        <v>4443</v>
      </c>
      <c r="D2171" s="6" t="s">
        <v>35</v>
      </c>
      <c r="E2171" s="6" t="s">
        <v>10</v>
      </c>
      <c r="F2171" s="5">
        <v>0.75471999999999995</v>
      </c>
      <c r="G2171" s="5">
        <v>0.20169999999999999</v>
      </c>
      <c r="H2171" s="5">
        <v>0.55301999999999996</v>
      </c>
      <c r="I2171" s="6">
        <v>1</v>
      </c>
      <c r="J2171" s="6" t="s">
        <v>37</v>
      </c>
      <c r="K2171" s="5">
        <v>0.87239999999999995</v>
      </c>
      <c r="L2171" s="6" t="str">
        <f t="shared" si="33"/>
        <v>NO</v>
      </c>
    </row>
    <row r="2172" spans="1:12">
      <c r="A2172" s="5" t="s">
        <v>4444</v>
      </c>
      <c r="B2172" s="6">
        <v>7</v>
      </c>
      <c r="C2172" s="5" t="s">
        <v>4445</v>
      </c>
      <c r="D2172" s="6" t="s">
        <v>28</v>
      </c>
      <c r="E2172" s="6" t="s">
        <v>10</v>
      </c>
      <c r="F2172" s="5">
        <v>0.60646</v>
      </c>
      <c r="G2172" s="5">
        <v>0.75649</v>
      </c>
      <c r="H2172" s="5">
        <v>-0.15004000000000001</v>
      </c>
      <c r="I2172" s="6">
        <v>1</v>
      </c>
      <c r="J2172" s="6" t="s">
        <v>40</v>
      </c>
      <c r="K2172" s="5">
        <v>1.4500999999999999</v>
      </c>
      <c r="L2172" s="6" t="str">
        <f t="shared" si="33"/>
        <v>NO</v>
      </c>
    </row>
    <row r="2173" spans="1:12">
      <c r="A2173" s="5" t="s">
        <v>4446</v>
      </c>
      <c r="B2173" s="6">
        <v>17</v>
      </c>
      <c r="C2173" s="5" t="s">
        <v>4447</v>
      </c>
      <c r="D2173" s="6" t="s">
        <v>35</v>
      </c>
      <c r="E2173" s="6" t="s">
        <v>10</v>
      </c>
      <c r="F2173" s="5">
        <v>0.18876000000000001</v>
      </c>
      <c r="G2173" s="5">
        <v>6.7041000000000003E-2</v>
      </c>
      <c r="H2173" s="5">
        <v>0.12171999999999999</v>
      </c>
      <c r="I2173" s="6">
        <v>0.997</v>
      </c>
      <c r="J2173" s="6" t="s">
        <v>40</v>
      </c>
      <c r="K2173" s="5">
        <v>1.1761999999999999</v>
      </c>
      <c r="L2173" s="6" t="str">
        <f t="shared" si="33"/>
        <v>NO</v>
      </c>
    </row>
    <row r="2174" spans="1:12">
      <c r="A2174" s="5" t="s">
        <v>4446</v>
      </c>
      <c r="B2174" s="6">
        <v>25</v>
      </c>
      <c r="C2174" s="5" t="s">
        <v>4448</v>
      </c>
      <c r="D2174" s="6" t="s">
        <v>35</v>
      </c>
      <c r="E2174" s="6" t="s">
        <v>10</v>
      </c>
      <c r="F2174" s="5">
        <v>0.27478999999999998</v>
      </c>
      <c r="G2174" s="5">
        <v>0.15866</v>
      </c>
      <c r="H2174" s="5">
        <v>0.11613999999999999</v>
      </c>
      <c r="I2174" s="6">
        <v>0.96899999999999997</v>
      </c>
      <c r="J2174" s="6" t="s">
        <v>40</v>
      </c>
      <c r="K2174" s="5">
        <v>1.0235000000000001</v>
      </c>
      <c r="L2174" s="6" t="str">
        <f t="shared" si="33"/>
        <v>NO</v>
      </c>
    </row>
    <row r="2175" spans="1:12">
      <c r="A2175" s="5" t="s">
        <v>4449</v>
      </c>
      <c r="B2175" s="6">
        <v>32</v>
      </c>
      <c r="C2175" s="5" t="s">
        <v>4450</v>
      </c>
      <c r="D2175" s="6" t="s">
        <v>35</v>
      </c>
      <c r="E2175" s="6" t="s">
        <v>3</v>
      </c>
      <c r="F2175" s="5">
        <v>0.82821</v>
      </c>
      <c r="G2175" s="5">
        <v>0.72701000000000005</v>
      </c>
      <c r="H2175" s="5">
        <v>0.1012</v>
      </c>
      <c r="I2175" s="6">
        <v>0.94599999999999995</v>
      </c>
      <c r="J2175" s="6" t="s">
        <v>37</v>
      </c>
      <c r="K2175" s="5">
        <v>0.90369999999999995</v>
      </c>
      <c r="L2175" s="6" t="str">
        <f t="shared" si="33"/>
        <v>NO</v>
      </c>
    </row>
    <row r="2176" spans="1:12">
      <c r="A2176" s="5" t="s">
        <v>4449</v>
      </c>
      <c r="B2176" s="6">
        <v>73</v>
      </c>
      <c r="C2176" s="5" t="s">
        <v>4451</v>
      </c>
      <c r="D2176" s="6" t="s">
        <v>35</v>
      </c>
      <c r="E2176" s="6" t="s">
        <v>10</v>
      </c>
      <c r="F2176" s="5">
        <v>0.34017999999999998</v>
      </c>
      <c r="G2176" s="5">
        <v>6.1034999999999999E-2</v>
      </c>
      <c r="H2176" s="5">
        <v>0.27915000000000001</v>
      </c>
      <c r="I2176" s="6">
        <v>1</v>
      </c>
      <c r="J2176" s="6" t="s">
        <v>37</v>
      </c>
      <c r="K2176" s="5">
        <v>0.95030000000000003</v>
      </c>
      <c r="L2176" s="6" t="str">
        <f t="shared" si="33"/>
        <v>NO</v>
      </c>
    </row>
    <row r="2177" spans="1:12">
      <c r="A2177" s="5" t="s">
        <v>4452</v>
      </c>
      <c r="B2177" s="6">
        <v>10</v>
      </c>
      <c r="C2177" s="5" t="s">
        <v>4453</v>
      </c>
      <c r="D2177" s="6" t="s">
        <v>28</v>
      </c>
      <c r="E2177" s="6" t="s">
        <v>3</v>
      </c>
      <c r="F2177" s="5">
        <v>0.91768000000000005</v>
      </c>
      <c r="G2177" s="5">
        <v>0.74865999999999999</v>
      </c>
      <c r="H2177" s="5">
        <v>0.16902</v>
      </c>
      <c r="I2177" s="6">
        <v>0.90100000000000002</v>
      </c>
      <c r="J2177" s="6" t="s">
        <v>32</v>
      </c>
      <c r="K2177" s="5">
        <v>1.8924000000000001</v>
      </c>
      <c r="L2177" s="6" t="str">
        <f t="shared" si="33"/>
        <v>NO</v>
      </c>
    </row>
    <row r="2178" spans="1:12">
      <c r="A2178" s="5" t="s">
        <v>4454</v>
      </c>
      <c r="B2178" s="6">
        <v>10</v>
      </c>
      <c r="C2178" s="5" t="s">
        <v>4455</v>
      </c>
      <c r="D2178" s="6" t="s">
        <v>28</v>
      </c>
      <c r="E2178" s="6" t="s">
        <v>10</v>
      </c>
      <c r="F2178" s="5">
        <v>0.21956000000000001</v>
      </c>
      <c r="G2178" s="5">
        <v>3.8697000000000002E-2</v>
      </c>
      <c r="H2178" s="5">
        <v>0.18085999999999999</v>
      </c>
      <c r="I2178" s="6">
        <v>0.98399999999999999</v>
      </c>
      <c r="J2178" s="6" t="s">
        <v>37</v>
      </c>
      <c r="K2178" s="5">
        <v>0.89690000000000003</v>
      </c>
      <c r="L2178" s="6" t="str">
        <f t="shared" ref="L2178:L2241" si="34">IF(M2178 &lt;&gt; "", "YES", "NO")</f>
        <v>NO</v>
      </c>
    </row>
    <row r="2179" spans="1:12">
      <c r="A2179" s="5" t="s">
        <v>4456</v>
      </c>
      <c r="B2179" s="6">
        <v>7</v>
      </c>
      <c r="C2179" s="5" t="s">
        <v>4457</v>
      </c>
      <c r="D2179" s="6" t="s">
        <v>35</v>
      </c>
      <c r="E2179" s="6" t="s">
        <v>10</v>
      </c>
      <c r="F2179" s="5">
        <v>0.51873000000000002</v>
      </c>
      <c r="G2179" s="5">
        <v>0.71896000000000004</v>
      </c>
      <c r="H2179" s="5">
        <v>-0.20022000000000001</v>
      </c>
      <c r="I2179" s="6">
        <v>0.90700000000000003</v>
      </c>
      <c r="J2179" s="6" t="s">
        <v>32</v>
      </c>
      <c r="K2179" s="5">
        <v>2.1179000000000001</v>
      </c>
      <c r="L2179" s="6" t="str">
        <f t="shared" si="34"/>
        <v>NO</v>
      </c>
    </row>
    <row r="2180" spans="1:12">
      <c r="A2180" s="5" t="s">
        <v>4458</v>
      </c>
      <c r="B2180" s="6">
        <v>12</v>
      </c>
      <c r="C2180" s="5" t="s">
        <v>4459</v>
      </c>
      <c r="D2180" s="6" t="s">
        <v>35</v>
      </c>
      <c r="E2180" s="6" t="s">
        <v>10</v>
      </c>
      <c r="F2180" s="5">
        <v>0.77881999999999996</v>
      </c>
      <c r="G2180" s="5">
        <v>0.62222999999999995</v>
      </c>
      <c r="H2180" s="5">
        <v>0.15659000000000001</v>
      </c>
      <c r="I2180" s="6">
        <v>0.92300000000000004</v>
      </c>
      <c r="J2180" s="6" t="s">
        <v>32</v>
      </c>
      <c r="K2180" s="5">
        <v>1.8525</v>
      </c>
      <c r="L2180" s="6" t="str">
        <f t="shared" si="34"/>
        <v>NO</v>
      </c>
    </row>
    <row r="2181" spans="1:12">
      <c r="A2181" s="5" t="s">
        <v>4458</v>
      </c>
      <c r="B2181" s="6">
        <v>5</v>
      </c>
      <c r="C2181" s="5" t="s">
        <v>4460</v>
      </c>
      <c r="D2181" s="6" t="s">
        <v>35</v>
      </c>
      <c r="E2181" s="6" t="s">
        <v>10</v>
      </c>
      <c r="F2181" s="5">
        <v>0.15331</v>
      </c>
      <c r="G2181" s="5">
        <v>2.4945999999999999E-2</v>
      </c>
      <c r="H2181" s="5">
        <v>0.12837000000000001</v>
      </c>
      <c r="I2181" s="6">
        <v>1</v>
      </c>
      <c r="J2181" s="6" t="s">
        <v>37</v>
      </c>
      <c r="K2181" s="5">
        <v>0.65329999999999999</v>
      </c>
      <c r="L2181" s="6" t="str">
        <f t="shared" si="34"/>
        <v>NO</v>
      </c>
    </row>
    <row r="2182" spans="1:12">
      <c r="A2182" s="5" t="s">
        <v>4458</v>
      </c>
      <c r="B2182" s="6">
        <v>7</v>
      </c>
      <c r="C2182" s="5" t="s">
        <v>4461</v>
      </c>
      <c r="D2182" s="6" t="s">
        <v>35</v>
      </c>
      <c r="E2182" s="6" t="s">
        <v>10</v>
      </c>
      <c r="F2182" s="5">
        <v>0.82143999999999995</v>
      </c>
      <c r="G2182" s="5">
        <v>0.92879</v>
      </c>
      <c r="H2182" s="5">
        <v>-0.10735</v>
      </c>
      <c r="I2182" s="6">
        <v>0.98</v>
      </c>
      <c r="J2182" s="6" t="s">
        <v>40</v>
      </c>
      <c r="K2182" s="5">
        <v>0.9839</v>
      </c>
      <c r="L2182" s="6" t="str">
        <f t="shared" si="34"/>
        <v>NO</v>
      </c>
    </row>
    <row r="2183" spans="1:12">
      <c r="A2183" s="5" t="s">
        <v>4462</v>
      </c>
      <c r="B2183" s="6">
        <v>11</v>
      </c>
      <c r="C2183" s="5" t="s">
        <v>4463</v>
      </c>
      <c r="D2183" s="6" t="s">
        <v>28</v>
      </c>
      <c r="E2183" s="6" t="s">
        <v>10</v>
      </c>
      <c r="F2183" s="5">
        <v>0.31062000000000001</v>
      </c>
      <c r="G2183" s="5">
        <v>0.12925</v>
      </c>
      <c r="H2183" s="5">
        <v>0.18137</v>
      </c>
      <c r="I2183" s="6">
        <v>0.92600000000000005</v>
      </c>
      <c r="J2183" s="6" t="s">
        <v>37</v>
      </c>
      <c r="K2183" s="5">
        <v>0.98519999999999996</v>
      </c>
      <c r="L2183" s="6" t="str">
        <f t="shared" si="34"/>
        <v>NO</v>
      </c>
    </row>
    <row r="2184" spans="1:12">
      <c r="A2184" s="5" t="s">
        <v>4464</v>
      </c>
      <c r="B2184" s="6">
        <v>10</v>
      </c>
      <c r="C2184" s="5" t="s">
        <v>4465</v>
      </c>
      <c r="D2184" s="6" t="s">
        <v>35</v>
      </c>
      <c r="E2184" s="6" t="s">
        <v>10</v>
      </c>
      <c r="F2184" s="5">
        <v>0.21858</v>
      </c>
      <c r="G2184" s="5">
        <v>6.1469000000000003E-2</v>
      </c>
      <c r="H2184" s="5">
        <v>0.15711</v>
      </c>
      <c r="I2184" s="6">
        <v>0.99299999999999999</v>
      </c>
      <c r="J2184" s="6" t="s">
        <v>40</v>
      </c>
      <c r="K2184" s="5">
        <v>0.80310000000000004</v>
      </c>
      <c r="L2184" s="6" t="str">
        <f t="shared" si="34"/>
        <v>NO</v>
      </c>
    </row>
    <row r="2185" spans="1:12">
      <c r="A2185" s="5" t="s">
        <v>4466</v>
      </c>
      <c r="B2185" s="6">
        <v>16</v>
      </c>
      <c r="C2185" s="5" t="s">
        <v>4467</v>
      </c>
      <c r="D2185" s="6" t="s">
        <v>35</v>
      </c>
      <c r="E2185" s="6" t="s">
        <v>3</v>
      </c>
      <c r="F2185" s="5">
        <v>0.33332000000000001</v>
      </c>
      <c r="G2185" s="5">
        <v>0.77817000000000003</v>
      </c>
      <c r="H2185" s="5">
        <v>-0.44485000000000002</v>
      </c>
      <c r="I2185" s="6">
        <v>0.97</v>
      </c>
      <c r="J2185" s="6" t="s">
        <v>37</v>
      </c>
      <c r="K2185" s="5">
        <v>0.97099999999999997</v>
      </c>
      <c r="L2185" s="6" t="str">
        <f t="shared" si="34"/>
        <v>NO</v>
      </c>
    </row>
    <row r="2186" spans="1:12">
      <c r="A2186" s="5" t="s">
        <v>4468</v>
      </c>
      <c r="B2186" s="6">
        <v>6</v>
      </c>
      <c r="C2186" s="5" t="s">
        <v>4469</v>
      </c>
      <c r="D2186" s="6" t="s">
        <v>35</v>
      </c>
      <c r="E2186" s="6" t="s">
        <v>10</v>
      </c>
      <c r="F2186" s="5">
        <v>0.70926</v>
      </c>
      <c r="G2186" s="5">
        <v>0.59738999999999998</v>
      </c>
      <c r="H2186" s="5">
        <v>0.11186</v>
      </c>
      <c r="I2186" s="6">
        <v>0.93600000000000005</v>
      </c>
      <c r="J2186" s="6" t="s">
        <v>40</v>
      </c>
      <c r="K2186" s="5">
        <v>1.3978999999999999</v>
      </c>
      <c r="L2186" s="6" t="str">
        <f t="shared" si="34"/>
        <v>NO</v>
      </c>
    </row>
    <row r="2187" spans="1:12">
      <c r="A2187" s="5" t="s">
        <v>4470</v>
      </c>
      <c r="B2187" s="6">
        <v>22</v>
      </c>
      <c r="C2187" s="5" t="s">
        <v>4471</v>
      </c>
      <c r="D2187" s="6" t="s">
        <v>35</v>
      </c>
      <c r="E2187" s="6" t="s">
        <v>3</v>
      </c>
      <c r="F2187" s="5">
        <v>0.49670999999999998</v>
      </c>
      <c r="G2187" s="5">
        <v>0.38621</v>
      </c>
      <c r="H2187" s="5">
        <v>0.1105</v>
      </c>
      <c r="I2187" s="6">
        <v>0.98</v>
      </c>
      <c r="J2187" s="6" t="s">
        <v>32</v>
      </c>
      <c r="K2187" s="5">
        <v>1.8694</v>
      </c>
      <c r="L2187" s="6" t="str">
        <f t="shared" si="34"/>
        <v>NO</v>
      </c>
    </row>
    <row r="2188" spans="1:12">
      <c r="A2188" s="5" t="s">
        <v>4470</v>
      </c>
      <c r="B2188" s="6">
        <v>28</v>
      </c>
      <c r="C2188" s="5" t="s">
        <v>4472</v>
      </c>
      <c r="D2188" s="6" t="s">
        <v>35</v>
      </c>
      <c r="E2188" s="6" t="s">
        <v>10</v>
      </c>
      <c r="F2188" s="5">
        <v>0.42965999999999999</v>
      </c>
      <c r="G2188" s="5">
        <v>0.30854999999999999</v>
      </c>
      <c r="H2188" s="5">
        <v>0.12111</v>
      </c>
      <c r="I2188" s="6">
        <v>0.998</v>
      </c>
      <c r="J2188" s="6" t="s">
        <v>32</v>
      </c>
      <c r="K2188" s="5">
        <v>1.8951</v>
      </c>
      <c r="L2188" s="6" t="str">
        <f t="shared" si="34"/>
        <v>NO</v>
      </c>
    </row>
    <row r="2189" spans="1:12">
      <c r="A2189" s="5" t="s">
        <v>4473</v>
      </c>
      <c r="B2189" s="6">
        <v>22</v>
      </c>
      <c r="C2189" s="5" t="s">
        <v>4474</v>
      </c>
      <c r="D2189" s="6" t="s">
        <v>35</v>
      </c>
      <c r="E2189" s="6" t="s">
        <v>3</v>
      </c>
      <c r="F2189" s="5">
        <v>0.31958999999999999</v>
      </c>
      <c r="G2189" s="5">
        <v>6.9898000000000002E-2</v>
      </c>
      <c r="H2189" s="5">
        <v>0.24969</v>
      </c>
      <c r="I2189" s="6">
        <v>1</v>
      </c>
      <c r="J2189" s="6" t="s">
        <v>40</v>
      </c>
      <c r="K2189" s="5">
        <v>0.92859999999999998</v>
      </c>
      <c r="L2189" s="6" t="str">
        <f t="shared" si="34"/>
        <v>NO</v>
      </c>
    </row>
    <row r="2190" spans="1:12">
      <c r="A2190" s="5" t="s">
        <v>4475</v>
      </c>
      <c r="B2190" s="6">
        <v>28</v>
      </c>
      <c r="C2190" s="5" t="s">
        <v>4476</v>
      </c>
      <c r="D2190" s="6" t="s">
        <v>28</v>
      </c>
      <c r="E2190" s="6" t="s">
        <v>5</v>
      </c>
      <c r="F2190" s="5">
        <v>0.92800000000000005</v>
      </c>
      <c r="G2190" s="5">
        <v>0.82077</v>
      </c>
      <c r="H2190" s="5">
        <v>0.10724</v>
      </c>
      <c r="I2190" s="6">
        <v>0.93899999999999995</v>
      </c>
      <c r="J2190" s="6" t="s">
        <v>32</v>
      </c>
      <c r="K2190" s="5">
        <v>1.6958</v>
      </c>
      <c r="L2190" s="6" t="str">
        <f t="shared" si="34"/>
        <v>NO</v>
      </c>
    </row>
    <row r="2191" spans="1:12">
      <c r="A2191" s="5" t="s">
        <v>4477</v>
      </c>
      <c r="B2191" s="6">
        <v>36</v>
      </c>
      <c r="C2191" s="5" t="s">
        <v>4478</v>
      </c>
      <c r="D2191" s="6" t="s">
        <v>35</v>
      </c>
      <c r="E2191" s="6" t="s">
        <v>10</v>
      </c>
      <c r="F2191" s="5">
        <v>0.20860000000000001</v>
      </c>
      <c r="G2191" s="5">
        <v>3.8469999999999997E-2</v>
      </c>
      <c r="H2191" s="5">
        <v>0.17013</v>
      </c>
      <c r="I2191" s="6">
        <v>0.99099999999999999</v>
      </c>
      <c r="J2191" s="6" t="s">
        <v>37</v>
      </c>
      <c r="K2191" s="5">
        <v>0.85640000000000005</v>
      </c>
      <c r="L2191" s="6" t="str">
        <f t="shared" si="34"/>
        <v>NO</v>
      </c>
    </row>
    <row r="2192" spans="1:12">
      <c r="A2192" s="5" t="s">
        <v>4479</v>
      </c>
      <c r="B2192" s="6">
        <v>2</v>
      </c>
      <c r="C2192" s="5" t="s">
        <v>4480</v>
      </c>
      <c r="D2192" s="6" t="s">
        <v>35</v>
      </c>
      <c r="E2192" s="6" t="s">
        <v>10</v>
      </c>
      <c r="F2192" s="5">
        <v>0.66320999999999997</v>
      </c>
      <c r="G2192" s="5">
        <v>0.78749000000000002</v>
      </c>
      <c r="H2192" s="5">
        <v>-0.12428</v>
      </c>
      <c r="I2192" s="6">
        <v>0.92300000000000004</v>
      </c>
      <c r="J2192" s="6" t="s">
        <v>37</v>
      </c>
      <c r="K2192" s="5">
        <v>0.93010000000000004</v>
      </c>
      <c r="L2192" s="6" t="str">
        <f t="shared" si="34"/>
        <v>NO</v>
      </c>
    </row>
    <row r="2193" spans="1:12">
      <c r="A2193" s="5" t="s">
        <v>4481</v>
      </c>
      <c r="B2193" s="6">
        <v>7</v>
      </c>
      <c r="C2193" s="5" t="s">
        <v>4482</v>
      </c>
      <c r="D2193" s="6" t="s">
        <v>35</v>
      </c>
      <c r="E2193" s="6" t="s">
        <v>10</v>
      </c>
      <c r="F2193" s="5">
        <v>0.93022000000000005</v>
      </c>
      <c r="G2193" s="5">
        <v>0.81986000000000003</v>
      </c>
      <c r="H2193" s="5">
        <v>0.11036</v>
      </c>
      <c r="I2193" s="6">
        <v>0.93300000000000005</v>
      </c>
      <c r="J2193" s="6" t="s">
        <v>37</v>
      </c>
      <c r="K2193" s="5">
        <v>0.82630000000000003</v>
      </c>
      <c r="L2193" s="6" t="str">
        <f t="shared" si="34"/>
        <v>NO</v>
      </c>
    </row>
    <row r="2194" spans="1:12">
      <c r="A2194" s="5" t="s">
        <v>4483</v>
      </c>
      <c r="B2194" s="6">
        <v>12</v>
      </c>
      <c r="C2194" s="5" t="s">
        <v>4484</v>
      </c>
      <c r="D2194" s="6" t="s">
        <v>35</v>
      </c>
      <c r="E2194" s="6" t="s">
        <v>10</v>
      </c>
      <c r="F2194" s="5">
        <v>0.13056000000000001</v>
      </c>
      <c r="G2194" s="5">
        <v>3.0015E-2</v>
      </c>
      <c r="H2194" s="5">
        <v>0.10054</v>
      </c>
      <c r="I2194" s="6">
        <v>1</v>
      </c>
      <c r="J2194" s="6" t="s">
        <v>32</v>
      </c>
      <c r="K2194" s="5">
        <v>1.1863999999999999</v>
      </c>
      <c r="L2194" s="6" t="str">
        <f t="shared" si="34"/>
        <v>NO</v>
      </c>
    </row>
    <row r="2195" spans="1:12">
      <c r="A2195" s="5" t="s">
        <v>4485</v>
      </c>
      <c r="B2195" s="6">
        <v>3</v>
      </c>
      <c r="C2195" s="5" t="s">
        <v>4486</v>
      </c>
      <c r="D2195" s="6" t="s">
        <v>35</v>
      </c>
      <c r="E2195" s="6" t="s">
        <v>10</v>
      </c>
      <c r="F2195" s="5">
        <v>0.17795</v>
      </c>
      <c r="G2195" s="5">
        <v>5.4808000000000003E-2</v>
      </c>
      <c r="H2195" s="5">
        <v>0.12314</v>
      </c>
      <c r="I2195" s="6">
        <v>0.94699999999999995</v>
      </c>
      <c r="J2195" s="6" t="s">
        <v>40</v>
      </c>
      <c r="K2195" s="5">
        <v>1.1807000000000001</v>
      </c>
      <c r="L2195" s="6" t="str">
        <f t="shared" si="34"/>
        <v>NO</v>
      </c>
    </row>
    <row r="2196" spans="1:12">
      <c r="A2196" s="5" t="s">
        <v>4487</v>
      </c>
      <c r="B2196" s="6">
        <v>16</v>
      </c>
      <c r="C2196" s="5" t="s">
        <v>4488</v>
      </c>
      <c r="D2196" s="6" t="s">
        <v>28</v>
      </c>
      <c r="E2196" s="6" t="s">
        <v>3</v>
      </c>
      <c r="F2196" s="5">
        <v>0.37102000000000002</v>
      </c>
      <c r="G2196" s="5">
        <v>0.55308000000000002</v>
      </c>
      <c r="H2196" s="5">
        <v>-0.18206</v>
      </c>
      <c r="I2196" s="6">
        <v>0.97099999999999997</v>
      </c>
      <c r="J2196" s="6" t="s">
        <v>37</v>
      </c>
      <c r="K2196" s="5">
        <v>1</v>
      </c>
      <c r="L2196" s="6" t="str">
        <f t="shared" si="34"/>
        <v>NO</v>
      </c>
    </row>
    <row r="2197" spans="1:12">
      <c r="A2197" s="5" t="s">
        <v>4489</v>
      </c>
      <c r="B2197" s="6">
        <v>23</v>
      </c>
      <c r="C2197" s="5" t="s">
        <v>4490</v>
      </c>
      <c r="D2197" s="6" t="s">
        <v>35</v>
      </c>
      <c r="E2197" s="6" t="s">
        <v>10</v>
      </c>
      <c r="F2197" s="5">
        <v>0.32619999999999999</v>
      </c>
      <c r="G2197" s="5">
        <v>1.4933E-2</v>
      </c>
      <c r="H2197" s="5">
        <v>0.31125999999999998</v>
      </c>
      <c r="I2197" s="6">
        <v>1</v>
      </c>
      <c r="J2197" s="6" t="s">
        <v>37</v>
      </c>
      <c r="K2197" s="5">
        <v>0.95820000000000005</v>
      </c>
      <c r="L2197" s="6" t="str">
        <f t="shared" si="34"/>
        <v>NO</v>
      </c>
    </row>
    <row r="2198" spans="1:12">
      <c r="A2198" s="5" t="s">
        <v>4491</v>
      </c>
      <c r="B2198" s="6">
        <v>13</v>
      </c>
      <c r="C2198" s="5" t="s">
        <v>4492</v>
      </c>
      <c r="D2198" s="6" t="s">
        <v>35</v>
      </c>
      <c r="E2198" s="6" t="s">
        <v>10</v>
      </c>
      <c r="F2198" s="5">
        <v>5.4926999999999997E-2</v>
      </c>
      <c r="G2198" s="5">
        <v>0.19400999999999999</v>
      </c>
      <c r="H2198" s="5">
        <v>-0.13908000000000001</v>
      </c>
      <c r="I2198" s="6">
        <v>0.96299999999999997</v>
      </c>
      <c r="J2198" s="6" t="s">
        <v>37</v>
      </c>
      <c r="K2198" s="5">
        <v>0.72189999999999999</v>
      </c>
      <c r="L2198" s="6" t="str">
        <f t="shared" si="34"/>
        <v>NO</v>
      </c>
    </row>
    <row r="2199" spans="1:12">
      <c r="A2199" s="5" t="s">
        <v>4493</v>
      </c>
      <c r="B2199" s="6">
        <v>3</v>
      </c>
      <c r="C2199" s="5" t="s">
        <v>4494</v>
      </c>
      <c r="D2199" s="6" t="s">
        <v>28</v>
      </c>
      <c r="E2199" s="6" t="s">
        <v>10</v>
      </c>
      <c r="F2199" s="5">
        <v>0.56167</v>
      </c>
      <c r="G2199" s="5">
        <v>0.25114999999999998</v>
      </c>
      <c r="H2199" s="5">
        <v>0.31051000000000001</v>
      </c>
      <c r="I2199" s="6">
        <v>1</v>
      </c>
      <c r="J2199" s="6" t="s">
        <v>37</v>
      </c>
      <c r="K2199" s="5">
        <v>0.99590000000000001</v>
      </c>
      <c r="L2199" s="6" t="str">
        <f t="shared" si="34"/>
        <v>NO</v>
      </c>
    </row>
    <row r="2200" spans="1:12">
      <c r="A2200" s="5" t="s">
        <v>4495</v>
      </c>
      <c r="B2200" s="6">
        <v>15</v>
      </c>
      <c r="C2200" s="5" t="s">
        <v>4496</v>
      </c>
      <c r="D2200" s="6" t="s">
        <v>35</v>
      </c>
      <c r="E2200" s="6" t="s">
        <v>10</v>
      </c>
      <c r="F2200" s="5">
        <v>0.18631</v>
      </c>
      <c r="G2200" s="5">
        <v>7.7850000000000003E-2</v>
      </c>
      <c r="H2200" s="5">
        <v>0.10846</v>
      </c>
      <c r="I2200" s="6">
        <v>0.93700000000000006</v>
      </c>
      <c r="J2200" s="6" t="s">
        <v>37</v>
      </c>
      <c r="K2200" s="5">
        <v>0.72970000000000002</v>
      </c>
      <c r="L2200" s="6" t="str">
        <f t="shared" si="34"/>
        <v>NO</v>
      </c>
    </row>
    <row r="2201" spans="1:12">
      <c r="A2201" s="5" t="s">
        <v>4497</v>
      </c>
      <c r="B2201" s="6">
        <v>16</v>
      </c>
      <c r="C2201" s="5" t="s">
        <v>4498</v>
      </c>
      <c r="D2201" s="6" t="s">
        <v>28</v>
      </c>
      <c r="E2201" s="6" t="s">
        <v>5</v>
      </c>
      <c r="F2201" s="5">
        <v>0.67549999999999999</v>
      </c>
      <c r="G2201" s="5">
        <v>0.83084000000000002</v>
      </c>
      <c r="H2201" s="5">
        <v>-0.15534000000000001</v>
      </c>
      <c r="I2201" s="6">
        <v>0.91100000000000003</v>
      </c>
      <c r="J2201" s="6" t="s">
        <v>32</v>
      </c>
      <c r="K2201" s="5">
        <v>1.8640000000000001</v>
      </c>
      <c r="L2201" s="6" t="str">
        <f t="shared" si="34"/>
        <v>NO</v>
      </c>
    </row>
    <row r="2202" spans="1:12">
      <c r="A2202" s="5" t="s">
        <v>4497</v>
      </c>
      <c r="B2202" s="6">
        <v>18</v>
      </c>
      <c r="C2202" s="5" t="s">
        <v>4499</v>
      </c>
      <c r="D2202" s="6" t="s">
        <v>28</v>
      </c>
      <c r="E2202" s="6" t="s">
        <v>3</v>
      </c>
      <c r="F2202" s="5">
        <v>0.51363000000000003</v>
      </c>
      <c r="G2202" s="5">
        <v>0.71487000000000001</v>
      </c>
      <c r="H2202" s="5">
        <v>-0.20124</v>
      </c>
      <c r="I2202" s="6">
        <v>0.90700000000000003</v>
      </c>
      <c r="J2202" s="6" t="s">
        <v>40</v>
      </c>
      <c r="K2202" s="5">
        <v>1.5098</v>
      </c>
      <c r="L2202" s="6" t="str">
        <f t="shared" si="34"/>
        <v>NO</v>
      </c>
    </row>
    <row r="2203" spans="1:12">
      <c r="A2203" s="5" t="s">
        <v>4497</v>
      </c>
      <c r="B2203" s="6">
        <v>28</v>
      </c>
      <c r="C2203" s="5" t="s">
        <v>4500</v>
      </c>
      <c r="D2203" s="6" t="s">
        <v>28</v>
      </c>
      <c r="E2203" s="6" t="s">
        <v>10</v>
      </c>
      <c r="F2203" s="5">
        <v>0.61550000000000005</v>
      </c>
      <c r="G2203" s="5">
        <v>0.23064000000000001</v>
      </c>
      <c r="H2203" s="5">
        <v>0.38485999999999998</v>
      </c>
      <c r="I2203" s="6">
        <v>0.99199999999999999</v>
      </c>
      <c r="J2203" s="6" t="s">
        <v>32</v>
      </c>
      <c r="K2203" s="5">
        <v>1.8076000000000001</v>
      </c>
      <c r="L2203" s="6" t="str">
        <f t="shared" si="34"/>
        <v>NO</v>
      </c>
    </row>
    <row r="2204" spans="1:12">
      <c r="A2204" s="5" t="s">
        <v>1115</v>
      </c>
      <c r="B2204" s="6">
        <v>7</v>
      </c>
      <c r="C2204" s="5" t="s">
        <v>1116</v>
      </c>
      <c r="D2204" s="6" t="s">
        <v>28</v>
      </c>
      <c r="E2204" s="6" t="s">
        <v>36</v>
      </c>
      <c r="F2204" s="5">
        <v>0.47744999999999999</v>
      </c>
      <c r="G2204" s="5">
        <v>0.76053000000000004</v>
      </c>
      <c r="H2204" s="5">
        <v>-0.28309000000000001</v>
      </c>
      <c r="I2204" s="6">
        <v>1</v>
      </c>
      <c r="J2204" s="6" t="s">
        <v>693</v>
      </c>
      <c r="K2204" s="5">
        <v>3.3351999999999999</v>
      </c>
      <c r="L2204" s="6" t="str">
        <f t="shared" si="34"/>
        <v>NO</v>
      </c>
    </row>
    <row r="2205" spans="1:12">
      <c r="A2205" s="5" t="s">
        <v>1115</v>
      </c>
      <c r="B2205" s="6">
        <v>7</v>
      </c>
      <c r="C2205" s="5" t="s">
        <v>1116</v>
      </c>
      <c r="D2205" s="6" t="s">
        <v>28</v>
      </c>
      <c r="E2205" s="6" t="s">
        <v>10</v>
      </c>
      <c r="F2205" s="5">
        <v>0.47744999999999999</v>
      </c>
      <c r="G2205" s="5">
        <v>0.76053000000000004</v>
      </c>
      <c r="H2205" s="5">
        <v>-0.28309000000000001</v>
      </c>
      <c r="I2205" s="6">
        <v>1</v>
      </c>
      <c r="J2205" s="6" t="s">
        <v>693</v>
      </c>
      <c r="K2205" s="5">
        <v>3.3351999999999999</v>
      </c>
      <c r="L2205" s="6" t="str">
        <f t="shared" si="34"/>
        <v>NO</v>
      </c>
    </row>
    <row r="2206" spans="1:12">
      <c r="A2206" s="5" t="s">
        <v>4501</v>
      </c>
      <c r="B2206" s="6">
        <v>10</v>
      </c>
      <c r="C2206" s="5" t="s">
        <v>4502</v>
      </c>
      <c r="D2206" s="6" t="s">
        <v>28</v>
      </c>
      <c r="E2206" s="6" t="s">
        <v>10</v>
      </c>
      <c r="F2206" s="5">
        <v>0.34155999999999997</v>
      </c>
      <c r="G2206" s="5">
        <v>0.15401000000000001</v>
      </c>
      <c r="H2206" s="5">
        <v>0.18754999999999999</v>
      </c>
      <c r="I2206" s="6">
        <v>0.92200000000000004</v>
      </c>
      <c r="J2206" s="6" t="s">
        <v>29</v>
      </c>
      <c r="K2206" s="5">
        <v>2.4171999999999998</v>
      </c>
      <c r="L2206" s="6" t="str">
        <f t="shared" si="34"/>
        <v>NO</v>
      </c>
    </row>
    <row r="2207" spans="1:12">
      <c r="A2207" s="5" t="s">
        <v>4501</v>
      </c>
      <c r="B2207" s="6">
        <v>7</v>
      </c>
      <c r="C2207" s="5" t="s">
        <v>4503</v>
      </c>
      <c r="D2207" s="6" t="s">
        <v>28</v>
      </c>
      <c r="E2207" s="6" t="s">
        <v>7</v>
      </c>
      <c r="F2207" s="5">
        <v>0.62590000000000001</v>
      </c>
      <c r="G2207" s="5">
        <v>0.33776</v>
      </c>
      <c r="H2207" s="5">
        <v>0.28814000000000001</v>
      </c>
      <c r="I2207" s="6">
        <v>0.99199999999999999</v>
      </c>
      <c r="J2207" s="6" t="s">
        <v>29</v>
      </c>
      <c r="K2207" s="5">
        <v>2.4641999999999999</v>
      </c>
      <c r="L2207" s="6" t="str">
        <f t="shared" si="34"/>
        <v>NO</v>
      </c>
    </row>
    <row r="2208" spans="1:12">
      <c r="A2208" s="5" t="s">
        <v>1117</v>
      </c>
      <c r="B2208" s="6">
        <v>21</v>
      </c>
      <c r="C2208" s="5" t="s">
        <v>1118</v>
      </c>
      <c r="D2208" s="6" t="s">
        <v>28</v>
      </c>
      <c r="E2208" s="6" t="s">
        <v>36</v>
      </c>
      <c r="F2208" s="5">
        <v>0.73855000000000004</v>
      </c>
      <c r="G2208" s="5">
        <v>0.53234000000000004</v>
      </c>
      <c r="H2208" s="5">
        <v>0.20621</v>
      </c>
      <c r="I2208" s="6">
        <v>0.996</v>
      </c>
      <c r="J2208" s="6" t="s">
        <v>40</v>
      </c>
      <c r="K2208" s="5">
        <v>1.4589000000000001</v>
      </c>
      <c r="L2208" s="6" t="str">
        <f t="shared" si="34"/>
        <v>NO</v>
      </c>
    </row>
    <row r="2209" spans="1:12">
      <c r="A2209" s="5" t="s">
        <v>1117</v>
      </c>
      <c r="B2209" s="6">
        <v>21</v>
      </c>
      <c r="C2209" s="5" t="s">
        <v>1118</v>
      </c>
      <c r="D2209" s="6" t="s">
        <v>28</v>
      </c>
      <c r="E2209" s="6" t="s">
        <v>10</v>
      </c>
      <c r="F2209" s="5">
        <v>0.73855000000000004</v>
      </c>
      <c r="G2209" s="5">
        <v>0.53234000000000004</v>
      </c>
      <c r="H2209" s="5">
        <v>0.20621</v>
      </c>
      <c r="I2209" s="6">
        <v>0.996</v>
      </c>
      <c r="J2209" s="6" t="s">
        <v>40</v>
      </c>
      <c r="K2209" s="5">
        <v>1.4589000000000001</v>
      </c>
      <c r="L2209" s="6" t="str">
        <f t="shared" si="34"/>
        <v>NO</v>
      </c>
    </row>
    <row r="2210" spans="1:12">
      <c r="A2210" s="5" t="s">
        <v>4504</v>
      </c>
      <c r="B2210" s="6">
        <v>9</v>
      </c>
      <c r="C2210" s="5" t="s">
        <v>4505</v>
      </c>
      <c r="D2210" s="6" t="s">
        <v>35</v>
      </c>
      <c r="E2210" s="6" t="s">
        <v>10</v>
      </c>
      <c r="F2210" s="5">
        <v>0.51395999999999997</v>
      </c>
      <c r="G2210" s="5">
        <v>0.11632000000000001</v>
      </c>
      <c r="H2210" s="5">
        <v>0.39763999999999999</v>
      </c>
      <c r="I2210" s="6">
        <v>1</v>
      </c>
      <c r="J2210" s="6" t="s">
        <v>40</v>
      </c>
      <c r="K2210" s="5">
        <v>1.2223999999999999</v>
      </c>
      <c r="L2210" s="6" t="str">
        <f t="shared" si="34"/>
        <v>NO</v>
      </c>
    </row>
    <row r="2211" spans="1:12">
      <c r="A2211" s="5" t="s">
        <v>4506</v>
      </c>
      <c r="B2211" s="6">
        <v>9</v>
      </c>
      <c r="C2211" s="5" t="s">
        <v>4507</v>
      </c>
      <c r="D2211" s="6" t="s">
        <v>35</v>
      </c>
      <c r="E2211" s="6" t="s">
        <v>5</v>
      </c>
      <c r="F2211" s="5">
        <v>0.51353000000000004</v>
      </c>
      <c r="G2211" s="5">
        <v>0.40572999999999998</v>
      </c>
      <c r="H2211" s="5">
        <v>0.10780000000000001</v>
      </c>
      <c r="I2211" s="6">
        <v>0.96499999999999997</v>
      </c>
      <c r="J2211" s="6" t="s">
        <v>32</v>
      </c>
      <c r="K2211" s="5">
        <v>2.0192999999999999</v>
      </c>
      <c r="L2211" s="6" t="str">
        <f t="shared" si="34"/>
        <v>NO</v>
      </c>
    </row>
    <row r="2212" spans="1:12">
      <c r="A2212" s="5" t="s">
        <v>4508</v>
      </c>
      <c r="B2212" s="6">
        <v>14</v>
      </c>
      <c r="C2212" s="5" t="s">
        <v>4509</v>
      </c>
      <c r="D2212" s="6" t="s">
        <v>28</v>
      </c>
      <c r="E2212" s="6" t="s">
        <v>10</v>
      </c>
      <c r="F2212" s="5">
        <v>0.40122000000000002</v>
      </c>
      <c r="G2212" s="5">
        <v>0.29010000000000002</v>
      </c>
      <c r="H2212" s="5">
        <v>0.11112</v>
      </c>
      <c r="I2212" s="6">
        <v>0.96399999999999997</v>
      </c>
      <c r="J2212" s="6" t="s">
        <v>32</v>
      </c>
      <c r="K2212" s="5">
        <v>1.9362999999999999</v>
      </c>
      <c r="L2212" s="6" t="str">
        <f t="shared" si="34"/>
        <v>NO</v>
      </c>
    </row>
    <row r="2213" spans="1:12">
      <c r="A2213" s="5" t="s">
        <v>4510</v>
      </c>
      <c r="B2213" s="6">
        <v>13</v>
      </c>
      <c r="C2213" s="5" t="s">
        <v>4511</v>
      </c>
      <c r="D2213" s="6" t="s">
        <v>35</v>
      </c>
      <c r="E2213" s="6" t="s">
        <v>10</v>
      </c>
      <c r="F2213" s="5">
        <v>0.48871999999999999</v>
      </c>
      <c r="G2213" s="5">
        <v>3.1874E-2</v>
      </c>
      <c r="H2213" s="5">
        <v>0.45684999999999998</v>
      </c>
      <c r="I2213" s="6">
        <v>1</v>
      </c>
      <c r="J2213" s="6" t="s">
        <v>37</v>
      </c>
      <c r="K2213" s="5">
        <v>0.99880000000000002</v>
      </c>
      <c r="L2213" s="6" t="str">
        <f t="shared" si="34"/>
        <v>NO</v>
      </c>
    </row>
    <row r="2214" spans="1:12">
      <c r="A2214" s="5" t="s">
        <v>4512</v>
      </c>
      <c r="B2214" s="6">
        <v>5</v>
      </c>
      <c r="C2214" s="5" t="s">
        <v>4513</v>
      </c>
      <c r="D2214" s="6" t="s">
        <v>35</v>
      </c>
      <c r="E2214" s="6" t="s">
        <v>5</v>
      </c>
      <c r="F2214" s="5">
        <v>0.41485</v>
      </c>
      <c r="G2214" s="5">
        <v>0.10133</v>
      </c>
      <c r="H2214" s="5">
        <v>0.31352999999999998</v>
      </c>
      <c r="I2214" s="6">
        <v>0.998</v>
      </c>
      <c r="J2214" s="6" t="s">
        <v>40</v>
      </c>
      <c r="K2214" s="5">
        <v>1.5068999999999999</v>
      </c>
      <c r="L2214" s="6" t="str">
        <f t="shared" si="34"/>
        <v>NO</v>
      </c>
    </row>
    <row r="2215" spans="1:12">
      <c r="A2215" s="5" t="s">
        <v>4512</v>
      </c>
      <c r="B2215" s="6">
        <v>7</v>
      </c>
      <c r="C2215" s="5" t="s">
        <v>4514</v>
      </c>
      <c r="D2215" s="6" t="s">
        <v>35</v>
      </c>
      <c r="E2215" s="6" t="s">
        <v>10</v>
      </c>
      <c r="F2215" s="5">
        <v>0.23929</v>
      </c>
      <c r="G2215" s="5">
        <v>0.10065</v>
      </c>
      <c r="H2215" s="5">
        <v>0.13864000000000001</v>
      </c>
      <c r="I2215" s="6">
        <v>0.95099999999999996</v>
      </c>
      <c r="J2215" s="6" t="s">
        <v>40</v>
      </c>
      <c r="K2215" s="5">
        <v>1.5136000000000001</v>
      </c>
      <c r="L2215" s="6" t="str">
        <f t="shared" si="34"/>
        <v>NO</v>
      </c>
    </row>
    <row r="2216" spans="1:12">
      <c r="A2216" s="5" t="s">
        <v>4515</v>
      </c>
      <c r="B2216" s="6">
        <v>4</v>
      </c>
      <c r="C2216" s="5" t="s">
        <v>4516</v>
      </c>
      <c r="D2216" s="6" t="s">
        <v>28</v>
      </c>
      <c r="E2216" s="6" t="s">
        <v>5</v>
      </c>
      <c r="F2216" s="5">
        <v>0.16843</v>
      </c>
      <c r="G2216" s="5">
        <v>1.9900999999999999E-2</v>
      </c>
      <c r="H2216" s="5">
        <v>0.14853</v>
      </c>
      <c r="I2216" s="6">
        <v>1</v>
      </c>
      <c r="J2216" s="6" t="s">
        <v>40</v>
      </c>
      <c r="K2216" s="5">
        <v>0.81720000000000004</v>
      </c>
      <c r="L2216" s="6" t="str">
        <f t="shared" si="34"/>
        <v>NO</v>
      </c>
    </row>
    <row r="2217" spans="1:12">
      <c r="A2217" s="5" t="s">
        <v>4517</v>
      </c>
      <c r="B2217" s="6">
        <v>11</v>
      </c>
      <c r="C2217" s="5" t="s">
        <v>4518</v>
      </c>
      <c r="D2217" s="6" t="s">
        <v>35</v>
      </c>
      <c r="E2217" s="6" t="s">
        <v>10</v>
      </c>
      <c r="F2217" s="5">
        <v>0.1807</v>
      </c>
      <c r="G2217" s="5">
        <v>6.8786E-2</v>
      </c>
      <c r="H2217" s="5">
        <v>0.11191</v>
      </c>
      <c r="I2217" s="6">
        <v>0.94199999999999995</v>
      </c>
      <c r="J2217" s="6" t="s">
        <v>37</v>
      </c>
      <c r="K2217" s="5">
        <v>0.71689999999999998</v>
      </c>
      <c r="L2217" s="6" t="str">
        <f t="shared" si="34"/>
        <v>NO</v>
      </c>
    </row>
    <row r="2218" spans="1:12">
      <c r="A2218" s="5" t="s">
        <v>4519</v>
      </c>
      <c r="B2218" s="6">
        <v>8</v>
      </c>
      <c r="C2218" s="5" t="s">
        <v>4520</v>
      </c>
      <c r="D2218" s="6" t="s">
        <v>28</v>
      </c>
      <c r="E2218" s="6" t="s">
        <v>10</v>
      </c>
      <c r="F2218" s="5">
        <v>0.18690999999999999</v>
      </c>
      <c r="G2218" s="5">
        <v>7.5976000000000002E-2</v>
      </c>
      <c r="H2218" s="5">
        <v>0.11094</v>
      </c>
      <c r="I2218" s="6">
        <v>1</v>
      </c>
      <c r="J2218" s="6" t="s">
        <v>37</v>
      </c>
      <c r="K2218" s="5">
        <v>0.74260000000000004</v>
      </c>
      <c r="L2218" s="6" t="str">
        <f t="shared" si="34"/>
        <v>NO</v>
      </c>
    </row>
    <row r="2219" spans="1:12">
      <c r="A2219" s="5" t="s">
        <v>4521</v>
      </c>
      <c r="B2219" s="6">
        <v>5</v>
      </c>
      <c r="C2219" s="5" t="s">
        <v>4522</v>
      </c>
      <c r="D2219" s="6" t="s">
        <v>35</v>
      </c>
      <c r="E2219" s="6" t="s">
        <v>5</v>
      </c>
      <c r="F2219" s="5">
        <v>0.73055999999999999</v>
      </c>
      <c r="G2219" s="5">
        <v>0.83479999999999999</v>
      </c>
      <c r="H2219" s="5">
        <v>-0.10425</v>
      </c>
      <c r="I2219" s="6">
        <v>0.97499999999999998</v>
      </c>
      <c r="J2219" s="6" t="s">
        <v>37</v>
      </c>
      <c r="K2219" s="5">
        <v>0.87719999999999998</v>
      </c>
      <c r="L2219" s="6" t="str">
        <f t="shared" si="34"/>
        <v>NO</v>
      </c>
    </row>
    <row r="2220" spans="1:12">
      <c r="A2220" s="5" t="s">
        <v>4523</v>
      </c>
      <c r="B2220" s="6">
        <v>7</v>
      </c>
      <c r="C2220" s="5" t="s">
        <v>4524</v>
      </c>
      <c r="D2220" s="6" t="s">
        <v>35</v>
      </c>
      <c r="E2220" s="6" t="s">
        <v>10</v>
      </c>
      <c r="F2220" s="5">
        <v>0.28444999999999998</v>
      </c>
      <c r="G2220" s="5">
        <v>6.3461000000000004E-2</v>
      </c>
      <c r="H2220" s="5">
        <v>0.22098999999999999</v>
      </c>
      <c r="I2220" s="6">
        <v>1</v>
      </c>
      <c r="J2220" s="6" t="s">
        <v>32</v>
      </c>
      <c r="K2220" s="5">
        <v>1.4556</v>
      </c>
      <c r="L2220" s="6" t="str">
        <f t="shared" si="34"/>
        <v>NO</v>
      </c>
    </row>
    <row r="2221" spans="1:12">
      <c r="A2221" s="5" t="s">
        <v>4525</v>
      </c>
      <c r="B2221" s="6">
        <v>6</v>
      </c>
      <c r="C2221" s="5" t="s">
        <v>4526</v>
      </c>
      <c r="D2221" s="6" t="s">
        <v>35</v>
      </c>
      <c r="E2221" s="6" t="s">
        <v>36</v>
      </c>
      <c r="F2221" s="5">
        <v>0.65110999999999997</v>
      </c>
      <c r="G2221" s="5">
        <v>0.89492000000000005</v>
      </c>
      <c r="H2221" s="5">
        <v>-0.24381</v>
      </c>
      <c r="I2221" s="6">
        <v>0.96699999999999997</v>
      </c>
      <c r="J2221" s="6" t="s">
        <v>37</v>
      </c>
      <c r="K2221" s="5">
        <v>0.99109999999999998</v>
      </c>
      <c r="L2221" s="6" t="str">
        <f t="shared" si="34"/>
        <v>NO</v>
      </c>
    </row>
    <row r="2222" spans="1:12">
      <c r="A2222" s="5" t="s">
        <v>4525</v>
      </c>
      <c r="B2222" s="6">
        <v>6</v>
      </c>
      <c r="C2222" s="5" t="s">
        <v>4526</v>
      </c>
      <c r="D2222" s="6" t="s">
        <v>35</v>
      </c>
      <c r="E2222" s="6" t="s">
        <v>10</v>
      </c>
      <c r="F2222" s="5">
        <v>0.65110999999999997</v>
      </c>
      <c r="G2222" s="5">
        <v>0.89492000000000005</v>
      </c>
      <c r="H2222" s="5">
        <v>-0.24381</v>
      </c>
      <c r="I2222" s="6">
        <v>0.96699999999999997</v>
      </c>
      <c r="J2222" s="6" t="s">
        <v>37</v>
      </c>
      <c r="K2222" s="5">
        <v>0.99109999999999998</v>
      </c>
      <c r="L2222" s="6" t="str">
        <f t="shared" si="34"/>
        <v>NO</v>
      </c>
    </row>
    <row r="2223" spans="1:12">
      <c r="A2223" s="5" t="s">
        <v>4527</v>
      </c>
      <c r="B2223" s="6">
        <v>16</v>
      </c>
      <c r="C2223" s="5" t="s">
        <v>4528</v>
      </c>
      <c r="D2223" s="6" t="s">
        <v>35</v>
      </c>
      <c r="E2223" s="6" t="s">
        <v>36</v>
      </c>
      <c r="F2223" s="5">
        <v>0.71472999999999998</v>
      </c>
      <c r="G2223" s="5">
        <v>0.89178000000000002</v>
      </c>
      <c r="H2223" s="5">
        <v>-0.17704</v>
      </c>
      <c r="I2223" s="6">
        <v>0.92</v>
      </c>
      <c r="J2223" s="6" t="s">
        <v>40</v>
      </c>
      <c r="K2223" s="5">
        <v>1.032</v>
      </c>
      <c r="L2223" s="6" t="str">
        <f t="shared" si="34"/>
        <v>NO</v>
      </c>
    </row>
    <row r="2224" spans="1:12">
      <c r="A2224" s="5" t="s">
        <v>4527</v>
      </c>
      <c r="B2224" s="6">
        <v>16</v>
      </c>
      <c r="C2224" s="5" t="s">
        <v>4528</v>
      </c>
      <c r="D2224" s="6" t="s">
        <v>35</v>
      </c>
      <c r="E2224" s="6" t="s">
        <v>10</v>
      </c>
      <c r="F2224" s="5">
        <v>0.71472999999999998</v>
      </c>
      <c r="G2224" s="5">
        <v>0.89178000000000002</v>
      </c>
      <c r="H2224" s="5">
        <v>-0.17704</v>
      </c>
      <c r="I2224" s="6">
        <v>0.92</v>
      </c>
      <c r="J2224" s="6" t="s">
        <v>40</v>
      </c>
      <c r="K2224" s="5">
        <v>1.032</v>
      </c>
      <c r="L2224" s="6" t="str">
        <f t="shared" si="34"/>
        <v>NO</v>
      </c>
    </row>
    <row r="2225" spans="1:12">
      <c r="A2225" s="5" t="s">
        <v>4529</v>
      </c>
      <c r="B2225" s="6">
        <v>12</v>
      </c>
      <c r="C2225" s="5" t="s">
        <v>4530</v>
      </c>
      <c r="D2225" s="6" t="s">
        <v>28</v>
      </c>
      <c r="E2225" s="6" t="s">
        <v>3</v>
      </c>
      <c r="F2225" s="5">
        <v>0.29984</v>
      </c>
      <c r="G2225" s="5">
        <v>0.13749</v>
      </c>
      <c r="H2225" s="5">
        <v>0.16234999999999999</v>
      </c>
      <c r="I2225" s="6">
        <v>0.91100000000000003</v>
      </c>
      <c r="J2225" s="6" t="s">
        <v>40</v>
      </c>
      <c r="K2225" s="5">
        <v>1.0369999999999999</v>
      </c>
      <c r="L2225" s="6" t="str">
        <f t="shared" si="34"/>
        <v>NO</v>
      </c>
    </row>
    <row r="2226" spans="1:12">
      <c r="A2226" s="5" t="s">
        <v>4531</v>
      </c>
      <c r="B2226" s="6">
        <v>6</v>
      </c>
      <c r="C2226" s="5" t="s">
        <v>4532</v>
      </c>
      <c r="D2226" s="6" t="s">
        <v>35</v>
      </c>
      <c r="E2226" s="6" t="s">
        <v>3</v>
      </c>
      <c r="F2226" s="5">
        <v>0.75885999999999998</v>
      </c>
      <c r="G2226" s="5">
        <v>0.58316999999999997</v>
      </c>
      <c r="H2226" s="5">
        <v>0.17569000000000001</v>
      </c>
      <c r="I2226" s="6">
        <v>0.98</v>
      </c>
      <c r="J2226" s="6" t="s">
        <v>37</v>
      </c>
      <c r="K2226" s="5">
        <v>0.99970000000000003</v>
      </c>
      <c r="L2226" s="6" t="str">
        <f t="shared" si="34"/>
        <v>NO</v>
      </c>
    </row>
    <row r="2227" spans="1:12">
      <c r="A2227" s="5" t="s">
        <v>4533</v>
      </c>
      <c r="B2227" s="6">
        <v>22</v>
      </c>
      <c r="C2227" s="5" t="s">
        <v>4534</v>
      </c>
      <c r="D2227" s="6" t="s">
        <v>28</v>
      </c>
      <c r="E2227" s="6" t="s">
        <v>10</v>
      </c>
      <c r="F2227" s="5">
        <v>0.15068000000000001</v>
      </c>
      <c r="G2227" s="5">
        <v>3.4853000000000002E-2</v>
      </c>
      <c r="H2227" s="5">
        <v>0.11583</v>
      </c>
      <c r="I2227" s="6">
        <v>0.96499999999999997</v>
      </c>
      <c r="J2227" s="6" t="s">
        <v>37</v>
      </c>
      <c r="K2227" s="5">
        <v>0.62509999999999999</v>
      </c>
      <c r="L2227" s="6" t="str">
        <f t="shared" si="34"/>
        <v>NO</v>
      </c>
    </row>
    <row r="2228" spans="1:12">
      <c r="A2228" s="5" t="s">
        <v>4535</v>
      </c>
      <c r="B2228" s="6">
        <v>9</v>
      </c>
      <c r="C2228" s="5" t="s">
        <v>4536</v>
      </c>
      <c r="D2228" s="6" t="s">
        <v>28</v>
      </c>
      <c r="E2228" s="6" t="s">
        <v>3</v>
      </c>
      <c r="F2228" s="5">
        <v>5.0724999999999999E-2</v>
      </c>
      <c r="G2228" s="5">
        <v>0.15755</v>
      </c>
      <c r="H2228" s="5">
        <v>-0.10682</v>
      </c>
      <c r="I2228" s="6">
        <v>0.95499999999999996</v>
      </c>
      <c r="J2228" s="6" t="s">
        <v>40</v>
      </c>
      <c r="K2228" s="5">
        <v>0.68769999999999998</v>
      </c>
      <c r="L2228" s="6" t="str">
        <f t="shared" si="34"/>
        <v>NO</v>
      </c>
    </row>
    <row r="2229" spans="1:12">
      <c r="A2229" s="5" t="s">
        <v>4537</v>
      </c>
      <c r="B2229" s="6">
        <v>14</v>
      </c>
      <c r="C2229" s="5" t="s">
        <v>4538</v>
      </c>
      <c r="D2229" s="6" t="s">
        <v>35</v>
      </c>
      <c r="E2229" s="6" t="s">
        <v>10</v>
      </c>
      <c r="F2229" s="5">
        <v>0.77803</v>
      </c>
      <c r="G2229" s="5">
        <v>0.17399000000000001</v>
      </c>
      <c r="H2229" s="5">
        <v>0.60404000000000002</v>
      </c>
      <c r="I2229" s="6">
        <v>1</v>
      </c>
      <c r="J2229" s="6" t="s">
        <v>32</v>
      </c>
      <c r="K2229" s="5">
        <v>1.5028999999999999</v>
      </c>
      <c r="L2229" s="6" t="str">
        <f t="shared" si="34"/>
        <v>NO</v>
      </c>
    </row>
    <row r="2230" spans="1:12">
      <c r="A2230" s="5" t="s">
        <v>1125</v>
      </c>
      <c r="B2230" s="6">
        <v>16</v>
      </c>
      <c r="C2230" s="5" t="s">
        <v>1126</v>
      </c>
      <c r="D2230" s="6" t="s">
        <v>35</v>
      </c>
      <c r="E2230" s="6" t="s">
        <v>3</v>
      </c>
      <c r="F2230" s="5">
        <v>0.71799000000000002</v>
      </c>
      <c r="G2230" s="5">
        <v>0.52985000000000004</v>
      </c>
      <c r="H2230" s="5">
        <v>0.18814</v>
      </c>
      <c r="I2230" s="6">
        <v>0.97</v>
      </c>
      <c r="J2230" s="6" t="s">
        <v>29</v>
      </c>
      <c r="K2230" s="5">
        <v>2.9523999999999999</v>
      </c>
      <c r="L2230" s="6" t="str">
        <f t="shared" si="34"/>
        <v>NO</v>
      </c>
    </row>
    <row r="2231" spans="1:12">
      <c r="A2231" s="5" t="s">
        <v>1125</v>
      </c>
      <c r="B2231" s="6">
        <v>17</v>
      </c>
      <c r="C2231" s="5" t="s">
        <v>1127</v>
      </c>
      <c r="D2231" s="6" t="s">
        <v>35</v>
      </c>
      <c r="E2231" s="6" t="s">
        <v>7</v>
      </c>
      <c r="F2231" s="5">
        <v>0.72236</v>
      </c>
      <c r="G2231" s="5">
        <v>0.57896000000000003</v>
      </c>
      <c r="H2231" s="5">
        <v>0.1434</v>
      </c>
      <c r="I2231" s="6">
        <v>0.94</v>
      </c>
      <c r="J2231" s="6" t="s">
        <v>29</v>
      </c>
      <c r="K2231" s="5">
        <v>2.9523999999999999</v>
      </c>
      <c r="L2231" s="6" t="str">
        <f t="shared" si="34"/>
        <v>NO</v>
      </c>
    </row>
    <row r="2232" spans="1:12">
      <c r="A2232" s="5" t="s">
        <v>1125</v>
      </c>
      <c r="B2232" s="6">
        <v>18</v>
      </c>
      <c r="C2232" s="5" t="s">
        <v>4539</v>
      </c>
      <c r="D2232" s="6" t="s">
        <v>35</v>
      </c>
      <c r="E2232" s="6" t="s">
        <v>10</v>
      </c>
      <c r="F2232" s="5">
        <v>0.48909999999999998</v>
      </c>
      <c r="G2232" s="5">
        <v>0.35521000000000003</v>
      </c>
      <c r="H2232" s="5">
        <v>0.13388</v>
      </c>
      <c r="I2232" s="6">
        <v>0.91300000000000003</v>
      </c>
      <c r="J2232" s="6" t="s">
        <v>29</v>
      </c>
      <c r="K2232" s="5">
        <v>2.9462999999999999</v>
      </c>
      <c r="L2232" s="6" t="str">
        <f t="shared" si="34"/>
        <v>NO</v>
      </c>
    </row>
    <row r="2233" spans="1:12">
      <c r="A2233" s="5" t="s">
        <v>4540</v>
      </c>
      <c r="B2233" s="6">
        <v>12</v>
      </c>
      <c r="C2233" s="5" t="s">
        <v>4541</v>
      </c>
      <c r="D2233" s="6" t="s">
        <v>35</v>
      </c>
      <c r="E2233" s="6" t="s">
        <v>10</v>
      </c>
      <c r="F2233" s="5">
        <v>0.54079999999999995</v>
      </c>
      <c r="G2233" s="5">
        <v>2.6689999999999998E-2</v>
      </c>
      <c r="H2233" s="5">
        <v>0.51410999999999996</v>
      </c>
      <c r="I2233" s="6">
        <v>1</v>
      </c>
      <c r="J2233" s="6" t="s">
        <v>37</v>
      </c>
      <c r="K2233" s="5">
        <v>1</v>
      </c>
      <c r="L2233" s="6" t="str">
        <f t="shared" si="34"/>
        <v>NO</v>
      </c>
    </row>
    <row r="2234" spans="1:12">
      <c r="A2234" s="5" t="s">
        <v>4540</v>
      </c>
      <c r="B2234" s="6">
        <v>23</v>
      </c>
      <c r="C2234" s="5" t="s">
        <v>4542</v>
      </c>
      <c r="D2234" s="6" t="s">
        <v>35</v>
      </c>
      <c r="E2234" s="6" t="s">
        <v>3</v>
      </c>
      <c r="F2234" s="5">
        <v>0.79027000000000003</v>
      </c>
      <c r="G2234" s="5">
        <v>0.95542000000000005</v>
      </c>
      <c r="H2234" s="5">
        <v>-0.16514999999999999</v>
      </c>
      <c r="I2234" s="6">
        <v>1</v>
      </c>
      <c r="J2234" s="6" t="s">
        <v>37</v>
      </c>
      <c r="K2234" s="5">
        <v>0.81130000000000002</v>
      </c>
      <c r="L2234" s="6" t="str">
        <f t="shared" si="34"/>
        <v>NO</v>
      </c>
    </row>
    <row r="2235" spans="1:12">
      <c r="A2235" s="5" t="s">
        <v>4543</v>
      </c>
      <c r="B2235" s="6">
        <v>12</v>
      </c>
      <c r="C2235" s="5" t="s">
        <v>4544</v>
      </c>
      <c r="D2235" s="6" t="s">
        <v>35</v>
      </c>
      <c r="E2235" s="6" t="s">
        <v>10</v>
      </c>
      <c r="F2235" s="5">
        <v>0.16671</v>
      </c>
      <c r="G2235" s="5">
        <v>3.2576000000000001E-2</v>
      </c>
      <c r="H2235" s="5">
        <v>0.13414000000000001</v>
      </c>
      <c r="I2235" s="6">
        <v>1</v>
      </c>
      <c r="J2235" s="6" t="s">
        <v>32</v>
      </c>
      <c r="K2235" s="5">
        <v>0.73780000000000001</v>
      </c>
      <c r="L2235" s="6" t="str">
        <f t="shared" si="34"/>
        <v>NO</v>
      </c>
    </row>
    <row r="2236" spans="1:12">
      <c r="A2236" s="5" t="s">
        <v>4545</v>
      </c>
      <c r="B2236" s="6">
        <v>48</v>
      </c>
      <c r="C2236" s="5" t="s">
        <v>4546</v>
      </c>
      <c r="D2236" s="6" t="s">
        <v>28</v>
      </c>
      <c r="E2236" s="6" t="s">
        <v>3</v>
      </c>
      <c r="F2236" s="5">
        <v>0.41239999999999999</v>
      </c>
      <c r="G2236" s="5">
        <v>0.61487999999999998</v>
      </c>
      <c r="H2236" s="5">
        <v>-0.20247999999999999</v>
      </c>
      <c r="I2236" s="6">
        <v>0.92300000000000004</v>
      </c>
      <c r="J2236" s="6" t="s">
        <v>40</v>
      </c>
      <c r="K2236" s="5">
        <v>1.5456000000000001</v>
      </c>
      <c r="L2236" s="6" t="str">
        <f t="shared" si="34"/>
        <v>NO</v>
      </c>
    </row>
    <row r="2237" spans="1:12">
      <c r="A2237" s="5" t="s">
        <v>4547</v>
      </c>
      <c r="B2237" s="6">
        <v>5</v>
      </c>
      <c r="C2237" s="5" t="s">
        <v>4548</v>
      </c>
      <c r="D2237" s="6" t="s">
        <v>35</v>
      </c>
      <c r="E2237" s="6" t="s">
        <v>5</v>
      </c>
      <c r="F2237" s="5">
        <v>0.53964000000000001</v>
      </c>
      <c r="G2237" s="5">
        <v>0.39789999999999998</v>
      </c>
      <c r="H2237" s="5">
        <v>0.14174999999999999</v>
      </c>
      <c r="I2237" s="6">
        <v>0.99199999999999999</v>
      </c>
      <c r="J2237" s="6" t="s">
        <v>32</v>
      </c>
      <c r="K2237" s="5">
        <v>2.024</v>
      </c>
      <c r="L2237" s="6" t="str">
        <f t="shared" si="34"/>
        <v>NO</v>
      </c>
    </row>
    <row r="2238" spans="1:12">
      <c r="A2238" s="5" t="s">
        <v>4549</v>
      </c>
      <c r="B2238" s="6">
        <v>2</v>
      </c>
      <c r="C2238" s="5" t="s">
        <v>4550</v>
      </c>
      <c r="D2238" s="6" t="s">
        <v>35</v>
      </c>
      <c r="E2238" s="6" t="s">
        <v>10</v>
      </c>
      <c r="F2238" s="5">
        <v>0.31559999999999999</v>
      </c>
      <c r="G2238" s="5">
        <v>0.17011999999999999</v>
      </c>
      <c r="H2238" s="5">
        <v>0.14548</v>
      </c>
      <c r="I2238" s="6">
        <v>0.94</v>
      </c>
      <c r="J2238" s="6" t="s">
        <v>37</v>
      </c>
      <c r="K2238" s="5">
        <v>0.94750000000000001</v>
      </c>
      <c r="L2238" s="6" t="str">
        <f t="shared" si="34"/>
        <v>NO</v>
      </c>
    </row>
    <row r="2239" spans="1:12">
      <c r="A2239" s="5" t="s">
        <v>4551</v>
      </c>
      <c r="B2239" s="6">
        <v>6</v>
      </c>
      <c r="C2239" s="5" t="s">
        <v>4552</v>
      </c>
      <c r="D2239" s="6" t="s">
        <v>28</v>
      </c>
      <c r="E2239" s="6" t="s">
        <v>5</v>
      </c>
      <c r="F2239" s="5">
        <v>0.81647000000000003</v>
      </c>
      <c r="G2239" s="5">
        <v>0.70362000000000002</v>
      </c>
      <c r="H2239" s="5">
        <v>0.11285000000000001</v>
      </c>
      <c r="I2239" s="6">
        <v>0.93600000000000005</v>
      </c>
      <c r="J2239" s="6" t="s">
        <v>37</v>
      </c>
      <c r="K2239" s="5">
        <v>0.9325</v>
      </c>
      <c r="L2239" s="6" t="str">
        <f t="shared" si="34"/>
        <v>NO</v>
      </c>
    </row>
    <row r="2240" spans="1:12">
      <c r="A2240" s="5" t="s">
        <v>4551</v>
      </c>
      <c r="B2240" s="6">
        <v>7</v>
      </c>
      <c r="C2240" s="5" t="s">
        <v>4553</v>
      </c>
      <c r="D2240" s="6" t="s">
        <v>28</v>
      </c>
      <c r="E2240" s="6" t="s">
        <v>5</v>
      </c>
      <c r="F2240" s="5">
        <v>0.81732000000000005</v>
      </c>
      <c r="G2240" s="5">
        <v>0.70291999999999999</v>
      </c>
      <c r="H2240" s="5">
        <v>0.11441</v>
      </c>
      <c r="I2240" s="6">
        <v>0.94399999999999995</v>
      </c>
      <c r="J2240" s="6" t="s">
        <v>37</v>
      </c>
      <c r="K2240" s="5">
        <v>0.9325</v>
      </c>
      <c r="L2240" s="6" t="str">
        <f t="shared" si="34"/>
        <v>NO</v>
      </c>
    </row>
    <row r="2241" spans="1:13">
      <c r="A2241" s="5" t="s">
        <v>4554</v>
      </c>
      <c r="B2241" s="6">
        <v>19</v>
      </c>
      <c r="C2241" s="5" t="s">
        <v>4555</v>
      </c>
      <c r="D2241" s="6" t="s">
        <v>28</v>
      </c>
      <c r="E2241" s="6" t="s">
        <v>3</v>
      </c>
      <c r="F2241" s="5">
        <v>0.7762</v>
      </c>
      <c r="G2241" s="5">
        <v>0.89812000000000003</v>
      </c>
      <c r="H2241" s="5">
        <v>-0.12192</v>
      </c>
      <c r="I2241" s="6">
        <v>0.90900000000000003</v>
      </c>
      <c r="J2241" s="6" t="s">
        <v>37</v>
      </c>
      <c r="K2241" s="5">
        <v>0.81830000000000003</v>
      </c>
      <c r="L2241" s="6" t="str">
        <f t="shared" si="34"/>
        <v>NO</v>
      </c>
    </row>
    <row r="2242" spans="1:13">
      <c r="A2242" s="5" t="s">
        <v>4556</v>
      </c>
      <c r="B2242" s="6">
        <v>7</v>
      </c>
      <c r="C2242" s="5" t="s">
        <v>4557</v>
      </c>
      <c r="D2242" s="6" t="s">
        <v>28</v>
      </c>
      <c r="E2242" s="6" t="s">
        <v>7</v>
      </c>
      <c r="F2242" s="5">
        <v>0.74211000000000005</v>
      </c>
      <c r="G2242" s="5">
        <v>0.86295999999999995</v>
      </c>
      <c r="H2242" s="5">
        <v>-0.12085</v>
      </c>
      <c r="I2242" s="6">
        <v>0.95599999999999996</v>
      </c>
      <c r="J2242" s="6" t="s">
        <v>32</v>
      </c>
      <c r="K2242" s="5">
        <v>2.0781999999999998</v>
      </c>
      <c r="L2242" s="6" t="str">
        <f t="shared" ref="L2242:L2305" si="35">IF(M2242 &lt;&gt; "", "YES", "NO")</f>
        <v>NO</v>
      </c>
    </row>
    <row r="2243" spans="1:13">
      <c r="A2243" s="5" t="s">
        <v>1136</v>
      </c>
      <c r="B2243" s="6">
        <v>10</v>
      </c>
      <c r="C2243" s="5" t="s">
        <v>4558</v>
      </c>
      <c r="D2243" s="6" t="s">
        <v>35</v>
      </c>
      <c r="E2243" s="6" t="s">
        <v>3</v>
      </c>
      <c r="F2243" s="5">
        <v>0.19075</v>
      </c>
      <c r="G2243" s="5">
        <v>7.4274999999999994E-2</v>
      </c>
      <c r="H2243" s="5">
        <v>0.11648</v>
      </c>
      <c r="I2243" s="6">
        <v>0.95299999999999996</v>
      </c>
      <c r="J2243" s="6" t="s">
        <v>37</v>
      </c>
      <c r="K2243" s="5">
        <v>0.80500000000000005</v>
      </c>
      <c r="L2243" s="6" t="str">
        <f t="shared" si="35"/>
        <v>NO</v>
      </c>
    </row>
    <row r="2244" spans="1:13">
      <c r="A2244" s="5" t="s">
        <v>1136</v>
      </c>
      <c r="B2244" s="6">
        <v>27</v>
      </c>
      <c r="C2244" s="5" t="s">
        <v>4559</v>
      </c>
      <c r="D2244" s="6" t="s">
        <v>35</v>
      </c>
      <c r="E2244" s="6" t="s">
        <v>10</v>
      </c>
      <c r="F2244" s="5">
        <v>0.39903</v>
      </c>
      <c r="G2244" s="5">
        <v>0.22278999999999999</v>
      </c>
      <c r="H2244" s="5">
        <v>0.17624000000000001</v>
      </c>
      <c r="I2244" s="6">
        <v>0.99399999999999999</v>
      </c>
      <c r="J2244" s="6" t="s">
        <v>50</v>
      </c>
      <c r="K2244" s="5">
        <v>1.9140999999999999</v>
      </c>
      <c r="L2244" s="6" t="str">
        <f t="shared" si="35"/>
        <v>NO</v>
      </c>
    </row>
    <row r="2245" spans="1:13">
      <c r="A2245" s="5" t="s">
        <v>1136</v>
      </c>
      <c r="B2245" s="6">
        <v>4</v>
      </c>
      <c r="C2245" s="5" t="s">
        <v>1137</v>
      </c>
      <c r="D2245" s="6" t="s">
        <v>35</v>
      </c>
      <c r="E2245" s="6" t="s">
        <v>5</v>
      </c>
      <c r="F2245" s="5">
        <v>0.59218000000000004</v>
      </c>
      <c r="G2245" s="5">
        <v>0.72916000000000003</v>
      </c>
      <c r="H2245" s="5">
        <v>-0.13697999999999999</v>
      </c>
      <c r="I2245" s="6">
        <v>0.91400000000000003</v>
      </c>
      <c r="J2245" s="6" t="s">
        <v>37</v>
      </c>
      <c r="K2245" s="5">
        <v>0.99509999999999998</v>
      </c>
      <c r="L2245" s="6" t="str">
        <f t="shared" si="35"/>
        <v>NO</v>
      </c>
    </row>
    <row r="2246" spans="1:13">
      <c r="A2246" s="5" t="s">
        <v>1136</v>
      </c>
      <c r="B2246" s="6">
        <v>5</v>
      </c>
      <c r="C2246" s="5" t="s">
        <v>1138</v>
      </c>
      <c r="D2246" s="6" t="s">
        <v>35</v>
      </c>
      <c r="E2246" s="6" t="s">
        <v>3</v>
      </c>
      <c r="F2246" s="5">
        <v>0.40677999999999997</v>
      </c>
      <c r="G2246" s="5">
        <v>0.27171000000000001</v>
      </c>
      <c r="H2246" s="5">
        <v>0.13507</v>
      </c>
      <c r="I2246" s="6">
        <v>0.92</v>
      </c>
      <c r="J2246" s="6" t="s">
        <v>37</v>
      </c>
      <c r="K2246" s="5">
        <v>0.99509999999999998</v>
      </c>
      <c r="L2246" s="6" t="str">
        <f t="shared" si="35"/>
        <v>NO</v>
      </c>
    </row>
    <row r="2247" spans="1:13">
      <c r="A2247" s="5" t="s">
        <v>4560</v>
      </c>
      <c r="B2247" s="6">
        <v>19</v>
      </c>
      <c r="C2247" s="5" t="s">
        <v>4561</v>
      </c>
      <c r="D2247" s="6" t="s">
        <v>35</v>
      </c>
      <c r="E2247" s="6" t="s">
        <v>3</v>
      </c>
      <c r="F2247" s="5">
        <v>0.19767999999999999</v>
      </c>
      <c r="G2247" s="5">
        <v>7.2128999999999999E-2</v>
      </c>
      <c r="H2247" s="5">
        <v>0.12554999999999999</v>
      </c>
      <c r="I2247" s="6">
        <v>0.96899999999999997</v>
      </c>
      <c r="J2247" s="6" t="s">
        <v>40</v>
      </c>
      <c r="K2247" s="5">
        <v>1.2710999999999999</v>
      </c>
      <c r="L2247" s="6" t="str">
        <f t="shared" si="35"/>
        <v>NO</v>
      </c>
    </row>
    <row r="2248" spans="1:13">
      <c r="A2248" s="5" t="s">
        <v>4562</v>
      </c>
      <c r="B2248" s="6">
        <v>14</v>
      </c>
      <c r="C2248" s="5" t="s">
        <v>4563</v>
      </c>
      <c r="D2248" s="6" t="s">
        <v>28</v>
      </c>
      <c r="E2248" s="6" t="s">
        <v>3</v>
      </c>
      <c r="F2248" s="5">
        <v>0.29614000000000001</v>
      </c>
      <c r="G2248" s="5">
        <v>0.14707000000000001</v>
      </c>
      <c r="H2248" s="5">
        <v>0.14907000000000001</v>
      </c>
      <c r="I2248" s="6">
        <v>0.93500000000000005</v>
      </c>
      <c r="J2248" s="6" t="s">
        <v>37</v>
      </c>
      <c r="K2248" s="5">
        <v>0.94179999999999997</v>
      </c>
      <c r="L2248" s="6" t="str">
        <f t="shared" si="35"/>
        <v>NO</v>
      </c>
    </row>
    <row r="2249" spans="1:13">
      <c r="A2249" s="5" t="s">
        <v>4562</v>
      </c>
      <c r="B2249" s="6">
        <v>6</v>
      </c>
      <c r="C2249" s="5" t="s">
        <v>4564</v>
      </c>
      <c r="D2249" s="6" t="s">
        <v>28</v>
      </c>
      <c r="E2249" s="6" t="s">
        <v>10</v>
      </c>
      <c r="F2249" s="5">
        <v>0.30018</v>
      </c>
      <c r="G2249" s="5">
        <v>5.2607000000000001E-2</v>
      </c>
      <c r="H2249" s="5">
        <v>0.24757999999999999</v>
      </c>
      <c r="I2249" s="6">
        <v>0.995</v>
      </c>
      <c r="J2249" s="6" t="s">
        <v>37</v>
      </c>
      <c r="K2249" s="5">
        <v>0.95440000000000003</v>
      </c>
      <c r="L2249" s="6" t="str">
        <f t="shared" si="35"/>
        <v>NO</v>
      </c>
    </row>
    <row r="2250" spans="1:13">
      <c r="A2250" s="5" t="s">
        <v>4565</v>
      </c>
      <c r="B2250" s="6">
        <v>12</v>
      </c>
      <c r="C2250" s="5" t="s">
        <v>4566</v>
      </c>
      <c r="D2250" s="6" t="s">
        <v>28</v>
      </c>
      <c r="E2250" s="6" t="s">
        <v>5</v>
      </c>
      <c r="F2250" s="5">
        <v>0.28771999999999998</v>
      </c>
      <c r="G2250" s="5">
        <v>0.14327000000000001</v>
      </c>
      <c r="H2250" s="5">
        <v>0.14445</v>
      </c>
      <c r="I2250" s="6">
        <v>0.96299999999999997</v>
      </c>
      <c r="J2250" s="6" t="s">
        <v>37</v>
      </c>
      <c r="K2250" s="5">
        <v>0.88370000000000004</v>
      </c>
      <c r="L2250" s="6" t="str">
        <f t="shared" si="35"/>
        <v>NO</v>
      </c>
    </row>
    <row r="2251" spans="1:13">
      <c r="A2251" s="5" t="s">
        <v>4565</v>
      </c>
      <c r="B2251" s="6">
        <v>40</v>
      </c>
      <c r="C2251" s="5" t="s">
        <v>4567</v>
      </c>
      <c r="D2251" s="6" t="s">
        <v>28</v>
      </c>
      <c r="E2251" s="6" t="s">
        <v>5</v>
      </c>
      <c r="F2251" s="5">
        <v>0.25131999999999999</v>
      </c>
      <c r="G2251" s="5">
        <v>5.0359999999999997E-3</v>
      </c>
      <c r="H2251" s="5">
        <v>0.24629000000000001</v>
      </c>
      <c r="I2251" s="6">
        <v>1</v>
      </c>
      <c r="J2251" s="6" t="s">
        <v>40</v>
      </c>
      <c r="K2251" s="5">
        <v>1.4863999999999999</v>
      </c>
      <c r="L2251" s="6" t="str">
        <f t="shared" si="35"/>
        <v>NO</v>
      </c>
    </row>
    <row r="2252" spans="1:13">
      <c r="A2252" s="5" t="s">
        <v>4565</v>
      </c>
      <c r="B2252" s="6">
        <v>41</v>
      </c>
      <c r="C2252" s="5" t="s">
        <v>4568</v>
      </c>
      <c r="D2252" s="6" t="s">
        <v>28</v>
      </c>
      <c r="E2252" s="6" t="s">
        <v>7</v>
      </c>
      <c r="F2252" s="5">
        <v>0.74907000000000001</v>
      </c>
      <c r="G2252" s="5">
        <v>0.99743999999999999</v>
      </c>
      <c r="H2252" s="5">
        <v>-0.24837000000000001</v>
      </c>
      <c r="I2252" s="6">
        <v>1</v>
      </c>
      <c r="J2252" s="6" t="s">
        <v>40</v>
      </c>
      <c r="K2252" s="5">
        <v>1.4863999999999999</v>
      </c>
      <c r="L2252" s="6" t="str">
        <f t="shared" si="35"/>
        <v>NO</v>
      </c>
    </row>
    <row r="2253" spans="1:13">
      <c r="A2253" s="5" t="s">
        <v>4565</v>
      </c>
      <c r="B2253" s="6">
        <v>42</v>
      </c>
      <c r="C2253" s="5" t="s">
        <v>4569</v>
      </c>
      <c r="D2253" s="6" t="s">
        <v>28</v>
      </c>
      <c r="E2253" s="6" t="s">
        <v>5</v>
      </c>
      <c r="F2253" s="5">
        <v>0.69110000000000005</v>
      </c>
      <c r="G2253" s="5">
        <v>0.99728000000000006</v>
      </c>
      <c r="H2253" s="5">
        <v>-0.30618000000000001</v>
      </c>
      <c r="I2253" s="6">
        <v>1</v>
      </c>
      <c r="J2253" s="6" t="s">
        <v>40</v>
      </c>
      <c r="K2253" s="5">
        <v>1.1912</v>
      </c>
      <c r="L2253" s="6" t="str">
        <f t="shared" si="35"/>
        <v>YES</v>
      </c>
      <c r="M2253" s="5" t="s">
        <v>4570</v>
      </c>
    </row>
    <row r="2254" spans="1:13">
      <c r="A2254" s="5" t="s">
        <v>4565</v>
      </c>
      <c r="B2254" s="6">
        <v>76</v>
      </c>
      <c r="C2254" s="5" t="s">
        <v>4571</v>
      </c>
      <c r="D2254" s="6" t="s">
        <v>28</v>
      </c>
      <c r="E2254" s="6" t="s">
        <v>10</v>
      </c>
      <c r="F2254" s="5">
        <v>0.84711999999999998</v>
      </c>
      <c r="G2254" s="5">
        <v>8.6882000000000001E-3</v>
      </c>
      <c r="H2254" s="5">
        <v>0.83843000000000001</v>
      </c>
      <c r="I2254" s="6">
        <v>1</v>
      </c>
      <c r="J2254" s="6" t="s">
        <v>3098</v>
      </c>
      <c r="K2254" s="5">
        <v>2.5375000000000001</v>
      </c>
      <c r="L2254" s="6" t="str">
        <f t="shared" si="35"/>
        <v>NO</v>
      </c>
    </row>
    <row r="2255" spans="1:13">
      <c r="A2255" s="5" t="s">
        <v>4572</v>
      </c>
      <c r="B2255" s="6">
        <v>15</v>
      </c>
      <c r="C2255" s="5" t="s">
        <v>4573</v>
      </c>
      <c r="D2255" s="6" t="s">
        <v>35</v>
      </c>
      <c r="E2255" s="6" t="s">
        <v>10</v>
      </c>
      <c r="F2255" s="5">
        <v>0.28498000000000001</v>
      </c>
      <c r="G2255" s="5">
        <v>0.12225</v>
      </c>
      <c r="H2255" s="5">
        <v>0.16273000000000001</v>
      </c>
      <c r="I2255" s="6">
        <v>0.96</v>
      </c>
      <c r="J2255" s="6" t="s">
        <v>40</v>
      </c>
      <c r="K2255" s="5">
        <v>1.579</v>
      </c>
      <c r="L2255" s="6" t="str">
        <f t="shared" si="35"/>
        <v>NO</v>
      </c>
    </row>
    <row r="2256" spans="1:13">
      <c r="A2256" s="5" t="s">
        <v>4572</v>
      </c>
      <c r="B2256" s="6">
        <v>15</v>
      </c>
      <c r="C2256" s="5" t="s">
        <v>4574</v>
      </c>
      <c r="D2256" s="6" t="s">
        <v>35</v>
      </c>
      <c r="E2256" s="6" t="s">
        <v>7</v>
      </c>
      <c r="F2256" s="5">
        <v>0.28434999999999999</v>
      </c>
      <c r="G2256" s="5">
        <v>0.11982</v>
      </c>
      <c r="H2256" s="5">
        <v>0.16453000000000001</v>
      </c>
      <c r="I2256" s="6">
        <v>0.97</v>
      </c>
      <c r="J2256" s="6" t="s">
        <v>40</v>
      </c>
      <c r="K2256" s="5">
        <v>1.5799000000000001</v>
      </c>
      <c r="L2256" s="6" t="str">
        <f t="shared" si="35"/>
        <v>NO</v>
      </c>
    </row>
    <row r="2257" spans="1:12">
      <c r="A2257" s="5" t="s">
        <v>4572</v>
      </c>
      <c r="B2257" s="6">
        <v>17</v>
      </c>
      <c r="C2257" s="5" t="s">
        <v>4575</v>
      </c>
      <c r="D2257" s="6" t="s">
        <v>35</v>
      </c>
      <c r="E2257" s="6" t="s">
        <v>10</v>
      </c>
      <c r="F2257" s="5">
        <v>0.28639999999999999</v>
      </c>
      <c r="G2257" s="5">
        <v>0.11990000000000001</v>
      </c>
      <c r="H2257" s="5">
        <v>0.16650000000000001</v>
      </c>
      <c r="I2257" s="6">
        <v>0.94499999999999995</v>
      </c>
      <c r="J2257" s="6" t="s">
        <v>40</v>
      </c>
      <c r="K2257" s="5">
        <v>1.579</v>
      </c>
      <c r="L2257" s="6" t="str">
        <f t="shared" si="35"/>
        <v>NO</v>
      </c>
    </row>
    <row r="2258" spans="1:12">
      <c r="A2258" s="5" t="s">
        <v>4572</v>
      </c>
      <c r="B2258" s="6">
        <v>28</v>
      </c>
      <c r="C2258" s="5" t="s">
        <v>4576</v>
      </c>
      <c r="D2258" s="6" t="s">
        <v>35</v>
      </c>
      <c r="E2258" s="6" t="s">
        <v>5</v>
      </c>
      <c r="F2258" s="5">
        <v>0.18790999999999999</v>
      </c>
      <c r="G2258" s="5">
        <v>0.31902999999999998</v>
      </c>
      <c r="H2258" s="5">
        <v>-0.13111999999999999</v>
      </c>
      <c r="I2258" s="6">
        <v>0.98199999999999998</v>
      </c>
      <c r="J2258" s="6" t="s">
        <v>37</v>
      </c>
      <c r="K2258" s="5">
        <v>0.94189999999999996</v>
      </c>
      <c r="L2258" s="6" t="str">
        <f t="shared" si="35"/>
        <v>NO</v>
      </c>
    </row>
    <row r="2259" spans="1:12">
      <c r="A2259" s="5" t="s">
        <v>1139</v>
      </c>
      <c r="B2259" s="6">
        <v>11</v>
      </c>
      <c r="C2259" s="5" t="s">
        <v>4577</v>
      </c>
      <c r="D2259" s="6" t="s">
        <v>35</v>
      </c>
      <c r="E2259" s="6" t="s">
        <v>10</v>
      </c>
      <c r="F2259" s="5">
        <v>0.30548999999999998</v>
      </c>
      <c r="G2259" s="5">
        <v>0.11244</v>
      </c>
      <c r="H2259" s="5">
        <v>0.19305</v>
      </c>
      <c r="I2259" s="6">
        <v>0.96199999999999997</v>
      </c>
      <c r="J2259" s="6" t="s">
        <v>37</v>
      </c>
      <c r="K2259" s="5">
        <v>0.90590000000000004</v>
      </c>
      <c r="L2259" s="6" t="str">
        <f t="shared" si="35"/>
        <v>NO</v>
      </c>
    </row>
    <row r="2260" spans="1:12">
      <c r="A2260" s="5" t="s">
        <v>1139</v>
      </c>
      <c r="B2260" s="6">
        <v>20</v>
      </c>
      <c r="C2260" s="5" t="s">
        <v>4578</v>
      </c>
      <c r="D2260" s="6" t="s">
        <v>35</v>
      </c>
      <c r="E2260" s="6" t="s">
        <v>10</v>
      </c>
      <c r="F2260" s="5">
        <v>0.37404999999999999</v>
      </c>
      <c r="G2260" s="5">
        <v>0.19364999999999999</v>
      </c>
      <c r="H2260" s="5">
        <v>0.1804</v>
      </c>
      <c r="I2260" s="6">
        <v>0.95299999999999996</v>
      </c>
      <c r="J2260" s="6" t="s">
        <v>40</v>
      </c>
      <c r="K2260" s="5">
        <v>1.48</v>
      </c>
      <c r="L2260" s="6" t="str">
        <f t="shared" si="35"/>
        <v>NO</v>
      </c>
    </row>
    <row r="2261" spans="1:12">
      <c r="A2261" s="5" t="s">
        <v>4579</v>
      </c>
      <c r="B2261" s="6">
        <v>6</v>
      </c>
      <c r="C2261" s="5" t="s">
        <v>4580</v>
      </c>
      <c r="D2261" s="6" t="s">
        <v>28</v>
      </c>
      <c r="E2261" s="6" t="s">
        <v>3</v>
      </c>
      <c r="F2261" s="5">
        <v>0.44177</v>
      </c>
      <c r="G2261" s="5">
        <v>0.27459</v>
      </c>
      <c r="H2261" s="5">
        <v>0.16718</v>
      </c>
      <c r="I2261" s="6">
        <v>0.95399999999999996</v>
      </c>
      <c r="J2261" s="6" t="s">
        <v>40</v>
      </c>
      <c r="K2261" s="5">
        <v>1.3318000000000001</v>
      </c>
      <c r="L2261" s="6" t="str">
        <f t="shared" si="35"/>
        <v>NO</v>
      </c>
    </row>
    <row r="2262" spans="1:12">
      <c r="A2262" s="5" t="s">
        <v>4579</v>
      </c>
      <c r="B2262" s="6">
        <v>7</v>
      </c>
      <c r="C2262" s="5" t="s">
        <v>4581</v>
      </c>
      <c r="D2262" s="6" t="s">
        <v>28</v>
      </c>
      <c r="E2262" s="6" t="s">
        <v>10</v>
      </c>
      <c r="F2262" s="5">
        <v>0.35174</v>
      </c>
      <c r="G2262" s="5">
        <v>0.17576</v>
      </c>
      <c r="H2262" s="5">
        <v>0.17598</v>
      </c>
      <c r="I2262" s="6">
        <v>0.98099999999999998</v>
      </c>
      <c r="J2262" s="6" t="s">
        <v>40</v>
      </c>
      <c r="K2262" s="5">
        <v>1.3577999999999999</v>
      </c>
      <c r="L2262" s="6" t="str">
        <f t="shared" si="35"/>
        <v>NO</v>
      </c>
    </row>
    <row r="2263" spans="1:12">
      <c r="A2263" s="5" t="s">
        <v>4582</v>
      </c>
      <c r="B2263" s="6">
        <v>20</v>
      </c>
      <c r="C2263" s="5" t="s">
        <v>4583</v>
      </c>
      <c r="D2263" s="6" t="s">
        <v>35</v>
      </c>
      <c r="E2263" s="6" t="s">
        <v>5</v>
      </c>
      <c r="F2263" s="5">
        <v>0.65981000000000001</v>
      </c>
      <c r="G2263" s="5">
        <v>0.94706999999999997</v>
      </c>
      <c r="H2263" s="5">
        <v>-0.28726000000000002</v>
      </c>
      <c r="I2263" s="6">
        <v>1</v>
      </c>
      <c r="J2263" s="6" t="s">
        <v>37</v>
      </c>
      <c r="K2263" s="5">
        <v>0.96709999999999996</v>
      </c>
      <c r="L2263" s="6" t="str">
        <f t="shared" si="35"/>
        <v>NO</v>
      </c>
    </row>
    <row r="2264" spans="1:12">
      <c r="A2264" s="5" t="s">
        <v>4582</v>
      </c>
      <c r="B2264" s="6">
        <v>21</v>
      </c>
      <c r="C2264" s="5" t="s">
        <v>4584</v>
      </c>
      <c r="D2264" s="6" t="s">
        <v>35</v>
      </c>
      <c r="E2264" s="6" t="s">
        <v>3</v>
      </c>
      <c r="F2264" s="5">
        <v>0.65917000000000003</v>
      </c>
      <c r="G2264" s="5">
        <v>0.94826999999999995</v>
      </c>
      <c r="H2264" s="5">
        <v>-0.28910000000000002</v>
      </c>
      <c r="I2264" s="6">
        <v>1</v>
      </c>
      <c r="J2264" s="6" t="s">
        <v>37</v>
      </c>
      <c r="K2264" s="5">
        <v>0.96709999999999996</v>
      </c>
      <c r="L2264" s="6" t="str">
        <f t="shared" si="35"/>
        <v>NO</v>
      </c>
    </row>
    <row r="2265" spans="1:12">
      <c r="A2265" s="5" t="s">
        <v>4582</v>
      </c>
      <c r="B2265" s="6">
        <v>35</v>
      </c>
      <c r="C2265" s="5" t="s">
        <v>4585</v>
      </c>
      <c r="D2265" s="6" t="s">
        <v>35</v>
      </c>
      <c r="E2265" s="6" t="s">
        <v>10</v>
      </c>
      <c r="F2265" s="5">
        <v>0.20663000000000001</v>
      </c>
      <c r="G2265" s="5">
        <v>4.5067000000000003E-2</v>
      </c>
      <c r="H2265" s="5">
        <v>0.16156000000000001</v>
      </c>
      <c r="I2265" s="6">
        <v>0.999</v>
      </c>
      <c r="J2265" s="6" t="s">
        <v>37</v>
      </c>
      <c r="K2265" s="5">
        <v>0.82869999999999999</v>
      </c>
      <c r="L2265" s="6" t="str">
        <f t="shared" si="35"/>
        <v>NO</v>
      </c>
    </row>
    <row r="2266" spans="1:12">
      <c r="A2266" s="5" t="s">
        <v>4586</v>
      </c>
      <c r="B2266" s="6">
        <v>19</v>
      </c>
      <c r="C2266" s="5" t="s">
        <v>4587</v>
      </c>
      <c r="D2266" s="6" t="s">
        <v>28</v>
      </c>
      <c r="E2266" s="6" t="s">
        <v>10</v>
      </c>
      <c r="F2266" s="5">
        <v>0.47483999999999998</v>
      </c>
      <c r="G2266" s="5">
        <v>0.24395</v>
      </c>
      <c r="H2266" s="5">
        <v>0.23089000000000001</v>
      </c>
      <c r="I2266" s="6">
        <v>1</v>
      </c>
      <c r="J2266" s="6" t="s">
        <v>37</v>
      </c>
      <c r="K2266" s="5">
        <v>1</v>
      </c>
      <c r="L2266" s="6" t="str">
        <f t="shared" si="35"/>
        <v>NO</v>
      </c>
    </row>
    <row r="2267" spans="1:12">
      <c r="A2267" s="5" t="s">
        <v>4588</v>
      </c>
      <c r="B2267" s="6">
        <v>16</v>
      </c>
      <c r="C2267" s="5" t="s">
        <v>4589</v>
      </c>
      <c r="D2267" s="6" t="s">
        <v>35</v>
      </c>
      <c r="E2267" s="6" t="s">
        <v>10</v>
      </c>
      <c r="F2267" s="5">
        <v>0.48058000000000001</v>
      </c>
      <c r="G2267" s="5">
        <v>0.33145000000000002</v>
      </c>
      <c r="H2267" s="5">
        <v>0.14913000000000001</v>
      </c>
      <c r="I2267" s="6">
        <v>0.91100000000000003</v>
      </c>
      <c r="J2267" s="6" t="s">
        <v>40</v>
      </c>
      <c r="K2267" s="5">
        <v>1.1711</v>
      </c>
      <c r="L2267" s="6" t="str">
        <f t="shared" si="35"/>
        <v>NO</v>
      </c>
    </row>
    <row r="2268" spans="1:12">
      <c r="A2268" s="5" t="s">
        <v>4590</v>
      </c>
      <c r="B2268" s="6">
        <v>11</v>
      </c>
      <c r="C2268" s="5" t="s">
        <v>4591</v>
      </c>
      <c r="D2268" s="6" t="s">
        <v>35</v>
      </c>
      <c r="E2268" s="6" t="s">
        <v>10</v>
      </c>
      <c r="F2268" s="5">
        <v>0.19683</v>
      </c>
      <c r="G2268" s="5">
        <v>5.1013999999999997E-2</v>
      </c>
      <c r="H2268" s="5">
        <v>0.14582000000000001</v>
      </c>
      <c r="I2268" s="6">
        <v>0.99199999999999999</v>
      </c>
      <c r="J2268" s="6" t="s">
        <v>40</v>
      </c>
      <c r="K2268" s="5">
        <v>0.91359999999999997</v>
      </c>
      <c r="L2268" s="6" t="str">
        <f t="shared" si="35"/>
        <v>NO</v>
      </c>
    </row>
    <row r="2269" spans="1:12">
      <c r="A2269" s="5" t="s">
        <v>1144</v>
      </c>
      <c r="B2269" s="6">
        <v>5</v>
      </c>
      <c r="C2269" s="5" t="s">
        <v>1145</v>
      </c>
      <c r="D2269" s="6" t="s">
        <v>35</v>
      </c>
      <c r="E2269" s="6" t="s">
        <v>5</v>
      </c>
      <c r="F2269" s="5">
        <v>0.50263000000000002</v>
      </c>
      <c r="G2269" s="5">
        <v>0.64649999999999996</v>
      </c>
      <c r="H2269" s="5">
        <v>-0.14385999999999999</v>
      </c>
      <c r="I2269" s="6">
        <v>0.91400000000000003</v>
      </c>
      <c r="J2269" s="6" t="s">
        <v>37</v>
      </c>
      <c r="K2269" s="5">
        <v>0.99970000000000003</v>
      </c>
      <c r="L2269" s="6" t="str">
        <f t="shared" si="35"/>
        <v>NO</v>
      </c>
    </row>
    <row r="2270" spans="1:12">
      <c r="A2270" s="5" t="s">
        <v>4592</v>
      </c>
      <c r="B2270" s="6">
        <v>8</v>
      </c>
      <c r="C2270" s="5" t="s">
        <v>4593</v>
      </c>
      <c r="D2270" s="6" t="s">
        <v>35</v>
      </c>
      <c r="E2270" s="6" t="s">
        <v>3</v>
      </c>
      <c r="F2270" s="5">
        <v>0.60706000000000004</v>
      </c>
      <c r="G2270" s="5">
        <v>0.82394000000000001</v>
      </c>
      <c r="H2270" s="5">
        <v>-0.21687000000000001</v>
      </c>
      <c r="I2270" s="6">
        <v>0.97399999999999998</v>
      </c>
      <c r="J2270" s="6" t="s">
        <v>40</v>
      </c>
      <c r="K2270" s="5">
        <v>1.8404</v>
      </c>
      <c r="L2270" s="6" t="str">
        <f t="shared" si="35"/>
        <v>NO</v>
      </c>
    </row>
    <row r="2271" spans="1:12">
      <c r="A2271" s="5" t="s">
        <v>4594</v>
      </c>
      <c r="B2271" s="6">
        <v>10</v>
      </c>
      <c r="C2271" s="5" t="s">
        <v>4595</v>
      </c>
      <c r="D2271" s="6" t="s">
        <v>35</v>
      </c>
      <c r="E2271" s="6" t="s">
        <v>10</v>
      </c>
      <c r="F2271" s="5">
        <v>0.94042999999999999</v>
      </c>
      <c r="G2271" s="5">
        <v>0.79842999999999997</v>
      </c>
      <c r="H2271" s="5">
        <v>0.14199999999999999</v>
      </c>
      <c r="I2271" s="6">
        <v>0.95199999999999996</v>
      </c>
      <c r="J2271" s="6" t="s">
        <v>37</v>
      </c>
      <c r="K2271" s="5">
        <v>0.79500000000000004</v>
      </c>
      <c r="L2271" s="6" t="str">
        <f t="shared" si="35"/>
        <v>NO</v>
      </c>
    </row>
    <row r="2272" spans="1:12">
      <c r="A2272" s="5" t="s">
        <v>4594</v>
      </c>
      <c r="B2272" s="6">
        <v>8</v>
      </c>
      <c r="C2272" s="5" t="s">
        <v>4596</v>
      </c>
      <c r="D2272" s="6" t="s">
        <v>35</v>
      </c>
      <c r="E2272" s="6" t="s">
        <v>10</v>
      </c>
      <c r="F2272" s="5">
        <v>0.16333</v>
      </c>
      <c r="G2272" s="5">
        <v>3.2013E-2</v>
      </c>
      <c r="H2272" s="5">
        <v>0.13131000000000001</v>
      </c>
      <c r="I2272" s="6">
        <v>1</v>
      </c>
      <c r="J2272" s="6" t="s">
        <v>37</v>
      </c>
      <c r="K2272" s="5">
        <v>0.63549999999999995</v>
      </c>
      <c r="L2272" s="6" t="str">
        <f t="shared" si="35"/>
        <v>NO</v>
      </c>
    </row>
    <row r="2273" spans="1:12">
      <c r="A2273" s="5" t="s">
        <v>4597</v>
      </c>
      <c r="B2273" s="6">
        <v>42</v>
      </c>
      <c r="C2273" s="5" t="s">
        <v>4598</v>
      </c>
      <c r="D2273" s="6" t="s">
        <v>35</v>
      </c>
      <c r="E2273" s="6" t="s">
        <v>10</v>
      </c>
      <c r="F2273" s="5">
        <v>0.12</v>
      </c>
      <c r="G2273" s="5">
        <v>1.7423000000000001E-2</v>
      </c>
      <c r="H2273" s="5">
        <v>0.10258</v>
      </c>
      <c r="I2273" s="6">
        <v>1</v>
      </c>
      <c r="J2273" s="6" t="s">
        <v>37</v>
      </c>
      <c r="K2273" s="5">
        <v>0.57210000000000005</v>
      </c>
      <c r="L2273" s="6" t="str">
        <f t="shared" si="35"/>
        <v>NO</v>
      </c>
    </row>
    <row r="2274" spans="1:12">
      <c r="A2274" s="5" t="s">
        <v>4599</v>
      </c>
      <c r="B2274" s="6">
        <v>21</v>
      </c>
      <c r="C2274" s="5" t="s">
        <v>4600</v>
      </c>
      <c r="D2274" s="6" t="s">
        <v>35</v>
      </c>
      <c r="E2274" s="6" t="s">
        <v>3</v>
      </c>
      <c r="F2274" s="5">
        <v>0.75675000000000003</v>
      </c>
      <c r="G2274" s="5">
        <v>0.92515999999999998</v>
      </c>
      <c r="H2274" s="5">
        <v>-0.16841</v>
      </c>
      <c r="I2274" s="6">
        <v>1</v>
      </c>
      <c r="J2274" s="6" t="s">
        <v>37</v>
      </c>
      <c r="K2274" s="5">
        <v>0.82030000000000003</v>
      </c>
      <c r="L2274" s="6" t="str">
        <f t="shared" si="35"/>
        <v>NO</v>
      </c>
    </row>
    <row r="2275" spans="1:12">
      <c r="A2275" s="5" t="s">
        <v>4601</v>
      </c>
      <c r="B2275" s="6">
        <v>7</v>
      </c>
      <c r="C2275" s="5" t="s">
        <v>4602</v>
      </c>
      <c r="D2275" s="6" t="s">
        <v>28</v>
      </c>
      <c r="E2275" s="6" t="s">
        <v>3</v>
      </c>
      <c r="F2275" s="5">
        <v>0.71086000000000005</v>
      </c>
      <c r="G2275" s="5">
        <v>0.33894000000000002</v>
      </c>
      <c r="H2275" s="5">
        <v>0.37191999999999997</v>
      </c>
      <c r="I2275" s="6">
        <v>1</v>
      </c>
      <c r="J2275" s="6" t="s">
        <v>40</v>
      </c>
      <c r="K2275" s="5">
        <v>1.1233</v>
      </c>
      <c r="L2275" s="6" t="str">
        <f t="shared" si="35"/>
        <v>NO</v>
      </c>
    </row>
    <row r="2276" spans="1:12">
      <c r="A2276" s="5" t="s">
        <v>4603</v>
      </c>
      <c r="B2276" s="6">
        <v>10</v>
      </c>
      <c r="C2276" s="5" t="s">
        <v>4604</v>
      </c>
      <c r="D2276" s="6" t="s">
        <v>35</v>
      </c>
      <c r="E2276" s="6" t="s">
        <v>10</v>
      </c>
      <c r="F2276" s="5">
        <v>9.1705999999999996E-2</v>
      </c>
      <c r="G2276" s="5">
        <v>0.24035000000000001</v>
      </c>
      <c r="H2276" s="5">
        <v>-0.14863999999999999</v>
      </c>
      <c r="I2276" s="6">
        <v>0.90100000000000002</v>
      </c>
      <c r="J2276" s="6" t="s">
        <v>40</v>
      </c>
      <c r="K2276" s="5">
        <v>1.5589999999999999</v>
      </c>
      <c r="L2276" s="6" t="str">
        <f t="shared" si="35"/>
        <v>NO</v>
      </c>
    </row>
    <row r="2277" spans="1:12">
      <c r="A2277" s="5" t="s">
        <v>1151</v>
      </c>
      <c r="B2277" s="6">
        <v>26</v>
      </c>
      <c r="C2277" s="5" t="s">
        <v>1152</v>
      </c>
      <c r="D2277" s="6" t="s">
        <v>28</v>
      </c>
      <c r="E2277" s="6" t="s">
        <v>10</v>
      </c>
      <c r="F2277" s="5">
        <v>0.30479000000000001</v>
      </c>
      <c r="G2277" s="5">
        <v>0.18368000000000001</v>
      </c>
      <c r="H2277" s="5">
        <v>0.12111</v>
      </c>
      <c r="I2277" s="6">
        <v>0.94399999999999995</v>
      </c>
      <c r="J2277" s="6" t="s">
        <v>40</v>
      </c>
      <c r="K2277" s="5">
        <v>1.1667000000000001</v>
      </c>
      <c r="L2277" s="6" t="str">
        <f t="shared" si="35"/>
        <v>NO</v>
      </c>
    </row>
    <row r="2278" spans="1:12">
      <c r="A2278" s="5" t="s">
        <v>4605</v>
      </c>
      <c r="B2278" s="6">
        <v>17</v>
      </c>
      <c r="C2278" s="5" t="s">
        <v>4606</v>
      </c>
      <c r="D2278" s="6" t="s">
        <v>35</v>
      </c>
      <c r="E2278" s="6" t="s">
        <v>10</v>
      </c>
      <c r="F2278" s="5">
        <v>0.59350999999999998</v>
      </c>
      <c r="G2278" s="5">
        <v>0.44407999999999997</v>
      </c>
      <c r="H2278" s="5">
        <v>0.14943000000000001</v>
      </c>
      <c r="I2278" s="6">
        <v>0.96699999999999997</v>
      </c>
      <c r="J2278" s="6" t="s">
        <v>40</v>
      </c>
      <c r="K2278" s="5">
        <v>1.5582</v>
      </c>
      <c r="L2278" s="6" t="str">
        <f t="shared" si="35"/>
        <v>NO</v>
      </c>
    </row>
    <row r="2279" spans="1:12">
      <c r="A2279" s="5" t="s">
        <v>4607</v>
      </c>
      <c r="B2279" s="6">
        <v>3</v>
      </c>
      <c r="C2279" s="5" t="s">
        <v>4608</v>
      </c>
      <c r="D2279" s="6" t="s">
        <v>28</v>
      </c>
      <c r="E2279" s="6" t="s">
        <v>10</v>
      </c>
      <c r="F2279" s="5">
        <v>0.21784999999999999</v>
      </c>
      <c r="G2279" s="5">
        <v>9.2044000000000001E-2</v>
      </c>
      <c r="H2279" s="5">
        <v>0.1258</v>
      </c>
      <c r="I2279" s="6">
        <v>0.97299999999999998</v>
      </c>
      <c r="J2279" s="6" t="s">
        <v>37</v>
      </c>
      <c r="K2279" s="5">
        <v>0.86</v>
      </c>
      <c r="L2279" s="6" t="str">
        <f t="shared" si="35"/>
        <v>NO</v>
      </c>
    </row>
    <row r="2280" spans="1:12">
      <c r="A2280" s="5" t="s">
        <v>4609</v>
      </c>
      <c r="B2280" s="6">
        <v>26</v>
      </c>
      <c r="C2280" s="5" t="s">
        <v>4610</v>
      </c>
      <c r="D2280" s="6" t="s">
        <v>28</v>
      </c>
      <c r="E2280" s="6" t="s">
        <v>10</v>
      </c>
      <c r="F2280" s="5">
        <v>0.14984</v>
      </c>
      <c r="G2280" s="5">
        <v>0.26627000000000001</v>
      </c>
      <c r="H2280" s="5">
        <v>-0.11642</v>
      </c>
      <c r="I2280" s="6">
        <v>0.91200000000000003</v>
      </c>
      <c r="J2280" s="6" t="s">
        <v>37</v>
      </c>
      <c r="K2280" s="5">
        <v>0.91310000000000002</v>
      </c>
      <c r="L2280" s="6" t="str">
        <f t="shared" si="35"/>
        <v>NO</v>
      </c>
    </row>
    <row r="2281" spans="1:12">
      <c r="A2281" s="5" t="s">
        <v>4611</v>
      </c>
      <c r="B2281" s="6">
        <v>18</v>
      </c>
      <c r="C2281" s="5" t="s">
        <v>4612</v>
      </c>
      <c r="D2281" s="6" t="s">
        <v>35</v>
      </c>
      <c r="E2281" s="6" t="s">
        <v>10</v>
      </c>
      <c r="F2281" s="5">
        <v>0.26416000000000001</v>
      </c>
      <c r="G2281" s="5">
        <v>6.6115999999999996E-3</v>
      </c>
      <c r="H2281" s="5">
        <v>0.25755</v>
      </c>
      <c r="I2281" s="6">
        <v>1</v>
      </c>
      <c r="J2281" s="6" t="s">
        <v>37</v>
      </c>
      <c r="K2281" s="5">
        <v>0.8599</v>
      </c>
      <c r="L2281" s="6" t="str">
        <f t="shared" si="35"/>
        <v>NO</v>
      </c>
    </row>
    <row r="2282" spans="1:12">
      <c r="A2282" s="5" t="s">
        <v>4611</v>
      </c>
      <c r="B2282" s="6">
        <v>7</v>
      </c>
      <c r="C2282" s="5" t="s">
        <v>4613</v>
      </c>
      <c r="D2282" s="6" t="s">
        <v>35</v>
      </c>
      <c r="E2282" s="6" t="s">
        <v>5</v>
      </c>
      <c r="F2282" s="5">
        <v>0.27473999999999998</v>
      </c>
      <c r="G2282" s="5">
        <v>6.5620999999999999E-2</v>
      </c>
      <c r="H2282" s="5">
        <v>0.20912</v>
      </c>
      <c r="I2282" s="6">
        <v>1</v>
      </c>
      <c r="J2282" s="6" t="s">
        <v>37</v>
      </c>
      <c r="K2282" s="5">
        <v>0.92600000000000005</v>
      </c>
      <c r="L2282" s="6" t="str">
        <f t="shared" si="35"/>
        <v>NO</v>
      </c>
    </row>
    <row r="2283" spans="1:12">
      <c r="A2283" s="5" t="s">
        <v>4614</v>
      </c>
      <c r="B2283" s="6">
        <v>3</v>
      </c>
      <c r="C2283" s="5" t="s">
        <v>4615</v>
      </c>
      <c r="D2283" s="6" t="s">
        <v>35</v>
      </c>
      <c r="E2283" s="6" t="s">
        <v>3</v>
      </c>
      <c r="F2283" s="5">
        <v>0.23885000000000001</v>
      </c>
      <c r="G2283" s="5">
        <v>0.13045000000000001</v>
      </c>
      <c r="H2283" s="5">
        <v>0.10841000000000001</v>
      </c>
      <c r="I2283" s="6">
        <v>1</v>
      </c>
      <c r="J2283" s="6" t="s">
        <v>37</v>
      </c>
      <c r="K2283" s="5">
        <v>0.8044</v>
      </c>
      <c r="L2283" s="6" t="str">
        <f t="shared" si="35"/>
        <v>NO</v>
      </c>
    </row>
    <row r="2284" spans="1:12">
      <c r="A2284" s="5" t="s">
        <v>1153</v>
      </c>
      <c r="B2284" s="6">
        <v>24</v>
      </c>
      <c r="C2284" s="5" t="s">
        <v>1154</v>
      </c>
      <c r="D2284" s="6" t="s">
        <v>35</v>
      </c>
      <c r="E2284" s="6" t="s">
        <v>10</v>
      </c>
      <c r="F2284" s="5">
        <v>0.77237999999999996</v>
      </c>
      <c r="G2284" s="5">
        <v>0.63715999999999995</v>
      </c>
      <c r="H2284" s="5">
        <v>0.13522000000000001</v>
      </c>
      <c r="I2284" s="6">
        <v>0.996</v>
      </c>
      <c r="J2284" s="6" t="s">
        <v>37</v>
      </c>
      <c r="K2284" s="5">
        <v>0.96630000000000005</v>
      </c>
      <c r="L2284" s="6" t="str">
        <f t="shared" si="35"/>
        <v>NO</v>
      </c>
    </row>
    <row r="2285" spans="1:12">
      <c r="A2285" s="5" t="s">
        <v>4616</v>
      </c>
      <c r="B2285" s="6">
        <v>29</v>
      </c>
      <c r="C2285" s="5" t="s">
        <v>4617</v>
      </c>
      <c r="D2285" s="6" t="s">
        <v>28</v>
      </c>
      <c r="E2285" s="6" t="s">
        <v>10</v>
      </c>
      <c r="F2285" s="5">
        <v>0.31672</v>
      </c>
      <c r="G2285" s="5">
        <v>0.13582</v>
      </c>
      <c r="H2285" s="5">
        <v>0.18090000000000001</v>
      </c>
      <c r="I2285" s="6">
        <v>1</v>
      </c>
      <c r="J2285" s="6" t="s">
        <v>29</v>
      </c>
      <c r="K2285" s="5">
        <v>1.9494</v>
      </c>
      <c r="L2285" s="6" t="str">
        <f t="shared" si="35"/>
        <v>NO</v>
      </c>
    </row>
    <row r="2286" spans="1:12">
      <c r="A2286" s="5" t="s">
        <v>4616</v>
      </c>
      <c r="B2286" s="6">
        <v>32</v>
      </c>
      <c r="C2286" s="5" t="s">
        <v>4618</v>
      </c>
      <c r="D2286" s="6" t="s">
        <v>28</v>
      </c>
      <c r="E2286" s="6" t="s">
        <v>10</v>
      </c>
      <c r="F2286" s="5">
        <v>0.20558000000000001</v>
      </c>
      <c r="G2286" s="5">
        <v>1.2936E-2</v>
      </c>
      <c r="H2286" s="5">
        <v>0.19264000000000001</v>
      </c>
      <c r="I2286" s="6">
        <v>1</v>
      </c>
      <c r="J2286" s="6" t="s">
        <v>29</v>
      </c>
      <c r="K2286" s="5">
        <v>1.9494</v>
      </c>
      <c r="L2286" s="6" t="str">
        <f t="shared" si="35"/>
        <v>NO</v>
      </c>
    </row>
    <row r="2287" spans="1:12">
      <c r="A2287" s="5" t="s">
        <v>4619</v>
      </c>
      <c r="B2287" s="6">
        <v>9</v>
      </c>
      <c r="C2287" s="5" t="s">
        <v>4620</v>
      </c>
      <c r="D2287" s="6" t="s">
        <v>28</v>
      </c>
      <c r="E2287" s="6" t="s">
        <v>3</v>
      </c>
      <c r="F2287" s="5">
        <v>0.86314000000000002</v>
      </c>
      <c r="G2287" s="5">
        <v>0.74387999999999999</v>
      </c>
      <c r="H2287" s="5">
        <v>0.11926</v>
      </c>
      <c r="I2287" s="6">
        <v>0.96099999999999997</v>
      </c>
      <c r="J2287" s="6" t="s">
        <v>32</v>
      </c>
      <c r="K2287" s="5">
        <v>2.1692</v>
      </c>
      <c r="L2287" s="6" t="str">
        <f t="shared" si="35"/>
        <v>NO</v>
      </c>
    </row>
    <row r="2288" spans="1:12">
      <c r="A2288" s="5" t="s">
        <v>1158</v>
      </c>
      <c r="B2288" s="6">
        <v>20</v>
      </c>
      <c r="C2288" s="5" t="s">
        <v>1159</v>
      </c>
      <c r="D2288" s="6" t="s">
        <v>28</v>
      </c>
      <c r="E2288" s="6" t="s">
        <v>3</v>
      </c>
      <c r="F2288" s="5">
        <v>0.26036999999999999</v>
      </c>
      <c r="G2288" s="5">
        <v>0.40969</v>
      </c>
      <c r="H2288" s="5">
        <v>-0.14932000000000001</v>
      </c>
      <c r="I2288" s="6">
        <v>0.92500000000000004</v>
      </c>
      <c r="J2288" s="6" t="s">
        <v>40</v>
      </c>
      <c r="K2288" s="5">
        <v>1.7024999999999999</v>
      </c>
      <c r="L2288" s="6" t="str">
        <f t="shared" si="35"/>
        <v>NO</v>
      </c>
    </row>
    <row r="2289" spans="1:12">
      <c r="A2289" s="5" t="s">
        <v>1158</v>
      </c>
      <c r="B2289" s="6">
        <v>25</v>
      </c>
      <c r="C2289" s="5" t="s">
        <v>4621</v>
      </c>
      <c r="D2289" s="6" t="s">
        <v>28</v>
      </c>
      <c r="E2289" s="6" t="s">
        <v>10</v>
      </c>
      <c r="F2289" s="5">
        <v>0.2281</v>
      </c>
      <c r="G2289" s="5">
        <v>3.8745000000000002E-2</v>
      </c>
      <c r="H2289" s="5">
        <v>0.18936</v>
      </c>
      <c r="I2289" s="6">
        <v>0.999</v>
      </c>
      <c r="J2289" s="6" t="s">
        <v>37</v>
      </c>
      <c r="K2289" s="5">
        <v>0.7883</v>
      </c>
      <c r="L2289" s="6" t="str">
        <f t="shared" si="35"/>
        <v>NO</v>
      </c>
    </row>
    <row r="2290" spans="1:12">
      <c r="A2290" s="5" t="s">
        <v>4622</v>
      </c>
      <c r="B2290" s="6">
        <v>9</v>
      </c>
      <c r="C2290" s="5" t="s">
        <v>4623</v>
      </c>
      <c r="D2290" s="6" t="s">
        <v>35</v>
      </c>
      <c r="E2290" s="6" t="s">
        <v>10</v>
      </c>
      <c r="F2290" s="5">
        <v>0.16664999999999999</v>
      </c>
      <c r="G2290" s="5">
        <v>2.7237000000000001E-2</v>
      </c>
      <c r="H2290" s="5">
        <v>0.13941000000000001</v>
      </c>
      <c r="I2290" s="6">
        <v>0.999</v>
      </c>
      <c r="J2290" s="6" t="s">
        <v>37</v>
      </c>
      <c r="K2290" s="5">
        <v>0.68230000000000002</v>
      </c>
      <c r="L2290" s="6" t="str">
        <f t="shared" si="35"/>
        <v>NO</v>
      </c>
    </row>
    <row r="2291" spans="1:12">
      <c r="A2291" s="5" t="s">
        <v>4624</v>
      </c>
      <c r="B2291" s="6">
        <v>7</v>
      </c>
      <c r="C2291" s="5" t="s">
        <v>4625</v>
      </c>
      <c r="D2291" s="6" t="s">
        <v>35</v>
      </c>
      <c r="E2291" s="6" t="s">
        <v>7</v>
      </c>
      <c r="F2291" s="5">
        <v>0.83143999999999996</v>
      </c>
      <c r="G2291" s="5">
        <v>0.67784999999999995</v>
      </c>
      <c r="H2291" s="5">
        <v>0.15359</v>
      </c>
      <c r="I2291" s="6">
        <v>0.9</v>
      </c>
      <c r="J2291" s="6" t="s">
        <v>29</v>
      </c>
      <c r="K2291" s="5">
        <v>3.3841000000000001</v>
      </c>
      <c r="L2291" s="6" t="str">
        <f t="shared" si="35"/>
        <v>NO</v>
      </c>
    </row>
    <row r="2292" spans="1:12">
      <c r="A2292" s="5" t="s">
        <v>4624</v>
      </c>
      <c r="B2292" s="6">
        <v>9</v>
      </c>
      <c r="C2292" s="5" t="s">
        <v>4626</v>
      </c>
      <c r="D2292" s="6" t="s">
        <v>35</v>
      </c>
      <c r="E2292" s="6" t="s">
        <v>7</v>
      </c>
      <c r="F2292" s="5">
        <v>0.47643000000000002</v>
      </c>
      <c r="G2292" s="5">
        <v>0.62955000000000005</v>
      </c>
      <c r="H2292" s="5">
        <v>-0.15312000000000001</v>
      </c>
      <c r="I2292" s="6">
        <v>0.92700000000000005</v>
      </c>
      <c r="J2292" s="6" t="s">
        <v>29</v>
      </c>
      <c r="K2292" s="5">
        <v>3.3841000000000001</v>
      </c>
      <c r="L2292" s="6" t="str">
        <f t="shared" si="35"/>
        <v>NO</v>
      </c>
    </row>
    <row r="2293" spans="1:12">
      <c r="A2293" s="5" t="s">
        <v>4627</v>
      </c>
      <c r="B2293" s="6">
        <v>20</v>
      </c>
      <c r="C2293" s="5" t="s">
        <v>4628</v>
      </c>
      <c r="D2293" s="6" t="s">
        <v>35</v>
      </c>
      <c r="E2293" s="6" t="s">
        <v>10</v>
      </c>
      <c r="F2293" s="5">
        <v>0.19972000000000001</v>
      </c>
      <c r="G2293" s="5">
        <v>8.7095000000000006E-2</v>
      </c>
      <c r="H2293" s="5">
        <v>0.11262</v>
      </c>
      <c r="I2293" s="6">
        <v>0.92200000000000004</v>
      </c>
      <c r="J2293" s="6" t="s">
        <v>37</v>
      </c>
      <c r="K2293" s="5">
        <v>0.79190000000000005</v>
      </c>
      <c r="L2293" s="6" t="str">
        <f t="shared" si="35"/>
        <v>NO</v>
      </c>
    </row>
    <row r="2294" spans="1:12">
      <c r="A2294" s="5" t="s">
        <v>4629</v>
      </c>
      <c r="B2294" s="6">
        <v>38</v>
      </c>
      <c r="C2294" s="5" t="s">
        <v>4630</v>
      </c>
      <c r="D2294" s="6" t="s">
        <v>35</v>
      </c>
      <c r="E2294" s="6" t="s">
        <v>3</v>
      </c>
      <c r="F2294" s="5">
        <v>0.44340000000000002</v>
      </c>
      <c r="G2294" s="5">
        <v>0.61948999999999999</v>
      </c>
      <c r="H2294" s="5">
        <v>-0.17607999999999999</v>
      </c>
      <c r="I2294" s="6">
        <v>1</v>
      </c>
      <c r="J2294" s="6" t="s">
        <v>37</v>
      </c>
      <c r="K2294" s="5">
        <v>0.99309999999999998</v>
      </c>
      <c r="L2294" s="6" t="str">
        <f t="shared" si="35"/>
        <v>NO</v>
      </c>
    </row>
    <row r="2295" spans="1:12">
      <c r="A2295" s="5" t="s">
        <v>4631</v>
      </c>
      <c r="B2295" s="6">
        <v>3</v>
      </c>
      <c r="C2295" s="5" t="s">
        <v>4632</v>
      </c>
      <c r="D2295" s="6" t="s">
        <v>35</v>
      </c>
      <c r="E2295" s="6" t="s">
        <v>10</v>
      </c>
      <c r="F2295" s="5">
        <v>0.20554</v>
      </c>
      <c r="G2295" s="5">
        <v>5.7986000000000003E-2</v>
      </c>
      <c r="H2295" s="5">
        <v>0.14754999999999999</v>
      </c>
      <c r="I2295" s="6">
        <v>0.999</v>
      </c>
      <c r="J2295" s="6" t="s">
        <v>37</v>
      </c>
      <c r="K2295" s="5">
        <v>0.75590000000000002</v>
      </c>
      <c r="L2295" s="6" t="str">
        <f t="shared" si="35"/>
        <v>NO</v>
      </c>
    </row>
    <row r="2296" spans="1:12">
      <c r="A2296" s="5" t="s">
        <v>4633</v>
      </c>
      <c r="B2296" s="6">
        <v>20</v>
      </c>
      <c r="C2296" s="5" t="s">
        <v>4634</v>
      </c>
      <c r="D2296" s="6" t="s">
        <v>35</v>
      </c>
      <c r="E2296" s="6" t="s">
        <v>10</v>
      </c>
      <c r="F2296" s="5">
        <v>0.1777</v>
      </c>
      <c r="G2296" s="5">
        <v>6.2408999999999999E-2</v>
      </c>
      <c r="H2296" s="5">
        <v>0.11529</v>
      </c>
      <c r="I2296" s="6">
        <v>0.98099999999999998</v>
      </c>
      <c r="J2296" s="6" t="s">
        <v>32</v>
      </c>
      <c r="K2296" s="5">
        <v>2.129</v>
      </c>
      <c r="L2296" s="6" t="str">
        <f t="shared" si="35"/>
        <v>NO</v>
      </c>
    </row>
    <row r="2297" spans="1:12">
      <c r="A2297" s="5" t="s">
        <v>4633</v>
      </c>
      <c r="B2297" s="6">
        <v>22</v>
      </c>
      <c r="C2297" s="5" t="s">
        <v>4635</v>
      </c>
      <c r="D2297" s="6" t="s">
        <v>35</v>
      </c>
      <c r="E2297" s="6" t="s">
        <v>10</v>
      </c>
      <c r="F2297" s="5">
        <v>0.29104000000000002</v>
      </c>
      <c r="G2297" s="5">
        <v>0.17712</v>
      </c>
      <c r="H2297" s="5">
        <v>0.11391999999999999</v>
      </c>
      <c r="I2297" s="6">
        <v>0.98399999999999999</v>
      </c>
      <c r="J2297" s="6" t="s">
        <v>32</v>
      </c>
      <c r="K2297" s="5">
        <v>2.129</v>
      </c>
      <c r="L2297" s="6" t="str">
        <f t="shared" si="35"/>
        <v>NO</v>
      </c>
    </row>
    <row r="2298" spans="1:12">
      <c r="A2298" s="5" t="s">
        <v>4636</v>
      </c>
      <c r="B2298" s="6">
        <v>5</v>
      </c>
      <c r="C2298" s="5" t="s">
        <v>4637</v>
      </c>
      <c r="D2298" s="6" t="s">
        <v>28</v>
      </c>
      <c r="E2298" s="6" t="s">
        <v>10</v>
      </c>
      <c r="F2298" s="5">
        <v>0.16264000000000001</v>
      </c>
      <c r="G2298" s="5">
        <v>5.6211999999999998E-2</v>
      </c>
      <c r="H2298" s="5">
        <v>0.10642</v>
      </c>
      <c r="I2298" s="6">
        <v>0.98599999999999999</v>
      </c>
      <c r="J2298" s="6" t="s">
        <v>32</v>
      </c>
      <c r="K2298" s="5">
        <v>2.4211999999999998</v>
      </c>
      <c r="L2298" s="6" t="str">
        <f t="shared" si="35"/>
        <v>NO</v>
      </c>
    </row>
    <row r="2299" spans="1:12">
      <c r="A2299" s="5" t="s">
        <v>1160</v>
      </c>
      <c r="B2299" s="6">
        <v>12</v>
      </c>
      <c r="C2299" s="5" t="s">
        <v>1161</v>
      </c>
      <c r="D2299" s="6" t="s">
        <v>35</v>
      </c>
      <c r="E2299" s="6" t="s">
        <v>3</v>
      </c>
      <c r="F2299" s="5">
        <v>0.33279999999999998</v>
      </c>
      <c r="G2299" s="5">
        <v>0.11375</v>
      </c>
      <c r="H2299" s="5">
        <v>0.21904999999999999</v>
      </c>
      <c r="I2299" s="6">
        <v>0.98899999999999999</v>
      </c>
      <c r="J2299" s="6" t="s">
        <v>37</v>
      </c>
      <c r="K2299" s="5">
        <v>0.98609999999999998</v>
      </c>
      <c r="L2299" s="6" t="str">
        <f t="shared" si="35"/>
        <v>NO</v>
      </c>
    </row>
    <row r="2300" spans="1:12">
      <c r="A2300" s="5" t="s">
        <v>4638</v>
      </c>
      <c r="B2300" s="6">
        <v>12</v>
      </c>
      <c r="C2300" s="5" t="s">
        <v>4639</v>
      </c>
      <c r="D2300" s="6" t="s">
        <v>35</v>
      </c>
      <c r="E2300" s="6" t="s">
        <v>10</v>
      </c>
      <c r="F2300" s="5">
        <v>0.45749000000000001</v>
      </c>
      <c r="G2300" s="5">
        <v>0.16025</v>
      </c>
      <c r="H2300" s="5">
        <v>0.29722999999999999</v>
      </c>
      <c r="I2300" s="6">
        <v>0.998</v>
      </c>
      <c r="J2300" s="6" t="s">
        <v>37</v>
      </c>
      <c r="K2300" s="5">
        <v>0.99970000000000003</v>
      </c>
      <c r="L2300" s="6" t="str">
        <f t="shared" si="35"/>
        <v>NO</v>
      </c>
    </row>
    <row r="2301" spans="1:12">
      <c r="A2301" s="5" t="s">
        <v>4640</v>
      </c>
      <c r="B2301" s="6">
        <v>16</v>
      </c>
      <c r="C2301" s="5" t="s">
        <v>4641</v>
      </c>
      <c r="D2301" s="6" t="s">
        <v>28</v>
      </c>
      <c r="E2301" s="6" t="s">
        <v>10</v>
      </c>
      <c r="F2301" s="5">
        <v>0.3493</v>
      </c>
      <c r="G2301" s="5">
        <v>0.11877</v>
      </c>
      <c r="H2301" s="5">
        <v>0.23053000000000001</v>
      </c>
      <c r="I2301" s="6">
        <v>1</v>
      </c>
      <c r="J2301" s="6" t="s">
        <v>37</v>
      </c>
      <c r="K2301" s="5">
        <v>0.96579999999999999</v>
      </c>
      <c r="L2301" s="6" t="str">
        <f t="shared" si="35"/>
        <v>NO</v>
      </c>
    </row>
    <row r="2302" spans="1:12">
      <c r="A2302" s="5" t="s">
        <v>4642</v>
      </c>
      <c r="B2302" s="6">
        <v>11</v>
      </c>
      <c r="C2302" s="5" t="s">
        <v>4643</v>
      </c>
      <c r="D2302" s="6" t="s">
        <v>28</v>
      </c>
      <c r="E2302" s="6" t="s">
        <v>5</v>
      </c>
      <c r="F2302" s="5">
        <v>0.81330000000000002</v>
      </c>
      <c r="G2302" s="5">
        <v>0.93616999999999995</v>
      </c>
      <c r="H2302" s="5">
        <v>-0.12286999999999999</v>
      </c>
      <c r="I2302" s="6">
        <v>0.96199999999999997</v>
      </c>
      <c r="J2302" s="6" t="s">
        <v>40</v>
      </c>
      <c r="K2302" s="5">
        <v>1.5425</v>
      </c>
      <c r="L2302" s="6" t="str">
        <f t="shared" si="35"/>
        <v>NO</v>
      </c>
    </row>
    <row r="2303" spans="1:12">
      <c r="A2303" s="5" t="s">
        <v>4642</v>
      </c>
      <c r="B2303" s="6">
        <v>12</v>
      </c>
      <c r="C2303" s="5" t="s">
        <v>4644</v>
      </c>
      <c r="D2303" s="6" t="s">
        <v>28</v>
      </c>
      <c r="E2303" s="6" t="s">
        <v>10</v>
      </c>
      <c r="F2303" s="5">
        <v>0.43969999999999998</v>
      </c>
      <c r="G2303" s="5">
        <v>0.13816000000000001</v>
      </c>
      <c r="H2303" s="5">
        <v>0.30153999999999997</v>
      </c>
      <c r="I2303" s="6">
        <v>1</v>
      </c>
      <c r="J2303" s="6" t="s">
        <v>29</v>
      </c>
      <c r="K2303" s="5">
        <v>2.0518999999999998</v>
      </c>
      <c r="L2303" s="6" t="str">
        <f t="shared" si="35"/>
        <v>NO</v>
      </c>
    </row>
    <row r="2304" spans="1:12">
      <c r="A2304" s="5" t="s">
        <v>4642</v>
      </c>
      <c r="B2304" s="6">
        <v>13</v>
      </c>
      <c r="C2304" s="5" t="s">
        <v>4645</v>
      </c>
      <c r="D2304" s="6" t="s">
        <v>28</v>
      </c>
      <c r="E2304" s="6" t="s">
        <v>3</v>
      </c>
      <c r="F2304" s="5">
        <v>0.81389</v>
      </c>
      <c r="G2304" s="5">
        <v>0.93659999999999999</v>
      </c>
      <c r="H2304" s="5">
        <v>-0.12272</v>
      </c>
      <c r="I2304" s="6">
        <v>0.95099999999999996</v>
      </c>
      <c r="J2304" s="6" t="s">
        <v>40</v>
      </c>
      <c r="K2304" s="5">
        <v>1.5425</v>
      </c>
      <c r="L2304" s="6" t="str">
        <f t="shared" si="35"/>
        <v>NO</v>
      </c>
    </row>
    <row r="2305" spans="1:12">
      <c r="A2305" s="5" t="s">
        <v>4646</v>
      </c>
      <c r="B2305" s="6">
        <v>26</v>
      </c>
      <c r="C2305" s="5" t="s">
        <v>4647</v>
      </c>
      <c r="D2305" s="6" t="s">
        <v>35</v>
      </c>
      <c r="E2305" s="6" t="s">
        <v>3</v>
      </c>
      <c r="F2305" s="5">
        <v>0.21082000000000001</v>
      </c>
      <c r="G2305" s="5">
        <v>7.9722000000000001E-2</v>
      </c>
      <c r="H2305" s="5">
        <v>0.13109000000000001</v>
      </c>
      <c r="I2305" s="6">
        <v>0.995</v>
      </c>
      <c r="J2305" s="6" t="s">
        <v>40</v>
      </c>
      <c r="K2305" s="5">
        <v>0.82730000000000004</v>
      </c>
      <c r="L2305" s="6" t="str">
        <f t="shared" si="35"/>
        <v>NO</v>
      </c>
    </row>
    <row r="2306" spans="1:12">
      <c r="A2306" s="5" t="s">
        <v>4648</v>
      </c>
      <c r="B2306" s="6">
        <v>10</v>
      </c>
      <c r="C2306" s="5" t="s">
        <v>4649</v>
      </c>
      <c r="D2306" s="6" t="s">
        <v>35</v>
      </c>
      <c r="E2306" s="6" t="s">
        <v>10</v>
      </c>
      <c r="F2306" s="5">
        <v>0.56159999999999999</v>
      </c>
      <c r="G2306" s="5">
        <v>0.15322</v>
      </c>
      <c r="H2306" s="5">
        <v>0.40838000000000002</v>
      </c>
      <c r="I2306" s="6">
        <v>1</v>
      </c>
      <c r="J2306" s="6" t="s">
        <v>37</v>
      </c>
      <c r="K2306" s="5">
        <v>0.99790000000000001</v>
      </c>
      <c r="L2306" s="6" t="str">
        <f t="shared" ref="L2306:L2369" si="36">IF(M2306 &lt;&gt; "", "YES", "NO")</f>
        <v>NO</v>
      </c>
    </row>
    <row r="2307" spans="1:12">
      <c r="A2307" s="5" t="s">
        <v>4650</v>
      </c>
      <c r="B2307" s="6">
        <v>11</v>
      </c>
      <c r="C2307" s="5" t="s">
        <v>4651</v>
      </c>
      <c r="D2307" s="6" t="s">
        <v>28</v>
      </c>
      <c r="E2307" s="6" t="s">
        <v>10</v>
      </c>
      <c r="F2307" s="5">
        <v>0.5645</v>
      </c>
      <c r="G2307" s="5">
        <v>0.22228999999999999</v>
      </c>
      <c r="H2307" s="5">
        <v>0.34221000000000001</v>
      </c>
      <c r="I2307" s="6">
        <v>1</v>
      </c>
      <c r="J2307" s="6" t="s">
        <v>40</v>
      </c>
      <c r="K2307" s="5">
        <v>1.1143000000000001</v>
      </c>
      <c r="L2307" s="6" t="str">
        <f t="shared" si="36"/>
        <v>NO</v>
      </c>
    </row>
    <row r="2308" spans="1:12">
      <c r="A2308" s="5" t="s">
        <v>4650</v>
      </c>
      <c r="B2308" s="6">
        <v>7</v>
      </c>
      <c r="C2308" s="5" t="s">
        <v>4652</v>
      </c>
      <c r="D2308" s="6" t="s">
        <v>28</v>
      </c>
      <c r="E2308" s="6" t="s">
        <v>5</v>
      </c>
      <c r="F2308" s="5">
        <v>0.57437000000000005</v>
      </c>
      <c r="G2308" s="5">
        <v>0.21653</v>
      </c>
      <c r="H2308" s="5">
        <v>0.35782999999999998</v>
      </c>
      <c r="I2308" s="6">
        <v>1</v>
      </c>
      <c r="J2308" s="6" t="s">
        <v>40</v>
      </c>
      <c r="K2308" s="5">
        <v>1.1156999999999999</v>
      </c>
      <c r="L2308" s="6" t="str">
        <f t="shared" si="36"/>
        <v>NO</v>
      </c>
    </row>
    <row r="2309" spans="1:12">
      <c r="A2309" s="5" t="s">
        <v>4653</v>
      </c>
      <c r="B2309" s="6">
        <v>3</v>
      </c>
      <c r="C2309" s="5" t="s">
        <v>4654</v>
      </c>
      <c r="D2309" s="6" t="s">
        <v>28</v>
      </c>
      <c r="E2309" s="6" t="s">
        <v>10</v>
      </c>
      <c r="F2309" s="5">
        <v>0.69199999999999995</v>
      </c>
      <c r="G2309" s="5">
        <v>0.42319000000000001</v>
      </c>
      <c r="H2309" s="5">
        <v>0.26880999999999999</v>
      </c>
      <c r="I2309" s="6">
        <v>0.999</v>
      </c>
      <c r="J2309" s="6" t="s">
        <v>40</v>
      </c>
      <c r="K2309" s="5">
        <v>1.3554999999999999</v>
      </c>
      <c r="L2309" s="6" t="str">
        <f t="shared" si="36"/>
        <v>NO</v>
      </c>
    </row>
    <row r="2310" spans="1:12">
      <c r="A2310" s="5" t="s">
        <v>4655</v>
      </c>
      <c r="B2310" s="6">
        <v>5</v>
      </c>
      <c r="C2310" s="5" t="s">
        <v>4656</v>
      </c>
      <c r="D2310" s="6" t="s">
        <v>28</v>
      </c>
      <c r="E2310" s="6" t="s">
        <v>10</v>
      </c>
      <c r="F2310" s="5">
        <v>0.44291000000000003</v>
      </c>
      <c r="G2310" s="5">
        <v>6.7715999999999998E-2</v>
      </c>
      <c r="H2310" s="5">
        <v>0.37519000000000002</v>
      </c>
      <c r="I2310" s="6">
        <v>1</v>
      </c>
      <c r="J2310" s="6" t="s">
        <v>37</v>
      </c>
      <c r="K2310" s="5">
        <v>0.99870000000000003</v>
      </c>
      <c r="L2310" s="6" t="str">
        <f t="shared" si="36"/>
        <v>NO</v>
      </c>
    </row>
    <row r="2311" spans="1:12">
      <c r="A2311" s="5" t="s">
        <v>4657</v>
      </c>
      <c r="B2311" s="6">
        <v>20</v>
      </c>
      <c r="C2311" s="5" t="s">
        <v>4658</v>
      </c>
      <c r="D2311" s="6" t="s">
        <v>28</v>
      </c>
      <c r="E2311" s="6" t="s">
        <v>10</v>
      </c>
      <c r="F2311" s="5">
        <v>0.23300999999999999</v>
      </c>
      <c r="G2311" s="5">
        <v>0.12819</v>
      </c>
      <c r="H2311" s="5">
        <v>0.10481</v>
      </c>
      <c r="I2311" s="6">
        <v>0.96899999999999997</v>
      </c>
      <c r="J2311" s="6" t="s">
        <v>37</v>
      </c>
      <c r="K2311" s="5">
        <v>0.8286</v>
      </c>
      <c r="L2311" s="6" t="str">
        <f t="shared" si="36"/>
        <v>NO</v>
      </c>
    </row>
    <row r="2312" spans="1:12">
      <c r="A2312" s="5" t="s">
        <v>1164</v>
      </c>
      <c r="B2312" s="6">
        <v>15</v>
      </c>
      <c r="C2312" s="5" t="s">
        <v>1165</v>
      </c>
      <c r="D2312" s="6" t="s">
        <v>28</v>
      </c>
      <c r="E2312" s="6" t="s">
        <v>378</v>
      </c>
      <c r="F2312" s="5">
        <v>0.86417999999999995</v>
      </c>
      <c r="G2312" s="5">
        <v>0.99951000000000001</v>
      </c>
      <c r="H2312" s="5">
        <v>-0.13533999999999999</v>
      </c>
      <c r="I2312" s="6">
        <v>0.999</v>
      </c>
      <c r="J2312" s="6" t="s">
        <v>370</v>
      </c>
      <c r="K2312" s="5">
        <v>2.1825000000000001</v>
      </c>
      <c r="L2312" s="6" t="str">
        <f t="shared" si="36"/>
        <v>NO</v>
      </c>
    </row>
    <row r="2313" spans="1:12">
      <c r="A2313" s="5" t="s">
        <v>1164</v>
      </c>
      <c r="B2313" s="6">
        <v>17</v>
      </c>
      <c r="C2313" s="5" t="s">
        <v>1166</v>
      </c>
      <c r="D2313" s="6" t="s">
        <v>28</v>
      </c>
      <c r="E2313" s="6" t="s">
        <v>218</v>
      </c>
      <c r="F2313" s="5">
        <v>0.85063999999999995</v>
      </c>
      <c r="G2313" s="5">
        <v>0.99934999999999996</v>
      </c>
      <c r="H2313" s="5">
        <v>-0.14871000000000001</v>
      </c>
      <c r="I2313" s="6">
        <v>0.998</v>
      </c>
      <c r="J2313" s="6" t="s">
        <v>370</v>
      </c>
      <c r="K2313" s="5">
        <v>2.1825000000000001</v>
      </c>
      <c r="L2313" s="6" t="str">
        <f t="shared" si="36"/>
        <v>NO</v>
      </c>
    </row>
    <row r="2314" spans="1:12">
      <c r="A2314" s="5" t="s">
        <v>1167</v>
      </c>
      <c r="B2314" s="6">
        <v>11</v>
      </c>
      <c r="C2314" s="5" t="s">
        <v>4659</v>
      </c>
      <c r="D2314" s="6" t="s">
        <v>28</v>
      </c>
      <c r="E2314" s="6" t="s">
        <v>10</v>
      </c>
      <c r="F2314" s="5">
        <v>5.6638000000000001E-2</v>
      </c>
      <c r="G2314" s="5">
        <v>0.17254</v>
      </c>
      <c r="H2314" s="5">
        <v>-0.1159</v>
      </c>
      <c r="I2314" s="6">
        <v>0.999</v>
      </c>
      <c r="J2314" s="6" t="s">
        <v>37</v>
      </c>
      <c r="K2314" s="5">
        <v>0.72889999999999999</v>
      </c>
      <c r="L2314" s="6" t="str">
        <f t="shared" si="36"/>
        <v>NO</v>
      </c>
    </row>
    <row r="2315" spans="1:12">
      <c r="A2315" s="5" t="s">
        <v>4660</v>
      </c>
      <c r="B2315" s="6">
        <v>5</v>
      </c>
      <c r="C2315" s="5" t="s">
        <v>4661</v>
      </c>
      <c r="D2315" s="6" t="s">
        <v>35</v>
      </c>
      <c r="E2315" s="6" t="s">
        <v>3</v>
      </c>
      <c r="F2315" s="5">
        <v>0.30425999999999997</v>
      </c>
      <c r="G2315" s="5">
        <v>0.16575000000000001</v>
      </c>
      <c r="H2315" s="5">
        <v>0.13852</v>
      </c>
      <c r="I2315" s="6">
        <v>0.90900000000000003</v>
      </c>
      <c r="J2315" s="6" t="s">
        <v>37</v>
      </c>
      <c r="K2315" s="5">
        <v>0.94199999999999995</v>
      </c>
      <c r="L2315" s="6" t="str">
        <f t="shared" si="36"/>
        <v>NO</v>
      </c>
    </row>
    <row r="2316" spans="1:12">
      <c r="A2316" s="5" t="s">
        <v>4662</v>
      </c>
      <c r="B2316" s="6">
        <v>8</v>
      </c>
      <c r="C2316" s="5" t="s">
        <v>4663</v>
      </c>
      <c r="D2316" s="6" t="s">
        <v>35</v>
      </c>
      <c r="E2316" s="6" t="s">
        <v>10</v>
      </c>
      <c r="F2316" s="5">
        <v>0.30991000000000002</v>
      </c>
      <c r="G2316" s="5">
        <v>0.20799999999999999</v>
      </c>
      <c r="H2316" s="5">
        <v>0.10191</v>
      </c>
      <c r="I2316" s="6">
        <v>0.91400000000000003</v>
      </c>
      <c r="J2316" s="6" t="s">
        <v>40</v>
      </c>
      <c r="K2316" s="5">
        <v>1.0926</v>
      </c>
      <c r="L2316" s="6" t="str">
        <f t="shared" si="36"/>
        <v>NO</v>
      </c>
    </row>
    <row r="2317" spans="1:12">
      <c r="A2317" s="5" t="s">
        <v>4664</v>
      </c>
      <c r="B2317" s="6">
        <v>23</v>
      </c>
      <c r="C2317" s="5" t="s">
        <v>4665</v>
      </c>
      <c r="D2317" s="6" t="s">
        <v>28</v>
      </c>
      <c r="E2317" s="6" t="s">
        <v>3</v>
      </c>
      <c r="F2317" s="5">
        <v>0.13961000000000001</v>
      </c>
      <c r="G2317" s="5">
        <v>3.8654000000000001E-2</v>
      </c>
      <c r="H2317" s="5">
        <v>0.10095999999999999</v>
      </c>
      <c r="I2317" s="6">
        <v>0.97099999999999997</v>
      </c>
      <c r="J2317" s="6" t="s">
        <v>37</v>
      </c>
      <c r="K2317" s="5">
        <v>0.71</v>
      </c>
      <c r="L2317" s="6" t="str">
        <f t="shared" si="36"/>
        <v>NO</v>
      </c>
    </row>
    <row r="2318" spans="1:12">
      <c r="A2318" s="5" t="s">
        <v>4666</v>
      </c>
      <c r="B2318" s="6">
        <v>11</v>
      </c>
      <c r="C2318" s="5" t="s">
        <v>4667</v>
      </c>
      <c r="D2318" s="6" t="s">
        <v>35</v>
      </c>
      <c r="E2318" s="6" t="s">
        <v>10</v>
      </c>
      <c r="F2318" s="5">
        <v>0.60067999999999999</v>
      </c>
      <c r="G2318" s="5">
        <v>0.47147</v>
      </c>
      <c r="H2318" s="5">
        <v>0.12920999999999999</v>
      </c>
      <c r="I2318" s="6">
        <v>0.96799999999999997</v>
      </c>
      <c r="J2318" s="6" t="s">
        <v>37</v>
      </c>
      <c r="K2318" s="5">
        <v>0.99990000000000001</v>
      </c>
      <c r="L2318" s="6" t="str">
        <f t="shared" si="36"/>
        <v>NO</v>
      </c>
    </row>
    <row r="2319" spans="1:12">
      <c r="A2319" s="5" t="s">
        <v>4666</v>
      </c>
      <c r="B2319" s="6">
        <v>7</v>
      </c>
      <c r="C2319" s="5" t="s">
        <v>4668</v>
      </c>
      <c r="D2319" s="6" t="s">
        <v>35</v>
      </c>
      <c r="E2319" s="6" t="s">
        <v>10</v>
      </c>
      <c r="F2319" s="5">
        <v>0.14605000000000001</v>
      </c>
      <c r="G2319" s="5">
        <v>3.6713999999999997E-2</v>
      </c>
      <c r="H2319" s="5">
        <v>0.10934000000000001</v>
      </c>
      <c r="I2319" s="6">
        <v>0.96899999999999997</v>
      </c>
      <c r="J2319" s="6" t="s">
        <v>37</v>
      </c>
      <c r="K2319" s="5">
        <v>0.63119999999999998</v>
      </c>
      <c r="L2319" s="6" t="str">
        <f t="shared" si="36"/>
        <v>NO</v>
      </c>
    </row>
    <row r="2320" spans="1:12">
      <c r="A2320" s="5" t="s">
        <v>4669</v>
      </c>
      <c r="B2320" s="6">
        <v>11</v>
      </c>
      <c r="C2320" s="5" t="s">
        <v>4670</v>
      </c>
      <c r="D2320" s="6" t="s">
        <v>35</v>
      </c>
      <c r="E2320" s="6" t="s">
        <v>10</v>
      </c>
      <c r="F2320" s="5">
        <v>0.59879000000000004</v>
      </c>
      <c r="G2320" s="5">
        <v>0.47320000000000001</v>
      </c>
      <c r="H2320" s="5">
        <v>0.12559000000000001</v>
      </c>
      <c r="I2320" s="6">
        <v>0.96799999999999997</v>
      </c>
      <c r="J2320" s="6" t="s">
        <v>37</v>
      </c>
      <c r="K2320" s="5">
        <v>0.99990000000000001</v>
      </c>
      <c r="L2320" s="6" t="str">
        <f t="shared" si="36"/>
        <v>NO</v>
      </c>
    </row>
    <row r="2321" spans="1:12">
      <c r="A2321" s="5" t="s">
        <v>4669</v>
      </c>
      <c r="B2321" s="6">
        <v>7</v>
      </c>
      <c r="C2321" s="5" t="s">
        <v>4671</v>
      </c>
      <c r="D2321" s="6" t="s">
        <v>35</v>
      </c>
      <c r="E2321" s="6" t="s">
        <v>10</v>
      </c>
      <c r="F2321" s="5">
        <v>0.14607999999999999</v>
      </c>
      <c r="G2321" s="5">
        <v>3.6084999999999999E-2</v>
      </c>
      <c r="H2321" s="5">
        <v>0.10999</v>
      </c>
      <c r="I2321" s="6">
        <v>0.97499999999999998</v>
      </c>
      <c r="J2321" s="6" t="s">
        <v>37</v>
      </c>
      <c r="K2321" s="5">
        <v>0.63119999999999998</v>
      </c>
      <c r="L2321" s="6" t="str">
        <f t="shared" si="36"/>
        <v>NO</v>
      </c>
    </row>
    <row r="2322" spans="1:12">
      <c r="A2322" s="5" t="s">
        <v>1172</v>
      </c>
      <c r="B2322" s="6">
        <v>4</v>
      </c>
      <c r="C2322" s="5" t="s">
        <v>1173</v>
      </c>
      <c r="D2322" s="6" t="s">
        <v>35</v>
      </c>
      <c r="E2322" s="6" t="s">
        <v>3</v>
      </c>
      <c r="F2322" s="5">
        <v>0.46400999999999998</v>
      </c>
      <c r="G2322" s="5">
        <v>0.20680000000000001</v>
      </c>
      <c r="H2322" s="5">
        <v>0.25720999999999999</v>
      </c>
      <c r="I2322" s="6">
        <v>0.99299999999999999</v>
      </c>
      <c r="J2322" s="6" t="s">
        <v>37</v>
      </c>
      <c r="K2322" s="5">
        <v>0.99939999999999996</v>
      </c>
      <c r="L2322" s="6" t="str">
        <f t="shared" si="36"/>
        <v>NO</v>
      </c>
    </row>
    <row r="2323" spans="1:12">
      <c r="A2323" s="5" t="s">
        <v>4672</v>
      </c>
      <c r="B2323" s="6">
        <v>5</v>
      </c>
      <c r="C2323" s="5" t="s">
        <v>4673</v>
      </c>
      <c r="D2323" s="6" t="s">
        <v>35</v>
      </c>
      <c r="E2323" s="6" t="s">
        <v>10</v>
      </c>
      <c r="F2323" s="5">
        <v>0.56130999999999998</v>
      </c>
      <c r="G2323" s="5">
        <v>0.38712000000000002</v>
      </c>
      <c r="H2323" s="5">
        <v>0.17419000000000001</v>
      </c>
      <c r="I2323" s="6">
        <v>0.94299999999999995</v>
      </c>
      <c r="J2323" s="6" t="s">
        <v>37</v>
      </c>
      <c r="K2323" s="5">
        <v>0.99850000000000005</v>
      </c>
      <c r="L2323" s="6" t="str">
        <f t="shared" si="36"/>
        <v>NO</v>
      </c>
    </row>
    <row r="2324" spans="1:12">
      <c r="A2324" s="5" t="s">
        <v>4674</v>
      </c>
      <c r="B2324" s="6">
        <v>15</v>
      </c>
      <c r="C2324" s="5" t="s">
        <v>4675</v>
      </c>
      <c r="D2324" s="6" t="s">
        <v>28</v>
      </c>
      <c r="E2324" s="6" t="s">
        <v>10</v>
      </c>
      <c r="F2324" s="5">
        <v>0.33679999999999999</v>
      </c>
      <c r="G2324" s="5">
        <v>4.8114999999999998E-2</v>
      </c>
      <c r="H2324" s="5">
        <v>0.28867999999999999</v>
      </c>
      <c r="I2324" s="6">
        <v>1</v>
      </c>
      <c r="J2324" s="6" t="s">
        <v>37</v>
      </c>
      <c r="K2324" s="5">
        <v>0.94179999999999997</v>
      </c>
      <c r="L2324" s="6" t="str">
        <f t="shared" si="36"/>
        <v>NO</v>
      </c>
    </row>
    <row r="2325" spans="1:12">
      <c r="A2325" s="5" t="s">
        <v>4676</v>
      </c>
      <c r="B2325" s="6">
        <v>6</v>
      </c>
      <c r="C2325" s="5" t="s">
        <v>4677</v>
      </c>
      <c r="D2325" s="6" t="s">
        <v>35</v>
      </c>
      <c r="E2325" s="6" t="s">
        <v>3</v>
      </c>
      <c r="F2325" s="5">
        <v>0.22599</v>
      </c>
      <c r="G2325" s="5">
        <v>0.12425</v>
      </c>
      <c r="H2325" s="5">
        <v>0.10174</v>
      </c>
      <c r="I2325" s="6">
        <v>0.91300000000000003</v>
      </c>
      <c r="J2325" s="6" t="s">
        <v>40</v>
      </c>
      <c r="K2325" s="5">
        <v>1.7189000000000001</v>
      </c>
      <c r="L2325" s="6" t="str">
        <f t="shared" si="36"/>
        <v>NO</v>
      </c>
    </row>
    <row r="2326" spans="1:12">
      <c r="A2326" s="5" t="s">
        <v>4676</v>
      </c>
      <c r="B2326" s="6">
        <v>7</v>
      </c>
      <c r="C2326" s="5" t="s">
        <v>4678</v>
      </c>
      <c r="D2326" s="6" t="s">
        <v>35</v>
      </c>
      <c r="E2326" s="6" t="s">
        <v>10</v>
      </c>
      <c r="F2326" s="5">
        <v>0.41963</v>
      </c>
      <c r="G2326" s="5">
        <v>0.27604000000000001</v>
      </c>
      <c r="H2326" s="5">
        <v>0.14359</v>
      </c>
      <c r="I2326" s="6">
        <v>0.95299999999999996</v>
      </c>
      <c r="J2326" s="6" t="s">
        <v>32</v>
      </c>
      <c r="K2326" s="5">
        <v>1.7816000000000001</v>
      </c>
      <c r="L2326" s="6" t="str">
        <f t="shared" si="36"/>
        <v>NO</v>
      </c>
    </row>
    <row r="2327" spans="1:12">
      <c r="A2327" s="5" t="s">
        <v>4676</v>
      </c>
      <c r="B2327" s="6">
        <v>7</v>
      </c>
      <c r="C2327" s="5" t="s">
        <v>4679</v>
      </c>
      <c r="D2327" s="6" t="s">
        <v>35</v>
      </c>
      <c r="E2327" s="6" t="s">
        <v>3</v>
      </c>
      <c r="F2327" s="5">
        <v>0.41657</v>
      </c>
      <c r="G2327" s="5">
        <v>0.23243</v>
      </c>
      <c r="H2327" s="5">
        <v>0.18412999999999999</v>
      </c>
      <c r="I2327" s="6">
        <v>0.996</v>
      </c>
      <c r="J2327" s="6" t="s">
        <v>40</v>
      </c>
      <c r="K2327" s="5">
        <v>1.7189000000000001</v>
      </c>
      <c r="L2327" s="6" t="str">
        <f t="shared" si="36"/>
        <v>NO</v>
      </c>
    </row>
    <row r="2328" spans="1:12">
      <c r="A2328" s="5" t="s">
        <v>1174</v>
      </c>
      <c r="B2328" s="6">
        <v>18</v>
      </c>
      <c r="C2328" s="5" t="s">
        <v>4680</v>
      </c>
      <c r="D2328" s="6" t="s">
        <v>35</v>
      </c>
      <c r="E2328" s="6" t="s">
        <v>10</v>
      </c>
      <c r="F2328" s="5">
        <v>0.16592999999999999</v>
      </c>
      <c r="G2328" s="5">
        <v>3.2136999999999999E-2</v>
      </c>
      <c r="H2328" s="5">
        <v>0.1338</v>
      </c>
      <c r="I2328" s="6">
        <v>1</v>
      </c>
      <c r="J2328" s="6" t="s">
        <v>37</v>
      </c>
      <c r="K2328" s="5">
        <v>0.67300000000000004</v>
      </c>
      <c r="L2328" s="6" t="str">
        <f t="shared" si="36"/>
        <v>NO</v>
      </c>
    </row>
    <row r="2329" spans="1:12">
      <c r="A2329" s="5" t="s">
        <v>4681</v>
      </c>
      <c r="B2329" s="6">
        <v>46</v>
      </c>
      <c r="C2329" s="5" t="s">
        <v>4682</v>
      </c>
      <c r="D2329" s="6" t="s">
        <v>35</v>
      </c>
      <c r="E2329" s="6" t="s">
        <v>10</v>
      </c>
      <c r="F2329" s="5">
        <v>0.14246</v>
      </c>
      <c r="G2329" s="5">
        <v>3.0554999999999999E-2</v>
      </c>
      <c r="H2329" s="5">
        <v>0.1119</v>
      </c>
      <c r="I2329" s="6">
        <v>0.99199999999999999</v>
      </c>
      <c r="J2329" s="6" t="s">
        <v>37</v>
      </c>
      <c r="K2329" s="5">
        <v>0.60460000000000003</v>
      </c>
      <c r="L2329" s="6" t="str">
        <f t="shared" si="36"/>
        <v>NO</v>
      </c>
    </row>
    <row r="2330" spans="1:12">
      <c r="A2330" s="5" t="s">
        <v>1176</v>
      </c>
      <c r="B2330" s="6">
        <v>21</v>
      </c>
      <c r="C2330" s="5" t="s">
        <v>1177</v>
      </c>
      <c r="D2330" s="6" t="s">
        <v>28</v>
      </c>
      <c r="E2330" s="6" t="s">
        <v>3</v>
      </c>
      <c r="F2330" s="5">
        <v>0.59338000000000002</v>
      </c>
      <c r="G2330" s="5">
        <v>0.33959</v>
      </c>
      <c r="H2330" s="5">
        <v>0.25378000000000001</v>
      </c>
      <c r="I2330" s="6">
        <v>0.995</v>
      </c>
      <c r="J2330" s="6" t="s">
        <v>40</v>
      </c>
      <c r="K2330" s="5">
        <v>1.5699000000000001</v>
      </c>
      <c r="L2330" s="6" t="str">
        <f t="shared" si="36"/>
        <v>NO</v>
      </c>
    </row>
    <row r="2331" spans="1:12">
      <c r="A2331" s="5" t="s">
        <v>1176</v>
      </c>
      <c r="B2331" s="6">
        <v>23</v>
      </c>
      <c r="C2331" s="5" t="s">
        <v>4683</v>
      </c>
      <c r="D2331" s="6" t="s">
        <v>28</v>
      </c>
      <c r="E2331" s="6" t="s">
        <v>10</v>
      </c>
      <c r="F2331" s="5">
        <v>0.26225999999999999</v>
      </c>
      <c r="G2331" s="5">
        <v>0.13644999999999999</v>
      </c>
      <c r="H2331" s="5">
        <v>0.12581000000000001</v>
      </c>
      <c r="I2331" s="6">
        <v>0.91100000000000003</v>
      </c>
      <c r="J2331" s="6" t="s">
        <v>37</v>
      </c>
      <c r="K2331" s="5">
        <v>0.92700000000000005</v>
      </c>
      <c r="L2331" s="6" t="str">
        <f t="shared" si="36"/>
        <v>NO</v>
      </c>
    </row>
    <row r="2332" spans="1:12">
      <c r="A2332" s="5" t="s">
        <v>4684</v>
      </c>
      <c r="B2332" s="6">
        <v>9</v>
      </c>
      <c r="C2332" s="5" t="s">
        <v>4685</v>
      </c>
      <c r="D2332" s="6" t="s">
        <v>28</v>
      </c>
      <c r="E2332" s="6" t="s">
        <v>10</v>
      </c>
      <c r="F2332" s="5">
        <v>0.12698999999999999</v>
      </c>
      <c r="G2332" s="5">
        <v>1.1934E-2</v>
      </c>
      <c r="H2332" s="5">
        <v>0.11505</v>
      </c>
      <c r="I2332" s="6">
        <v>0.995</v>
      </c>
      <c r="J2332" s="6" t="s">
        <v>37</v>
      </c>
      <c r="K2332" s="5">
        <v>0.70850000000000002</v>
      </c>
      <c r="L2332" s="6" t="str">
        <f t="shared" si="36"/>
        <v>NO</v>
      </c>
    </row>
    <row r="2333" spans="1:12">
      <c r="A2333" s="5" t="s">
        <v>4686</v>
      </c>
      <c r="B2333" s="6">
        <v>7</v>
      </c>
      <c r="C2333" s="5" t="s">
        <v>4687</v>
      </c>
      <c r="D2333" s="6" t="s">
        <v>35</v>
      </c>
      <c r="E2333" s="6" t="s">
        <v>3</v>
      </c>
      <c r="F2333" s="5">
        <v>0.47447</v>
      </c>
      <c r="G2333" s="5">
        <v>0.33366000000000001</v>
      </c>
      <c r="H2333" s="5">
        <v>0.14080999999999999</v>
      </c>
      <c r="I2333" s="6">
        <v>0.91</v>
      </c>
      <c r="J2333" s="6" t="s">
        <v>37</v>
      </c>
      <c r="K2333" s="5">
        <v>0.99919999999999998</v>
      </c>
      <c r="L2333" s="6" t="str">
        <f t="shared" si="36"/>
        <v>NO</v>
      </c>
    </row>
    <row r="2334" spans="1:12">
      <c r="A2334" s="5" t="s">
        <v>4688</v>
      </c>
      <c r="B2334" s="6">
        <v>12</v>
      </c>
      <c r="C2334" s="5" t="s">
        <v>4689</v>
      </c>
      <c r="D2334" s="6" t="s">
        <v>35</v>
      </c>
      <c r="E2334" s="6" t="s">
        <v>5</v>
      </c>
      <c r="F2334" s="5">
        <v>0.64456999999999998</v>
      </c>
      <c r="G2334" s="5">
        <v>0.53346000000000005</v>
      </c>
      <c r="H2334" s="5">
        <v>0.11111</v>
      </c>
      <c r="I2334" s="6">
        <v>0.998</v>
      </c>
      <c r="J2334" s="6" t="s">
        <v>370</v>
      </c>
      <c r="K2334" s="5">
        <v>2.9965000000000002</v>
      </c>
      <c r="L2334" s="6" t="str">
        <f t="shared" si="36"/>
        <v>NO</v>
      </c>
    </row>
    <row r="2335" spans="1:12">
      <c r="A2335" s="5" t="s">
        <v>4688</v>
      </c>
      <c r="B2335" s="6">
        <v>14</v>
      </c>
      <c r="C2335" s="5" t="s">
        <v>4689</v>
      </c>
      <c r="D2335" s="6" t="s">
        <v>35</v>
      </c>
      <c r="E2335" s="6" t="s">
        <v>378</v>
      </c>
      <c r="F2335" s="5">
        <v>0.64693999999999996</v>
      </c>
      <c r="G2335" s="5">
        <v>0.53232000000000002</v>
      </c>
      <c r="H2335" s="5">
        <v>0.11461</v>
      </c>
      <c r="I2335" s="6">
        <v>0.99399999999999999</v>
      </c>
      <c r="J2335" s="6" t="s">
        <v>370</v>
      </c>
      <c r="K2335" s="5">
        <v>3.0301</v>
      </c>
      <c r="L2335" s="6" t="str">
        <f t="shared" si="36"/>
        <v>NO</v>
      </c>
    </row>
    <row r="2336" spans="1:12">
      <c r="A2336" s="5" t="s">
        <v>4688</v>
      </c>
      <c r="B2336" s="6">
        <v>15</v>
      </c>
      <c r="C2336" s="5" t="s">
        <v>4690</v>
      </c>
      <c r="D2336" s="6" t="s">
        <v>35</v>
      </c>
      <c r="E2336" s="6" t="s">
        <v>36</v>
      </c>
      <c r="F2336" s="5">
        <v>0.41115000000000002</v>
      </c>
      <c r="G2336" s="5">
        <v>0.31032999999999999</v>
      </c>
      <c r="H2336" s="5">
        <v>0.10082000000000001</v>
      </c>
      <c r="I2336" s="6">
        <v>0.94099999999999995</v>
      </c>
      <c r="J2336" s="6" t="s">
        <v>370</v>
      </c>
      <c r="K2336" s="5">
        <v>3.0301</v>
      </c>
      <c r="L2336" s="6" t="str">
        <f t="shared" si="36"/>
        <v>NO</v>
      </c>
    </row>
    <row r="2337" spans="1:13">
      <c r="A2337" s="5" t="s">
        <v>4688</v>
      </c>
      <c r="B2337" s="6">
        <v>15</v>
      </c>
      <c r="C2337" s="5" t="s">
        <v>4690</v>
      </c>
      <c r="D2337" s="6" t="s">
        <v>35</v>
      </c>
      <c r="E2337" s="6" t="s">
        <v>10</v>
      </c>
      <c r="F2337" s="5">
        <v>0.41115000000000002</v>
      </c>
      <c r="G2337" s="5">
        <v>0.31032999999999999</v>
      </c>
      <c r="H2337" s="5">
        <v>0.10082000000000001</v>
      </c>
      <c r="I2337" s="6">
        <v>0.94099999999999995</v>
      </c>
      <c r="J2337" s="6" t="s">
        <v>370</v>
      </c>
      <c r="K2337" s="5">
        <v>3.0301</v>
      </c>
      <c r="L2337" s="6" t="str">
        <f t="shared" si="36"/>
        <v>NO</v>
      </c>
    </row>
    <row r="2338" spans="1:13">
      <c r="A2338" s="5" t="s">
        <v>4688</v>
      </c>
      <c r="B2338" s="6">
        <v>17</v>
      </c>
      <c r="C2338" s="5" t="s">
        <v>4691</v>
      </c>
      <c r="D2338" s="6" t="s">
        <v>35</v>
      </c>
      <c r="E2338" s="6" t="s">
        <v>3</v>
      </c>
      <c r="F2338" s="5">
        <v>0.34886</v>
      </c>
      <c r="G2338" s="5">
        <v>0.47539999999999999</v>
      </c>
      <c r="H2338" s="5">
        <v>-0.12655</v>
      </c>
      <c r="I2338" s="6">
        <v>0.96399999999999997</v>
      </c>
      <c r="J2338" s="6" t="s">
        <v>40</v>
      </c>
      <c r="K2338" s="5">
        <v>1.8391999999999999</v>
      </c>
      <c r="L2338" s="6" t="str">
        <f t="shared" si="36"/>
        <v>NO</v>
      </c>
    </row>
    <row r="2339" spans="1:13">
      <c r="A2339" s="5" t="s">
        <v>1178</v>
      </c>
      <c r="B2339" s="6">
        <v>30</v>
      </c>
      <c r="C2339" s="5" t="s">
        <v>1179</v>
      </c>
      <c r="D2339" s="6" t="s">
        <v>28</v>
      </c>
      <c r="E2339" s="6" t="s">
        <v>3</v>
      </c>
      <c r="F2339" s="5">
        <v>0.75316000000000005</v>
      </c>
      <c r="G2339" s="5">
        <v>0.52569999999999995</v>
      </c>
      <c r="H2339" s="5">
        <v>0.22746</v>
      </c>
      <c r="I2339" s="6">
        <v>0.96799999999999997</v>
      </c>
      <c r="J2339" s="6" t="s">
        <v>37</v>
      </c>
      <c r="K2339" s="5">
        <v>0.98340000000000005</v>
      </c>
      <c r="L2339" s="6" t="str">
        <f t="shared" si="36"/>
        <v>NO</v>
      </c>
    </row>
    <row r="2340" spans="1:13">
      <c r="A2340" s="5" t="s">
        <v>1182</v>
      </c>
      <c r="B2340" s="6">
        <v>11</v>
      </c>
      <c r="C2340" s="5" t="s">
        <v>1183</v>
      </c>
      <c r="D2340" s="6" t="s">
        <v>35</v>
      </c>
      <c r="E2340" s="6" t="s">
        <v>3</v>
      </c>
      <c r="F2340" s="5">
        <v>0.74114000000000002</v>
      </c>
      <c r="G2340" s="5">
        <v>0.86112</v>
      </c>
      <c r="H2340" s="5">
        <v>-0.11998</v>
      </c>
      <c r="I2340" s="6">
        <v>0.90600000000000003</v>
      </c>
      <c r="J2340" s="6" t="s">
        <v>40</v>
      </c>
      <c r="K2340" s="5">
        <v>0.95120000000000005</v>
      </c>
      <c r="L2340" s="6" t="str">
        <f t="shared" si="36"/>
        <v>YES</v>
      </c>
      <c r="M2340" s="5" t="s">
        <v>1184</v>
      </c>
    </row>
    <row r="2341" spans="1:13">
      <c r="A2341" s="5" t="s">
        <v>4692</v>
      </c>
      <c r="B2341" s="6">
        <v>16</v>
      </c>
      <c r="C2341" s="5" t="s">
        <v>4693</v>
      </c>
      <c r="D2341" s="6" t="s">
        <v>28</v>
      </c>
      <c r="E2341" s="6" t="s">
        <v>10</v>
      </c>
      <c r="F2341" s="5">
        <v>0.15926000000000001</v>
      </c>
      <c r="G2341" s="5">
        <v>5.4132E-2</v>
      </c>
      <c r="H2341" s="5">
        <v>0.10513</v>
      </c>
      <c r="I2341" s="6">
        <v>0.98</v>
      </c>
      <c r="J2341" s="6" t="s">
        <v>37</v>
      </c>
      <c r="K2341" s="5">
        <v>0.69299999999999995</v>
      </c>
      <c r="L2341" s="6" t="str">
        <f t="shared" si="36"/>
        <v>NO</v>
      </c>
    </row>
    <row r="2342" spans="1:13">
      <c r="A2342" s="5" t="s">
        <v>4694</v>
      </c>
      <c r="B2342" s="6">
        <v>4</v>
      </c>
      <c r="C2342" s="5" t="s">
        <v>4695</v>
      </c>
      <c r="D2342" s="6" t="s">
        <v>35</v>
      </c>
      <c r="E2342" s="6" t="s">
        <v>10</v>
      </c>
      <c r="F2342" s="5">
        <v>0.16119</v>
      </c>
      <c r="G2342" s="5">
        <v>5.6093999999999998E-2</v>
      </c>
      <c r="H2342" s="5">
        <v>0.1051</v>
      </c>
      <c r="I2342" s="6">
        <v>0.91500000000000004</v>
      </c>
      <c r="J2342" s="6" t="s">
        <v>37</v>
      </c>
      <c r="K2342" s="5">
        <v>0.74770000000000003</v>
      </c>
      <c r="L2342" s="6" t="str">
        <f t="shared" si="36"/>
        <v>NO</v>
      </c>
    </row>
    <row r="2343" spans="1:13">
      <c r="A2343" s="5" t="s">
        <v>4696</v>
      </c>
      <c r="B2343" s="6">
        <v>7</v>
      </c>
      <c r="C2343" s="5" t="s">
        <v>4697</v>
      </c>
      <c r="D2343" s="6" t="s">
        <v>28</v>
      </c>
      <c r="E2343" s="6" t="s">
        <v>10</v>
      </c>
      <c r="F2343" s="5">
        <v>0.17551</v>
      </c>
      <c r="G2343" s="5">
        <v>3.9461999999999997E-2</v>
      </c>
      <c r="H2343" s="5">
        <v>0.13605</v>
      </c>
      <c r="I2343" s="6">
        <v>0.99</v>
      </c>
      <c r="J2343" s="6" t="s">
        <v>37</v>
      </c>
      <c r="K2343" s="5">
        <v>0.74770000000000003</v>
      </c>
      <c r="L2343" s="6" t="str">
        <f t="shared" si="36"/>
        <v>NO</v>
      </c>
    </row>
    <row r="2344" spans="1:13">
      <c r="A2344" s="5" t="s">
        <v>4698</v>
      </c>
      <c r="B2344" s="6">
        <v>19</v>
      </c>
      <c r="C2344" s="5" t="s">
        <v>4699</v>
      </c>
      <c r="D2344" s="6" t="s">
        <v>28</v>
      </c>
      <c r="E2344" s="6" t="s">
        <v>10</v>
      </c>
      <c r="F2344" s="5">
        <v>0.64358000000000004</v>
      </c>
      <c r="G2344" s="5">
        <v>7.1680999999999995E-2</v>
      </c>
      <c r="H2344" s="5">
        <v>0.57189999999999996</v>
      </c>
      <c r="I2344" s="6">
        <v>1</v>
      </c>
      <c r="J2344" s="6" t="s">
        <v>37</v>
      </c>
      <c r="K2344" s="5">
        <v>0.9456</v>
      </c>
      <c r="L2344" s="6" t="str">
        <f t="shared" si="36"/>
        <v>NO</v>
      </c>
    </row>
    <row r="2345" spans="1:13">
      <c r="A2345" s="5" t="s">
        <v>4698</v>
      </c>
      <c r="B2345" s="6">
        <v>31</v>
      </c>
      <c r="C2345" s="5" t="s">
        <v>4700</v>
      </c>
      <c r="D2345" s="6" t="s">
        <v>28</v>
      </c>
      <c r="E2345" s="6" t="s">
        <v>3</v>
      </c>
      <c r="F2345" s="5">
        <v>0.27916999999999997</v>
      </c>
      <c r="G2345" s="5">
        <v>0.62524000000000002</v>
      </c>
      <c r="H2345" s="5">
        <v>-0.34606999999999999</v>
      </c>
      <c r="I2345" s="6">
        <v>1</v>
      </c>
      <c r="J2345" s="6" t="s">
        <v>40</v>
      </c>
      <c r="K2345" s="5">
        <v>1.5470999999999999</v>
      </c>
      <c r="L2345" s="6" t="str">
        <f t="shared" si="36"/>
        <v>NO</v>
      </c>
    </row>
    <row r="2346" spans="1:13">
      <c r="A2346" s="5" t="s">
        <v>4698</v>
      </c>
      <c r="B2346" s="6">
        <v>50</v>
      </c>
      <c r="C2346" s="5" t="s">
        <v>4701</v>
      </c>
      <c r="D2346" s="6" t="s">
        <v>28</v>
      </c>
      <c r="E2346" s="6" t="s">
        <v>10</v>
      </c>
      <c r="F2346" s="5">
        <v>8.1631999999999996E-2</v>
      </c>
      <c r="G2346" s="5">
        <v>0.23749000000000001</v>
      </c>
      <c r="H2346" s="5">
        <v>-0.15584999999999999</v>
      </c>
      <c r="I2346" s="6">
        <v>0.92800000000000005</v>
      </c>
      <c r="J2346" s="6" t="s">
        <v>40</v>
      </c>
      <c r="K2346" s="5">
        <v>1.2679</v>
      </c>
      <c r="L2346" s="6" t="str">
        <f t="shared" si="36"/>
        <v>NO</v>
      </c>
    </row>
    <row r="2347" spans="1:13">
      <c r="A2347" s="5" t="s">
        <v>4698</v>
      </c>
      <c r="B2347" s="6">
        <v>55</v>
      </c>
      <c r="C2347" s="5" t="s">
        <v>4702</v>
      </c>
      <c r="D2347" s="6" t="s">
        <v>28</v>
      </c>
      <c r="E2347" s="6" t="s">
        <v>10</v>
      </c>
      <c r="F2347" s="5">
        <v>0.16178000000000001</v>
      </c>
      <c r="G2347" s="5">
        <v>0.46783000000000002</v>
      </c>
      <c r="H2347" s="5">
        <v>-0.30604999999999999</v>
      </c>
      <c r="I2347" s="6">
        <v>1</v>
      </c>
      <c r="J2347" s="6" t="s">
        <v>32</v>
      </c>
      <c r="K2347" s="5">
        <v>1.9212</v>
      </c>
      <c r="L2347" s="6" t="str">
        <f t="shared" si="36"/>
        <v>NO</v>
      </c>
    </row>
    <row r="2348" spans="1:13">
      <c r="A2348" s="5" t="s">
        <v>4698</v>
      </c>
      <c r="B2348" s="6">
        <v>58</v>
      </c>
      <c r="C2348" s="5" t="s">
        <v>4703</v>
      </c>
      <c r="D2348" s="6" t="s">
        <v>28</v>
      </c>
      <c r="E2348" s="6" t="s">
        <v>10</v>
      </c>
      <c r="F2348" s="5">
        <v>0.10666</v>
      </c>
      <c r="G2348" s="5">
        <v>0.24499000000000001</v>
      </c>
      <c r="H2348" s="5">
        <v>-0.13833000000000001</v>
      </c>
      <c r="I2348" s="6">
        <v>0.98599999999999999</v>
      </c>
      <c r="J2348" s="6" t="s">
        <v>32</v>
      </c>
      <c r="K2348" s="5">
        <v>1.9212</v>
      </c>
      <c r="L2348" s="6" t="str">
        <f t="shared" si="36"/>
        <v>NO</v>
      </c>
    </row>
    <row r="2349" spans="1:13">
      <c r="A2349" s="5" t="s">
        <v>4704</v>
      </c>
      <c r="B2349" s="6">
        <v>11</v>
      </c>
      <c r="C2349" s="5" t="s">
        <v>4705</v>
      </c>
      <c r="D2349" s="6" t="s">
        <v>35</v>
      </c>
      <c r="E2349" s="6" t="s">
        <v>3</v>
      </c>
      <c r="F2349" s="5">
        <v>0.92517000000000005</v>
      </c>
      <c r="G2349" s="5">
        <v>0.74795999999999996</v>
      </c>
      <c r="H2349" s="5">
        <v>0.17721000000000001</v>
      </c>
      <c r="I2349" s="6">
        <v>0.95099999999999996</v>
      </c>
      <c r="J2349" s="6" t="s">
        <v>29</v>
      </c>
      <c r="K2349" s="5">
        <v>2.6777000000000002</v>
      </c>
      <c r="L2349" s="6" t="str">
        <f t="shared" si="36"/>
        <v>NO</v>
      </c>
    </row>
    <row r="2350" spans="1:13">
      <c r="A2350" s="5" t="s">
        <v>4706</v>
      </c>
      <c r="B2350" s="6">
        <v>2</v>
      </c>
      <c r="C2350" s="5" t="s">
        <v>4707</v>
      </c>
      <c r="D2350" s="6" t="s">
        <v>35</v>
      </c>
      <c r="E2350" s="6" t="s">
        <v>5</v>
      </c>
      <c r="F2350" s="5">
        <v>0.82815000000000005</v>
      </c>
      <c r="G2350" s="5">
        <v>0.95259000000000005</v>
      </c>
      <c r="H2350" s="5">
        <v>-0.12444</v>
      </c>
      <c r="I2350" s="6">
        <v>0.90200000000000002</v>
      </c>
      <c r="J2350" s="6" t="s">
        <v>40</v>
      </c>
      <c r="K2350" s="5">
        <v>0.88319999999999999</v>
      </c>
      <c r="L2350" s="6" t="str">
        <f t="shared" si="36"/>
        <v>NO</v>
      </c>
    </row>
    <row r="2351" spans="1:13">
      <c r="A2351" s="5" t="s">
        <v>4708</v>
      </c>
      <c r="B2351" s="6">
        <v>15</v>
      </c>
      <c r="C2351" s="5" t="s">
        <v>4709</v>
      </c>
      <c r="D2351" s="6" t="s">
        <v>28</v>
      </c>
      <c r="E2351" s="6" t="s">
        <v>10</v>
      </c>
      <c r="F2351" s="5">
        <v>0.45101000000000002</v>
      </c>
      <c r="G2351" s="5">
        <v>0.2099</v>
      </c>
      <c r="H2351" s="5">
        <v>0.24110999999999999</v>
      </c>
      <c r="I2351" s="6">
        <v>0.91600000000000004</v>
      </c>
      <c r="J2351" s="6" t="s">
        <v>37</v>
      </c>
      <c r="K2351" s="5">
        <v>1</v>
      </c>
      <c r="L2351" s="6" t="str">
        <f t="shared" si="36"/>
        <v>NO</v>
      </c>
    </row>
    <row r="2352" spans="1:13">
      <c r="A2352" s="5" t="s">
        <v>4708</v>
      </c>
      <c r="B2352" s="6">
        <v>23</v>
      </c>
      <c r="C2352" s="5" t="s">
        <v>4710</v>
      </c>
      <c r="D2352" s="6" t="s">
        <v>28</v>
      </c>
      <c r="E2352" s="6" t="s">
        <v>5</v>
      </c>
      <c r="F2352" s="5">
        <v>0.49623</v>
      </c>
      <c r="G2352" s="5">
        <v>0.20141999999999999</v>
      </c>
      <c r="H2352" s="5">
        <v>0.29481000000000002</v>
      </c>
      <c r="I2352" s="6">
        <v>0.94699999999999995</v>
      </c>
      <c r="J2352" s="6" t="s">
        <v>40</v>
      </c>
      <c r="K2352" s="5">
        <v>1.5774999999999999</v>
      </c>
      <c r="L2352" s="6" t="str">
        <f t="shared" si="36"/>
        <v>NO</v>
      </c>
    </row>
    <row r="2353" spans="1:12">
      <c r="A2353" s="5" t="s">
        <v>4711</v>
      </c>
      <c r="B2353" s="6">
        <v>4</v>
      </c>
      <c r="C2353" s="5" t="s">
        <v>4712</v>
      </c>
      <c r="D2353" s="6" t="s">
        <v>28</v>
      </c>
      <c r="E2353" s="6" t="s">
        <v>10</v>
      </c>
      <c r="F2353" s="5">
        <v>0.37135000000000001</v>
      </c>
      <c r="G2353" s="5">
        <v>0.25506000000000001</v>
      </c>
      <c r="H2353" s="5">
        <v>0.11629</v>
      </c>
      <c r="I2353" s="6">
        <v>0.90600000000000003</v>
      </c>
      <c r="J2353" s="6" t="s">
        <v>32</v>
      </c>
      <c r="K2353" s="5">
        <v>1.5317000000000001</v>
      </c>
      <c r="L2353" s="6" t="str">
        <f t="shared" si="36"/>
        <v>NO</v>
      </c>
    </row>
    <row r="2354" spans="1:12">
      <c r="A2354" s="5" t="s">
        <v>4713</v>
      </c>
      <c r="B2354" s="6">
        <v>12</v>
      </c>
      <c r="C2354" s="5" t="s">
        <v>4714</v>
      </c>
      <c r="D2354" s="6" t="s">
        <v>35</v>
      </c>
      <c r="E2354" s="6" t="s">
        <v>10</v>
      </c>
      <c r="F2354" s="5">
        <v>0.64066999999999996</v>
      </c>
      <c r="G2354" s="5">
        <v>0.21757000000000001</v>
      </c>
      <c r="H2354" s="5">
        <v>0.42309999999999998</v>
      </c>
      <c r="I2354" s="6">
        <v>0.96899999999999997</v>
      </c>
      <c r="J2354" s="6" t="s">
        <v>37</v>
      </c>
      <c r="K2354" s="5">
        <v>0.98680000000000001</v>
      </c>
      <c r="L2354" s="6" t="str">
        <f t="shared" si="36"/>
        <v>NO</v>
      </c>
    </row>
    <row r="2355" spans="1:12">
      <c r="A2355" s="5" t="s">
        <v>4713</v>
      </c>
      <c r="B2355" s="6">
        <v>5</v>
      </c>
      <c r="C2355" s="5" t="s">
        <v>4715</v>
      </c>
      <c r="D2355" s="6" t="s">
        <v>35</v>
      </c>
      <c r="E2355" s="6" t="s">
        <v>10</v>
      </c>
      <c r="F2355" s="5">
        <v>0.21603</v>
      </c>
      <c r="G2355" s="5">
        <v>0.36512</v>
      </c>
      <c r="H2355" s="5">
        <v>-0.14910000000000001</v>
      </c>
      <c r="I2355" s="6">
        <v>0.94299999999999995</v>
      </c>
      <c r="J2355" s="6" t="s">
        <v>29</v>
      </c>
      <c r="K2355" s="5">
        <v>2.1617000000000002</v>
      </c>
      <c r="L2355" s="6" t="str">
        <f t="shared" si="36"/>
        <v>NO</v>
      </c>
    </row>
    <row r="2356" spans="1:12">
      <c r="A2356" s="5" t="s">
        <v>4713</v>
      </c>
      <c r="B2356" s="6">
        <v>7</v>
      </c>
      <c r="C2356" s="5" t="s">
        <v>4716</v>
      </c>
      <c r="D2356" s="6" t="s">
        <v>35</v>
      </c>
      <c r="E2356" s="6" t="s">
        <v>3</v>
      </c>
      <c r="F2356" s="5">
        <v>0.32024999999999998</v>
      </c>
      <c r="G2356" s="5">
        <v>0.52390999999999999</v>
      </c>
      <c r="H2356" s="5">
        <v>-0.20366000000000001</v>
      </c>
      <c r="I2356" s="6">
        <v>0.98299999999999998</v>
      </c>
      <c r="J2356" s="6" t="s">
        <v>29</v>
      </c>
      <c r="K2356" s="5">
        <v>2.1652999999999998</v>
      </c>
      <c r="L2356" s="6" t="str">
        <f t="shared" si="36"/>
        <v>NO</v>
      </c>
    </row>
    <row r="2357" spans="1:12">
      <c r="A2357" s="5" t="s">
        <v>4713</v>
      </c>
      <c r="B2357" s="6">
        <v>8</v>
      </c>
      <c r="C2357" s="5" t="s">
        <v>4717</v>
      </c>
      <c r="D2357" s="6" t="s">
        <v>35</v>
      </c>
      <c r="E2357" s="6" t="s">
        <v>7</v>
      </c>
      <c r="F2357" s="5">
        <v>0.34344999999999998</v>
      </c>
      <c r="G2357" s="5">
        <v>0.55247000000000002</v>
      </c>
      <c r="H2357" s="5">
        <v>-0.20902000000000001</v>
      </c>
      <c r="I2357" s="6">
        <v>0.98399999999999999</v>
      </c>
      <c r="J2357" s="6" t="s">
        <v>29</v>
      </c>
      <c r="K2357" s="5">
        <v>2.1652999999999998</v>
      </c>
      <c r="L2357" s="6" t="str">
        <f t="shared" si="36"/>
        <v>NO</v>
      </c>
    </row>
    <row r="2358" spans="1:12">
      <c r="A2358" s="5" t="s">
        <v>4718</v>
      </c>
      <c r="B2358" s="6">
        <v>10</v>
      </c>
      <c r="C2358" s="5" t="s">
        <v>4719</v>
      </c>
      <c r="D2358" s="6" t="s">
        <v>35</v>
      </c>
      <c r="E2358" s="6" t="s">
        <v>10</v>
      </c>
      <c r="F2358" s="5">
        <v>0.27829999999999999</v>
      </c>
      <c r="G2358" s="5">
        <v>0.13641</v>
      </c>
      <c r="H2358" s="5">
        <v>0.14188999999999999</v>
      </c>
      <c r="I2358" s="6">
        <v>1</v>
      </c>
      <c r="J2358" s="6" t="s">
        <v>32</v>
      </c>
      <c r="K2358" s="5">
        <v>0.99939999999999996</v>
      </c>
      <c r="L2358" s="6" t="str">
        <f t="shared" si="36"/>
        <v>NO</v>
      </c>
    </row>
    <row r="2359" spans="1:12">
      <c r="A2359" s="5" t="s">
        <v>4720</v>
      </c>
      <c r="B2359" s="6">
        <v>7</v>
      </c>
      <c r="C2359" s="5" t="s">
        <v>4721</v>
      </c>
      <c r="D2359" s="6" t="s">
        <v>35</v>
      </c>
      <c r="E2359" s="6" t="s">
        <v>5</v>
      </c>
      <c r="F2359" s="5">
        <v>0.61150000000000004</v>
      </c>
      <c r="G2359" s="5">
        <v>0.71857000000000004</v>
      </c>
      <c r="H2359" s="5">
        <v>-0.10707</v>
      </c>
      <c r="I2359" s="6">
        <v>0.92900000000000005</v>
      </c>
      <c r="J2359" s="6" t="s">
        <v>32</v>
      </c>
      <c r="K2359" s="5">
        <v>1.8875</v>
      </c>
      <c r="L2359" s="6" t="str">
        <f t="shared" si="36"/>
        <v>NO</v>
      </c>
    </row>
    <row r="2360" spans="1:12">
      <c r="A2360" s="5" t="s">
        <v>4720</v>
      </c>
      <c r="B2360" s="6">
        <v>8</v>
      </c>
      <c r="C2360" s="5" t="s">
        <v>4722</v>
      </c>
      <c r="D2360" s="6" t="s">
        <v>35</v>
      </c>
      <c r="E2360" s="6" t="s">
        <v>7</v>
      </c>
      <c r="F2360" s="5">
        <v>0.37737999999999999</v>
      </c>
      <c r="G2360" s="5">
        <v>0.26573999999999998</v>
      </c>
      <c r="H2360" s="5">
        <v>0.11165</v>
      </c>
      <c r="I2360" s="6">
        <v>0.94099999999999995</v>
      </c>
      <c r="J2360" s="6" t="s">
        <v>32</v>
      </c>
      <c r="K2360" s="5">
        <v>1.6462000000000001</v>
      </c>
      <c r="L2360" s="6" t="str">
        <f t="shared" si="36"/>
        <v>NO</v>
      </c>
    </row>
    <row r="2361" spans="1:12">
      <c r="A2361" s="5" t="s">
        <v>4723</v>
      </c>
      <c r="B2361" s="6">
        <v>4</v>
      </c>
      <c r="C2361" s="5" t="s">
        <v>4724</v>
      </c>
      <c r="D2361" s="6" t="s">
        <v>28</v>
      </c>
      <c r="E2361" s="6" t="s">
        <v>3</v>
      </c>
      <c r="F2361" s="5">
        <v>0.82950000000000002</v>
      </c>
      <c r="G2361" s="5">
        <v>0.70147000000000004</v>
      </c>
      <c r="H2361" s="5">
        <v>0.12803</v>
      </c>
      <c r="I2361" s="6">
        <v>1</v>
      </c>
      <c r="J2361" s="6" t="s">
        <v>40</v>
      </c>
      <c r="K2361" s="5">
        <v>0.90590000000000004</v>
      </c>
      <c r="L2361" s="6" t="str">
        <f t="shared" si="36"/>
        <v>NO</v>
      </c>
    </row>
    <row r="2362" spans="1:12">
      <c r="A2362" s="5" t="s">
        <v>4725</v>
      </c>
      <c r="B2362" s="6">
        <v>26</v>
      </c>
      <c r="C2362" s="5" t="s">
        <v>4726</v>
      </c>
      <c r="D2362" s="6" t="s">
        <v>35</v>
      </c>
      <c r="E2362" s="6" t="s">
        <v>10</v>
      </c>
      <c r="F2362" s="5">
        <v>0.21009</v>
      </c>
      <c r="G2362" s="5">
        <v>8.4100999999999995E-2</v>
      </c>
      <c r="H2362" s="5">
        <v>0.12598999999999999</v>
      </c>
      <c r="I2362" s="6">
        <v>0.99299999999999999</v>
      </c>
      <c r="J2362" s="6" t="s">
        <v>37</v>
      </c>
      <c r="K2362" s="5">
        <v>0.75209999999999999</v>
      </c>
      <c r="L2362" s="6" t="str">
        <f t="shared" si="36"/>
        <v>NO</v>
      </c>
    </row>
    <row r="2363" spans="1:12">
      <c r="A2363" s="5" t="s">
        <v>4727</v>
      </c>
      <c r="B2363" s="6">
        <v>3</v>
      </c>
      <c r="C2363" s="5" t="s">
        <v>4728</v>
      </c>
      <c r="D2363" s="6" t="s">
        <v>35</v>
      </c>
      <c r="E2363" s="6" t="s">
        <v>10</v>
      </c>
      <c r="F2363" s="5">
        <v>0.21407000000000001</v>
      </c>
      <c r="G2363" s="5">
        <v>0.11165</v>
      </c>
      <c r="H2363" s="5">
        <v>0.10242</v>
      </c>
      <c r="I2363" s="6">
        <v>0.97399999999999998</v>
      </c>
      <c r="J2363" s="6" t="s">
        <v>40</v>
      </c>
      <c r="K2363" s="5">
        <v>1.2604</v>
      </c>
      <c r="L2363" s="6" t="str">
        <f t="shared" si="36"/>
        <v>NO</v>
      </c>
    </row>
    <row r="2364" spans="1:12">
      <c r="A2364" s="5" t="s">
        <v>4727</v>
      </c>
      <c r="B2364" s="6">
        <v>4</v>
      </c>
      <c r="C2364" s="5" t="s">
        <v>4729</v>
      </c>
      <c r="D2364" s="6" t="s">
        <v>35</v>
      </c>
      <c r="E2364" s="6" t="s">
        <v>3</v>
      </c>
      <c r="F2364" s="5">
        <v>0.31703999999999999</v>
      </c>
      <c r="G2364" s="5">
        <v>0.18726999999999999</v>
      </c>
      <c r="H2364" s="5">
        <v>0.12977</v>
      </c>
      <c r="I2364" s="6">
        <v>0.99</v>
      </c>
      <c r="J2364" s="6" t="s">
        <v>40</v>
      </c>
      <c r="K2364" s="5">
        <v>1.2579</v>
      </c>
      <c r="L2364" s="6" t="str">
        <f t="shared" si="36"/>
        <v>NO</v>
      </c>
    </row>
    <row r="2365" spans="1:12">
      <c r="A2365" s="5" t="s">
        <v>1185</v>
      </c>
      <c r="B2365" s="6">
        <v>13</v>
      </c>
      <c r="C2365" s="5" t="s">
        <v>4730</v>
      </c>
      <c r="D2365" s="6" t="s">
        <v>28</v>
      </c>
      <c r="E2365" s="6" t="s">
        <v>10</v>
      </c>
      <c r="F2365" s="5">
        <v>0.35427999999999998</v>
      </c>
      <c r="G2365" s="5">
        <v>0.24986</v>
      </c>
      <c r="H2365" s="5">
        <v>0.10442</v>
      </c>
      <c r="I2365" s="6">
        <v>0.96799999999999997</v>
      </c>
      <c r="J2365" s="6" t="s">
        <v>40</v>
      </c>
      <c r="K2365" s="5">
        <v>1.5668</v>
      </c>
      <c r="L2365" s="6" t="str">
        <f t="shared" si="36"/>
        <v>NO</v>
      </c>
    </row>
    <row r="2366" spans="1:12">
      <c r="A2366" s="5" t="s">
        <v>4731</v>
      </c>
      <c r="B2366" s="6">
        <v>12</v>
      </c>
      <c r="C2366" s="5" t="s">
        <v>4732</v>
      </c>
      <c r="D2366" s="6" t="s">
        <v>28</v>
      </c>
      <c r="E2366" s="6" t="s">
        <v>3</v>
      </c>
      <c r="F2366" s="5">
        <v>0.42598000000000003</v>
      </c>
      <c r="G2366" s="5">
        <v>0.18149000000000001</v>
      </c>
      <c r="H2366" s="5">
        <v>0.2445</v>
      </c>
      <c r="I2366" s="6">
        <v>0.94099999999999995</v>
      </c>
      <c r="J2366" s="6" t="s">
        <v>37</v>
      </c>
      <c r="K2366" s="5">
        <v>0.99719999999999998</v>
      </c>
      <c r="L2366" s="6" t="str">
        <f t="shared" si="36"/>
        <v>NO</v>
      </c>
    </row>
    <row r="2367" spans="1:12">
      <c r="A2367" s="5" t="s">
        <v>4733</v>
      </c>
      <c r="B2367" s="6">
        <v>2</v>
      </c>
      <c r="C2367" s="5" t="s">
        <v>4734</v>
      </c>
      <c r="D2367" s="6" t="s">
        <v>35</v>
      </c>
      <c r="E2367" s="6" t="s">
        <v>10</v>
      </c>
      <c r="F2367" s="5">
        <v>0.66217000000000004</v>
      </c>
      <c r="G2367" s="5">
        <v>0.24737999999999999</v>
      </c>
      <c r="H2367" s="5">
        <v>0.4148</v>
      </c>
      <c r="I2367" s="6">
        <v>0.98499999999999999</v>
      </c>
      <c r="J2367" s="6" t="s">
        <v>37</v>
      </c>
      <c r="K2367" s="5">
        <v>0.97099999999999997</v>
      </c>
      <c r="L2367" s="6" t="str">
        <f t="shared" si="36"/>
        <v>NO</v>
      </c>
    </row>
    <row r="2368" spans="1:12">
      <c r="A2368" s="5" t="s">
        <v>4735</v>
      </c>
      <c r="B2368" s="6">
        <v>28</v>
      </c>
      <c r="C2368" s="5" t="s">
        <v>4736</v>
      </c>
      <c r="D2368" s="6" t="s">
        <v>35</v>
      </c>
      <c r="E2368" s="6" t="s">
        <v>10</v>
      </c>
      <c r="F2368" s="5">
        <v>0.30908000000000002</v>
      </c>
      <c r="G2368" s="5">
        <v>1.9983000000000001E-2</v>
      </c>
      <c r="H2368" s="5">
        <v>0.28910000000000002</v>
      </c>
      <c r="I2368" s="6">
        <v>1</v>
      </c>
      <c r="J2368" s="6" t="s">
        <v>40</v>
      </c>
      <c r="K2368" s="5">
        <v>0.98180000000000001</v>
      </c>
      <c r="L2368" s="6" t="str">
        <f t="shared" si="36"/>
        <v>NO</v>
      </c>
    </row>
    <row r="2369" spans="1:12">
      <c r="A2369" s="5" t="s">
        <v>4735</v>
      </c>
      <c r="B2369" s="6">
        <v>8</v>
      </c>
      <c r="C2369" s="5" t="s">
        <v>4737</v>
      </c>
      <c r="D2369" s="6" t="s">
        <v>35</v>
      </c>
      <c r="E2369" s="6" t="s">
        <v>10</v>
      </c>
      <c r="F2369" s="5">
        <v>5.4996999999999997E-2</v>
      </c>
      <c r="G2369" s="5">
        <v>0.24984000000000001</v>
      </c>
      <c r="H2369" s="5">
        <v>-0.19485</v>
      </c>
      <c r="I2369" s="6">
        <v>0.98199999999999998</v>
      </c>
      <c r="J2369" s="6" t="s">
        <v>29</v>
      </c>
      <c r="K2369" s="5">
        <v>2.1065999999999998</v>
      </c>
      <c r="L2369" s="6" t="str">
        <f t="shared" si="36"/>
        <v>NO</v>
      </c>
    </row>
    <row r="2370" spans="1:12">
      <c r="A2370" s="5" t="s">
        <v>4738</v>
      </c>
      <c r="B2370" s="6">
        <v>20</v>
      </c>
      <c r="C2370" s="5" t="s">
        <v>4739</v>
      </c>
      <c r="D2370" s="6" t="s">
        <v>28</v>
      </c>
      <c r="E2370" s="6" t="s">
        <v>10</v>
      </c>
      <c r="F2370" s="5">
        <v>0.34236</v>
      </c>
      <c r="G2370" s="5">
        <v>0.23061999999999999</v>
      </c>
      <c r="H2370" s="5">
        <v>0.11174000000000001</v>
      </c>
      <c r="I2370" s="6">
        <v>0.90500000000000003</v>
      </c>
      <c r="J2370" s="6" t="s">
        <v>37</v>
      </c>
      <c r="K2370" s="5">
        <v>0.97560000000000002</v>
      </c>
      <c r="L2370" s="6" t="str">
        <f t="shared" ref="L2370:L2433" si="37">IF(M2370 &lt;&gt; "", "YES", "NO")</f>
        <v>NO</v>
      </c>
    </row>
    <row r="2371" spans="1:12">
      <c r="A2371" s="5" t="s">
        <v>1191</v>
      </c>
      <c r="B2371" s="6">
        <v>20</v>
      </c>
      <c r="C2371" s="5" t="s">
        <v>1192</v>
      </c>
      <c r="D2371" s="6" t="s">
        <v>28</v>
      </c>
      <c r="E2371" s="6" t="s">
        <v>10</v>
      </c>
      <c r="F2371" s="5">
        <v>0.51815</v>
      </c>
      <c r="G2371" s="5">
        <v>0.25083</v>
      </c>
      <c r="H2371" s="5">
        <v>0.26732</v>
      </c>
      <c r="I2371" s="6">
        <v>0.98499999999999999</v>
      </c>
      <c r="J2371" s="6" t="s">
        <v>50</v>
      </c>
      <c r="K2371" s="5">
        <v>1.8425</v>
      </c>
      <c r="L2371" s="6" t="str">
        <f t="shared" si="37"/>
        <v>NO</v>
      </c>
    </row>
    <row r="2372" spans="1:12">
      <c r="A2372" s="5" t="s">
        <v>1191</v>
      </c>
      <c r="B2372" s="6">
        <v>22</v>
      </c>
      <c r="C2372" s="5" t="s">
        <v>4740</v>
      </c>
      <c r="D2372" s="6" t="s">
        <v>28</v>
      </c>
      <c r="E2372" s="6" t="s">
        <v>10</v>
      </c>
      <c r="F2372" s="5">
        <v>0.32765</v>
      </c>
      <c r="G2372" s="5">
        <v>0.20943999999999999</v>
      </c>
      <c r="H2372" s="5">
        <v>0.11821</v>
      </c>
      <c r="I2372" s="6">
        <v>0.98799999999999999</v>
      </c>
      <c r="J2372" s="6" t="s">
        <v>50</v>
      </c>
      <c r="K2372" s="5">
        <v>1.8425</v>
      </c>
      <c r="L2372" s="6" t="str">
        <f t="shared" si="37"/>
        <v>NO</v>
      </c>
    </row>
    <row r="2373" spans="1:12">
      <c r="A2373" s="5" t="s">
        <v>4741</v>
      </c>
      <c r="B2373" s="6">
        <v>10</v>
      </c>
      <c r="C2373" s="5" t="s">
        <v>4742</v>
      </c>
      <c r="D2373" s="6" t="s">
        <v>28</v>
      </c>
      <c r="E2373" s="6" t="s">
        <v>10</v>
      </c>
      <c r="F2373" s="5">
        <v>0.42259999999999998</v>
      </c>
      <c r="G2373" s="5">
        <v>0.19597999999999999</v>
      </c>
      <c r="H2373" s="5">
        <v>0.22661000000000001</v>
      </c>
      <c r="I2373" s="6">
        <v>0.95899999999999996</v>
      </c>
      <c r="J2373" s="6" t="s">
        <v>32</v>
      </c>
      <c r="K2373" s="5">
        <v>2.1707999999999998</v>
      </c>
      <c r="L2373" s="6" t="str">
        <f t="shared" si="37"/>
        <v>NO</v>
      </c>
    </row>
    <row r="2374" spans="1:12">
      <c r="A2374" s="5" t="s">
        <v>1193</v>
      </c>
      <c r="B2374" s="6">
        <v>8</v>
      </c>
      <c r="C2374" s="5" t="s">
        <v>1194</v>
      </c>
      <c r="D2374" s="6" t="s">
        <v>28</v>
      </c>
      <c r="E2374" s="6" t="s">
        <v>7</v>
      </c>
      <c r="F2374" s="5">
        <v>0.49357000000000001</v>
      </c>
      <c r="G2374" s="5">
        <v>0.33246999999999999</v>
      </c>
      <c r="H2374" s="5">
        <v>0.16109999999999999</v>
      </c>
      <c r="I2374" s="6">
        <v>0.96799999999999997</v>
      </c>
      <c r="J2374" s="6" t="s">
        <v>37</v>
      </c>
      <c r="K2374" s="5">
        <v>0.99960000000000004</v>
      </c>
      <c r="L2374" s="6" t="str">
        <f t="shared" si="37"/>
        <v>NO</v>
      </c>
    </row>
    <row r="2375" spans="1:12">
      <c r="A2375" s="5" t="s">
        <v>1195</v>
      </c>
      <c r="B2375" s="6">
        <v>8</v>
      </c>
      <c r="C2375" s="5" t="s">
        <v>1196</v>
      </c>
      <c r="D2375" s="6" t="s">
        <v>28</v>
      </c>
      <c r="E2375" s="6" t="s">
        <v>10</v>
      </c>
      <c r="F2375" s="5">
        <v>0.76336999999999999</v>
      </c>
      <c r="G2375" s="5">
        <v>0.91119000000000006</v>
      </c>
      <c r="H2375" s="5">
        <v>-0.14782999999999999</v>
      </c>
      <c r="I2375" s="6">
        <v>0.998</v>
      </c>
      <c r="J2375" s="6" t="s">
        <v>40</v>
      </c>
      <c r="K2375" s="5">
        <v>1.0744</v>
      </c>
      <c r="L2375" s="6" t="str">
        <f t="shared" si="37"/>
        <v>NO</v>
      </c>
    </row>
    <row r="2376" spans="1:12">
      <c r="A2376" s="5" t="s">
        <v>4743</v>
      </c>
      <c r="B2376" s="6">
        <v>2</v>
      </c>
      <c r="C2376" s="5" t="s">
        <v>4744</v>
      </c>
      <c r="D2376" s="6" t="s">
        <v>35</v>
      </c>
      <c r="E2376" s="6" t="s">
        <v>10</v>
      </c>
      <c r="F2376" s="5">
        <v>0.14219000000000001</v>
      </c>
      <c r="G2376" s="5">
        <v>1.7316999999999999E-2</v>
      </c>
      <c r="H2376" s="5">
        <v>0.12488</v>
      </c>
      <c r="I2376" s="6">
        <v>0.997</v>
      </c>
      <c r="J2376" s="6" t="s">
        <v>37</v>
      </c>
      <c r="K2376" s="5">
        <v>0.65200000000000002</v>
      </c>
      <c r="L2376" s="6" t="str">
        <f t="shared" si="37"/>
        <v>NO</v>
      </c>
    </row>
    <row r="2377" spans="1:12">
      <c r="A2377" s="5" t="s">
        <v>4745</v>
      </c>
      <c r="B2377" s="6">
        <v>30</v>
      </c>
      <c r="C2377" s="5" t="s">
        <v>4746</v>
      </c>
      <c r="D2377" s="6" t="s">
        <v>28</v>
      </c>
      <c r="E2377" s="6" t="s">
        <v>10</v>
      </c>
      <c r="F2377" s="5">
        <v>0.1203</v>
      </c>
      <c r="G2377" s="5">
        <v>0.25459999999999999</v>
      </c>
      <c r="H2377" s="5">
        <v>-0.1343</v>
      </c>
      <c r="I2377" s="6">
        <v>0.995</v>
      </c>
      <c r="J2377" s="6" t="s">
        <v>40</v>
      </c>
      <c r="K2377" s="5">
        <v>1.6175999999999999</v>
      </c>
      <c r="L2377" s="6" t="str">
        <f t="shared" si="37"/>
        <v>NO</v>
      </c>
    </row>
    <row r="2378" spans="1:12">
      <c r="A2378" s="5" t="s">
        <v>4745</v>
      </c>
      <c r="B2378" s="6">
        <v>46</v>
      </c>
      <c r="C2378" s="5" t="s">
        <v>4747</v>
      </c>
      <c r="D2378" s="6" t="s">
        <v>28</v>
      </c>
      <c r="E2378" s="6" t="s">
        <v>10</v>
      </c>
      <c r="F2378" s="5">
        <v>0.20271</v>
      </c>
      <c r="G2378" s="5">
        <v>6.0075999999999997E-2</v>
      </c>
      <c r="H2378" s="5">
        <v>0.14263999999999999</v>
      </c>
      <c r="I2378" s="6">
        <v>1</v>
      </c>
      <c r="J2378" s="6" t="s">
        <v>40</v>
      </c>
      <c r="K2378" s="5">
        <v>0.85740000000000005</v>
      </c>
      <c r="L2378" s="6" t="str">
        <f t="shared" si="37"/>
        <v>NO</v>
      </c>
    </row>
    <row r="2379" spans="1:12">
      <c r="A2379" s="5" t="s">
        <v>4748</v>
      </c>
      <c r="B2379" s="6">
        <v>12</v>
      </c>
      <c r="C2379" s="5" t="s">
        <v>4749</v>
      </c>
      <c r="D2379" s="6" t="s">
        <v>28</v>
      </c>
      <c r="E2379" s="6" t="s">
        <v>10</v>
      </c>
      <c r="F2379" s="5">
        <v>0.19844999999999999</v>
      </c>
      <c r="G2379" s="5">
        <v>4.7045999999999998E-2</v>
      </c>
      <c r="H2379" s="5">
        <v>0.15140999999999999</v>
      </c>
      <c r="I2379" s="6">
        <v>0.996</v>
      </c>
      <c r="J2379" s="6" t="s">
        <v>37</v>
      </c>
      <c r="K2379" s="5">
        <v>0.75070000000000003</v>
      </c>
      <c r="L2379" s="6" t="str">
        <f t="shared" si="37"/>
        <v>NO</v>
      </c>
    </row>
    <row r="2380" spans="1:12">
      <c r="A2380" s="5" t="s">
        <v>4750</v>
      </c>
      <c r="B2380" s="6">
        <v>3</v>
      </c>
      <c r="C2380" s="5" t="s">
        <v>4751</v>
      </c>
      <c r="D2380" s="6" t="s">
        <v>35</v>
      </c>
      <c r="E2380" s="6" t="s">
        <v>10</v>
      </c>
      <c r="F2380" s="5">
        <v>0.85682000000000003</v>
      </c>
      <c r="G2380" s="5">
        <v>0.33021</v>
      </c>
      <c r="H2380" s="5">
        <v>0.52661999999999998</v>
      </c>
      <c r="I2380" s="6">
        <v>1</v>
      </c>
      <c r="J2380" s="6" t="s">
        <v>40</v>
      </c>
      <c r="K2380" s="5">
        <v>1.3513999999999999</v>
      </c>
      <c r="L2380" s="6" t="str">
        <f t="shared" si="37"/>
        <v>NO</v>
      </c>
    </row>
    <row r="2381" spans="1:12">
      <c r="A2381" s="5" t="s">
        <v>4752</v>
      </c>
      <c r="B2381" s="6">
        <v>39</v>
      </c>
      <c r="C2381" s="5" t="s">
        <v>4753</v>
      </c>
      <c r="D2381" s="6" t="s">
        <v>28</v>
      </c>
      <c r="E2381" s="6" t="s">
        <v>10</v>
      </c>
      <c r="F2381" s="5">
        <v>0.40783999999999998</v>
      </c>
      <c r="G2381" s="5">
        <v>5.8410999999999998E-2</v>
      </c>
      <c r="H2381" s="5">
        <v>0.34943000000000002</v>
      </c>
      <c r="I2381" s="6">
        <v>0.999</v>
      </c>
      <c r="J2381" s="6" t="s">
        <v>37</v>
      </c>
      <c r="K2381" s="5">
        <v>0.99939999999999996</v>
      </c>
      <c r="L2381" s="6" t="str">
        <f t="shared" si="37"/>
        <v>NO</v>
      </c>
    </row>
    <row r="2382" spans="1:12">
      <c r="A2382" s="5" t="s">
        <v>4754</v>
      </c>
      <c r="B2382" s="6">
        <v>4</v>
      </c>
      <c r="C2382" s="5" t="s">
        <v>4755</v>
      </c>
      <c r="D2382" s="6" t="s">
        <v>28</v>
      </c>
      <c r="E2382" s="6" t="s">
        <v>10</v>
      </c>
      <c r="F2382" s="5">
        <v>0.40264</v>
      </c>
      <c r="G2382" s="5">
        <v>8.1572000000000006E-2</v>
      </c>
      <c r="H2382" s="5">
        <v>0.32107000000000002</v>
      </c>
      <c r="I2382" s="6">
        <v>1</v>
      </c>
      <c r="J2382" s="6" t="s">
        <v>37</v>
      </c>
      <c r="K2382" s="5">
        <v>0.9909</v>
      </c>
      <c r="L2382" s="6" t="str">
        <f t="shared" si="37"/>
        <v>NO</v>
      </c>
    </row>
    <row r="2383" spans="1:12">
      <c r="A2383" s="5" t="s">
        <v>4756</v>
      </c>
      <c r="B2383" s="6">
        <v>4</v>
      </c>
      <c r="C2383" s="5" t="s">
        <v>4757</v>
      </c>
      <c r="D2383" s="6" t="s">
        <v>28</v>
      </c>
      <c r="E2383" s="6" t="s">
        <v>3</v>
      </c>
      <c r="F2383" s="5">
        <v>0.87744999999999995</v>
      </c>
      <c r="G2383" s="5">
        <v>0.76327999999999996</v>
      </c>
      <c r="H2383" s="5">
        <v>0.11418</v>
      </c>
      <c r="I2383" s="6">
        <v>0.91700000000000004</v>
      </c>
      <c r="J2383" s="6" t="s">
        <v>32</v>
      </c>
      <c r="K2383" s="5">
        <v>1.1414</v>
      </c>
      <c r="L2383" s="6" t="str">
        <f t="shared" si="37"/>
        <v>NO</v>
      </c>
    </row>
    <row r="2384" spans="1:12">
      <c r="A2384" s="5" t="s">
        <v>4758</v>
      </c>
      <c r="B2384" s="6">
        <v>5</v>
      </c>
      <c r="C2384" s="5" t="s">
        <v>4759</v>
      </c>
      <c r="D2384" s="6" t="s">
        <v>28</v>
      </c>
      <c r="E2384" s="6" t="s">
        <v>3</v>
      </c>
      <c r="F2384" s="5">
        <v>0.88490999999999997</v>
      </c>
      <c r="G2384" s="5">
        <v>0.76373999999999997</v>
      </c>
      <c r="H2384" s="5">
        <v>0.12117</v>
      </c>
      <c r="I2384" s="6">
        <v>0.90100000000000002</v>
      </c>
      <c r="J2384" s="6" t="s">
        <v>37</v>
      </c>
      <c r="K2384" s="5">
        <v>0.79500000000000004</v>
      </c>
      <c r="L2384" s="6" t="str">
        <f t="shared" si="37"/>
        <v>NO</v>
      </c>
    </row>
    <row r="2385" spans="1:12">
      <c r="A2385" s="5" t="s">
        <v>4760</v>
      </c>
      <c r="B2385" s="6">
        <v>12</v>
      </c>
      <c r="C2385" s="5" t="s">
        <v>4761</v>
      </c>
      <c r="D2385" s="6" t="s">
        <v>28</v>
      </c>
      <c r="E2385" s="6" t="s">
        <v>10</v>
      </c>
      <c r="F2385" s="5">
        <v>0.26690000000000003</v>
      </c>
      <c r="G2385" s="5">
        <v>0.15754000000000001</v>
      </c>
      <c r="H2385" s="5">
        <v>0.10936</v>
      </c>
      <c r="I2385" s="6">
        <v>0.91200000000000003</v>
      </c>
      <c r="J2385" s="6" t="s">
        <v>37</v>
      </c>
      <c r="K2385" s="5">
        <v>0.86160000000000003</v>
      </c>
      <c r="L2385" s="6" t="str">
        <f t="shared" si="37"/>
        <v>NO</v>
      </c>
    </row>
    <row r="2386" spans="1:12">
      <c r="A2386" s="5" t="s">
        <v>4762</v>
      </c>
      <c r="B2386" s="6">
        <v>6</v>
      </c>
      <c r="C2386" s="5" t="s">
        <v>4763</v>
      </c>
      <c r="D2386" s="6" t="s">
        <v>28</v>
      </c>
      <c r="E2386" s="6" t="s">
        <v>10</v>
      </c>
      <c r="F2386" s="5">
        <v>0.75461999999999996</v>
      </c>
      <c r="G2386" s="5">
        <v>0.33387</v>
      </c>
      <c r="H2386" s="5">
        <v>0.42074</v>
      </c>
      <c r="I2386" s="6">
        <v>1</v>
      </c>
      <c r="J2386" s="6" t="s">
        <v>37</v>
      </c>
      <c r="K2386" s="5">
        <v>0.98360000000000003</v>
      </c>
      <c r="L2386" s="6" t="str">
        <f t="shared" si="37"/>
        <v>NO</v>
      </c>
    </row>
    <row r="2387" spans="1:12">
      <c r="A2387" s="5" t="s">
        <v>4764</v>
      </c>
      <c r="B2387" s="6">
        <v>6</v>
      </c>
      <c r="C2387" s="5" t="s">
        <v>4765</v>
      </c>
      <c r="D2387" s="6" t="s">
        <v>28</v>
      </c>
      <c r="E2387" s="6" t="s">
        <v>10</v>
      </c>
      <c r="F2387" s="5">
        <v>0.35385</v>
      </c>
      <c r="G2387" s="5">
        <v>0.60141999999999995</v>
      </c>
      <c r="H2387" s="5">
        <v>-0.24757999999999999</v>
      </c>
      <c r="I2387" s="6">
        <v>0.92700000000000005</v>
      </c>
      <c r="J2387" s="6" t="s">
        <v>40</v>
      </c>
      <c r="K2387" s="5">
        <v>1.4593</v>
      </c>
      <c r="L2387" s="6" t="str">
        <f t="shared" si="37"/>
        <v>NO</v>
      </c>
    </row>
    <row r="2388" spans="1:12">
      <c r="A2388" s="5" t="s">
        <v>4766</v>
      </c>
      <c r="B2388" s="6">
        <v>2</v>
      </c>
      <c r="C2388" s="5" t="s">
        <v>4767</v>
      </c>
      <c r="D2388" s="6" t="s">
        <v>28</v>
      </c>
      <c r="E2388" s="6" t="s">
        <v>10</v>
      </c>
      <c r="F2388" s="5">
        <v>0.16561999999999999</v>
      </c>
      <c r="G2388" s="5">
        <v>3.4389000000000003E-2</v>
      </c>
      <c r="H2388" s="5">
        <v>0.13123000000000001</v>
      </c>
      <c r="I2388" s="6">
        <v>0.98799999999999999</v>
      </c>
      <c r="J2388" s="6" t="s">
        <v>37</v>
      </c>
      <c r="K2388" s="5">
        <v>0.73009999999999997</v>
      </c>
      <c r="L2388" s="6" t="str">
        <f t="shared" si="37"/>
        <v>NO</v>
      </c>
    </row>
    <row r="2389" spans="1:12">
      <c r="A2389" s="5" t="s">
        <v>1201</v>
      </c>
      <c r="B2389" s="6">
        <v>9</v>
      </c>
      <c r="C2389" s="5" t="s">
        <v>1202</v>
      </c>
      <c r="D2389" s="6" t="s">
        <v>35</v>
      </c>
      <c r="E2389" s="6" t="s">
        <v>3</v>
      </c>
      <c r="F2389" s="5">
        <v>0.61051999999999995</v>
      </c>
      <c r="G2389" s="5">
        <v>0.37251000000000001</v>
      </c>
      <c r="H2389" s="5">
        <v>0.23799999999999999</v>
      </c>
      <c r="I2389" s="6">
        <v>0.99299999999999999</v>
      </c>
      <c r="J2389" s="6" t="s">
        <v>32</v>
      </c>
      <c r="K2389" s="5">
        <v>1.4273</v>
      </c>
      <c r="L2389" s="6" t="str">
        <f t="shared" si="37"/>
        <v>NO</v>
      </c>
    </row>
    <row r="2390" spans="1:12">
      <c r="A2390" s="5" t="s">
        <v>4768</v>
      </c>
      <c r="B2390" s="6">
        <v>16</v>
      </c>
      <c r="C2390" s="5" t="s">
        <v>4769</v>
      </c>
      <c r="D2390" s="6" t="s">
        <v>35</v>
      </c>
      <c r="E2390" s="6" t="s">
        <v>10</v>
      </c>
      <c r="F2390" s="5">
        <v>0.48304999999999998</v>
      </c>
      <c r="G2390" s="5">
        <v>0.28797</v>
      </c>
      <c r="H2390" s="5">
        <v>0.19508</v>
      </c>
      <c r="I2390" s="6">
        <v>0.93</v>
      </c>
      <c r="J2390" s="6" t="s">
        <v>37</v>
      </c>
      <c r="K2390" s="5">
        <v>1</v>
      </c>
      <c r="L2390" s="6" t="str">
        <f t="shared" si="37"/>
        <v>NO</v>
      </c>
    </row>
    <row r="2391" spans="1:12">
      <c r="A2391" s="5" t="s">
        <v>4770</v>
      </c>
      <c r="B2391" s="6">
        <v>57</v>
      </c>
      <c r="C2391" s="5" t="s">
        <v>4771</v>
      </c>
      <c r="D2391" s="6" t="s">
        <v>35</v>
      </c>
      <c r="E2391" s="6" t="s">
        <v>10</v>
      </c>
      <c r="F2391" s="5">
        <v>0.26540000000000002</v>
      </c>
      <c r="G2391" s="5">
        <v>3.4854999999999997E-2</v>
      </c>
      <c r="H2391" s="5">
        <v>0.23053999999999999</v>
      </c>
      <c r="I2391" s="6">
        <v>1</v>
      </c>
      <c r="J2391" s="6" t="s">
        <v>37</v>
      </c>
      <c r="K2391" s="5">
        <v>0.86040000000000005</v>
      </c>
      <c r="L2391" s="6" t="str">
        <f t="shared" si="37"/>
        <v>NO</v>
      </c>
    </row>
    <row r="2392" spans="1:12">
      <c r="A2392" s="5" t="s">
        <v>4772</v>
      </c>
      <c r="B2392" s="6">
        <v>28</v>
      </c>
      <c r="C2392" s="5" t="s">
        <v>4773</v>
      </c>
      <c r="D2392" s="6" t="s">
        <v>35</v>
      </c>
      <c r="E2392" s="6" t="s">
        <v>3</v>
      </c>
      <c r="F2392" s="5">
        <v>0.21615000000000001</v>
      </c>
      <c r="G2392" s="5">
        <v>0.10301</v>
      </c>
      <c r="H2392" s="5">
        <v>0.11314</v>
      </c>
      <c r="I2392" s="6">
        <v>1</v>
      </c>
      <c r="J2392" s="6" t="s">
        <v>40</v>
      </c>
      <c r="K2392" s="5">
        <v>0.81869999999999998</v>
      </c>
      <c r="L2392" s="6" t="str">
        <f t="shared" si="37"/>
        <v>NO</v>
      </c>
    </row>
    <row r="2393" spans="1:12">
      <c r="A2393" s="5" t="s">
        <v>4772</v>
      </c>
      <c r="B2393" s="6">
        <v>37</v>
      </c>
      <c r="C2393" s="5" t="s">
        <v>4774</v>
      </c>
      <c r="D2393" s="6" t="s">
        <v>35</v>
      </c>
      <c r="E2393" s="6" t="s">
        <v>10</v>
      </c>
      <c r="F2393" s="5">
        <v>0.17967</v>
      </c>
      <c r="G2393" s="5">
        <v>3.8758000000000001E-2</v>
      </c>
      <c r="H2393" s="5">
        <v>0.14091000000000001</v>
      </c>
      <c r="I2393" s="6">
        <v>1</v>
      </c>
      <c r="J2393" s="6" t="s">
        <v>32</v>
      </c>
      <c r="K2393" s="5">
        <v>0.89249999999999996</v>
      </c>
      <c r="L2393" s="6" t="str">
        <f t="shared" si="37"/>
        <v>NO</v>
      </c>
    </row>
    <row r="2394" spans="1:12">
      <c r="A2394" s="5" t="s">
        <v>4775</v>
      </c>
      <c r="B2394" s="6">
        <v>6</v>
      </c>
      <c r="C2394" s="5" t="s">
        <v>4776</v>
      </c>
      <c r="D2394" s="6" t="s">
        <v>28</v>
      </c>
      <c r="E2394" s="6" t="s">
        <v>3</v>
      </c>
      <c r="F2394" s="5">
        <v>0.83508000000000004</v>
      </c>
      <c r="G2394" s="5">
        <v>0.33498</v>
      </c>
      <c r="H2394" s="5">
        <v>0.50009999999999999</v>
      </c>
      <c r="I2394" s="6">
        <v>1</v>
      </c>
      <c r="J2394" s="6" t="s">
        <v>40</v>
      </c>
      <c r="K2394" s="5">
        <v>1.1465000000000001</v>
      </c>
      <c r="L2394" s="6" t="str">
        <f t="shared" si="37"/>
        <v>NO</v>
      </c>
    </row>
    <row r="2395" spans="1:12">
      <c r="A2395" s="5" t="s">
        <v>4775</v>
      </c>
      <c r="B2395" s="6">
        <v>7</v>
      </c>
      <c r="C2395" s="5" t="s">
        <v>4777</v>
      </c>
      <c r="D2395" s="6" t="s">
        <v>28</v>
      </c>
      <c r="E2395" s="6" t="s">
        <v>3</v>
      </c>
      <c r="F2395" s="5">
        <v>0.96438000000000001</v>
      </c>
      <c r="G2395" s="5">
        <v>0.36697999999999997</v>
      </c>
      <c r="H2395" s="5">
        <v>0.59740000000000004</v>
      </c>
      <c r="I2395" s="6">
        <v>1</v>
      </c>
      <c r="J2395" s="6" t="s">
        <v>40</v>
      </c>
      <c r="K2395" s="5">
        <v>1.1465000000000001</v>
      </c>
      <c r="L2395" s="6" t="str">
        <f t="shared" si="37"/>
        <v>NO</v>
      </c>
    </row>
    <row r="2396" spans="1:12">
      <c r="A2396" s="5" t="s">
        <v>4778</v>
      </c>
      <c r="B2396" s="6">
        <v>6</v>
      </c>
      <c r="C2396" s="5" t="s">
        <v>4779</v>
      </c>
      <c r="D2396" s="6" t="s">
        <v>35</v>
      </c>
      <c r="E2396" s="6" t="s">
        <v>10</v>
      </c>
      <c r="F2396" s="5">
        <v>0.16582</v>
      </c>
      <c r="G2396" s="5">
        <v>3.4951999999999997E-2</v>
      </c>
      <c r="H2396" s="5">
        <v>0.13086999999999999</v>
      </c>
      <c r="I2396" s="6">
        <v>1</v>
      </c>
      <c r="J2396" s="6" t="s">
        <v>37</v>
      </c>
      <c r="K2396" s="5">
        <v>0.70209999999999995</v>
      </c>
      <c r="L2396" s="6" t="str">
        <f t="shared" si="37"/>
        <v>NO</v>
      </c>
    </row>
    <row r="2397" spans="1:12">
      <c r="A2397" s="5" t="s">
        <v>1203</v>
      </c>
      <c r="B2397" s="6">
        <v>10</v>
      </c>
      <c r="C2397" s="5" t="s">
        <v>1204</v>
      </c>
      <c r="D2397" s="6" t="s">
        <v>35</v>
      </c>
      <c r="E2397" s="6" t="s">
        <v>3</v>
      </c>
      <c r="F2397" s="5">
        <v>0.23308000000000001</v>
      </c>
      <c r="G2397" s="5">
        <v>0.10538</v>
      </c>
      <c r="H2397" s="5">
        <v>0.12770000000000001</v>
      </c>
      <c r="I2397" s="6">
        <v>0.92400000000000004</v>
      </c>
      <c r="J2397" s="6" t="s">
        <v>37</v>
      </c>
      <c r="K2397" s="5">
        <v>0.86309999999999998</v>
      </c>
      <c r="L2397" s="6" t="str">
        <f t="shared" si="37"/>
        <v>NO</v>
      </c>
    </row>
    <row r="2398" spans="1:12">
      <c r="A2398" s="5" t="s">
        <v>1203</v>
      </c>
      <c r="B2398" s="6">
        <v>38</v>
      </c>
      <c r="C2398" s="5" t="s">
        <v>4780</v>
      </c>
      <c r="D2398" s="6" t="s">
        <v>35</v>
      </c>
      <c r="E2398" s="6" t="s">
        <v>10</v>
      </c>
      <c r="F2398" s="5">
        <v>0.14282</v>
      </c>
      <c r="G2398" s="5">
        <v>1.5736E-2</v>
      </c>
      <c r="H2398" s="5">
        <v>0.12709000000000001</v>
      </c>
      <c r="I2398" s="6">
        <v>0.998</v>
      </c>
      <c r="J2398" s="6" t="s">
        <v>37</v>
      </c>
      <c r="K2398" s="5">
        <v>0.7046</v>
      </c>
      <c r="L2398" s="6" t="str">
        <f t="shared" si="37"/>
        <v>NO</v>
      </c>
    </row>
    <row r="2399" spans="1:12">
      <c r="A2399" s="5" t="s">
        <v>4781</v>
      </c>
      <c r="B2399" s="6">
        <v>30</v>
      </c>
      <c r="C2399" s="5" t="s">
        <v>4782</v>
      </c>
      <c r="D2399" s="6" t="s">
        <v>28</v>
      </c>
      <c r="E2399" s="6" t="s">
        <v>3</v>
      </c>
      <c r="F2399" s="5">
        <v>0.79440999999999995</v>
      </c>
      <c r="G2399" s="5">
        <v>0.94323999999999997</v>
      </c>
      <c r="H2399" s="5">
        <v>-0.14882999999999999</v>
      </c>
      <c r="I2399" s="6">
        <v>0.97599999999999998</v>
      </c>
      <c r="J2399" s="6" t="s">
        <v>37</v>
      </c>
      <c r="K2399" s="5">
        <v>0.80869999999999997</v>
      </c>
      <c r="L2399" s="6" t="str">
        <f t="shared" si="37"/>
        <v>NO</v>
      </c>
    </row>
    <row r="2400" spans="1:12">
      <c r="A2400" s="5" t="s">
        <v>4781</v>
      </c>
      <c r="B2400" s="6">
        <v>45</v>
      </c>
      <c r="C2400" s="5" t="s">
        <v>4783</v>
      </c>
      <c r="D2400" s="6" t="s">
        <v>28</v>
      </c>
      <c r="E2400" s="6" t="s">
        <v>10</v>
      </c>
      <c r="F2400" s="5">
        <v>0.22599</v>
      </c>
      <c r="G2400" s="5">
        <v>2.8305E-2</v>
      </c>
      <c r="H2400" s="5">
        <v>0.19769</v>
      </c>
      <c r="I2400" s="6">
        <v>1</v>
      </c>
      <c r="J2400" s="6" t="s">
        <v>40</v>
      </c>
      <c r="K2400" s="5">
        <v>1.4193</v>
      </c>
      <c r="L2400" s="6" t="str">
        <f t="shared" si="37"/>
        <v>NO</v>
      </c>
    </row>
    <row r="2401" spans="1:12">
      <c r="A2401" s="5" t="s">
        <v>1207</v>
      </c>
      <c r="B2401" s="6">
        <v>5</v>
      </c>
      <c r="C2401" s="5" t="s">
        <v>1208</v>
      </c>
      <c r="D2401" s="6" t="s">
        <v>35</v>
      </c>
      <c r="E2401" s="6" t="s">
        <v>10</v>
      </c>
      <c r="F2401" s="5">
        <v>0.32913999999999999</v>
      </c>
      <c r="G2401" s="5">
        <v>0.53908999999999996</v>
      </c>
      <c r="H2401" s="5">
        <v>-0.20995</v>
      </c>
      <c r="I2401" s="6">
        <v>0.91100000000000003</v>
      </c>
      <c r="J2401" s="6" t="s">
        <v>40</v>
      </c>
      <c r="K2401" s="5">
        <v>1.5122</v>
      </c>
      <c r="L2401" s="6" t="str">
        <f t="shared" si="37"/>
        <v>NO</v>
      </c>
    </row>
    <row r="2402" spans="1:12">
      <c r="A2402" s="5" t="s">
        <v>4784</v>
      </c>
      <c r="B2402" s="6">
        <v>12</v>
      </c>
      <c r="C2402" s="5" t="s">
        <v>4785</v>
      </c>
      <c r="D2402" s="6" t="s">
        <v>28</v>
      </c>
      <c r="E2402" s="6" t="s">
        <v>10</v>
      </c>
      <c r="F2402" s="5">
        <v>0.90475000000000005</v>
      </c>
      <c r="G2402" s="5">
        <v>0.60677000000000003</v>
      </c>
      <c r="H2402" s="5">
        <v>0.29798000000000002</v>
      </c>
      <c r="I2402" s="6">
        <v>0.91800000000000004</v>
      </c>
      <c r="J2402" s="6" t="s">
        <v>40</v>
      </c>
      <c r="K2402" s="5">
        <v>1.5297000000000001</v>
      </c>
      <c r="L2402" s="6" t="str">
        <f t="shared" si="37"/>
        <v>NO</v>
      </c>
    </row>
    <row r="2403" spans="1:12">
      <c r="A2403" s="5" t="s">
        <v>4784</v>
      </c>
      <c r="B2403" s="6">
        <v>6</v>
      </c>
      <c r="C2403" s="5" t="s">
        <v>4786</v>
      </c>
      <c r="D2403" s="6" t="s">
        <v>28</v>
      </c>
      <c r="E2403" s="6" t="s">
        <v>3</v>
      </c>
      <c r="F2403" s="5">
        <v>0.71152000000000004</v>
      </c>
      <c r="G2403" s="5">
        <v>0.49339</v>
      </c>
      <c r="H2403" s="5">
        <v>0.21812999999999999</v>
      </c>
      <c r="I2403" s="6">
        <v>0.999</v>
      </c>
      <c r="J2403" s="6" t="s">
        <v>32</v>
      </c>
      <c r="K2403" s="5">
        <v>2.2073</v>
      </c>
      <c r="L2403" s="6" t="str">
        <f t="shared" si="37"/>
        <v>NO</v>
      </c>
    </row>
    <row r="2404" spans="1:12">
      <c r="A2404" s="5" t="s">
        <v>1209</v>
      </c>
      <c r="B2404" s="6">
        <v>16</v>
      </c>
      <c r="C2404" s="5" t="s">
        <v>1210</v>
      </c>
      <c r="D2404" s="6" t="s">
        <v>28</v>
      </c>
      <c r="E2404" s="6" t="s">
        <v>10</v>
      </c>
      <c r="F2404" s="5">
        <v>0.25292999999999999</v>
      </c>
      <c r="G2404" s="5">
        <v>0.77815999999999996</v>
      </c>
      <c r="H2404" s="5">
        <v>-0.52522999999999997</v>
      </c>
      <c r="I2404" s="6">
        <v>1</v>
      </c>
      <c r="J2404" s="6" t="s">
        <v>37</v>
      </c>
      <c r="K2404" s="5">
        <v>0.88890000000000002</v>
      </c>
      <c r="L2404" s="6" t="str">
        <f t="shared" si="37"/>
        <v>NO</v>
      </c>
    </row>
    <row r="2405" spans="1:12">
      <c r="A2405" s="5" t="s">
        <v>4787</v>
      </c>
      <c r="B2405" s="6">
        <v>3</v>
      </c>
      <c r="C2405" s="5" t="s">
        <v>4788</v>
      </c>
      <c r="D2405" s="6" t="s">
        <v>28</v>
      </c>
      <c r="E2405" s="6" t="s">
        <v>10</v>
      </c>
      <c r="F2405" s="5">
        <v>0.42387000000000002</v>
      </c>
      <c r="G2405" s="5">
        <v>0.16186</v>
      </c>
      <c r="H2405" s="5">
        <v>0.26201000000000002</v>
      </c>
      <c r="I2405" s="6">
        <v>0.97</v>
      </c>
      <c r="J2405" s="6" t="s">
        <v>40</v>
      </c>
      <c r="K2405" s="5">
        <v>1.5603</v>
      </c>
      <c r="L2405" s="6" t="str">
        <f t="shared" si="37"/>
        <v>NO</v>
      </c>
    </row>
    <row r="2406" spans="1:12">
      <c r="A2406" s="5" t="s">
        <v>1211</v>
      </c>
      <c r="B2406" s="6">
        <v>10</v>
      </c>
      <c r="C2406" s="5" t="s">
        <v>4789</v>
      </c>
      <c r="D2406" s="6" t="s">
        <v>35</v>
      </c>
      <c r="E2406" s="6" t="s">
        <v>10</v>
      </c>
      <c r="F2406" s="5">
        <v>0.40059</v>
      </c>
      <c r="G2406" s="5">
        <v>8.0813999999999997E-2</v>
      </c>
      <c r="H2406" s="5">
        <v>0.31977</v>
      </c>
      <c r="I2406" s="6">
        <v>1</v>
      </c>
      <c r="J2406" s="6" t="s">
        <v>40</v>
      </c>
      <c r="K2406" s="5">
        <v>1.5101</v>
      </c>
      <c r="L2406" s="6" t="str">
        <f t="shared" si="37"/>
        <v>NO</v>
      </c>
    </row>
    <row r="2407" spans="1:12">
      <c r="A2407" s="5" t="s">
        <v>1211</v>
      </c>
      <c r="B2407" s="6">
        <v>9</v>
      </c>
      <c r="C2407" s="5" t="s">
        <v>1212</v>
      </c>
      <c r="D2407" s="6" t="s">
        <v>35</v>
      </c>
      <c r="E2407" s="6" t="s">
        <v>3</v>
      </c>
      <c r="F2407" s="5">
        <v>0.57916000000000001</v>
      </c>
      <c r="G2407" s="5">
        <v>0.24676000000000001</v>
      </c>
      <c r="H2407" s="5">
        <v>0.33239999999999997</v>
      </c>
      <c r="I2407" s="6">
        <v>1</v>
      </c>
      <c r="J2407" s="6" t="s">
        <v>40</v>
      </c>
      <c r="K2407" s="5">
        <v>1.5052000000000001</v>
      </c>
      <c r="L2407" s="6" t="str">
        <f t="shared" si="37"/>
        <v>NO</v>
      </c>
    </row>
    <row r="2408" spans="1:12">
      <c r="A2408" s="5" t="s">
        <v>4790</v>
      </c>
      <c r="B2408" s="6">
        <v>8</v>
      </c>
      <c r="C2408" s="5" t="s">
        <v>4791</v>
      </c>
      <c r="D2408" s="6" t="s">
        <v>35</v>
      </c>
      <c r="E2408" s="6" t="s">
        <v>3</v>
      </c>
      <c r="F2408" s="5">
        <v>0.80320999999999998</v>
      </c>
      <c r="G2408" s="5">
        <v>0.91442999999999997</v>
      </c>
      <c r="H2408" s="5">
        <v>-0.11121</v>
      </c>
      <c r="I2408" s="6">
        <v>0.92500000000000004</v>
      </c>
      <c r="J2408" s="6" t="s">
        <v>37</v>
      </c>
      <c r="K2408" s="5">
        <v>0.86119999999999997</v>
      </c>
      <c r="L2408" s="6" t="str">
        <f t="shared" si="37"/>
        <v>NO</v>
      </c>
    </row>
    <row r="2409" spans="1:12">
      <c r="A2409" s="5" t="s">
        <v>4792</v>
      </c>
      <c r="B2409" s="6">
        <v>6</v>
      </c>
      <c r="C2409" s="5" t="s">
        <v>4793</v>
      </c>
      <c r="D2409" s="6" t="s">
        <v>35</v>
      </c>
      <c r="E2409" s="6" t="s">
        <v>3</v>
      </c>
      <c r="F2409" s="5">
        <v>0.47062999999999999</v>
      </c>
      <c r="G2409" s="5">
        <v>0.26754</v>
      </c>
      <c r="H2409" s="5">
        <v>0.20308000000000001</v>
      </c>
      <c r="I2409" s="6">
        <v>0.96599999999999997</v>
      </c>
      <c r="J2409" s="6" t="s">
        <v>37</v>
      </c>
      <c r="K2409" s="5">
        <v>1</v>
      </c>
      <c r="L2409" s="6" t="str">
        <f t="shared" si="37"/>
        <v>NO</v>
      </c>
    </row>
    <row r="2410" spans="1:12">
      <c r="A2410" s="5" t="s">
        <v>4794</v>
      </c>
      <c r="B2410" s="6">
        <v>6</v>
      </c>
      <c r="C2410" s="5" t="s">
        <v>4795</v>
      </c>
      <c r="D2410" s="6" t="s">
        <v>28</v>
      </c>
      <c r="E2410" s="6" t="s">
        <v>10</v>
      </c>
      <c r="F2410" s="5">
        <v>0.24657000000000001</v>
      </c>
      <c r="G2410" s="5">
        <v>6.3328999999999996E-2</v>
      </c>
      <c r="H2410" s="5">
        <v>0.18323999999999999</v>
      </c>
      <c r="I2410" s="6">
        <v>1</v>
      </c>
      <c r="J2410" s="6" t="s">
        <v>37</v>
      </c>
      <c r="K2410" s="5">
        <v>0.82599999999999996</v>
      </c>
      <c r="L2410" s="6" t="str">
        <f t="shared" si="37"/>
        <v>NO</v>
      </c>
    </row>
    <row r="2411" spans="1:12">
      <c r="A2411" s="5" t="s">
        <v>4796</v>
      </c>
      <c r="B2411" s="6">
        <v>8</v>
      </c>
      <c r="C2411" s="5" t="s">
        <v>4797</v>
      </c>
      <c r="D2411" s="6" t="s">
        <v>28</v>
      </c>
      <c r="E2411" s="6" t="s">
        <v>10</v>
      </c>
      <c r="F2411" s="5">
        <v>0.56723000000000001</v>
      </c>
      <c r="G2411" s="5">
        <v>0.33367999999999998</v>
      </c>
      <c r="H2411" s="5">
        <v>0.23355000000000001</v>
      </c>
      <c r="I2411" s="6">
        <v>0.93100000000000005</v>
      </c>
      <c r="J2411" s="6" t="s">
        <v>37</v>
      </c>
      <c r="K2411" s="5">
        <v>0.99819999999999998</v>
      </c>
      <c r="L2411" s="6" t="str">
        <f t="shared" si="37"/>
        <v>NO</v>
      </c>
    </row>
    <row r="2412" spans="1:12">
      <c r="A2412" s="5" t="s">
        <v>4798</v>
      </c>
      <c r="B2412" s="6">
        <v>10</v>
      </c>
      <c r="C2412" s="5" t="s">
        <v>4799</v>
      </c>
      <c r="D2412" s="6" t="s">
        <v>35</v>
      </c>
      <c r="E2412" s="6" t="s">
        <v>3</v>
      </c>
      <c r="F2412" s="5">
        <v>0.13128000000000001</v>
      </c>
      <c r="G2412" s="5">
        <v>2.8413999999999998E-2</v>
      </c>
      <c r="H2412" s="5">
        <v>0.10287</v>
      </c>
      <c r="I2412" s="6">
        <v>1</v>
      </c>
      <c r="J2412" s="6" t="s">
        <v>37</v>
      </c>
      <c r="K2412" s="5">
        <v>0.5837</v>
      </c>
      <c r="L2412" s="6" t="str">
        <f t="shared" si="37"/>
        <v>NO</v>
      </c>
    </row>
    <row r="2413" spans="1:12">
      <c r="A2413" s="5" t="s">
        <v>1213</v>
      </c>
      <c r="B2413" s="6">
        <v>10</v>
      </c>
      <c r="C2413" s="5" t="s">
        <v>4800</v>
      </c>
      <c r="D2413" s="6" t="s">
        <v>28</v>
      </c>
      <c r="E2413" s="6" t="s">
        <v>3</v>
      </c>
      <c r="F2413" s="5">
        <v>0.84953999999999996</v>
      </c>
      <c r="G2413" s="5">
        <v>0.95098000000000005</v>
      </c>
      <c r="H2413" s="5">
        <v>-0.10144</v>
      </c>
      <c r="I2413" s="6">
        <v>0.91</v>
      </c>
      <c r="J2413" s="6" t="s">
        <v>40</v>
      </c>
      <c r="K2413" s="5">
        <v>0.86119999999999997</v>
      </c>
      <c r="L2413" s="6" t="str">
        <f t="shared" si="37"/>
        <v>NO</v>
      </c>
    </row>
    <row r="2414" spans="1:12">
      <c r="A2414" s="5" t="s">
        <v>4801</v>
      </c>
      <c r="B2414" s="6">
        <v>4</v>
      </c>
      <c r="C2414" s="5" t="s">
        <v>4802</v>
      </c>
      <c r="D2414" s="6" t="s">
        <v>35</v>
      </c>
      <c r="E2414" s="6" t="s">
        <v>10</v>
      </c>
      <c r="F2414" s="5">
        <v>0.37759999999999999</v>
      </c>
      <c r="G2414" s="5">
        <v>0.57479000000000002</v>
      </c>
      <c r="H2414" s="5">
        <v>-0.19719</v>
      </c>
      <c r="I2414" s="6">
        <v>0.91100000000000003</v>
      </c>
      <c r="J2414" s="6" t="s">
        <v>32</v>
      </c>
      <c r="K2414" s="5">
        <v>1.4508000000000001</v>
      </c>
      <c r="L2414" s="6" t="str">
        <f t="shared" si="37"/>
        <v>NO</v>
      </c>
    </row>
    <row r="2415" spans="1:12">
      <c r="A2415" s="5" t="s">
        <v>4803</v>
      </c>
      <c r="B2415" s="6">
        <v>7</v>
      </c>
      <c r="C2415" s="5" t="s">
        <v>4804</v>
      </c>
      <c r="D2415" s="6" t="s">
        <v>28</v>
      </c>
      <c r="E2415" s="6" t="s">
        <v>36</v>
      </c>
      <c r="F2415" s="5">
        <v>0.96431</v>
      </c>
      <c r="G2415" s="5">
        <v>0.86329999999999996</v>
      </c>
      <c r="H2415" s="5">
        <v>0.10101</v>
      </c>
      <c r="I2415" s="6">
        <v>0.95199999999999996</v>
      </c>
      <c r="J2415" s="6" t="s">
        <v>37</v>
      </c>
      <c r="K2415" s="5">
        <v>0.63049999999999995</v>
      </c>
      <c r="L2415" s="6" t="str">
        <f t="shared" si="37"/>
        <v>NO</v>
      </c>
    </row>
    <row r="2416" spans="1:12">
      <c r="A2416" s="5" t="s">
        <v>4803</v>
      </c>
      <c r="B2416" s="6">
        <v>7</v>
      </c>
      <c r="C2416" s="5" t="s">
        <v>4804</v>
      </c>
      <c r="D2416" s="6" t="s">
        <v>28</v>
      </c>
      <c r="E2416" s="6" t="s">
        <v>10</v>
      </c>
      <c r="F2416" s="5">
        <v>0.96431</v>
      </c>
      <c r="G2416" s="5">
        <v>0.86329999999999996</v>
      </c>
      <c r="H2416" s="5">
        <v>0.10101</v>
      </c>
      <c r="I2416" s="6">
        <v>0.95199999999999996</v>
      </c>
      <c r="J2416" s="6" t="s">
        <v>37</v>
      </c>
      <c r="K2416" s="5">
        <v>0.63049999999999995</v>
      </c>
      <c r="L2416" s="6" t="str">
        <f t="shared" si="37"/>
        <v>NO</v>
      </c>
    </row>
    <row r="2417" spans="1:12">
      <c r="A2417" s="5" t="s">
        <v>4805</v>
      </c>
      <c r="B2417" s="6">
        <v>6</v>
      </c>
      <c r="C2417" s="5" t="s">
        <v>4806</v>
      </c>
      <c r="D2417" s="6" t="s">
        <v>35</v>
      </c>
      <c r="E2417" s="6" t="s">
        <v>3</v>
      </c>
      <c r="F2417" s="5">
        <v>0.30368000000000001</v>
      </c>
      <c r="G2417" s="5">
        <v>0.13755999999999999</v>
      </c>
      <c r="H2417" s="5">
        <v>0.16611000000000001</v>
      </c>
      <c r="I2417" s="6">
        <v>0.98899999999999999</v>
      </c>
      <c r="J2417" s="6" t="s">
        <v>40</v>
      </c>
      <c r="K2417" s="5">
        <v>1.286</v>
      </c>
      <c r="L2417" s="6" t="str">
        <f t="shared" si="37"/>
        <v>NO</v>
      </c>
    </row>
    <row r="2418" spans="1:12">
      <c r="A2418" s="5" t="s">
        <v>1215</v>
      </c>
      <c r="B2418" s="6">
        <v>11</v>
      </c>
      <c r="C2418" s="5" t="s">
        <v>1216</v>
      </c>
      <c r="D2418" s="6" t="s">
        <v>35</v>
      </c>
      <c r="E2418" s="6" t="s">
        <v>3</v>
      </c>
      <c r="F2418" s="5">
        <v>0.37503999999999998</v>
      </c>
      <c r="G2418" s="5">
        <v>0.13950000000000001</v>
      </c>
      <c r="H2418" s="5">
        <v>0.23555000000000001</v>
      </c>
      <c r="I2418" s="6">
        <v>1</v>
      </c>
      <c r="J2418" s="6" t="s">
        <v>37</v>
      </c>
      <c r="K2418" s="5">
        <v>0.99150000000000005</v>
      </c>
      <c r="L2418" s="6" t="str">
        <f t="shared" si="37"/>
        <v>NO</v>
      </c>
    </row>
    <row r="2419" spans="1:12">
      <c r="A2419" s="5" t="s">
        <v>4807</v>
      </c>
      <c r="B2419" s="6">
        <v>9</v>
      </c>
      <c r="C2419" s="5" t="s">
        <v>4808</v>
      </c>
      <c r="D2419" s="6" t="s">
        <v>35</v>
      </c>
      <c r="E2419" s="6" t="s">
        <v>3</v>
      </c>
      <c r="F2419" s="5">
        <v>0.60419999999999996</v>
      </c>
      <c r="G2419" s="5">
        <v>0.49173</v>
      </c>
      <c r="H2419" s="5">
        <v>0.11247</v>
      </c>
      <c r="I2419" s="6">
        <v>0.998</v>
      </c>
      <c r="J2419" s="6" t="s">
        <v>37</v>
      </c>
      <c r="K2419" s="5">
        <v>0.99980000000000002</v>
      </c>
      <c r="L2419" s="6" t="str">
        <f t="shared" si="37"/>
        <v>NO</v>
      </c>
    </row>
    <row r="2420" spans="1:12">
      <c r="A2420" s="5" t="s">
        <v>1217</v>
      </c>
      <c r="B2420" s="6">
        <v>4</v>
      </c>
      <c r="C2420" s="5" t="s">
        <v>4809</v>
      </c>
      <c r="D2420" s="6" t="s">
        <v>28</v>
      </c>
      <c r="E2420" s="6" t="s">
        <v>10</v>
      </c>
      <c r="F2420" s="5">
        <v>0.35782000000000003</v>
      </c>
      <c r="G2420" s="5">
        <v>3.7283999999999998E-2</v>
      </c>
      <c r="H2420" s="5">
        <v>0.32053999999999999</v>
      </c>
      <c r="I2420" s="6">
        <v>1</v>
      </c>
      <c r="J2420" s="6" t="s">
        <v>37</v>
      </c>
      <c r="K2420" s="5">
        <v>0.98060000000000003</v>
      </c>
      <c r="L2420" s="6" t="str">
        <f t="shared" si="37"/>
        <v>NO</v>
      </c>
    </row>
    <row r="2421" spans="1:12">
      <c r="A2421" s="5" t="s">
        <v>4810</v>
      </c>
      <c r="B2421" s="6">
        <v>9</v>
      </c>
      <c r="C2421" s="5" t="s">
        <v>4811</v>
      </c>
      <c r="D2421" s="6" t="s">
        <v>28</v>
      </c>
      <c r="E2421" s="6" t="s">
        <v>10</v>
      </c>
      <c r="F2421" s="5">
        <v>0.28181</v>
      </c>
      <c r="G2421" s="5">
        <v>0.16302</v>
      </c>
      <c r="H2421" s="5">
        <v>0.1188</v>
      </c>
      <c r="I2421" s="6">
        <v>0.91900000000000004</v>
      </c>
      <c r="J2421" s="6" t="s">
        <v>37</v>
      </c>
      <c r="K2421" s="5">
        <v>0.90739999999999998</v>
      </c>
      <c r="L2421" s="6" t="str">
        <f t="shared" si="37"/>
        <v>NO</v>
      </c>
    </row>
    <row r="2422" spans="1:12">
      <c r="A2422" s="5" t="s">
        <v>4812</v>
      </c>
      <c r="B2422" s="6">
        <v>5</v>
      </c>
      <c r="C2422" s="5" t="s">
        <v>4813</v>
      </c>
      <c r="D2422" s="6" t="s">
        <v>28</v>
      </c>
      <c r="E2422" s="6" t="s">
        <v>5</v>
      </c>
      <c r="F2422" s="5">
        <v>0.94689999999999996</v>
      </c>
      <c r="G2422" s="5">
        <v>0.76551999999999998</v>
      </c>
      <c r="H2422" s="5">
        <v>0.18138000000000001</v>
      </c>
      <c r="I2422" s="6">
        <v>0.95099999999999996</v>
      </c>
      <c r="J2422" s="6" t="s">
        <v>40</v>
      </c>
      <c r="K2422" s="5">
        <v>1.7854000000000001</v>
      </c>
      <c r="L2422" s="6" t="str">
        <f t="shared" si="37"/>
        <v>NO</v>
      </c>
    </row>
    <row r="2423" spans="1:12">
      <c r="A2423" s="5" t="s">
        <v>4814</v>
      </c>
      <c r="B2423" s="6">
        <v>13</v>
      </c>
      <c r="C2423" s="5" t="s">
        <v>4815</v>
      </c>
      <c r="D2423" s="6" t="s">
        <v>35</v>
      </c>
      <c r="E2423" s="6" t="s">
        <v>10</v>
      </c>
      <c r="F2423" s="5">
        <v>0.23784</v>
      </c>
      <c r="G2423" s="5">
        <v>8.3695000000000006E-2</v>
      </c>
      <c r="H2423" s="5">
        <v>0.15414</v>
      </c>
      <c r="I2423" s="6">
        <v>0.99099999999999999</v>
      </c>
      <c r="J2423" s="6" t="s">
        <v>37</v>
      </c>
      <c r="K2423" s="5">
        <v>0.87190000000000001</v>
      </c>
      <c r="L2423" s="6" t="str">
        <f t="shared" si="37"/>
        <v>NO</v>
      </c>
    </row>
    <row r="2424" spans="1:12">
      <c r="A2424" s="5" t="s">
        <v>4816</v>
      </c>
      <c r="B2424" s="6">
        <v>18</v>
      </c>
      <c r="C2424" s="5" t="s">
        <v>4817</v>
      </c>
      <c r="D2424" s="6" t="s">
        <v>28</v>
      </c>
      <c r="E2424" s="6" t="s">
        <v>10</v>
      </c>
      <c r="F2424" s="5">
        <v>0.21315000000000001</v>
      </c>
      <c r="G2424" s="5">
        <v>6.0854999999999999E-2</v>
      </c>
      <c r="H2424" s="5">
        <v>0.15229999999999999</v>
      </c>
      <c r="I2424" s="6">
        <v>0.96099999999999997</v>
      </c>
      <c r="J2424" s="6" t="s">
        <v>40</v>
      </c>
      <c r="K2424" s="5">
        <v>1.2875000000000001</v>
      </c>
      <c r="L2424" s="6" t="str">
        <f t="shared" si="37"/>
        <v>NO</v>
      </c>
    </row>
    <row r="2425" spans="1:12">
      <c r="A2425" s="5" t="s">
        <v>4818</v>
      </c>
      <c r="B2425" s="6">
        <v>10</v>
      </c>
      <c r="C2425" s="5" t="s">
        <v>4819</v>
      </c>
      <c r="D2425" s="6" t="s">
        <v>28</v>
      </c>
      <c r="E2425" s="6" t="s">
        <v>10</v>
      </c>
      <c r="F2425" s="5">
        <v>0.13677</v>
      </c>
      <c r="G2425" s="5">
        <v>2.3081999999999998E-2</v>
      </c>
      <c r="H2425" s="5">
        <v>0.11369</v>
      </c>
      <c r="I2425" s="6">
        <v>0.99199999999999999</v>
      </c>
      <c r="J2425" s="6" t="s">
        <v>37</v>
      </c>
      <c r="K2425" s="5">
        <v>0.64659999999999995</v>
      </c>
      <c r="L2425" s="6" t="str">
        <f t="shared" si="37"/>
        <v>NO</v>
      </c>
    </row>
    <row r="2426" spans="1:12">
      <c r="A2426" s="5" t="s">
        <v>4818</v>
      </c>
      <c r="B2426" s="6">
        <v>30</v>
      </c>
      <c r="C2426" s="5" t="s">
        <v>4820</v>
      </c>
      <c r="D2426" s="6" t="s">
        <v>28</v>
      </c>
      <c r="E2426" s="6" t="s">
        <v>10</v>
      </c>
      <c r="F2426" s="5">
        <v>0.15351999999999999</v>
      </c>
      <c r="G2426" s="5">
        <v>2.1063999999999999E-2</v>
      </c>
      <c r="H2426" s="5">
        <v>0.13245000000000001</v>
      </c>
      <c r="I2426" s="6">
        <v>0.996</v>
      </c>
      <c r="J2426" s="6" t="s">
        <v>37</v>
      </c>
      <c r="K2426" s="5">
        <v>0.61060000000000003</v>
      </c>
      <c r="L2426" s="6" t="str">
        <f t="shared" si="37"/>
        <v>NO</v>
      </c>
    </row>
    <row r="2427" spans="1:12">
      <c r="A2427" s="5" t="s">
        <v>4821</v>
      </c>
      <c r="B2427" s="6">
        <v>25</v>
      </c>
      <c r="C2427" s="5" t="s">
        <v>4822</v>
      </c>
      <c r="D2427" s="6" t="s">
        <v>35</v>
      </c>
      <c r="E2427" s="6" t="s">
        <v>3</v>
      </c>
      <c r="F2427" s="5">
        <v>0.52278999999999998</v>
      </c>
      <c r="G2427" s="5">
        <v>0.35144999999999998</v>
      </c>
      <c r="H2427" s="5">
        <v>0.17133999999999999</v>
      </c>
      <c r="I2427" s="6">
        <v>1</v>
      </c>
      <c r="J2427" s="6" t="s">
        <v>40</v>
      </c>
      <c r="K2427" s="5">
        <v>1.0174000000000001</v>
      </c>
      <c r="L2427" s="6" t="str">
        <f t="shared" si="37"/>
        <v>NO</v>
      </c>
    </row>
    <row r="2428" spans="1:12">
      <c r="A2428" s="5" t="s">
        <v>4823</v>
      </c>
      <c r="B2428" s="6">
        <v>23</v>
      </c>
      <c r="C2428" s="5" t="s">
        <v>4824</v>
      </c>
      <c r="D2428" s="6" t="s">
        <v>28</v>
      </c>
      <c r="E2428" s="6" t="s">
        <v>10</v>
      </c>
      <c r="F2428" s="5">
        <v>0.14274999999999999</v>
      </c>
      <c r="G2428" s="5">
        <v>2.5558999999999998E-2</v>
      </c>
      <c r="H2428" s="5">
        <v>0.11719</v>
      </c>
      <c r="I2428" s="6">
        <v>1</v>
      </c>
      <c r="J2428" s="6" t="s">
        <v>32</v>
      </c>
      <c r="K2428" s="5">
        <v>0.87180000000000002</v>
      </c>
      <c r="L2428" s="6" t="str">
        <f t="shared" si="37"/>
        <v>NO</v>
      </c>
    </row>
    <row r="2429" spans="1:12">
      <c r="A2429" s="5" t="s">
        <v>4825</v>
      </c>
      <c r="B2429" s="6">
        <v>8</v>
      </c>
      <c r="C2429" s="5" t="s">
        <v>4826</v>
      </c>
      <c r="D2429" s="6" t="s">
        <v>35</v>
      </c>
      <c r="E2429" s="6" t="s">
        <v>10</v>
      </c>
      <c r="F2429" s="5">
        <v>0.55456000000000005</v>
      </c>
      <c r="G2429" s="5">
        <v>0.12695000000000001</v>
      </c>
      <c r="H2429" s="5">
        <v>0.42760999999999999</v>
      </c>
      <c r="I2429" s="6">
        <v>1</v>
      </c>
      <c r="J2429" s="6" t="s">
        <v>40</v>
      </c>
      <c r="K2429" s="5">
        <v>1.1435</v>
      </c>
      <c r="L2429" s="6" t="str">
        <f t="shared" si="37"/>
        <v>NO</v>
      </c>
    </row>
    <row r="2430" spans="1:12">
      <c r="A2430" s="5" t="s">
        <v>1219</v>
      </c>
      <c r="B2430" s="6">
        <v>10</v>
      </c>
      <c r="C2430" s="5" t="s">
        <v>1220</v>
      </c>
      <c r="D2430" s="6" t="s">
        <v>35</v>
      </c>
      <c r="E2430" s="6" t="s">
        <v>5</v>
      </c>
      <c r="F2430" s="5">
        <v>0.29894999999999999</v>
      </c>
      <c r="G2430" s="5">
        <v>0.42415999999999998</v>
      </c>
      <c r="H2430" s="5">
        <v>-0.12520000000000001</v>
      </c>
      <c r="I2430" s="6">
        <v>0.98099999999999998</v>
      </c>
      <c r="J2430" s="6" t="s">
        <v>40</v>
      </c>
      <c r="K2430" s="5">
        <v>1.1984999999999999</v>
      </c>
      <c r="L2430" s="6" t="str">
        <f t="shared" si="37"/>
        <v>NO</v>
      </c>
    </row>
    <row r="2431" spans="1:12">
      <c r="A2431" s="5" t="s">
        <v>1219</v>
      </c>
      <c r="B2431" s="6">
        <v>5</v>
      </c>
      <c r="C2431" s="5" t="s">
        <v>4827</v>
      </c>
      <c r="D2431" s="6" t="s">
        <v>35</v>
      </c>
      <c r="E2431" s="6" t="s">
        <v>3</v>
      </c>
      <c r="F2431" s="5">
        <v>0.88658999999999999</v>
      </c>
      <c r="G2431" s="5">
        <v>0.77603</v>
      </c>
      <c r="H2431" s="5">
        <v>0.11056000000000001</v>
      </c>
      <c r="I2431" s="6">
        <v>0.93400000000000005</v>
      </c>
      <c r="J2431" s="6" t="s">
        <v>40</v>
      </c>
      <c r="K2431" s="5">
        <v>0.88129999999999997</v>
      </c>
      <c r="L2431" s="6" t="str">
        <f t="shared" si="37"/>
        <v>NO</v>
      </c>
    </row>
    <row r="2432" spans="1:12">
      <c r="A2432" s="5" t="s">
        <v>4828</v>
      </c>
      <c r="B2432" s="6">
        <v>16</v>
      </c>
      <c r="C2432" s="5" t="s">
        <v>4829</v>
      </c>
      <c r="D2432" s="6" t="s">
        <v>28</v>
      </c>
      <c r="E2432" s="6" t="s">
        <v>7</v>
      </c>
      <c r="F2432" s="5">
        <v>0.43443999999999999</v>
      </c>
      <c r="G2432" s="5">
        <v>0.33329999999999999</v>
      </c>
      <c r="H2432" s="5">
        <v>0.10113999999999999</v>
      </c>
      <c r="I2432" s="6">
        <v>0.93500000000000005</v>
      </c>
      <c r="J2432" s="6" t="s">
        <v>32</v>
      </c>
      <c r="K2432" s="5">
        <v>1.4043000000000001</v>
      </c>
      <c r="L2432" s="6" t="str">
        <f t="shared" si="37"/>
        <v>NO</v>
      </c>
    </row>
    <row r="2433" spans="1:12">
      <c r="A2433" s="5" t="s">
        <v>4828</v>
      </c>
      <c r="B2433" s="6">
        <v>18</v>
      </c>
      <c r="C2433" s="5" t="s">
        <v>4830</v>
      </c>
      <c r="D2433" s="6" t="s">
        <v>28</v>
      </c>
      <c r="E2433" s="6" t="s">
        <v>10</v>
      </c>
      <c r="F2433" s="5">
        <v>0.40217999999999998</v>
      </c>
      <c r="G2433" s="5">
        <v>0.29848999999999998</v>
      </c>
      <c r="H2433" s="5">
        <v>0.10369</v>
      </c>
      <c r="I2433" s="6">
        <v>0.90100000000000002</v>
      </c>
      <c r="J2433" s="6" t="s">
        <v>32</v>
      </c>
      <c r="K2433" s="5">
        <v>1.3967000000000001</v>
      </c>
      <c r="L2433" s="6" t="str">
        <f t="shared" si="37"/>
        <v>NO</v>
      </c>
    </row>
    <row r="2434" spans="1:12">
      <c r="A2434" s="5" t="s">
        <v>4831</v>
      </c>
      <c r="B2434" s="6">
        <v>10</v>
      </c>
      <c r="C2434" s="5" t="s">
        <v>4832</v>
      </c>
      <c r="D2434" s="6" t="s">
        <v>35</v>
      </c>
      <c r="E2434" s="6" t="s">
        <v>10</v>
      </c>
      <c r="F2434" s="5">
        <v>0.25373000000000001</v>
      </c>
      <c r="G2434" s="5">
        <v>0.11334</v>
      </c>
      <c r="H2434" s="5">
        <v>0.14038999999999999</v>
      </c>
      <c r="I2434" s="6">
        <v>0.97</v>
      </c>
      <c r="J2434" s="6" t="s">
        <v>37</v>
      </c>
      <c r="K2434" s="5">
        <v>0.85199999999999998</v>
      </c>
      <c r="L2434" s="6" t="str">
        <f t="shared" ref="L2434:L2476" si="38">IF(M2434 &lt;&gt; "", "YES", "NO")</f>
        <v>NO</v>
      </c>
    </row>
    <row r="2435" spans="1:12">
      <c r="A2435" s="5" t="s">
        <v>4831</v>
      </c>
      <c r="B2435" s="6">
        <v>11</v>
      </c>
      <c r="C2435" s="5" t="s">
        <v>4833</v>
      </c>
      <c r="D2435" s="6" t="s">
        <v>35</v>
      </c>
      <c r="E2435" s="6" t="s">
        <v>5</v>
      </c>
      <c r="F2435" s="5">
        <v>0.35227000000000003</v>
      </c>
      <c r="G2435" s="5">
        <v>0.23078000000000001</v>
      </c>
      <c r="H2435" s="5">
        <v>0.12149</v>
      </c>
      <c r="I2435" s="6">
        <v>0.90700000000000003</v>
      </c>
      <c r="J2435" s="6" t="s">
        <v>37</v>
      </c>
      <c r="K2435" s="5">
        <v>0.96489999999999998</v>
      </c>
      <c r="L2435" s="6" t="str">
        <f t="shared" si="38"/>
        <v>NO</v>
      </c>
    </row>
    <row r="2436" spans="1:12">
      <c r="A2436" s="5" t="s">
        <v>4834</v>
      </c>
      <c r="B2436" s="6">
        <v>14</v>
      </c>
      <c r="C2436" s="5" t="s">
        <v>4835</v>
      </c>
      <c r="D2436" s="6" t="s">
        <v>28</v>
      </c>
      <c r="E2436" s="6" t="s">
        <v>10</v>
      </c>
      <c r="F2436" s="5">
        <v>0.29398999999999997</v>
      </c>
      <c r="G2436" s="5">
        <v>0.18484999999999999</v>
      </c>
      <c r="H2436" s="5">
        <v>0.10915</v>
      </c>
      <c r="I2436" s="6">
        <v>0.90700000000000003</v>
      </c>
      <c r="J2436" s="6" t="s">
        <v>40</v>
      </c>
      <c r="K2436" s="5">
        <v>1.2034</v>
      </c>
      <c r="L2436" s="6" t="str">
        <f t="shared" si="38"/>
        <v>NO</v>
      </c>
    </row>
    <row r="2437" spans="1:12">
      <c r="A2437" s="5" t="s">
        <v>4834</v>
      </c>
      <c r="B2437" s="6">
        <v>18</v>
      </c>
      <c r="C2437" s="5" t="s">
        <v>4836</v>
      </c>
      <c r="D2437" s="6" t="s">
        <v>28</v>
      </c>
      <c r="E2437" s="6" t="s">
        <v>10</v>
      </c>
      <c r="F2437" s="5">
        <v>0.30431999999999998</v>
      </c>
      <c r="G2437" s="5">
        <v>8.6932999999999996E-2</v>
      </c>
      <c r="H2437" s="5">
        <v>0.21739</v>
      </c>
      <c r="I2437" s="6">
        <v>0.997</v>
      </c>
      <c r="J2437" s="6" t="s">
        <v>37</v>
      </c>
      <c r="K2437" s="5">
        <v>0.92100000000000004</v>
      </c>
      <c r="L2437" s="6" t="str">
        <f t="shared" si="38"/>
        <v>NO</v>
      </c>
    </row>
    <row r="2438" spans="1:12">
      <c r="A2438" s="5" t="s">
        <v>4834</v>
      </c>
      <c r="B2438" s="6">
        <v>8</v>
      </c>
      <c r="C2438" s="5" t="s">
        <v>4837</v>
      </c>
      <c r="D2438" s="6" t="s">
        <v>28</v>
      </c>
      <c r="E2438" s="6" t="s">
        <v>5</v>
      </c>
      <c r="F2438" s="5">
        <v>0.35643000000000002</v>
      </c>
      <c r="G2438" s="5">
        <v>0.20438000000000001</v>
      </c>
      <c r="H2438" s="5">
        <v>0.15204999999999999</v>
      </c>
      <c r="I2438" s="6">
        <v>0.98099999999999998</v>
      </c>
      <c r="J2438" s="6" t="s">
        <v>40</v>
      </c>
      <c r="K2438" s="5">
        <v>1.1213</v>
      </c>
      <c r="L2438" s="6" t="str">
        <f t="shared" si="38"/>
        <v>NO</v>
      </c>
    </row>
    <row r="2439" spans="1:12">
      <c r="A2439" s="5" t="s">
        <v>4838</v>
      </c>
      <c r="B2439" s="6">
        <v>18</v>
      </c>
      <c r="C2439" s="5" t="s">
        <v>4839</v>
      </c>
      <c r="D2439" s="6" t="s">
        <v>35</v>
      </c>
      <c r="E2439" s="6" t="s">
        <v>10</v>
      </c>
      <c r="F2439" s="5">
        <v>0.24299000000000001</v>
      </c>
      <c r="G2439" s="5">
        <v>2.844E-2</v>
      </c>
      <c r="H2439" s="5">
        <v>0.21454999999999999</v>
      </c>
      <c r="I2439" s="6">
        <v>1</v>
      </c>
      <c r="J2439" s="6" t="s">
        <v>32</v>
      </c>
      <c r="K2439" s="5">
        <v>0.91210000000000002</v>
      </c>
      <c r="L2439" s="6" t="str">
        <f t="shared" si="38"/>
        <v>NO</v>
      </c>
    </row>
    <row r="2440" spans="1:12">
      <c r="A2440" s="5" t="s">
        <v>4840</v>
      </c>
      <c r="B2440" s="6">
        <v>10</v>
      </c>
      <c r="C2440" s="5" t="s">
        <v>4841</v>
      </c>
      <c r="D2440" s="6" t="s">
        <v>35</v>
      </c>
      <c r="E2440" s="6" t="s">
        <v>10</v>
      </c>
      <c r="F2440" s="5">
        <v>0.57308000000000003</v>
      </c>
      <c r="G2440" s="5">
        <v>3.7387999999999998E-2</v>
      </c>
      <c r="H2440" s="5">
        <v>0.53569999999999995</v>
      </c>
      <c r="I2440" s="6">
        <v>1</v>
      </c>
      <c r="J2440" s="6" t="s">
        <v>37</v>
      </c>
      <c r="K2440" s="5">
        <v>0.99870000000000003</v>
      </c>
      <c r="L2440" s="6" t="str">
        <f t="shared" si="38"/>
        <v>NO</v>
      </c>
    </row>
    <row r="2441" spans="1:12">
      <c r="A2441" s="5" t="s">
        <v>4842</v>
      </c>
      <c r="B2441" s="6">
        <v>13</v>
      </c>
      <c r="C2441" s="5" t="s">
        <v>4843</v>
      </c>
      <c r="D2441" s="6" t="s">
        <v>35</v>
      </c>
      <c r="E2441" s="6" t="s">
        <v>10</v>
      </c>
      <c r="F2441" s="5">
        <v>0.51888999999999996</v>
      </c>
      <c r="G2441" s="5">
        <v>0.88466999999999996</v>
      </c>
      <c r="H2441" s="5">
        <v>-0.36576999999999998</v>
      </c>
      <c r="I2441" s="6">
        <v>0.97599999999999998</v>
      </c>
      <c r="J2441" s="6" t="s">
        <v>37</v>
      </c>
      <c r="K2441" s="5">
        <v>0.99050000000000005</v>
      </c>
      <c r="L2441" s="6" t="str">
        <f t="shared" si="38"/>
        <v>NO</v>
      </c>
    </row>
    <row r="2442" spans="1:12">
      <c r="A2442" s="5" t="s">
        <v>4842</v>
      </c>
      <c r="B2442" s="6">
        <v>15</v>
      </c>
      <c r="C2442" s="5" t="s">
        <v>4844</v>
      </c>
      <c r="D2442" s="6" t="s">
        <v>35</v>
      </c>
      <c r="E2442" s="6" t="s">
        <v>10</v>
      </c>
      <c r="F2442" s="5">
        <v>0.48588999999999999</v>
      </c>
      <c r="G2442" s="5">
        <v>0.86380000000000001</v>
      </c>
      <c r="H2442" s="5">
        <v>-0.37791000000000002</v>
      </c>
      <c r="I2442" s="6">
        <v>0.98099999999999998</v>
      </c>
      <c r="J2442" s="6" t="s">
        <v>32</v>
      </c>
      <c r="K2442" s="5">
        <v>2.6301999999999999</v>
      </c>
      <c r="L2442" s="6" t="str">
        <f t="shared" si="38"/>
        <v>NO</v>
      </c>
    </row>
    <row r="2443" spans="1:12">
      <c r="A2443" s="5" t="s">
        <v>4842</v>
      </c>
      <c r="B2443" s="6">
        <v>15</v>
      </c>
      <c r="C2443" s="5" t="s">
        <v>4845</v>
      </c>
      <c r="D2443" s="6" t="s">
        <v>35</v>
      </c>
      <c r="E2443" s="6" t="s">
        <v>5</v>
      </c>
      <c r="F2443" s="5">
        <v>0.67371000000000003</v>
      </c>
      <c r="G2443" s="5">
        <v>0.24718999999999999</v>
      </c>
      <c r="H2443" s="5">
        <v>0.42653000000000002</v>
      </c>
      <c r="I2443" s="6">
        <v>0.96199999999999997</v>
      </c>
      <c r="J2443" s="6" t="s">
        <v>32</v>
      </c>
      <c r="K2443" s="5">
        <v>2.1518000000000002</v>
      </c>
      <c r="L2443" s="6" t="str">
        <f t="shared" si="38"/>
        <v>NO</v>
      </c>
    </row>
    <row r="2444" spans="1:12">
      <c r="A2444" s="5" t="s">
        <v>4842</v>
      </c>
      <c r="B2444" s="6">
        <v>16</v>
      </c>
      <c r="C2444" s="5" t="s">
        <v>4846</v>
      </c>
      <c r="D2444" s="6" t="s">
        <v>35</v>
      </c>
      <c r="E2444" s="6" t="s">
        <v>3</v>
      </c>
      <c r="F2444" s="5">
        <v>0.28843999999999997</v>
      </c>
      <c r="G2444" s="5">
        <v>0.73621000000000003</v>
      </c>
      <c r="H2444" s="5">
        <v>-0.44777</v>
      </c>
      <c r="I2444" s="6">
        <v>0.96899999999999997</v>
      </c>
      <c r="J2444" s="6" t="s">
        <v>32</v>
      </c>
      <c r="K2444" s="5">
        <v>2.1518000000000002</v>
      </c>
      <c r="L2444" s="6" t="str">
        <f t="shared" si="38"/>
        <v>NO</v>
      </c>
    </row>
    <row r="2445" spans="1:12">
      <c r="A2445" s="5" t="s">
        <v>4842</v>
      </c>
      <c r="B2445" s="6">
        <v>5</v>
      </c>
      <c r="C2445" s="5" t="s">
        <v>4847</v>
      </c>
      <c r="D2445" s="6" t="s">
        <v>35</v>
      </c>
      <c r="E2445" s="6" t="s">
        <v>10</v>
      </c>
      <c r="F2445" s="5">
        <v>0.62861999999999996</v>
      </c>
      <c r="G2445" s="5">
        <v>0.89832999999999996</v>
      </c>
      <c r="H2445" s="5">
        <v>-0.26971000000000001</v>
      </c>
      <c r="I2445" s="6">
        <v>0.94899999999999995</v>
      </c>
      <c r="J2445" s="6" t="s">
        <v>37</v>
      </c>
      <c r="K2445" s="5">
        <v>0.99960000000000004</v>
      </c>
      <c r="L2445" s="6" t="str">
        <f t="shared" si="38"/>
        <v>NO</v>
      </c>
    </row>
    <row r="2446" spans="1:12">
      <c r="A2446" s="5" t="s">
        <v>4842</v>
      </c>
      <c r="B2446" s="6">
        <v>7</v>
      </c>
      <c r="C2446" s="5" t="s">
        <v>4848</v>
      </c>
      <c r="D2446" s="6" t="s">
        <v>35</v>
      </c>
      <c r="E2446" s="6" t="s">
        <v>5</v>
      </c>
      <c r="F2446" s="5">
        <v>0.56020000000000003</v>
      </c>
      <c r="G2446" s="5">
        <v>0.24357999999999999</v>
      </c>
      <c r="H2446" s="5">
        <v>0.31662000000000001</v>
      </c>
      <c r="I2446" s="6">
        <v>0.94199999999999995</v>
      </c>
      <c r="J2446" s="6" t="s">
        <v>37</v>
      </c>
      <c r="K2446" s="5">
        <v>0.93300000000000005</v>
      </c>
      <c r="L2446" s="6" t="str">
        <f t="shared" si="38"/>
        <v>NO</v>
      </c>
    </row>
    <row r="2447" spans="1:12">
      <c r="A2447" s="5" t="s">
        <v>4842</v>
      </c>
      <c r="B2447" s="6">
        <v>8</v>
      </c>
      <c r="C2447" s="5" t="s">
        <v>4849</v>
      </c>
      <c r="D2447" s="6" t="s">
        <v>35</v>
      </c>
      <c r="E2447" s="6" t="s">
        <v>3</v>
      </c>
      <c r="F2447" s="5">
        <v>0.44023000000000001</v>
      </c>
      <c r="G2447" s="5">
        <v>0.76861999999999997</v>
      </c>
      <c r="H2447" s="5">
        <v>-0.32839000000000002</v>
      </c>
      <c r="I2447" s="6">
        <v>0.96099999999999997</v>
      </c>
      <c r="J2447" s="6" t="s">
        <v>37</v>
      </c>
      <c r="K2447" s="5">
        <v>0.93300000000000005</v>
      </c>
      <c r="L2447" s="6" t="str">
        <f t="shared" si="38"/>
        <v>NO</v>
      </c>
    </row>
    <row r="2448" spans="1:12">
      <c r="A2448" s="5" t="s">
        <v>4850</v>
      </c>
      <c r="B2448" s="6">
        <v>12</v>
      </c>
      <c r="C2448" s="5" t="s">
        <v>4851</v>
      </c>
      <c r="D2448" s="6" t="s">
        <v>35</v>
      </c>
      <c r="E2448" s="6" t="s">
        <v>3</v>
      </c>
      <c r="F2448" s="5">
        <v>0.56296999999999997</v>
      </c>
      <c r="G2448" s="5">
        <v>0.32939000000000002</v>
      </c>
      <c r="H2448" s="5">
        <v>0.23358000000000001</v>
      </c>
      <c r="I2448" s="6">
        <v>0.97099999999999997</v>
      </c>
      <c r="J2448" s="6" t="s">
        <v>40</v>
      </c>
      <c r="K2448" s="5">
        <v>1.3726</v>
      </c>
      <c r="L2448" s="6" t="str">
        <f t="shared" si="38"/>
        <v>NO</v>
      </c>
    </row>
    <row r="2449" spans="1:12">
      <c r="A2449" s="5" t="s">
        <v>4850</v>
      </c>
      <c r="B2449" s="6">
        <v>7</v>
      </c>
      <c r="C2449" s="5" t="s">
        <v>4852</v>
      </c>
      <c r="D2449" s="6" t="s">
        <v>35</v>
      </c>
      <c r="E2449" s="6" t="s">
        <v>3</v>
      </c>
      <c r="F2449" s="5">
        <v>0.50968000000000002</v>
      </c>
      <c r="G2449" s="5">
        <v>0.31770999999999999</v>
      </c>
      <c r="H2449" s="5">
        <v>0.19198000000000001</v>
      </c>
      <c r="I2449" s="6">
        <v>0.97399999999999998</v>
      </c>
      <c r="J2449" s="6" t="s">
        <v>40</v>
      </c>
      <c r="K2449" s="5">
        <v>1.1889000000000001</v>
      </c>
      <c r="L2449" s="6" t="str">
        <f t="shared" si="38"/>
        <v>NO</v>
      </c>
    </row>
    <row r="2450" spans="1:12">
      <c r="A2450" s="5" t="s">
        <v>1224</v>
      </c>
      <c r="B2450" s="6">
        <v>4</v>
      </c>
      <c r="C2450" s="5" t="s">
        <v>1225</v>
      </c>
      <c r="D2450" s="6" t="s">
        <v>35</v>
      </c>
      <c r="E2450" s="6" t="s">
        <v>10</v>
      </c>
      <c r="F2450" s="5">
        <v>0.57626999999999995</v>
      </c>
      <c r="G2450" s="5">
        <v>0.36656</v>
      </c>
      <c r="H2450" s="5">
        <v>0.20971000000000001</v>
      </c>
      <c r="I2450" s="6">
        <v>0.93400000000000005</v>
      </c>
      <c r="J2450" s="6" t="s">
        <v>37</v>
      </c>
      <c r="K2450" s="5">
        <v>0.99980000000000002</v>
      </c>
      <c r="L2450" s="6" t="str">
        <f t="shared" si="38"/>
        <v>NO</v>
      </c>
    </row>
    <row r="2451" spans="1:12">
      <c r="A2451" s="5" t="s">
        <v>4853</v>
      </c>
      <c r="B2451" s="6">
        <v>5</v>
      </c>
      <c r="C2451" s="5" t="s">
        <v>4854</v>
      </c>
      <c r="D2451" s="6" t="s">
        <v>35</v>
      </c>
      <c r="E2451" s="6" t="s">
        <v>10</v>
      </c>
      <c r="F2451" s="5">
        <v>3.8285E-2</v>
      </c>
      <c r="G2451" s="5">
        <v>0.15068000000000001</v>
      </c>
      <c r="H2451" s="5">
        <v>-0.11239</v>
      </c>
      <c r="I2451" s="6">
        <v>0.999</v>
      </c>
      <c r="J2451" s="6" t="s">
        <v>37</v>
      </c>
      <c r="K2451" s="5">
        <v>0.64639999999999997</v>
      </c>
      <c r="L2451" s="6" t="str">
        <f t="shared" si="38"/>
        <v>NO</v>
      </c>
    </row>
    <row r="2452" spans="1:12">
      <c r="A2452" s="5" t="s">
        <v>4855</v>
      </c>
      <c r="B2452" s="6">
        <v>20</v>
      </c>
      <c r="C2452" s="5" t="s">
        <v>4856</v>
      </c>
      <c r="D2452" s="6" t="s">
        <v>35</v>
      </c>
      <c r="E2452" s="6" t="s">
        <v>10</v>
      </c>
      <c r="F2452" s="5">
        <v>0.20008000000000001</v>
      </c>
      <c r="G2452" s="5">
        <v>4.0383000000000002E-2</v>
      </c>
      <c r="H2452" s="5">
        <v>0.15969</v>
      </c>
      <c r="I2452" s="6">
        <v>1</v>
      </c>
      <c r="J2452" s="6" t="s">
        <v>37</v>
      </c>
      <c r="K2452" s="5">
        <v>0.74829999999999997</v>
      </c>
      <c r="L2452" s="6" t="str">
        <f t="shared" si="38"/>
        <v>NO</v>
      </c>
    </row>
    <row r="2453" spans="1:12">
      <c r="A2453" s="5" t="s">
        <v>4855</v>
      </c>
      <c r="B2453" s="6">
        <v>7</v>
      </c>
      <c r="C2453" s="5" t="s">
        <v>4857</v>
      </c>
      <c r="D2453" s="6" t="s">
        <v>35</v>
      </c>
      <c r="E2453" s="6" t="s">
        <v>7</v>
      </c>
      <c r="F2453" s="5">
        <v>0.53910999999999998</v>
      </c>
      <c r="G2453" s="5">
        <v>0.39351000000000003</v>
      </c>
      <c r="H2453" s="5">
        <v>0.14560000000000001</v>
      </c>
      <c r="I2453" s="6">
        <v>0.94599999999999995</v>
      </c>
      <c r="J2453" s="6" t="s">
        <v>32</v>
      </c>
      <c r="K2453" s="5">
        <v>2.0099999999999998</v>
      </c>
      <c r="L2453" s="6" t="str">
        <f t="shared" si="38"/>
        <v>NO</v>
      </c>
    </row>
    <row r="2454" spans="1:12">
      <c r="A2454" s="5" t="s">
        <v>4858</v>
      </c>
      <c r="B2454" s="6">
        <v>18</v>
      </c>
      <c r="C2454" s="5" t="s">
        <v>4859</v>
      </c>
      <c r="D2454" s="6" t="s">
        <v>28</v>
      </c>
      <c r="E2454" s="6" t="s">
        <v>10</v>
      </c>
      <c r="F2454" s="5">
        <v>0.30065999999999998</v>
      </c>
      <c r="G2454" s="5">
        <v>0.14157</v>
      </c>
      <c r="H2454" s="5">
        <v>0.15909000000000001</v>
      </c>
      <c r="I2454" s="6">
        <v>0.97899999999999998</v>
      </c>
      <c r="J2454" s="6" t="s">
        <v>37</v>
      </c>
      <c r="K2454" s="5">
        <v>0.88319999999999999</v>
      </c>
      <c r="L2454" s="6" t="str">
        <f t="shared" si="38"/>
        <v>NO</v>
      </c>
    </row>
    <row r="2455" spans="1:12">
      <c r="A2455" s="5" t="s">
        <v>4860</v>
      </c>
      <c r="B2455" s="6">
        <v>2</v>
      </c>
      <c r="C2455" s="5" t="s">
        <v>4861</v>
      </c>
      <c r="D2455" s="6" t="s">
        <v>35</v>
      </c>
      <c r="E2455" s="6" t="s">
        <v>10</v>
      </c>
      <c r="F2455" s="5">
        <v>0.79227999999999998</v>
      </c>
      <c r="G2455" s="5">
        <v>9.5887E-2</v>
      </c>
      <c r="H2455" s="5">
        <v>0.69638999999999995</v>
      </c>
      <c r="I2455" s="6">
        <v>1</v>
      </c>
      <c r="J2455" s="6" t="s">
        <v>37</v>
      </c>
      <c r="K2455" s="5">
        <v>0.7752</v>
      </c>
      <c r="L2455" s="6" t="str">
        <f t="shared" si="38"/>
        <v>NO</v>
      </c>
    </row>
    <row r="2456" spans="1:12">
      <c r="A2456" s="5" t="s">
        <v>4862</v>
      </c>
      <c r="B2456" s="6">
        <v>4</v>
      </c>
      <c r="C2456" s="5" t="s">
        <v>4863</v>
      </c>
      <c r="D2456" s="6" t="s">
        <v>28</v>
      </c>
      <c r="E2456" s="6" t="s">
        <v>10</v>
      </c>
      <c r="F2456" s="5">
        <v>0.36560999999999999</v>
      </c>
      <c r="G2456" s="5">
        <v>0.19001999999999999</v>
      </c>
      <c r="H2456" s="5">
        <v>0.17559</v>
      </c>
      <c r="I2456" s="6">
        <v>0.92200000000000004</v>
      </c>
      <c r="J2456" s="6" t="s">
        <v>40</v>
      </c>
      <c r="K2456" s="5">
        <v>1.2039</v>
      </c>
      <c r="L2456" s="6" t="str">
        <f t="shared" si="38"/>
        <v>NO</v>
      </c>
    </row>
    <row r="2457" spans="1:12">
      <c r="A2457" s="5" t="s">
        <v>4862</v>
      </c>
      <c r="B2457" s="6">
        <v>6</v>
      </c>
      <c r="C2457" s="5" t="s">
        <v>4864</v>
      </c>
      <c r="D2457" s="6" t="s">
        <v>28</v>
      </c>
      <c r="E2457" s="6" t="s">
        <v>10</v>
      </c>
      <c r="F2457" s="5">
        <v>0.20737</v>
      </c>
      <c r="G2457" s="5">
        <v>6.6832000000000003E-2</v>
      </c>
      <c r="H2457" s="5">
        <v>0.14054</v>
      </c>
      <c r="I2457" s="6">
        <v>0.99199999999999999</v>
      </c>
      <c r="J2457" s="6" t="s">
        <v>37</v>
      </c>
      <c r="K2457" s="5">
        <v>0.7409</v>
      </c>
      <c r="L2457" s="6" t="str">
        <f t="shared" si="38"/>
        <v>NO</v>
      </c>
    </row>
    <row r="2458" spans="1:12">
      <c r="A2458" s="5" t="s">
        <v>4865</v>
      </c>
      <c r="B2458" s="6">
        <v>23</v>
      </c>
      <c r="C2458" s="5" t="s">
        <v>4866</v>
      </c>
      <c r="D2458" s="6" t="s">
        <v>28</v>
      </c>
      <c r="E2458" s="6" t="s">
        <v>10</v>
      </c>
      <c r="F2458" s="5">
        <v>0.27514</v>
      </c>
      <c r="G2458" s="5">
        <v>0.15867000000000001</v>
      </c>
      <c r="H2458" s="5">
        <v>0.11647</v>
      </c>
      <c r="I2458" s="6">
        <v>0.98</v>
      </c>
      <c r="J2458" s="6" t="s">
        <v>37</v>
      </c>
      <c r="K2458" s="5">
        <v>0.88380000000000003</v>
      </c>
      <c r="L2458" s="6" t="str">
        <f t="shared" si="38"/>
        <v>NO</v>
      </c>
    </row>
    <row r="2459" spans="1:12">
      <c r="A2459" s="5" t="s">
        <v>4867</v>
      </c>
      <c r="B2459" s="6">
        <v>13</v>
      </c>
      <c r="C2459" s="5" t="s">
        <v>4868</v>
      </c>
      <c r="D2459" s="6" t="s">
        <v>28</v>
      </c>
      <c r="E2459" s="6" t="s">
        <v>10</v>
      </c>
      <c r="F2459" s="5">
        <v>0.66874</v>
      </c>
      <c r="G2459" s="5">
        <v>0.49809999999999999</v>
      </c>
      <c r="H2459" s="5">
        <v>0.17063999999999999</v>
      </c>
      <c r="I2459" s="6">
        <v>0.95899999999999996</v>
      </c>
      <c r="J2459" s="6" t="s">
        <v>50</v>
      </c>
      <c r="K2459" s="5">
        <v>3.4544000000000001</v>
      </c>
      <c r="L2459" s="6" t="str">
        <f t="shared" si="38"/>
        <v>NO</v>
      </c>
    </row>
    <row r="2460" spans="1:12">
      <c r="A2460" s="5" t="s">
        <v>4867</v>
      </c>
      <c r="B2460" s="6">
        <v>18</v>
      </c>
      <c r="C2460" s="5" t="s">
        <v>4869</v>
      </c>
      <c r="D2460" s="6" t="s">
        <v>28</v>
      </c>
      <c r="E2460" s="6" t="s">
        <v>3</v>
      </c>
      <c r="F2460" s="5">
        <v>0.40934999999999999</v>
      </c>
      <c r="G2460" s="5">
        <v>0.21198</v>
      </c>
      <c r="H2460" s="5">
        <v>0.19736999999999999</v>
      </c>
      <c r="I2460" s="6">
        <v>0.997</v>
      </c>
      <c r="J2460" s="6" t="s">
        <v>37</v>
      </c>
      <c r="K2460" s="5">
        <v>0.98680000000000001</v>
      </c>
      <c r="L2460" s="6" t="str">
        <f t="shared" si="38"/>
        <v>NO</v>
      </c>
    </row>
    <row r="2461" spans="1:12">
      <c r="A2461" s="5" t="s">
        <v>4870</v>
      </c>
      <c r="B2461" s="6">
        <v>12</v>
      </c>
      <c r="C2461" s="5" t="s">
        <v>4871</v>
      </c>
      <c r="D2461" s="6" t="s">
        <v>35</v>
      </c>
      <c r="E2461" s="6" t="s">
        <v>36</v>
      </c>
      <c r="F2461" s="5">
        <v>0.28334999999999999</v>
      </c>
      <c r="G2461" s="5">
        <v>0.11117</v>
      </c>
      <c r="H2461" s="5">
        <v>0.17218</v>
      </c>
      <c r="I2461" s="6">
        <v>0.99099999999999999</v>
      </c>
      <c r="J2461" s="6" t="s">
        <v>37</v>
      </c>
      <c r="K2461" s="5">
        <v>0.9093</v>
      </c>
      <c r="L2461" s="6" t="str">
        <f t="shared" si="38"/>
        <v>NO</v>
      </c>
    </row>
    <row r="2462" spans="1:12">
      <c r="A2462" s="5" t="s">
        <v>4870</v>
      </c>
      <c r="B2462" s="6">
        <v>12</v>
      </c>
      <c r="C2462" s="5" t="s">
        <v>4871</v>
      </c>
      <c r="D2462" s="6" t="s">
        <v>35</v>
      </c>
      <c r="E2462" s="6" t="s">
        <v>10</v>
      </c>
      <c r="F2462" s="5">
        <v>0.28334999999999999</v>
      </c>
      <c r="G2462" s="5">
        <v>0.11117</v>
      </c>
      <c r="H2462" s="5">
        <v>0.17218</v>
      </c>
      <c r="I2462" s="6">
        <v>0.99099999999999999</v>
      </c>
      <c r="J2462" s="6" t="s">
        <v>37</v>
      </c>
      <c r="K2462" s="5">
        <v>0.9093</v>
      </c>
      <c r="L2462" s="6" t="str">
        <f t="shared" si="38"/>
        <v>NO</v>
      </c>
    </row>
    <row r="2463" spans="1:12">
      <c r="A2463" s="5" t="s">
        <v>4872</v>
      </c>
      <c r="B2463" s="6">
        <v>28</v>
      </c>
      <c r="C2463" s="5" t="s">
        <v>4873</v>
      </c>
      <c r="D2463" s="6" t="s">
        <v>28</v>
      </c>
      <c r="E2463" s="6" t="s">
        <v>10</v>
      </c>
      <c r="F2463" s="5">
        <v>0.22892000000000001</v>
      </c>
      <c r="G2463" s="5">
        <v>6.3109999999999999E-2</v>
      </c>
      <c r="H2463" s="5">
        <v>0.16581000000000001</v>
      </c>
      <c r="I2463" s="6">
        <v>0.98699999999999999</v>
      </c>
      <c r="J2463" s="6" t="s">
        <v>32</v>
      </c>
      <c r="K2463" s="5">
        <v>1.9530000000000001</v>
      </c>
      <c r="L2463" s="6" t="str">
        <f t="shared" si="38"/>
        <v>NO</v>
      </c>
    </row>
    <row r="2464" spans="1:12">
      <c r="A2464" s="5" t="s">
        <v>4872</v>
      </c>
      <c r="B2464" s="6">
        <v>30</v>
      </c>
      <c r="C2464" s="5" t="s">
        <v>4874</v>
      </c>
      <c r="D2464" s="6" t="s">
        <v>28</v>
      </c>
      <c r="E2464" s="6" t="s">
        <v>10</v>
      </c>
      <c r="F2464" s="5">
        <v>0.74294000000000004</v>
      </c>
      <c r="G2464" s="5">
        <v>0.98343000000000003</v>
      </c>
      <c r="H2464" s="5">
        <v>-0.24049999999999999</v>
      </c>
      <c r="I2464" s="6">
        <v>0.96799999999999997</v>
      </c>
      <c r="J2464" s="6" t="s">
        <v>32</v>
      </c>
      <c r="K2464" s="5">
        <v>1.9530000000000001</v>
      </c>
      <c r="L2464" s="6" t="str">
        <f t="shared" si="38"/>
        <v>NO</v>
      </c>
    </row>
    <row r="2465" spans="1:12">
      <c r="A2465" s="5" t="s">
        <v>4875</v>
      </c>
      <c r="B2465" s="6">
        <v>12</v>
      </c>
      <c r="C2465" s="5" t="s">
        <v>4876</v>
      </c>
      <c r="D2465" s="6" t="s">
        <v>28</v>
      </c>
      <c r="E2465" s="6" t="s">
        <v>3</v>
      </c>
      <c r="F2465" s="5">
        <v>0.96026</v>
      </c>
      <c r="G2465" s="5">
        <v>0.80789999999999995</v>
      </c>
      <c r="H2465" s="5">
        <v>0.15236</v>
      </c>
      <c r="I2465" s="6">
        <v>0.90300000000000002</v>
      </c>
      <c r="J2465" s="6" t="s">
        <v>37</v>
      </c>
      <c r="K2465" s="5">
        <v>0.82809999999999995</v>
      </c>
      <c r="L2465" s="6" t="str">
        <f t="shared" si="38"/>
        <v>NO</v>
      </c>
    </row>
    <row r="2466" spans="1:12">
      <c r="A2466" s="5" t="s">
        <v>4875</v>
      </c>
      <c r="B2466" s="6">
        <v>8</v>
      </c>
      <c r="C2466" s="5" t="s">
        <v>4877</v>
      </c>
      <c r="D2466" s="6" t="s">
        <v>28</v>
      </c>
      <c r="E2466" s="6" t="s">
        <v>3</v>
      </c>
      <c r="F2466" s="5">
        <v>0.61545000000000005</v>
      </c>
      <c r="G2466" s="5">
        <v>0.85929</v>
      </c>
      <c r="H2466" s="5">
        <v>-0.24385000000000001</v>
      </c>
      <c r="I2466" s="6">
        <v>0.93200000000000005</v>
      </c>
      <c r="J2466" s="6" t="s">
        <v>40</v>
      </c>
      <c r="K2466" s="5">
        <v>1.3774</v>
      </c>
      <c r="L2466" s="6" t="str">
        <f t="shared" si="38"/>
        <v>NO</v>
      </c>
    </row>
    <row r="2467" spans="1:12">
      <c r="A2467" s="5" t="s">
        <v>4878</v>
      </c>
      <c r="B2467" s="6">
        <v>4</v>
      </c>
      <c r="C2467" s="5" t="s">
        <v>4879</v>
      </c>
      <c r="D2467" s="6" t="s">
        <v>28</v>
      </c>
      <c r="E2467" s="6" t="s">
        <v>3</v>
      </c>
      <c r="F2467" s="5">
        <v>0.25873000000000002</v>
      </c>
      <c r="G2467" s="5">
        <v>0.39510000000000001</v>
      </c>
      <c r="H2467" s="5">
        <v>-0.13636999999999999</v>
      </c>
      <c r="I2467" s="6">
        <v>0.90800000000000003</v>
      </c>
      <c r="J2467" s="6" t="s">
        <v>37</v>
      </c>
      <c r="K2467" s="5">
        <v>0.99199999999999999</v>
      </c>
      <c r="L2467" s="6" t="str">
        <f t="shared" si="38"/>
        <v>NO</v>
      </c>
    </row>
    <row r="2468" spans="1:12">
      <c r="A2468" s="5" t="s">
        <v>1238</v>
      </c>
      <c r="B2468" s="6">
        <v>6</v>
      </c>
      <c r="C2468" s="5" t="s">
        <v>1239</v>
      </c>
      <c r="D2468" s="6" t="s">
        <v>35</v>
      </c>
      <c r="E2468" s="6" t="s">
        <v>10</v>
      </c>
      <c r="F2468" s="5">
        <v>0.11479</v>
      </c>
      <c r="G2468" s="5">
        <v>0.29289999999999999</v>
      </c>
      <c r="H2468" s="5">
        <v>-0.17810999999999999</v>
      </c>
      <c r="I2468" s="6">
        <v>0.999</v>
      </c>
      <c r="J2468" s="6" t="s">
        <v>37</v>
      </c>
      <c r="K2468" s="5">
        <v>0.89270000000000005</v>
      </c>
      <c r="L2468" s="6" t="str">
        <f t="shared" si="38"/>
        <v>NO</v>
      </c>
    </row>
    <row r="2469" spans="1:12">
      <c r="A2469" s="5" t="s">
        <v>1240</v>
      </c>
      <c r="B2469" s="6">
        <v>9</v>
      </c>
      <c r="C2469" s="5" t="s">
        <v>1241</v>
      </c>
      <c r="D2469" s="6" t="s">
        <v>28</v>
      </c>
      <c r="E2469" s="6" t="s">
        <v>10</v>
      </c>
      <c r="F2469" s="5">
        <v>0.28711999999999999</v>
      </c>
      <c r="G2469" s="5">
        <v>9.2508000000000007E-2</v>
      </c>
      <c r="H2469" s="5">
        <v>0.19461000000000001</v>
      </c>
      <c r="I2469" s="6">
        <v>0.97</v>
      </c>
      <c r="J2469" s="6" t="s">
        <v>37</v>
      </c>
      <c r="K2469" s="5">
        <v>0.9486</v>
      </c>
      <c r="L2469" s="6" t="str">
        <f t="shared" si="38"/>
        <v>NO</v>
      </c>
    </row>
    <row r="2470" spans="1:12">
      <c r="A2470" s="5" t="s">
        <v>4880</v>
      </c>
      <c r="B2470" s="6">
        <v>9</v>
      </c>
      <c r="C2470" s="5" t="s">
        <v>4881</v>
      </c>
      <c r="D2470" s="6" t="s">
        <v>28</v>
      </c>
      <c r="E2470" s="6" t="s">
        <v>10</v>
      </c>
      <c r="F2470" s="5">
        <v>0.42065999999999998</v>
      </c>
      <c r="G2470" s="5">
        <v>5.7033E-2</v>
      </c>
      <c r="H2470" s="5">
        <v>0.36363000000000001</v>
      </c>
      <c r="I2470" s="6">
        <v>1</v>
      </c>
      <c r="J2470" s="6" t="s">
        <v>37</v>
      </c>
      <c r="K2470" s="5">
        <v>0.98680000000000001</v>
      </c>
      <c r="L2470" s="6" t="str">
        <f t="shared" si="38"/>
        <v>NO</v>
      </c>
    </row>
    <row r="2471" spans="1:12">
      <c r="A2471" s="5" t="s">
        <v>4882</v>
      </c>
      <c r="B2471" s="6">
        <v>3</v>
      </c>
      <c r="C2471" s="5" t="s">
        <v>4883</v>
      </c>
      <c r="D2471" s="6" t="s">
        <v>28</v>
      </c>
      <c r="E2471" s="6" t="s">
        <v>10</v>
      </c>
      <c r="F2471" s="5">
        <v>0.17208000000000001</v>
      </c>
      <c r="G2471" s="5">
        <v>2.3390999999999999E-2</v>
      </c>
      <c r="H2471" s="5">
        <v>0.14868000000000001</v>
      </c>
      <c r="I2471" s="6">
        <v>0.999</v>
      </c>
      <c r="J2471" s="6" t="s">
        <v>37</v>
      </c>
      <c r="K2471" s="5">
        <v>0.82699999999999996</v>
      </c>
      <c r="L2471" s="6" t="str">
        <f t="shared" si="38"/>
        <v>NO</v>
      </c>
    </row>
    <row r="2472" spans="1:12">
      <c r="A2472" s="5" t="s">
        <v>4884</v>
      </c>
      <c r="B2472" s="6">
        <v>11</v>
      </c>
      <c r="C2472" s="5" t="s">
        <v>4885</v>
      </c>
      <c r="D2472" s="6" t="s">
        <v>35</v>
      </c>
      <c r="E2472" s="6" t="s">
        <v>10</v>
      </c>
      <c r="F2472" s="5">
        <v>0.35071000000000002</v>
      </c>
      <c r="G2472" s="5">
        <v>0.24118999999999999</v>
      </c>
      <c r="H2472" s="5">
        <v>0.10952000000000001</v>
      </c>
      <c r="I2472" s="6">
        <v>0.95399999999999996</v>
      </c>
      <c r="J2472" s="6" t="s">
        <v>32</v>
      </c>
      <c r="K2472" s="5">
        <v>1.6523000000000001</v>
      </c>
      <c r="L2472" s="6" t="str">
        <f t="shared" si="38"/>
        <v>NO</v>
      </c>
    </row>
    <row r="2473" spans="1:12">
      <c r="A2473" s="5" t="s">
        <v>4886</v>
      </c>
      <c r="B2473" s="6">
        <v>20</v>
      </c>
      <c r="C2473" s="5" t="s">
        <v>4887</v>
      </c>
      <c r="D2473" s="6" t="s">
        <v>35</v>
      </c>
      <c r="E2473" s="6" t="s">
        <v>10</v>
      </c>
      <c r="F2473" s="5">
        <v>0.12967999999999999</v>
      </c>
      <c r="G2473" s="5">
        <v>2.4614E-2</v>
      </c>
      <c r="H2473" s="5">
        <v>0.10507</v>
      </c>
      <c r="I2473" s="6">
        <v>0.99199999999999999</v>
      </c>
      <c r="J2473" s="6" t="s">
        <v>37</v>
      </c>
      <c r="K2473" s="5">
        <v>0.57499999999999996</v>
      </c>
      <c r="L2473" s="6" t="str">
        <f t="shared" si="38"/>
        <v>NO</v>
      </c>
    </row>
    <row r="2474" spans="1:12">
      <c r="A2474" s="5" t="s">
        <v>4888</v>
      </c>
      <c r="B2474" s="6">
        <v>7</v>
      </c>
      <c r="C2474" s="5" t="s">
        <v>4889</v>
      </c>
      <c r="D2474" s="6" t="s">
        <v>35</v>
      </c>
      <c r="E2474" s="6" t="s">
        <v>3</v>
      </c>
      <c r="F2474" s="5">
        <v>0.56301000000000001</v>
      </c>
      <c r="G2474" s="5">
        <v>0.42266999999999999</v>
      </c>
      <c r="H2474" s="5">
        <v>0.14033999999999999</v>
      </c>
      <c r="I2474" s="6">
        <v>0.94599999999999995</v>
      </c>
      <c r="J2474" s="6" t="s">
        <v>37</v>
      </c>
      <c r="K2474" s="5">
        <v>0.99939999999999996</v>
      </c>
      <c r="L2474" s="6" t="str">
        <f t="shared" si="38"/>
        <v>NO</v>
      </c>
    </row>
    <row r="2475" spans="1:12">
      <c r="A2475" s="5" t="s">
        <v>4890</v>
      </c>
      <c r="B2475" s="6">
        <v>10</v>
      </c>
      <c r="C2475" s="5" t="s">
        <v>4891</v>
      </c>
      <c r="D2475" s="6" t="s">
        <v>28</v>
      </c>
      <c r="E2475" s="6" t="s">
        <v>10</v>
      </c>
      <c r="F2475" s="5">
        <v>0.32885999999999999</v>
      </c>
      <c r="G2475" s="5">
        <v>0.16993</v>
      </c>
      <c r="H2475" s="5">
        <v>0.15892999999999999</v>
      </c>
      <c r="I2475" s="6">
        <v>0.93200000000000005</v>
      </c>
      <c r="J2475" s="6" t="s">
        <v>37</v>
      </c>
      <c r="K2475" s="5">
        <v>0.96840000000000004</v>
      </c>
      <c r="L2475" s="6" t="str">
        <f t="shared" si="38"/>
        <v>NO</v>
      </c>
    </row>
    <row r="2476" spans="1:12">
      <c r="A2476" s="5" t="s">
        <v>4892</v>
      </c>
      <c r="B2476" s="6">
        <v>4</v>
      </c>
      <c r="C2476" s="5" t="s">
        <v>4893</v>
      </c>
      <c r="D2476" s="6" t="s">
        <v>28</v>
      </c>
      <c r="E2476" s="6" t="s">
        <v>10</v>
      </c>
      <c r="F2476" s="5">
        <v>0.45971000000000001</v>
      </c>
      <c r="G2476" s="5">
        <v>0.18121999999999999</v>
      </c>
      <c r="H2476" s="5">
        <v>0.27848000000000001</v>
      </c>
      <c r="I2476" s="6">
        <v>0.996</v>
      </c>
      <c r="J2476" s="6" t="s">
        <v>37</v>
      </c>
      <c r="K2476" s="5">
        <v>1</v>
      </c>
      <c r="L2476" s="6" t="str">
        <f t="shared" si="38"/>
        <v>NO</v>
      </c>
    </row>
  </sheetData>
  <autoFilter ref="A1:M2476"/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5"/>
  <sheetViews>
    <sheetView workbookViewId="0">
      <pane xSplit="1" ySplit="1" topLeftCell="B2" activePane="bottomRight" state="frozen"/>
      <selection activeCell="M2340" sqref="A227:M2340"/>
      <selection pane="topRight" activeCell="M2340" sqref="A227:M2340"/>
      <selection pane="bottomLeft" activeCell="M2340" sqref="A227:M2340"/>
      <selection pane="bottomRight" activeCell="N20" sqref="N20"/>
    </sheetView>
  </sheetViews>
  <sheetFormatPr defaultColWidth="9" defaultRowHeight="15"/>
  <cols>
    <col min="1" max="1" width="9.85546875" style="5" bestFit="1" customWidth="1"/>
    <col min="2" max="2" width="5.7109375" style="6" bestFit="1" customWidth="1"/>
    <col min="3" max="3" width="18.42578125" style="5" bestFit="1" customWidth="1"/>
    <col min="4" max="4" width="6.42578125" style="6" bestFit="1" customWidth="1"/>
    <col min="5" max="5" width="5.85546875" style="6" bestFit="1" customWidth="1"/>
    <col min="6" max="6" width="8.42578125" style="5" bestFit="1" customWidth="1"/>
    <col min="7" max="7" width="9" style="5"/>
    <col min="8" max="8" width="8.28515625" style="5" bestFit="1" customWidth="1"/>
    <col min="9" max="9" width="10" style="6" bestFit="1" customWidth="1"/>
    <col min="10" max="10" width="10.42578125" style="6" bestFit="1" customWidth="1"/>
    <col min="11" max="11" width="7.42578125" style="5" bestFit="1" customWidth="1"/>
    <col min="12" max="12" width="14.42578125" style="6" bestFit="1" customWidth="1"/>
    <col min="13" max="13" width="13" style="5" customWidth="1"/>
    <col min="14" max="16384" width="9" style="5"/>
  </cols>
  <sheetData>
    <row r="1" spans="1:13">
      <c r="A1" s="3" t="s">
        <v>13</v>
      </c>
      <c r="B1" s="4" t="s">
        <v>14</v>
      </c>
      <c r="C1" s="3" t="s">
        <v>15</v>
      </c>
      <c r="D1" s="4" t="s">
        <v>16</v>
      </c>
      <c r="E1" s="4" t="s">
        <v>17</v>
      </c>
      <c r="F1" s="3" t="s">
        <v>18</v>
      </c>
      <c r="G1" s="3" t="s">
        <v>19</v>
      </c>
      <c r="H1" s="3" t="s">
        <v>20</v>
      </c>
      <c r="I1" s="4" t="s">
        <v>21</v>
      </c>
      <c r="J1" s="4" t="s">
        <v>22</v>
      </c>
      <c r="K1" s="3" t="s">
        <v>23</v>
      </c>
      <c r="L1" s="4" t="s">
        <v>24</v>
      </c>
      <c r="M1" s="4" t="s">
        <v>25</v>
      </c>
    </row>
    <row r="2" spans="1:13">
      <c r="A2" s="5" t="s">
        <v>26</v>
      </c>
      <c r="B2" s="6">
        <v>10</v>
      </c>
      <c r="C2" s="5" t="s">
        <v>27</v>
      </c>
      <c r="D2" s="6" t="s">
        <v>28</v>
      </c>
      <c r="E2" s="6" t="s">
        <v>10</v>
      </c>
      <c r="F2" s="5">
        <v>0.39004</v>
      </c>
      <c r="G2" s="5">
        <v>0.24687000000000001</v>
      </c>
      <c r="H2" s="5">
        <v>0.14316999999999999</v>
      </c>
      <c r="I2" s="6">
        <v>0.98699999999999999</v>
      </c>
      <c r="J2" s="6" t="s">
        <v>29</v>
      </c>
      <c r="K2" s="5">
        <v>1.9399</v>
      </c>
      <c r="L2" s="6" t="str">
        <f t="shared" ref="L2:L65" si="0">IF(M2 &lt;&gt; "", "YES", "NO")</f>
        <v>NO</v>
      </c>
    </row>
    <row r="3" spans="1:13">
      <c r="A3" s="5" t="s">
        <v>30</v>
      </c>
      <c r="B3" s="6">
        <v>8</v>
      </c>
      <c r="C3" s="5" t="s">
        <v>31</v>
      </c>
      <c r="D3" s="6" t="s">
        <v>28</v>
      </c>
      <c r="E3" s="6" t="s">
        <v>10</v>
      </c>
      <c r="F3" s="5">
        <v>0.23397999999999999</v>
      </c>
      <c r="G3" s="5">
        <v>0.10832</v>
      </c>
      <c r="H3" s="5">
        <v>0.12565000000000001</v>
      </c>
      <c r="I3" s="6">
        <v>0.91100000000000003</v>
      </c>
      <c r="J3" s="6" t="s">
        <v>32</v>
      </c>
      <c r="K3" s="5">
        <v>1.2087000000000001</v>
      </c>
      <c r="L3" s="6" t="str">
        <f t="shared" si="0"/>
        <v>NO</v>
      </c>
    </row>
    <row r="4" spans="1:13">
      <c r="A4" s="5" t="s">
        <v>33</v>
      </c>
      <c r="B4" s="6">
        <v>4</v>
      </c>
      <c r="C4" s="5" t="s">
        <v>34</v>
      </c>
      <c r="D4" s="6" t="s">
        <v>35</v>
      </c>
      <c r="E4" s="6" t="s">
        <v>36</v>
      </c>
      <c r="F4" s="5">
        <v>0.90512000000000004</v>
      </c>
      <c r="G4" s="5">
        <v>0.79952999999999996</v>
      </c>
      <c r="H4" s="5">
        <v>0.10559</v>
      </c>
      <c r="I4" s="6">
        <v>0.98099999999999998</v>
      </c>
      <c r="J4" s="6" t="s">
        <v>37</v>
      </c>
      <c r="K4" s="5">
        <v>0.78129999999999999</v>
      </c>
      <c r="L4" s="6" t="str">
        <f t="shared" si="0"/>
        <v>NO</v>
      </c>
    </row>
    <row r="5" spans="1:13">
      <c r="A5" s="5" t="s">
        <v>33</v>
      </c>
      <c r="B5" s="6">
        <v>4</v>
      </c>
      <c r="C5" s="5" t="s">
        <v>34</v>
      </c>
      <c r="D5" s="6" t="s">
        <v>35</v>
      </c>
      <c r="E5" s="6" t="s">
        <v>10</v>
      </c>
      <c r="F5" s="5">
        <v>0.90512000000000004</v>
      </c>
      <c r="G5" s="5">
        <v>0.79952999999999996</v>
      </c>
      <c r="H5" s="5">
        <v>0.10559</v>
      </c>
      <c r="I5" s="6">
        <v>0.98099999999999998</v>
      </c>
      <c r="J5" s="6" t="s">
        <v>37</v>
      </c>
      <c r="K5" s="5">
        <v>0.78129999999999999</v>
      </c>
      <c r="L5" s="6" t="str">
        <f t="shared" si="0"/>
        <v>NO</v>
      </c>
    </row>
    <row r="6" spans="1:13">
      <c r="A6" s="5" t="s">
        <v>38</v>
      </c>
      <c r="B6" s="6">
        <v>14</v>
      </c>
      <c r="C6" s="5" t="s">
        <v>39</v>
      </c>
      <c r="D6" s="6" t="s">
        <v>35</v>
      </c>
      <c r="E6" s="6" t="s">
        <v>5</v>
      </c>
      <c r="F6" s="5">
        <v>0.24748000000000001</v>
      </c>
      <c r="G6" s="5">
        <v>0.35980000000000001</v>
      </c>
      <c r="H6" s="5">
        <v>-0.11232</v>
      </c>
      <c r="I6" s="6">
        <v>0.90700000000000003</v>
      </c>
      <c r="J6" s="6" t="s">
        <v>40</v>
      </c>
      <c r="K6" s="5">
        <v>1.2432000000000001</v>
      </c>
      <c r="L6" s="6" t="str">
        <f t="shared" si="0"/>
        <v>NO</v>
      </c>
    </row>
    <row r="7" spans="1:13">
      <c r="A7" s="5" t="s">
        <v>38</v>
      </c>
      <c r="B7" s="6">
        <v>23</v>
      </c>
      <c r="C7" s="5" t="s">
        <v>41</v>
      </c>
      <c r="D7" s="6" t="s">
        <v>35</v>
      </c>
      <c r="E7" s="6" t="s">
        <v>10</v>
      </c>
      <c r="F7" s="5">
        <v>0.19178999999999999</v>
      </c>
      <c r="G7" s="5">
        <v>0.31308999999999998</v>
      </c>
      <c r="H7" s="5">
        <v>-0.12130000000000001</v>
      </c>
      <c r="I7" s="6">
        <v>0.96399999999999997</v>
      </c>
      <c r="J7" s="6" t="s">
        <v>40</v>
      </c>
      <c r="K7" s="5">
        <v>1.2465999999999999</v>
      </c>
      <c r="L7" s="6" t="str">
        <f t="shared" si="0"/>
        <v>NO</v>
      </c>
    </row>
    <row r="8" spans="1:13">
      <c r="A8" s="5" t="s">
        <v>42</v>
      </c>
      <c r="B8" s="6">
        <v>3</v>
      </c>
      <c r="C8" s="5" t="s">
        <v>43</v>
      </c>
      <c r="D8" s="6" t="s">
        <v>35</v>
      </c>
      <c r="E8" s="6" t="s">
        <v>3</v>
      </c>
      <c r="F8" s="5">
        <v>0.68393999999999999</v>
      </c>
      <c r="G8" s="5">
        <v>0.82128999999999996</v>
      </c>
      <c r="H8" s="5">
        <v>-0.13735</v>
      </c>
      <c r="I8" s="6">
        <v>0.98899999999999999</v>
      </c>
      <c r="J8" s="6" t="s">
        <v>37</v>
      </c>
      <c r="K8" s="5">
        <v>0.92569999999999997</v>
      </c>
      <c r="L8" s="6" t="str">
        <f t="shared" si="0"/>
        <v>NO</v>
      </c>
    </row>
    <row r="9" spans="1:13">
      <c r="A9" s="5" t="s">
        <v>44</v>
      </c>
      <c r="B9" s="6">
        <v>7</v>
      </c>
      <c r="C9" s="5" t="s">
        <v>45</v>
      </c>
      <c r="D9" s="6" t="s">
        <v>28</v>
      </c>
      <c r="E9" s="6" t="s">
        <v>3</v>
      </c>
      <c r="F9" s="5">
        <v>0.51917000000000002</v>
      </c>
      <c r="G9" s="5">
        <v>0.36712</v>
      </c>
      <c r="H9" s="5">
        <v>0.15204999999999999</v>
      </c>
      <c r="I9" s="6">
        <v>0.99399999999999999</v>
      </c>
      <c r="J9" s="6" t="s">
        <v>37</v>
      </c>
      <c r="K9" s="5">
        <v>1</v>
      </c>
      <c r="L9" s="6" t="str">
        <f t="shared" si="0"/>
        <v>NO</v>
      </c>
    </row>
    <row r="10" spans="1:13">
      <c r="A10" s="5" t="s">
        <v>46</v>
      </c>
      <c r="B10" s="6">
        <v>14</v>
      </c>
      <c r="C10" s="5" t="s">
        <v>47</v>
      </c>
      <c r="D10" s="6" t="s">
        <v>35</v>
      </c>
      <c r="E10" s="6" t="s">
        <v>10</v>
      </c>
      <c r="F10" s="5">
        <v>7.5409000000000004E-2</v>
      </c>
      <c r="G10" s="5">
        <v>0.19586999999999999</v>
      </c>
      <c r="H10" s="5">
        <v>-0.12046</v>
      </c>
      <c r="I10" s="6">
        <v>0.999</v>
      </c>
      <c r="J10" s="6" t="s">
        <v>32</v>
      </c>
      <c r="K10" s="5">
        <v>2.3698000000000001</v>
      </c>
      <c r="L10" s="6" t="str">
        <f t="shared" si="0"/>
        <v>NO</v>
      </c>
    </row>
    <row r="11" spans="1:13">
      <c r="A11" s="5" t="s">
        <v>46</v>
      </c>
      <c r="B11" s="6">
        <v>15</v>
      </c>
      <c r="C11" s="5" t="s">
        <v>48</v>
      </c>
      <c r="D11" s="6" t="s">
        <v>35</v>
      </c>
      <c r="E11" s="6" t="s">
        <v>3</v>
      </c>
      <c r="F11" s="5">
        <v>0.22772000000000001</v>
      </c>
      <c r="G11" s="5">
        <v>0.37254999999999999</v>
      </c>
      <c r="H11" s="5">
        <v>-0.14484</v>
      </c>
      <c r="I11" s="6">
        <v>1</v>
      </c>
      <c r="J11" s="6" t="s">
        <v>29</v>
      </c>
      <c r="K11" s="5">
        <v>2.5251000000000001</v>
      </c>
      <c r="L11" s="6" t="str">
        <f t="shared" si="0"/>
        <v>NO</v>
      </c>
    </row>
    <row r="12" spans="1:13">
      <c r="A12" s="5" t="s">
        <v>46</v>
      </c>
      <c r="B12" s="6">
        <v>16</v>
      </c>
      <c r="C12" s="5" t="s">
        <v>49</v>
      </c>
      <c r="D12" s="6" t="s">
        <v>35</v>
      </c>
      <c r="E12" s="6" t="s">
        <v>10</v>
      </c>
      <c r="F12" s="5">
        <v>0.10156999999999999</v>
      </c>
      <c r="G12" s="5">
        <v>0.24479999999999999</v>
      </c>
      <c r="H12" s="5">
        <v>-0.14324000000000001</v>
      </c>
      <c r="I12" s="6">
        <v>0.99299999999999999</v>
      </c>
      <c r="J12" s="6" t="s">
        <v>50</v>
      </c>
      <c r="K12" s="5">
        <v>3.2850999999999999</v>
      </c>
      <c r="L12" s="6" t="str">
        <f t="shared" si="0"/>
        <v>NO</v>
      </c>
    </row>
    <row r="13" spans="1:13">
      <c r="A13" s="5" t="s">
        <v>51</v>
      </c>
      <c r="B13" s="6">
        <v>4</v>
      </c>
      <c r="C13" s="5" t="s">
        <v>52</v>
      </c>
      <c r="D13" s="6" t="s">
        <v>28</v>
      </c>
      <c r="E13" s="6" t="s">
        <v>36</v>
      </c>
      <c r="F13" s="5">
        <v>0.39549000000000001</v>
      </c>
      <c r="G13" s="5">
        <v>0.78156000000000003</v>
      </c>
      <c r="H13" s="5">
        <v>-0.38607000000000002</v>
      </c>
      <c r="I13" s="6">
        <v>0.92900000000000005</v>
      </c>
      <c r="J13" s="6" t="s">
        <v>37</v>
      </c>
      <c r="K13" s="5">
        <v>0.99109999999999998</v>
      </c>
      <c r="L13" s="6" t="str">
        <f t="shared" si="0"/>
        <v>NO</v>
      </c>
    </row>
    <row r="14" spans="1:13">
      <c r="A14" s="5" t="s">
        <v>51</v>
      </c>
      <c r="B14" s="6">
        <v>4</v>
      </c>
      <c r="C14" s="5" t="s">
        <v>52</v>
      </c>
      <c r="D14" s="6" t="s">
        <v>28</v>
      </c>
      <c r="E14" s="6" t="s">
        <v>10</v>
      </c>
      <c r="F14" s="5">
        <v>0.39549000000000001</v>
      </c>
      <c r="G14" s="5">
        <v>0.78156000000000003</v>
      </c>
      <c r="H14" s="5">
        <v>-0.38607000000000002</v>
      </c>
      <c r="I14" s="6">
        <v>0.92900000000000005</v>
      </c>
      <c r="J14" s="6" t="s">
        <v>37</v>
      </c>
      <c r="K14" s="5">
        <v>0.99109999999999998</v>
      </c>
      <c r="L14" s="6" t="str">
        <f t="shared" si="0"/>
        <v>NO</v>
      </c>
    </row>
    <row r="15" spans="1:13">
      <c r="A15" s="5" t="s">
        <v>53</v>
      </c>
      <c r="B15" s="6">
        <v>10</v>
      </c>
      <c r="C15" s="5" t="s">
        <v>54</v>
      </c>
      <c r="D15" s="6" t="s">
        <v>28</v>
      </c>
      <c r="E15" s="6" t="s">
        <v>3</v>
      </c>
      <c r="F15" s="5">
        <v>0.36398999999999998</v>
      </c>
      <c r="G15" s="5">
        <v>0.18726999999999999</v>
      </c>
      <c r="H15" s="5">
        <v>0.17673</v>
      </c>
      <c r="I15" s="6">
        <v>0.96399999999999997</v>
      </c>
      <c r="J15" s="6" t="s">
        <v>37</v>
      </c>
      <c r="K15" s="5">
        <v>0.96619999999999995</v>
      </c>
      <c r="L15" s="6" t="str">
        <f t="shared" si="0"/>
        <v>NO</v>
      </c>
    </row>
    <row r="16" spans="1:13">
      <c r="A16" s="5" t="s">
        <v>55</v>
      </c>
      <c r="B16" s="6">
        <v>2</v>
      </c>
      <c r="C16" s="5" t="s">
        <v>56</v>
      </c>
      <c r="D16" s="6" t="s">
        <v>28</v>
      </c>
      <c r="E16" s="6" t="s">
        <v>10</v>
      </c>
      <c r="F16" s="5">
        <v>0.77088000000000001</v>
      </c>
      <c r="G16" s="5">
        <v>0.93879999999999997</v>
      </c>
      <c r="H16" s="5">
        <v>-0.16792000000000001</v>
      </c>
      <c r="I16" s="6">
        <v>0.95299999999999996</v>
      </c>
      <c r="J16" s="6" t="s">
        <v>37</v>
      </c>
      <c r="K16" s="5">
        <v>0.85419999999999996</v>
      </c>
      <c r="L16" s="6" t="str">
        <f t="shared" si="0"/>
        <v>NO</v>
      </c>
    </row>
    <row r="17" spans="1:12">
      <c r="A17" s="5" t="s">
        <v>57</v>
      </c>
      <c r="B17" s="6">
        <v>6</v>
      </c>
      <c r="C17" s="5" t="s">
        <v>58</v>
      </c>
      <c r="D17" s="6" t="s">
        <v>35</v>
      </c>
      <c r="E17" s="6" t="s">
        <v>3</v>
      </c>
      <c r="F17" s="5">
        <v>0.36108000000000001</v>
      </c>
      <c r="G17" s="5">
        <v>0.64693999999999996</v>
      </c>
      <c r="H17" s="5">
        <v>-0.28587000000000001</v>
      </c>
      <c r="I17" s="6">
        <v>0.95299999999999996</v>
      </c>
      <c r="J17" s="6" t="s">
        <v>40</v>
      </c>
      <c r="K17" s="5">
        <v>1.3560000000000001</v>
      </c>
      <c r="L17" s="6" t="str">
        <f t="shared" si="0"/>
        <v>NO</v>
      </c>
    </row>
    <row r="18" spans="1:12">
      <c r="A18" s="5" t="s">
        <v>59</v>
      </c>
      <c r="B18" s="6">
        <v>57</v>
      </c>
      <c r="C18" s="5" t="s">
        <v>60</v>
      </c>
      <c r="D18" s="6" t="s">
        <v>35</v>
      </c>
      <c r="E18" s="6" t="s">
        <v>10</v>
      </c>
      <c r="F18" s="5">
        <v>0.2019</v>
      </c>
      <c r="G18" s="5">
        <v>9.2695E-2</v>
      </c>
      <c r="H18" s="5">
        <v>0.10920000000000001</v>
      </c>
      <c r="I18" s="6">
        <v>0.94199999999999995</v>
      </c>
      <c r="J18" s="6" t="s">
        <v>32</v>
      </c>
      <c r="K18" s="5">
        <v>1.8942000000000001</v>
      </c>
      <c r="L18" s="6" t="str">
        <f t="shared" si="0"/>
        <v>NO</v>
      </c>
    </row>
    <row r="19" spans="1:12">
      <c r="A19" s="5" t="s">
        <v>61</v>
      </c>
      <c r="B19" s="6">
        <v>22</v>
      </c>
      <c r="C19" s="5" t="s">
        <v>62</v>
      </c>
      <c r="D19" s="6" t="s">
        <v>28</v>
      </c>
      <c r="E19" s="6" t="s">
        <v>10</v>
      </c>
      <c r="F19" s="5">
        <v>0.67381999999999997</v>
      </c>
      <c r="G19" s="5">
        <v>0.51127</v>
      </c>
      <c r="H19" s="5">
        <v>0.16255</v>
      </c>
      <c r="I19" s="6">
        <v>0.99399999999999999</v>
      </c>
      <c r="J19" s="6" t="s">
        <v>32</v>
      </c>
      <c r="K19" s="5">
        <v>1.6244000000000001</v>
      </c>
      <c r="L19" s="6" t="str">
        <f t="shared" si="0"/>
        <v>NO</v>
      </c>
    </row>
    <row r="20" spans="1:12">
      <c r="A20" s="5" t="s">
        <v>63</v>
      </c>
      <c r="B20" s="6">
        <v>18</v>
      </c>
      <c r="C20" s="5" t="s">
        <v>64</v>
      </c>
      <c r="D20" s="6" t="s">
        <v>28</v>
      </c>
      <c r="E20" s="6" t="s">
        <v>5</v>
      </c>
      <c r="F20" s="5">
        <v>0.64953000000000005</v>
      </c>
      <c r="G20" s="5">
        <v>0.82991000000000004</v>
      </c>
      <c r="H20" s="5">
        <v>-0.18038000000000001</v>
      </c>
      <c r="I20" s="6">
        <v>0.94499999999999995</v>
      </c>
      <c r="J20" s="6" t="s">
        <v>40</v>
      </c>
      <c r="K20" s="5">
        <v>1.1815</v>
      </c>
      <c r="L20" s="6" t="str">
        <f t="shared" si="0"/>
        <v>NO</v>
      </c>
    </row>
    <row r="21" spans="1:12">
      <c r="A21" s="5" t="s">
        <v>65</v>
      </c>
      <c r="B21" s="6">
        <v>12</v>
      </c>
      <c r="C21" s="5" t="s">
        <v>66</v>
      </c>
      <c r="D21" s="6" t="s">
        <v>35</v>
      </c>
      <c r="E21" s="6" t="s">
        <v>10</v>
      </c>
      <c r="F21" s="5">
        <v>0.58196000000000003</v>
      </c>
      <c r="G21" s="5">
        <v>0.73321999999999998</v>
      </c>
      <c r="H21" s="5">
        <v>-0.15126000000000001</v>
      </c>
      <c r="I21" s="6">
        <v>0.98499999999999999</v>
      </c>
      <c r="J21" s="6" t="s">
        <v>37</v>
      </c>
      <c r="K21" s="5">
        <v>0.99860000000000004</v>
      </c>
      <c r="L21" s="6" t="str">
        <f t="shared" si="0"/>
        <v>NO</v>
      </c>
    </row>
    <row r="22" spans="1:12">
      <c r="A22" s="5" t="s">
        <v>67</v>
      </c>
      <c r="B22" s="6">
        <v>4</v>
      </c>
      <c r="C22" s="5" t="s">
        <v>68</v>
      </c>
      <c r="D22" s="6" t="s">
        <v>35</v>
      </c>
      <c r="E22" s="6" t="s">
        <v>10</v>
      </c>
      <c r="F22" s="5">
        <v>0.24215999999999999</v>
      </c>
      <c r="G22" s="5">
        <v>0.41657</v>
      </c>
      <c r="H22" s="5">
        <v>-0.17441000000000001</v>
      </c>
      <c r="I22" s="6">
        <v>0.90200000000000002</v>
      </c>
      <c r="J22" s="6" t="s">
        <v>40</v>
      </c>
      <c r="K22" s="5">
        <v>1.2479</v>
      </c>
      <c r="L22" s="6" t="str">
        <f t="shared" si="0"/>
        <v>NO</v>
      </c>
    </row>
    <row r="23" spans="1:12">
      <c r="A23" s="5" t="s">
        <v>69</v>
      </c>
      <c r="B23" s="6">
        <v>12</v>
      </c>
      <c r="C23" s="5" t="s">
        <v>70</v>
      </c>
      <c r="D23" s="6" t="s">
        <v>28</v>
      </c>
      <c r="E23" s="6" t="s">
        <v>7</v>
      </c>
      <c r="F23" s="5">
        <v>0.82125000000000004</v>
      </c>
      <c r="G23" s="5">
        <v>0.71772999999999998</v>
      </c>
      <c r="H23" s="5">
        <v>0.10353</v>
      </c>
      <c r="I23" s="6">
        <v>0.95199999999999996</v>
      </c>
      <c r="J23" s="6" t="s">
        <v>29</v>
      </c>
      <c r="K23" s="5">
        <v>2.5223</v>
      </c>
      <c r="L23" s="6" t="str">
        <f t="shared" si="0"/>
        <v>NO</v>
      </c>
    </row>
    <row r="24" spans="1:12">
      <c r="A24" s="5" t="s">
        <v>71</v>
      </c>
      <c r="B24" s="6">
        <v>2</v>
      </c>
      <c r="C24" s="5" t="s">
        <v>72</v>
      </c>
      <c r="D24" s="6" t="s">
        <v>28</v>
      </c>
      <c r="E24" s="6" t="s">
        <v>10</v>
      </c>
      <c r="F24" s="5">
        <v>0.45733000000000001</v>
      </c>
      <c r="G24" s="5">
        <v>0.17918999999999999</v>
      </c>
      <c r="H24" s="5">
        <v>0.27812999999999999</v>
      </c>
      <c r="I24" s="6">
        <v>0.93600000000000005</v>
      </c>
      <c r="J24" s="6" t="s">
        <v>37</v>
      </c>
      <c r="K24" s="5">
        <v>0.99950000000000006</v>
      </c>
      <c r="L24" s="6" t="str">
        <f t="shared" si="0"/>
        <v>NO</v>
      </c>
    </row>
    <row r="25" spans="1:12">
      <c r="A25" s="5" t="s">
        <v>73</v>
      </c>
      <c r="B25" s="6">
        <v>4</v>
      </c>
      <c r="C25" s="5" t="s">
        <v>74</v>
      </c>
      <c r="D25" s="6" t="s">
        <v>35</v>
      </c>
      <c r="E25" s="6" t="s">
        <v>10</v>
      </c>
      <c r="F25" s="5">
        <v>0.10357</v>
      </c>
      <c r="G25" s="5">
        <v>0.2127</v>
      </c>
      <c r="H25" s="5">
        <v>-0.10914</v>
      </c>
      <c r="I25" s="6">
        <v>0.95399999999999996</v>
      </c>
      <c r="J25" s="6" t="s">
        <v>37</v>
      </c>
      <c r="K25" s="5">
        <v>0.76219999999999999</v>
      </c>
      <c r="L25" s="6" t="str">
        <f t="shared" si="0"/>
        <v>NO</v>
      </c>
    </row>
    <row r="26" spans="1:12">
      <c r="A26" s="5" t="s">
        <v>75</v>
      </c>
      <c r="B26" s="6">
        <v>4</v>
      </c>
      <c r="C26" s="5" t="s">
        <v>76</v>
      </c>
      <c r="D26" s="6" t="s">
        <v>28</v>
      </c>
      <c r="E26" s="6" t="s">
        <v>10</v>
      </c>
      <c r="F26" s="5">
        <v>0.68176000000000003</v>
      </c>
      <c r="G26" s="5">
        <v>0.52808999999999995</v>
      </c>
      <c r="H26" s="5">
        <v>0.15367</v>
      </c>
      <c r="I26" s="6">
        <v>0.99299999999999999</v>
      </c>
      <c r="J26" s="6" t="s">
        <v>40</v>
      </c>
      <c r="K26" s="5">
        <v>1.1262000000000001</v>
      </c>
      <c r="L26" s="6" t="str">
        <f t="shared" si="0"/>
        <v>NO</v>
      </c>
    </row>
    <row r="27" spans="1:12">
      <c r="A27" s="5" t="s">
        <v>77</v>
      </c>
      <c r="B27" s="6">
        <v>40</v>
      </c>
      <c r="C27" s="5" t="s">
        <v>78</v>
      </c>
      <c r="D27" s="6" t="s">
        <v>35</v>
      </c>
      <c r="E27" s="6" t="s">
        <v>10</v>
      </c>
      <c r="F27" s="5">
        <v>0.24365999999999999</v>
      </c>
      <c r="G27" s="5">
        <v>0.13264999999999999</v>
      </c>
      <c r="H27" s="5">
        <v>0.11101</v>
      </c>
      <c r="I27" s="6">
        <v>0.90400000000000003</v>
      </c>
      <c r="J27" s="6" t="s">
        <v>37</v>
      </c>
      <c r="K27" s="5">
        <v>0.81130000000000002</v>
      </c>
      <c r="L27" s="6" t="str">
        <f t="shared" si="0"/>
        <v>NO</v>
      </c>
    </row>
    <row r="28" spans="1:12">
      <c r="A28" s="5" t="s">
        <v>79</v>
      </c>
      <c r="B28" s="6">
        <v>3</v>
      </c>
      <c r="C28" s="5" t="s">
        <v>80</v>
      </c>
      <c r="D28" s="6" t="s">
        <v>35</v>
      </c>
      <c r="E28" s="6" t="s">
        <v>5</v>
      </c>
      <c r="F28" s="5">
        <v>0.80769999999999997</v>
      </c>
      <c r="G28" s="5">
        <v>0.57135000000000002</v>
      </c>
      <c r="H28" s="5">
        <v>0.23635</v>
      </c>
      <c r="I28" s="6">
        <v>0.91300000000000003</v>
      </c>
      <c r="J28" s="6" t="s">
        <v>37</v>
      </c>
      <c r="K28" s="5">
        <v>0.99470000000000003</v>
      </c>
      <c r="L28" s="6" t="str">
        <f t="shared" si="0"/>
        <v>NO</v>
      </c>
    </row>
    <row r="29" spans="1:12">
      <c r="A29" s="5" t="s">
        <v>81</v>
      </c>
      <c r="B29" s="6">
        <v>8</v>
      </c>
      <c r="C29" s="5" t="s">
        <v>82</v>
      </c>
      <c r="D29" s="6" t="s">
        <v>35</v>
      </c>
      <c r="E29" s="6" t="s">
        <v>3</v>
      </c>
      <c r="F29" s="5">
        <v>0.4924</v>
      </c>
      <c r="G29" s="5">
        <v>0.32128000000000001</v>
      </c>
      <c r="H29" s="5">
        <v>0.17111999999999999</v>
      </c>
      <c r="I29" s="6">
        <v>0.91400000000000003</v>
      </c>
      <c r="J29" s="6" t="s">
        <v>37</v>
      </c>
      <c r="K29" s="5">
        <v>0.99939999999999996</v>
      </c>
      <c r="L29" s="6" t="str">
        <f t="shared" si="0"/>
        <v>NO</v>
      </c>
    </row>
    <row r="30" spans="1:12">
      <c r="A30" s="5" t="s">
        <v>83</v>
      </c>
      <c r="B30" s="6">
        <v>11</v>
      </c>
      <c r="C30" s="5" t="s">
        <v>84</v>
      </c>
      <c r="D30" s="6" t="s">
        <v>28</v>
      </c>
      <c r="E30" s="6" t="s">
        <v>10</v>
      </c>
      <c r="F30" s="5">
        <v>0.20458000000000001</v>
      </c>
      <c r="G30" s="5">
        <v>0.33238000000000001</v>
      </c>
      <c r="H30" s="5">
        <v>-0.1278</v>
      </c>
      <c r="I30" s="6">
        <v>0.94899999999999995</v>
      </c>
      <c r="J30" s="6" t="s">
        <v>37</v>
      </c>
      <c r="K30" s="5">
        <v>0.93830000000000002</v>
      </c>
      <c r="L30" s="6" t="str">
        <f t="shared" si="0"/>
        <v>NO</v>
      </c>
    </row>
    <row r="31" spans="1:12">
      <c r="A31" s="5" t="s">
        <v>85</v>
      </c>
      <c r="B31" s="6">
        <v>4</v>
      </c>
      <c r="C31" s="5" t="s">
        <v>86</v>
      </c>
      <c r="D31" s="6" t="s">
        <v>28</v>
      </c>
      <c r="E31" s="6" t="s">
        <v>10</v>
      </c>
      <c r="F31" s="5">
        <v>0.37020999999999998</v>
      </c>
      <c r="G31" s="5">
        <v>0.15454999999999999</v>
      </c>
      <c r="H31" s="5">
        <v>0.21565999999999999</v>
      </c>
      <c r="I31" s="6">
        <v>0.97499999999999998</v>
      </c>
      <c r="J31" s="6" t="s">
        <v>37</v>
      </c>
      <c r="K31" s="5">
        <v>0.96340000000000003</v>
      </c>
      <c r="L31" s="6" t="str">
        <f t="shared" si="0"/>
        <v>NO</v>
      </c>
    </row>
    <row r="32" spans="1:12">
      <c r="A32" s="5" t="s">
        <v>87</v>
      </c>
      <c r="B32" s="6">
        <v>11</v>
      </c>
      <c r="C32" s="5" t="s">
        <v>88</v>
      </c>
      <c r="D32" s="6" t="s">
        <v>35</v>
      </c>
      <c r="E32" s="6" t="s">
        <v>10</v>
      </c>
      <c r="F32" s="5">
        <v>0.18867</v>
      </c>
      <c r="G32" s="5">
        <v>7.7327999999999994E-2</v>
      </c>
      <c r="H32" s="5">
        <v>0.11133999999999999</v>
      </c>
      <c r="I32" s="6">
        <v>0.90700000000000003</v>
      </c>
      <c r="J32" s="6" t="s">
        <v>37</v>
      </c>
      <c r="K32" s="5">
        <v>0.75539999999999996</v>
      </c>
      <c r="L32" s="6" t="str">
        <f t="shared" si="0"/>
        <v>NO</v>
      </c>
    </row>
    <row r="33" spans="1:12">
      <c r="A33" s="5" t="s">
        <v>87</v>
      </c>
      <c r="B33" s="6">
        <v>13</v>
      </c>
      <c r="C33" s="5" t="s">
        <v>89</v>
      </c>
      <c r="D33" s="6" t="s">
        <v>35</v>
      </c>
      <c r="E33" s="6" t="s">
        <v>10</v>
      </c>
      <c r="F33" s="5">
        <v>0.22969000000000001</v>
      </c>
      <c r="G33" s="5">
        <v>6.4681000000000002E-2</v>
      </c>
      <c r="H33" s="5">
        <v>0.16500999999999999</v>
      </c>
      <c r="I33" s="6">
        <v>0.99299999999999999</v>
      </c>
      <c r="J33" s="6" t="s">
        <v>37</v>
      </c>
      <c r="K33" s="5">
        <v>0.80730000000000002</v>
      </c>
      <c r="L33" s="6" t="str">
        <f t="shared" si="0"/>
        <v>NO</v>
      </c>
    </row>
    <row r="34" spans="1:12">
      <c r="A34" s="5" t="s">
        <v>87</v>
      </c>
      <c r="B34" s="6">
        <v>15</v>
      </c>
      <c r="C34" s="5" t="s">
        <v>90</v>
      </c>
      <c r="D34" s="6" t="s">
        <v>35</v>
      </c>
      <c r="E34" s="6" t="s">
        <v>10</v>
      </c>
      <c r="F34" s="5">
        <v>0.21160000000000001</v>
      </c>
      <c r="G34" s="5">
        <v>7.1216000000000002E-2</v>
      </c>
      <c r="H34" s="5">
        <v>0.14038999999999999</v>
      </c>
      <c r="I34" s="6">
        <v>0.98099999999999998</v>
      </c>
      <c r="J34" s="6" t="s">
        <v>37</v>
      </c>
      <c r="K34" s="5">
        <v>0.77590000000000003</v>
      </c>
      <c r="L34" s="6" t="str">
        <f t="shared" si="0"/>
        <v>NO</v>
      </c>
    </row>
    <row r="35" spans="1:12">
      <c r="A35" s="5" t="s">
        <v>87</v>
      </c>
      <c r="B35" s="6">
        <v>5</v>
      </c>
      <c r="C35" s="5" t="s">
        <v>91</v>
      </c>
      <c r="D35" s="6" t="s">
        <v>35</v>
      </c>
      <c r="E35" s="6" t="s">
        <v>10</v>
      </c>
      <c r="F35" s="5">
        <v>0.35158</v>
      </c>
      <c r="G35" s="5">
        <v>0.14552999999999999</v>
      </c>
      <c r="H35" s="5">
        <v>0.20605000000000001</v>
      </c>
      <c r="I35" s="6">
        <v>0.93799999999999994</v>
      </c>
      <c r="J35" s="6" t="s">
        <v>37</v>
      </c>
      <c r="K35" s="5">
        <v>0.99050000000000005</v>
      </c>
      <c r="L35" s="6" t="str">
        <f t="shared" si="0"/>
        <v>NO</v>
      </c>
    </row>
    <row r="36" spans="1:12">
      <c r="A36" s="5" t="s">
        <v>87</v>
      </c>
      <c r="B36" s="6">
        <v>7</v>
      </c>
      <c r="C36" s="5" t="s">
        <v>92</v>
      </c>
      <c r="D36" s="6" t="s">
        <v>35</v>
      </c>
      <c r="E36" s="6" t="s">
        <v>10</v>
      </c>
      <c r="F36" s="5">
        <v>0.39595999999999998</v>
      </c>
      <c r="G36" s="5">
        <v>0.12356</v>
      </c>
      <c r="H36" s="5">
        <v>0.27239999999999998</v>
      </c>
      <c r="I36" s="6">
        <v>0.98499999999999999</v>
      </c>
      <c r="J36" s="6" t="s">
        <v>40</v>
      </c>
      <c r="K36" s="5">
        <v>1.4512</v>
      </c>
      <c r="L36" s="6" t="str">
        <f t="shared" si="0"/>
        <v>NO</v>
      </c>
    </row>
    <row r="37" spans="1:12">
      <c r="A37" s="5" t="s">
        <v>93</v>
      </c>
      <c r="B37" s="6">
        <v>9</v>
      </c>
      <c r="C37" s="5" t="s">
        <v>94</v>
      </c>
      <c r="D37" s="6" t="s">
        <v>35</v>
      </c>
      <c r="E37" s="6" t="s">
        <v>5</v>
      </c>
      <c r="F37" s="5">
        <v>0.50153999999999999</v>
      </c>
      <c r="G37" s="5">
        <v>0.31516</v>
      </c>
      <c r="H37" s="5">
        <v>0.18637999999999999</v>
      </c>
      <c r="I37" s="6">
        <v>0.90100000000000002</v>
      </c>
      <c r="J37" s="6" t="s">
        <v>32</v>
      </c>
      <c r="K37" s="5">
        <v>1.4056</v>
      </c>
      <c r="L37" s="6" t="str">
        <f t="shared" si="0"/>
        <v>NO</v>
      </c>
    </row>
    <row r="38" spans="1:12">
      <c r="A38" s="5" t="s">
        <v>95</v>
      </c>
      <c r="B38" s="6">
        <v>18</v>
      </c>
      <c r="C38" s="5" t="s">
        <v>96</v>
      </c>
      <c r="D38" s="6" t="s">
        <v>35</v>
      </c>
      <c r="E38" s="6" t="s">
        <v>10</v>
      </c>
      <c r="F38" s="5">
        <v>6.9134000000000001E-2</v>
      </c>
      <c r="G38" s="5">
        <v>0.23502999999999999</v>
      </c>
      <c r="H38" s="5">
        <v>-0.16589999999999999</v>
      </c>
      <c r="I38" s="6">
        <v>0.93799999999999994</v>
      </c>
      <c r="J38" s="6" t="s">
        <v>37</v>
      </c>
      <c r="K38" s="5">
        <v>0.91830000000000001</v>
      </c>
      <c r="L38" s="6" t="str">
        <f t="shared" si="0"/>
        <v>NO</v>
      </c>
    </row>
    <row r="39" spans="1:12">
      <c r="A39" s="5" t="s">
        <v>97</v>
      </c>
      <c r="B39" s="6">
        <v>23</v>
      </c>
      <c r="C39" s="5" t="s">
        <v>98</v>
      </c>
      <c r="D39" s="6" t="s">
        <v>28</v>
      </c>
      <c r="E39" s="6" t="s">
        <v>3</v>
      </c>
      <c r="F39" s="5">
        <v>0.44002000000000002</v>
      </c>
      <c r="G39" s="5">
        <v>0.60289999999999999</v>
      </c>
      <c r="H39" s="5">
        <v>-0.16289000000000001</v>
      </c>
      <c r="I39" s="6">
        <v>0.95</v>
      </c>
      <c r="J39" s="6" t="s">
        <v>40</v>
      </c>
      <c r="K39" s="5">
        <v>1.3853</v>
      </c>
      <c r="L39" s="6" t="str">
        <f t="shared" si="0"/>
        <v>NO</v>
      </c>
    </row>
    <row r="40" spans="1:12">
      <c r="A40" s="5" t="s">
        <v>99</v>
      </c>
      <c r="B40" s="6">
        <v>8</v>
      </c>
      <c r="C40" s="5" t="s">
        <v>100</v>
      </c>
      <c r="D40" s="6" t="s">
        <v>35</v>
      </c>
      <c r="E40" s="6" t="s">
        <v>5</v>
      </c>
      <c r="F40" s="5">
        <v>0.43570999999999999</v>
      </c>
      <c r="G40" s="5">
        <v>0.69496000000000002</v>
      </c>
      <c r="H40" s="5">
        <v>-0.25924999999999998</v>
      </c>
      <c r="I40" s="6">
        <v>0.90900000000000003</v>
      </c>
      <c r="J40" s="6" t="s">
        <v>37</v>
      </c>
      <c r="K40" s="5">
        <v>1</v>
      </c>
      <c r="L40" s="6" t="str">
        <f t="shared" si="0"/>
        <v>NO</v>
      </c>
    </row>
    <row r="41" spans="1:12">
      <c r="A41" s="5" t="s">
        <v>99</v>
      </c>
      <c r="B41" s="6">
        <v>9</v>
      </c>
      <c r="C41" s="5" t="s">
        <v>101</v>
      </c>
      <c r="D41" s="6" t="s">
        <v>35</v>
      </c>
      <c r="E41" s="6" t="s">
        <v>3</v>
      </c>
      <c r="F41" s="5">
        <v>0.56594</v>
      </c>
      <c r="G41" s="5">
        <v>0.29802000000000001</v>
      </c>
      <c r="H41" s="5">
        <v>0.26791999999999999</v>
      </c>
      <c r="I41" s="6">
        <v>0.93500000000000005</v>
      </c>
      <c r="J41" s="6" t="s">
        <v>37</v>
      </c>
      <c r="K41" s="5">
        <v>1</v>
      </c>
      <c r="L41" s="6" t="str">
        <f t="shared" si="0"/>
        <v>NO</v>
      </c>
    </row>
    <row r="42" spans="1:12">
      <c r="A42" s="5" t="s">
        <v>102</v>
      </c>
      <c r="B42" s="6">
        <v>25</v>
      </c>
      <c r="C42" s="5" t="s">
        <v>103</v>
      </c>
      <c r="D42" s="6" t="s">
        <v>35</v>
      </c>
      <c r="E42" s="6" t="s">
        <v>10</v>
      </c>
      <c r="F42" s="5">
        <v>0.16408</v>
      </c>
      <c r="G42" s="5">
        <v>4.8571000000000003E-2</v>
      </c>
      <c r="H42" s="5">
        <v>0.11550000000000001</v>
      </c>
      <c r="I42" s="6">
        <v>0.99299999999999999</v>
      </c>
      <c r="J42" s="6" t="s">
        <v>32</v>
      </c>
      <c r="K42" s="5">
        <v>1.4107000000000001</v>
      </c>
      <c r="L42" s="6" t="str">
        <f t="shared" si="0"/>
        <v>NO</v>
      </c>
    </row>
    <row r="43" spans="1:12">
      <c r="A43" s="5" t="s">
        <v>102</v>
      </c>
      <c r="B43" s="6">
        <v>30</v>
      </c>
      <c r="C43" s="5" t="s">
        <v>104</v>
      </c>
      <c r="D43" s="6" t="s">
        <v>35</v>
      </c>
      <c r="E43" s="6" t="s">
        <v>10</v>
      </c>
      <c r="F43" s="5">
        <v>0.28364</v>
      </c>
      <c r="G43" s="5">
        <v>0.13291</v>
      </c>
      <c r="H43" s="5">
        <v>0.15073</v>
      </c>
      <c r="I43" s="6">
        <v>0.94799999999999995</v>
      </c>
      <c r="J43" s="6" t="s">
        <v>37</v>
      </c>
      <c r="K43" s="5">
        <v>0.89410000000000001</v>
      </c>
      <c r="L43" s="6" t="str">
        <f t="shared" si="0"/>
        <v>NO</v>
      </c>
    </row>
    <row r="44" spans="1:12">
      <c r="A44" s="5" t="s">
        <v>105</v>
      </c>
      <c r="B44" s="6">
        <v>13</v>
      </c>
      <c r="C44" s="5" t="s">
        <v>106</v>
      </c>
      <c r="D44" s="6" t="s">
        <v>35</v>
      </c>
      <c r="E44" s="6" t="s">
        <v>10</v>
      </c>
      <c r="F44" s="5">
        <v>0.17504</v>
      </c>
      <c r="G44" s="5">
        <v>7.0664000000000005E-2</v>
      </c>
      <c r="H44" s="5">
        <v>0.10438</v>
      </c>
      <c r="I44" s="6">
        <v>0.90400000000000003</v>
      </c>
      <c r="J44" s="6" t="s">
        <v>37</v>
      </c>
      <c r="K44" s="5">
        <v>0.82099999999999995</v>
      </c>
      <c r="L44" s="6" t="str">
        <f t="shared" si="0"/>
        <v>NO</v>
      </c>
    </row>
    <row r="45" spans="1:12">
      <c r="A45" s="5" t="s">
        <v>107</v>
      </c>
      <c r="B45" s="6">
        <v>5</v>
      </c>
      <c r="C45" s="5" t="s">
        <v>108</v>
      </c>
      <c r="D45" s="6" t="s">
        <v>28</v>
      </c>
      <c r="E45" s="6" t="s">
        <v>3</v>
      </c>
      <c r="F45" s="5">
        <v>0.81318999999999997</v>
      </c>
      <c r="G45" s="5">
        <v>0.53912000000000004</v>
      </c>
      <c r="H45" s="5">
        <v>0.27407999999999999</v>
      </c>
      <c r="I45" s="6">
        <v>0.91300000000000003</v>
      </c>
      <c r="J45" s="6" t="s">
        <v>37</v>
      </c>
      <c r="K45" s="5">
        <v>0.97099999999999997</v>
      </c>
      <c r="L45" s="6" t="str">
        <f t="shared" si="0"/>
        <v>NO</v>
      </c>
    </row>
    <row r="46" spans="1:12">
      <c r="A46" s="5" t="s">
        <v>109</v>
      </c>
      <c r="B46" s="6">
        <v>4</v>
      </c>
      <c r="C46" s="5" t="s">
        <v>110</v>
      </c>
      <c r="D46" s="6" t="s">
        <v>28</v>
      </c>
      <c r="E46" s="6" t="s">
        <v>10</v>
      </c>
      <c r="F46" s="5">
        <v>0.46734999999999999</v>
      </c>
      <c r="G46" s="5">
        <v>0.60806000000000004</v>
      </c>
      <c r="H46" s="5">
        <v>-0.14071</v>
      </c>
      <c r="I46" s="6">
        <v>0.93100000000000005</v>
      </c>
      <c r="J46" s="6" t="s">
        <v>40</v>
      </c>
      <c r="K46" s="5">
        <v>0.99970000000000003</v>
      </c>
      <c r="L46" s="6" t="str">
        <f t="shared" si="0"/>
        <v>NO</v>
      </c>
    </row>
    <row r="47" spans="1:12">
      <c r="A47" s="5" t="s">
        <v>111</v>
      </c>
      <c r="B47" s="6">
        <v>3</v>
      </c>
      <c r="C47" s="5" t="s">
        <v>112</v>
      </c>
      <c r="D47" s="6" t="s">
        <v>35</v>
      </c>
      <c r="E47" s="6" t="s">
        <v>3</v>
      </c>
      <c r="F47" s="5">
        <v>0.94216999999999995</v>
      </c>
      <c r="G47" s="5">
        <v>0.83830000000000005</v>
      </c>
      <c r="H47" s="5">
        <v>0.10387</v>
      </c>
      <c r="I47" s="6">
        <v>0.92800000000000005</v>
      </c>
      <c r="J47" s="6" t="s">
        <v>37</v>
      </c>
      <c r="K47" s="5">
        <v>0.72189999999999999</v>
      </c>
      <c r="L47" s="6" t="str">
        <f t="shared" si="0"/>
        <v>NO</v>
      </c>
    </row>
    <row r="48" spans="1:12">
      <c r="A48" s="5" t="s">
        <v>113</v>
      </c>
      <c r="B48" s="6">
        <v>26</v>
      </c>
      <c r="C48" s="5" t="s">
        <v>114</v>
      </c>
      <c r="D48" s="6" t="s">
        <v>28</v>
      </c>
      <c r="E48" s="6" t="s">
        <v>10</v>
      </c>
      <c r="F48" s="5">
        <v>0.80330000000000001</v>
      </c>
      <c r="G48" s="5">
        <v>0.90590000000000004</v>
      </c>
      <c r="H48" s="5">
        <v>-0.1026</v>
      </c>
      <c r="I48" s="6">
        <v>0.91200000000000003</v>
      </c>
      <c r="J48" s="6" t="s">
        <v>37</v>
      </c>
      <c r="K48" s="5">
        <v>0.77939999999999998</v>
      </c>
      <c r="L48" s="6" t="str">
        <f t="shared" si="0"/>
        <v>NO</v>
      </c>
    </row>
    <row r="49" spans="1:12">
      <c r="A49" s="5" t="s">
        <v>115</v>
      </c>
      <c r="B49" s="6">
        <v>8</v>
      </c>
      <c r="C49" s="5" t="s">
        <v>116</v>
      </c>
      <c r="D49" s="6" t="s">
        <v>28</v>
      </c>
      <c r="E49" s="6" t="s">
        <v>7</v>
      </c>
      <c r="F49" s="5">
        <v>0.29400999999999999</v>
      </c>
      <c r="G49" s="5">
        <v>0.19384000000000001</v>
      </c>
      <c r="H49" s="5">
        <v>0.10017</v>
      </c>
      <c r="I49" s="6">
        <v>0.96099999999999997</v>
      </c>
      <c r="J49" s="6" t="s">
        <v>37</v>
      </c>
      <c r="K49" s="5">
        <v>0.91090000000000004</v>
      </c>
      <c r="L49" s="6" t="str">
        <f t="shared" si="0"/>
        <v>NO</v>
      </c>
    </row>
    <row r="50" spans="1:12">
      <c r="A50" s="5" t="s">
        <v>117</v>
      </c>
      <c r="B50" s="6">
        <v>40</v>
      </c>
      <c r="C50" s="5" t="s">
        <v>118</v>
      </c>
      <c r="D50" s="6" t="s">
        <v>35</v>
      </c>
      <c r="E50" s="6" t="s">
        <v>10</v>
      </c>
      <c r="F50" s="5">
        <v>0.22348000000000001</v>
      </c>
      <c r="G50" s="5">
        <v>0.10033</v>
      </c>
      <c r="H50" s="5">
        <v>0.12314</v>
      </c>
      <c r="I50" s="6">
        <v>0.94599999999999995</v>
      </c>
      <c r="J50" s="6" t="s">
        <v>40</v>
      </c>
      <c r="K50" s="5">
        <v>1.2643</v>
      </c>
      <c r="L50" s="6" t="str">
        <f t="shared" si="0"/>
        <v>NO</v>
      </c>
    </row>
    <row r="51" spans="1:12">
      <c r="A51" s="5" t="s">
        <v>117</v>
      </c>
      <c r="B51" s="6">
        <v>8</v>
      </c>
      <c r="C51" s="5" t="s">
        <v>119</v>
      </c>
      <c r="D51" s="6" t="s">
        <v>35</v>
      </c>
      <c r="E51" s="6" t="s">
        <v>5</v>
      </c>
      <c r="F51" s="5">
        <v>0.65685000000000004</v>
      </c>
      <c r="G51" s="5">
        <v>0.83852000000000004</v>
      </c>
      <c r="H51" s="5">
        <v>-0.18165999999999999</v>
      </c>
      <c r="I51" s="6">
        <v>0.92200000000000004</v>
      </c>
      <c r="J51" s="6" t="s">
        <v>37</v>
      </c>
      <c r="K51" s="5">
        <v>0.95689999999999997</v>
      </c>
      <c r="L51" s="6" t="str">
        <f t="shared" si="0"/>
        <v>NO</v>
      </c>
    </row>
    <row r="52" spans="1:12">
      <c r="A52" s="5" t="s">
        <v>120</v>
      </c>
      <c r="B52" s="6">
        <v>4</v>
      </c>
      <c r="C52" s="5" t="s">
        <v>121</v>
      </c>
      <c r="D52" s="6" t="s">
        <v>28</v>
      </c>
      <c r="E52" s="6" t="s">
        <v>3</v>
      </c>
      <c r="F52" s="5">
        <v>0.93666000000000005</v>
      </c>
      <c r="G52" s="5">
        <v>0.78832999999999998</v>
      </c>
      <c r="H52" s="5">
        <v>0.14832999999999999</v>
      </c>
      <c r="I52" s="6">
        <v>0.93100000000000005</v>
      </c>
      <c r="J52" s="6" t="s">
        <v>37</v>
      </c>
      <c r="K52" s="5">
        <v>0.86309999999999998</v>
      </c>
      <c r="L52" s="6" t="str">
        <f t="shared" si="0"/>
        <v>NO</v>
      </c>
    </row>
    <row r="53" spans="1:12">
      <c r="A53" s="5" t="s">
        <v>122</v>
      </c>
      <c r="B53" s="6">
        <v>10</v>
      </c>
      <c r="C53" s="5" t="s">
        <v>123</v>
      </c>
      <c r="D53" s="6" t="s">
        <v>35</v>
      </c>
      <c r="E53" s="6" t="s">
        <v>10</v>
      </c>
      <c r="F53" s="5">
        <v>0.29537999999999998</v>
      </c>
      <c r="G53" s="5">
        <v>0.50022</v>
      </c>
      <c r="H53" s="5">
        <v>-0.20483999999999999</v>
      </c>
      <c r="I53" s="6">
        <v>0.999</v>
      </c>
      <c r="J53" s="6" t="s">
        <v>37</v>
      </c>
      <c r="K53" s="5">
        <v>0.99970000000000003</v>
      </c>
      <c r="L53" s="6" t="str">
        <f t="shared" si="0"/>
        <v>NO</v>
      </c>
    </row>
    <row r="54" spans="1:12">
      <c r="A54" s="5" t="s">
        <v>124</v>
      </c>
      <c r="B54" s="6">
        <v>10</v>
      </c>
      <c r="C54" s="5" t="s">
        <v>125</v>
      </c>
      <c r="D54" s="6" t="s">
        <v>35</v>
      </c>
      <c r="E54" s="6" t="s">
        <v>3</v>
      </c>
      <c r="F54" s="5">
        <v>0.65137</v>
      </c>
      <c r="G54" s="5">
        <v>0.47449000000000002</v>
      </c>
      <c r="H54" s="5">
        <v>0.17688000000000001</v>
      </c>
      <c r="I54" s="6">
        <v>0.997</v>
      </c>
      <c r="J54" s="6" t="s">
        <v>37</v>
      </c>
      <c r="K54" s="5">
        <v>1</v>
      </c>
      <c r="L54" s="6" t="str">
        <f t="shared" si="0"/>
        <v>NO</v>
      </c>
    </row>
    <row r="55" spans="1:12">
      <c r="A55" s="5" t="s">
        <v>126</v>
      </c>
      <c r="B55" s="6">
        <v>3</v>
      </c>
      <c r="C55" s="5" t="s">
        <v>127</v>
      </c>
      <c r="D55" s="6" t="s">
        <v>28</v>
      </c>
      <c r="E55" s="6" t="s">
        <v>5</v>
      </c>
      <c r="F55" s="5">
        <v>0.28272999999999998</v>
      </c>
      <c r="G55" s="5">
        <v>0.74789000000000005</v>
      </c>
      <c r="H55" s="5">
        <v>-0.46515000000000001</v>
      </c>
      <c r="I55" s="6">
        <v>0.95599999999999996</v>
      </c>
      <c r="J55" s="6" t="s">
        <v>32</v>
      </c>
      <c r="K55" s="5">
        <v>1.7390000000000001</v>
      </c>
      <c r="L55" s="6" t="str">
        <f t="shared" si="0"/>
        <v>NO</v>
      </c>
    </row>
    <row r="56" spans="1:12">
      <c r="A56" s="5" t="s">
        <v>126</v>
      </c>
      <c r="B56" s="6">
        <v>4</v>
      </c>
      <c r="C56" s="5" t="s">
        <v>128</v>
      </c>
      <c r="D56" s="6" t="s">
        <v>28</v>
      </c>
      <c r="E56" s="6" t="s">
        <v>7</v>
      </c>
      <c r="F56" s="5">
        <v>0.73855999999999999</v>
      </c>
      <c r="G56" s="5">
        <v>0.22491</v>
      </c>
      <c r="H56" s="5">
        <v>0.51365000000000005</v>
      </c>
      <c r="I56" s="6">
        <v>0.98399999999999999</v>
      </c>
      <c r="J56" s="6" t="s">
        <v>32</v>
      </c>
      <c r="K56" s="5">
        <v>1.7390000000000001</v>
      </c>
      <c r="L56" s="6" t="str">
        <f t="shared" si="0"/>
        <v>NO</v>
      </c>
    </row>
    <row r="57" spans="1:12">
      <c r="A57" s="5" t="s">
        <v>129</v>
      </c>
      <c r="B57" s="6">
        <v>9</v>
      </c>
      <c r="C57" s="5" t="s">
        <v>130</v>
      </c>
      <c r="D57" s="6" t="s">
        <v>28</v>
      </c>
      <c r="E57" s="6" t="s">
        <v>3</v>
      </c>
      <c r="F57" s="5">
        <v>0.66852</v>
      </c>
      <c r="G57" s="5">
        <v>0.51749000000000001</v>
      </c>
      <c r="H57" s="5">
        <v>0.15103</v>
      </c>
      <c r="I57" s="6">
        <v>0.98199999999999998</v>
      </c>
      <c r="J57" s="6" t="s">
        <v>37</v>
      </c>
      <c r="K57" s="5">
        <v>1</v>
      </c>
      <c r="L57" s="6" t="str">
        <f t="shared" si="0"/>
        <v>NO</v>
      </c>
    </row>
    <row r="58" spans="1:12">
      <c r="A58" s="5" t="s">
        <v>131</v>
      </c>
      <c r="B58" s="6">
        <v>6</v>
      </c>
      <c r="C58" s="5" t="s">
        <v>132</v>
      </c>
      <c r="D58" s="6" t="s">
        <v>35</v>
      </c>
      <c r="E58" s="6" t="s">
        <v>10</v>
      </c>
      <c r="F58" s="5">
        <v>0.26919999999999999</v>
      </c>
      <c r="G58" s="5">
        <v>0.44862999999999997</v>
      </c>
      <c r="H58" s="5">
        <v>-0.17943000000000001</v>
      </c>
      <c r="I58" s="6">
        <v>0.90500000000000003</v>
      </c>
      <c r="J58" s="6" t="s">
        <v>40</v>
      </c>
      <c r="K58" s="5">
        <v>1.5601</v>
      </c>
      <c r="L58" s="6" t="str">
        <f t="shared" si="0"/>
        <v>NO</v>
      </c>
    </row>
    <row r="59" spans="1:12">
      <c r="A59" s="5" t="s">
        <v>133</v>
      </c>
      <c r="B59" s="6">
        <v>6</v>
      </c>
      <c r="C59" s="5" t="s">
        <v>134</v>
      </c>
      <c r="D59" s="6" t="s">
        <v>28</v>
      </c>
      <c r="E59" s="6" t="s">
        <v>36</v>
      </c>
      <c r="F59" s="5">
        <v>0.71716000000000002</v>
      </c>
      <c r="G59" s="5">
        <v>0.86746000000000001</v>
      </c>
      <c r="H59" s="5">
        <v>-0.15029000000000001</v>
      </c>
      <c r="I59" s="6">
        <v>0.91600000000000004</v>
      </c>
      <c r="J59" s="6" t="s">
        <v>37</v>
      </c>
      <c r="K59" s="5">
        <v>0.96009999999999995</v>
      </c>
      <c r="L59" s="6" t="str">
        <f t="shared" si="0"/>
        <v>NO</v>
      </c>
    </row>
    <row r="60" spans="1:12">
      <c r="A60" s="5" t="s">
        <v>133</v>
      </c>
      <c r="B60" s="6">
        <v>6</v>
      </c>
      <c r="C60" s="5" t="s">
        <v>134</v>
      </c>
      <c r="D60" s="6" t="s">
        <v>28</v>
      </c>
      <c r="E60" s="6" t="s">
        <v>10</v>
      </c>
      <c r="F60" s="5">
        <v>0.71716000000000002</v>
      </c>
      <c r="G60" s="5">
        <v>0.86746000000000001</v>
      </c>
      <c r="H60" s="5">
        <v>-0.15029000000000001</v>
      </c>
      <c r="I60" s="6">
        <v>0.91600000000000004</v>
      </c>
      <c r="J60" s="6" t="s">
        <v>37</v>
      </c>
      <c r="K60" s="5">
        <v>0.96009999999999995</v>
      </c>
      <c r="L60" s="6" t="str">
        <f t="shared" si="0"/>
        <v>NO</v>
      </c>
    </row>
    <row r="61" spans="1:12">
      <c r="A61" s="5" t="s">
        <v>135</v>
      </c>
      <c r="B61" s="6">
        <v>11</v>
      </c>
      <c r="C61" s="5" t="s">
        <v>136</v>
      </c>
      <c r="D61" s="6" t="s">
        <v>35</v>
      </c>
      <c r="E61" s="6" t="s">
        <v>10</v>
      </c>
      <c r="F61" s="5">
        <v>5.1082000000000002E-2</v>
      </c>
      <c r="G61" s="5">
        <v>0.16291</v>
      </c>
      <c r="H61" s="5">
        <v>-0.11183</v>
      </c>
      <c r="I61" s="6">
        <v>0.97699999999999998</v>
      </c>
      <c r="J61" s="6" t="s">
        <v>37</v>
      </c>
      <c r="K61" s="5">
        <v>0.65720000000000001</v>
      </c>
      <c r="L61" s="6" t="str">
        <f t="shared" si="0"/>
        <v>NO</v>
      </c>
    </row>
    <row r="62" spans="1:12">
      <c r="A62" s="5" t="s">
        <v>137</v>
      </c>
      <c r="B62" s="6">
        <v>4</v>
      </c>
      <c r="C62" s="5" t="s">
        <v>138</v>
      </c>
      <c r="D62" s="6" t="s">
        <v>35</v>
      </c>
      <c r="E62" s="6" t="s">
        <v>3</v>
      </c>
      <c r="F62" s="5">
        <v>0.2283</v>
      </c>
      <c r="G62" s="5">
        <v>9.8513000000000003E-2</v>
      </c>
      <c r="H62" s="5">
        <v>0.12978999999999999</v>
      </c>
      <c r="I62" s="6">
        <v>0.9</v>
      </c>
      <c r="J62" s="6" t="s">
        <v>40</v>
      </c>
      <c r="K62" s="5">
        <v>0.86809999999999998</v>
      </c>
      <c r="L62" s="6" t="str">
        <f t="shared" si="0"/>
        <v>NO</v>
      </c>
    </row>
    <row r="63" spans="1:12">
      <c r="A63" s="5" t="s">
        <v>139</v>
      </c>
      <c r="B63" s="6">
        <v>11</v>
      </c>
      <c r="C63" s="5" t="s">
        <v>140</v>
      </c>
      <c r="D63" s="6" t="s">
        <v>28</v>
      </c>
      <c r="E63" s="6" t="s">
        <v>10</v>
      </c>
      <c r="F63" s="5">
        <v>0.48042000000000001</v>
      </c>
      <c r="G63" s="5">
        <v>0.27567000000000003</v>
      </c>
      <c r="H63" s="5">
        <v>0.20474999999999999</v>
      </c>
      <c r="I63" s="6">
        <v>0.91500000000000004</v>
      </c>
      <c r="J63" s="6" t="s">
        <v>32</v>
      </c>
      <c r="K63" s="5">
        <v>1.9071</v>
      </c>
      <c r="L63" s="6" t="str">
        <f t="shared" si="0"/>
        <v>NO</v>
      </c>
    </row>
    <row r="64" spans="1:12">
      <c r="A64" s="5" t="s">
        <v>139</v>
      </c>
      <c r="B64" s="6">
        <v>12</v>
      </c>
      <c r="C64" s="5" t="s">
        <v>141</v>
      </c>
      <c r="D64" s="6" t="s">
        <v>28</v>
      </c>
      <c r="E64" s="6" t="s">
        <v>3</v>
      </c>
      <c r="F64" s="5">
        <v>0.73882999999999999</v>
      </c>
      <c r="G64" s="5">
        <v>0.49192999999999998</v>
      </c>
      <c r="H64" s="5">
        <v>0.24690000000000001</v>
      </c>
      <c r="I64" s="6">
        <v>0.97899999999999998</v>
      </c>
      <c r="J64" s="6" t="s">
        <v>32</v>
      </c>
      <c r="K64" s="5">
        <v>1.9071</v>
      </c>
      <c r="L64" s="6" t="str">
        <f t="shared" si="0"/>
        <v>NO</v>
      </c>
    </row>
    <row r="65" spans="1:12">
      <c r="A65" s="5" t="s">
        <v>142</v>
      </c>
      <c r="B65" s="6">
        <v>3</v>
      </c>
      <c r="C65" s="5" t="s">
        <v>143</v>
      </c>
      <c r="D65" s="6" t="s">
        <v>35</v>
      </c>
      <c r="E65" s="6" t="s">
        <v>3</v>
      </c>
      <c r="F65" s="5">
        <v>0.86885000000000001</v>
      </c>
      <c r="G65" s="5">
        <v>0.98987000000000003</v>
      </c>
      <c r="H65" s="5">
        <v>-0.12103</v>
      </c>
      <c r="I65" s="6">
        <v>0.999</v>
      </c>
      <c r="J65" s="6" t="s">
        <v>37</v>
      </c>
      <c r="K65" s="5">
        <v>0.59689999999999999</v>
      </c>
      <c r="L65" s="6" t="str">
        <f t="shared" si="0"/>
        <v>NO</v>
      </c>
    </row>
    <row r="66" spans="1:12">
      <c r="A66" s="5" t="s">
        <v>144</v>
      </c>
      <c r="B66" s="6">
        <v>13</v>
      </c>
      <c r="C66" s="5" t="s">
        <v>145</v>
      </c>
      <c r="D66" s="6" t="s">
        <v>28</v>
      </c>
      <c r="E66" s="6" t="s">
        <v>10</v>
      </c>
      <c r="F66" s="5">
        <v>0.15842000000000001</v>
      </c>
      <c r="G66" s="5">
        <v>0.47804999999999997</v>
      </c>
      <c r="H66" s="5">
        <v>-0.31963999999999998</v>
      </c>
      <c r="I66" s="6">
        <v>0.91800000000000004</v>
      </c>
      <c r="J66" s="6" t="s">
        <v>37</v>
      </c>
      <c r="K66" s="5">
        <v>0.98519999999999996</v>
      </c>
      <c r="L66" s="6" t="str">
        <f t="shared" ref="L66:L129" si="1">IF(M66 &lt;&gt; "", "YES", "NO")</f>
        <v>NO</v>
      </c>
    </row>
    <row r="67" spans="1:12">
      <c r="A67" s="5" t="s">
        <v>146</v>
      </c>
      <c r="B67" s="6">
        <v>3</v>
      </c>
      <c r="C67" s="5" t="s">
        <v>147</v>
      </c>
      <c r="D67" s="6" t="s">
        <v>28</v>
      </c>
      <c r="E67" s="6" t="s">
        <v>3</v>
      </c>
      <c r="F67" s="5">
        <v>0.52024000000000004</v>
      </c>
      <c r="G67" s="5">
        <v>0.22378000000000001</v>
      </c>
      <c r="H67" s="5">
        <v>0.29646</v>
      </c>
      <c r="I67" s="6">
        <v>0.94399999999999995</v>
      </c>
      <c r="J67" s="6" t="s">
        <v>37</v>
      </c>
      <c r="K67" s="5">
        <v>0.99909999999999999</v>
      </c>
      <c r="L67" s="6" t="str">
        <f t="shared" si="1"/>
        <v>NO</v>
      </c>
    </row>
    <row r="68" spans="1:12">
      <c r="A68" s="5" t="s">
        <v>148</v>
      </c>
      <c r="B68" s="6">
        <v>12</v>
      </c>
      <c r="C68" s="5" t="s">
        <v>149</v>
      </c>
      <c r="D68" s="6" t="s">
        <v>28</v>
      </c>
      <c r="E68" s="6" t="s">
        <v>7</v>
      </c>
      <c r="F68" s="5">
        <v>0.90673999999999999</v>
      </c>
      <c r="G68" s="5">
        <v>0.79159999999999997</v>
      </c>
      <c r="H68" s="5">
        <v>0.11514000000000001</v>
      </c>
      <c r="I68" s="6">
        <v>0.94499999999999995</v>
      </c>
      <c r="J68" s="6" t="s">
        <v>40</v>
      </c>
      <c r="K68" s="5">
        <v>1.4273</v>
      </c>
      <c r="L68" s="6" t="str">
        <f t="shared" si="1"/>
        <v>NO</v>
      </c>
    </row>
    <row r="69" spans="1:12">
      <c r="A69" s="5" t="s">
        <v>150</v>
      </c>
      <c r="B69" s="6">
        <v>7</v>
      </c>
      <c r="C69" s="5" t="s">
        <v>151</v>
      </c>
      <c r="D69" s="6" t="s">
        <v>28</v>
      </c>
      <c r="E69" s="6" t="s">
        <v>3</v>
      </c>
      <c r="F69" s="5">
        <v>0.78673000000000004</v>
      </c>
      <c r="G69" s="5">
        <v>0.94245999999999996</v>
      </c>
      <c r="H69" s="5">
        <v>-0.15573000000000001</v>
      </c>
      <c r="I69" s="6">
        <v>0.92800000000000005</v>
      </c>
      <c r="J69" s="6" t="s">
        <v>37</v>
      </c>
      <c r="K69" s="5">
        <v>0.84530000000000005</v>
      </c>
      <c r="L69" s="6" t="str">
        <f t="shared" si="1"/>
        <v>NO</v>
      </c>
    </row>
    <row r="70" spans="1:12">
      <c r="A70" s="5" t="s">
        <v>152</v>
      </c>
      <c r="B70" s="6">
        <v>15</v>
      </c>
      <c r="C70" s="5" t="s">
        <v>153</v>
      </c>
      <c r="D70" s="6" t="s">
        <v>28</v>
      </c>
      <c r="E70" s="6" t="s">
        <v>10</v>
      </c>
      <c r="F70" s="5">
        <v>0.61163999999999996</v>
      </c>
      <c r="G70" s="5">
        <v>0.40300999999999998</v>
      </c>
      <c r="H70" s="5">
        <v>0.20863999999999999</v>
      </c>
      <c r="I70" s="6">
        <v>0.95099999999999996</v>
      </c>
      <c r="J70" s="6" t="s">
        <v>37</v>
      </c>
      <c r="K70" s="5">
        <v>0.99650000000000005</v>
      </c>
      <c r="L70" s="6" t="str">
        <f t="shared" si="1"/>
        <v>NO</v>
      </c>
    </row>
    <row r="71" spans="1:12">
      <c r="A71" s="5" t="s">
        <v>154</v>
      </c>
      <c r="B71" s="6">
        <v>20</v>
      </c>
      <c r="C71" s="5" t="s">
        <v>155</v>
      </c>
      <c r="D71" s="6" t="s">
        <v>35</v>
      </c>
      <c r="E71" s="6" t="s">
        <v>10</v>
      </c>
      <c r="F71" s="5">
        <v>0.35447000000000001</v>
      </c>
      <c r="G71" s="5">
        <v>0.53225</v>
      </c>
      <c r="H71" s="5">
        <v>-0.17777999999999999</v>
      </c>
      <c r="I71" s="6">
        <v>0.96399999999999997</v>
      </c>
      <c r="J71" s="6" t="s">
        <v>40</v>
      </c>
      <c r="K71" s="5">
        <v>1.6707000000000001</v>
      </c>
      <c r="L71" s="6" t="str">
        <f t="shared" si="1"/>
        <v>NO</v>
      </c>
    </row>
    <row r="72" spans="1:12">
      <c r="A72" s="5" t="s">
        <v>156</v>
      </c>
      <c r="B72" s="6">
        <v>17</v>
      </c>
      <c r="C72" s="5" t="s">
        <v>157</v>
      </c>
      <c r="D72" s="6" t="s">
        <v>35</v>
      </c>
      <c r="E72" s="6" t="s">
        <v>3</v>
      </c>
      <c r="F72" s="5">
        <v>0.59863999999999995</v>
      </c>
      <c r="G72" s="5">
        <v>0.49402000000000001</v>
      </c>
      <c r="H72" s="5">
        <v>0.10462</v>
      </c>
      <c r="I72" s="6">
        <v>0.91900000000000004</v>
      </c>
      <c r="J72" s="6" t="s">
        <v>40</v>
      </c>
      <c r="K72" s="5">
        <v>1.6371</v>
      </c>
      <c r="L72" s="6" t="str">
        <f t="shared" si="1"/>
        <v>NO</v>
      </c>
    </row>
    <row r="73" spans="1:12">
      <c r="A73" s="5" t="s">
        <v>158</v>
      </c>
      <c r="B73" s="6">
        <v>6</v>
      </c>
      <c r="C73" s="5" t="s">
        <v>159</v>
      </c>
      <c r="D73" s="6" t="s">
        <v>35</v>
      </c>
      <c r="E73" s="6" t="s">
        <v>10</v>
      </c>
      <c r="F73" s="5">
        <v>0.71623999999999999</v>
      </c>
      <c r="G73" s="5">
        <v>0.54183000000000003</v>
      </c>
      <c r="H73" s="5">
        <v>0.17441000000000001</v>
      </c>
      <c r="I73" s="6">
        <v>0.93700000000000006</v>
      </c>
      <c r="J73" s="6" t="s">
        <v>37</v>
      </c>
      <c r="K73" s="5">
        <v>0.99729999999999996</v>
      </c>
      <c r="L73" s="6" t="str">
        <f t="shared" si="1"/>
        <v>NO</v>
      </c>
    </row>
    <row r="74" spans="1:12">
      <c r="A74" s="5" t="s">
        <v>160</v>
      </c>
      <c r="B74" s="6">
        <v>5</v>
      </c>
      <c r="C74" s="5" t="s">
        <v>161</v>
      </c>
      <c r="D74" s="6" t="s">
        <v>35</v>
      </c>
      <c r="E74" s="6" t="s">
        <v>10</v>
      </c>
      <c r="F74" s="5">
        <v>0.50266999999999995</v>
      </c>
      <c r="G74" s="5">
        <v>0.30508000000000002</v>
      </c>
      <c r="H74" s="5">
        <v>0.19758999999999999</v>
      </c>
      <c r="I74" s="6">
        <v>0.92600000000000005</v>
      </c>
      <c r="J74" s="6" t="s">
        <v>37</v>
      </c>
      <c r="K74" s="5">
        <v>0.99399999999999999</v>
      </c>
      <c r="L74" s="6" t="str">
        <f t="shared" si="1"/>
        <v>NO</v>
      </c>
    </row>
    <row r="75" spans="1:12">
      <c r="A75" s="5" t="s">
        <v>162</v>
      </c>
      <c r="B75" s="6">
        <v>14</v>
      </c>
      <c r="C75" s="5" t="s">
        <v>163</v>
      </c>
      <c r="D75" s="6" t="s">
        <v>35</v>
      </c>
      <c r="E75" s="6" t="s">
        <v>10</v>
      </c>
      <c r="F75" s="5">
        <v>0.21290999999999999</v>
      </c>
      <c r="G75" s="5">
        <v>6.4338999999999993E-2</v>
      </c>
      <c r="H75" s="5">
        <v>0.14857000000000001</v>
      </c>
      <c r="I75" s="6">
        <v>0.92900000000000005</v>
      </c>
      <c r="J75" s="6" t="s">
        <v>32</v>
      </c>
      <c r="K75" s="5">
        <v>1.8885000000000001</v>
      </c>
      <c r="L75" s="6" t="str">
        <f t="shared" si="1"/>
        <v>NO</v>
      </c>
    </row>
    <row r="76" spans="1:12">
      <c r="A76" s="5" t="s">
        <v>164</v>
      </c>
      <c r="B76" s="6">
        <v>15</v>
      </c>
      <c r="C76" s="5" t="s">
        <v>165</v>
      </c>
      <c r="D76" s="6" t="s">
        <v>28</v>
      </c>
      <c r="E76" s="6" t="s">
        <v>10</v>
      </c>
      <c r="F76" s="5">
        <v>0.81337000000000004</v>
      </c>
      <c r="G76" s="5">
        <v>0.49315999999999999</v>
      </c>
      <c r="H76" s="5">
        <v>0.32022</v>
      </c>
      <c r="I76" s="6">
        <v>0.98699999999999999</v>
      </c>
      <c r="J76" s="6" t="s">
        <v>50</v>
      </c>
      <c r="K76" s="5">
        <v>3.3940000000000001</v>
      </c>
      <c r="L76" s="6" t="str">
        <f t="shared" si="1"/>
        <v>NO</v>
      </c>
    </row>
    <row r="77" spans="1:12">
      <c r="A77" s="5" t="s">
        <v>166</v>
      </c>
      <c r="B77" s="6">
        <v>10</v>
      </c>
      <c r="C77" s="5" t="s">
        <v>167</v>
      </c>
      <c r="D77" s="6" t="s">
        <v>35</v>
      </c>
      <c r="E77" s="6" t="s">
        <v>10</v>
      </c>
      <c r="F77" s="5">
        <v>0.97733000000000003</v>
      </c>
      <c r="G77" s="5">
        <v>0.81955</v>
      </c>
      <c r="H77" s="5">
        <v>0.15779000000000001</v>
      </c>
      <c r="I77" s="6">
        <v>0.93100000000000005</v>
      </c>
      <c r="J77" s="6" t="s">
        <v>37</v>
      </c>
      <c r="K77" s="5">
        <v>0.79900000000000004</v>
      </c>
      <c r="L77" s="6" t="str">
        <f t="shared" si="1"/>
        <v>NO</v>
      </c>
    </row>
    <row r="78" spans="1:12">
      <c r="A78" s="5" t="s">
        <v>168</v>
      </c>
      <c r="B78" s="6">
        <v>13</v>
      </c>
      <c r="C78" s="5" t="s">
        <v>169</v>
      </c>
      <c r="D78" s="6" t="s">
        <v>35</v>
      </c>
      <c r="E78" s="6" t="s">
        <v>3</v>
      </c>
      <c r="F78" s="5">
        <v>0.15553</v>
      </c>
      <c r="G78" s="5">
        <v>5.5206999999999999E-2</v>
      </c>
      <c r="H78" s="5">
        <v>0.10032000000000001</v>
      </c>
      <c r="I78" s="6">
        <v>0.99299999999999999</v>
      </c>
      <c r="J78" s="6" t="s">
        <v>37</v>
      </c>
      <c r="K78" s="5">
        <v>0.69750000000000001</v>
      </c>
      <c r="L78" s="6" t="str">
        <f t="shared" si="1"/>
        <v>NO</v>
      </c>
    </row>
    <row r="79" spans="1:12">
      <c r="A79" s="5" t="s">
        <v>170</v>
      </c>
      <c r="B79" s="6">
        <v>5</v>
      </c>
      <c r="C79" s="5" t="s">
        <v>171</v>
      </c>
      <c r="D79" s="6" t="s">
        <v>35</v>
      </c>
      <c r="E79" s="6" t="s">
        <v>10</v>
      </c>
      <c r="F79" s="5">
        <v>0.38292999999999999</v>
      </c>
      <c r="G79" s="5">
        <v>0.57059000000000004</v>
      </c>
      <c r="H79" s="5">
        <v>-0.18765000000000001</v>
      </c>
      <c r="I79" s="6">
        <v>0.99399999999999999</v>
      </c>
      <c r="J79" s="6" t="s">
        <v>40</v>
      </c>
      <c r="K79" s="5">
        <v>1.0709</v>
      </c>
      <c r="L79" s="6" t="str">
        <f t="shared" si="1"/>
        <v>NO</v>
      </c>
    </row>
    <row r="80" spans="1:12">
      <c r="A80" s="5" t="s">
        <v>172</v>
      </c>
      <c r="B80" s="6">
        <v>21</v>
      </c>
      <c r="C80" s="5" t="s">
        <v>173</v>
      </c>
      <c r="D80" s="6" t="s">
        <v>35</v>
      </c>
      <c r="E80" s="6" t="s">
        <v>10</v>
      </c>
      <c r="F80" s="5">
        <v>0.65815000000000001</v>
      </c>
      <c r="G80" s="5">
        <v>0.39238000000000001</v>
      </c>
      <c r="H80" s="5">
        <v>0.26577000000000001</v>
      </c>
      <c r="I80" s="6">
        <v>0.93200000000000005</v>
      </c>
      <c r="J80" s="6" t="s">
        <v>37</v>
      </c>
      <c r="K80" s="5">
        <v>0.99109999999999998</v>
      </c>
      <c r="L80" s="6" t="str">
        <f t="shared" si="1"/>
        <v>NO</v>
      </c>
    </row>
    <row r="81" spans="1:13">
      <c r="A81" s="5" t="s">
        <v>174</v>
      </c>
      <c r="B81" s="6">
        <v>14</v>
      </c>
      <c r="C81" s="5" t="s">
        <v>175</v>
      </c>
      <c r="D81" s="6" t="s">
        <v>28</v>
      </c>
      <c r="E81" s="6" t="s">
        <v>7</v>
      </c>
      <c r="F81" s="5">
        <v>0.67708999999999997</v>
      </c>
      <c r="G81" s="5">
        <v>0.45629999999999998</v>
      </c>
      <c r="H81" s="5">
        <v>0.22078999999999999</v>
      </c>
      <c r="I81" s="6">
        <v>0.99</v>
      </c>
      <c r="J81" s="6" t="s">
        <v>32</v>
      </c>
      <c r="K81" s="5">
        <v>2.0007999999999999</v>
      </c>
      <c r="L81" s="6" t="str">
        <f t="shared" si="1"/>
        <v>NO</v>
      </c>
    </row>
    <row r="82" spans="1:13">
      <c r="A82" s="5" t="s">
        <v>176</v>
      </c>
      <c r="B82" s="6">
        <v>13</v>
      </c>
      <c r="C82" s="5" t="s">
        <v>177</v>
      </c>
      <c r="D82" s="6" t="s">
        <v>28</v>
      </c>
      <c r="E82" s="6" t="s">
        <v>3</v>
      </c>
      <c r="F82" s="5">
        <v>0.51490000000000002</v>
      </c>
      <c r="G82" s="5">
        <v>0.32965</v>
      </c>
      <c r="H82" s="5">
        <v>0.18525</v>
      </c>
      <c r="I82" s="6">
        <v>0.93100000000000005</v>
      </c>
      <c r="J82" s="6" t="s">
        <v>29</v>
      </c>
      <c r="K82" s="5">
        <v>2.8752</v>
      </c>
      <c r="L82" s="6" t="str">
        <f t="shared" si="1"/>
        <v>NO</v>
      </c>
    </row>
    <row r="83" spans="1:13">
      <c r="A83" s="5" t="s">
        <v>178</v>
      </c>
      <c r="B83" s="6">
        <v>3</v>
      </c>
      <c r="C83" s="5" t="s">
        <v>179</v>
      </c>
      <c r="D83" s="6" t="s">
        <v>35</v>
      </c>
      <c r="E83" s="6" t="s">
        <v>3</v>
      </c>
      <c r="F83" s="5">
        <v>0.29138999999999998</v>
      </c>
      <c r="G83" s="5">
        <v>0.14646000000000001</v>
      </c>
      <c r="H83" s="5">
        <v>0.14493</v>
      </c>
      <c r="I83" s="6">
        <v>0.94399999999999995</v>
      </c>
      <c r="J83" s="6" t="s">
        <v>37</v>
      </c>
      <c r="K83" s="5">
        <v>0.89980000000000004</v>
      </c>
      <c r="L83" s="6" t="str">
        <f t="shared" si="1"/>
        <v>NO</v>
      </c>
    </row>
    <row r="84" spans="1:13">
      <c r="A84" s="5" t="s">
        <v>180</v>
      </c>
      <c r="B84" s="6">
        <v>24</v>
      </c>
      <c r="C84" s="5" t="s">
        <v>181</v>
      </c>
      <c r="D84" s="6" t="s">
        <v>35</v>
      </c>
      <c r="E84" s="6" t="s">
        <v>10</v>
      </c>
      <c r="F84" s="5">
        <v>0.27145999999999998</v>
      </c>
      <c r="G84" s="5">
        <v>0.12178</v>
      </c>
      <c r="H84" s="5">
        <v>0.14968000000000001</v>
      </c>
      <c r="I84" s="6">
        <v>0.90100000000000002</v>
      </c>
      <c r="J84" s="6" t="s">
        <v>37</v>
      </c>
      <c r="K84" s="5">
        <v>0.90439999999999998</v>
      </c>
      <c r="L84" s="6" t="str">
        <f t="shared" si="1"/>
        <v>NO</v>
      </c>
    </row>
    <row r="85" spans="1:13">
      <c r="A85" s="5" t="s">
        <v>182</v>
      </c>
      <c r="B85" s="6">
        <v>8</v>
      </c>
      <c r="C85" s="5" t="s">
        <v>183</v>
      </c>
      <c r="D85" s="6" t="s">
        <v>35</v>
      </c>
      <c r="E85" s="6" t="s">
        <v>3</v>
      </c>
      <c r="F85" s="5">
        <v>6.2207999999999999E-2</v>
      </c>
      <c r="G85" s="5">
        <v>0.94955000000000001</v>
      </c>
      <c r="H85" s="5">
        <v>-0.88734999999999997</v>
      </c>
      <c r="I85" s="6">
        <v>1</v>
      </c>
      <c r="J85" s="6" t="s">
        <v>37</v>
      </c>
      <c r="K85" s="5">
        <v>0.51070000000000004</v>
      </c>
      <c r="L85" s="6" t="str">
        <f t="shared" si="1"/>
        <v>YES</v>
      </c>
      <c r="M85" s="5" t="s">
        <v>184</v>
      </c>
    </row>
    <row r="86" spans="1:13">
      <c r="A86" s="5" t="s">
        <v>185</v>
      </c>
      <c r="B86" s="6">
        <v>3</v>
      </c>
      <c r="C86" s="5" t="s">
        <v>186</v>
      </c>
      <c r="D86" s="6" t="s">
        <v>35</v>
      </c>
      <c r="E86" s="6" t="s">
        <v>3</v>
      </c>
      <c r="F86" s="5">
        <v>0.42953000000000002</v>
      </c>
      <c r="G86" s="5">
        <v>0.30968000000000001</v>
      </c>
      <c r="H86" s="5">
        <v>0.11985</v>
      </c>
      <c r="I86" s="6">
        <v>0.91300000000000003</v>
      </c>
      <c r="J86" s="6" t="s">
        <v>37</v>
      </c>
      <c r="K86" s="5">
        <v>0.997</v>
      </c>
      <c r="L86" s="6" t="str">
        <f t="shared" si="1"/>
        <v>NO</v>
      </c>
    </row>
    <row r="87" spans="1:13">
      <c r="A87" s="5" t="s">
        <v>187</v>
      </c>
      <c r="B87" s="6">
        <v>16</v>
      </c>
      <c r="C87" s="5" t="s">
        <v>188</v>
      </c>
      <c r="D87" s="6" t="s">
        <v>35</v>
      </c>
      <c r="E87" s="6" t="s">
        <v>3</v>
      </c>
      <c r="F87" s="5">
        <v>0.58914999999999995</v>
      </c>
      <c r="G87" s="5">
        <v>0.45662000000000003</v>
      </c>
      <c r="H87" s="5">
        <v>0.13253000000000001</v>
      </c>
      <c r="I87" s="6">
        <v>0.93500000000000005</v>
      </c>
      <c r="J87" s="6" t="s">
        <v>40</v>
      </c>
      <c r="K87" s="5">
        <v>1.4342999999999999</v>
      </c>
      <c r="L87" s="6" t="str">
        <f t="shared" si="1"/>
        <v>NO</v>
      </c>
    </row>
    <row r="88" spans="1:13">
      <c r="A88" s="5" t="s">
        <v>187</v>
      </c>
      <c r="B88" s="6">
        <v>22</v>
      </c>
      <c r="C88" s="5" t="s">
        <v>189</v>
      </c>
      <c r="D88" s="6" t="s">
        <v>35</v>
      </c>
      <c r="E88" s="6" t="s">
        <v>3</v>
      </c>
      <c r="F88" s="5">
        <v>0.22825000000000001</v>
      </c>
      <c r="G88" s="5">
        <v>9.2670000000000002E-2</v>
      </c>
      <c r="H88" s="5">
        <v>0.13558000000000001</v>
      </c>
      <c r="I88" s="6">
        <v>0.95599999999999996</v>
      </c>
      <c r="J88" s="6" t="s">
        <v>37</v>
      </c>
      <c r="K88" s="5">
        <v>0.8649</v>
      </c>
      <c r="L88" s="6" t="str">
        <f t="shared" si="1"/>
        <v>NO</v>
      </c>
    </row>
    <row r="89" spans="1:13">
      <c r="A89" s="5" t="s">
        <v>190</v>
      </c>
      <c r="B89" s="6">
        <v>4</v>
      </c>
      <c r="C89" s="5" t="s">
        <v>191</v>
      </c>
      <c r="D89" s="6" t="s">
        <v>28</v>
      </c>
      <c r="E89" s="6" t="s">
        <v>3</v>
      </c>
      <c r="F89" s="5">
        <v>0.79732999999999998</v>
      </c>
      <c r="G89" s="5">
        <v>0.91257999999999995</v>
      </c>
      <c r="H89" s="5">
        <v>-0.11525000000000001</v>
      </c>
      <c r="I89" s="6">
        <v>0.90900000000000003</v>
      </c>
      <c r="J89" s="6" t="s">
        <v>37</v>
      </c>
      <c r="K89" s="5">
        <v>0.82230000000000003</v>
      </c>
      <c r="L89" s="6" t="str">
        <f t="shared" si="1"/>
        <v>NO</v>
      </c>
    </row>
    <row r="90" spans="1:13">
      <c r="A90" s="5" t="s">
        <v>192</v>
      </c>
      <c r="B90" s="6">
        <v>11</v>
      </c>
      <c r="C90" s="5" t="s">
        <v>193</v>
      </c>
      <c r="D90" s="6" t="s">
        <v>35</v>
      </c>
      <c r="E90" s="6" t="s">
        <v>3</v>
      </c>
      <c r="F90" s="5">
        <v>0.27104</v>
      </c>
      <c r="G90" s="5">
        <v>9.1177999999999995E-2</v>
      </c>
      <c r="H90" s="5">
        <v>0.17985999999999999</v>
      </c>
      <c r="I90" s="6">
        <v>0.9</v>
      </c>
      <c r="J90" s="6" t="s">
        <v>37</v>
      </c>
      <c r="K90" s="5">
        <v>0.86309999999999998</v>
      </c>
      <c r="L90" s="6" t="str">
        <f t="shared" si="1"/>
        <v>NO</v>
      </c>
    </row>
    <row r="91" spans="1:13">
      <c r="A91" s="5" t="s">
        <v>194</v>
      </c>
      <c r="B91" s="6">
        <v>4</v>
      </c>
      <c r="C91" s="5" t="s">
        <v>195</v>
      </c>
      <c r="D91" s="6" t="s">
        <v>35</v>
      </c>
      <c r="E91" s="6" t="s">
        <v>10</v>
      </c>
      <c r="F91" s="5">
        <v>0.47455999999999998</v>
      </c>
      <c r="G91" s="5">
        <v>0.24979999999999999</v>
      </c>
      <c r="H91" s="5">
        <v>0.22477</v>
      </c>
      <c r="I91" s="6">
        <v>0.93899999999999995</v>
      </c>
      <c r="J91" s="6" t="s">
        <v>40</v>
      </c>
      <c r="K91" s="5">
        <v>1.4803999999999999</v>
      </c>
      <c r="L91" s="6" t="str">
        <f t="shared" si="1"/>
        <v>NO</v>
      </c>
    </row>
    <row r="92" spans="1:13">
      <c r="A92" s="5" t="s">
        <v>196</v>
      </c>
      <c r="B92" s="6">
        <v>10</v>
      </c>
      <c r="C92" s="5" t="s">
        <v>197</v>
      </c>
      <c r="D92" s="6" t="s">
        <v>35</v>
      </c>
      <c r="E92" s="6" t="s">
        <v>3</v>
      </c>
      <c r="F92" s="5">
        <v>0.65515000000000001</v>
      </c>
      <c r="G92" s="5">
        <v>0.48574000000000001</v>
      </c>
      <c r="H92" s="5">
        <v>0.16941000000000001</v>
      </c>
      <c r="I92" s="6">
        <v>0.9</v>
      </c>
      <c r="J92" s="6" t="s">
        <v>37</v>
      </c>
      <c r="K92" s="5">
        <v>0.99890000000000001</v>
      </c>
      <c r="L92" s="6" t="str">
        <f t="shared" si="1"/>
        <v>NO</v>
      </c>
    </row>
    <row r="93" spans="1:13">
      <c r="A93" s="5" t="s">
        <v>198</v>
      </c>
      <c r="B93" s="6">
        <v>8</v>
      </c>
      <c r="C93" s="5" t="s">
        <v>199</v>
      </c>
      <c r="D93" s="6" t="s">
        <v>35</v>
      </c>
      <c r="E93" s="6" t="s">
        <v>10</v>
      </c>
      <c r="F93" s="5">
        <v>0.26654</v>
      </c>
      <c r="G93" s="5">
        <v>0.52215</v>
      </c>
      <c r="H93" s="5">
        <v>-0.25561</v>
      </c>
      <c r="I93" s="6">
        <v>0.96799999999999997</v>
      </c>
      <c r="J93" s="6" t="s">
        <v>37</v>
      </c>
      <c r="K93" s="5">
        <v>0.98340000000000005</v>
      </c>
      <c r="L93" s="6" t="str">
        <f t="shared" si="1"/>
        <v>NO</v>
      </c>
    </row>
    <row r="94" spans="1:13">
      <c r="A94" s="5" t="s">
        <v>200</v>
      </c>
      <c r="B94" s="6">
        <v>11</v>
      </c>
      <c r="C94" s="5" t="s">
        <v>201</v>
      </c>
      <c r="D94" s="6" t="s">
        <v>35</v>
      </c>
      <c r="E94" s="6" t="s">
        <v>10</v>
      </c>
      <c r="F94" s="5">
        <v>0.24143000000000001</v>
      </c>
      <c r="G94" s="5">
        <v>0.52027999999999996</v>
      </c>
      <c r="H94" s="5">
        <v>-0.27884999999999999</v>
      </c>
      <c r="I94" s="6">
        <v>0.99</v>
      </c>
      <c r="J94" s="6" t="s">
        <v>37</v>
      </c>
      <c r="K94" s="5">
        <v>0.99890000000000001</v>
      </c>
      <c r="L94" s="6" t="str">
        <f t="shared" si="1"/>
        <v>NO</v>
      </c>
    </row>
    <row r="95" spans="1:13">
      <c r="A95" s="5" t="s">
        <v>202</v>
      </c>
      <c r="B95" s="6">
        <v>4</v>
      </c>
      <c r="C95" s="5" t="s">
        <v>203</v>
      </c>
      <c r="D95" s="6" t="s">
        <v>35</v>
      </c>
      <c r="E95" s="6" t="s">
        <v>10</v>
      </c>
      <c r="F95" s="5">
        <v>0.28422999999999998</v>
      </c>
      <c r="G95" s="5">
        <v>8.7605000000000002E-2</v>
      </c>
      <c r="H95" s="5">
        <v>0.19661999999999999</v>
      </c>
      <c r="I95" s="6">
        <v>0.91300000000000003</v>
      </c>
      <c r="J95" s="6" t="s">
        <v>37</v>
      </c>
      <c r="K95" s="5">
        <v>0.92390000000000005</v>
      </c>
      <c r="L95" s="6" t="str">
        <f t="shared" si="1"/>
        <v>NO</v>
      </c>
    </row>
    <row r="96" spans="1:13">
      <c r="A96" s="5" t="s">
        <v>204</v>
      </c>
      <c r="B96" s="6">
        <v>3</v>
      </c>
      <c r="C96" s="5" t="s">
        <v>205</v>
      </c>
      <c r="D96" s="6" t="s">
        <v>28</v>
      </c>
      <c r="E96" s="6" t="s">
        <v>10</v>
      </c>
      <c r="F96" s="5">
        <v>0.55642000000000003</v>
      </c>
      <c r="G96" s="5">
        <v>0.38871</v>
      </c>
      <c r="H96" s="5">
        <v>0.16771</v>
      </c>
      <c r="I96" s="6">
        <v>1</v>
      </c>
      <c r="J96" s="6" t="s">
        <v>37</v>
      </c>
      <c r="K96" s="5">
        <v>0.99550000000000005</v>
      </c>
      <c r="L96" s="6" t="str">
        <f t="shared" si="1"/>
        <v>NO</v>
      </c>
    </row>
    <row r="97" spans="1:12">
      <c r="A97" s="5" t="s">
        <v>206</v>
      </c>
      <c r="B97" s="6">
        <v>18</v>
      </c>
      <c r="C97" s="5" t="s">
        <v>207</v>
      </c>
      <c r="D97" s="6" t="s">
        <v>28</v>
      </c>
      <c r="E97" s="6" t="s">
        <v>10</v>
      </c>
      <c r="F97" s="5">
        <v>0.27575</v>
      </c>
      <c r="G97" s="5">
        <v>0.12533</v>
      </c>
      <c r="H97" s="5">
        <v>0.15042</v>
      </c>
      <c r="I97" s="6">
        <v>0.98</v>
      </c>
      <c r="J97" s="6" t="s">
        <v>37</v>
      </c>
      <c r="K97" s="5">
        <v>0.91830000000000001</v>
      </c>
      <c r="L97" s="6" t="str">
        <f t="shared" si="1"/>
        <v>NO</v>
      </c>
    </row>
    <row r="98" spans="1:12">
      <c r="A98" s="5" t="s">
        <v>208</v>
      </c>
      <c r="B98" s="6">
        <v>9</v>
      </c>
      <c r="C98" s="5" t="s">
        <v>209</v>
      </c>
      <c r="D98" s="6" t="s">
        <v>28</v>
      </c>
      <c r="E98" s="6" t="s">
        <v>10</v>
      </c>
      <c r="F98" s="5">
        <v>0.15287999999999999</v>
      </c>
      <c r="G98" s="5">
        <v>0.27466000000000002</v>
      </c>
      <c r="H98" s="5">
        <v>-0.12178</v>
      </c>
      <c r="I98" s="6">
        <v>0.94099999999999995</v>
      </c>
      <c r="J98" s="6" t="s">
        <v>40</v>
      </c>
      <c r="K98" s="5">
        <v>1.1180000000000001</v>
      </c>
      <c r="L98" s="6" t="str">
        <f t="shared" si="1"/>
        <v>NO</v>
      </c>
    </row>
    <row r="99" spans="1:12">
      <c r="A99" s="5" t="s">
        <v>210</v>
      </c>
      <c r="B99" s="6">
        <v>8</v>
      </c>
      <c r="C99" s="5" t="s">
        <v>211</v>
      </c>
      <c r="D99" s="6" t="s">
        <v>35</v>
      </c>
      <c r="E99" s="6" t="s">
        <v>10</v>
      </c>
      <c r="F99" s="5">
        <v>0.53608999999999996</v>
      </c>
      <c r="G99" s="5">
        <v>0.72626000000000002</v>
      </c>
      <c r="H99" s="5">
        <v>-0.19017000000000001</v>
      </c>
      <c r="I99" s="6">
        <v>0.90800000000000003</v>
      </c>
      <c r="J99" s="6" t="s">
        <v>40</v>
      </c>
      <c r="K99" s="5">
        <v>1.4681</v>
      </c>
      <c r="L99" s="6" t="str">
        <f t="shared" si="1"/>
        <v>NO</v>
      </c>
    </row>
    <row r="100" spans="1:12">
      <c r="A100" s="5" t="s">
        <v>212</v>
      </c>
      <c r="B100" s="6">
        <v>35</v>
      </c>
      <c r="C100" s="5" t="s">
        <v>213</v>
      </c>
      <c r="D100" s="6" t="s">
        <v>28</v>
      </c>
      <c r="E100" s="6" t="s">
        <v>36</v>
      </c>
      <c r="F100" s="5">
        <v>0.78298999999999996</v>
      </c>
      <c r="G100" s="5">
        <v>0.92361000000000004</v>
      </c>
      <c r="H100" s="5">
        <v>-0.14063000000000001</v>
      </c>
      <c r="I100" s="6">
        <v>0.97</v>
      </c>
      <c r="J100" s="6" t="s">
        <v>37</v>
      </c>
      <c r="K100" s="5">
        <v>0.83150000000000002</v>
      </c>
      <c r="L100" s="6" t="str">
        <f t="shared" si="1"/>
        <v>NO</v>
      </c>
    </row>
    <row r="101" spans="1:12">
      <c r="A101" s="5" t="s">
        <v>212</v>
      </c>
      <c r="B101" s="6">
        <v>35</v>
      </c>
      <c r="C101" s="5" t="s">
        <v>213</v>
      </c>
      <c r="D101" s="6" t="s">
        <v>28</v>
      </c>
      <c r="E101" s="6" t="s">
        <v>10</v>
      </c>
      <c r="F101" s="5">
        <v>0.78298999999999996</v>
      </c>
      <c r="G101" s="5">
        <v>0.92361000000000004</v>
      </c>
      <c r="H101" s="5">
        <v>-0.14063000000000001</v>
      </c>
      <c r="I101" s="6">
        <v>0.97</v>
      </c>
      <c r="J101" s="6" t="s">
        <v>37</v>
      </c>
      <c r="K101" s="5">
        <v>0.83150000000000002</v>
      </c>
      <c r="L101" s="6" t="str">
        <f t="shared" si="1"/>
        <v>NO</v>
      </c>
    </row>
    <row r="102" spans="1:12">
      <c r="A102" s="5" t="s">
        <v>214</v>
      </c>
      <c r="B102" s="6">
        <v>19</v>
      </c>
      <c r="C102" s="5" t="s">
        <v>215</v>
      </c>
      <c r="D102" s="6" t="s">
        <v>28</v>
      </c>
      <c r="E102" s="6" t="s">
        <v>3</v>
      </c>
      <c r="F102" s="5">
        <v>0.27927000000000002</v>
      </c>
      <c r="G102" s="5">
        <v>0.17763000000000001</v>
      </c>
      <c r="H102" s="5">
        <v>0.10163999999999999</v>
      </c>
      <c r="I102" s="6">
        <v>0.92700000000000005</v>
      </c>
      <c r="J102" s="6" t="s">
        <v>40</v>
      </c>
      <c r="K102" s="5">
        <v>1.0602</v>
      </c>
      <c r="L102" s="6" t="str">
        <f t="shared" si="1"/>
        <v>NO</v>
      </c>
    </row>
    <row r="103" spans="1:12">
      <c r="A103" s="5" t="s">
        <v>216</v>
      </c>
      <c r="B103" s="6">
        <v>13</v>
      </c>
      <c r="C103" s="5" t="s">
        <v>217</v>
      </c>
      <c r="D103" s="6" t="s">
        <v>35</v>
      </c>
      <c r="E103" s="6" t="s">
        <v>3</v>
      </c>
      <c r="F103" s="5">
        <v>0.25842999999999999</v>
      </c>
      <c r="G103" s="5">
        <v>0.15665999999999999</v>
      </c>
      <c r="H103" s="5">
        <v>0.10177</v>
      </c>
      <c r="I103" s="6">
        <v>0.92400000000000004</v>
      </c>
      <c r="J103" s="6" t="s">
        <v>40</v>
      </c>
      <c r="K103" s="5">
        <v>1.2235</v>
      </c>
      <c r="L103" s="6" t="str">
        <f t="shared" si="1"/>
        <v>NO</v>
      </c>
    </row>
    <row r="104" spans="1:12">
      <c r="A104" s="5" t="s">
        <v>216</v>
      </c>
      <c r="B104" s="6">
        <v>24</v>
      </c>
      <c r="C104" s="5" t="s">
        <v>217</v>
      </c>
      <c r="D104" s="6" t="s">
        <v>35</v>
      </c>
      <c r="E104" s="6" t="s">
        <v>218</v>
      </c>
      <c r="F104" s="5">
        <v>0.26200000000000001</v>
      </c>
      <c r="G104" s="5">
        <v>0.15517</v>
      </c>
      <c r="H104" s="5">
        <v>0.10682</v>
      </c>
      <c r="I104" s="6">
        <v>0.94</v>
      </c>
      <c r="J104" s="6" t="s">
        <v>40</v>
      </c>
      <c r="K104" s="5">
        <v>1.2302</v>
      </c>
      <c r="L104" s="6" t="str">
        <f t="shared" si="1"/>
        <v>NO</v>
      </c>
    </row>
    <row r="105" spans="1:12">
      <c r="A105" s="5" t="s">
        <v>219</v>
      </c>
      <c r="B105" s="6">
        <v>12</v>
      </c>
      <c r="C105" s="5" t="s">
        <v>220</v>
      </c>
      <c r="D105" s="6" t="s">
        <v>28</v>
      </c>
      <c r="E105" s="6" t="s">
        <v>3</v>
      </c>
      <c r="F105" s="5">
        <v>0.55984999999999996</v>
      </c>
      <c r="G105" s="5">
        <v>0.42194999999999999</v>
      </c>
      <c r="H105" s="5">
        <v>0.13789999999999999</v>
      </c>
      <c r="I105" s="6">
        <v>0.96399999999999997</v>
      </c>
      <c r="J105" s="6" t="s">
        <v>37</v>
      </c>
      <c r="K105" s="5">
        <v>1</v>
      </c>
      <c r="L105" s="6" t="str">
        <f t="shared" si="1"/>
        <v>NO</v>
      </c>
    </row>
    <row r="106" spans="1:12">
      <c r="A106" s="5" t="s">
        <v>221</v>
      </c>
      <c r="B106" s="6">
        <v>7</v>
      </c>
      <c r="C106" s="5" t="s">
        <v>222</v>
      </c>
      <c r="D106" s="6" t="s">
        <v>35</v>
      </c>
      <c r="E106" s="6" t="s">
        <v>7</v>
      </c>
      <c r="F106" s="5">
        <v>0.68879999999999997</v>
      </c>
      <c r="G106" s="5">
        <v>0.80235000000000001</v>
      </c>
      <c r="H106" s="5">
        <v>-0.11355</v>
      </c>
      <c r="I106" s="6">
        <v>0.90800000000000003</v>
      </c>
      <c r="J106" s="6" t="s">
        <v>37</v>
      </c>
      <c r="K106" s="5">
        <v>0.91830000000000001</v>
      </c>
      <c r="L106" s="6" t="str">
        <f t="shared" si="1"/>
        <v>NO</v>
      </c>
    </row>
    <row r="107" spans="1:12">
      <c r="A107" s="5" t="s">
        <v>223</v>
      </c>
      <c r="B107" s="6">
        <v>5</v>
      </c>
      <c r="C107" s="5" t="s">
        <v>224</v>
      </c>
      <c r="D107" s="6" t="s">
        <v>35</v>
      </c>
      <c r="E107" s="6" t="s">
        <v>36</v>
      </c>
      <c r="F107" s="5">
        <v>0.69728000000000001</v>
      </c>
      <c r="G107" s="5">
        <v>0.46511999999999998</v>
      </c>
      <c r="H107" s="5">
        <v>0.23215</v>
      </c>
      <c r="I107" s="6">
        <v>0.90200000000000002</v>
      </c>
      <c r="J107" s="6" t="s">
        <v>37</v>
      </c>
      <c r="K107" s="5">
        <v>0.99399999999999999</v>
      </c>
      <c r="L107" s="6" t="str">
        <f t="shared" si="1"/>
        <v>NO</v>
      </c>
    </row>
    <row r="108" spans="1:12">
      <c r="A108" s="5" t="s">
        <v>223</v>
      </c>
      <c r="B108" s="6">
        <v>5</v>
      </c>
      <c r="C108" s="5" t="s">
        <v>224</v>
      </c>
      <c r="D108" s="6" t="s">
        <v>35</v>
      </c>
      <c r="E108" s="6" t="s">
        <v>10</v>
      </c>
      <c r="F108" s="5">
        <v>0.69728000000000001</v>
      </c>
      <c r="G108" s="5">
        <v>0.46511999999999998</v>
      </c>
      <c r="H108" s="5">
        <v>0.23215</v>
      </c>
      <c r="I108" s="6">
        <v>0.90200000000000002</v>
      </c>
      <c r="J108" s="6" t="s">
        <v>37</v>
      </c>
      <c r="K108" s="5">
        <v>0.99399999999999999</v>
      </c>
      <c r="L108" s="6" t="str">
        <f t="shared" si="1"/>
        <v>NO</v>
      </c>
    </row>
    <row r="109" spans="1:12">
      <c r="A109" s="5" t="s">
        <v>225</v>
      </c>
      <c r="B109" s="6">
        <v>11</v>
      </c>
      <c r="C109" s="5" t="s">
        <v>226</v>
      </c>
      <c r="D109" s="6" t="s">
        <v>28</v>
      </c>
      <c r="E109" s="6" t="s">
        <v>7</v>
      </c>
      <c r="F109" s="5">
        <v>0.75297999999999998</v>
      </c>
      <c r="G109" s="5">
        <v>0.64544000000000001</v>
      </c>
      <c r="H109" s="5">
        <v>0.10754</v>
      </c>
      <c r="I109" s="6">
        <v>0.98899999999999999</v>
      </c>
      <c r="J109" s="6" t="s">
        <v>50</v>
      </c>
      <c r="K109" s="5">
        <v>2.3534000000000002</v>
      </c>
      <c r="L109" s="6" t="str">
        <f t="shared" si="1"/>
        <v>NO</v>
      </c>
    </row>
    <row r="110" spans="1:12">
      <c r="A110" s="5" t="s">
        <v>225</v>
      </c>
      <c r="B110" s="6">
        <v>8</v>
      </c>
      <c r="C110" s="5" t="s">
        <v>227</v>
      </c>
      <c r="D110" s="6" t="s">
        <v>28</v>
      </c>
      <c r="E110" s="6" t="s">
        <v>7</v>
      </c>
      <c r="F110" s="5">
        <v>0.71503000000000005</v>
      </c>
      <c r="G110" s="5">
        <v>0.61248000000000002</v>
      </c>
      <c r="H110" s="5">
        <v>0.10254000000000001</v>
      </c>
      <c r="I110" s="6">
        <v>0.97699999999999998</v>
      </c>
      <c r="J110" s="6" t="s">
        <v>50</v>
      </c>
      <c r="K110" s="5">
        <v>2.3534000000000002</v>
      </c>
      <c r="L110" s="6" t="str">
        <f t="shared" si="1"/>
        <v>NO</v>
      </c>
    </row>
    <row r="111" spans="1:12">
      <c r="A111" s="5" t="s">
        <v>228</v>
      </c>
      <c r="B111" s="6">
        <v>34</v>
      </c>
      <c r="C111" s="5" t="s">
        <v>229</v>
      </c>
      <c r="D111" s="6" t="s">
        <v>28</v>
      </c>
      <c r="E111" s="6" t="s">
        <v>10</v>
      </c>
      <c r="F111" s="5">
        <v>0.50283</v>
      </c>
      <c r="G111" s="5">
        <v>0.31675999999999999</v>
      </c>
      <c r="H111" s="5">
        <v>0.18607000000000001</v>
      </c>
      <c r="I111" s="6">
        <v>0.995</v>
      </c>
      <c r="J111" s="6" t="s">
        <v>37</v>
      </c>
      <c r="K111" s="5">
        <v>0.99990000000000001</v>
      </c>
      <c r="L111" s="6" t="str">
        <f t="shared" si="1"/>
        <v>NO</v>
      </c>
    </row>
    <row r="112" spans="1:12">
      <c r="A112" s="5" t="s">
        <v>230</v>
      </c>
      <c r="B112" s="6">
        <v>16</v>
      </c>
      <c r="C112" s="5" t="s">
        <v>231</v>
      </c>
      <c r="D112" s="6" t="s">
        <v>28</v>
      </c>
      <c r="E112" s="6" t="s">
        <v>10</v>
      </c>
      <c r="F112" s="5">
        <v>5.3511000000000003E-2</v>
      </c>
      <c r="G112" s="5">
        <v>0.16200999999999999</v>
      </c>
      <c r="H112" s="5">
        <v>-0.1085</v>
      </c>
      <c r="I112" s="6">
        <v>0.94799999999999995</v>
      </c>
      <c r="J112" s="6" t="s">
        <v>32</v>
      </c>
      <c r="K112" s="5">
        <v>1.7943</v>
      </c>
      <c r="L112" s="6" t="str">
        <f t="shared" si="1"/>
        <v>NO</v>
      </c>
    </row>
    <row r="113" spans="1:12">
      <c r="A113" s="5" t="s">
        <v>232</v>
      </c>
      <c r="B113" s="6">
        <v>18</v>
      </c>
      <c r="C113" s="5" t="s">
        <v>233</v>
      </c>
      <c r="D113" s="6" t="s">
        <v>35</v>
      </c>
      <c r="E113" s="6" t="s">
        <v>3</v>
      </c>
      <c r="F113" s="5">
        <v>0.20005000000000001</v>
      </c>
      <c r="G113" s="5">
        <v>5.0696999999999999E-2</v>
      </c>
      <c r="H113" s="5">
        <v>0.14935999999999999</v>
      </c>
      <c r="I113" s="6">
        <v>0.95099999999999996</v>
      </c>
      <c r="J113" s="6" t="s">
        <v>37</v>
      </c>
      <c r="K113" s="5">
        <v>0.874</v>
      </c>
      <c r="L113" s="6" t="str">
        <f t="shared" si="1"/>
        <v>NO</v>
      </c>
    </row>
    <row r="114" spans="1:12">
      <c r="A114" s="5" t="s">
        <v>234</v>
      </c>
      <c r="B114" s="6">
        <v>6</v>
      </c>
      <c r="C114" s="5" t="s">
        <v>235</v>
      </c>
      <c r="D114" s="6" t="s">
        <v>35</v>
      </c>
      <c r="E114" s="6" t="s">
        <v>10</v>
      </c>
      <c r="F114" s="5">
        <v>0.1762</v>
      </c>
      <c r="G114" s="5">
        <v>0.37524000000000002</v>
      </c>
      <c r="H114" s="5">
        <v>-0.19903999999999999</v>
      </c>
      <c r="I114" s="6">
        <v>0.93600000000000005</v>
      </c>
      <c r="J114" s="6" t="s">
        <v>37</v>
      </c>
      <c r="K114" s="5">
        <v>0.98519999999999996</v>
      </c>
      <c r="L114" s="6" t="str">
        <f t="shared" si="1"/>
        <v>NO</v>
      </c>
    </row>
    <row r="115" spans="1:12">
      <c r="A115" s="5" t="s">
        <v>236</v>
      </c>
      <c r="B115" s="6">
        <v>4</v>
      </c>
      <c r="C115" s="5" t="s">
        <v>237</v>
      </c>
      <c r="D115" s="6" t="s">
        <v>35</v>
      </c>
      <c r="E115" s="6" t="s">
        <v>36</v>
      </c>
      <c r="F115" s="5">
        <v>0.97108000000000005</v>
      </c>
      <c r="G115" s="5">
        <v>0.87011000000000005</v>
      </c>
      <c r="H115" s="5">
        <v>0.10095999999999999</v>
      </c>
      <c r="I115" s="6">
        <v>0.96599999999999997</v>
      </c>
      <c r="J115" s="6" t="s">
        <v>37</v>
      </c>
      <c r="K115" s="5">
        <v>0.54920000000000002</v>
      </c>
      <c r="L115" s="6" t="str">
        <f t="shared" si="1"/>
        <v>NO</v>
      </c>
    </row>
    <row r="116" spans="1:12">
      <c r="A116" s="5" t="s">
        <v>236</v>
      </c>
      <c r="B116" s="6">
        <v>4</v>
      </c>
      <c r="C116" s="5" t="s">
        <v>237</v>
      </c>
      <c r="D116" s="6" t="s">
        <v>35</v>
      </c>
      <c r="E116" s="6" t="s">
        <v>10</v>
      </c>
      <c r="F116" s="5">
        <v>0.97108000000000005</v>
      </c>
      <c r="G116" s="5">
        <v>0.87011000000000005</v>
      </c>
      <c r="H116" s="5">
        <v>0.10095999999999999</v>
      </c>
      <c r="I116" s="6">
        <v>0.96599999999999997</v>
      </c>
      <c r="J116" s="6" t="s">
        <v>37</v>
      </c>
      <c r="K116" s="5">
        <v>0.54920000000000002</v>
      </c>
      <c r="L116" s="6" t="str">
        <f t="shared" si="1"/>
        <v>NO</v>
      </c>
    </row>
    <row r="117" spans="1:12">
      <c r="A117" s="5" t="s">
        <v>238</v>
      </c>
      <c r="B117" s="6">
        <v>35</v>
      </c>
      <c r="C117" s="5" t="s">
        <v>239</v>
      </c>
      <c r="D117" s="6" t="s">
        <v>28</v>
      </c>
      <c r="E117" s="6" t="s">
        <v>10</v>
      </c>
      <c r="F117" s="5">
        <v>0.42834</v>
      </c>
      <c r="G117" s="5">
        <v>0.61585000000000001</v>
      </c>
      <c r="H117" s="5">
        <v>-0.18751000000000001</v>
      </c>
      <c r="I117" s="6">
        <v>0.96699999999999997</v>
      </c>
      <c r="J117" s="6" t="s">
        <v>50</v>
      </c>
      <c r="K117" s="5">
        <v>2.5198999999999998</v>
      </c>
      <c r="L117" s="6" t="str">
        <f t="shared" si="1"/>
        <v>NO</v>
      </c>
    </row>
    <row r="118" spans="1:12">
      <c r="A118" s="5" t="s">
        <v>240</v>
      </c>
      <c r="B118" s="6">
        <v>16</v>
      </c>
      <c r="C118" s="5" t="s">
        <v>241</v>
      </c>
      <c r="D118" s="6" t="s">
        <v>35</v>
      </c>
      <c r="E118" s="6" t="s">
        <v>3</v>
      </c>
      <c r="F118" s="5">
        <v>0.67735000000000001</v>
      </c>
      <c r="G118" s="5">
        <v>0.52895000000000003</v>
      </c>
      <c r="H118" s="5">
        <v>0.1484</v>
      </c>
      <c r="I118" s="6">
        <v>0.90300000000000002</v>
      </c>
      <c r="J118" s="6" t="s">
        <v>32</v>
      </c>
      <c r="K118" s="5">
        <v>2.6417000000000002</v>
      </c>
      <c r="L118" s="6" t="str">
        <f t="shared" si="1"/>
        <v>NO</v>
      </c>
    </row>
    <row r="119" spans="1:12">
      <c r="A119" s="5" t="s">
        <v>242</v>
      </c>
      <c r="B119" s="6">
        <v>17</v>
      </c>
      <c r="C119" s="5" t="s">
        <v>243</v>
      </c>
      <c r="D119" s="6" t="s">
        <v>28</v>
      </c>
      <c r="E119" s="6" t="s">
        <v>3</v>
      </c>
      <c r="F119" s="5">
        <v>0.36908999999999997</v>
      </c>
      <c r="G119" s="5">
        <v>0.1203</v>
      </c>
      <c r="H119" s="5">
        <v>0.24879000000000001</v>
      </c>
      <c r="I119" s="6">
        <v>0.95799999999999996</v>
      </c>
      <c r="J119" s="6" t="s">
        <v>29</v>
      </c>
      <c r="K119" s="5">
        <v>1.6820999999999999</v>
      </c>
      <c r="L119" s="6" t="str">
        <f t="shared" si="1"/>
        <v>NO</v>
      </c>
    </row>
    <row r="120" spans="1:12">
      <c r="A120" s="5" t="s">
        <v>244</v>
      </c>
      <c r="B120" s="6">
        <v>15</v>
      </c>
      <c r="C120" s="5" t="s">
        <v>245</v>
      </c>
      <c r="D120" s="6" t="s">
        <v>28</v>
      </c>
      <c r="E120" s="6" t="s">
        <v>3</v>
      </c>
      <c r="F120" s="5">
        <v>0.89800999999999997</v>
      </c>
      <c r="G120" s="5">
        <v>0.75932999999999995</v>
      </c>
      <c r="H120" s="5">
        <v>0.13866999999999999</v>
      </c>
      <c r="I120" s="6">
        <v>0.92300000000000004</v>
      </c>
      <c r="J120" s="6" t="s">
        <v>40</v>
      </c>
      <c r="K120" s="5">
        <v>1.1372</v>
      </c>
      <c r="L120" s="6" t="str">
        <f t="shared" si="1"/>
        <v>NO</v>
      </c>
    </row>
    <row r="121" spans="1:12">
      <c r="A121" s="5" t="s">
        <v>246</v>
      </c>
      <c r="B121" s="6">
        <v>6</v>
      </c>
      <c r="C121" s="5" t="s">
        <v>247</v>
      </c>
      <c r="D121" s="6" t="s">
        <v>35</v>
      </c>
      <c r="E121" s="6" t="s">
        <v>3</v>
      </c>
      <c r="F121" s="5">
        <v>0.2384</v>
      </c>
      <c r="G121" s="5">
        <v>0.12767000000000001</v>
      </c>
      <c r="H121" s="5">
        <v>0.11073</v>
      </c>
      <c r="I121" s="6">
        <v>0.92500000000000004</v>
      </c>
      <c r="J121" s="6" t="s">
        <v>40</v>
      </c>
      <c r="K121" s="5">
        <v>1.0681</v>
      </c>
      <c r="L121" s="6" t="str">
        <f t="shared" si="1"/>
        <v>NO</v>
      </c>
    </row>
    <row r="122" spans="1:12">
      <c r="A122" s="5" t="s">
        <v>248</v>
      </c>
      <c r="B122" s="6">
        <v>11</v>
      </c>
      <c r="C122" s="5" t="s">
        <v>249</v>
      </c>
      <c r="D122" s="6" t="s">
        <v>35</v>
      </c>
      <c r="E122" s="6" t="s">
        <v>3</v>
      </c>
      <c r="F122" s="5">
        <v>0.57284000000000002</v>
      </c>
      <c r="G122" s="5">
        <v>0.67547000000000001</v>
      </c>
      <c r="H122" s="5">
        <v>-0.10263</v>
      </c>
      <c r="I122" s="6">
        <v>0.93100000000000005</v>
      </c>
      <c r="J122" s="6" t="s">
        <v>40</v>
      </c>
      <c r="K122" s="5">
        <v>1.8026</v>
      </c>
      <c r="L122" s="6" t="str">
        <f t="shared" si="1"/>
        <v>NO</v>
      </c>
    </row>
    <row r="123" spans="1:12">
      <c r="A123" s="5" t="s">
        <v>250</v>
      </c>
      <c r="B123" s="6">
        <v>17</v>
      </c>
      <c r="C123" s="5" t="s">
        <v>251</v>
      </c>
      <c r="D123" s="6" t="s">
        <v>28</v>
      </c>
      <c r="E123" s="6" t="s">
        <v>3</v>
      </c>
      <c r="F123" s="5">
        <v>0.73750000000000004</v>
      </c>
      <c r="G123" s="5">
        <v>0.46189000000000002</v>
      </c>
      <c r="H123" s="5">
        <v>0.27561000000000002</v>
      </c>
      <c r="I123" s="6">
        <v>0.98399999999999999</v>
      </c>
      <c r="J123" s="6" t="s">
        <v>37</v>
      </c>
      <c r="K123" s="5">
        <v>0.99109999999999998</v>
      </c>
      <c r="L123" s="6" t="str">
        <f t="shared" si="1"/>
        <v>NO</v>
      </c>
    </row>
    <row r="124" spans="1:12">
      <c r="A124" s="5" t="s">
        <v>252</v>
      </c>
      <c r="B124" s="6">
        <v>27</v>
      </c>
      <c r="C124" s="5" t="s">
        <v>253</v>
      </c>
      <c r="D124" s="6" t="s">
        <v>35</v>
      </c>
      <c r="E124" s="6" t="s">
        <v>10</v>
      </c>
      <c r="F124" s="5">
        <v>0.24287</v>
      </c>
      <c r="G124" s="5">
        <v>0.38728000000000001</v>
      </c>
      <c r="H124" s="5">
        <v>-0.14441000000000001</v>
      </c>
      <c r="I124" s="6">
        <v>0.90900000000000003</v>
      </c>
      <c r="J124" s="6" t="s">
        <v>29</v>
      </c>
      <c r="K124" s="5">
        <v>3.8001</v>
      </c>
      <c r="L124" s="6" t="str">
        <f t="shared" si="1"/>
        <v>NO</v>
      </c>
    </row>
    <row r="125" spans="1:12">
      <c r="A125" s="5" t="s">
        <v>254</v>
      </c>
      <c r="B125" s="6">
        <v>8</v>
      </c>
      <c r="C125" s="5" t="s">
        <v>255</v>
      </c>
      <c r="D125" s="6" t="s">
        <v>28</v>
      </c>
      <c r="E125" s="6" t="s">
        <v>36</v>
      </c>
      <c r="F125" s="5">
        <v>0.54415999999999998</v>
      </c>
      <c r="G125" s="5">
        <v>0.78627000000000002</v>
      </c>
      <c r="H125" s="5">
        <v>-0.24210999999999999</v>
      </c>
      <c r="I125" s="6">
        <v>0.90500000000000003</v>
      </c>
      <c r="J125" s="6" t="s">
        <v>37</v>
      </c>
      <c r="K125" s="5">
        <v>0.99990000000000001</v>
      </c>
      <c r="L125" s="6" t="str">
        <f t="shared" si="1"/>
        <v>NO</v>
      </c>
    </row>
    <row r="126" spans="1:12">
      <c r="A126" s="5" t="s">
        <v>254</v>
      </c>
      <c r="B126" s="6">
        <v>8</v>
      </c>
      <c r="C126" s="5" t="s">
        <v>255</v>
      </c>
      <c r="D126" s="6" t="s">
        <v>28</v>
      </c>
      <c r="E126" s="6" t="s">
        <v>10</v>
      </c>
      <c r="F126" s="5">
        <v>0.54415999999999998</v>
      </c>
      <c r="G126" s="5">
        <v>0.78627000000000002</v>
      </c>
      <c r="H126" s="5">
        <v>-0.24210999999999999</v>
      </c>
      <c r="I126" s="6">
        <v>0.90500000000000003</v>
      </c>
      <c r="J126" s="6" t="s">
        <v>37</v>
      </c>
      <c r="K126" s="5">
        <v>0.99990000000000001</v>
      </c>
      <c r="L126" s="6" t="str">
        <f t="shared" si="1"/>
        <v>NO</v>
      </c>
    </row>
    <row r="127" spans="1:12">
      <c r="A127" s="5" t="s">
        <v>256</v>
      </c>
      <c r="B127" s="6">
        <v>16</v>
      </c>
      <c r="C127" s="5" t="s">
        <v>257</v>
      </c>
      <c r="D127" s="6" t="s">
        <v>28</v>
      </c>
      <c r="E127" s="6" t="s">
        <v>10</v>
      </c>
      <c r="F127" s="5">
        <v>0.11594</v>
      </c>
      <c r="G127" s="5">
        <v>0.30248000000000003</v>
      </c>
      <c r="H127" s="5">
        <v>-0.18654000000000001</v>
      </c>
      <c r="I127" s="6">
        <v>0.92400000000000004</v>
      </c>
      <c r="J127" s="6" t="s">
        <v>40</v>
      </c>
      <c r="K127" s="5">
        <v>1.2870999999999999</v>
      </c>
      <c r="L127" s="6" t="str">
        <f t="shared" si="1"/>
        <v>NO</v>
      </c>
    </row>
    <row r="128" spans="1:12">
      <c r="A128" s="5" t="s">
        <v>258</v>
      </c>
      <c r="B128" s="6">
        <v>7</v>
      </c>
      <c r="C128" s="5" t="s">
        <v>259</v>
      </c>
      <c r="D128" s="6" t="s">
        <v>28</v>
      </c>
      <c r="E128" s="6" t="s">
        <v>10</v>
      </c>
      <c r="F128" s="5">
        <v>0.30524000000000001</v>
      </c>
      <c r="G128" s="5">
        <v>0.14890999999999999</v>
      </c>
      <c r="H128" s="5">
        <v>0.15633</v>
      </c>
      <c r="I128" s="6">
        <v>0.92</v>
      </c>
      <c r="J128" s="6" t="s">
        <v>40</v>
      </c>
      <c r="K128" s="5">
        <v>0.95589999999999997</v>
      </c>
      <c r="L128" s="6" t="str">
        <f t="shared" si="1"/>
        <v>NO</v>
      </c>
    </row>
    <row r="129" spans="1:12">
      <c r="A129" s="5" t="s">
        <v>260</v>
      </c>
      <c r="B129" s="6">
        <v>2</v>
      </c>
      <c r="C129" s="5" t="s">
        <v>261</v>
      </c>
      <c r="D129" s="6" t="s">
        <v>35</v>
      </c>
      <c r="E129" s="6" t="s">
        <v>10</v>
      </c>
      <c r="F129" s="5">
        <v>0.60162000000000004</v>
      </c>
      <c r="G129" s="5">
        <v>0.27994999999999998</v>
      </c>
      <c r="H129" s="5">
        <v>0.32166</v>
      </c>
      <c r="I129" s="6">
        <v>0.90400000000000003</v>
      </c>
      <c r="J129" s="6" t="s">
        <v>37</v>
      </c>
      <c r="K129" s="5">
        <v>0.98519999999999996</v>
      </c>
      <c r="L129" s="6" t="str">
        <f t="shared" si="1"/>
        <v>NO</v>
      </c>
    </row>
    <row r="130" spans="1:12">
      <c r="A130" s="5" t="s">
        <v>262</v>
      </c>
      <c r="B130" s="6">
        <v>33</v>
      </c>
      <c r="C130" s="5" t="s">
        <v>263</v>
      </c>
      <c r="D130" s="6" t="s">
        <v>28</v>
      </c>
      <c r="E130" s="6" t="s">
        <v>36</v>
      </c>
      <c r="F130" s="5">
        <v>0.38769999999999999</v>
      </c>
      <c r="G130" s="5">
        <v>0.27693000000000001</v>
      </c>
      <c r="H130" s="5">
        <v>0.11076999999999999</v>
      </c>
      <c r="I130" s="6">
        <v>0.93500000000000005</v>
      </c>
      <c r="J130" s="6" t="s">
        <v>37</v>
      </c>
      <c r="K130" s="5">
        <v>0.98740000000000006</v>
      </c>
      <c r="L130" s="6" t="str">
        <f t="shared" ref="L130:L193" si="2">IF(M130 &lt;&gt; "", "YES", "NO")</f>
        <v>NO</v>
      </c>
    </row>
    <row r="131" spans="1:12">
      <c r="A131" s="5" t="s">
        <v>262</v>
      </c>
      <c r="B131" s="6">
        <v>33</v>
      </c>
      <c r="C131" s="5" t="s">
        <v>263</v>
      </c>
      <c r="D131" s="6" t="s">
        <v>28</v>
      </c>
      <c r="E131" s="6" t="s">
        <v>10</v>
      </c>
      <c r="F131" s="5">
        <v>0.38769999999999999</v>
      </c>
      <c r="G131" s="5">
        <v>0.27693000000000001</v>
      </c>
      <c r="H131" s="5">
        <v>0.11076999999999999</v>
      </c>
      <c r="I131" s="6">
        <v>0.93500000000000005</v>
      </c>
      <c r="J131" s="6" t="s">
        <v>37</v>
      </c>
      <c r="K131" s="5">
        <v>0.98740000000000006</v>
      </c>
      <c r="L131" s="6" t="str">
        <f t="shared" si="2"/>
        <v>NO</v>
      </c>
    </row>
    <row r="132" spans="1:12">
      <c r="A132" s="5" t="s">
        <v>264</v>
      </c>
      <c r="B132" s="6">
        <v>8</v>
      </c>
      <c r="C132" s="5" t="s">
        <v>265</v>
      </c>
      <c r="D132" s="6" t="s">
        <v>28</v>
      </c>
      <c r="E132" s="6" t="s">
        <v>3</v>
      </c>
      <c r="F132" s="5">
        <v>0.65864</v>
      </c>
      <c r="G132" s="5">
        <v>0.54171000000000002</v>
      </c>
      <c r="H132" s="5">
        <v>0.11693000000000001</v>
      </c>
      <c r="I132" s="6">
        <v>0.94199999999999995</v>
      </c>
      <c r="J132" s="6" t="s">
        <v>37</v>
      </c>
      <c r="K132" s="5">
        <v>0.99939999999999996</v>
      </c>
      <c r="L132" s="6" t="str">
        <f t="shared" si="2"/>
        <v>NO</v>
      </c>
    </row>
    <row r="133" spans="1:12">
      <c r="A133" s="5" t="s">
        <v>266</v>
      </c>
      <c r="B133" s="6">
        <v>6</v>
      </c>
      <c r="C133" s="5" t="s">
        <v>267</v>
      </c>
      <c r="D133" s="6" t="s">
        <v>35</v>
      </c>
      <c r="E133" s="6" t="s">
        <v>10</v>
      </c>
      <c r="F133" s="5">
        <v>0.76585999999999999</v>
      </c>
      <c r="G133" s="5">
        <v>0.90878999999999999</v>
      </c>
      <c r="H133" s="5">
        <v>-0.14293</v>
      </c>
      <c r="I133" s="6">
        <v>0.97</v>
      </c>
      <c r="J133" s="6" t="s">
        <v>37</v>
      </c>
      <c r="K133" s="5">
        <v>0.83079999999999998</v>
      </c>
      <c r="L133" s="6" t="str">
        <f t="shared" si="2"/>
        <v>NO</v>
      </c>
    </row>
    <row r="134" spans="1:12">
      <c r="A134" s="5" t="s">
        <v>268</v>
      </c>
      <c r="B134" s="6">
        <v>13</v>
      </c>
      <c r="C134" s="5" t="s">
        <v>269</v>
      </c>
      <c r="D134" s="6" t="s">
        <v>35</v>
      </c>
      <c r="E134" s="6" t="s">
        <v>5</v>
      </c>
      <c r="F134" s="5">
        <v>0.75444</v>
      </c>
      <c r="G134" s="5">
        <v>0.40440999999999999</v>
      </c>
      <c r="H134" s="5">
        <v>0.35003000000000001</v>
      </c>
      <c r="I134" s="6">
        <v>0.92600000000000005</v>
      </c>
      <c r="J134" s="6" t="s">
        <v>40</v>
      </c>
      <c r="K134" s="5">
        <v>1.6473</v>
      </c>
      <c r="L134" s="6" t="str">
        <f t="shared" si="2"/>
        <v>NO</v>
      </c>
    </row>
    <row r="135" spans="1:12">
      <c r="A135" s="5" t="s">
        <v>270</v>
      </c>
      <c r="B135" s="6">
        <v>5</v>
      </c>
      <c r="C135" s="5" t="s">
        <v>271</v>
      </c>
      <c r="D135" s="6" t="s">
        <v>35</v>
      </c>
      <c r="E135" s="6" t="s">
        <v>3</v>
      </c>
      <c r="F135" s="5">
        <v>0.65895000000000004</v>
      </c>
      <c r="G135" s="5">
        <v>0.90886</v>
      </c>
      <c r="H135" s="5">
        <v>-0.24990999999999999</v>
      </c>
      <c r="I135" s="6">
        <v>0.92300000000000004</v>
      </c>
      <c r="J135" s="6" t="s">
        <v>37</v>
      </c>
      <c r="K135" s="5">
        <v>0.98519999999999996</v>
      </c>
      <c r="L135" s="6" t="str">
        <f t="shared" si="2"/>
        <v>NO</v>
      </c>
    </row>
    <row r="136" spans="1:12">
      <c r="A136" s="5" t="s">
        <v>272</v>
      </c>
      <c r="B136" s="6">
        <v>4</v>
      </c>
      <c r="C136" s="5" t="s">
        <v>273</v>
      </c>
      <c r="D136" s="6" t="s">
        <v>35</v>
      </c>
      <c r="E136" s="6" t="s">
        <v>10</v>
      </c>
      <c r="F136" s="5">
        <v>0.13865</v>
      </c>
      <c r="G136" s="5">
        <v>0.28516000000000002</v>
      </c>
      <c r="H136" s="5">
        <v>-0.14652000000000001</v>
      </c>
      <c r="I136" s="6">
        <v>0.96899999999999997</v>
      </c>
      <c r="J136" s="6" t="s">
        <v>40</v>
      </c>
      <c r="K136" s="5">
        <v>1.1259999999999999</v>
      </c>
      <c r="L136" s="6" t="str">
        <f t="shared" si="2"/>
        <v>NO</v>
      </c>
    </row>
    <row r="137" spans="1:12">
      <c r="A137" s="5" t="s">
        <v>274</v>
      </c>
      <c r="B137" s="6">
        <v>17</v>
      </c>
      <c r="C137" s="5" t="s">
        <v>275</v>
      </c>
      <c r="D137" s="6" t="s">
        <v>35</v>
      </c>
      <c r="E137" s="6" t="s">
        <v>3</v>
      </c>
      <c r="F137" s="5">
        <v>0.30202000000000001</v>
      </c>
      <c r="G137" s="5">
        <v>0.17349999999999999</v>
      </c>
      <c r="H137" s="5">
        <v>0.12852</v>
      </c>
      <c r="I137" s="6">
        <v>0.9</v>
      </c>
      <c r="J137" s="6" t="s">
        <v>37</v>
      </c>
      <c r="K137" s="5">
        <v>0.97950000000000004</v>
      </c>
      <c r="L137" s="6" t="str">
        <f t="shared" si="2"/>
        <v>NO</v>
      </c>
    </row>
    <row r="138" spans="1:12">
      <c r="A138" s="5" t="s">
        <v>276</v>
      </c>
      <c r="B138" s="6">
        <v>3</v>
      </c>
      <c r="C138" s="5" t="s">
        <v>277</v>
      </c>
      <c r="D138" s="6" t="s">
        <v>35</v>
      </c>
      <c r="E138" s="6" t="s">
        <v>3</v>
      </c>
      <c r="F138" s="5">
        <v>0.86804000000000003</v>
      </c>
      <c r="G138" s="5">
        <v>0.97597999999999996</v>
      </c>
      <c r="H138" s="5">
        <v>-0.10795</v>
      </c>
      <c r="I138" s="6">
        <v>0.98699999999999999</v>
      </c>
      <c r="J138" s="6" t="s">
        <v>37</v>
      </c>
      <c r="K138" s="5">
        <v>0.56640000000000001</v>
      </c>
      <c r="L138" s="6" t="str">
        <f t="shared" si="2"/>
        <v>NO</v>
      </c>
    </row>
    <row r="139" spans="1:12">
      <c r="A139" s="5" t="s">
        <v>278</v>
      </c>
      <c r="B139" s="6">
        <v>8</v>
      </c>
      <c r="C139" s="5" t="s">
        <v>279</v>
      </c>
      <c r="D139" s="6" t="s">
        <v>28</v>
      </c>
      <c r="E139" s="6" t="s">
        <v>3</v>
      </c>
      <c r="F139" s="5">
        <v>0.93540999999999996</v>
      </c>
      <c r="G139" s="5">
        <v>0.82718000000000003</v>
      </c>
      <c r="H139" s="5">
        <v>0.10823000000000001</v>
      </c>
      <c r="I139" s="6">
        <v>0.94799999999999995</v>
      </c>
      <c r="J139" s="6" t="s">
        <v>40</v>
      </c>
      <c r="K139" s="5">
        <v>1.0349999999999999</v>
      </c>
      <c r="L139" s="6" t="str">
        <f t="shared" si="2"/>
        <v>NO</v>
      </c>
    </row>
    <row r="140" spans="1:12">
      <c r="A140" s="5" t="s">
        <v>280</v>
      </c>
      <c r="B140" s="6">
        <v>11</v>
      </c>
      <c r="C140" s="5" t="s">
        <v>281</v>
      </c>
      <c r="D140" s="6" t="s">
        <v>28</v>
      </c>
      <c r="E140" s="6" t="s">
        <v>3</v>
      </c>
      <c r="F140" s="5">
        <v>0.78908999999999996</v>
      </c>
      <c r="G140" s="5">
        <v>0.66361999999999999</v>
      </c>
      <c r="H140" s="5">
        <v>0.12548000000000001</v>
      </c>
      <c r="I140" s="6">
        <v>0.98199999999999998</v>
      </c>
      <c r="J140" s="6" t="s">
        <v>37</v>
      </c>
      <c r="K140" s="5">
        <v>0.94079999999999997</v>
      </c>
      <c r="L140" s="6" t="str">
        <f t="shared" si="2"/>
        <v>NO</v>
      </c>
    </row>
    <row r="141" spans="1:12">
      <c r="A141" s="5" t="s">
        <v>282</v>
      </c>
      <c r="B141" s="6">
        <v>15</v>
      </c>
      <c r="C141" s="5" t="s">
        <v>283</v>
      </c>
      <c r="D141" s="6" t="s">
        <v>28</v>
      </c>
      <c r="E141" s="6" t="s">
        <v>10</v>
      </c>
      <c r="F141" s="5">
        <v>0.42953000000000002</v>
      </c>
      <c r="G141" s="5">
        <v>0.80491999999999997</v>
      </c>
      <c r="H141" s="5">
        <v>-0.37539</v>
      </c>
      <c r="I141" s="6">
        <v>0.97599999999999998</v>
      </c>
      <c r="J141" s="6" t="s">
        <v>29</v>
      </c>
      <c r="K141" s="5">
        <v>2.4519000000000002</v>
      </c>
      <c r="L141" s="6" t="str">
        <f t="shared" si="2"/>
        <v>NO</v>
      </c>
    </row>
    <row r="142" spans="1:12">
      <c r="A142" s="5" t="s">
        <v>282</v>
      </c>
      <c r="B142" s="6">
        <v>17</v>
      </c>
      <c r="C142" s="5" t="s">
        <v>284</v>
      </c>
      <c r="D142" s="6" t="s">
        <v>28</v>
      </c>
      <c r="E142" s="6" t="s">
        <v>10</v>
      </c>
      <c r="F142" s="5">
        <v>0.47989999999999999</v>
      </c>
      <c r="G142" s="5">
        <v>0.84204000000000001</v>
      </c>
      <c r="H142" s="5">
        <v>-0.36213000000000001</v>
      </c>
      <c r="I142" s="6">
        <v>0.995</v>
      </c>
      <c r="J142" s="6" t="s">
        <v>29</v>
      </c>
      <c r="K142" s="5">
        <v>2.4519000000000002</v>
      </c>
      <c r="L142" s="6" t="str">
        <f t="shared" si="2"/>
        <v>NO</v>
      </c>
    </row>
    <row r="143" spans="1:12">
      <c r="A143" s="5" t="s">
        <v>285</v>
      </c>
      <c r="B143" s="6">
        <v>7</v>
      </c>
      <c r="C143" s="5" t="s">
        <v>286</v>
      </c>
      <c r="D143" s="6" t="s">
        <v>28</v>
      </c>
      <c r="E143" s="6" t="s">
        <v>3</v>
      </c>
      <c r="F143" s="5">
        <v>0.76639000000000002</v>
      </c>
      <c r="G143" s="5">
        <v>0.64856999999999998</v>
      </c>
      <c r="H143" s="5">
        <v>0.11781999999999999</v>
      </c>
      <c r="I143" s="6">
        <v>0.95499999999999996</v>
      </c>
      <c r="J143" s="6" t="s">
        <v>40</v>
      </c>
      <c r="K143" s="5">
        <v>1.2082999999999999</v>
      </c>
      <c r="L143" s="6" t="str">
        <f t="shared" si="2"/>
        <v>NO</v>
      </c>
    </row>
    <row r="144" spans="1:12">
      <c r="A144" s="5" t="s">
        <v>287</v>
      </c>
      <c r="B144" s="6">
        <v>6</v>
      </c>
      <c r="C144" s="5" t="s">
        <v>288</v>
      </c>
      <c r="D144" s="6" t="s">
        <v>35</v>
      </c>
      <c r="E144" s="6" t="s">
        <v>7</v>
      </c>
      <c r="F144" s="5">
        <v>0.20472000000000001</v>
      </c>
      <c r="G144" s="5">
        <v>9.3264E-2</v>
      </c>
      <c r="H144" s="5">
        <v>0.11146</v>
      </c>
      <c r="I144" s="6">
        <v>0.95299999999999996</v>
      </c>
      <c r="J144" s="6" t="s">
        <v>37</v>
      </c>
      <c r="K144" s="5">
        <v>0.87380000000000002</v>
      </c>
      <c r="L144" s="6" t="str">
        <f t="shared" si="2"/>
        <v>NO</v>
      </c>
    </row>
    <row r="145" spans="1:12">
      <c r="A145" s="5" t="s">
        <v>289</v>
      </c>
      <c r="B145" s="6">
        <v>13</v>
      </c>
      <c r="C145" s="5" t="s">
        <v>290</v>
      </c>
      <c r="D145" s="6" t="s">
        <v>28</v>
      </c>
      <c r="E145" s="6" t="s">
        <v>5</v>
      </c>
      <c r="F145" s="5">
        <v>6.1046999999999997E-2</v>
      </c>
      <c r="G145" s="5">
        <v>0.16667000000000001</v>
      </c>
      <c r="H145" s="5">
        <v>-0.10563</v>
      </c>
      <c r="I145" s="6">
        <v>0.93400000000000005</v>
      </c>
      <c r="J145" s="6" t="s">
        <v>37</v>
      </c>
      <c r="K145" s="5">
        <v>0.74239999999999995</v>
      </c>
      <c r="L145" s="6" t="str">
        <f t="shared" si="2"/>
        <v>NO</v>
      </c>
    </row>
    <row r="146" spans="1:12">
      <c r="A146" s="5" t="s">
        <v>291</v>
      </c>
      <c r="B146" s="6">
        <v>3</v>
      </c>
      <c r="C146" s="5" t="s">
        <v>292</v>
      </c>
      <c r="D146" s="6" t="s">
        <v>28</v>
      </c>
      <c r="E146" s="6" t="s">
        <v>5</v>
      </c>
      <c r="F146" s="5">
        <v>0.38967000000000002</v>
      </c>
      <c r="G146" s="5">
        <v>0.22555</v>
      </c>
      <c r="H146" s="5">
        <v>0.16411999999999999</v>
      </c>
      <c r="I146" s="6">
        <v>0.97099999999999997</v>
      </c>
      <c r="J146" s="6" t="s">
        <v>37</v>
      </c>
      <c r="K146" s="5">
        <v>0.98809999999999998</v>
      </c>
      <c r="L146" s="6" t="str">
        <f t="shared" si="2"/>
        <v>NO</v>
      </c>
    </row>
    <row r="147" spans="1:12">
      <c r="A147" s="5" t="s">
        <v>293</v>
      </c>
      <c r="B147" s="6">
        <v>6</v>
      </c>
      <c r="C147" s="5" t="s">
        <v>294</v>
      </c>
      <c r="D147" s="6" t="s">
        <v>35</v>
      </c>
      <c r="E147" s="6" t="s">
        <v>10</v>
      </c>
      <c r="F147" s="5">
        <v>0.43926999999999999</v>
      </c>
      <c r="G147" s="5">
        <v>0.30776999999999999</v>
      </c>
      <c r="H147" s="5">
        <v>0.13149</v>
      </c>
      <c r="I147" s="6">
        <v>0.91600000000000004</v>
      </c>
      <c r="J147" s="6" t="s">
        <v>37</v>
      </c>
      <c r="K147" s="5">
        <v>0.99939999999999996</v>
      </c>
      <c r="L147" s="6" t="str">
        <f t="shared" si="2"/>
        <v>NO</v>
      </c>
    </row>
    <row r="148" spans="1:12">
      <c r="A148" s="5" t="s">
        <v>295</v>
      </c>
      <c r="B148" s="6">
        <v>5</v>
      </c>
      <c r="C148" s="5" t="s">
        <v>296</v>
      </c>
      <c r="D148" s="6" t="s">
        <v>35</v>
      </c>
      <c r="E148" s="6" t="s">
        <v>3</v>
      </c>
      <c r="F148" s="5">
        <v>0.95823999999999998</v>
      </c>
      <c r="G148" s="5">
        <v>0.82820000000000005</v>
      </c>
      <c r="H148" s="5">
        <v>0.13003000000000001</v>
      </c>
      <c r="I148" s="6">
        <v>0.91500000000000004</v>
      </c>
      <c r="J148" s="6" t="s">
        <v>40</v>
      </c>
      <c r="K148" s="5">
        <v>0.87670000000000003</v>
      </c>
      <c r="L148" s="6" t="str">
        <f t="shared" si="2"/>
        <v>NO</v>
      </c>
    </row>
    <row r="149" spans="1:12">
      <c r="A149" s="5" t="s">
        <v>297</v>
      </c>
      <c r="B149" s="6">
        <v>6</v>
      </c>
      <c r="C149" s="5" t="s">
        <v>298</v>
      </c>
      <c r="D149" s="6" t="s">
        <v>35</v>
      </c>
      <c r="E149" s="6" t="s">
        <v>10</v>
      </c>
      <c r="F149" s="5">
        <v>0.41199999999999998</v>
      </c>
      <c r="G149" s="5">
        <v>0.82694000000000001</v>
      </c>
      <c r="H149" s="5">
        <v>-0.41493999999999998</v>
      </c>
      <c r="I149" s="6">
        <v>0.97399999999999998</v>
      </c>
      <c r="J149" s="6" t="s">
        <v>40</v>
      </c>
      <c r="K149" s="5">
        <v>1.4592000000000001</v>
      </c>
      <c r="L149" s="6" t="str">
        <f t="shared" si="2"/>
        <v>NO</v>
      </c>
    </row>
    <row r="150" spans="1:12">
      <c r="A150" s="5" t="s">
        <v>299</v>
      </c>
      <c r="B150" s="6">
        <v>15</v>
      </c>
      <c r="C150" s="5" t="s">
        <v>300</v>
      </c>
      <c r="D150" s="6" t="s">
        <v>35</v>
      </c>
      <c r="E150" s="6" t="s">
        <v>10</v>
      </c>
      <c r="F150" s="5">
        <v>0.28182000000000001</v>
      </c>
      <c r="G150" s="5">
        <v>0.39526</v>
      </c>
      <c r="H150" s="5">
        <v>-0.11344</v>
      </c>
      <c r="I150" s="6">
        <v>0.98899999999999999</v>
      </c>
      <c r="J150" s="6" t="s">
        <v>29</v>
      </c>
      <c r="K150" s="5">
        <v>2.4441000000000002</v>
      </c>
      <c r="L150" s="6" t="str">
        <f t="shared" si="2"/>
        <v>NO</v>
      </c>
    </row>
    <row r="151" spans="1:12">
      <c r="A151" s="5" t="s">
        <v>299</v>
      </c>
      <c r="B151" s="6">
        <v>28</v>
      </c>
      <c r="C151" s="5" t="s">
        <v>301</v>
      </c>
      <c r="D151" s="6" t="s">
        <v>35</v>
      </c>
      <c r="E151" s="6" t="s">
        <v>7</v>
      </c>
      <c r="F151" s="5">
        <v>0.15837999999999999</v>
      </c>
      <c r="G151" s="5">
        <v>0.26995999999999998</v>
      </c>
      <c r="H151" s="5">
        <v>-0.11158999999999999</v>
      </c>
      <c r="I151" s="6">
        <v>0.996</v>
      </c>
      <c r="J151" s="6" t="s">
        <v>32</v>
      </c>
      <c r="K151" s="5">
        <v>1.1331</v>
      </c>
      <c r="L151" s="6" t="str">
        <f t="shared" si="2"/>
        <v>NO</v>
      </c>
    </row>
    <row r="152" spans="1:12">
      <c r="A152" s="5" t="s">
        <v>299</v>
      </c>
      <c r="B152" s="6">
        <v>30</v>
      </c>
      <c r="C152" s="5" t="s">
        <v>302</v>
      </c>
      <c r="D152" s="6" t="s">
        <v>35</v>
      </c>
      <c r="E152" s="6" t="s">
        <v>10</v>
      </c>
      <c r="F152" s="5">
        <v>0.15437999999999999</v>
      </c>
      <c r="G152" s="5">
        <v>0.26937</v>
      </c>
      <c r="H152" s="5">
        <v>-0.115</v>
      </c>
      <c r="I152" s="6">
        <v>0.997</v>
      </c>
      <c r="J152" s="6" t="s">
        <v>32</v>
      </c>
      <c r="K152" s="5">
        <v>1.1227</v>
      </c>
      <c r="L152" s="6" t="str">
        <f t="shared" si="2"/>
        <v>NO</v>
      </c>
    </row>
    <row r="153" spans="1:12">
      <c r="A153" s="5" t="s">
        <v>299</v>
      </c>
      <c r="B153" s="6">
        <v>30</v>
      </c>
      <c r="C153" s="5" t="s">
        <v>303</v>
      </c>
      <c r="D153" s="6" t="s">
        <v>35</v>
      </c>
      <c r="E153" s="6" t="s">
        <v>3</v>
      </c>
      <c r="F153" s="5">
        <v>0.17443</v>
      </c>
      <c r="G153" s="5">
        <v>0.29796</v>
      </c>
      <c r="H153" s="5">
        <v>-0.12353</v>
      </c>
      <c r="I153" s="6">
        <v>0.998</v>
      </c>
      <c r="J153" s="6" t="s">
        <v>32</v>
      </c>
      <c r="K153" s="5">
        <v>1.1331</v>
      </c>
      <c r="L153" s="6" t="str">
        <f t="shared" si="2"/>
        <v>NO</v>
      </c>
    </row>
    <row r="154" spans="1:12">
      <c r="A154" s="5" t="s">
        <v>299</v>
      </c>
      <c r="B154" s="6">
        <v>32</v>
      </c>
      <c r="C154" s="5" t="s">
        <v>304</v>
      </c>
      <c r="D154" s="6" t="s">
        <v>35</v>
      </c>
      <c r="E154" s="6" t="s">
        <v>10</v>
      </c>
      <c r="F154" s="5">
        <v>0.15473000000000001</v>
      </c>
      <c r="G154" s="5">
        <v>0.27206999999999998</v>
      </c>
      <c r="H154" s="5">
        <v>-0.11734</v>
      </c>
      <c r="I154" s="6">
        <v>0.998</v>
      </c>
      <c r="J154" s="6" t="s">
        <v>32</v>
      </c>
      <c r="K154" s="5">
        <v>1.1227</v>
      </c>
      <c r="L154" s="6" t="str">
        <f t="shared" si="2"/>
        <v>NO</v>
      </c>
    </row>
    <row r="155" spans="1:12">
      <c r="A155" s="5" t="s">
        <v>305</v>
      </c>
      <c r="B155" s="6">
        <v>5</v>
      </c>
      <c r="C155" s="5" t="s">
        <v>306</v>
      </c>
      <c r="D155" s="6" t="s">
        <v>28</v>
      </c>
      <c r="E155" s="6" t="s">
        <v>3</v>
      </c>
      <c r="F155" s="5">
        <v>0.79915000000000003</v>
      </c>
      <c r="G155" s="5">
        <v>0.52724000000000004</v>
      </c>
      <c r="H155" s="5">
        <v>0.27190999999999999</v>
      </c>
      <c r="I155" s="6">
        <v>0.996</v>
      </c>
      <c r="J155" s="6" t="s">
        <v>37</v>
      </c>
      <c r="K155" s="5">
        <v>0.99729999999999996</v>
      </c>
      <c r="L155" s="6" t="str">
        <f t="shared" si="2"/>
        <v>NO</v>
      </c>
    </row>
    <row r="156" spans="1:12">
      <c r="A156" s="5" t="s">
        <v>307</v>
      </c>
      <c r="B156" s="6">
        <v>27</v>
      </c>
      <c r="C156" s="5" t="s">
        <v>308</v>
      </c>
      <c r="D156" s="6" t="s">
        <v>35</v>
      </c>
      <c r="E156" s="6" t="s">
        <v>10</v>
      </c>
      <c r="F156" s="5">
        <v>0.20135</v>
      </c>
      <c r="G156" s="5">
        <v>0.32440999999999998</v>
      </c>
      <c r="H156" s="5">
        <v>-0.12306</v>
      </c>
      <c r="I156" s="6">
        <v>0.98699999999999999</v>
      </c>
      <c r="J156" s="6" t="s">
        <v>37</v>
      </c>
      <c r="K156" s="5">
        <v>0.93189999999999995</v>
      </c>
      <c r="L156" s="6" t="str">
        <f t="shared" si="2"/>
        <v>NO</v>
      </c>
    </row>
    <row r="157" spans="1:12">
      <c r="A157" s="5" t="s">
        <v>309</v>
      </c>
      <c r="B157" s="6">
        <v>13</v>
      </c>
      <c r="C157" s="5" t="s">
        <v>310</v>
      </c>
      <c r="D157" s="6" t="s">
        <v>35</v>
      </c>
      <c r="E157" s="6" t="s">
        <v>7</v>
      </c>
      <c r="F157" s="5">
        <v>0.26158999999999999</v>
      </c>
      <c r="G157" s="5">
        <v>0.14285</v>
      </c>
      <c r="H157" s="5">
        <v>0.11874</v>
      </c>
      <c r="I157" s="6">
        <v>0.94899999999999995</v>
      </c>
      <c r="J157" s="6" t="s">
        <v>29</v>
      </c>
      <c r="K157" s="5">
        <v>2.4855</v>
      </c>
      <c r="L157" s="6" t="str">
        <f t="shared" si="2"/>
        <v>NO</v>
      </c>
    </row>
    <row r="158" spans="1:12">
      <c r="A158" s="5" t="s">
        <v>309</v>
      </c>
      <c r="B158" s="6">
        <v>16</v>
      </c>
      <c r="C158" s="5" t="s">
        <v>311</v>
      </c>
      <c r="D158" s="6" t="s">
        <v>35</v>
      </c>
      <c r="E158" s="6" t="s">
        <v>7</v>
      </c>
      <c r="F158" s="5">
        <v>0.45290999999999998</v>
      </c>
      <c r="G158" s="5">
        <v>0.24177999999999999</v>
      </c>
      <c r="H158" s="5">
        <v>0.21113000000000001</v>
      </c>
      <c r="I158" s="6">
        <v>0.98799999999999999</v>
      </c>
      <c r="J158" s="6" t="s">
        <v>29</v>
      </c>
      <c r="K158" s="5">
        <v>2.4855</v>
      </c>
      <c r="L158" s="6" t="str">
        <f t="shared" si="2"/>
        <v>NO</v>
      </c>
    </row>
    <row r="159" spans="1:12">
      <c r="A159" s="5" t="s">
        <v>312</v>
      </c>
      <c r="B159" s="6">
        <v>8</v>
      </c>
      <c r="C159" s="5" t="s">
        <v>313</v>
      </c>
      <c r="D159" s="6" t="s">
        <v>28</v>
      </c>
      <c r="E159" s="6" t="s">
        <v>10</v>
      </c>
      <c r="F159" s="5">
        <v>0.12479999999999999</v>
      </c>
      <c r="G159" s="5">
        <v>0.41302</v>
      </c>
      <c r="H159" s="5">
        <v>-0.28821999999999998</v>
      </c>
      <c r="I159" s="6">
        <v>0.96499999999999997</v>
      </c>
      <c r="J159" s="6" t="s">
        <v>37</v>
      </c>
      <c r="K159" s="5">
        <v>0.99109999999999998</v>
      </c>
      <c r="L159" s="6" t="str">
        <f t="shared" si="2"/>
        <v>NO</v>
      </c>
    </row>
    <row r="160" spans="1:12">
      <c r="A160" s="5" t="s">
        <v>314</v>
      </c>
      <c r="B160" s="6">
        <v>14</v>
      </c>
      <c r="C160" s="5" t="s">
        <v>315</v>
      </c>
      <c r="D160" s="6" t="s">
        <v>28</v>
      </c>
      <c r="E160" s="6" t="s">
        <v>10</v>
      </c>
      <c r="F160" s="5">
        <v>5.7001000000000003E-2</v>
      </c>
      <c r="G160" s="5">
        <v>0.19001000000000001</v>
      </c>
      <c r="H160" s="5">
        <v>-0.13300999999999999</v>
      </c>
      <c r="I160" s="6">
        <v>0.90700000000000003</v>
      </c>
      <c r="J160" s="6" t="s">
        <v>37</v>
      </c>
      <c r="K160" s="5">
        <v>0.88129999999999997</v>
      </c>
      <c r="L160" s="6" t="str">
        <f t="shared" si="2"/>
        <v>NO</v>
      </c>
    </row>
    <row r="161" spans="1:12">
      <c r="A161" s="5" t="s">
        <v>316</v>
      </c>
      <c r="B161" s="6">
        <v>18</v>
      </c>
      <c r="C161" s="5" t="s">
        <v>317</v>
      </c>
      <c r="D161" s="6" t="s">
        <v>28</v>
      </c>
      <c r="E161" s="6" t="s">
        <v>10</v>
      </c>
      <c r="F161" s="5">
        <v>0.63185000000000002</v>
      </c>
      <c r="G161" s="5">
        <v>0.78139999999999998</v>
      </c>
      <c r="H161" s="5">
        <v>-0.14954000000000001</v>
      </c>
      <c r="I161" s="6">
        <v>0.995</v>
      </c>
      <c r="J161" s="6" t="s">
        <v>37</v>
      </c>
      <c r="K161" s="5">
        <v>0.97160000000000002</v>
      </c>
      <c r="L161" s="6" t="str">
        <f t="shared" si="2"/>
        <v>NO</v>
      </c>
    </row>
    <row r="162" spans="1:12">
      <c r="A162" s="5" t="s">
        <v>318</v>
      </c>
      <c r="B162" s="6">
        <v>3</v>
      </c>
      <c r="C162" s="5" t="s">
        <v>319</v>
      </c>
      <c r="D162" s="6" t="s">
        <v>28</v>
      </c>
      <c r="E162" s="6" t="s">
        <v>10</v>
      </c>
      <c r="F162" s="5">
        <v>0.82781000000000005</v>
      </c>
      <c r="G162" s="5">
        <v>0.94362000000000001</v>
      </c>
      <c r="H162" s="5">
        <v>-0.11581</v>
      </c>
      <c r="I162" s="6">
        <v>0.998</v>
      </c>
      <c r="J162" s="6" t="s">
        <v>50</v>
      </c>
      <c r="K162" s="5">
        <v>1.2125999999999999</v>
      </c>
      <c r="L162" s="6" t="str">
        <f t="shared" si="2"/>
        <v>NO</v>
      </c>
    </row>
    <row r="163" spans="1:12">
      <c r="A163" s="5" t="s">
        <v>318</v>
      </c>
      <c r="B163" s="6">
        <v>4</v>
      </c>
      <c r="C163" s="5" t="s">
        <v>320</v>
      </c>
      <c r="D163" s="6" t="s">
        <v>28</v>
      </c>
      <c r="E163" s="6" t="s">
        <v>3</v>
      </c>
      <c r="F163" s="5">
        <v>0.85136999999999996</v>
      </c>
      <c r="G163" s="5">
        <v>0.95840000000000003</v>
      </c>
      <c r="H163" s="5">
        <v>-0.10703</v>
      </c>
      <c r="I163" s="6">
        <v>1</v>
      </c>
      <c r="J163" s="6" t="s">
        <v>50</v>
      </c>
      <c r="K163" s="5">
        <v>1.2125999999999999</v>
      </c>
      <c r="L163" s="6" t="str">
        <f t="shared" si="2"/>
        <v>NO</v>
      </c>
    </row>
    <row r="164" spans="1:12">
      <c r="A164" s="5" t="s">
        <v>318</v>
      </c>
      <c r="B164" s="6">
        <v>46</v>
      </c>
      <c r="C164" s="5" t="s">
        <v>321</v>
      </c>
      <c r="D164" s="6" t="s">
        <v>28</v>
      </c>
      <c r="E164" s="6" t="s">
        <v>10</v>
      </c>
      <c r="F164" s="5">
        <v>0.58138999999999996</v>
      </c>
      <c r="G164" s="5">
        <v>0.74799000000000004</v>
      </c>
      <c r="H164" s="5">
        <v>-0.1666</v>
      </c>
      <c r="I164" s="6">
        <v>1</v>
      </c>
      <c r="J164" s="6" t="s">
        <v>37</v>
      </c>
      <c r="K164" s="5">
        <v>0.99450000000000005</v>
      </c>
      <c r="L164" s="6" t="str">
        <f t="shared" si="2"/>
        <v>NO</v>
      </c>
    </row>
    <row r="165" spans="1:12">
      <c r="A165" s="5" t="s">
        <v>322</v>
      </c>
      <c r="B165" s="6">
        <v>18</v>
      </c>
      <c r="C165" s="5" t="s">
        <v>323</v>
      </c>
      <c r="D165" s="6" t="s">
        <v>35</v>
      </c>
      <c r="E165" s="6" t="s">
        <v>3</v>
      </c>
      <c r="F165" s="5">
        <v>0.71020000000000005</v>
      </c>
      <c r="G165" s="5">
        <v>0.86995</v>
      </c>
      <c r="H165" s="5">
        <v>-0.15975</v>
      </c>
      <c r="I165" s="6">
        <v>0.97099999999999997</v>
      </c>
      <c r="J165" s="6" t="s">
        <v>40</v>
      </c>
      <c r="K165" s="5">
        <v>1.7411000000000001</v>
      </c>
      <c r="L165" s="6" t="str">
        <f t="shared" si="2"/>
        <v>NO</v>
      </c>
    </row>
    <row r="166" spans="1:12">
      <c r="A166" s="5" t="s">
        <v>324</v>
      </c>
      <c r="B166" s="6">
        <v>4</v>
      </c>
      <c r="C166" s="5" t="s">
        <v>325</v>
      </c>
      <c r="D166" s="6" t="s">
        <v>28</v>
      </c>
      <c r="E166" s="6" t="s">
        <v>5</v>
      </c>
      <c r="F166" s="5">
        <v>0.90586999999999995</v>
      </c>
      <c r="G166" s="5">
        <v>0.64129999999999998</v>
      </c>
      <c r="H166" s="5">
        <v>0.26457000000000003</v>
      </c>
      <c r="I166" s="6">
        <v>0.95</v>
      </c>
      <c r="J166" s="6" t="s">
        <v>37</v>
      </c>
      <c r="K166" s="5">
        <v>0.98199999999999998</v>
      </c>
      <c r="L166" s="6" t="str">
        <f t="shared" si="2"/>
        <v>NO</v>
      </c>
    </row>
    <row r="167" spans="1:12">
      <c r="A167" s="5" t="s">
        <v>326</v>
      </c>
      <c r="B167" s="6">
        <v>7</v>
      </c>
      <c r="C167" s="5" t="s">
        <v>327</v>
      </c>
      <c r="D167" s="6" t="s">
        <v>28</v>
      </c>
      <c r="E167" s="6" t="s">
        <v>10</v>
      </c>
      <c r="F167" s="5">
        <v>0.25902999999999998</v>
      </c>
      <c r="G167" s="5">
        <v>0.14665</v>
      </c>
      <c r="H167" s="5">
        <v>0.11239</v>
      </c>
      <c r="I167" s="6">
        <v>0.95199999999999996</v>
      </c>
      <c r="J167" s="6" t="s">
        <v>37</v>
      </c>
      <c r="K167" s="5">
        <v>0.85609999999999997</v>
      </c>
      <c r="L167" s="6" t="str">
        <f t="shared" si="2"/>
        <v>NO</v>
      </c>
    </row>
    <row r="168" spans="1:12">
      <c r="A168" s="5" t="s">
        <v>328</v>
      </c>
      <c r="B168" s="6">
        <v>7</v>
      </c>
      <c r="C168" s="5" t="s">
        <v>329</v>
      </c>
      <c r="D168" s="6" t="s">
        <v>28</v>
      </c>
      <c r="E168" s="6" t="s">
        <v>3</v>
      </c>
      <c r="F168" s="5">
        <v>0.72350000000000003</v>
      </c>
      <c r="G168" s="5">
        <v>0.83062999999999998</v>
      </c>
      <c r="H168" s="5">
        <v>-0.10713</v>
      </c>
      <c r="I168" s="6">
        <v>0.97299999999999998</v>
      </c>
      <c r="J168" s="6" t="s">
        <v>37</v>
      </c>
      <c r="K168" s="5">
        <v>0.89319999999999999</v>
      </c>
      <c r="L168" s="6" t="str">
        <f t="shared" si="2"/>
        <v>NO</v>
      </c>
    </row>
    <row r="169" spans="1:12">
      <c r="A169" s="5" t="s">
        <v>330</v>
      </c>
      <c r="B169" s="6">
        <v>4</v>
      </c>
      <c r="C169" s="5" t="s">
        <v>331</v>
      </c>
      <c r="D169" s="6" t="s">
        <v>35</v>
      </c>
      <c r="E169" s="6" t="s">
        <v>10</v>
      </c>
      <c r="F169" s="5">
        <v>0.96289999999999998</v>
      </c>
      <c r="G169" s="5">
        <v>0.75692000000000004</v>
      </c>
      <c r="H169" s="5">
        <v>0.20598</v>
      </c>
      <c r="I169" s="6">
        <v>0.94199999999999995</v>
      </c>
      <c r="J169" s="6" t="s">
        <v>37</v>
      </c>
      <c r="K169" s="5">
        <v>0.98519999999999996</v>
      </c>
      <c r="L169" s="6" t="str">
        <f t="shared" si="2"/>
        <v>NO</v>
      </c>
    </row>
    <row r="170" spans="1:12">
      <c r="A170" s="5" t="s">
        <v>332</v>
      </c>
      <c r="B170" s="6">
        <v>5</v>
      </c>
      <c r="C170" s="5" t="s">
        <v>333</v>
      </c>
      <c r="D170" s="6" t="s">
        <v>28</v>
      </c>
      <c r="E170" s="6" t="s">
        <v>10</v>
      </c>
      <c r="F170" s="5">
        <v>0.70233999999999996</v>
      </c>
      <c r="G170" s="5">
        <v>0.85951999999999995</v>
      </c>
      <c r="H170" s="5">
        <v>-0.15717999999999999</v>
      </c>
      <c r="I170" s="6">
        <v>0.97399999999999998</v>
      </c>
      <c r="J170" s="6" t="s">
        <v>40</v>
      </c>
      <c r="K170" s="5">
        <v>0.9456</v>
      </c>
      <c r="L170" s="6" t="str">
        <f t="shared" si="2"/>
        <v>NO</v>
      </c>
    </row>
    <row r="171" spans="1:12">
      <c r="A171" s="5" t="s">
        <v>334</v>
      </c>
      <c r="B171" s="6">
        <v>10</v>
      </c>
      <c r="C171" s="5" t="s">
        <v>335</v>
      </c>
      <c r="D171" s="6" t="s">
        <v>28</v>
      </c>
      <c r="E171" s="6" t="s">
        <v>3</v>
      </c>
      <c r="F171" s="5">
        <v>0.61484000000000005</v>
      </c>
      <c r="G171" s="5">
        <v>0.498</v>
      </c>
      <c r="H171" s="5">
        <v>0.11684</v>
      </c>
      <c r="I171" s="6">
        <v>0.95099999999999996</v>
      </c>
      <c r="J171" s="6" t="s">
        <v>40</v>
      </c>
      <c r="K171" s="5">
        <v>1.0488999999999999</v>
      </c>
      <c r="L171" s="6" t="str">
        <f t="shared" si="2"/>
        <v>NO</v>
      </c>
    </row>
    <row r="172" spans="1:12">
      <c r="A172" s="5" t="s">
        <v>336</v>
      </c>
      <c r="B172" s="6">
        <v>6</v>
      </c>
      <c r="C172" s="5" t="s">
        <v>337</v>
      </c>
      <c r="D172" s="6" t="s">
        <v>35</v>
      </c>
      <c r="E172" s="6" t="s">
        <v>10</v>
      </c>
      <c r="F172" s="5">
        <v>0.28510000000000002</v>
      </c>
      <c r="G172" s="5">
        <v>0.39827000000000001</v>
      </c>
      <c r="H172" s="5">
        <v>-0.11316</v>
      </c>
      <c r="I172" s="6">
        <v>0.90400000000000003</v>
      </c>
      <c r="J172" s="6" t="s">
        <v>32</v>
      </c>
      <c r="K172" s="5">
        <v>2.1292</v>
      </c>
      <c r="L172" s="6" t="str">
        <f t="shared" si="2"/>
        <v>NO</v>
      </c>
    </row>
    <row r="173" spans="1:12">
      <c r="A173" s="5" t="s">
        <v>338</v>
      </c>
      <c r="B173" s="6">
        <v>20</v>
      </c>
      <c r="C173" s="5" t="s">
        <v>339</v>
      </c>
      <c r="D173" s="6" t="s">
        <v>28</v>
      </c>
      <c r="E173" s="6" t="s">
        <v>10</v>
      </c>
      <c r="F173" s="5">
        <v>0.61494000000000004</v>
      </c>
      <c r="G173" s="5">
        <v>0.72470000000000001</v>
      </c>
      <c r="H173" s="5">
        <v>-0.10977000000000001</v>
      </c>
      <c r="I173" s="6">
        <v>1</v>
      </c>
      <c r="J173" s="6" t="s">
        <v>50</v>
      </c>
      <c r="K173" s="5">
        <v>2.6080000000000001</v>
      </c>
      <c r="L173" s="6" t="str">
        <f t="shared" si="2"/>
        <v>NO</v>
      </c>
    </row>
    <row r="174" spans="1:12">
      <c r="A174" s="5" t="s">
        <v>340</v>
      </c>
      <c r="B174" s="6">
        <v>8</v>
      </c>
      <c r="C174" s="5" t="s">
        <v>341</v>
      </c>
      <c r="D174" s="6" t="s">
        <v>35</v>
      </c>
      <c r="E174" s="6" t="s">
        <v>36</v>
      </c>
      <c r="F174" s="5">
        <v>2.9533E-2</v>
      </c>
      <c r="G174" s="5">
        <v>0.16564000000000001</v>
      </c>
      <c r="H174" s="5">
        <v>-0.13611000000000001</v>
      </c>
      <c r="I174" s="6">
        <v>0.95799999999999996</v>
      </c>
      <c r="J174" s="6" t="s">
        <v>37</v>
      </c>
      <c r="K174" s="5">
        <v>0.79190000000000005</v>
      </c>
      <c r="L174" s="6" t="str">
        <f t="shared" si="2"/>
        <v>NO</v>
      </c>
    </row>
    <row r="175" spans="1:12">
      <c r="A175" s="5" t="s">
        <v>340</v>
      </c>
      <c r="B175" s="6">
        <v>8</v>
      </c>
      <c r="C175" s="5" t="s">
        <v>341</v>
      </c>
      <c r="D175" s="6" t="s">
        <v>35</v>
      </c>
      <c r="E175" s="6" t="s">
        <v>10</v>
      </c>
      <c r="F175" s="5">
        <v>2.9533E-2</v>
      </c>
      <c r="G175" s="5">
        <v>0.16564000000000001</v>
      </c>
      <c r="H175" s="5">
        <v>-0.13611000000000001</v>
      </c>
      <c r="I175" s="6">
        <v>0.95799999999999996</v>
      </c>
      <c r="J175" s="6" t="s">
        <v>37</v>
      </c>
      <c r="K175" s="5">
        <v>0.79190000000000005</v>
      </c>
      <c r="L175" s="6" t="str">
        <f t="shared" si="2"/>
        <v>NO</v>
      </c>
    </row>
    <row r="176" spans="1:12">
      <c r="A176" s="5" t="s">
        <v>342</v>
      </c>
      <c r="B176" s="6">
        <v>4</v>
      </c>
      <c r="C176" s="5" t="s">
        <v>343</v>
      </c>
      <c r="D176" s="6" t="s">
        <v>28</v>
      </c>
      <c r="E176" s="6" t="s">
        <v>3</v>
      </c>
      <c r="F176" s="5">
        <v>0.98102999999999996</v>
      </c>
      <c r="G176" s="5">
        <v>0.85543999999999998</v>
      </c>
      <c r="H176" s="5">
        <v>0.12558</v>
      </c>
      <c r="I176" s="6">
        <v>0.97799999999999998</v>
      </c>
      <c r="J176" s="6" t="s">
        <v>37</v>
      </c>
      <c r="K176" s="5">
        <v>0.61929999999999996</v>
      </c>
      <c r="L176" s="6" t="str">
        <f t="shared" si="2"/>
        <v>NO</v>
      </c>
    </row>
    <row r="177" spans="1:13">
      <c r="A177" s="5" t="s">
        <v>344</v>
      </c>
      <c r="B177" s="6">
        <v>4</v>
      </c>
      <c r="C177" s="5" t="s">
        <v>345</v>
      </c>
      <c r="D177" s="6" t="s">
        <v>35</v>
      </c>
      <c r="E177" s="6" t="s">
        <v>3</v>
      </c>
      <c r="F177" s="5">
        <v>0.53656999999999999</v>
      </c>
      <c r="G177" s="5">
        <v>0.99253000000000002</v>
      </c>
      <c r="H177" s="5">
        <v>-0.45595999999999998</v>
      </c>
      <c r="I177" s="6">
        <v>1</v>
      </c>
      <c r="J177" s="6" t="s">
        <v>37</v>
      </c>
      <c r="K177" s="5">
        <v>0.99880000000000002</v>
      </c>
      <c r="L177" s="6" t="str">
        <f t="shared" si="2"/>
        <v>YES</v>
      </c>
      <c r="M177" s="5" t="s">
        <v>346</v>
      </c>
    </row>
    <row r="178" spans="1:13">
      <c r="A178" s="5" t="s">
        <v>347</v>
      </c>
      <c r="B178" s="6">
        <v>6</v>
      </c>
      <c r="C178" s="5" t="s">
        <v>348</v>
      </c>
      <c r="D178" s="6" t="s">
        <v>28</v>
      </c>
      <c r="E178" s="6" t="s">
        <v>3</v>
      </c>
      <c r="F178" s="5">
        <v>0.49584</v>
      </c>
      <c r="G178" s="5">
        <v>0.37415999999999999</v>
      </c>
      <c r="H178" s="5">
        <v>0.12168</v>
      </c>
      <c r="I178" s="6">
        <v>0.999</v>
      </c>
      <c r="J178" s="6" t="s">
        <v>40</v>
      </c>
      <c r="K178" s="5">
        <v>1.4378</v>
      </c>
      <c r="L178" s="6" t="str">
        <f t="shared" si="2"/>
        <v>NO</v>
      </c>
    </row>
    <row r="179" spans="1:13">
      <c r="A179" s="5" t="s">
        <v>349</v>
      </c>
      <c r="B179" s="6">
        <v>7</v>
      </c>
      <c r="C179" s="5" t="s">
        <v>350</v>
      </c>
      <c r="D179" s="6" t="s">
        <v>28</v>
      </c>
      <c r="E179" s="6" t="s">
        <v>3</v>
      </c>
      <c r="F179" s="5">
        <v>0.69657000000000002</v>
      </c>
      <c r="G179" s="5">
        <v>0.89068999999999998</v>
      </c>
      <c r="H179" s="5">
        <v>-0.19411999999999999</v>
      </c>
      <c r="I179" s="6">
        <v>0.97899999999999998</v>
      </c>
      <c r="J179" s="6" t="s">
        <v>37</v>
      </c>
      <c r="K179" s="5">
        <v>0.97889999999999999</v>
      </c>
      <c r="L179" s="6" t="str">
        <f t="shared" si="2"/>
        <v>NO</v>
      </c>
    </row>
    <row r="180" spans="1:13">
      <c r="A180" s="5" t="s">
        <v>351</v>
      </c>
      <c r="B180" s="6">
        <v>10</v>
      </c>
      <c r="C180" s="5" t="s">
        <v>352</v>
      </c>
      <c r="D180" s="6" t="s">
        <v>35</v>
      </c>
      <c r="E180" s="6" t="s">
        <v>5</v>
      </c>
      <c r="F180" s="5">
        <v>0.80928999999999995</v>
      </c>
      <c r="G180" s="5">
        <v>0.98072999999999999</v>
      </c>
      <c r="H180" s="5">
        <v>-0.17144000000000001</v>
      </c>
      <c r="I180" s="6">
        <v>0.99099999999999999</v>
      </c>
      <c r="J180" s="6" t="s">
        <v>37</v>
      </c>
      <c r="K180" s="5">
        <v>0.76419999999999999</v>
      </c>
      <c r="L180" s="6" t="str">
        <f t="shared" si="2"/>
        <v>NO</v>
      </c>
    </row>
    <row r="181" spans="1:13">
      <c r="A181" s="5" t="s">
        <v>353</v>
      </c>
      <c r="B181" s="6">
        <v>12</v>
      </c>
      <c r="C181" s="5" t="s">
        <v>354</v>
      </c>
      <c r="D181" s="6" t="s">
        <v>35</v>
      </c>
      <c r="E181" s="6" t="s">
        <v>3</v>
      </c>
      <c r="F181" s="5">
        <v>0.32889000000000002</v>
      </c>
      <c r="G181" s="5">
        <v>0.18762000000000001</v>
      </c>
      <c r="H181" s="5">
        <v>0.14127000000000001</v>
      </c>
      <c r="I181" s="6">
        <v>0.91100000000000003</v>
      </c>
      <c r="J181" s="6" t="s">
        <v>37</v>
      </c>
      <c r="K181" s="5">
        <v>0.95169999999999999</v>
      </c>
      <c r="L181" s="6" t="str">
        <f t="shared" si="2"/>
        <v>NO</v>
      </c>
    </row>
    <row r="182" spans="1:13">
      <c r="A182" s="5" t="s">
        <v>355</v>
      </c>
      <c r="B182" s="6">
        <v>7</v>
      </c>
      <c r="C182" s="5" t="s">
        <v>356</v>
      </c>
      <c r="D182" s="6" t="s">
        <v>35</v>
      </c>
      <c r="E182" s="6" t="s">
        <v>7</v>
      </c>
      <c r="F182" s="5">
        <v>0.65169999999999995</v>
      </c>
      <c r="G182" s="5">
        <v>0.40649999999999997</v>
      </c>
      <c r="H182" s="5">
        <v>0.24521000000000001</v>
      </c>
      <c r="I182" s="6">
        <v>0.92</v>
      </c>
      <c r="J182" s="6" t="s">
        <v>32</v>
      </c>
      <c r="K182" s="5">
        <v>2.1977000000000002</v>
      </c>
      <c r="L182" s="6" t="str">
        <f t="shared" si="2"/>
        <v>NO</v>
      </c>
    </row>
    <row r="183" spans="1:13">
      <c r="A183" s="5" t="s">
        <v>357</v>
      </c>
      <c r="B183" s="6">
        <v>7</v>
      </c>
      <c r="C183" s="5" t="s">
        <v>358</v>
      </c>
      <c r="D183" s="6" t="s">
        <v>35</v>
      </c>
      <c r="E183" s="6" t="s">
        <v>36</v>
      </c>
      <c r="F183" s="5">
        <v>0.72460999999999998</v>
      </c>
      <c r="G183" s="5">
        <v>0.92296999999999996</v>
      </c>
      <c r="H183" s="5">
        <v>-0.19836999999999999</v>
      </c>
      <c r="I183" s="6">
        <v>0.90500000000000003</v>
      </c>
      <c r="J183" s="6" t="s">
        <v>37</v>
      </c>
      <c r="K183" s="5">
        <v>0.91830000000000001</v>
      </c>
      <c r="L183" s="6" t="str">
        <f t="shared" si="2"/>
        <v>NO</v>
      </c>
    </row>
    <row r="184" spans="1:13">
      <c r="A184" s="5" t="s">
        <v>357</v>
      </c>
      <c r="B184" s="6">
        <v>7</v>
      </c>
      <c r="C184" s="5" t="s">
        <v>358</v>
      </c>
      <c r="D184" s="6" t="s">
        <v>35</v>
      </c>
      <c r="E184" s="6" t="s">
        <v>10</v>
      </c>
      <c r="F184" s="5">
        <v>0.72460999999999998</v>
      </c>
      <c r="G184" s="5">
        <v>0.92296999999999996</v>
      </c>
      <c r="H184" s="5">
        <v>-0.19836999999999999</v>
      </c>
      <c r="I184" s="6">
        <v>0.90500000000000003</v>
      </c>
      <c r="J184" s="6" t="s">
        <v>37</v>
      </c>
      <c r="K184" s="5">
        <v>0.91830000000000001</v>
      </c>
      <c r="L184" s="6" t="str">
        <f t="shared" si="2"/>
        <v>NO</v>
      </c>
    </row>
    <row r="185" spans="1:13">
      <c r="A185" s="5" t="s">
        <v>359</v>
      </c>
      <c r="B185" s="6">
        <v>10</v>
      </c>
      <c r="C185" s="5" t="s">
        <v>360</v>
      </c>
      <c r="D185" s="6" t="s">
        <v>35</v>
      </c>
      <c r="E185" s="6" t="s">
        <v>3</v>
      </c>
      <c r="F185" s="5">
        <v>0.93542000000000003</v>
      </c>
      <c r="G185" s="5">
        <v>0.82708999999999999</v>
      </c>
      <c r="H185" s="5">
        <v>0.10833</v>
      </c>
      <c r="I185" s="6">
        <v>0.91100000000000003</v>
      </c>
      <c r="J185" s="6" t="s">
        <v>40</v>
      </c>
      <c r="K185" s="5">
        <v>0.98119999999999996</v>
      </c>
      <c r="L185" s="6" t="str">
        <f t="shared" si="2"/>
        <v>NO</v>
      </c>
    </row>
    <row r="186" spans="1:13">
      <c r="A186" s="5" t="s">
        <v>361</v>
      </c>
      <c r="B186" s="6">
        <v>4</v>
      </c>
      <c r="C186" s="5" t="s">
        <v>362</v>
      </c>
      <c r="D186" s="6" t="s">
        <v>28</v>
      </c>
      <c r="E186" s="6" t="s">
        <v>10</v>
      </c>
      <c r="F186" s="5">
        <v>0.60465000000000002</v>
      </c>
      <c r="G186" s="5">
        <v>0.73670999999999998</v>
      </c>
      <c r="H186" s="5">
        <v>-0.13206000000000001</v>
      </c>
      <c r="I186" s="6">
        <v>0.96399999999999997</v>
      </c>
      <c r="J186" s="6" t="s">
        <v>40</v>
      </c>
      <c r="K186" s="5">
        <v>1.3266</v>
      </c>
      <c r="L186" s="6" t="str">
        <f t="shared" si="2"/>
        <v>NO</v>
      </c>
    </row>
    <row r="187" spans="1:13">
      <c r="A187" s="5" t="s">
        <v>363</v>
      </c>
      <c r="B187" s="6">
        <v>3</v>
      </c>
      <c r="C187" s="5" t="s">
        <v>364</v>
      </c>
      <c r="D187" s="6" t="s">
        <v>35</v>
      </c>
      <c r="E187" s="6" t="s">
        <v>10</v>
      </c>
      <c r="F187" s="5">
        <v>0.43152000000000001</v>
      </c>
      <c r="G187" s="5">
        <v>0.69137999999999999</v>
      </c>
      <c r="H187" s="5">
        <v>-0.25985999999999998</v>
      </c>
      <c r="I187" s="6">
        <v>0.97799999999999998</v>
      </c>
      <c r="J187" s="6" t="s">
        <v>37</v>
      </c>
      <c r="K187" s="5">
        <v>0.998</v>
      </c>
      <c r="L187" s="6" t="str">
        <f t="shared" si="2"/>
        <v>NO</v>
      </c>
    </row>
    <row r="188" spans="1:13">
      <c r="A188" s="5" t="s">
        <v>365</v>
      </c>
      <c r="B188" s="6">
        <v>17</v>
      </c>
      <c r="C188" s="5" t="s">
        <v>366</v>
      </c>
      <c r="D188" s="6" t="s">
        <v>35</v>
      </c>
      <c r="E188" s="6" t="s">
        <v>5</v>
      </c>
      <c r="F188" s="5">
        <v>0.20322999999999999</v>
      </c>
      <c r="G188" s="5">
        <v>0.46655000000000002</v>
      </c>
      <c r="H188" s="5">
        <v>-0.26332</v>
      </c>
      <c r="I188" s="6">
        <v>0.998</v>
      </c>
      <c r="J188" s="6" t="s">
        <v>40</v>
      </c>
      <c r="K188" s="5">
        <v>1.0745</v>
      </c>
      <c r="L188" s="6" t="str">
        <f t="shared" si="2"/>
        <v>NO</v>
      </c>
    </row>
    <row r="189" spans="1:13">
      <c r="A189" s="5" t="s">
        <v>365</v>
      </c>
      <c r="B189" s="6">
        <v>22</v>
      </c>
      <c r="C189" s="5" t="s">
        <v>367</v>
      </c>
      <c r="D189" s="6" t="s">
        <v>35</v>
      </c>
      <c r="E189" s="6" t="s">
        <v>10</v>
      </c>
      <c r="F189" s="5">
        <v>0.16802</v>
      </c>
      <c r="G189" s="5">
        <v>0.45574999999999999</v>
      </c>
      <c r="H189" s="5">
        <v>-0.28774</v>
      </c>
      <c r="I189" s="6">
        <v>1</v>
      </c>
      <c r="J189" s="6" t="s">
        <v>40</v>
      </c>
      <c r="K189" s="5">
        <v>1.1797</v>
      </c>
      <c r="L189" s="6" t="str">
        <f t="shared" si="2"/>
        <v>NO</v>
      </c>
    </row>
    <row r="190" spans="1:13">
      <c r="A190" s="5" t="s">
        <v>368</v>
      </c>
      <c r="B190" s="6">
        <v>10</v>
      </c>
      <c r="C190" s="5" t="s">
        <v>369</v>
      </c>
      <c r="D190" s="6" t="s">
        <v>35</v>
      </c>
      <c r="E190" s="6" t="s">
        <v>36</v>
      </c>
      <c r="F190" s="5">
        <v>0.89797000000000005</v>
      </c>
      <c r="G190" s="5">
        <v>0.73107999999999995</v>
      </c>
      <c r="H190" s="5">
        <v>0.16689000000000001</v>
      </c>
      <c r="I190" s="6">
        <v>1</v>
      </c>
      <c r="J190" s="6" t="s">
        <v>370</v>
      </c>
      <c r="K190" s="5">
        <v>2.4788000000000001</v>
      </c>
      <c r="L190" s="6" t="str">
        <f t="shared" si="2"/>
        <v>NO</v>
      </c>
    </row>
    <row r="191" spans="1:13">
      <c r="A191" s="5" t="s">
        <v>368</v>
      </c>
      <c r="B191" s="6">
        <v>10</v>
      </c>
      <c r="C191" s="5" t="s">
        <v>369</v>
      </c>
      <c r="D191" s="6" t="s">
        <v>35</v>
      </c>
      <c r="E191" s="6" t="s">
        <v>10</v>
      </c>
      <c r="F191" s="5">
        <v>0.89797000000000005</v>
      </c>
      <c r="G191" s="5">
        <v>0.73107999999999995</v>
      </c>
      <c r="H191" s="5">
        <v>0.16689000000000001</v>
      </c>
      <c r="I191" s="6">
        <v>1</v>
      </c>
      <c r="J191" s="6" t="s">
        <v>370</v>
      </c>
      <c r="K191" s="5">
        <v>2.4788000000000001</v>
      </c>
      <c r="L191" s="6" t="str">
        <f t="shared" si="2"/>
        <v>NO</v>
      </c>
    </row>
    <row r="192" spans="1:13">
      <c r="A192" s="5" t="s">
        <v>368</v>
      </c>
      <c r="B192" s="6">
        <v>11</v>
      </c>
      <c r="C192" s="5" t="s">
        <v>371</v>
      </c>
      <c r="D192" s="6" t="s">
        <v>35</v>
      </c>
      <c r="E192" s="6" t="s">
        <v>372</v>
      </c>
      <c r="F192" s="5">
        <v>0.89761999999999997</v>
      </c>
      <c r="G192" s="5">
        <v>0.73104999999999998</v>
      </c>
      <c r="H192" s="5">
        <v>0.16657</v>
      </c>
      <c r="I192" s="6">
        <v>1</v>
      </c>
      <c r="J192" s="6" t="s">
        <v>370</v>
      </c>
      <c r="K192" s="5">
        <v>2.4788000000000001</v>
      </c>
      <c r="L192" s="6" t="str">
        <f t="shared" si="2"/>
        <v>NO</v>
      </c>
    </row>
    <row r="193" spans="1:12">
      <c r="A193" s="5" t="s">
        <v>368</v>
      </c>
      <c r="B193" s="6">
        <v>19</v>
      </c>
      <c r="C193" s="5" t="s">
        <v>373</v>
      </c>
      <c r="D193" s="6" t="s">
        <v>35</v>
      </c>
      <c r="E193" s="6" t="s">
        <v>3</v>
      </c>
      <c r="F193" s="5">
        <v>0.67688999999999999</v>
      </c>
      <c r="G193" s="5">
        <v>0.97202999999999995</v>
      </c>
      <c r="H193" s="5">
        <v>-0.29514000000000001</v>
      </c>
      <c r="I193" s="6">
        <v>0.96799999999999997</v>
      </c>
      <c r="J193" s="6" t="s">
        <v>50</v>
      </c>
      <c r="K193" s="5">
        <v>2.5941999999999998</v>
      </c>
      <c r="L193" s="6" t="str">
        <f t="shared" si="2"/>
        <v>NO</v>
      </c>
    </row>
    <row r="194" spans="1:12">
      <c r="A194" s="5" t="s">
        <v>374</v>
      </c>
      <c r="B194" s="6">
        <v>4</v>
      </c>
      <c r="C194" s="5" t="s">
        <v>375</v>
      </c>
      <c r="D194" s="6" t="s">
        <v>35</v>
      </c>
      <c r="E194" s="6" t="s">
        <v>10</v>
      </c>
      <c r="F194" s="5">
        <v>0.48432999999999998</v>
      </c>
      <c r="G194" s="5">
        <v>0.64241999999999999</v>
      </c>
      <c r="H194" s="5">
        <v>-0.15809000000000001</v>
      </c>
      <c r="I194" s="6">
        <v>0.92900000000000005</v>
      </c>
      <c r="J194" s="6" t="s">
        <v>32</v>
      </c>
      <c r="K194" s="5">
        <v>1.8842000000000001</v>
      </c>
      <c r="L194" s="6" t="str">
        <f t="shared" ref="L194:L257" si="3">IF(M194 &lt;&gt; "", "YES", "NO")</f>
        <v>NO</v>
      </c>
    </row>
    <row r="195" spans="1:12">
      <c r="A195" s="5" t="s">
        <v>376</v>
      </c>
      <c r="B195" s="6">
        <v>7</v>
      </c>
      <c r="C195" s="5" t="s">
        <v>377</v>
      </c>
      <c r="D195" s="6" t="s">
        <v>35</v>
      </c>
      <c r="E195" s="6" t="s">
        <v>378</v>
      </c>
      <c r="F195" s="5">
        <v>0.84994999999999998</v>
      </c>
      <c r="G195" s="5">
        <v>0.99887999999999999</v>
      </c>
      <c r="H195" s="5">
        <v>-0.14893000000000001</v>
      </c>
      <c r="I195" s="6">
        <v>0.97899999999999998</v>
      </c>
      <c r="J195" s="6" t="s">
        <v>50</v>
      </c>
      <c r="K195" s="5">
        <v>1.9191</v>
      </c>
      <c r="L195" s="6" t="str">
        <f t="shared" si="3"/>
        <v>NO</v>
      </c>
    </row>
    <row r="196" spans="1:12">
      <c r="A196" s="5" t="s">
        <v>379</v>
      </c>
      <c r="B196" s="6">
        <v>9</v>
      </c>
      <c r="C196" s="5" t="s">
        <v>380</v>
      </c>
      <c r="D196" s="6" t="s">
        <v>35</v>
      </c>
      <c r="E196" s="6" t="s">
        <v>10</v>
      </c>
      <c r="F196" s="5">
        <v>4.6195E-2</v>
      </c>
      <c r="G196" s="5">
        <v>0.20186000000000001</v>
      </c>
      <c r="H196" s="5">
        <v>-0.15565999999999999</v>
      </c>
      <c r="I196" s="6">
        <v>1</v>
      </c>
      <c r="J196" s="6" t="s">
        <v>37</v>
      </c>
      <c r="K196" s="5">
        <v>0.76380000000000003</v>
      </c>
      <c r="L196" s="6" t="str">
        <f t="shared" si="3"/>
        <v>NO</v>
      </c>
    </row>
    <row r="197" spans="1:12">
      <c r="A197" s="5" t="s">
        <v>381</v>
      </c>
      <c r="B197" s="6">
        <v>2</v>
      </c>
      <c r="C197" s="5" t="s">
        <v>382</v>
      </c>
      <c r="D197" s="6" t="s">
        <v>28</v>
      </c>
      <c r="E197" s="6" t="s">
        <v>10</v>
      </c>
      <c r="F197" s="5">
        <v>0.11464000000000001</v>
      </c>
      <c r="G197" s="5">
        <v>0.27061000000000002</v>
      </c>
      <c r="H197" s="5">
        <v>-0.15597</v>
      </c>
      <c r="I197" s="6">
        <v>1</v>
      </c>
      <c r="J197" s="6" t="s">
        <v>37</v>
      </c>
      <c r="K197" s="5">
        <v>0.86680000000000001</v>
      </c>
      <c r="L197" s="6" t="str">
        <f t="shared" si="3"/>
        <v>NO</v>
      </c>
    </row>
    <row r="198" spans="1:12">
      <c r="A198" s="5" t="s">
        <v>383</v>
      </c>
      <c r="B198" s="6">
        <v>42</v>
      </c>
      <c r="C198" s="5" t="s">
        <v>384</v>
      </c>
      <c r="D198" s="6" t="s">
        <v>28</v>
      </c>
      <c r="E198" s="6" t="s">
        <v>10</v>
      </c>
      <c r="F198" s="5">
        <v>0.1171</v>
      </c>
      <c r="G198" s="5">
        <v>0.23935000000000001</v>
      </c>
      <c r="H198" s="5">
        <v>-0.12225</v>
      </c>
      <c r="I198" s="6">
        <v>0.97399999999999998</v>
      </c>
      <c r="J198" s="6" t="s">
        <v>37</v>
      </c>
      <c r="K198" s="5">
        <v>0.85829999999999995</v>
      </c>
      <c r="L198" s="6" t="str">
        <f t="shared" si="3"/>
        <v>NO</v>
      </c>
    </row>
    <row r="199" spans="1:12">
      <c r="A199" s="5" t="s">
        <v>385</v>
      </c>
      <c r="B199" s="6">
        <v>32</v>
      </c>
      <c r="C199" s="5" t="s">
        <v>386</v>
      </c>
      <c r="D199" s="6" t="s">
        <v>35</v>
      </c>
      <c r="E199" s="6" t="s">
        <v>10</v>
      </c>
      <c r="F199" s="5">
        <v>0.87277000000000005</v>
      </c>
      <c r="G199" s="5">
        <v>0.76292000000000004</v>
      </c>
      <c r="H199" s="5">
        <v>0.10985</v>
      </c>
      <c r="I199" s="6">
        <v>0.92900000000000005</v>
      </c>
      <c r="J199" s="6" t="s">
        <v>37</v>
      </c>
      <c r="K199" s="5">
        <v>0.86529999999999996</v>
      </c>
      <c r="L199" s="6" t="str">
        <f t="shared" si="3"/>
        <v>NO</v>
      </c>
    </row>
    <row r="200" spans="1:12">
      <c r="A200" s="5" t="s">
        <v>387</v>
      </c>
      <c r="B200" s="6">
        <v>3</v>
      </c>
      <c r="C200" s="5" t="s">
        <v>388</v>
      </c>
      <c r="D200" s="6" t="s">
        <v>28</v>
      </c>
      <c r="E200" s="6" t="s">
        <v>10</v>
      </c>
      <c r="F200" s="5">
        <v>0.81328999999999996</v>
      </c>
      <c r="G200" s="5">
        <v>0.47375</v>
      </c>
      <c r="H200" s="5">
        <v>0.33954000000000001</v>
      </c>
      <c r="I200" s="6">
        <v>0.92600000000000005</v>
      </c>
      <c r="J200" s="6" t="s">
        <v>32</v>
      </c>
      <c r="K200" s="5">
        <v>2.0863</v>
      </c>
      <c r="L200" s="6" t="str">
        <f t="shared" si="3"/>
        <v>NO</v>
      </c>
    </row>
    <row r="201" spans="1:12">
      <c r="A201" s="5" t="s">
        <v>389</v>
      </c>
      <c r="B201" s="6">
        <v>20</v>
      </c>
      <c r="C201" s="5" t="s">
        <v>390</v>
      </c>
      <c r="D201" s="6" t="s">
        <v>35</v>
      </c>
      <c r="E201" s="6" t="s">
        <v>10</v>
      </c>
      <c r="F201" s="5">
        <v>0.34688999999999998</v>
      </c>
      <c r="G201" s="5">
        <v>0.53256999999999999</v>
      </c>
      <c r="H201" s="5">
        <v>-0.18568999999999999</v>
      </c>
      <c r="I201" s="6">
        <v>0.97099999999999997</v>
      </c>
      <c r="J201" s="6" t="s">
        <v>40</v>
      </c>
      <c r="K201" s="5">
        <v>1.3443000000000001</v>
      </c>
      <c r="L201" s="6" t="str">
        <f t="shared" si="3"/>
        <v>NO</v>
      </c>
    </row>
    <row r="202" spans="1:12">
      <c r="A202" s="5" t="s">
        <v>391</v>
      </c>
      <c r="B202" s="6">
        <v>8</v>
      </c>
      <c r="C202" s="5" t="s">
        <v>392</v>
      </c>
      <c r="D202" s="6" t="s">
        <v>28</v>
      </c>
      <c r="E202" s="6" t="s">
        <v>3</v>
      </c>
      <c r="F202" s="5">
        <v>0.39628999999999998</v>
      </c>
      <c r="G202" s="5">
        <v>0.51536000000000004</v>
      </c>
      <c r="H202" s="5">
        <v>-0.11907</v>
      </c>
      <c r="I202" s="6">
        <v>0.93799999999999994</v>
      </c>
      <c r="J202" s="6" t="s">
        <v>40</v>
      </c>
      <c r="K202" s="5">
        <v>1.5518000000000001</v>
      </c>
      <c r="L202" s="6" t="str">
        <f t="shared" si="3"/>
        <v>NO</v>
      </c>
    </row>
    <row r="203" spans="1:12">
      <c r="A203" s="5" t="s">
        <v>393</v>
      </c>
      <c r="B203" s="6">
        <v>24</v>
      </c>
      <c r="C203" s="5" t="s">
        <v>394</v>
      </c>
      <c r="D203" s="6" t="s">
        <v>35</v>
      </c>
      <c r="E203" s="6" t="s">
        <v>3</v>
      </c>
      <c r="F203" s="5">
        <v>0.49557000000000001</v>
      </c>
      <c r="G203" s="5">
        <v>0.38538</v>
      </c>
      <c r="H203" s="5">
        <v>0.11020000000000001</v>
      </c>
      <c r="I203" s="6">
        <v>0.93400000000000005</v>
      </c>
      <c r="J203" s="6" t="s">
        <v>40</v>
      </c>
      <c r="K203" s="5">
        <v>1.298</v>
      </c>
      <c r="L203" s="6" t="str">
        <f t="shared" si="3"/>
        <v>NO</v>
      </c>
    </row>
    <row r="204" spans="1:12">
      <c r="A204" s="5" t="s">
        <v>395</v>
      </c>
      <c r="B204" s="6">
        <v>11</v>
      </c>
      <c r="C204" s="5" t="s">
        <v>396</v>
      </c>
      <c r="D204" s="6" t="s">
        <v>35</v>
      </c>
      <c r="E204" s="6" t="s">
        <v>3</v>
      </c>
      <c r="F204" s="5">
        <v>0.72284000000000004</v>
      </c>
      <c r="G204" s="5">
        <v>0.52322000000000002</v>
      </c>
      <c r="H204" s="5">
        <v>0.19961999999999999</v>
      </c>
      <c r="I204" s="6">
        <v>0.91</v>
      </c>
      <c r="J204" s="6" t="s">
        <v>40</v>
      </c>
      <c r="K204" s="5">
        <v>1.5263</v>
      </c>
      <c r="L204" s="6" t="str">
        <f t="shared" si="3"/>
        <v>NO</v>
      </c>
    </row>
    <row r="205" spans="1:12">
      <c r="A205" s="5" t="s">
        <v>397</v>
      </c>
      <c r="B205" s="6">
        <v>4</v>
      </c>
      <c r="C205" s="5" t="s">
        <v>398</v>
      </c>
      <c r="D205" s="6" t="s">
        <v>35</v>
      </c>
      <c r="E205" s="6" t="s">
        <v>218</v>
      </c>
      <c r="F205" s="5">
        <v>0.77244000000000002</v>
      </c>
      <c r="G205" s="5">
        <v>0.89720999999999995</v>
      </c>
      <c r="H205" s="5">
        <v>-0.12477000000000001</v>
      </c>
      <c r="I205" s="6">
        <v>0.95199999999999996</v>
      </c>
      <c r="J205" s="6" t="s">
        <v>40</v>
      </c>
      <c r="K205" s="5">
        <v>1.2837000000000001</v>
      </c>
      <c r="L205" s="6" t="str">
        <f t="shared" si="3"/>
        <v>NO</v>
      </c>
    </row>
    <row r="206" spans="1:12">
      <c r="A206" s="5" t="s">
        <v>399</v>
      </c>
      <c r="B206" s="6">
        <v>34</v>
      </c>
      <c r="C206" s="5" t="s">
        <v>400</v>
      </c>
      <c r="D206" s="6" t="s">
        <v>28</v>
      </c>
      <c r="E206" s="6" t="s">
        <v>36</v>
      </c>
      <c r="F206" s="5">
        <v>0.74278999999999995</v>
      </c>
      <c r="G206" s="5">
        <v>0.91991000000000001</v>
      </c>
      <c r="H206" s="5">
        <v>-0.17712</v>
      </c>
      <c r="I206" s="6">
        <v>0.98499999999999999</v>
      </c>
      <c r="J206" s="6" t="s">
        <v>37</v>
      </c>
      <c r="K206" s="5">
        <v>0.87939999999999996</v>
      </c>
      <c r="L206" s="6" t="str">
        <f t="shared" si="3"/>
        <v>NO</v>
      </c>
    </row>
    <row r="207" spans="1:12">
      <c r="A207" s="5" t="s">
        <v>399</v>
      </c>
      <c r="B207" s="6">
        <v>34</v>
      </c>
      <c r="C207" s="5" t="s">
        <v>400</v>
      </c>
      <c r="D207" s="6" t="s">
        <v>28</v>
      </c>
      <c r="E207" s="6" t="s">
        <v>10</v>
      </c>
      <c r="F207" s="5">
        <v>0.74278999999999995</v>
      </c>
      <c r="G207" s="5">
        <v>0.91991000000000001</v>
      </c>
      <c r="H207" s="5">
        <v>-0.17712</v>
      </c>
      <c r="I207" s="6">
        <v>0.98499999999999999</v>
      </c>
      <c r="J207" s="6" t="s">
        <v>37</v>
      </c>
      <c r="K207" s="5">
        <v>0.87939999999999996</v>
      </c>
      <c r="L207" s="6" t="str">
        <f t="shared" si="3"/>
        <v>NO</v>
      </c>
    </row>
    <row r="208" spans="1:12">
      <c r="A208" s="5" t="s">
        <v>401</v>
      </c>
      <c r="B208" s="6">
        <v>11</v>
      </c>
      <c r="C208" s="5" t="s">
        <v>402</v>
      </c>
      <c r="D208" s="6" t="s">
        <v>28</v>
      </c>
      <c r="E208" s="6" t="s">
        <v>10</v>
      </c>
      <c r="F208" s="5">
        <v>0.36947000000000002</v>
      </c>
      <c r="G208" s="5">
        <v>0.16864999999999999</v>
      </c>
      <c r="H208" s="5">
        <v>0.20082</v>
      </c>
      <c r="I208" s="6">
        <v>0.93</v>
      </c>
      <c r="J208" s="6" t="s">
        <v>32</v>
      </c>
      <c r="K208" s="5">
        <v>1.6716</v>
      </c>
      <c r="L208" s="6" t="str">
        <f t="shared" si="3"/>
        <v>NO</v>
      </c>
    </row>
    <row r="209" spans="1:12">
      <c r="A209" s="5" t="s">
        <v>403</v>
      </c>
      <c r="B209" s="6">
        <v>17</v>
      </c>
      <c r="C209" s="5" t="s">
        <v>404</v>
      </c>
      <c r="D209" s="6" t="s">
        <v>35</v>
      </c>
      <c r="E209" s="6" t="s">
        <v>10</v>
      </c>
      <c r="F209" s="5">
        <v>0.72101999999999999</v>
      </c>
      <c r="G209" s="5">
        <v>0.83775999999999995</v>
      </c>
      <c r="H209" s="5">
        <v>-0.11674</v>
      </c>
      <c r="I209" s="6">
        <v>1</v>
      </c>
      <c r="J209" s="6" t="s">
        <v>32</v>
      </c>
      <c r="K209" s="5">
        <v>1.8346</v>
      </c>
      <c r="L209" s="6" t="str">
        <f t="shared" si="3"/>
        <v>NO</v>
      </c>
    </row>
    <row r="210" spans="1:12">
      <c r="A210" s="5" t="s">
        <v>403</v>
      </c>
      <c r="B210" s="6">
        <v>37</v>
      </c>
      <c r="C210" s="5" t="s">
        <v>405</v>
      </c>
      <c r="D210" s="6" t="s">
        <v>35</v>
      </c>
      <c r="E210" s="6" t="s">
        <v>10</v>
      </c>
      <c r="F210" s="5">
        <v>0.23158999999999999</v>
      </c>
      <c r="G210" s="5">
        <v>0.33479999999999999</v>
      </c>
      <c r="H210" s="5">
        <v>-0.10321</v>
      </c>
      <c r="I210" s="6">
        <v>0.94799999999999995</v>
      </c>
      <c r="J210" s="6" t="s">
        <v>40</v>
      </c>
      <c r="K210" s="5">
        <v>0.96099999999999997</v>
      </c>
      <c r="L210" s="6" t="str">
        <f t="shared" si="3"/>
        <v>NO</v>
      </c>
    </row>
    <row r="211" spans="1:12">
      <c r="A211" s="5" t="s">
        <v>406</v>
      </c>
      <c r="B211" s="6">
        <v>4</v>
      </c>
      <c r="C211" s="5" t="s">
        <v>407</v>
      </c>
      <c r="D211" s="6" t="s">
        <v>28</v>
      </c>
      <c r="E211" s="6" t="s">
        <v>10</v>
      </c>
      <c r="F211" s="5">
        <v>0.27832000000000001</v>
      </c>
      <c r="G211" s="5">
        <v>0.37896000000000002</v>
      </c>
      <c r="H211" s="5">
        <v>-0.10063999999999999</v>
      </c>
      <c r="I211" s="6">
        <v>0.95899999999999996</v>
      </c>
      <c r="J211" s="6" t="s">
        <v>40</v>
      </c>
      <c r="K211" s="5">
        <v>1.5831</v>
      </c>
      <c r="L211" s="6" t="str">
        <f t="shared" si="3"/>
        <v>NO</v>
      </c>
    </row>
    <row r="212" spans="1:12">
      <c r="A212" s="5" t="s">
        <v>406</v>
      </c>
      <c r="B212" s="6">
        <v>5</v>
      </c>
      <c r="C212" s="5" t="s">
        <v>408</v>
      </c>
      <c r="D212" s="6" t="s">
        <v>28</v>
      </c>
      <c r="E212" s="6" t="s">
        <v>3</v>
      </c>
      <c r="F212" s="5">
        <v>0.68747999999999998</v>
      </c>
      <c r="G212" s="5">
        <v>0.79129000000000005</v>
      </c>
      <c r="H212" s="5">
        <v>-0.10381</v>
      </c>
      <c r="I212" s="6">
        <v>0.98299999999999998</v>
      </c>
      <c r="J212" s="6" t="s">
        <v>40</v>
      </c>
      <c r="K212" s="5">
        <v>1.5831</v>
      </c>
      <c r="L212" s="6" t="str">
        <f t="shared" si="3"/>
        <v>NO</v>
      </c>
    </row>
    <row r="213" spans="1:12">
      <c r="A213" s="5" t="s">
        <v>409</v>
      </c>
      <c r="B213" s="6">
        <v>33</v>
      </c>
      <c r="C213" s="5" t="s">
        <v>410</v>
      </c>
      <c r="D213" s="6" t="s">
        <v>28</v>
      </c>
      <c r="E213" s="6" t="s">
        <v>10</v>
      </c>
      <c r="F213" s="5">
        <v>0.45654</v>
      </c>
      <c r="G213" s="5">
        <v>0.32441999999999999</v>
      </c>
      <c r="H213" s="5">
        <v>0.13211999999999999</v>
      </c>
      <c r="I213" s="6">
        <v>0.90200000000000002</v>
      </c>
      <c r="J213" s="6" t="s">
        <v>37</v>
      </c>
      <c r="K213" s="5">
        <v>0.999</v>
      </c>
      <c r="L213" s="6" t="str">
        <f t="shared" si="3"/>
        <v>NO</v>
      </c>
    </row>
    <row r="214" spans="1:12">
      <c r="A214" s="5" t="s">
        <v>409</v>
      </c>
      <c r="B214" s="6">
        <v>35</v>
      </c>
      <c r="C214" s="5" t="s">
        <v>411</v>
      </c>
      <c r="D214" s="6" t="s">
        <v>28</v>
      </c>
      <c r="E214" s="6" t="s">
        <v>10</v>
      </c>
      <c r="F214" s="5">
        <v>0.51326000000000005</v>
      </c>
      <c r="G214" s="5">
        <v>0.37644</v>
      </c>
      <c r="H214" s="5">
        <v>0.13680999999999999</v>
      </c>
      <c r="I214" s="6">
        <v>0.97899999999999998</v>
      </c>
      <c r="J214" s="6" t="s">
        <v>37</v>
      </c>
      <c r="K214" s="5">
        <v>0.99980000000000002</v>
      </c>
      <c r="L214" s="6" t="str">
        <f t="shared" si="3"/>
        <v>NO</v>
      </c>
    </row>
    <row r="215" spans="1:12">
      <c r="A215" s="5" t="s">
        <v>412</v>
      </c>
      <c r="B215" s="6">
        <v>11</v>
      </c>
      <c r="C215" s="5" t="s">
        <v>413</v>
      </c>
      <c r="D215" s="6" t="s">
        <v>35</v>
      </c>
      <c r="E215" s="6" t="s">
        <v>3</v>
      </c>
      <c r="F215" s="5">
        <v>0.41826999999999998</v>
      </c>
      <c r="G215" s="5">
        <v>0.64285999999999999</v>
      </c>
      <c r="H215" s="5">
        <v>-0.22459999999999999</v>
      </c>
      <c r="I215" s="6">
        <v>0.93700000000000006</v>
      </c>
      <c r="J215" s="6" t="s">
        <v>37</v>
      </c>
      <c r="K215" s="5">
        <v>1</v>
      </c>
      <c r="L215" s="6" t="str">
        <f t="shared" si="3"/>
        <v>NO</v>
      </c>
    </row>
    <row r="216" spans="1:12">
      <c r="A216" s="5" t="s">
        <v>414</v>
      </c>
      <c r="B216" s="6">
        <v>29</v>
      </c>
      <c r="C216" s="5" t="s">
        <v>415</v>
      </c>
      <c r="D216" s="6" t="s">
        <v>28</v>
      </c>
      <c r="E216" s="6" t="s">
        <v>3</v>
      </c>
      <c r="F216" s="5">
        <v>0.92857000000000001</v>
      </c>
      <c r="G216" s="5">
        <v>0.80330999999999997</v>
      </c>
      <c r="H216" s="5">
        <v>0.12526000000000001</v>
      </c>
      <c r="I216" s="6">
        <v>0.90400000000000003</v>
      </c>
      <c r="J216" s="6" t="s">
        <v>37</v>
      </c>
      <c r="K216" s="5">
        <v>0.86309999999999998</v>
      </c>
      <c r="L216" s="6" t="str">
        <f t="shared" si="3"/>
        <v>NO</v>
      </c>
    </row>
    <row r="217" spans="1:12">
      <c r="A217" s="5" t="s">
        <v>416</v>
      </c>
      <c r="B217" s="6">
        <v>5</v>
      </c>
      <c r="C217" s="5" t="s">
        <v>417</v>
      </c>
      <c r="D217" s="6" t="s">
        <v>35</v>
      </c>
      <c r="E217" s="6" t="s">
        <v>7</v>
      </c>
      <c r="F217" s="5">
        <v>0.21004</v>
      </c>
      <c r="G217" s="5">
        <v>0.42555999999999999</v>
      </c>
      <c r="H217" s="5">
        <v>-0.21551999999999999</v>
      </c>
      <c r="I217" s="6">
        <v>0.90900000000000003</v>
      </c>
      <c r="J217" s="6" t="s">
        <v>37</v>
      </c>
      <c r="K217" s="5">
        <v>0.998</v>
      </c>
      <c r="L217" s="6" t="str">
        <f t="shared" si="3"/>
        <v>NO</v>
      </c>
    </row>
    <row r="218" spans="1:12">
      <c r="A218" s="5" t="s">
        <v>418</v>
      </c>
      <c r="B218" s="6">
        <v>8</v>
      </c>
      <c r="C218" s="5" t="s">
        <v>419</v>
      </c>
      <c r="D218" s="6" t="s">
        <v>35</v>
      </c>
      <c r="E218" s="6" t="s">
        <v>3</v>
      </c>
      <c r="F218" s="5">
        <v>0.48314000000000001</v>
      </c>
      <c r="G218" s="5">
        <v>0.65103999999999995</v>
      </c>
      <c r="H218" s="5">
        <v>-0.16789000000000001</v>
      </c>
      <c r="I218" s="6">
        <v>0.98199999999999998</v>
      </c>
      <c r="J218" s="6" t="s">
        <v>29</v>
      </c>
      <c r="K218" s="5">
        <v>2.3729</v>
      </c>
      <c r="L218" s="6" t="str">
        <f t="shared" si="3"/>
        <v>NO</v>
      </c>
    </row>
    <row r="219" spans="1:12">
      <c r="A219" s="5" t="s">
        <v>420</v>
      </c>
      <c r="B219" s="6">
        <v>13</v>
      </c>
      <c r="C219" s="5" t="s">
        <v>421</v>
      </c>
      <c r="D219" s="6" t="s">
        <v>28</v>
      </c>
      <c r="E219" s="6" t="s">
        <v>10</v>
      </c>
      <c r="F219" s="5">
        <v>7.3763999999999996E-2</v>
      </c>
      <c r="G219" s="5">
        <v>0.20984</v>
      </c>
      <c r="H219" s="5">
        <v>-0.13607</v>
      </c>
      <c r="I219" s="6">
        <v>0.90100000000000002</v>
      </c>
      <c r="J219" s="6" t="s">
        <v>37</v>
      </c>
      <c r="K219" s="5">
        <v>0.72189999999999999</v>
      </c>
      <c r="L219" s="6" t="str">
        <f t="shared" si="3"/>
        <v>NO</v>
      </c>
    </row>
    <row r="220" spans="1:12">
      <c r="A220" s="5" t="s">
        <v>422</v>
      </c>
      <c r="B220" s="6">
        <v>10</v>
      </c>
      <c r="C220" s="5" t="s">
        <v>423</v>
      </c>
      <c r="D220" s="6" t="s">
        <v>35</v>
      </c>
      <c r="E220" s="6" t="s">
        <v>10</v>
      </c>
      <c r="F220" s="5">
        <v>0.68833</v>
      </c>
      <c r="G220" s="5">
        <v>0.95213999999999999</v>
      </c>
      <c r="H220" s="5">
        <v>-0.26380999999999999</v>
      </c>
      <c r="I220" s="6">
        <v>0.97099999999999997</v>
      </c>
      <c r="J220" s="6" t="s">
        <v>37</v>
      </c>
      <c r="K220" s="5">
        <v>1</v>
      </c>
      <c r="L220" s="6" t="str">
        <f t="shared" si="3"/>
        <v>NO</v>
      </c>
    </row>
    <row r="221" spans="1:12">
      <c r="A221" s="5" t="s">
        <v>424</v>
      </c>
      <c r="B221" s="6">
        <v>7</v>
      </c>
      <c r="C221" s="5" t="s">
        <v>425</v>
      </c>
      <c r="D221" s="6" t="s">
        <v>28</v>
      </c>
      <c r="E221" s="6" t="s">
        <v>36</v>
      </c>
      <c r="F221" s="5">
        <v>0.70533999999999997</v>
      </c>
      <c r="G221" s="5">
        <v>0.81442000000000003</v>
      </c>
      <c r="H221" s="5">
        <v>-0.10908</v>
      </c>
      <c r="I221" s="6">
        <v>0.91200000000000003</v>
      </c>
      <c r="J221" s="6" t="s">
        <v>32</v>
      </c>
      <c r="K221" s="5">
        <v>1.6514</v>
      </c>
      <c r="L221" s="6" t="str">
        <f t="shared" si="3"/>
        <v>NO</v>
      </c>
    </row>
    <row r="222" spans="1:12">
      <c r="A222" s="5" t="s">
        <v>424</v>
      </c>
      <c r="B222" s="6">
        <v>7</v>
      </c>
      <c r="C222" s="5" t="s">
        <v>425</v>
      </c>
      <c r="D222" s="6" t="s">
        <v>28</v>
      </c>
      <c r="E222" s="6" t="s">
        <v>10</v>
      </c>
      <c r="F222" s="5">
        <v>0.70533999999999997</v>
      </c>
      <c r="G222" s="5">
        <v>0.81442000000000003</v>
      </c>
      <c r="H222" s="5">
        <v>-0.10908</v>
      </c>
      <c r="I222" s="6">
        <v>0.91200000000000003</v>
      </c>
      <c r="J222" s="6" t="s">
        <v>32</v>
      </c>
      <c r="K222" s="5">
        <v>1.6514</v>
      </c>
      <c r="L222" s="6" t="str">
        <f t="shared" si="3"/>
        <v>NO</v>
      </c>
    </row>
    <row r="223" spans="1:12">
      <c r="A223" s="5" t="s">
        <v>426</v>
      </c>
      <c r="B223" s="6">
        <v>7</v>
      </c>
      <c r="C223" s="5" t="s">
        <v>427</v>
      </c>
      <c r="D223" s="6" t="s">
        <v>35</v>
      </c>
      <c r="E223" s="6" t="s">
        <v>3</v>
      </c>
      <c r="F223" s="5">
        <v>0.35008</v>
      </c>
      <c r="G223" s="5">
        <v>0.21754000000000001</v>
      </c>
      <c r="H223" s="5">
        <v>0.13253999999999999</v>
      </c>
      <c r="I223" s="6">
        <v>0.96799999999999997</v>
      </c>
      <c r="J223" s="6" t="s">
        <v>40</v>
      </c>
      <c r="K223" s="5">
        <v>1.2894000000000001</v>
      </c>
      <c r="L223" s="6" t="str">
        <f t="shared" si="3"/>
        <v>NO</v>
      </c>
    </row>
    <row r="224" spans="1:12">
      <c r="A224" s="5" t="s">
        <v>428</v>
      </c>
      <c r="B224" s="6">
        <v>6</v>
      </c>
      <c r="C224" s="5" t="s">
        <v>429</v>
      </c>
      <c r="D224" s="6" t="s">
        <v>28</v>
      </c>
      <c r="E224" s="6" t="s">
        <v>10</v>
      </c>
      <c r="F224" s="5">
        <v>0.35988999999999999</v>
      </c>
      <c r="G224" s="5">
        <v>0.48884</v>
      </c>
      <c r="H224" s="5">
        <v>-0.12895000000000001</v>
      </c>
      <c r="I224" s="6">
        <v>0.96199999999999997</v>
      </c>
      <c r="J224" s="6" t="s">
        <v>32</v>
      </c>
      <c r="K224" s="5">
        <v>1.4046000000000001</v>
      </c>
      <c r="L224" s="6" t="str">
        <f t="shared" si="3"/>
        <v>NO</v>
      </c>
    </row>
    <row r="225" spans="1:12">
      <c r="A225" s="5" t="s">
        <v>430</v>
      </c>
      <c r="B225" s="6">
        <v>8</v>
      </c>
      <c r="C225" s="5" t="s">
        <v>431</v>
      </c>
      <c r="D225" s="6" t="s">
        <v>28</v>
      </c>
      <c r="E225" s="6" t="s">
        <v>10</v>
      </c>
      <c r="F225" s="5">
        <v>0.34994999999999998</v>
      </c>
      <c r="G225" s="5">
        <v>0.23307</v>
      </c>
      <c r="H225" s="5">
        <v>0.11688</v>
      </c>
      <c r="I225" s="6">
        <v>0.91600000000000004</v>
      </c>
      <c r="J225" s="6" t="s">
        <v>37</v>
      </c>
      <c r="K225" s="5">
        <v>0.95440000000000003</v>
      </c>
      <c r="L225" s="6" t="str">
        <f t="shared" si="3"/>
        <v>NO</v>
      </c>
    </row>
    <row r="226" spans="1:12">
      <c r="A226" s="5" t="s">
        <v>432</v>
      </c>
      <c r="B226" s="6">
        <v>18</v>
      </c>
      <c r="C226" s="5" t="s">
        <v>433</v>
      </c>
      <c r="D226" s="6" t="s">
        <v>35</v>
      </c>
      <c r="E226" s="6" t="s">
        <v>10</v>
      </c>
      <c r="F226" s="5">
        <v>0.35154999999999997</v>
      </c>
      <c r="G226" s="5">
        <v>0.19750999999999999</v>
      </c>
      <c r="H226" s="5">
        <v>0.15404999999999999</v>
      </c>
      <c r="I226" s="6">
        <v>0.997</v>
      </c>
      <c r="J226" s="6" t="s">
        <v>40</v>
      </c>
      <c r="K226" s="5">
        <v>1.0055000000000001</v>
      </c>
      <c r="L226" s="6" t="str">
        <f t="shared" si="3"/>
        <v>NO</v>
      </c>
    </row>
    <row r="227" spans="1:12">
      <c r="A227" s="5" t="s">
        <v>434</v>
      </c>
      <c r="B227" s="6">
        <v>2</v>
      </c>
      <c r="C227" s="5" t="s">
        <v>435</v>
      </c>
      <c r="D227" s="6" t="s">
        <v>35</v>
      </c>
      <c r="E227" s="6" t="s">
        <v>10</v>
      </c>
      <c r="F227" s="5">
        <v>0.21548999999999999</v>
      </c>
      <c r="G227" s="5">
        <v>9.1189999999999993E-2</v>
      </c>
      <c r="H227" s="5">
        <v>0.12429999999999999</v>
      </c>
      <c r="I227" s="6">
        <v>0.90700000000000003</v>
      </c>
      <c r="J227" s="6" t="s">
        <v>37</v>
      </c>
      <c r="K227" s="5">
        <v>0.81130000000000002</v>
      </c>
      <c r="L227" s="6" t="str">
        <f t="shared" si="3"/>
        <v>NO</v>
      </c>
    </row>
    <row r="228" spans="1:12">
      <c r="A228" s="5" t="s">
        <v>436</v>
      </c>
      <c r="B228" s="6">
        <v>16</v>
      </c>
      <c r="C228" s="5" t="s">
        <v>437</v>
      </c>
      <c r="D228" s="6" t="s">
        <v>35</v>
      </c>
      <c r="E228" s="6" t="s">
        <v>7</v>
      </c>
      <c r="F228" s="5">
        <v>0.47968</v>
      </c>
      <c r="G228" s="5">
        <v>0.61134999999999995</v>
      </c>
      <c r="H228" s="5">
        <v>-0.13167000000000001</v>
      </c>
      <c r="I228" s="6">
        <v>1</v>
      </c>
      <c r="J228" s="6" t="s">
        <v>32</v>
      </c>
      <c r="K228" s="5">
        <v>2.0750999999999999</v>
      </c>
      <c r="L228" s="6" t="str">
        <f t="shared" si="3"/>
        <v>NO</v>
      </c>
    </row>
    <row r="229" spans="1:12">
      <c r="A229" s="5" t="s">
        <v>438</v>
      </c>
      <c r="B229" s="6">
        <v>2</v>
      </c>
      <c r="C229" s="5" t="s">
        <v>439</v>
      </c>
      <c r="D229" s="6" t="s">
        <v>28</v>
      </c>
      <c r="E229" s="6" t="s">
        <v>3</v>
      </c>
      <c r="F229" s="5">
        <v>0.28832000000000002</v>
      </c>
      <c r="G229" s="5">
        <v>0.13417999999999999</v>
      </c>
      <c r="H229" s="5">
        <v>0.15414</v>
      </c>
      <c r="I229" s="6">
        <v>0.94599999999999995</v>
      </c>
      <c r="J229" s="6" t="s">
        <v>40</v>
      </c>
      <c r="K229" s="5">
        <v>0.91090000000000004</v>
      </c>
      <c r="L229" s="6" t="str">
        <f t="shared" si="3"/>
        <v>NO</v>
      </c>
    </row>
    <row r="230" spans="1:12">
      <c r="A230" s="5" t="s">
        <v>440</v>
      </c>
      <c r="B230" s="6">
        <v>4</v>
      </c>
      <c r="C230" s="5" t="s">
        <v>441</v>
      </c>
      <c r="D230" s="6" t="s">
        <v>28</v>
      </c>
      <c r="E230" s="6" t="s">
        <v>3</v>
      </c>
      <c r="F230" s="5">
        <v>0.67369000000000001</v>
      </c>
      <c r="G230" s="5">
        <v>0.45434000000000002</v>
      </c>
      <c r="H230" s="5">
        <v>0.21934999999999999</v>
      </c>
      <c r="I230" s="6">
        <v>0.97299999999999998</v>
      </c>
      <c r="J230" s="6" t="s">
        <v>37</v>
      </c>
      <c r="K230" s="5">
        <v>1</v>
      </c>
      <c r="L230" s="6" t="str">
        <f t="shared" si="3"/>
        <v>NO</v>
      </c>
    </row>
    <row r="231" spans="1:12">
      <c r="A231" s="5" t="s">
        <v>442</v>
      </c>
      <c r="B231" s="6">
        <v>3</v>
      </c>
      <c r="C231" s="5" t="s">
        <v>443</v>
      </c>
      <c r="D231" s="6" t="s">
        <v>35</v>
      </c>
      <c r="E231" s="6" t="s">
        <v>10</v>
      </c>
      <c r="F231" s="5">
        <v>0.3538</v>
      </c>
      <c r="G231" s="5">
        <v>0.59167999999999998</v>
      </c>
      <c r="H231" s="5">
        <v>-0.23788000000000001</v>
      </c>
      <c r="I231" s="6">
        <v>0.93</v>
      </c>
      <c r="J231" s="6" t="s">
        <v>37</v>
      </c>
      <c r="K231" s="5">
        <v>0.998</v>
      </c>
      <c r="L231" s="6" t="str">
        <f t="shared" si="3"/>
        <v>NO</v>
      </c>
    </row>
    <row r="232" spans="1:12">
      <c r="A232" s="5" t="s">
        <v>444</v>
      </c>
      <c r="B232" s="6">
        <v>29</v>
      </c>
      <c r="C232" s="5" t="s">
        <v>445</v>
      </c>
      <c r="D232" s="6" t="s">
        <v>28</v>
      </c>
      <c r="E232" s="6" t="s">
        <v>3</v>
      </c>
      <c r="F232" s="5">
        <v>0.30399999999999999</v>
      </c>
      <c r="G232" s="5">
        <v>0.45833000000000002</v>
      </c>
      <c r="H232" s="5">
        <v>-0.15432000000000001</v>
      </c>
      <c r="I232" s="6">
        <v>0.93600000000000005</v>
      </c>
      <c r="J232" s="6" t="s">
        <v>37</v>
      </c>
      <c r="K232" s="5">
        <v>0.99860000000000004</v>
      </c>
      <c r="L232" s="6" t="str">
        <f t="shared" si="3"/>
        <v>NO</v>
      </c>
    </row>
    <row r="233" spans="1:12">
      <c r="A233" s="5" t="s">
        <v>446</v>
      </c>
      <c r="B233" s="6">
        <v>6</v>
      </c>
      <c r="C233" s="5" t="s">
        <v>447</v>
      </c>
      <c r="D233" s="6" t="s">
        <v>28</v>
      </c>
      <c r="E233" s="6" t="s">
        <v>10</v>
      </c>
      <c r="F233" s="5">
        <v>0.65393999999999997</v>
      </c>
      <c r="G233" s="5">
        <v>0.89580000000000004</v>
      </c>
      <c r="H233" s="5">
        <v>-0.24185999999999999</v>
      </c>
      <c r="I233" s="6">
        <v>0.92300000000000004</v>
      </c>
      <c r="J233" s="6" t="s">
        <v>37</v>
      </c>
      <c r="K233" s="5">
        <v>0.93659999999999999</v>
      </c>
      <c r="L233" s="6" t="str">
        <f t="shared" si="3"/>
        <v>NO</v>
      </c>
    </row>
    <row r="234" spans="1:12">
      <c r="A234" s="5" t="s">
        <v>448</v>
      </c>
      <c r="B234" s="6">
        <v>17</v>
      </c>
      <c r="C234" s="5" t="s">
        <v>449</v>
      </c>
      <c r="D234" s="6" t="s">
        <v>28</v>
      </c>
      <c r="E234" s="6" t="s">
        <v>10</v>
      </c>
      <c r="F234" s="5">
        <v>0.32475999999999999</v>
      </c>
      <c r="G234" s="5">
        <v>0.10881</v>
      </c>
      <c r="H234" s="5">
        <v>0.21595</v>
      </c>
      <c r="I234" s="6">
        <v>0.95199999999999996</v>
      </c>
      <c r="J234" s="6" t="s">
        <v>40</v>
      </c>
      <c r="K234" s="5">
        <v>1.5656000000000001</v>
      </c>
      <c r="L234" s="6" t="str">
        <f t="shared" si="3"/>
        <v>NO</v>
      </c>
    </row>
    <row r="235" spans="1:12">
      <c r="A235" s="5" t="s">
        <v>450</v>
      </c>
      <c r="B235" s="6">
        <v>5</v>
      </c>
      <c r="C235" s="5" t="s">
        <v>451</v>
      </c>
      <c r="D235" s="6" t="s">
        <v>28</v>
      </c>
      <c r="E235" s="6" t="s">
        <v>7</v>
      </c>
      <c r="F235" s="5">
        <v>0.93264999999999998</v>
      </c>
      <c r="G235" s="5">
        <v>0.77639999999999998</v>
      </c>
      <c r="H235" s="5">
        <v>0.15625</v>
      </c>
      <c r="I235" s="6">
        <v>0.93500000000000005</v>
      </c>
      <c r="J235" s="6" t="s">
        <v>32</v>
      </c>
      <c r="K235" s="5">
        <v>2.1322000000000001</v>
      </c>
      <c r="L235" s="6" t="str">
        <f t="shared" si="3"/>
        <v>NO</v>
      </c>
    </row>
    <row r="236" spans="1:12">
      <c r="A236" s="5" t="s">
        <v>452</v>
      </c>
      <c r="B236" s="6">
        <v>19</v>
      </c>
      <c r="C236" s="5" t="s">
        <v>453</v>
      </c>
      <c r="D236" s="6" t="s">
        <v>35</v>
      </c>
      <c r="E236" s="6" t="s">
        <v>10</v>
      </c>
      <c r="F236" s="5">
        <v>0.39667999999999998</v>
      </c>
      <c r="G236" s="5">
        <v>0.26508999999999999</v>
      </c>
      <c r="H236" s="5">
        <v>0.13159000000000001</v>
      </c>
      <c r="I236" s="6">
        <v>0.92200000000000004</v>
      </c>
      <c r="J236" s="6" t="s">
        <v>37</v>
      </c>
      <c r="K236" s="5">
        <v>0.99399999999999999</v>
      </c>
      <c r="L236" s="6" t="str">
        <f t="shared" si="3"/>
        <v>NO</v>
      </c>
    </row>
    <row r="237" spans="1:12">
      <c r="A237" s="5" t="s">
        <v>454</v>
      </c>
      <c r="B237" s="6">
        <v>2</v>
      </c>
      <c r="C237" s="5" t="s">
        <v>455</v>
      </c>
      <c r="D237" s="6" t="s">
        <v>35</v>
      </c>
      <c r="E237" s="6" t="s">
        <v>3</v>
      </c>
      <c r="F237" s="5">
        <v>0.29748999999999998</v>
      </c>
      <c r="G237" s="5">
        <v>0.18584999999999999</v>
      </c>
      <c r="H237" s="5">
        <v>0.11164</v>
      </c>
      <c r="I237" s="6">
        <v>0.95099999999999996</v>
      </c>
      <c r="J237" s="6" t="s">
        <v>37</v>
      </c>
      <c r="K237" s="5">
        <v>0.92889999999999995</v>
      </c>
      <c r="L237" s="6" t="str">
        <f t="shared" si="3"/>
        <v>NO</v>
      </c>
    </row>
    <row r="238" spans="1:12">
      <c r="A238" s="5" t="s">
        <v>456</v>
      </c>
      <c r="B238" s="6">
        <v>6</v>
      </c>
      <c r="C238" s="5" t="s">
        <v>457</v>
      </c>
      <c r="D238" s="6" t="s">
        <v>35</v>
      </c>
      <c r="E238" s="6" t="s">
        <v>3</v>
      </c>
      <c r="F238" s="5">
        <v>0.31314999999999998</v>
      </c>
      <c r="G238" s="5">
        <v>0.17459</v>
      </c>
      <c r="H238" s="5">
        <v>0.13857</v>
      </c>
      <c r="I238" s="6">
        <v>0.93400000000000005</v>
      </c>
      <c r="J238" s="6" t="s">
        <v>32</v>
      </c>
      <c r="K238" s="5">
        <v>1.8526</v>
      </c>
      <c r="L238" s="6" t="str">
        <f t="shared" si="3"/>
        <v>NO</v>
      </c>
    </row>
    <row r="239" spans="1:12">
      <c r="A239" s="5" t="s">
        <v>458</v>
      </c>
      <c r="B239" s="6">
        <v>4</v>
      </c>
      <c r="C239" s="5" t="s">
        <v>459</v>
      </c>
      <c r="D239" s="6" t="s">
        <v>28</v>
      </c>
      <c r="E239" s="6" t="s">
        <v>3</v>
      </c>
      <c r="F239" s="5">
        <v>0.39633000000000002</v>
      </c>
      <c r="G239" s="5">
        <v>0.22950000000000001</v>
      </c>
      <c r="H239" s="5">
        <v>0.16682</v>
      </c>
      <c r="I239" s="6">
        <v>0.99299999999999999</v>
      </c>
      <c r="J239" s="6" t="s">
        <v>37</v>
      </c>
      <c r="K239" s="5">
        <v>0.97960000000000003</v>
      </c>
      <c r="L239" s="6" t="str">
        <f t="shared" si="3"/>
        <v>NO</v>
      </c>
    </row>
    <row r="240" spans="1:12">
      <c r="A240" s="5" t="s">
        <v>460</v>
      </c>
      <c r="B240" s="6">
        <v>8</v>
      </c>
      <c r="C240" s="5" t="s">
        <v>461</v>
      </c>
      <c r="D240" s="6" t="s">
        <v>28</v>
      </c>
      <c r="E240" s="6" t="s">
        <v>3</v>
      </c>
      <c r="F240" s="5">
        <v>0.74456999999999995</v>
      </c>
      <c r="G240" s="5">
        <v>0.63756000000000002</v>
      </c>
      <c r="H240" s="5">
        <v>0.10702</v>
      </c>
      <c r="I240" s="6">
        <v>0.91</v>
      </c>
      <c r="J240" s="6" t="s">
        <v>37</v>
      </c>
      <c r="K240" s="5">
        <v>0.97850000000000004</v>
      </c>
      <c r="L240" s="6" t="str">
        <f t="shared" si="3"/>
        <v>NO</v>
      </c>
    </row>
    <row r="241" spans="1:12">
      <c r="A241" s="5" t="s">
        <v>462</v>
      </c>
      <c r="B241" s="6">
        <v>4</v>
      </c>
      <c r="C241" s="5" t="s">
        <v>463</v>
      </c>
      <c r="D241" s="6" t="s">
        <v>28</v>
      </c>
      <c r="E241" s="6" t="s">
        <v>5</v>
      </c>
      <c r="F241" s="5">
        <v>0.10517</v>
      </c>
      <c r="G241" s="5">
        <v>0.22822999999999999</v>
      </c>
      <c r="H241" s="5">
        <v>-0.12305000000000001</v>
      </c>
      <c r="I241" s="6">
        <v>0.98899999999999999</v>
      </c>
      <c r="J241" s="6" t="s">
        <v>40</v>
      </c>
      <c r="K241" s="5">
        <v>0.85019999999999996</v>
      </c>
      <c r="L241" s="6" t="str">
        <f t="shared" si="3"/>
        <v>NO</v>
      </c>
    </row>
    <row r="242" spans="1:12">
      <c r="A242" s="5" t="s">
        <v>462</v>
      </c>
      <c r="B242" s="6">
        <v>5</v>
      </c>
      <c r="C242" s="5" t="s">
        <v>464</v>
      </c>
      <c r="D242" s="6" t="s">
        <v>28</v>
      </c>
      <c r="E242" s="6" t="s">
        <v>10</v>
      </c>
      <c r="F242" s="5">
        <v>8.8465000000000002E-2</v>
      </c>
      <c r="G242" s="5">
        <v>0.22474</v>
      </c>
      <c r="H242" s="5">
        <v>-0.13627</v>
      </c>
      <c r="I242" s="6">
        <v>1</v>
      </c>
      <c r="J242" s="6" t="s">
        <v>40</v>
      </c>
      <c r="K242" s="5">
        <v>0.85019999999999996</v>
      </c>
      <c r="L242" s="6" t="str">
        <f t="shared" si="3"/>
        <v>NO</v>
      </c>
    </row>
    <row r="243" spans="1:12">
      <c r="A243" s="5" t="s">
        <v>465</v>
      </c>
      <c r="B243" s="6">
        <v>10</v>
      </c>
      <c r="C243" s="5" t="s">
        <v>466</v>
      </c>
      <c r="D243" s="6" t="s">
        <v>35</v>
      </c>
      <c r="E243" s="6" t="s">
        <v>10</v>
      </c>
      <c r="F243" s="5">
        <v>0.10714</v>
      </c>
      <c r="G243" s="5">
        <v>0.23146</v>
      </c>
      <c r="H243" s="5">
        <v>-0.12432</v>
      </c>
      <c r="I243" s="6">
        <v>1</v>
      </c>
      <c r="J243" s="6" t="s">
        <v>37</v>
      </c>
      <c r="K243" s="5">
        <v>0.80459999999999998</v>
      </c>
      <c r="L243" s="6" t="str">
        <f t="shared" si="3"/>
        <v>NO</v>
      </c>
    </row>
    <row r="244" spans="1:12">
      <c r="A244" s="5" t="s">
        <v>467</v>
      </c>
      <c r="B244" s="6">
        <v>5</v>
      </c>
      <c r="C244" s="5" t="s">
        <v>468</v>
      </c>
      <c r="D244" s="6" t="s">
        <v>35</v>
      </c>
      <c r="E244" s="6" t="s">
        <v>5</v>
      </c>
      <c r="F244" s="5">
        <v>0.19256999999999999</v>
      </c>
      <c r="G244" s="5">
        <v>8.1401000000000001E-2</v>
      </c>
      <c r="H244" s="5">
        <v>0.11117</v>
      </c>
      <c r="I244" s="6">
        <v>0.91500000000000004</v>
      </c>
      <c r="J244" s="6" t="s">
        <v>32</v>
      </c>
      <c r="K244" s="5">
        <v>1.7423999999999999</v>
      </c>
      <c r="L244" s="6" t="str">
        <f t="shared" si="3"/>
        <v>NO</v>
      </c>
    </row>
    <row r="245" spans="1:12">
      <c r="A245" s="5" t="s">
        <v>469</v>
      </c>
      <c r="B245" s="6">
        <v>8</v>
      </c>
      <c r="C245" s="5" t="s">
        <v>470</v>
      </c>
      <c r="D245" s="6" t="s">
        <v>28</v>
      </c>
      <c r="E245" s="6" t="s">
        <v>3</v>
      </c>
      <c r="F245" s="5">
        <v>0.15870999999999999</v>
      </c>
      <c r="G245" s="5">
        <v>0.2702</v>
      </c>
      <c r="H245" s="5">
        <v>-0.11149000000000001</v>
      </c>
      <c r="I245" s="6">
        <v>0.95799999999999996</v>
      </c>
      <c r="J245" s="6" t="s">
        <v>37</v>
      </c>
      <c r="K245" s="5">
        <v>0.87309999999999999</v>
      </c>
      <c r="L245" s="6" t="str">
        <f t="shared" si="3"/>
        <v>NO</v>
      </c>
    </row>
    <row r="246" spans="1:12">
      <c r="A246" s="5" t="s">
        <v>471</v>
      </c>
      <c r="B246" s="6">
        <v>15</v>
      </c>
      <c r="C246" s="5" t="s">
        <v>472</v>
      </c>
      <c r="D246" s="6" t="s">
        <v>35</v>
      </c>
      <c r="E246" s="6" t="s">
        <v>10</v>
      </c>
      <c r="F246" s="5">
        <v>0.26826</v>
      </c>
      <c r="G246" s="5">
        <v>0.40344000000000002</v>
      </c>
      <c r="H246" s="5">
        <v>-0.13517000000000001</v>
      </c>
      <c r="I246" s="6">
        <v>0.98199999999999998</v>
      </c>
      <c r="J246" s="6" t="s">
        <v>37</v>
      </c>
      <c r="K246" s="5">
        <v>0.98809999999999998</v>
      </c>
      <c r="L246" s="6" t="str">
        <f t="shared" si="3"/>
        <v>NO</v>
      </c>
    </row>
    <row r="247" spans="1:12">
      <c r="A247" s="5" t="s">
        <v>473</v>
      </c>
      <c r="B247" s="6">
        <v>9</v>
      </c>
      <c r="C247" s="5" t="s">
        <v>474</v>
      </c>
      <c r="D247" s="6" t="s">
        <v>35</v>
      </c>
      <c r="E247" s="6" t="s">
        <v>5</v>
      </c>
      <c r="F247" s="5">
        <v>0.21060000000000001</v>
      </c>
      <c r="G247" s="5">
        <v>0.11015999999999999</v>
      </c>
      <c r="H247" s="5">
        <v>0.10044</v>
      </c>
      <c r="I247" s="6">
        <v>0.92600000000000005</v>
      </c>
      <c r="J247" s="6" t="s">
        <v>40</v>
      </c>
      <c r="K247" s="5">
        <v>0.89370000000000005</v>
      </c>
      <c r="L247" s="6" t="str">
        <f t="shared" si="3"/>
        <v>NO</v>
      </c>
    </row>
    <row r="248" spans="1:12">
      <c r="A248" s="5" t="s">
        <v>475</v>
      </c>
      <c r="B248" s="6">
        <v>5</v>
      </c>
      <c r="C248" s="5" t="s">
        <v>476</v>
      </c>
      <c r="D248" s="6" t="s">
        <v>35</v>
      </c>
      <c r="E248" s="6" t="s">
        <v>3</v>
      </c>
      <c r="F248" s="5">
        <v>0.57604</v>
      </c>
      <c r="G248" s="5">
        <v>0.76756000000000002</v>
      </c>
      <c r="H248" s="5">
        <v>-0.19152</v>
      </c>
      <c r="I248" s="6">
        <v>0.90700000000000003</v>
      </c>
      <c r="J248" s="6" t="s">
        <v>40</v>
      </c>
      <c r="K248" s="5">
        <v>1.8602000000000001</v>
      </c>
      <c r="L248" s="6" t="str">
        <f t="shared" si="3"/>
        <v>NO</v>
      </c>
    </row>
    <row r="249" spans="1:12">
      <c r="A249" s="5" t="s">
        <v>477</v>
      </c>
      <c r="B249" s="6">
        <v>9</v>
      </c>
      <c r="C249" s="5" t="s">
        <v>478</v>
      </c>
      <c r="D249" s="6" t="s">
        <v>35</v>
      </c>
      <c r="E249" s="6" t="s">
        <v>3</v>
      </c>
      <c r="F249" s="5">
        <v>0.82923999999999998</v>
      </c>
      <c r="G249" s="5">
        <v>0.70133999999999996</v>
      </c>
      <c r="H249" s="5">
        <v>0.12790000000000001</v>
      </c>
      <c r="I249" s="6">
        <v>0.90100000000000002</v>
      </c>
      <c r="J249" s="6" t="s">
        <v>32</v>
      </c>
      <c r="K249" s="5">
        <v>1.712</v>
      </c>
      <c r="L249" s="6" t="str">
        <f t="shared" si="3"/>
        <v>NO</v>
      </c>
    </row>
    <row r="250" spans="1:12">
      <c r="A250" s="5" t="s">
        <v>479</v>
      </c>
      <c r="B250" s="6">
        <v>9</v>
      </c>
      <c r="C250" s="5" t="s">
        <v>480</v>
      </c>
      <c r="D250" s="6" t="s">
        <v>28</v>
      </c>
      <c r="E250" s="6" t="s">
        <v>3</v>
      </c>
      <c r="F250" s="5">
        <v>0.29098000000000002</v>
      </c>
      <c r="G250" s="5">
        <v>0.14996000000000001</v>
      </c>
      <c r="H250" s="5">
        <v>0.14102000000000001</v>
      </c>
      <c r="I250" s="6">
        <v>0.92400000000000004</v>
      </c>
      <c r="J250" s="6" t="s">
        <v>37</v>
      </c>
      <c r="K250" s="5">
        <v>0.88800000000000001</v>
      </c>
      <c r="L250" s="6" t="str">
        <f t="shared" si="3"/>
        <v>NO</v>
      </c>
    </row>
    <row r="251" spans="1:12">
      <c r="A251" s="5" t="s">
        <v>481</v>
      </c>
      <c r="B251" s="6">
        <v>5</v>
      </c>
      <c r="C251" s="5" t="s">
        <v>482</v>
      </c>
      <c r="D251" s="6" t="s">
        <v>35</v>
      </c>
      <c r="E251" s="6" t="s">
        <v>3</v>
      </c>
      <c r="F251" s="5">
        <v>0.31990000000000002</v>
      </c>
      <c r="G251" s="5">
        <v>0.20996999999999999</v>
      </c>
      <c r="H251" s="5">
        <v>0.10993</v>
      </c>
      <c r="I251" s="6">
        <v>0.97899999999999998</v>
      </c>
      <c r="J251" s="6" t="s">
        <v>37</v>
      </c>
      <c r="K251" s="5">
        <v>0.9304</v>
      </c>
      <c r="L251" s="6" t="str">
        <f t="shared" si="3"/>
        <v>NO</v>
      </c>
    </row>
    <row r="252" spans="1:12">
      <c r="A252" s="5" t="s">
        <v>483</v>
      </c>
      <c r="B252" s="6">
        <v>8</v>
      </c>
      <c r="C252" s="5" t="s">
        <v>484</v>
      </c>
      <c r="D252" s="6" t="s">
        <v>28</v>
      </c>
      <c r="E252" s="6" t="s">
        <v>10</v>
      </c>
      <c r="F252" s="5">
        <v>0.28863</v>
      </c>
      <c r="G252" s="5">
        <v>0.17824000000000001</v>
      </c>
      <c r="H252" s="5">
        <v>0.11039</v>
      </c>
      <c r="I252" s="6">
        <v>0.95099999999999996</v>
      </c>
      <c r="J252" s="6" t="s">
        <v>32</v>
      </c>
      <c r="K252" s="5">
        <v>1.6814</v>
      </c>
      <c r="L252" s="6" t="str">
        <f t="shared" si="3"/>
        <v>NO</v>
      </c>
    </row>
    <row r="253" spans="1:12">
      <c r="A253" s="5" t="s">
        <v>485</v>
      </c>
      <c r="B253" s="6">
        <v>31</v>
      </c>
      <c r="C253" s="5" t="s">
        <v>486</v>
      </c>
      <c r="D253" s="6" t="s">
        <v>28</v>
      </c>
      <c r="E253" s="6" t="s">
        <v>10</v>
      </c>
      <c r="F253" s="5">
        <v>0.45041999999999999</v>
      </c>
      <c r="G253" s="5">
        <v>0.68969999999999998</v>
      </c>
      <c r="H253" s="5">
        <v>-0.23927999999999999</v>
      </c>
      <c r="I253" s="6">
        <v>0.998</v>
      </c>
      <c r="J253" s="6" t="s">
        <v>40</v>
      </c>
      <c r="K253" s="5">
        <v>1.5981000000000001</v>
      </c>
      <c r="L253" s="6" t="str">
        <f t="shared" si="3"/>
        <v>NO</v>
      </c>
    </row>
    <row r="254" spans="1:12">
      <c r="A254" s="5" t="s">
        <v>487</v>
      </c>
      <c r="B254" s="6">
        <v>5</v>
      </c>
      <c r="C254" s="5" t="s">
        <v>488</v>
      </c>
      <c r="D254" s="6" t="s">
        <v>28</v>
      </c>
      <c r="E254" s="6" t="s">
        <v>3</v>
      </c>
      <c r="F254" s="5">
        <v>0.67530000000000001</v>
      </c>
      <c r="G254" s="5">
        <v>0.80256000000000005</v>
      </c>
      <c r="H254" s="5">
        <v>-0.12726000000000001</v>
      </c>
      <c r="I254" s="6">
        <v>0.91500000000000004</v>
      </c>
      <c r="J254" s="6" t="s">
        <v>40</v>
      </c>
      <c r="K254" s="5">
        <v>1.0145</v>
      </c>
      <c r="L254" s="6" t="str">
        <f t="shared" si="3"/>
        <v>NO</v>
      </c>
    </row>
    <row r="255" spans="1:12">
      <c r="A255" s="5" t="s">
        <v>489</v>
      </c>
      <c r="B255" s="6">
        <v>13</v>
      </c>
      <c r="C255" s="5" t="s">
        <v>490</v>
      </c>
      <c r="D255" s="6" t="s">
        <v>35</v>
      </c>
      <c r="E255" s="6" t="s">
        <v>3</v>
      </c>
      <c r="F255" s="5">
        <v>0.69345000000000001</v>
      </c>
      <c r="G255" s="5">
        <v>0.57269999999999999</v>
      </c>
      <c r="H255" s="5">
        <v>0.12075</v>
      </c>
      <c r="I255" s="6">
        <v>0.95599999999999996</v>
      </c>
      <c r="J255" s="6" t="s">
        <v>40</v>
      </c>
      <c r="K255" s="5">
        <v>1.0508999999999999</v>
      </c>
      <c r="L255" s="6" t="str">
        <f t="shared" si="3"/>
        <v>NO</v>
      </c>
    </row>
    <row r="256" spans="1:12">
      <c r="A256" s="5" t="s">
        <v>491</v>
      </c>
      <c r="B256" s="6">
        <v>2</v>
      </c>
      <c r="C256" s="5" t="s">
        <v>492</v>
      </c>
      <c r="D256" s="6" t="s">
        <v>35</v>
      </c>
      <c r="E256" s="6" t="s">
        <v>10</v>
      </c>
      <c r="F256" s="5">
        <v>0.76953000000000005</v>
      </c>
      <c r="G256" s="5">
        <v>0.58450000000000002</v>
      </c>
      <c r="H256" s="5">
        <v>0.18503</v>
      </c>
      <c r="I256" s="6">
        <v>0.90500000000000003</v>
      </c>
      <c r="J256" s="6" t="s">
        <v>37</v>
      </c>
      <c r="K256" s="5">
        <v>0.98919999999999997</v>
      </c>
      <c r="L256" s="6" t="str">
        <f t="shared" si="3"/>
        <v>NO</v>
      </c>
    </row>
    <row r="257" spans="1:12">
      <c r="A257" s="5" t="s">
        <v>491</v>
      </c>
      <c r="B257" s="6">
        <v>4</v>
      </c>
      <c r="C257" s="5" t="s">
        <v>493</v>
      </c>
      <c r="D257" s="6" t="s">
        <v>35</v>
      </c>
      <c r="E257" s="6" t="s">
        <v>10</v>
      </c>
      <c r="F257" s="5">
        <v>0.57552000000000003</v>
      </c>
      <c r="G257" s="5">
        <v>0.74441999999999997</v>
      </c>
      <c r="H257" s="5">
        <v>-0.16889999999999999</v>
      </c>
      <c r="I257" s="6">
        <v>0.96899999999999997</v>
      </c>
      <c r="J257" s="6" t="s">
        <v>37</v>
      </c>
      <c r="K257" s="5">
        <v>0.99919999999999998</v>
      </c>
      <c r="L257" s="6" t="str">
        <f t="shared" si="3"/>
        <v>NO</v>
      </c>
    </row>
    <row r="258" spans="1:12">
      <c r="A258" s="5" t="s">
        <v>494</v>
      </c>
      <c r="B258" s="6">
        <v>12</v>
      </c>
      <c r="C258" s="5" t="s">
        <v>495</v>
      </c>
      <c r="D258" s="6" t="s">
        <v>28</v>
      </c>
      <c r="E258" s="6" t="s">
        <v>3</v>
      </c>
      <c r="F258" s="5">
        <v>0.34988000000000002</v>
      </c>
      <c r="G258" s="5">
        <v>0.23616999999999999</v>
      </c>
      <c r="H258" s="5">
        <v>0.11371000000000001</v>
      </c>
      <c r="I258" s="6">
        <v>0.90600000000000003</v>
      </c>
      <c r="J258" s="6" t="s">
        <v>370</v>
      </c>
      <c r="K258" s="5">
        <v>3.2679</v>
      </c>
      <c r="L258" s="6" t="str">
        <f t="shared" ref="L258:L321" si="4">IF(M258 &lt;&gt; "", "YES", "NO")</f>
        <v>NO</v>
      </c>
    </row>
    <row r="259" spans="1:12">
      <c r="A259" s="5" t="s">
        <v>494</v>
      </c>
      <c r="B259" s="6">
        <v>13</v>
      </c>
      <c r="C259" s="5" t="s">
        <v>496</v>
      </c>
      <c r="D259" s="6" t="s">
        <v>28</v>
      </c>
      <c r="E259" s="6" t="s">
        <v>7</v>
      </c>
      <c r="F259" s="5">
        <v>0.37437999999999999</v>
      </c>
      <c r="G259" s="5">
        <v>0.23769000000000001</v>
      </c>
      <c r="H259" s="5">
        <v>0.13669000000000001</v>
      </c>
      <c r="I259" s="6">
        <v>0.93200000000000005</v>
      </c>
      <c r="J259" s="6" t="s">
        <v>370</v>
      </c>
      <c r="K259" s="5">
        <v>3.3007</v>
      </c>
      <c r="L259" s="6" t="str">
        <f t="shared" si="4"/>
        <v>NO</v>
      </c>
    </row>
    <row r="260" spans="1:12">
      <c r="A260" s="5" t="s">
        <v>494</v>
      </c>
      <c r="B260" s="6">
        <v>15</v>
      </c>
      <c r="C260" s="5" t="s">
        <v>497</v>
      </c>
      <c r="D260" s="6" t="s">
        <v>28</v>
      </c>
      <c r="E260" s="6" t="s">
        <v>7</v>
      </c>
      <c r="F260" s="5">
        <v>0.53630999999999995</v>
      </c>
      <c r="G260" s="5">
        <v>0.39415</v>
      </c>
      <c r="H260" s="5">
        <v>0.14216000000000001</v>
      </c>
      <c r="I260" s="6">
        <v>0.94499999999999995</v>
      </c>
      <c r="J260" s="6" t="s">
        <v>50</v>
      </c>
      <c r="K260" s="5">
        <v>3.0548000000000002</v>
      </c>
      <c r="L260" s="6" t="str">
        <f t="shared" si="4"/>
        <v>NO</v>
      </c>
    </row>
    <row r="261" spans="1:12">
      <c r="A261" s="5" t="s">
        <v>498</v>
      </c>
      <c r="B261" s="6">
        <v>8</v>
      </c>
      <c r="C261" s="5" t="s">
        <v>499</v>
      </c>
      <c r="D261" s="6" t="s">
        <v>28</v>
      </c>
      <c r="E261" s="6" t="s">
        <v>5</v>
      </c>
      <c r="F261" s="5">
        <v>0.73755000000000004</v>
      </c>
      <c r="G261" s="5">
        <v>0.88022999999999996</v>
      </c>
      <c r="H261" s="5">
        <v>-0.14269000000000001</v>
      </c>
      <c r="I261" s="6">
        <v>0.95199999999999996</v>
      </c>
      <c r="J261" s="6" t="s">
        <v>40</v>
      </c>
      <c r="K261" s="5">
        <v>1.4288000000000001</v>
      </c>
      <c r="L261" s="6" t="str">
        <f t="shared" si="4"/>
        <v>NO</v>
      </c>
    </row>
    <row r="262" spans="1:12">
      <c r="A262" s="5" t="s">
        <v>500</v>
      </c>
      <c r="B262" s="6">
        <v>5</v>
      </c>
      <c r="C262" s="5" t="s">
        <v>501</v>
      </c>
      <c r="D262" s="6" t="s">
        <v>28</v>
      </c>
      <c r="E262" s="6" t="s">
        <v>10</v>
      </c>
      <c r="F262" s="5">
        <v>0.22917999999999999</v>
      </c>
      <c r="G262" s="5">
        <v>0.11601</v>
      </c>
      <c r="H262" s="5">
        <v>0.11317000000000001</v>
      </c>
      <c r="I262" s="6">
        <v>0.97399999999999998</v>
      </c>
      <c r="J262" s="6" t="s">
        <v>37</v>
      </c>
      <c r="K262" s="5">
        <v>0.77939999999999998</v>
      </c>
      <c r="L262" s="6" t="str">
        <f t="shared" si="4"/>
        <v>NO</v>
      </c>
    </row>
    <row r="263" spans="1:12">
      <c r="A263" s="5" t="s">
        <v>502</v>
      </c>
      <c r="B263" s="6">
        <v>5</v>
      </c>
      <c r="C263" s="5" t="s">
        <v>503</v>
      </c>
      <c r="D263" s="6" t="s">
        <v>28</v>
      </c>
      <c r="E263" s="6" t="s">
        <v>10</v>
      </c>
      <c r="F263" s="5">
        <v>0.26912000000000003</v>
      </c>
      <c r="G263" s="5">
        <v>0.10732999999999999</v>
      </c>
      <c r="H263" s="5">
        <v>0.16178999999999999</v>
      </c>
      <c r="I263" s="6">
        <v>0.95599999999999996</v>
      </c>
      <c r="J263" s="6" t="s">
        <v>37</v>
      </c>
      <c r="K263" s="5">
        <v>0.89490000000000003</v>
      </c>
      <c r="L263" s="6" t="str">
        <f t="shared" si="4"/>
        <v>NO</v>
      </c>
    </row>
    <row r="264" spans="1:12">
      <c r="A264" s="5" t="s">
        <v>504</v>
      </c>
      <c r="B264" s="6">
        <v>3</v>
      </c>
      <c r="C264" s="5" t="s">
        <v>505</v>
      </c>
      <c r="D264" s="6" t="s">
        <v>28</v>
      </c>
      <c r="E264" s="6" t="s">
        <v>10</v>
      </c>
      <c r="F264" s="5">
        <v>0.18859999999999999</v>
      </c>
      <c r="G264" s="5">
        <v>5.7688000000000003E-2</v>
      </c>
      <c r="H264" s="5">
        <v>0.13091</v>
      </c>
      <c r="I264" s="6">
        <v>0.95299999999999996</v>
      </c>
      <c r="J264" s="6" t="s">
        <v>37</v>
      </c>
      <c r="K264" s="5">
        <v>0.81130000000000002</v>
      </c>
      <c r="L264" s="6" t="str">
        <f t="shared" si="4"/>
        <v>NO</v>
      </c>
    </row>
    <row r="265" spans="1:12">
      <c r="A265" s="5" t="s">
        <v>506</v>
      </c>
      <c r="B265" s="6">
        <v>14</v>
      </c>
      <c r="C265" s="5" t="s">
        <v>507</v>
      </c>
      <c r="D265" s="6" t="s">
        <v>35</v>
      </c>
      <c r="E265" s="6" t="s">
        <v>3</v>
      </c>
      <c r="F265" s="5">
        <v>0.59779000000000004</v>
      </c>
      <c r="G265" s="5">
        <v>0.76071</v>
      </c>
      <c r="H265" s="5">
        <v>-0.16292000000000001</v>
      </c>
      <c r="I265" s="6">
        <v>0.94799999999999995</v>
      </c>
      <c r="J265" s="6" t="s">
        <v>40</v>
      </c>
      <c r="K265" s="5">
        <v>1.3465</v>
      </c>
      <c r="L265" s="6" t="str">
        <f t="shared" si="4"/>
        <v>NO</v>
      </c>
    </row>
    <row r="266" spans="1:12">
      <c r="A266" s="5" t="s">
        <v>508</v>
      </c>
      <c r="B266" s="6">
        <v>9</v>
      </c>
      <c r="C266" s="5" t="s">
        <v>509</v>
      </c>
      <c r="D266" s="6" t="s">
        <v>28</v>
      </c>
      <c r="E266" s="6" t="s">
        <v>3</v>
      </c>
      <c r="F266" s="5">
        <v>0.77727000000000002</v>
      </c>
      <c r="G266" s="5">
        <v>0.95415000000000005</v>
      </c>
      <c r="H266" s="5">
        <v>-0.17688000000000001</v>
      </c>
      <c r="I266" s="6">
        <v>0.97699999999999998</v>
      </c>
      <c r="J266" s="6" t="s">
        <v>40</v>
      </c>
      <c r="K266" s="5">
        <v>1.371</v>
      </c>
      <c r="L266" s="6" t="str">
        <f t="shared" si="4"/>
        <v>NO</v>
      </c>
    </row>
    <row r="267" spans="1:12">
      <c r="A267" s="5" t="s">
        <v>510</v>
      </c>
      <c r="B267" s="6">
        <v>3</v>
      </c>
      <c r="C267" s="5" t="s">
        <v>511</v>
      </c>
      <c r="D267" s="6" t="s">
        <v>35</v>
      </c>
      <c r="E267" s="6" t="s">
        <v>10</v>
      </c>
      <c r="F267" s="5">
        <v>0.59001000000000003</v>
      </c>
      <c r="G267" s="5">
        <v>0.79446000000000006</v>
      </c>
      <c r="H267" s="5">
        <v>-0.20446</v>
      </c>
      <c r="I267" s="6">
        <v>0.90800000000000003</v>
      </c>
      <c r="J267" s="6" t="s">
        <v>40</v>
      </c>
      <c r="K267" s="5">
        <v>1.181</v>
      </c>
      <c r="L267" s="6" t="str">
        <f t="shared" si="4"/>
        <v>NO</v>
      </c>
    </row>
    <row r="268" spans="1:12">
      <c r="A268" s="5" t="s">
        <v>512</v>
      </c>
      <c r="B268" s="6">
        <v>3</v>
      </c>
      <c r="C268" s="5" t="s">
        <v>513</v>
      </c>
      <c r="D268" s="6" t="s">
        <v>35</v>
      </c>
      <c r="E268" s="6" t="s">
        <v>10</v>
      </c>
      <c r="F268" s="5">
        <v>0.42241000000000001</v>
      </c>
      <c r="G268" s="5">
        <v>0.72706000000000004</v>
      </c>
      <c r="H268" s="5">
        <v>-0.30464999999999998</v>
      </c>
      <c r="I268" s="6">
        <v>1</v>
      </c>
      <c r="J268" s="6" t="s">
        <v>32</v>
      </c>
      <c r="K268" s="5">
        <v>1.7015</v>
      </c>
      <c r="L268" s="6" t="str">
        <f t="shared" si="4"/>
        <v>NO</v>
      </c>
    </row>
    <row r="269" spans="1:12">
      <c r="A269" s="5" t="s">
        <v>514</v>
      </c>
      <c r="B269" s="6">
        <v>10</v>
      </c>
      <c r="C269" s="5" t="s">
        <v>515</v>
      </c>
      <c r="D269" s="6" t="s">
        <v>35</v>
      </c>
      <c r="E269" s="6" t="s">
        <v>5</v>
      </c>
      <c r="F269" s="5">
        <v>0.83850000000000002</v>
      </c>
      <c r="G269" s="5">
        <v>0.94921999999999995</v>
      </c>
      <c r="H269" s="5">
        <v>-0.11073</v>
      </c>
      <c r="I269" s="6">
        <v>0.92900000000000005</v>
      </c>
      <c r="J269" s="6" t="s">
        <v>37</v>
      </c>
      <c r="K269" s="5">
        <v>0.69620000000000004</v>
      </c>
      <c r="L269" s="6" t="str">
        <f t="shared" si="4"/>
        <v>NO</v>
      </c>
    </row>
    <row r="270" spans="1:12">
      <c r="A270" s="5" t="s">
        <v>516</v>
      </c>
      <c r="B270" s="6">
        <v>18</v>
      </c>
      <c r="C270" s="5" t="s">
        <v>517</v>
      </c>
      <c r="D270" s="6" t="s">
        <v>35</v>
      </c>
      <c r="E270" s="6" t="s">
        <v>3</v>
      </c>
      <c r="F270" s="5">
        <v>0.63624999999999998</v>
      </c>
      <c r="G270" s="5">
        <v>0.53300000000000003</v>
      </c>
      <c r="H270" s="5">
        <v>0.10324999999999999</v>
      </c>
      <c r="I270" s="6">
        <v>0.93400000000000005</v>
      </c>
      <c r="J270" s="6" t="s">
        <v>40</v>
      </c>
      <c r="K270" s="5">
        <v>1.3898999999999999</v>
      </c>
      <c r="L270" s="6" t="str">
        <f t="shared" si="4"/>
        <v>NO</v>
      </c>
    </row>
    <row r="271" spans="1:12">
      <c r="A271" s="5" t="s">
        <v>518</v>
      </c>
      <c r="B271" s="6">
        <v>7</v>
      </c>
      <c r="C271" s="5" t="s">
        <v>519</v>
      </c>
      <c r="D271" s="6" t="s">
        <v>35</v>
      </c>
      <c r="E271" s="6" t="s">
        <v>3</v>
      </c>
      <c r="F271" s="5">
        <v>0.24626999999999999</v>
      </c>
      <c r="G271" s="5">
        <v>0.11301</v>
      </c>
      <c r="H271" s="5">
        <v>0.13325999999999999</v>
      </c>
      <c r="I271" s="6">
        <v>0.92600000000000005</v>
      </c>
      <c r="J271" s="6" t="s">
        <v>32</v>
      </c>
      <c r="K271" s="5">
        <v>1.5232000000000001</v>
      </c>
      <c r="L271" s="6" t="str">
        <f t="shared" si="4"/>
        <v>NO</v>
      </c>
    </row>
    <row r="272" spans="1:12">
      <c r="A272" s="5" t="s">
        <v>520</v>
      </c>
      <c r="B272" s="6">
        <v>3</v>
      </c>
      <c r="C272" s="5" t="s">
        <v>521</v>
      </c>
      <c r="D272" s="6" t="s">
        <v>28</v>
      </c>
      <c r="E272" s="6" t="s">
        <v>5</v>
      </c>
      <c r="F272" s="5">
        <v>0.32762000000000002</v>
      </c>
      <c r="G272" s="5">
        <v>0.18417</v>
      </c>
      <c r="H272" s="5">
        <v>0.14344000000000001</v>
      </c>
      <c r="I272" s="6">
        <v>0.91200000000000003</v>
      </c>
      <c r="J272" s="6" t="s">
        <v>37</v>
      </c>
      <c r="K272" s="5">
        <v>0.99180000000000001</v>
      </c>
      <c r="L272" s="6" t="str">
        <f t="shared" si="4"/>
        <v>NO</v>
      </c>
    </row>
    <row r="273" spans="1:12">
      <c r="A273" s="5" t="s">
        <v>522</v>
      </c>
      <c r="B273" s="6">
        <v>3</v>
      </c>
      <c r="C273" s="5" t="s">
        <v>523</v>
      </c>
      <c r="D273" s="6" t="s">
        <v>35</v>
      </c>
      <c r="E273" s="6" t="s">
        <v>5</v>
      </c>
      <c r="F273" s="5">
        <v>0.67776999999999998</v>
      </c>
      <c r="G273" s="5">
        <v>0.79083000000000003</v>
      </c>
      <c r="H273" s="5">
        <v>-0.11305</v>
      </c>
      <c r="I273" s="6">
        <v>0.99099999999999999</v>
      </c>
      <c r="J273" s="6" t="s">
        <v>40</v>
      </c>
      <c r="K273" s="5">
        <v>1.5431999999999999</v>
      </c>
      <c r="L273" s="6" t="str">
        <f t="shared" si="4"/>
        <v>NO</v>
      </c>
    </row>
    <row r="274" spans="1:12">
      <c r="A274" s="5" t="s">
        <v>522</v>
      </c>
      <c r="B274" s="6">
        <v>4</v>
      </c>
      <c r="C274" s="5" t="s">
        <v>524</v>
      </c>
      <c r="D274" s="6" t="s">
        <v>35</v>
      </c>
      <c r="E274" s="6" t="s">
        <v>10</v>
      </c>
      <c r="F274" s="5">
        <v>0.46494000000000002</v>
      </c>
      <c r="G274" s="5">
        <v>0.57825000000000004</v>
      </c>
      <c r="H274" s="5">
        <v>-0.11330999999999999</v>
      </c>
      <c r="I274" s="6">
        <v>0.95899999999999996</v>
      </c>
      <c r="J274" s="6" t="s">
        <v>40</v>
      </c>
      <c r="K274" s="5">
        <v>1.5431999999999999</v>
      </c>
      <c r="L274" s="6" t="str">
        <f t="shared" si="4"/>
        <v>NO</v>
      </c>
    </row>
    <row r="275" spans="1:12">
      <c r="A275" s="5" t="s">
        <v>525</v>
      </c>
      <c r="B275" s="6">
        <v>11</v>
      </c>
      <c r="C275" s="5" t="s">
        <v>526</v>
      </c>
      <c r="D275" s="6" t="s">
        <v>35</v>
      </c>
      <c r="E275" s="6" t="s">
        <v>7</v>
      </c>
      <c r="F275" s="5">
        <v>0.76507999999999998</v>
      </c>
      <c r="G275" s="5">
        <v>0.56621999999999995</v>
      </c>
      <c r="H275" s="5">
        <v>0.19886000000000001</v>
      </c>
      <c r="I275" s="6">
        <v>0.90400000000000003</v>
      </c>
      <c r="J275" s="6" t="s">
        <v>32</v>
      </c>
      <c r="K275" s="5">
        <v>2.8529</v>
      </c>
      <c r="L275" s="6" t="str">
        <f t="shared" si="4"/>
        <v>NO</v>
      </c>
    </row>
    <row r="276" spans="1:12">
      <c r="A276" s="5" t="s">
        <v>527</v>
      </c>
      <c r="B276" s="6">
        <v>8</v>
      </c>
      <c r="C276" s="5" t="s">
        <v>528</v>
      </c>
      <c r="D276" s="6" t="s">
        <v>35</v>
      </c>
      <c r="E276" s="6" t="s">
        <v>3</v>
      </c>
      <c r="F276" s="5">
        <v>0.68872</v>
      </c>
      <c r="G276" s="5">
        <v>0.50649</v>
      </c>
      <c r="H276" s="5">
        <v>0.18223</v>
      </c>
      <c r="I276" s="6">
        <v>0.98799999999999999</v>
      </c>
      <c r="J276" s="6" t="s">
        <v>37</v>
      </c>
      <c r="K276" s="5">
        <v>0.99550000000000005</v>
      </c>
      <c r="L276" s="6" t="str">
        <f t="shared" si="4"/>
        <v>NO</v>
      </c>
    </row>
    <row r="277" spans="1:12">
      <c r="A277" s="5" t="s">
        <v>529</v>
      </c>
      <c r="B277" s="6">
        <v>17</v>
      </c>
      <c r="C277" s="5" t="s">
        <v>530</v>
      </c>
      <c r="D277" s="6" t="s">
        <v>28</v>
      </c>
      <c r="E277" s="6" t="s">
        <v>10</v>
      </c>
      <c r="F277" s="5">
        <v>0.81933</v>
      </c>
      <c r="G277" s="5">
        <v>0.98602000000000001</v>
      </c>
      <c r="H277" s="5">
        <v>-0.16669</v>
      </c>
      <c r="I277" s="6">
        <v>1</v>
      </c>
      <c r="J277" s="6" t="s">
        <v>37</v>
      </c>
      <c r="K277" s="5">
        <v>0.71689999999999998</v>
      </c>
      <c r="L277" s="6" t="str">
        <f t="shared" si="4"/>
        <v>NO</v>
      </c>
    </row>
    <row r="278" spans="1:12">
      <c r="A278" s="5" t="s">
        <v>531</v>
      </c>
      <c r="B278" s="6">
        <v>16</v>
      </c>
      <c r="C278" s="5" t="s">
        <v>532</v>
      </c>
      <c r="D278" s="6" t="s">
        <v>28</v>
      </c>
      <c r="E278" s="6" t="s">
        <v>3</v>
      </c>
      <c r="F278" s="5">
        <v>0.48052</v>
      </c>
      <c r="G278" s="5">
        <v>0.24365999999999999</v>
      </c>
      <c r="H278" s="5">
        <v>0.23685999999999999</v>
      </c>
      <c r="I278" s="6">
        <v>0.97799999999999998</v>
      </c>
      <c r="J278" s="6" t="s">
        <v>40</v>
      </c>
      <c r="K278" s="5">
        <v>1.2887</v>
      </c>
      <c r="L278" s="6" t="str">
        <f t="shared" si="4"/>
        <v>NO</v>
      </c>
    </row>
    <row r="279" spans="1:12">
      <c r="A279" s="5" t="s">
        <v>533</v>
      </c>
      <c r="B279" s="6">
        <v>5</v>
      </c>
      <c r="C279" s="5" t="s">
        <v>534</v>
      </c>
      <c r="D279" s="6" t="s">
        <v>28</v>
      </c>
      <c r="E279" s="6" t="s">
        <v>10</v>
      </c>
      <c r="F279" s="5">
        <v>0.16616</v>
      </c>
      <c r="G279" s="5">
        <v>0.41677999999999998</v>
      </c>
      <c r="H279" s="5">
        <v>-0.25063000000000002</v>
      </c>
      <c r="I279" s="6">
        <v>0.93100000000000005</v>
      </c>
      <c r="J279" s="6" t="s">
        <v>37</v>
      </c>
      <c r="K279" s="5">
        <v>0.99109999999999998</v>
      </c>
      <c r="L279" s="6" t="str">
        <f t="shared" si="4"/>
        <v>NO</v>
      </c>
    </row>
    <row r="280" spans="1:12">
      <c r="A280" s="5" t="s">
        <v>535</v>
      </c>
      <c r="B280" s="6">
        <v>8</v>
      </c>
      <c r="C280" s="5" t="s">
        <v>536</v>
      </c>
      <c r="D280" s="6" t="s">
        <v>28</v>
      </c>
      <c r="E280" s="6" t="s">
        <v>36</v>
      </c>
      <c r="F280" s="5">
        <v>0.97441999999999995</v>
      </c>
      <c r="G280" s="5">
        <v>0.86277000000000004</v>
      </c>
      <c r="H280" s="5">
        <v>0.11164</v>
      </c>
      <c r="I280" s="6">
        <v>0.91100000000000003</v>
      </c>
      <c r="J280" s="6" t="s">
        <v>37</v>
      </c>
      <c r="K280" s="5">
        <v>0.81130000000000002</v>
      </c>
      <c r="L280" s="6" t="str">
        <f t="shared" si="4"/>
        <v>NO</v>
      </c>
    </row>
    <row r="281" spans="1:12">
      <c r="A281" s="5" t="s">
        <v>535</v>
      </c>
      <c r="B281" s="6">
        <v>8</v>
      </c>
      <c r="C281" s="5" t="s">
        <v>536</v>
      </c>
      <c r="D281" s="6" t="s">
        <v>28</v>
      </c>
      <c r="E281" s="6" t="s">
        <v>10</v>
      </c>
      <c r="F281" s="5">
        <v>0.97441999999999995</v>
      </c>
      <c r="G281" s="5">
        <v>0.86277000000000004</v>
      </c>
      <c r="H281" s="5">
        <v>0.11164</v>
      </c>
      <c r="I281" s="6">
        <v>0.91100000000000003</v>
      </c>
      <c r="J281" s="6" t="s">
        <v>37</v>
      </c>
      <c r="K281" s="5">
        <v>0.81130000000000002</v>
      </c>
      <c r="L281" s="6" t="str">
        <f t="shared" si="4"/>
        <v>NO</v>
      </c>
    </row>
    <row r="282" spans="1:12">
      <c r="A282" s="5" t="s">
        <v>537</v>
      </c>
      <c r="B282" s="6">
        <v>3</v>
      </c>
      <c r="C282" s="5" t="s">
        <v>538</v>
      </c>
      <c r="D282" s="6" t="s">
        <v>28</v>
      </c>
      <c r="E282" s="6" t="s">
        <v>10</v>
      </c>
      <c r="F282" s="5">
        <v>0.26511000000000001</v>
      </c>
      <c r="G282" s="5">
        <v>0.12182999999999999</v>
      </c>
      <c r="H282" s="5">
        <v>0.14327999999999999</v>
      </c>
      <c r="I282" s="6">
        <v>0.97</v>
      </c>
      <c r="J282" s="6" t="s">
        <v>37</v>
      </c>
      <c r="K282" s="5">
        <v>0.87190000000000001</v>
      </c>
      <c r="L282" s="6" t="str">
        <f t="shared" si="4"/>
        <v>NO</v>
      </c>
    </row>
    <row r="283" spans="1:12">
      <c r="A283" s="5" t="s">
        <v>539</v>
      </c>
      <c r="B283" s="6">
        <v>10</v>
      </c>
      <c r="C283" s="5" t="s">
        <v>540</v>
      </c>
      <c r="D283" s="6" t="s">
        <v>35</v>
      </c>
      <c r="E283" s="6" t="s">
        <v>10</v>
      </c>
      <c r="F283" s="5">
        <v>0.24882000000000001</v>
      </c>
      <c r="G283" s="5">
        <v>0.13086</v>
      </c>
      <c r="H283" s="5">
        <v>0.11795</v>
      </c>
      <c r="I283" s="6">
        <v>1</v>
      </c>
      <c r="J283" s="6" t="s">
        <v>40</v>
      </c>
      <c r="K283" s="5">
        <v>0.89829999999999999</v>
      </c>
      <c r="L283" s="6" t="str">
        <f t="shared" si="4"/>
        <v>NO</v>
      </c>
    </row>
    <row r="284" spans="1:12">
      <c r="A284" s="5" t="s">
        <v>541</v>
      </c>
      <c r="B284" s="6">
        <v>12</v>
      </c>
      <c r="C284" s="5" t="s">
        <v>542</v>
      </c>
      <c r="D284" s="6" t="s">
        <v>35</v>
      </c>
      <c r="E284" s="6" t="s">
        <v>10</v>
      </c>
      <c r="F284" s="5">
        <v>0.29868</v>
      </c>
      <c r="G284" s="5">
        <v>0.17032</v>
      </c>
      <c r="H284" s="5">
        <v>0.12836</v>
      </c>
      <c r="I284" s="6">
        <v>0.998</v>
      </c>
      <c r="J284" s="6" t="s">
        <v>40</v>
      </c>
      <c r="K284" s="5">
        <v>1.4060999999999999</v>
      </c>
      <c r="L284" s="6" t="str">
        <f t="shared" si="4"/>
        <v>NO</v>
      </c>
    </row>
    <row r="285" spans="1:12">
      <c r="A285" s="5" t="s">
        <v>541</v>
      </c>
      <c r="B285" s="6">
        <v>9</v>
      </c>
      <c r="C285" s="5" t="s">
        <v>543</v>
      </c>
      <c r="D285" s="6" t="s">
        <v>35</v>
      </c>
      <c r="E285" s="6" t="s">
        <v>5</v>
      </c>
      <c r="F285" s="5">
        <v>0.27966000000000002</v>
      </c>
      <c r="G285" s="5">
        <v>0.16989000000000001</v>
      </c>
      <c r="H285" s="5">
        <v>0.10977000000000001</v>
      </c>
      <c r="I285" s="6">
        <v>0.99299999999999999</v>
      </c>
      <c r="J285" s="6" t="s">
        <v>37</v>
      </c>
      <c r="K285" s="5">
        <v>0.91600000000000004</v>
      </c>
      <c r="L285" s="6" t="str">
        <f t="shared" si="4"/>
        <v>NO</v>
      </c>
    </row>
    <row r="286" spans="1:12">
      <c r="A286" s="5" t="s">
        <v>544</v>
      </c>
      <c r="B286" s="6">
        <v>6</v>
      </c>
      <c r="C286" s="5" t="s">
        <v>545</v>
      </c>
      <c r="D286" s="6" t="s">
        <v>35</v>
      </c>
      <c r="E286" s="6" t="s">
        <v>5</v>
      </c>
      <c r="F286" s="5">
        <v>0.59565999999999997</v>
      </c>
      <c r="G286" s="5">
        <v>0.77885000000000004</v>
      </c>
      <c r="H286" s="5">
        <v>-0.18318999999999999</v>
      </c>
      <c r="I286" s="6">
        <v>0.92100000000000004</v>
      </c>
      <c r="J286" s="6" t="s">
        <v>40</v>
      </c>
      <c r="K286" s="5">
        <v>1.2063999999999999</v>
      </c>
      <c r="L286" s="6" t="str">
        <f t="shared" si="4"/>
        <v>NO</v>
      </c>
    </row>
    <row r="287" spans="1:12">
      <c r="A287" s="5" t="s">
        <v>546</v>
      </c>
      <c r="B287" s="6">
        <v>9</v>
      </c>
      <c r="C287" s="5" t="s">
        <v>547</v>
      </c>
      <c r="D287" s="6" t="s">
        <v>35</v>
      </c>
      <c r="E287" s="6" t="s">
        <v>3</v>
      </c>
      <c r="F287" s="5">
        <v>0.38405</v>
      </c>
      <c r="G287" s="5">
        <v>0.28288000000000002</v>
      </c>
      <c r="H287" s="5">
        <v>0.10117</v>
      </c>
      <c r="I287" s="6">
        <v>0.94599999999999995</v>
      </c>
      <c r="J287" s="6" t="s">
        <v>37</v>
      </c>
      <c r="K287" s="5">
        <v>0.99339999999999995</v>
      </c>
      <c r="L287" s="6" t="str">
        <f t="shared" si="4"/>
        <v>NO</v>
      </c>
    </row>
    <row r="288" spans="1:12">
      <c r="A288" s="5" t="s">
        <v>548</v>
      </c>
      <c r="B288" s="6">
        <v>10</v>
      </c>
      <c r="C288" s="5" t="s">
        <v>549</v>
      </c>
      <c r="D288" s="6" t="s">
        <v>28</v>
      </c>
      <c r="E288" s="6" t="s">
        <v>3</v>
      </c>
      <c r="F288" s="5">
        <v>0.35442000000000001</v>
      </c>
      <c r="G288" s="5">
        <v>0.24395</v>
      </c>
      <c r="H288" s="5">
        <v>0.11047</v>
      </c>
      <c r="I288" s="6">
        <v>0.98499999999999999</v>
      </c>
      <c r="J288" s="6" t="s">
        <v>37</v>
      </c>
      <c r="K288" s="5">
        <v>0.95599999999999996</v>
      </c>
      <c r="L288" s="6" t="str">
        <f t="shared" si="4"/>
        <v>NO</v>
      </c>
    </row>
    <row r="289" spans="1:12">
      <c r="A289" s="5" t="s">
        <v>550</v>
      </c>
      <c r="B289" s="6">
        <v>31</v>
      </c>
      <c r="C289" s="5" t="s">
        <v>551</v>
      </c>
      <c r="D289" s="6" t="s">
        <v>28</v>
      </c>
      <c r="E289" s="6" t="s">
        <v>10</v>
      </c>
      <c r="F289" s="5">
        <v>9.5922999999999994E-2</v>
      </c>
      <c r="G289" s="5">
        <v>0.23225000000000001</v>
      </c>
      <c r="H289" s="5">
        <v>-0.13632</v>
      </c>
      <c r="I289" s="6">
        <v>0.91400000000000003</v>
      </c>
      <c r="J289" s="6" t="s">
        <v>37</v>
      </c>
      <c r="K289" s="5">
        <v>0.7974</v>
      </c>
      <c r="L289" s="6" t="str">
        <f t="shared" si="4"/>
        <v>NO</v>
      </c>
    </row>
    <row r="290" spans="1:12">
      <c r="A290" s="5" t="s">
        <v>552</v>
      </c>
      <c r="B290" s="6">
        <v>6</v>
      </c>
      <c r="C290" s="5" t="s">
        <v>553</v>
      </c>
      <c r="D290" s="6" t="s">
        <v>35</v>
      </c>
      <c r="E290" s="6" t="s">
        <v>7</v>
      </c>
      <c r="F290" s="5">
        <v>0.37891000000000002</v>
      </c>
      <c r="G290" s="5">
        <v>0.26784000000000002</v>
      </c>
      <c r="H290" s="5">
        <v>0.11107</v>
      </c>
      <c r="I290" s="6">
        <v>0.90400000000000003</v>
      </c>
      <c r="J290" s="6" t="s">
        <v>40</v>
      </c>
      <c r="K290" s="5">
        <v>1.0303</v>
      </c>
      <c r="L290" s="6" t="str">
        <f t="shared" si="4"/>
        <v>NO</v>
      </c>
    </row>
    <row r="291" spans="1:12">
      <c r="A291" s="5" t="s">
        <v>554</v>
      </c>
      <c r="B291" s="6">
        <v>22</v>
      </c>
      <c r="C291" s="5" t="s">
        <v>555</v>
      </c>
      <c r="D291" s="6" t="s">
        <v>28</v>
      </c>
      <c r="E291" s="6" t="s">
        <v>7</v>
      </c>
      <c r="F291" s="5">
        <v>0.45905000000000001</v>
      </c>
      <c r="G291" s="5">
        <v>0.28360000000000002</v>
      </c>
      <c r="H291" s="5">
        <v>0.17544999999999999</v>
      </c>
      <c r="I291" s="6">
        <v>1</v>
      </c>
      <c r="J291" s="6" t="s">
        <v>32</v>
      </c>
      <c r="K291" s="5">
        <v>1.8766</v>
      </c>
      <c r="L291" s="6" t="str">
        <f t="shared" si="4"/>
        <v>NO</v>
      </c>
    </row>
    <row r="292" spans="1:12">
      <c r="A292" s="5" t="s">
        <v>554</v>
      </c>
      <c r="B292" s="6">
        <v>23</v>
      </c>
      <c r="C292" s="5" t="s">
        <v>556</v>
      </c>
      <c r="D292" s="6" t="s">
        <v>28</v>
      </c>
      <c r="E292" s="6" t="s">
        <v>5</v>
      </c>
      <c r="F292" s="5">
        <v>0.38594000000000001</v>
      </c>
      <c r="G292" s="5">
        <v>0.22714000000000001</v>
      </c>
      <c r="H292" s="5">
        <v>0.1588</v>
      </c>
      <c r="I292" s="6">
        <v>1</v>
      </c>
      <c r="J292" s="6" t="s">
        <v>32</v>
      </c>
      <c r="K292" s="5">
        <v>1.8766</v>
      </c>
      <c r="L292" s="6" t="str">
        <f t="shared" si="4"/>
        <v>NO</v>
      </c>
    </row>
    <row r="293" spans="1:12">
      <c r="A293" s="5" t="s">
        <v>554</v>
      </c>
      <c r="B293" s="6">
        <v>27</v>
      </c>
      <c r="C293" s="5" t="s">
        <v>557</v>
      </c>
      <c r="D293" s="6" t="s">
        <v>28</v>
      </c>
      <c r="E293" s="6" t="s">
        <v>10</v>
      </c>
      <c r="F293" s="5">
        <v>0.37054999999999999</v>
      </c>
      <c r="G293" s="5">
        <v>0.22220000000000001</v>
      </c>
      <c r="H293" s="5">
        <v>0.14835000000000001</v>
      </c>
      <c r="I293" s="6">
        <v>1</v>
      </c>
      <c r="J293" s="6" t="s">
        <v>32</v>
      </c>
      <c r="K293" s="5">
        <v>1.8649</v>
      </c>
      <c r="L293" s="6" t="str">
        <f t="shared" si="4"/>
        <v>NO</v>
      </c>
    </row>
    <row r="294" spans="1:12">
      <c r="A294" s="5" t="s">
        <v>558</v>
      </c>
      <c r="B294" s="6">
        <v>4</v>
      </c>
      <c r="C294" s="5" t="s">
        <v>559</v>
      </c>
      <c r="D294" s="6" t="s">
        <v>28</v>
      </c>
      <c r="E294" s="6" t="s">
        <v>5</v>
      </c>
      <c r="F294" s="5">
        <v>0.86963999999999997</v>
      </c>
      <c r="G294" s="5">
        <v>0.97143999999999997</v>
      </c>
      <c r="H294" s="5">
        <v>-0.10181</v>
      </c>
      <c r="I294" s="6">
        <v>0.92200000000000004</v>
      </c>
      <c r="J294" s="6" t="s">
        <v>37</v>
      </c>
      <c r="K294" s="5">
        <v>0.78459999999999996</v>
      </c>
      <c r="L294" s="6" t="str">
        <f t="shared" si="4"/>
        <v>NO</v>
      </c>
    </row>
    <row r="295" spans="1:12">
      <c r="A295" s="5" t="s">
        <v>558</v>
      </c>
      <c r="B295" s="6">
        <v>5</v>
      </c>
      <c r="C295" s="5" t="s">
        <v>560</v>
      </c>
      <c r="D295" s="6" t="s">
        <v>28</v>
      </c>
      <c r="E295" s="6" t="s">
        <v>7</v>
      </c>
      <c r="F295" s="5">
        <v>0.86721999999999999</v>
      </c>
      <c r="G295" s="5">
        <v>0.96982000000000002</v>
      </c>
      <c r="H295" s="5">
        <v>-0.10259</v>
      </c>
      <c r="I295" s="6">
        <v>0.92600000000000005</v>
      </c>
      <c r="J295" s="6" t="s">
        <v>37</v>
      </c>
      <c r="K295" s="5">
        <v>0.78459999999999996</v>
      </c>
      <c r="L295" s="6" t="str">
        <f t="shared" si="4"/>
        <v>NO</v>
      </c>
    </row>
    <row r="296" spans="1:12">
      <c r="A296" s="5" t="s">
        <v>558</v>
      </c>
      <c r="B296" s="6">
        <v>6</v>
      </c>
      <c r="C296" s="5" t="s">
        <v>561</v>
      </c>
      <c r="D296" s="6" t="s">
        <v>28</v>
      </c>
      <c r="E296" s="6" t="s">
        <v>3</v>
      </c>
      <c r="F296" s="5">
        <v>0.86068999999999996</v>
      </c>
      <c r="G296" s="5">
        <v>0.96589999999999998</v>
      </c>
      <c r="H296" s="5">
        <v>-0.10521</v>
      </c>
      <c r="I296" s="6">
        <v>0.91400000000000003</v>
      </c>
      <c r="J296" s="6" t="s">
        <v>37</v>
      </c>
      <c r="K296" s="5">
        <v>0.78459999999999996</v>
      </c>
      <c r="L296" s="6" t="str">
        <f t="shared" si="4"/>
        <v>NO</v>
      </c>
    </row>
    <row r="297" spans="1:12">
      <c r="A297" s="5" t="s">
        <v>562</v>
      </c>
      <c r="B297" s="6">
        <v>6</v>
      </c>
      <c r="C297" s="5" t="s">
        <v>563</v>
      </c>
      <c r="D297" s="6" t="s">
        <v>28</v>
      </c>
      <c r="E297" s="6" t="s">
        <v>7</v>
      </c>
      <c r="F297" s="5">
        <v>0.93084</v>
      </c>
      <c r="G297" s="5">
        <v>0.74975000000000003</v>
      </c>
      <c r="H297" s="5">
        <v>0.18109</v>
      </c>
      <c r="I297" s="6">
        <v>0.93300000000000005</v>
      </c>
      <c r="J297" s="6" t="s">
        <v>40</v>
      </c>
      <c r="K297" s="5">
        <v>1.1949000000000001</v>
      </c>
      <c r="L297" s="6" t="str">
        <f t="shared" si="4"/>
        <v>NO</v>
      </c>
    </row>
    <row r="298" spans="1:12">
      <c r="A298" s="5" t="s">
        <v>564</v>
      </c>
      <c r="B298" s="6">
        <v>2</v>
      </c>
      <c r="C298" s="5" t="s">
        <v>565</v>
      </c>
      <c r="D298" s="6" t="s">
        <v>28</v>
      </c>
      <c r="E298" s="6" t="s">
        <v>10</v>
      </c>
      <c r="F298" s="5">
        <v>0.46162999999999998</v>
      </c>
      <c r="G298" s="5">
        <v>0.15659999999999999</v>
      </c>
      <c r="H298" s="5">
        <v>0.30503000000000002</v>
      </c>
      <c r="I298" s="6">
        <v>0.91400000000000003</v>
      </c>
      <c r="J298" s="6" t="s">
        <v>37</v>
      </c>
      <c r="K298" s="5">
        <v>0.9456</v>
      </c>
      <c r="L298" s="6" t="str">
        <f t="shared" si="4"/>
        <v>NO</v>
      </c>
    </row>
    <row r="299" spans="1:12">
      <c r="A299" s="5" t="s">
        <v>566</v>
      </c>
      <c r="B299" s="6">
        <v>16</v>
      </c>
      <c r="C299" s="5" t="s">
        <v>567</v>
      </c>
      <c r="D299" s="6" t="s">
        <v>35</v>
      </c>
      <c r="E299" s="6" t="s">
        <v>10</v>
      </c>
      <c r="F299" s="5">
        <v>0.16511999999999999</v>
      </c>
      <c r="G299" s="5">
        <v>0.35738999999999999</v>
      </c>
      <c r="H299" s="5">
        <v>-0.19225999999999999</v>
      </c>
      <c r="I299" s="6">
        <v>0.95699999999999996</v>
      </c>
      <c r="J299" s="6" t="s">
        <v>37</v>
      </c>
      <c r="K299" s="5">
        <v>0.9647</v>
      </c>
      <c r="L299" s="6" t="str">
        <f t="shared" si="4"/>
        <v>NO</v>
      </c>
    </row>
    <row r="300" spans="1:12">
      <c r="A300" s="5" t="s">
        <v>568</v>
      </c>
      <c r="B300" s="6">
        <v>17</v>
      </c>
      <c r="C300" s="5" t="s">
        <v>569</v>
      </c>
      <c r="D300" s="6" t="s">
        <v>28</v>
      </c>
      <c r="E300" s="6" t="s">
        <v>5</v>
      </c>
      <c r="F300" s="5">
        <v>0.2515</v>
      </c>
      <c r="G300" s="5">
        <v>0.40544999999999998</v>
      </c>
      <c r="H300" s="5">
        <v>-0.15395</v>
      </c>
      <c r="I300" s="6">
        <v>0.92100000000000004</v>
      </c>
      <c r="J300" s="6" t="s">
        <v>40</v>
      </c>
      <c r="K300" s="5">
        <v>1.1102000000000001</v>
      </c>
      <c r="L300" s="6" t="str">
        <f t="shared" si="4"/>
        <v>NO</v>
      </c>
    </row>
    <row r="301" spans="1:12">
      <c r="A301" s="5" t="s">
        <v>570</v>
      </c>
      <c r="B301" s="6">
        <v>5</v>
      </c>
      <c r="C301" s="5" t="s">
        <v>571</v>
      </c>
      <c r="D301" s="6" t="s">
        <v>35</v>
      </c>
      <c r="E301" s="6" t="s">
        <v>10</v>
      </c>
      <c r="F301" s="5">
        <v>0.21501000000000001</v>
      </c>
      <c r="G301" s="5">
        <v>0.41389999999999999</v>
      </c>
      <c r="H301" s="5">
        <v>-0.19889000000000001</v>
      </c>
      <c r="I301" s="6">
        <v>0.92</v>
      </c>
      <c r="J301" s="6" t="s">
        <v>32</v>
      </c>
      <c r="K301" s="5">
        <v>1.1029</v>
      </c>
      <c r="L301" s="6" t="str">
        <f t="shared" si="4"/>
        <v>NO</v>
      </c>
    </row>
    <row r="302" spans="1:12">
      <c r="A302" s="5" t="s">
        <v>572</v>
      </c>
      <c r="B302" s="6">
        <v>5</v>
      </c>
      <c r="C302" s="5" t="s">
        <v>573</v>
      </c>
      <c r="D302" s="6" t="s">
        <v>35</v>
      </c>
      <c r="E302" s="6" t="s">
        <v>5</v>
      </c>
      <c r="F302" s="5">
        <v>0.90761000000000003</v>
      </c>
      <c r="G302" s="5">
        <v>0.71128999999999998</v>
      </c>
      <c r="H302" s="5">
        <v>0.19633</v>
      </c>
      <c r="I302" s="6">
        <v>0.91600000000000004</v>
      </c>
      <c r="J302" s="6" t="s">
        <v>40</v>
      </c>
      <c r="K302" s="5">
        <v>1.4903</v>
      </c>
      <c r="L302" s="6" t="str">
        <f t="shared" si="4"/>
        <v>NO</v>
      </c>
    </row>
    <row r="303" spans="1:12">
      <c r="A303" s="5" t="s">
        <v>574</v>
      </c>
      <c r="B303" s="6">
        <v>6</v>
      </c>
      <c r="C303" s="5" t="s">
        <v>575</v>
      </c>
      <c r="D303" s="6" t="s">
        <v>35</v>
      </c>
      <c r="E303" s="6" t="s">
        <v>10</v>
      </c>
      <c r="F303" s="5">
        <v>0.53778000000000004</v>
      </c>
      <c r="G303" s="5">
        <v>0.35957</v>
      </c>
      <c r="H303" s="5">
        <v>0.17821000000000001</v>
      </c>
      <c r="I303" s="6">
        <v>0.95499999999999996</v>
      </c>
      <c r="J303" s="6" t="s">
        <v>37</v>
      </c>
      <c r="K303" s="5">
        <v>0.99970000000000003</v>
      </c>
      <c r="L303" s="6" t="str">
        <f t="shared" si="4"/>
        <v>NO</v>
      </c>
    </row>
    <row r="304" spans="1:12">
      <c r="A304" s="5" t="s">
        <v>574</v>
      </c>
      <c r="B304" s="6">
        <v>9</v>
      </c>
      <c r="C304" s="5" t="s">
        <v>576</v>
      </c>
      <c r="D304" s="6" t="s">
        <v>35</v>
      </c>
      <c r="E304" s="6" t="s">
        <v>3</v>
      </c>
      <c r="F304" s="5">
        <v>0.23266999999999999</v>
      </c>
      <c r="G304" s="5">
        <v>0.10604</v>
      </c>
      <c r="H304" s="5">
        <v>0.12662999999999999</v>
      </c>
      <c r="I304" s="6">
        <v>0.93</v>
      </c>
      <c r="J304" s="6" t="s">
        <v>40</v>
      </c>
      <c r="K304" s="5">
        <v>0.97640000000000005</v>
      </c>
      <c r="L304" s="6" t="str">
        <f t="shared" si="4"/>
        <v>NO</v>
      </c>
    </row>
    <row r="305" spans="1:12">
      <c r="A305" s="5" t="s">
        <v>577</v>
      </c>
      <c r="B305" s="6">
        <v>8</v>
      </c>
      <c r="C305" s="5" t="s">
        <v>578</v>
      </c>
      <c r="D305" s="6" t="s">
        <v>35</v>
      </c>
      <c r="E305" s="6" t="s">
        <v>3</v>
      </c>
      <c r="F305" s="5">
        <v>0.63258999999999999</v>
      </c>
      <c r="G305" s="5">
        <v>0.46638000000000002</v>
      </c>
      <c r="H305" s="5">
        <v>0.16621</v>
      </c>
      <c r="I305" s="6">
        <v>0.996</v>
      </c>
      <c r="J305" s="6" t="s">
        <v>37</v>
      </c>
      <c r="K305" s="5">
        <v>0.99750000000000005</v>
      </c>
      <c r="L305" s="6" t="str">
        <f t="shared" si="4"/>
        <v>NO</v>
      </c>
    </row>
    <row r="306" spans="1:12">
      <c r="A306" s="5" t="s">
        <v>579</v>
      </c>
      <c r="B306" s="6">
        <v>8</v>
      </c>
      <c r="C306" s="5" t="s">
        <v>580</v>
      </c>
      <c r="D306" s="6" t="s">
        <v>28</v>
      </c>
      <c r="E306" s="6" t="s">
        <v>10</v>
      </c>
      <c r="F306" s="5">
        <v>0.1668</v>
      </c>
      <c r="G306" s="5">
        <v>0.37352999999999997</v>
      </c>
      <c r="H306" s="5">
        <v>-0.20673</v>
      </c>
      <c r="I306" s="6">
        <v>0.98499999999999999</v>
      </c>
      <c r="J306" s="6" t="s">
        <v>37</v>
      </c>
      <c r="K306" s="5">
        <v>0.96060000000000001</v>
      </c>
      <c r="L306" s="6" t="str">
        <f t="shared" si="4"/>
        <v>NO</v>
      </c>
    </row>
    <row r="307" spans="1:12">
      <c r="A307" s="5" t="s">
        <v>581</v>
      </c>
      <c r="B307" s="6">
        <v>4</v>
      </c>
      <c r="C307" s="5" t="s">
        <v>582</v>
      </c>
      <c r="D307" s="6" t="s">
        <v>28</v>
      </c>
      <c r="E307" s="6" t="s">
        <v>3</v>
      </c>
      <c r="F307" s="5">
        <v>0.83211000000000002</v>
      </c>
      <c r="G307" s="5">
        <v>0.94799</v>
      </c>
      <c r="H307" s="5">
        <v>-0.11588</v>
      </c>
      <c r="I307" s="6">
        <v>0.97</v>
      </c>
      <c r="J307" s="6" t="s">
        <v>40</v>
      </c>
      <c r="K307" s="5">
        <v>0.87109999999999999</v>
      </c>
      <c r="L307" s="6" t="str">
        <f t="shared" si="4"/>
        <v>NO</v>
      </c>
    </row>
    <row r="308" spans="1:12">
      <c r="A308" s="5" t="s">
        <v>583</v>
      </c>
      <c r="B308" s="6">
        <v>5</v>
      </c>
      <c r="C308" s="5" t="s">
        <v>584</v>
      </c>
      <c r="D308" s="6" t="s">
        <v>35</v>
      </c>
      <c r="E308" s="6" t="s">
        <v>3</v>
      </c>
      <c r="F308" s="5">
        <v>0.74026999999999998</v>
      </c>
      <c r="G308" s="5">
        <v>0.45496999999999999</v>
      </c>
      <c r="H308" s="5">
        <v>0.2853</v>
      </c>
      <c r="I308" s="6">
        <v>0.97799999999999998</v>
      </c>
      <c r="J308" s="6" t="s">
        <v>40</v>
      </c>
      <c r="K308" s="5">
        <v>1.3519000000000001</v>
      </c>
      <c r="L308" s="6" t="str">
        <f t="shared" si="4"/>
        <v>NO</v>
      </c>
    </row>
    <row r="309" spans="1:12">
      <c r="A309" s="5" t="s">
        <v>585</v>
      </c>
      <c r="B309" s="6">
        <v>19</v>
      </c>
      <c r="C309" s="5" t="s">
        <v>586</v>
      </c>
      <c r="D309" s="6" t="s">
        <v>28</v>
      </c>
      <c r="E309" s="6" t="s">
        <v>10</v>
      </c>
      <c r="F309" s="5">
        <v>0.20558999999999999</v>
      </c>
      <c r="G309" s="5">
        <v>0.40600999999999998</v>
      </c>
      <c r="H309" s="5">
        <v>-0.20041999999999999</v>
      </c>
      <c r="I309" s="6">
        <v>1</v>
      </c>
      <c r="J309" s="6" t="s">
        <v>37</v>
      </c>
      <c r="K309" s="5">
        <v>0.99360000000000004</v>
      </c>
      <c r="L309" s="6" t="str">
        <f t="shared" si="4"/>
        <v>NO</v>
      </c>
    </row>
    <row r="310" spans="1:12">
      <c r="A310" s="5" t="s">
        <v>587</v>
      </c>
      <c r="B310" s="6">
        <v>20</v>
      </c>
      <c r="C310" s="5" t="s">
        <v>588</v>
      </c>
      <c r="D310" s="6" t="s">
        <v>35</v>
      </c>
      <c r="E310" s="6" t="s">
        <v>3</v>
      </c>
      <c r="F310" s="5">
        <v>0.42388999999999999</v>
      </c>
      <c r="G310" s="5">
        <v>0.25957000000000002</v>
      </c>
      <c r="H310" s="5">
        <v>0.16431999999999999</v>
      </c>
      <c r="I310" s="6">
        <v>1</v>
      </c>
      <c r="J310" s="6" t="s">
        <v>40</v>
      </c>
      <c r="K310" s="5">
        <v>1.3194999999999999</v>
      </c>
      <c r="L310" s="6" t="str">
        <f t="shared" si="4"/>
        <v>NO</v>
      </c>
    </row>
    <row r="311" spans="1:12">
      <c r="A311" s="5" t="s">
        <v>589</v>
      </c>
      <c r="B311" s="6">
        <v>10</v>
      </c>
      <c r="C311" s="5" t="s">
        <v>590</v>
      </c>
      <c r="D311" s="6" t="s">
        <v>28</v>
      </c>
      <c r="E311" s="6" t="s">
        <v>5</v>
      </c>
      <c r="F311" s="5">
        <v>0.66979999999999995</v>
      </c>
      <c r="G311" s="5">
        <v>0.34921000000000002</v>
      </c>
      <c r="H311" s="5">
        <v>0.32058999999999999</v>
      </c>
      <c r="I311" s="6">
        <v>0.92800000000000005</v>
      </c>
      <c r="J311" s="6" t="s">
        <v>40</v>
      </c>
      <c r="K311" s="5">
        <v>1.1907000000000001</v>
      </c>
      <c r="L311" s="6" t="str">
        <f t="shared" si="4"/>
        <v>NO</v>
      </c>
    </row>
    <row r="312" spans="1:12">
      <c r="A312" s="5" t="s">
        <v>591</v>
      </c>
      <c r="B312" s="6">
        <v>19</v>
      </c>
      <c r="C312" s="5" t="s">
        <v>592</v>
      </c>
      <c r="D312" s="6" t="s">
        <v>28</v>
      </c>
      <c r="E312" s="6" t="s">
        <v>7</v>
      </c>
      <c r="F312" s="5">
        <v>0.87402999999999997</v>
      </c>
      <c r="G312" s="5">
        <v>0.97963999999999996</v>
      </c>
      <c r="H312" s="5">
        <v>-0.1056</v>
      </c>
      <c r="I312" s="6">
        <v>0.97299999999999998</v>
      </c>
      <c r="J312" s="6" t="s">
        <v>37</v>
      </c>
      <c r="K312" s="5">
        <v>0.6905</v>
      </c>
      <c r="L312" s="6" t="str">
        <f t="shared" si="4"/>
        <v>NO</v>
      </c>
    </row>
    <row r="313" spans="1:12">
      <c r="A313" s="5" t="s">
        <v>593</v>
      </c>
      <c r="B313" s="6">
        <v>11</v>
      </c>
      <c r="C313" s="5" t="s">
        <v>594</v>
      </c>
      <c r="D313" s="6" t="s">
        <v>28</v>
      </c>
      <c r="E313" s="6" t="s">
        <v>10</v>
      </c>
      <c r="F313" s="5">
        <v>0.13241</v>
      </c>
      <c r="G313" s="5">
        <v>0.27361000000000002</v>
      </c>
      <c r="H313" s="5">
        <v>-0.14119999999999999</v>
      </c>
      <c r="I313" s="6">
        <v>0.98699999999999999</v>
      </c>
      <c r="J313" s="6" t="s">
        <v>32</v>
      </c>
      <c r="K313" s="5">
        <v>1.6566000000000001</v>
      </c>
      <c r="L313" s="6" t="str">
        <f t="shared" si="4"/>
        <v>NO</v>
      </c>
    </row>
    <row r="314" spans="1:12">
      <c r="A314" s="5" t="s">
        <v>593</v>
      </c>
      <c r="B314" s="6">
        <v>12</v>
      </c>
      <c r="C314" s="5" t="s">
        <v>595</v>
      </c>
      <c r="D314" s="6" t="s">
        <v>28</v>
      </c>
      <c r="E314" s="6" t="s">
        <v>7</v>
      </c>
      <c r="F314" s="5">
        <v>0.13056999999999999</v>
      </c>
      <c r="G314" s="5">
        <v>0.26843</v>
      </c>
      <c r="H314" s="5">
        <v>-0.13786000000000001</v>
      </c>
      <c r="I314" s="6">
        <v>0.99199999999999999</v>
      </c>
      <c r="J314" s="6" t="s">
        <v>32</v>
      </c>
      <c r="K314" s="5">
        <v>1.6638999999999999</v>
      </c>
      <c r="L314" s="6" t="str">
        <f t="shared" si="4"/>
        <v>NO</v>
      </c>
    </row>
    <row r="315" spans="1:12">
      <c r="A315" s="5" t="s">
        <v>593</v>
      </c>
      <c r="B315" s="6">
        <v>13</v>
      </c>
      <c r="C315" s="5" t="s">
        <v>596</v>
      </c>
      <c r="D315" s="6" t="s">
        <v>28</v>
      </c>
      <c r="E315" s="6" t="s">
        <v>10</v>
      </c>
      <c r="F315" s="5">
        <v>0.13181000000000001</v>
      </c>
      <c r="G315" s="5">
        <v>0.27238000000000001</v>
      </c>
      <c r="H315" s="5">
        <v>-0.14057</v>
      </c>
      <c r="I315" s="6">
        <v>0.98</v>
      </c>
      <c r="J315" s="6" t="s">
        <v>32</v>
      </c>
      <c r="K315" s="5">
        <v>1.6566000000000001</v>
      </c>
      <c r="L315" s="6" t="str">
        <f t="shared" si="4"/>
        <v>NO</v>
      </c>
    </row>
    <row r="316" spans="1:12">
      <c r="A316" s="5" t="s">
        <v>593</v>
      </c>
      <c r="B316" s="6">
        <v>14</v>
      </c>
      <c r="C316" s="5" t="s">
        <v>597</v>
      </c>
      <c r="D316" s="6" t="s">
        <v>28</v>
      </c>
      <c r="E316" s="6" t="s">
        <v>7</v>
      </c>
      <c r="F316" s="5">
        <v>0.13067999999999999</v>
      </c>
      <c r="G316" s="5">
        <v>0.26934000000000002</v>
      </c>
      <c r="H316" s="5">
        <v>-0.13866999999999999</v>
      </c>
      <c r="I316" s="6">
        <v>0.99099999999999999</v>
      </c>
      <c r="J316" s="6" t="s">
        <v>32</v>
      </c>
      <c r="K316" s="5">
        <v>1.6638999999999999</v>
      </c>
      <c r="L316" s="6" t="str">
        <f t="shared" si="4"/>
        <v>NO</v>
      </c>
    </row>
    <row r="317" spans="1:12">
      <c r="A317" s="5" t="s">
        <v>593</v>
      </c>
      <c r="B317" s="6">
        <v>15</v>
      </c>
      <c r="C317" s="5" t="s">
        <v>598</v>
      </c>
      <c r="D317" s="6" t="s">
        <v>28</v>
      </c>
      <c r="E317" s="6" t="s">
        <v>10</v>
      </c>
      <c r="F317" s="5">
        <v>0.13208</v>
      </c>
      <c r="G317" s="5">
        <v>0.27417000000000002</v>
      </c>
      <c r="H317" s="5">
        <v>-0.14208999999999999</v>
      </c>
      <c r="I317" s="6">
        <v>0.99099999999999999</v>
      </c>
      <c r="J317" s="6" t="s">
        <v>32</v>
      </c>
      <c r="K317" s="5">
        <v>1.6566000000000001</v>
      </c>
      <c r="L317" s="6" t="str">
        <f t="shared" si="4"/>
        <v>NO</v>
      </c>
    </row>
    <row r="318" spans="1:12">
      <c r="A318" s="5" t="s">
        <v>599</v>
      </c>
      <c r="B318" s="6">
        <v>7</v>
      </c>
      <c r="C318" s="5" t="s">
        <v>600</v>
      </c>
      <c r="D318" s="6" t="s">
        <v>28</v>
      </c>
      <c r="E318" s="6" t="s">
        <v>10</v>
      </c>
      <c r="F318" s="5">
        <v>0.27657999999999999</v>
      </c>
      <c r="G318" s="5">
        <v>0.11328000000000001</v>
      </c>
      <c r="H318" s="5">
        <v>0.16328999999999999</v>
      </c>
      <c r="I318" s="6">
        <v>0.90900000000000003</v>
      </c>
      <c r="J318" s="6" t="s">
        <v>40</v>
      </c>
      <c r="K318" s="5">
        <v>0.93410000000000004</v>
      </c>
      <c r="L318" s="6" t="str">
        <f t="shared" si="4"/>
        <v>NO</v>
      </c>
    </row>
    <row r="319" spans="1:12">
      <c r="A319" s="5" t="s">
        <v>601</v>
      </c>
      <c r="B319" s="6">
        <v>11</v>
      </c>
      <c r="C319" s="5" t="s">
        <v>602</v>
      </c>
      <c r="D319" s="6" t="s">
        <v>28</v>
      </c>
      <c r="E319" s="6" t="s">
        <v>3</v>
      </c>
      <c r="F319" s="5">
        <v>0.41597000000000001</v>
      </c>
      <c r="G319" s="5">
        <v>0.17244999999999999</v>
      </c>
      <c r="H319" s="5">
        <v>0.24351999999999999</v>
      </c>
      <c r="I319" s="6">
        <v>0.92500000000000004</v>
      </c>
      <c r="J319" s="6" t="s">
        <v>37</v>
      </c>
      <c r="K319" s="5">
        <v>0.99309999999999998</v>
      </c>
      <c r="L319" s="6" t="str">
        <f t="shared" si="4"/>
        <v>NO</v>
      </c>
    </row>
    <row r="320" spans="1:12">
      <c r="A320" s="5" t="s">
        <v>603</v>
      </c>
      <c r="B320" s="6">
        <v>9</v>
      </c>
      <c r="C320" s="5" t="s">
        <v>604</v>
      </c>
      <c r="D320" s="6" t="s">
        <v>35</v>
      </c>
      <c r="E320" s="6" t="s">
        <v>3</v>
      </c>
      <c r="F320" s="5">
        <v>0.94533</v>
      </c>
      <c r="G320" s="5">
        <v>0.79174999999999995</v>
      </c>
      <c r="H320" s="5">
        <v>0.15357999999999999</v>
      </c>
      <c r="I320" s="6">
        <v>0.92100000000000004</v>
      </c>
      <c r="J320" s="6" t="s">
        <v>37</v>
      </c>
      <c r="K320" s="5">
        <v>0.88129999999999997</v>
      </c>
      <c r="L320" s="6" t="str">
        <f t="shared" si="4"/>
        <v>NO</v>
      </c>
    </row>
    <row r="321" spans="1:12">
      <c r="A321" s="5" t="s">
        <v>605</v>
      </c>
      <c r="B321" s="6">
        <v>14</v>
      </c>
      <c r="C321" s="5" t="s">
        <v>606</v>
      </c>
      <c r="D321" s="6" t="s">
        <v>28</v>
      </c>
      <c r="E321" s="6" t="s">
        <v>7</v>
      </c>
      <c r="F321" s="5">
        <v>0.42408000000000001</v>
      </c>
      <c r="G321" s="5">
        <v>0.24793999999999999</v>
      </c>
      <c r="H321" s="5">
        <v>0.17613000000000001</v>
      </c>
      <c r="I321" s="6">
        <v>0.93500000000000005</v>
      </c>
      <c r="J321" s="6" t="s">
        <v>29</v>
      </c>
      <c r="K321" s="5">
        <v>2.3969</v>
      </c>
      <c r="L321" s="6" t="str">
        <f t="shared" si="4"/>
        <v>NO</v>
      </c>
    </row>
    <row r="322" spans="1:12">
      <c r="A322" s="5" t="s">
        <v>605</v>
      </c>
      <c r="B322" s="6">
        <v>15</v>
      </c>
      <c r="C322" s="5" t="s">
        <v>607</v>
      </c>
      <c r="D322" s="6" t="s">
        <v>28</v>
      </c>
      <c r="E322" s="6" t="s">
        <v>10</v>
      </c>
      <c r="F322" s="5">
        <v>0.43958999999999998</v>
      </c>
      <c r="G322" s="5">
        <v>0.21893000000000001</v>
      </c>
      <c r="H322" s="5">
        <v>0.22066</v>
      </c>
      <c r="I322" s="6">
        <v>0.98</v>
      </c>
      <c r="J322" s="6" t="s">
        <v>29</v>
      </c>
      <c r="K322" s="5">
        <v>2.4626999999999999</v>
      </c>
      <c r="L322" s="6" t="str">
        <f t="shared" ref="L322:L385" si="5">IF(M322 &lt;&gt; "", "YES", "NO")</f>
        <v>NO</v>
      </c>
    </row>
    <row r="323" spans="1:12">
      <c r="A323" s="5" t="s">
        <v>608</v>
      </c>
      <c r="B323" s="6">
        <v>8</v>
      </c>
      <c r="C323" s="5" t="s">
        <v>609</v>
      </c>
      <c r="D323" s="6" t="s">
        <v>35</v>
      </c>
      <c r="E323" s="6" t="s">
        <v>5</v>
      </c>
      <c r="F323" s="5">
        <v>0.14731</v>
      </c>
      <c r="G323" s="5">
        <v>0.2482</v>
      </c>
      <c r="H323" s="5">
        <v>-0.10088999999999999</v>
      </c>
      <c r="I323" s="6">
        <v>0.91</v>
      </c>
      <c r="J323" s="6" t="s">
        <v>37</v>
      </c>
      <c r="K323" s="5">
        <v>0.86599999999999999</v>
      </c>
      <c r="L323" s="6" t="str">
        <f t="shared" si="5"/>
        <v>NO</v>
      </c>
    </row>
    <row r="324" spans="1:12">
      <c r="A324" s="5" t="s">
        <v>610</v>
      </c>
      <c r="B324" s="6">
        <v>10</v>
      </c>
      <c r="C324" s="5" t="s">
        <v>611</v>
      </c>
      <c r="D324" s="6" t="s">
        <v>28</v>
      </c>
      <c r="E324" s="6" t="s">
        <v>5</v>
      </c>
      <c r="F324" s="5">
        <v>0.27490999999999999</v>
      </c>
      <c r="G324" s="5">
        <v>0.72755999999999998</v>
      </c>
      <c r="H324" s="5">
        <v>-0.45265</v>
      </c>
      <c r="I324" s="6">
        <v>0.98399999999999999</v>
      </c>
      <c r="J324" s="6" t="s">
        <v>37</v>
      </c>
      <c r="K324" s="5">
        <v>0.91830000000000001</v>
      </c>
      <c r="L324" s="6" t="str">
        <f t="shared" si="5"/>
        <v>NO</v>
      </c>
    </row>
    <row r="325" spans="1:12">
      <c r="A325" s="5" t="s">
        <v>612</v>
      </c>
      <c r="B325" s="6">
        <v>4</v>
      </c>
      <c r="C325" s="5" t="s">
        <v>613</v>
      </c>
      <c r="D325" s="6" t="s">
        <v>35</v>
      </c>
      <c r="E325" s="6" t="s">
        <v>36</v>
      </c>
      <c r="F325" s="5">
        <v>0.69394999999999996</v>
      </c>
      <c r="G325" s="5">
        <v>0.83704999999999996</v>
      </c>
      <c r="H325" s="5">
        <v>-0.1431</v>
      </c>
      <c r="I325" s="6">
        <v>0.93</v>
      </c>
      <c r="J325" s="6" t="s">
        <v>37</v>
      </c>
      <c r="K325" s="5">
        <v>0.91590000000000005</v>
      </c>
      <c r="L325" s="6" t="str">
        <f t="shared" si="5"/>
        <v>NO</v>
      </c>
    </row>
    <row r="326" spans="1:12">
      <c r="A326" s="5" t="s">
        <v>612</v>
      </c>
      <c r="B326" s="6">
        <v>4</v>
      </c>
      <c r="C326" s="5" t="s">
        <v>613</v>
      </c>
      <c r="D326" s="6" t="s">
        <v>35</v>
      </c>
      <c r="E326" s="6" t="s">
        <v>10</v>
      </c>
      <c r="F326" s="5">
        <v>0.69394999999999996</v>
      </c>
      <c r="G326" s="5">
        <v>0.83704999999999996</v>
      </c>
      <c r="H326" s="5">
        <v>-0.1431</v>
      </c>
      <c r="I326" s="6">
        <v>0.93</v>
      </c>
      <c r="J326" s="6" t="s">
        <v>37</v>
      </c>
      <c r="K326" s="5">
        <v>0.91590000000000005</v>
      </c>
      <c r="L326" s="6" t="str">
        <f t="shared" si="5"/>
        <v>NO</v>
      </c>
    </row>
    <row r="327" spans="1:12">
      <c r="A327" s="5" t="s">
        <v>614</v>
      </c>
      <c r="B327" s="6">
        <v>25</v>
      </c>
      <c r="C327" s="5" t="s">
        <v>615</v>
      </c>
      <c r="D327" s="6" t="s">
        <v>28</v>
      </c>
      <c r="E327" s="6" t="s">
        <v>3</v>
      </c>
      <c r="F327" s="5">
        <v>0.35872999999999999</v>
      </c>
      <c r="G327" s="5">
        <v>0.22223000000000001</v>
      </c>
      <c r="H327" s="5">
        <v>0.13650000000000001</v>
      </c>
      <c r="I327" s="6">
        <v>0.95099999999999996</v>
      </c>
      <c r="J327" s="6" t="s">
        <v>40</v>
      </c>
      <c r="K327" s="5">
        <v>1.31</v>
      </c>
      <c r="L327" s="6" t="str">
        <f t="shared" si="5"/>
        <v>NO</v>
      </c>
    </row>
    <row r="328" spans="1:12">
      <c r="A328" s="5" t="s">
        <v>616</v>
      </c>
      <c r="B328" s="6">
        <v>6</v>
      </c>
      <c r="C328" s="5" t="s">
        <v>617</v>
      </c>
      <c r="D328" s="6" t="s">
        <v>28</v>
      </c>
      <c r="E328" s="6" t="s">
        <v>7</v>
      </c>
      <c r="F328" s="5">
        <v>0.90473999999999999</v>
      </c>
      <c r="G328" s="5">
        <v>0.66696999999999995</v>
      </c>
      <c r="H328" s="5">
        <v>0.23777000000000001</v>
      </c>
      <c r="I328" s="6">
        <v>0.93500000000000005</v>
      </c>
      <c r="J328" s="6" t="s">
        <v>29</v>
      </c>
      <c r="K328" s="5">
        <v>2.5863999999999998</v>
      </c>
      <c r="L328" s="6" t="str">
        <f t="shared" si="5"/>
        <v>NO</v>
      </c>
    </row>
    <row r="329" spans="1:12">
      <c r="A329" s="5" t="s">
        <v>618</v>
      </c>
      <c r="B329" s="6">
        <v>45</v>
      </c>
      <c r="C329" s="5" t="s">
        <v>619</v>
      </c>
      <c r="D329" s="6" t="s">
        <v>28</v>
      </c>
      <c r="E329" s="6" t="s">
        <v>3</v>
      </c>
      <c r="F329" s="5">
        <v>0.30295</v>
      </c>
      <c r="G329" s="5">
        <v>0.19600000000000001</v>
      </c>
      <c r="H329" s="5">
        <v>0.10695</v>
      </c>
      <c r="I329" s="6">
        <v>0.93</v>
      </c>
      <c r="J329" s="6" t="s">
        <v>37</v>
      </c>
      <c r="K329" s="5">
        <v>0.95650000000000002</v>
      </c>
      <c r="L329" s="6" t="str">
        <f t="shared" si="5"/>
        <v>NO</v>
      </c>
    </row>
    <row r="330" spans="1:12">
      <c r="A330" s="5" t="s">
        <v>620</v>
      </c>
      <c r="B330" s="6">
        <v>34</v>
      </c>
      <c r="C330" s="5" t="s">
        <v>621</v>
      </c>
      <c r="D330" s="6" t="s">
        <v>35</v>
      </c>
      <c r="E330" s="6" t="s">
        <v>10</v>
      </c>
      <c r="F330" s="5">
        <v>0.15959999999999999</v>
      </c>
      <c r="G330" s="5">
        <v>0.38327</v>
      </c>
      <c r="H330" s="5">
        <v>-0.22367000000000001</v>
      </c>
      <c r="I330" s="6">
        <v>0.95499999999999996</v>
      </c>
      <c r="J330" s="6" t="s">
        <v>37</v>
      </c>
      <c r="K330" s="5">
        <v>0.98119999999999996</v>
      </c>
      <c r="L330" s="6" t="str">
        <f t="shared" si="5"/>
        <v>NO</v>
      </c>
    </row>
    <row r="331" spans="1:12">
      <c r="A331" s="5" t="s">
        <v>622</v>
      </c>
      <c r="B331" s="6">
        <v>7</v>
      </c>
      <c r="C331" s="5" t="s">
        <v>623</v>
      </c>
      <c r="D331" s="6" t="s">
        <v>35</v>
      </c>
      <c r="E331" s="6" t="s">
        <v>3</v>
      </c>
      <c r="F331" s="5">
        <v>0.42032999999999998</v>
      </c>
      <c r="G331" s="5">
        <v>0.24897</v>
      </c>
      <c r="H331" s="5">
        <v>0.17136000000000001</v>
      </c>
      <c r="I331" s="6">
        <v>0.90200000000000002</v>
      </c>
      <c r="J331" s="6" t="s">
        <v>40</v>
      </c>
      <c r="K331" s="5">
        <v>1.3943000000000001</v>
      </c>
      <c r="L331" s="6" t="str">
        <f t="shared" si="5"/>
        <v>NO</v>
      </c>
    </row>
    <row r="332" spans="1:12">
      <c r="A332" s="5" t="s">
        <v>624</v>
      </c>
      <c r="B332" s="6">
        <v>9</v>
      </c>
      <c r="C332" s="5" t="s">
        <v>625</v>
      </c>
      <c r="D332" s="6" t="s">
        <v>35</v>
      </c>
      <c r="E332" s="6" t="s">
        <v>5</v>
      </c>
      <c r="F332" s="5">
        <v>0.54896</v>
      </c>
      <c r="G332" s="5">
        <v>0.32644000000000001</v>
      </c>
      <c r="H332" s="5">
        <v>0.22251000000000001</v>
      </c>
      <c r="I332" s="6">
        <v>0.91900000000000004</v>
      </c>
      <c r="J332" s="6" t="s">
        <v>37</v>
      </c>
      <c r="K332" s="5">
        <v>0.99399999999999999</v>
      </c>
      <c r="L332" s="6" t="str">
        <f t="shared" si="5"/>
        <v>NO</v>
      </c>
    </row>
    <row r="333" spans="1:12">
      <c r="A333" s="5" t="s">
        <v>626</v>
      </c>
      <c r="B333" s="6">
        <v>6</v>
      </c>
      <c r="C333" s="5" t="s">
        <v>627</v>
      </c>
      <c r="D333" s="6" t="s">
        <v>28</v>
      </c>
      <c r="E333" s="6" t="s">
        <v>10</v>
      </c>
      <c r="F333" s="5">
        <v>0.40941</v>
      </c>
      <c r="G333" s="5">
        <v>0.58996999999999999</v>
      </c>
      <c r="H333" s="5">
        <v>-0.18056</v>
      </c>
      <c r="I333" s="6">
        <v>0.94799999999999995</v>
      </c>
      <c r="J333" s="6" t="s">
        <v>37</v>
      </c>
      <c r="K333" s="5">
        <v>0.99990000000000001</v>
      </c>
      <c r="L333" s="6" t="str">
        <f t="shared" si="5"/>
        <v>NO</v>
      </c>
    </row>
    <row r="334" spans="1:12">
      <c r="A334" s="5" t="s">
        <v>628</v>
      </c>
      <c r="B334" s="6">
        <v>18</v>
      </c>
      <c r="C334" s="5" t="s">
        <v>629</v>
      </c>
      <c r="D334" s="6" t="s">
        <v>35</v>
      </c>
      <c r="E334" s="6" t="s">
        <v>3</v>
      </c>
      <c r="F334" s="5">
        <v>0.21795999999999999</v>
      </c>
      <c r="G334" s="5">
        <v>0.10384</v>
      </c>
      <c r="H334" s="5">
        <v>0.11412</v>
      </c>
      <c r="I334" s="6">
        <v>0.91500000000000004</v>
      </c>
      <c r="J334" s="6" t="s">
        <v>37</v>
      </c>
      <c r="K334" s="5">
        <v>0.75409999999999999</v>
      </c>
      <c r="L334" s="6" t="str">
        <f t="shared" si="5"/>
        <v>NO</v>
      </c>
    </row>
    <row r="335" spans="1:12">
      <c r="A335" s="5" t="s">
        <v>630</v>
      </c>
      <c r="B335" s="6">
        <v>13</v>
      </c>
      <c r="C335" s="5" t="s">
        <v>631</v>
      </c>
      <c r="D335" s="6" t="s">
        <v>28</v>
      </c>
      <c r="E335" s="6" t="s">
        <v>3</v>
      </c>
      <c r="F335" s="5">
        <v>0.34111999999999998</v>
      </c>
      <c r="G335" s="5">
        <v>0.15012</v>
      </c>
      <c r="H335" s="5">
        <v>0.191</v>
      </c>
      <c r="I335" s="6">
        <v>0.99399999999999999</v>
      </c>
      <c r="J335" s="6" t="s">
        <v>37</v>
      </c>
      <c r="K335" s="5">
        <v>0.95789999999999997</v>
      </c>
      <c r="L335" s="6" t="str">
        <f t="shared" si="5"/>
        <v>NO</v>
      </c>
    </row>
    <row r="336" spans="1:12">
      <c r="A336" s="5" t="s">
        <v>632</v>
      </c>
      <c r="B336" s="6">
        <v>3</v>
      </c>
      <c r="C336" s="5" t="s">
        <v>633</v>
      </c>
      <c r="D336" s="6" t="s">
        <v>35</v>
      </c>
      <c r="E336" s="6" t="s">
        <v>10</v>
      </c>
      <c r="F336" s="5">
        <v>0.24288000000000001</v>
      </c>
      <c r="G336" s="5">
        <v>0.11568000000000001</v>
      </c>
      <c r="H336" s="5">
        <v>0.12720000000000001</v>
      </c>
      <c r="I336" s="6">
        <v>0.998</v>
      </c>
      <c r="J336" s="6" t="s">
        <v>40</v>
      </c>
      <c r="K336" s="5">
        <v>1.7323</v>
      </c>
      <c r="L336" s="6" t="str">
        <f t="shared" si="5"/>
        <v>NO</v>
      </c>
    </row>
    <row r="337" spans="1:12">
      <c r="A337" s="5" t="s">
        <v>632</v>
      </c>
      <c r="B337" s="6">
        <v>4</v>
      </c>
      <c r="C337" s="5" t="s">
        <v>634</v>
      </c>
      <c r="D337" s="6" t="s">
        <v>35</v>
      </c>
      <c r="E337" s="6" t="s">
        <v>3</v>
      </c>
      <c r="F337" s="5">
        <v>0.71260000000000001</v>
      </c>
      <c r="G337" s="5">
        <v>0.59984999999999999</v>
      </c>
      <c r="H337" s="5">
        <v>0.11274000000000001</v>
      </c>
      <c r="I337" s="6">
        <v>0.97099999999999997</v>
      </c>
      <c r="J337" s="6" t="s">
        <v>40</v>
      </c>
      <c r="K337" s="5">
        <v>1.7343</v>
      </c>
      <c r="L337" s="6" t="str">
        <f t="shared" si="5"/>
        <v>NO</v>
      </c>
    </row>
    <row r="338" spans="1:12">
      <c r="A338" s="5" t="s">
        <v>632</v>
      </c>
      <c r="B338" s="6">
        <v>5</v>
      </c>
      <c r="C338" s="5" t="s">
        <v>635</v>
      </c>
      <c r="D338" s="6" t="s">
        <v>35</v>
      </c>
      <c r="E338" s="6" t="s">
        <v>3</v>
      </c>
      <c r="F338" s="5">
        <v>0.73717999999999995</v>
      </c>
      <c r="G338" s="5">
        <v>0.61046999999999996</v>
      </c>
      <c r="H338" s="5">
        <v>0.12670999999999999</v>
      </c>
      <c r="I338" s="6">
        <v>0.999</v>
      </c>
      <c r="J338" s="6" t="s">
        <v>40</v>
      </c>
      <c r="K338" s="5">
        <v>1.7343</v>
      </c>
      <c r="L338" s="6" t="str">
        <f t="shared" si="5"/>
        <v>NO</v>
      </c>
    </row>
    <row r="339" spans="1:12">
      <c r="A339" s="5" t="s">
        <v>636</v>
      </c>
      <c r="B339" s="6">
        <v>7</v>
      </c>
      <c r="C339" s="5" t="s">
        <v>637</v>
      </c>
      <c r="D339" s="6" t="s">
        <v>35</v>
      </c>
      <c r="E339" s="6" t="s">
        <v>3</v>
      </c>
      <c r="F339" s="5">
        <v>0.45426</v>
      </c>
      <c r="G339" s="5">
        <v>0.15895999999999999</v>
      </c>
      <c r="H339" s="5">
        <v>0.29530000000000001</v>
      </c>
      <c r="I339" s="6">
        <v>0.997</v>
      </c>
      <c r="J339" s="6" t="s">
        <v>37</v>
      </c>
      <c r="K339" s="5">
        <v>0.98150000000000004</v>
      </c>
      <c r="L339" s="6" t="str">
        <f t="shared" si="5"/>
        <v>NO</v>
      </c>
    </row>
    <row r="340" spans="1:12">
      <c r="A340" s="5" t="s">
        <v>638</v>
      </c>
      <c r="B340" s="6">
        <v>11</v>
      </c>
      <c r="C340" s="5" t="s">
        <v>639</v>
      </c>
      <c r="D340" s="6" t="s">
        <v>35</v>
      </c>
      <c r="E340" s="6" t="s">
        <v>36</v>
      </c>
      <c r="F340" s="5">
        <v>0.77666999999999997</v>
      </c>
      <c r="G340" s="5">
        <v>0.88339999999999996</v>
      </c>
      <c r="H340" s="5">
        <v>-0.10673000000000001</v>
      </c>
      <c r="I340" s="6">
        <v>0.95899999999999996</v>
      </c>
      <c r="J340" s="6" t="s">
        <v>37</v>
      </c>
      <c r="K340" s="5">
        <v>0.82520000000000004</v>
      </c>
      <c r="L340" s="6" t="str">
        <f t="shared" si="5"/>
        <v>NO</v>
      </c>
    </row>
    <row r="341" spans="1:12">
      <c r="A341" s="5" t="s">
        <v>638</v>
      </c>
      <c r="B341" s="6">
        <v>11</v>
      </c>
      <c r="C341" s="5" t="s">
        <v>639</v>
      </c>
      <c r="D341" s="6" t="s">
        <v>35</v>
      </c>
      <c r="E341" s="6" t="s">
        <v>10</v>
      </c>
      <c r="F341" s="5">
        <v>0.77666999999999997</v>
      </c>
      <c r="G341" s="5">
        <v>0.88339999999999996</v>
      </c>
      <c r="H341" s="5">
        <v>-0.10673000000000001</v>
      </c>
      <c r="I341" s="6">
        <v>0.95899999999999996</v>
      </c>
      <c r="J341" s="6" t="s">
        <v>37</v>
      </c>
      <c r="K341" s="5">
        <v>0.82520000000000004</v>
      </c>
      <c r="L341" s="6" t="str">
        <f t="shared" si="5"/>
        <v>NO</v>
      </c>
    </row>
    <row r="342" spans="1:12">
      <c r="A342" s="5" t="s">
        <v>640</v>
      </c>
      <c r="B342" s="6">
        <v>10</v>
      </c>
      <c r="C342" s="5" t="s">
        <v>641</v>
      </c>
      <c r="D342" s="6" t="s">
        <v>35</v>
      </c>
      <c r="E342" s="6" t="s">
        <v>10</v>
      </c>
      <c r="F342" s="5">
        <v>0.43709999999999999</v>
      </c>
      <c r="G342" s="5">
        <v>0.31084000000000001</v>
      </c>
      <c r="H342" s="5">
        <v>0.12626000000000001</v>
      </c>
      <c r="I342" s="6">
        <v>0.92300000000000004</v>
      </c>
      <c r="J342" s="6" t="s">
        <v>50</v>
      </c>
      <c r="K342" s="5">
        <v>2.9603000000000002</v>
      </c>
      <c r="L342" s="6" t="str">
        <f t="shared" si="5"/>
        <v>NO</v>
      </c>
    </row>
    <row r="343" spans="1:12">
      <c r="A343" s="5" t="s">
        <v>642</v>
      </c>
      <c r="B343" s="6">
        <v>5</v>
      </c>
      <c r="C343" s="5" t="s">
        <v>643</v>
      </c>
      <c r="D343" s="6" t="s">
        <v>35</v>
      </c>
      <c r="E343" s="6" t="s">
        <v>3</v>
      </c>
      <c r="F343" s="5">
        <v>0.70411000000000001</v>
      </c>
      <c r="G343" s="5">
        <v>0.94166000000000005</v>
      </c>
      <c r="H343" s="5">
        <v>-0.23755000000000001</v>
      </c>
      <c r="I343" s="6">
        <v>0.92300000000000004</v>
      </c>
      <c r="J343" s="6" t="s">
        <v>37</v>
      </c>
      <c r="K343" s="5">
        <v>1</v>
      </c>
      <c r="L343" s="6" t="str">
        <f t="shared" si="5"/>
        <v>NO</v>
      </c>
    </row>
    <row r="344" spans="1:12">
      <c r="A344" s="5" t="s">
        <v>644</v>
      </c>
      <c r="B344" s="6">
        <v>7</v>
      </c>
      <c r="C344" s="5" t="s">
        <v>645</v>
      </c>
      <c r="D344" s="6" t="s">
        <v>28</v>
      </c>
      <c r="E344" s="6" t="s">
        <v>3</v>
      </c>
      <c r="F344" s="5">
        <v>0.28121000000000002</v>
      </c>
      <c r="G344" s="5">
        <v>0.15159</v>
      </c>
      <c r="H344" s="5">
        <v>0.12962000000000001</v>
      </c>
      <c r="I344" s="6">
        <v>0.98499999999999999</v>
      </c>
      <c r="J344" s="6" t="s">
        <v>40</v>
      </c>
      <c r="K344" s="5">
        <v>1.1795</v>
      </c>
      <c r="L344" s="6" t="str">
        <f t="shared" si="5"/>
        <v>NO</v>
      </c>
    </row>
    <row r="345" spans="1:12">
      <c r="A345" s="5" t="s">
        <v>646</v>
      </c>
      <c r="B345" s="6">
        <v>6</v>
      </c>
      <c r="C345" s="5" t="s">
        <v>647</v>
      </c>
      <c r="D345" s="6" t="s">
        <v>35</v>
      </c>
      <c r="E345" s="6" t="s">
        <v>36</v>
      </c>
      <c r="F345" s="5">
        <v>0.78683000000000003</v>
      </c>
      <c r="G345" s="5">
        <v>0.89717999999999998</v>
      </c>
      <c r="H345" s="5">
        <v>-0.11036</v>
      </c>
      <c r="I345" s="6">
        <v>0.96399999999999997</v>
      </c>
      <c r="J345" s="6" t="s">
        <v>37</v>
      </c>
      <c r="K345" s="5">
        <v>0.77559999999999996</v>
      </c>
      <c r="L345" s="6" t="str">
        <f t="shared" si="5"/>
        <v>NO</v>
      </c>
    </row>
    <row r="346" spans="1:12">
      <c r="A346" s="5" t="s">
        <v>646</v>
      </c>
      <c r="B346" s="6">
        <v>6</v>
      </c>
      <c r="C346" s="5" t="s">
        <v>647</v>
      </c>
      <c r="D346" s="6" t="s">
        <v>35</v>
      </c>
      <c r="E346" s="6" t="s">
        <v>10</v>
      </c>
      <c r="F346" s="5">
        <v>0.78683000000000003</v>
      </c>
      <c r="G346" s="5">
        <v>0.89717999999999998</v>
      </c>
      <c r="H346" s="5">
        <v>-0.11036</v>
      </c>
      <c r="I346" s="6">
        <v>0.96399999999999997</v>
      </c>
      <c r="J346" s="6" t="s">
        <v>37</v>
      </c>
      <c r="K346" s="5">
        <v>0.77559999999999996</v>
      </c>
      <c r="L346" s="6" t="str">
        <f t="shared" si="5"/>
        <v>NO</v>
      </c>
    </row>
    <row r="347" spans="1:12">
      <c r="A347" s="5" t="s">
        <v>648</v>
      </c>
      <c r="B347" s="6">
        <v>16</v>
      </c>
      <c r="C347" s="5" t="s">
        <v>649</v>
      </c>
      <c r="D347" s="6" t="s">
        <v>28</v>
      </c>
      <c r="E347" s="6" t="s">
        <v>10</v>
      </c>
      <c r="F347" s="5">
        <v>0.16979</v>
      </c>
      <c r="G347" s="5">
        <v>6.7444000000000004E-2</v>
      </c>
      <c r="H347" s="5">
        <v>0.10235</v>
      </c>
      <c r="I347" s="6">
        <v>0.97699999999999998</v>
      </c>
      <c r="J347" s="6" t="s">
        <v>37</v>
      </c>
      <c r="K347" s="5">
        <v>0.70730000000000004</v>
      </c>
      <c r="L347" s="6" t="str">
        <f t="shared" si="5"/>
        <v>NO</v>
      </c>
    </row>
    <row r="348" spans="1:12">
      <c r="A348" s="5" t="s">
        <v>650</v>
      </c>
      <c r="B348" s="6">
        <v>10</v>
      </c>
      <c r="C348" s="5" t="s">
        <v>651</v>
      </c>
      <c r="D348" s="6" t="s">
        <v>28</v>
      </c>
      <c r="E348" s="6" t="s">
        <v>10</v>
      </c>
      <c r="F348" s="5">
        <v>0.27406000000000003</v>
      </c>
      <c r="G348" s="5">
        <v>0.12479</v>
      </c>
      <c r="H348" s="5">
        <v>0.14926</v>
      </c>
      <c r="I348" s="6">
        <v>0.91200000000000003</v>
      </c>
      <c r="J348" s="6" t="s">
        <v>37</v>
      </c>
      <c r="K348" s="5">
        <v>0.92759999999999998</v>
      </c>
      <c r="L348" s="6" t="str">
        <f t="shared" si="5"/>
        <v>NO</v>
      </c>
    </row>
    <row r="349" spans="1:12">
      <c r="A349" s="5" t="s">
        <v>650</v>
      </c>
      <c r="B349" s="6">
        <v>5</v>
      </c>
      <c r="C349" s="5" t="s">
        <v>652</v>
      </c>
      <c r="D349" s="6" t="s">
        <v>28</v>
      </c>
      <c r="E349" s="6" t="s">
        <v>5</v>
      </c>
      <c r="F349" s="5">
        <v>0.25259999999999999</v>
      </c>
      <c r="G349" s="5">
        <v>0.12970000000000001</v>
      </c>
      <c r="H349" s="5">
        <v>0.12289</v>
      </c>
      <c r="I349" s="6">
        <v>0.90400000000000003</v>
      </c>
      <c r="J349" s="6" t="s">
        <v>40</v>
      </c>
      <c r="K349" s="5">
        <v>1.1878</v>
      </c>
      <c r="L349" s="6" t="str">
        <f t="shared" si="5"/>
        <v>NO</v>
      </c>
    </row>
    <row r="350" spans="1:12">
      <c r="A350" s="5" t="s">
        <v>650</v>
      </c>
      <c r="B350" s="6">
        <v>7</v>
      </c>
      <c r="C350" s="5" t="s">
        <v>653</v>
      </c>
      <c r="D350" s="6" t="s">
        <v>28</v>
      </c>
      <c r="E350" s="6" t="s">
        <v>3</v>
      </c>
      <c r="F350" s="5">
        <v>0.87653000000000003</v>
      </c>
      <c r="G350" s="5">
        <v>0.98363</v>
      </c>
      <c r="H350" s="5">
        <v>-0.10711</v>
      </c>
      <c r="I350" s="6">
        <v>0.98599999999999999</v>
      </c>
      <c r="J350" s="6" t="s">
        <v>40</v>
      </c>
      <c r="K350" s="5">
        <v>1.1878</v>
      </c>
      <c r="L350" s="6" t="str">
        <f t="shared" si="5"/>
        <v>NO</v>
      </c>
    </row>
    <row r="351" spans="1:12">
      <c r="A351" s="5" t="s">
        <v>654</v>
      </c>
      <c r="B351" s="6">
        <v>6</v>
      </c>
      <c r="C351" s="5" t="s">
        <v>655</v>
      </c>
      <c r="D351" s="6" t="s">
        <v>28</v>
      </c>
      <c r="E351" s="6" t="s">
        <v>5</v>
      </c>
      <c r="F351" s="5">
        <v>0.20071</v>
      </c>
      <c r="G351" s="5">
        <v>0.35432000000000002</v>
      </c>
      <c r="H351" s="5">
        <v>-0.15361</v>
      </c>
      <c r="I351" s="6">
        <v>0.93600000000000005</v>
      </c>
      <c r="J351" s="6" t="s">
        <v>37</v>
      </c>
      <c r="K351" s="5">
        <v>0.96489999999999998</v>
      </c>
      <c r="L351" s="6" t="str">
        <f t="shared" si="5"/>
        <v>NO</v>
      </c>
    </row>
    <row r="352" spans="1:12">
      <c r="A352" s="5" t="s">
        <v>656</v>
      </c>
      <c r="B352" s="6">
        <v>2</v>
      </c>
      <c r="C352" s="5" t="s">
        <v>657</v>
      </c>
      <c r="D352" s="6" t="s">
        <v>28</v>
      </c>
      <c r="E352" s="6" t="s">
        <v>3</v>
      </c>
      <c r="F352" s="5">
        <v>0.80169000000000001</v>
      </c>
      <c r="G352" s="5">
        <v>0.96130000000000004</v>
      </c>
      <c r="H352" s="5">
        <v>-0.15959999999999999</v>
      </c>
      <c r="I352" s="6">
        <v>0.90600000000000003</v>
      </c>
      <c r="J352" s="6" t="s">
        <v>37</v>
      </c>
      <c r="K352" s="5">
        <v>0.91830000000000001</v>
      </c>
      <c r="L352" s="6" t="str">
        <f t="shared" si="5"/>
        <v>NO</v>
      </c>
    </row>
    <row r="353" spans="1:12">
      <c r="A353" s="5" t="s">
        <v>658</v>
      </c>
      <c r="B353" s="6">
        <v>16</v>
      </c>
      <c r="C353" s="5" t="s">
        <v>659</v>
      </c>
      <c r="D353" s="6" t="s">
        <v>35</v>
      </c>
      <c r="E353" s="6" t="s">
        <v>372</v>
      </c>
      <c r="F353" s="5">
        <v>0.77234999999999998</v>
      </c>
      <c r="G353" s="5">
        <v>0.56257999999999997</v>
      </c>
      <c r="H353" s="5">
        <v>0.20977000000000001</v>
      </c>
      <c r="I353" s="6">
        <v>0.90800000000000003</v>
      </c>
      <c r="J353" s="6" t="s">
        <v>660</v>
      </c>
      <c r="K353" s="5">
        <v>5.5735999999999999</v>
      </c>
      <c r="L353" s="6" t="str">
        <f t="shared" si="5"/>
        <v>NO</v>
      </c>
    </row>
    <row r="354" spans="1:12">
      <c r="A354" s="5" t="s">
        <v>658</v>
      </c>
      <c r="B354" s="6">
        <v>47</v>
      </c>
      <c r="C354" s="5" t="s">
        <v>661</v>
      </c>
      <c r="D354" s="6" t="s">
        <v>35</v>
      </c>
      <c r="E354" s="6" t="s">
        <v>372</v>
      </c>
      <c r="F354" s="5">
        <v>0.59121999999999997</v>
      </c>
      <c r="G354" s="5">
        <v>0.75900999999999996</v>
      </c>
      <c r="H354" s="5">
        <v>-0.16778999999999999</v>
      </c>
      <c r="I354" s="6">
        <v>0.96499999999999997</v>
      </c>
      <c r="J354" s="6" t="s">
        <v>660</v>
      </c>
      <c r="K354" s="5">
        <v>4.9447999999999999</v>
      </c>
      <c r="L354" s="6" t="str">
        <f t="shared" si="5"/>
        <v>NO</v>
      </c>
    </row>
    <row r="355" spans="1:12">
      <c r="A355" s="5" t="s">
        <v>658</v>
      </c>
      <c r="B355" s="6">
        <v>50</v>
      </c>
      <c r="C355" s="5" t="s">
        <v>662</v>
      </c>
      <c r="D355" s="6" t="s">
        <v>35</v>
      </c>
      <c r="E355" s="6" t="s">
        <v>372</v>
      </c>
      <c r="F355" s="5">
        <v>0.55930000000000002</v>
      </c>
      <c r="G355" s="5">
        <v>0.74858999999999998</v>
      </c>
      <c r="H355" s="5">
        <v>-0.18928</v>
      </c>
      <c r="I355" s="6">
        <v>0.996</v>
      </c>
      <c r="J355" s="6" t="s">
        <v>660</v>
      </c>
      <c r="K355" s="5">
        <v>4.9048999999999996</v>
      </c>
      <c r="L355" s="6" t="str">
        <f t="shared" si="5"/>
        <v>NO</v>
      </c>
    </row>
    <row r="356" spans="1:12">
      <c r="A356" s="5" t="s">
        <v>658</v>
      </c>
      <c r="B356" s="6">
        <v>57</v>
      </c>
      <c r="C356" s="5" t="s">
        <v>663</v>
      </c>
      <c r="D356" s="6" t="s">
        <v>35</v>
      </c>
      <c r="E356" s="6" t="s">
        <v>372</v>
      </c>
      <c r="F356" s="5">
        <v>0.60465999999999998</v>
      </c>
      <c r="G356" s="5">
        <v>0.72269000000000005</v>
      </c>
      <c r="H356" s="5">
        <v>-0.11804000000000001</v>
      </c>
      <c r="I356" s="6">
        <v>0.94399999999999995</v>
      </c>
      <c r="J356" s="6" t="s">
        <v>660</v>
      </c>
      <c r="K356" s="5">
        <v>4.7736000000000001</v>
      </c>
      <c r="L356" s="6" t="str">
        <f t="shared" si="5"/>
        <v>NO</v>
      </c>
    </row>
    <row r="357" spans="1:12">
      <c r="A357" s="5" t="s">
        <v>658</v>
      </c>
      <c r="B357" s="6">
        <v>63</v>
      </c>
      <c r="C357" s="5" t="s">
        <v>664</v>
      </c>
      <c r="D357" s="6" t="s">
        <v>35</v>
      </c>
      <c r="E357" s="6" t="s">
        <v>372</v>
      </c>
      <c r="F357" s="5">
        <v>0.61756999999999995</v>
      </c>
      <c r="G357" s="5">
        <v>0.90188999999999997</v>
      </c>
      <c r="H357" s="5">
        <v>-0.28432000000000002</v>
      </c>
      <c r="I357" s="6">
        <v>1</v>
      </c>
      <c r="J357" s="6" t="s">
        <v>660</v>
      </c>
      <c r="K357" s="5">
        <v>4.3954000000000004</v>
      </c>
      <c r="L357" s="6" t="str">
        <f t="shared" si="5"/>
        <v>NO</v>
      </c>
    </row>
    <row r="358" spans="1:12">
      <c r="A358" s="5" t="s">
        <v>665</v>
      </c>
      <c r="B358" s="6">
        <v>8</v>
      </c>
      <c r="C358" s="5" t="s">
        <v>666</v>
      </c>
      <c r="D358" s="6" t="s">
        <v>28</v>
      </c>
      <c r="E358" s="6" t="s">
        <v>3</v>
      </c>
      <c r="F358" s="5">
        <v>0.31229000000000001</v>
      </c>
      <c r="G358" s="5">
        <v>0.15737000000000001</v>
      </c>
      <c r="H358" s="5">
        <v>0.15493000000000001</v>
      </c>
      <c r="I358" s="6">
        <v>0.94399999999999995</v>
      </c>
      <c r="J358" s="6" t="s">
        <v>37</v>
      </c>
      <c r="K358" s="5">
        <v>0.94879999999999998</v>
      </c>
      <c r="L358" s="6" t="str">
        <f t="shared" si="5"/>
        <v>NO</v>
      </c>
    </row>
    <row r="359" spans="1:12">
      <c r="A359" s="5" t="s">
        <v>667</v>
      </c>
      <c r="B359" s="6">
        <v>6</v>
      </c>
      <c r="C359" s="5" t="s">
        <v>668</v>
      </c>
      <c r="D359" s="6" t="s">
        <v>35</v>
      </c>
      <c r="E359" s="6" t="s">
        <v>3</v>
      </c>
      <c r="F359" s="5">
        <v>0.82126999999999994</v>
      </c>
      <c r="G359" s="5">
        <v>0.95984999999999998</v>
      </c>
      <c r="H359" s="5">
        <v>-0.13858000000000001</v>
      </c>
      <c r="I359" s="6">
        <v>0.92500000000000004</v>
      </c>
      <c r="J359" s="6" t="s">
        <v>32</v>
      </c>
      <c r="K359" s="5">
        <v>2.2768000000000002</v>
      </c>
      <c r="L359" s="6" t="str">
        <f t="shared" si="5"/>
        <v>NO</v>
      </c>
    </row>
    <row r="360" spans="1:12">
      <c r="A360" s="5" t="s">
        <v>667</v>
      </c>
      <c r="B360" s="6">
        <v>8</v>
      </c>
      <c r="C360" s="5" t="s">
        <v>669</v>
      </c>
      <c r="D360" s="6" t="s">
        <v>35</v>
      </c>
      <c r="E360" s="6" t="s">
        <v>10</v>
      </c>
      <c r="F360" s="5">
        <v>0.57772999999999997</v>
      </c>
      <c r="G360" s="5">
        <v>0.47449000000000002</v>
      </c>
      <c r="H360" s="5">
        <v>0.10323</v>
      </c>
      <c r="I360" s="6">
        <v>0.97499999999999998</v>
      </c>
      <c r="J360" s="6" t="s">
        <v>29</v>
      </c>
      <c r="K360" s="5">
        <v>2.4382000000000001</v>
      </c>
      <c r="L360" s="6" t="str">
        <f t="shared" si="5"/>
        <v>NO</v>
      </c>
    </row>
    <row r="361" spans="1:12">
      <c r="A361" s="5" t="s">
        <v>670</v>
      </c>
      <c r="B361" s="6">
        <v>3</v>
      </c>
      <c r="C361" s="5" t="s">
        <v>671</v>
      </c>
      <c r="D361" s="6" t="s">
        <v>28</v>
      </c>
      <c r="E361" s="6" t="s">
        <v>10</v>
      </c>
      <c r="F361" s="5">
        <v>0.59011000000000002</v>
      </c>
      <c r="G361" s="5">
        <v>2.903E-2</v>
      </c>
      <c r="H361" s="5">
        <v>0.56108000000000002</v>
      </c>
      <c r="I361" s="6">
        <v>1</v>
      </c>
      <c r="J361" s="6" t="s">
        <v>37</v>
      </c>
      <c r="K361" s="5">
        <v>0.99919999999999998</v>
      </c>
      <c r="L361" s="6" t="str">
        <f t="shared" si="5"/>
        <v>NO</v>
      </c>
    </row>
    <row r="362" spans="1:12">
      <c r="A362" s="5" t="s">
        <v>672</v>
      </c>
      <c r="B362" s="6">
        <v>8</v>
      </c>
      <c r="C362" s="5" t="s">
        <v>673</v>
      </c>
      <c r="D362" s="6" t="s">
        <v>35</v>
      </c>
      <c r="E362" s="6" t="s">
        <v>10</v>
      </c>
      <c r="F362" s="5">
        <v>0.13044</v>
      </c>
      <c r="G362" s="5">
        <v>0.25179000000000001</v>
      </c>
      <c r="H362" s="5">
        <v>-0.12134</v>
      </c>
      <c r="I362" s="6">
        <v>0.94</v>
      </c>
      <c r="J362" s="6" t="s">
        <v>32</v>
      </c>
      <c r="K362" s="5">
        <v>1.5829</v>
      </c>
      <c r="L362" s="6" t="str">
        <f t="shared" si="5"/>
        <v>NO</v>
      </c>
    </row>
    <row r="363" spans="1:12">
      <c r="A363" s="5" t="s">
        <v>674</v>
      </c>
      <c r="B363" s="6">
        <v>12</v>
      </c>
      <c r="C363" s="5" t="s">
        <v>675</v>
      </c>
      <c r="D363" s="6" t="s">
        <v>28</v>
      </c>
      <c r="E363" s="6" t="s">
        <v>10</v>
      </c>
      <c r="F363" s="5">
        <v>0.27695999999999998</v>
      </c>
      <c r="G363" s="5">
        <v>0.41913</v>
      </c>
      <c r="H363" s="5">
        <v>-0.14216999999999999</v>
      </c>
      <c r="I363" s="6">
        <v>0.96699999999999997</v>
      </c>
      <c r="J363" s="6" t="s">
        <v>37</v>
      </c>
      <c r="K363" s="5">
        <v>0.99070000000000003</v>
      </c>
      <c r="L363" s="6" t="str">
        <f t="shared" si="5"/>
        <v>NO</v>
      </c>
    </row>
    <row r="364" spans="1:12">
      <c r="A364" s="5" t="s">
        <v>676</v>
      </c>
      <c r="B364" s="6">
        <v>6</v>
      </c>
      <c r="C364" s="5" t="s">
        <v>677</v>
      </c>
      <c r="D364" s="6" t="s">
        <v>28</v>
      </c>
      <c r="E364" s="6" t="s">
        <v>10</v>
      </c>
      <c r="F364" s="5">
        <v>0.4</v>
      </c>
      <c r="G364" s="5">
        <v>0.2913</v>
      </c>
      <c r="H364" s="5">
        <v>0.10871</v>
      </c>
      <c r="I364" s="6">
        <v>0.96899999999999997</v>
      </c>
      <c r="J364" s="6" t="s">
        <v>40</v>
      </c>
      <c r="K364" s="5">
        <v>0.98709999999999998</v>
      </c>
      <c r="L364" s="6" t="str">
        <f t="shared" si="5"/>
        <v>NO</v>
      </c>
    </row>
    <row r="365" spans="1:12">
      <c r="A365" s="5" t="s">
        <v>678</v>
      </c>
      <c r="B365" s="6">
        <v>2</v>
      </c>
      <c r="C365" s="5" t="s">
        <v>679</v>
      </c>
      <c r="D365" s="6" t="s">
        <v>35</v>
      </c>
      <c r="E365" s="6" t="s">
        <v>10</v>
      </c>
      <c r="F365" s="5">
        <v>0.21057999999999999</v>
      </c>
      <c r="G365" s="5">
        <v>0.37635999999999997</v>
      </c>
      <c r="H365" s="5">
        <v>-0.16578000000000001</v>
      </c>
      <c r="I365" s="6">
        <v>0.97299999999999998</v>
      </c>
      <c r="J365" s="6" t="s">
        <v>37</v>
      </c>
      <c r="K365" s="5">
        <v>0.98960000000000004</v>
      </c>
      <c r="L365" s="6" t="str">
        <f t="shared" si="5"/>
        <v>NO</v>
      </c>
    </row>
    <row r="366" spans="1:12">
      <c r="A366" s="5" t="s">
        <v>680</v>
      </c>
      <c r="B366" s="6">
        <v>7</v>
      </c>
      <c r="C366" s="5" t="s">
        <v>681</v>
      </c>
      <c r="D366" s="6" t="s">
        <v>28</v>
      </c>
      <c r="E366" s="6" t="s">
        <v>5</v>
      </c>
      <c r="F366" s="5">
        <v>0.81937000000000004</v>
      </c>
      <c r="G366" s="5">
        <v>0.94816999999999996</v>
      </c>
      <c r="H366" s="5">
        <v>-0.1288</v>
      </c>
      <c r="I366" s="6">
        <v>0.96599999999999997</v>
      </c>
      <c r="J366" s="6" t="s">
        <v>29</v>
      </c>
      <c r="K366" s="5">
        <v>2.2602000000000002</v>
      </c>
      <c r="L366" s="6" t="str">
        <f t="shared" si="5"/>
        <v>NO</v>
      </c>
    </row>
    <row r="367" spans="1:12">
      <c r="A367" s="5" t="s">
        <v>682</v>
      </c>
      <c r="B367" s="6">
        <v>6</v>
      </c>
      <c r="C367" s="5" t="s">
        <v>683</v>
      </c>
      <c r="D367" s="6" t="s">
        <v>28</v>
      </c>
      <c r="E367" s="6" t="s">
        <v>5</v>
      </c>
      <c r="F367" s="5">
        <v>0.28691</v>
      </c>
      <c r="G367" s="5">
        <v>0.42559999999999998</v>
      </c>
      <c r="H367" s="5">
        <v>-0.13869999999999999</v>
      </c>
      <c r="I367" s="6">
        <v>0.97199999999999998</v>
      </c>
      <c r="J367" s="6" t="s">
        <v>40</v>
      </c>
      <c r="K367" s="5">
        <v>1.2509999999999999</v>
      </c>
      <c r="L367" s="6" t="str">
        <f t="shared" si="5"/>
        <v>NO</v>
      </c>
    </row>
    <row r="368" spans="1:12">
      <c r="A368" s="5" t="s">
        <v>684</v>
      </c>
      <c r="B368" s="6">
        <v>6</v>
      </c>
      <c r="C368" s="5" t="s">
        <v>685</v>
      </c>
      <c r="D368" s="6" t="s">
        <v>28</v>
      </c>
      <c r="E368" s="6" t="s">
        <v>3</v>
      </c>
      <c r="F368" s="5">
        <v>0.91942000000000002</v>
      </c>
      <c r="G368" s="5">
        <v>0.78837999999999997</v>
      </c>
      <c r="H368" s="5">
        <v>0.13103999999999999</v>
      </c>
      <c r="I368" s="6">
        <v>0.96</v>
      </c>
      <c r="J368" s="6" t="s">
        <v>32</v>
      </c>
      <c r="K368" s="5">
        <v>1.6680999999999999</v>
      </c>
      <c r="L368" s="6" t="str">
        <f t="shared" si="5"/>
        <v>NO</v>
      </c>
    </row>
    <row r="369" spans="1:12">
      <c r="A369" s="5" t="s">
        <v>686</v>
      </c>
      <c r="B369" s="6">
        <v>12</v>
      </c>
      <c r="C369" s="5" t="s">
        <v>687</v>
      </c>
      <c r="D369" s="6" t="s">
        <v>35</v>
      </c>
      <c r="E369" s="6" t="s">
        <v>10</v>
      </c>
      <c r="F369" s="5">
        <v>0.40334999999999999</v>
      </c>
      <c r="G369" s="5">
        <v>0.27571000000000001</v>
      </c>
      <c r="H369" s="5">
        <v>0.12764</v>
      </c>
      <c r="I369" s="6">
        <v>0.92900000000000005</v>
      </c>
      <c r="J369" s="6" t="s">
        <v>29</v>
      </c>
      <c r="K369" s="5">
        <v>2.1913</v>
      </c>
      <c r="L369" s="6" t="str">
        <f t="shared" si="5"/>
        <v>NO</v>
      </c>
    </row>
    <row r="370" spans="1:12">
      <c r="A370" s="5" t="s">
        <v>686</v>
      </c>
      <c r="B370" s="6">
        <v>12</v>
      </c>
      <c r="C370" s="5" t="s">
        <v>688</v>
      </c>
      <c r="D370" s="6" t="s">
        <v>35</v>
      </c>
      <c r="E370" s="6" t="s">
        <v>3</v>
      </c>
      <c r="F370" s="5">
        <v>0.46000999999999997</v>
      </c>
      <c r="G370" s="5">
        <v>0.29349999999999998</v>
      </c>
      <c r="H370" s="5">
        <v>0.16650999999999999</v>
      </c>
      <c r="I370" s="6">
        <v>0.96299999999999997</v>
      </c>
      <c r="J370" s="6" t="s">
        <v>32</v>
      </c>
      <c r="K370" s="5">
        <v>1.5128999999999999</v>
      </c>
      <c r="L370" s="6" t="str">
        <f t="shared" si="5"/>
        <v>NO</v>
      </c>
    </row>
    <row r="371" spans="1:12">
      <c r="A371" s="5" t="s">
        <v>689</v>
      </c>
      <c r="B371" s="6">
        <v>33</v>
      </c>
      <c r="C371" s="5" t="s">
        <v>690</v>
      </c>
      <c r="D371" s="6" t="s">
        <v>28</v>
      </c>
      <c r="E371" s="6" t="s">
        <v>7</v>
      </c>
      <c r="F371" s="5">
        <v>0.63160000000000005</v>
      </c>
      <c r="G371" s="5">
        <v>0.77356999999999998</v>
      </c>
      <c r="H371" s="5">
        <v>-0.14196</v>
      </c>
      <c r="I371" s="6">
        <v>0.90900000000000003</v>
      </c>
      <c r="J371" s="6" t="s">
        <v>691</v>
      </c>
      <c r="K371" s="5">
        <v>3.8332000000000002</v>
      </c>
      <c r="L371" s="6" t="str">
        <f t="shared" si="5"/>
        <v>NO</v>
      </c>
    </row>
    <row r="372" spans="1:12">
      <c r="A372" s="5" t="s">
        <v>689</v>
      </c>
      <c r="B372" s="6">
        <v>38</v>
      </c>
      <c r="C372" s="5" t="s">
        <v>692</v>
      </c>
      <c r="D372" s="6" t="s">
        <v>28</v>
      </c>
      <c r="E372" s="6" t="s">
        <v>7</v>
      </c>
      <c r="F372" s="5">
        <v>0.32227</v>
      </c>
      <c r="G372" s="5">
        <v>0.63124999999999998</v>
      </c>
      <c r="H372" s="5">
        <v>-0.30897999999999998</v>
      </c>
      <c r="I372" s="6">
        <v>0.95699999999999996</v>
      </c>
      <c r="J372" s="6" t="s">
        <v>693</v>
      </c>
      <c r="K372" s="5">
        <v>3.1507999999999998</v>
      </c>
      <c r="L372" s="6" t="str">
        <f t="shared" si="5"/>
        <v>NO</v>
      </c>
    </row>
    <row r="373" spans="1:12">
      <c r="A373" s="5" t="s">
        <v>689</v>
      </c>
      <c r="B373" s="6">
        <v>40</v>
      </c>
      <c r="C373" s="5" t="s">
        <v>694</v>
      </c>
      <c r="D373" s="6" t="s">
        <v>28</v>
      </c>
      <c r="E373" s="6" t="s">
        <v>7</v>
      </c>
      <c r="F373" s="5">
        <v>0.63278999999999996</v>
      </c>
      <c r="G373" s="5">
        <v>0.76997000000000004</v>
      </c>
      <c r="H373" s="5">
        <v>-0.13716999999999999</v>
      </c>
      <c r="I373" s="6">
        <v>0.91500000000000004</v>
      </c>
      <c r="J373" s="6" t="s">
        <v>693</v>
      </c>
      <c r="K373" s="5">
        <v>3.4916</v>
      </c>
      <c r="L373" s="6" t="str">
        <f t="shared" si="5"/>
        <v>NO</v>
      </c>
    </row>
    <row r="374" spans="1:12">
      <c r="A374" s="5" t="s">
        <v>689</v>
      </c>
      <c r="B374" s="6">
        <v>42</v>
      </c>
      <c r="C374" s="5" t="s">
        <v>695</v>
      </c>
      <c r="D374" s="6" t="s">
        <v>28</v>
      </c>
      <c r="E374" s="6" t="s">
        <v>7</v>
      </c>
      <c r="F374" s="5">
        <v>0.63385000000000002</v>
      </c>
      <c r="G374" s="5">
        <v>0.79957</v>
      </c>
      <c r="H374" s="5">
        <v>-0.16572000000000001</v>
      </c>
      <c r="I374" s="6">
        <v>0.96899999999999997</v>
      </c>
      <c r="J374" s="6" t="s">
        <v>370</v>
      </c>
      <c r="K374" s="5">
        <v>4.1033999999999997</v>
      </c>
      <c r="L374" s="6" t="str">
        <f t="shared" si="5"/>
        <v>NO</v>
      </c>
    </row>
    <row r="375" spans="1:12">
      <c r="A375" s="5" t="s">
        <v>689</v>
      </c>
      <c r="B375" s="6">
        <v>44</v>
      </c>
      <c r="C375" s="5" t="s">
        <v>696</v>
      </c>
      <c r="D375" s="6" t="s">
        <v>28</v>
      </c>
      <c r="E375" s="6" t="s">
        <v>3</v>
      </c>
      <c r="F375" s="5">
        <v>0.67561000000000004</v>
      </c>
      <c r="G375" s="5">
        <v>0.79730000000000001</v>
      </c>
      <c r="H375" s="5">
        <v>-0.1217</v>
      </c>
      <c r="I375" s="6">
        <v>0.92800000000000005</v>
      </c>
      <c r="J375" s="6" t="s">
        <v>370</v>
      </c>
      <c r="K375" s="5">
        <v>4.1033999999999997</v>
      </c>
      <c r="L375" s="6" t="str">
        <f t="shared" si="5"/>
        <v>NO</v>
      </c>
    </row>
    <row r="376" spans="1:12">
      <c r="A376" s="5" t="s">
        <v>697</v>
      </c>
      <c r="B376" s="6">
        <v>5</v>
      </c>
      <c r="C376" s="5" t="s">
        <v>698</v>
      </c>
      <c r="D376" s="6" t="s">
        <v>28</v>
      </c>
      <c r="E376" s="6" t="s">
        <v>10</v>
      </c>
      <c r="F376" s="5">
        <v>0.10041</v>
      </c>
      <c r="G376" s="5">
        <v>0.21479999999999999</v>
      </c>
      <c r="H376" s="5">
        <v>-0.1144</v>
      </c>
      <c r="I376" s="6">
        <v>0.95199999999999996</v>
      </c>
      <c r="J376" s="6" t="s">
        <v>37</v>
      </c>
      <c r="K376" s="5">
        <v>0.82330000000000003</v>
      </c>
      <c r="L376" s="6" t="str">
        <f t="shared" si="5"/>
        <v>NO</v>
      </c>
    </row>
    <row r="377" spans="1:12">
      <c r="A377" s="5" t="s">
        <v>699</v>
      </c>
      <c r="B377" s="6">
        <v>10</v>
      </c>
      <c r="C377" s="5" t="s">
        <v>700</v>
      </c>
      <c r="D377" s="6" t="s">
        <v>28</v>
      </c>
      <c r="E377" s="6" t="s">
        <v>3</v>
      </c>
      <c r="F377" s="5">
        <v>0.49479000000000001</v>
      </c>
      <c r="G377" s="5">
        <v>0.68998000000000004</v>
      </c>
      <c r="H377" s="5">
        <v>-0.19519</v>
      </c>
      <c r="I377" s="6">
        <v>0.94899999999999995</v>
      </c>
      <c r="J377" s="6" t="s">
        <v>40</v>
      </c>
      <c r="K377" s="5">
        <v>1.5799000000000001</v>
      </c>
      <c r="L377" s="6" t="str">
        <f t="shared" si="5"/>
        <v>NO</v>
      </c>
    </row>
    <row r="378" spans="1:12">
      <c r="A378" s="5" t="s">
        <v>699</v>
      </c>
      <c r="B378" s="6">
        <v>11</v>
      </c>
      <c r="C378" s="5" t="s">
        <v>701</v>
      </c>
      <c r="D378" s="6" t="s">
        <v>28</v>
      </c>
      <c r="E378" s="6" t="s">
        <v>10</v>
      </c>
      <c r="F378" s="5">
        <v>0.46603</v>
      </c>
      <c r="G378" s="5">
        <v>0.66607000000000005</v>
      </c>
      <c r="H378" s="5">
        <v>-0.20003000000000001</v>
      </c>
      <c r="I378" s="6">
        <v>0.94899999999999995</v>
      </c>
      <c r="J378" s="6" t="s">
        <v>32</v>
      </c>
      <c r="K378" s="5">
        <v>1.853</v>
      </c>
      <c r="L378" s="6" t="str">
        <f t="shared" si="5"/>
        <v>NO</v>
      </c>
    </row>
    <row r="379" spans="1:12">
      <c r="A379" s="5" t="s">
        <v>699</v>
      </c>
      <c r="B379" s="6">
        <v>8</v>
      </c>
      <c r="C379" s="5" t="s">
        <v>702</v>
      </c>
      <c r="D379" s="6" t="s">
        <v>28</v>
      </c>
      <c r="E379" s="6" t="s">
        <v>7</v>
      </c>
      <c r="F379" s="5">
        <v>0.53803000000000001</v>
      </c>
      <c r="G379" s="5">
        <v>0.76675000000000004</v>
      </c>
      <c r="H379" s="5">
        <v>-0.22872000000000001</v>
      </c>
      <c r="I379" s="6">
        <v>0.97899999999999998</v>
      </c>
      <c r="J379" s="6" t="s">
        <v>40</v>
      </c>
      <c r="K379" s="5">
        <v>1.5799000000000001</v>
      </c>
      <c r="L379" s="6" t="str">
        <f t="shared" si="5"/>
        <v>NO</v>
      </c>
    </row>
    <row r="380" spans="1:12">
      <c r="A380" s="5" t="s">
        <v>703</v>
      </c>
      <c r="B380" s="6">
        <v>17</v>
      </c>
      <c r="C380" s="5" t="s">
        <v>704</v>
      </c>
      <c r="D380" s="6" t="s">
        <v>28</v>
      </c>
      <c r="E380" s="6" t="s">
        <v>10</v>
      </c>
      <c r="F380" s="5">
        <v>0.42130000000000001</v>
      </c>
      <c r="G380" s="5">
        <v>0.59240999999999999</v>
      </c>
      <c r="H380" s="5">
        <v>-0.1711</v>
      </c>
      <c r="I380" s="6">
        <v>0.97199999999999998</v>
      </c>
      <c r="J380" s="6" t="s">
        <v>50</v>
      </c>
      <c r="K380" s="5">
        <v>2.9491000000000001</v>
      </c>
      <c r="L380" s="6" t="str">
        <f t="shared" si="5"/>
        <v>NO</v>
      </c>
    </row>
    <row r="381" spans="1:12">
      <c r="A381" s="5" t="s">
        <v>705</v>
      </c>
      <c r="B381" s="6">
        <v>2</v>
      </c>
      <c r="C381" s="5" t="s">
        <v>706</v>
      </c>
      <c r="D381" s="6" t="s">
        <v>28</v>
      </c>
      <c r="E381" s="6" t="s">
        <v>3</v>
      </c>
      <c r="F381" s="5">
        <v>0.33940999999999999</v>
      </c>
      <c r="G381" s="5">
        <v>0.23332</v>
      </c>
      <c r="H381" s="5">
        <v>0.10607999999999999</v>
      </c>
      <c r="I381" s="6">
        <v>0.92900000000000005</v>
      </c>
      <c r="J381" s="6" t="s">
        <v>40</v>
      </c>
      <c r="K381" s="5">
        <v>1.2547999999999999</v>
      </c>
      <c r="L381" s="6" t="str">
        <f t="shared" si="5"/>
        <v>NO</v>
      </c>
    </row>
    <row r="382" spans="1:12">
      <c r="A382" s="5" t="s">
        <v>707</v>
      </c>
      <c r="B382" s="6">
        <v>8</v>
      </c>
      <c r="C382" s="5" t="s">
        <v>708</v>
      </c>
      <c r="D382" s="6" t="s">
        <v>35</v>
      </c>
      <c r="E382" s="6" t="s">
        <v>5</v>
      </c>
      <c r="F382" s="5">
        <v>0.55225000000000002</v>
      </c>
      <c r="G382" s="5">
        <v>0.75532999999999995</v>
      </c>
      <c r="H382" s="5">
        <v>-0.20308000000000001</v>
      </c>
      <c r="I382" s="6">
        <v>0.91500000000000004</v>
      </c>
      <c r="J382" s="6" t="s">
        <v>40</v>
      </c>
      <c r="K382" s="5">
        <v>1.2904</v>
      </c>
      <c r="L382" s="6" t="str">
        <f t="shared" si="5"/>
        <v>NO</v>
      </c>
    </row>
    <row r="383" spans="1:12">
      <c r="A383" s="5" t="s">
        <v>709</v>
      </c>
      <c r="B383" s="6">
        <v>5</v>
      </c>
      <c r="C383" s="5" t="s">
        <v>710</v>
      </c>
      <c r="D383" s="6" t="s">
        <v>35</v>
      </c>
      <c r="E383" s="6" t="s">
        <v>10</v>
      </c>
      <c r="F383" s="5">
        <v>0.56069999999999998</v>
      </c>
      <c r="G383" s="5">
        <v>0.87526999999999999</v>
      </c>
      <c r="H383" s="5">
        <v>-0.31457000000000002</v>
      </c>
      <c r="I383" s="6">
        <v>0.96099999999999997</v>
      </c>
      <c r="J383" s="6" t="s">
        <v>37</v>
      </c>
      <c r="K383" s="5">
        <v>1</v>
      </c>
      <c r="L383" s="6" t="str">
        <f t="shared" si="5"/>
        <v>NO</v>
      </c>
    </row>
    <row r="384" spans="1:12">
      <c r="A384" s="5" t="s">
        <v>711</v>
      </c>
      <c r="B384" s="6">
        <v>10</v>
      </c>
      <c r="C384" s="5" t="s">
        <v>712</v>
      </c>
      <c r="D384" s="6" t="s">
        <v>35</v>
      </c>
      <c r="E384" s="6" t="s">
        <v>10</v>
      </c>
      <c r="F384" s="5">
        <v>0.11608</v>
      </c>
      <c r="G384" s="5">
        <v>0.24998000000000001</v>
      </c>
      <c r="H384" s="5">
        <v>-0.13389999999999999</v>
      </c>
      <c r="I384" s="6">
        <v>0.97099999999999997</v>
      </c>
      <c r="J384" s="6" t="s">
        <v>37</v>
      </c>
      <c r="K384" s="5">
        <v>0.82809999999999995</v>
      </c>
      <c r="L384" s="6" t="str">
        <f t="shared" si="5"/>
        <v>NO</v>
      </c>
    </row>
    <row r="385" spans="1:12">
      <c r="A385" s="5" t="s">
        <v>711</v>
      </c>
      <c r="B385" s="6">
        <v>12</v>
      </c>
      <c r="C385" s="5" t="s">
        <v>713</v>
      </c>
      <c r="D385" s="6" t="s">
        <v>35</v>
      </c>
      <c r="E385" s="6" t="s">
        <v>10</v>
      </c>
      <c r="F385" s="5">
        <v>0.1056</v>
      </c>
      <c r="G385" s="5">
        <v>0.25846999999999998</v>
      </c>
      <c r="H385" s="5">
        <v>-0.15287000000000001</v>
      </c>
      <c r="I385" s="6">
        <v>0.97299999999999998</v>
      </c>
      <c r="J385" s="6" t="s">
        <v>37</v>
      </c>
      <c r="K385" s="5">
        <v>0.89049999999999996</v>
      </c>
      <c r="L385" s="6" t="str">
        <f t="shared" si="5"/>
        <v>NO</v>
      </c>
    </row>
    <row r="386" spans="1:12">
      <c r="A386" s="5" t="s">
        <v>711</v>
      </c>
      <c r="B386" s="6">
        <v>16</v>
      </c>
      <c r="C386" s="5" t="s">
        <v>714</v>
      </c>
      <c r="D386" s="6" t="s">
        <v>35</v>
      </c>
      <c r="E386" s="6" t="s">
        <v>10</v>
      </c>
      <c r="F386" s="5">
        <v>8.7666999999999995E-2</v>
      </c>
      <c r="G386" s="5">
        <v>0.29133999999999999</v>
      </c>
      <c r="H386" s="5">
        <v>-0.20368</v>
      </c>
      <c r="I386" s="6">
        <v>0.99199999999999999</v>
      </c>
      <c r="J386" s="6" t="s">
        <v>37</v>
      </c>
      <c r="K386" s="5">
        <v>0.93030000000000002</v>
      </c>
      <c r="L386" s="6" t="str">
        <f t="shared" ref="L386:L449" si="6">IF(M386 &lt;&gt; "", "YES", "NO")</f>
        <v>NO</v>
      </c>
    </row>
    <row r="387" spans="1:12">
      <c r="A387" s="5" t="s">
        <v>711</v>
      </c>
      <c r="B387" s="6">
        <v>23</v>
      </c>
      <c r="C387" s="5" t="s">
        <v>715</v>
      </c>
      <c r="D387" s="6" t="s">
        <v>35</v>
      </c>
      <c r="E387" s="6" t="s">
        <v>10</v>
      </c>
      <c r="F387" s="5">
        <v>0.20157</v>
      </c>
      <c r="G387" s="5">
        <v>0.37657000000000002</v>
      </c>
      <c r="H387" s="5">
        <v>-0.17499999999999999</v>
      </c>
      <c r="I387" s="6">
        <v>0.96199999999999997</v>
      </c>
      <c r="J387" s="6" t="s">
        <v>50</v>
      </c>
      <c r="K387" s="5">
        <v>2.7458999999999998</v>
      </c>
      <c r="L387" s="6" t="str">
        <f t="shared" si="6"/>
        <v>NO</v>
      </c>
    </row>
    <row r="388" spans="1:12">
      <c r="A388" s="5" t="s">
        <v>711</v>
      </c>
      <c r="B388" s="6">
        <v>26</v>
      </c>
      <c r="C388" s="5" t="s">
        <v>716</v>
      </c>
      <c r="D388" s="6" t="s">
        <v>35</v>
      </c>
      <c r="E388" s="6" t="s">
        <v>10</v>
      </c>
      <c r="F388" s="5">
        <v>0.25561</v>
      </c>
      <c r="G388" s="5">
        <v>0.37856000000000001</v>
      </c>
      <c r="H388" s="5">
        <v>-0.12295</v>
      </c>
      <c r="I388" s="6">
        <v>0.90100000000000002</v>
      </c>
      <c r="J388" s="6" t="s">
        <v>37</v>
      </c>
      <c r="K388" s="5">
        <v>0.98519999999999996</v>
      </c>
      <c r="L388" s="6" t="str">
        <f t="shared" si="6"/>
        <v>NO</v>
      </c>
    </row>
    <row r="389" spans="1:12">
      <c r="A389" s="5" t="s">
        <v>711</v>
      </c>
      <c r="B389" s="6">
        <v>30</v>
      </c>
      <c r="C389" s="5" t="s">
        <v>717</v>
      </c>
      <c r="D389" s="6" t="s">
        <v>35</v>
      </c>
      <c r="E389" s="6" t="s">
        <v>10</v>
      </c>
      <c r="F389" s="5">
        <v>0.12934999999999999</v>
      </c>
      <c r="G389" s="5">
        <v>0.26173999999999997</v>
      </c>
      <c r="H389" s="5">
        <v>-0.13239000000000001</v>
      </c>
      <c r="I389" s="6">
        <v>0.91800000000000004</v>
      </c>
      <c r="J389" s="6" t="s">
        <v>32</v>
      </c>
      <c r="K389" s="5">
        <v>1.7733000000000001</v>
      </c>
      <c r="L389" s="6" t="str">
        <f t="shared" si="6"/>
        <v>NO</v>
      </c>
    </row>
    <row r="390" spans="1:12">
      <c r="A390" s="5" t="s">
        <v>711</v>
      </c>
      <c r="B390" s="6">
        <v>32</v>
      </c>
      <c r="C390" s="5" t="s">
        <v>718</v>
      </c>
      <c r="D390" s="6" t="s">
        <v>35</v>
      </c>
      <c r="E390" s="6" t="s">
        <v>10</v>
      </c>
      <c r="F390" s="5">
        <v>0.12975999999999999</v>
      </c>
      <c r="G390" s="5">
        <v>0.27786</v>
      </c>
      <c r="H390" s="5">
        <v>-0.14810000000000001</v>
      </c>
      <c r="I390" s="6">
        <v>0.97699999999999998</v>
      </c>
      <c r="J390" s="6" t="s">
        <v>37</v>
      </c>
      <c r="K390" s="5">
        <v>0.90200000000000002</v>
      </c>
      <c r="L390" s="6" t="str">
        <f t="shared" si="6"/>
        <v>NO</v>
      </c>
    </row>
    <row r="391" spans="1:12">
      <c r="A391" s="5" t="s">
        <v>711</v>
      </c>
      <c r="B391" s="6">
        <v>6</v>
      </c>
      <c r="C391" s="5" t="s">
        <v>719</v>
      </c>
      <c r="D391" s="6" t="s">
        <v>35</v>
      </c>
      <c r="E391" s="6" t="s">
        <v>10</v>
      </c>
      <c r="F391" s="5">
        <v>8.7957999999999995E-2</v>
      </c>
      <c r="G391" s="5">
        <v>0.37661</v>
      </c>
      <c r="H391" s="5">
        <v>-0.28865000000000002</v>
      </c>
      <c r="I391" s="6">
        <v>0.98399999999999999</v>
      </c>
      <c r="J391" s="6" t="s">
        <v>37</v>
      </c>
      <c r="K391" s="5">
        <v>0.99750000000000005</v>
      </c>
      <c r="L391" s="6" t="str">
        <f t="shared" si="6"/>
        <v>NO</v>
      </c>
    </row>
    <row r="392" spans="1:12">
      <c r="A392" s="5" t="s">
        <v>711</v>
      </c>
      <c r="B392" s="6">
        <v>8</v>
      </c>
      <c r="C392" s="5" t="s">
        <v>720</v>
      </c>
      <c r="D392" s="6" t="s">
        <v>35</v>
      </c>
      <c r="E392" s="6" t="s">
        <v>10</v>
      </c>
      <c r="F392" s="5">
        <v>0.19077</v>
      </c>
      <c r="G392" s="5">
        <v>0.36697999999999997</v>
      </c>
      <c r="H392" s="5">
        <v>-0.17621000000000001</v>
      </c>
      <c r="I392" s="6">
        <v>0.92700000000000005</v>
      </c>
      <c r="J392" s="6" t="s">
        <v>37</v>
      </c>
      <c r="K392" s="5">
        <v>0.99339999999999995</v>
      </c>
      <c r="L392" s="6" t="str">
        <f t="shared" si="6"/>
        <v>NO</v>
      </c>
    </row>
    <row r="393" spans="1:12">
      <c r="A393" s="5" t="s">
        <v>721</v>
      </c>
      <c r="B393" s="6">
        <v>18</v>
      </c>
      <c r="C393" s="5" t="s">
        <v>722</v>
      </c>
      <c r="D393" s="6" t="s">
        <v>28</v>
      </c>
      <c r="E393" s="6" t="s">
        <v>3</v>
      </c>
      <c r="F393" s="5">
        <v>0.18139</v>
      </c>
      <c r="G393" s="5">
        <v>7.2247000000000006E-2</v>
      </c>
      <c r="H393" s="5">
        <v>0.10914</v>
      </c>
      <c r="I393" s="6">
        <v>0.97199999999999998</v>
      </c>
      <c r="J393" s="6" t="s">
        <v>37</v>
      </c>
      <c r="K393" s="5">
        <v>0.75409999999999999</v>
      </c>
      <c r="L393" s="6" t="str">
        <f t="shared" si="6"/>
        <v>NO</v>
      </c>
    </row>
    <row r="394" spans="1:12">
      <c r="A394" s="5" t="s">
        <v>723</v>
      </c>
      <c r="B394" s="6">
        <v>3</v>
      </c>
      <c r="C394" s="5" t="s">
        <v>724</v>
      </c>
      <c r="D394" s="6" t="s">
        <v>28</v>
      </c>
      <c r="E394" s="6" t="s">
        <v>10</v>
      </c>
      <c r="F394" s="5">
        <v>0.21779999999999999</v>
      </c>
      <c r="G394" s="5">
        <v>0.44340000000000002</v>
      </c>
      <c r="H394" s="5">
        <v>-0.22559999999999999</v>
      </c>
      <c r="I394" s="6">
        <v>1</v>
      </c>
      <c r="J394" s="6" t="s">
        <v>37</v>
      </c>
      <c r="K394" s="5">
        <v>0.99939999999999996</v>
      </c>
      <c r="L394" s="6" t="str">
        <f t="shared" si="6"/>
        <v>NO</v>
      </c>
    </row>
    <row r="395" spans="1:12">
      <c r="A395" s="5" t="s">
        <v>725</v>
      </c>
      <c r="B395" s="6">
        <v>18</v>
      </c>
      <c r="C395" s="5" t="s">
        <v>726</v>
      </c>
      <c r="D395" s="6" t="s">
        <v>35</v>
      </c>
      <c r="E395" s="6" t="s">
        <v>3</v>
      </c>
      <c r="F395" s="5">
        <v>0.94508999999999999</v>
      </c>
      <c r="G395" s="5">
        <v>0.78232999999999997</v>
      </c>
      <c r="H395" s="5">
        <v>0.16275999999999999</v>
      </c>
      <c r="I395" s="6">
        <v>0.90700000000000003</v>
      </c>
      <c r="J395" s="6" t="s">
        <v>37</v>
      </c>
      <c r="K395" s="5">
        <v>0.92930000000000001</v>
      </c>
      <c r="L395" s="6" t="str">
        <f t="shared" si="6"/>
        <v>NO</v>
      </c>
    </row>
    <row r="396" spans="1:12">
      <c r="A396" s="5" t="s">
        <v>727</v>
      </c>
      <c r="B396" s="6">
        <v>16</v>
      </c>
      <c r="C396" s="5" t="s">
        <v>728</v>
      </c>
      <c r="D396" s="6" t="s">
        <v>35</v>
      </c>
      <c r="E396" s="6" t="s">
        <v>10</v>
      </c>
      <c r="F396" s="5">
        <v>0.15032999999999999</v>
      </c>
      <c r="G396" s="5">
        <v>0.28709000000000001</v>
      </c>
      <c r="H396" s="5">
        <v>-0.13677</v>
      </c>
      <c r="I396" s="6">
        <v>0.93899999999999995</v>
      </c>
      <c r="J396" s="6" t="s">
        <v>40</v>
      </c>
      <c r="K396" s="5">
        <v>1.0133000000000001</v>
      </c>
      <c r="L396" s="6" t="str">
        <f t="shared" si="6"/>
        <v>NO</v>
      </c>
    </row>
    <row r="397" spans="1:12">
      <c r="A397" s="5" t="s">
        <v>729</v>
      </c>
      <c r="B397" s="6">
        <v>16</v>
      </c>
      <c r="C397" s="5" t="s">
        <v>730</v>
      </c>
      <c r="D397" s="6" t="s">
        <v>35</v>
      </c>
      <c r="E397" s="6" t="s">
        <v>3</v>
      </c>
      <c r="F397" s="5">
        <v>0.85079000000000005</v>
      </c>
      <c r="G397" s="5">
        <v>0.68496000000000001</v>
      </c>
      <c r="H397" s="5">
        <v>0.16583000000000001</v>
      </c>
      <c r="I397" s="6">
        <v>0.97899999999999998</v>
      </c>
      <c r="J397" s="6" t="s">
        <v>37</v>
      </c>
      <c r="K397" s="5">
        <v>0.96530000000000005</v>
      </c>
      <c r="L397" s="6" t="str">
        <f t="shared" si="6"/>
        <v>NO</v>
      </c>
    </row>
    <row r="398" spans="1:12">
      <c r="A398" s="5" t="s">
        <v>731</v>
      </c>
      <c r="B398" s="6">
        <v>4</v>
      </c>
      <c r="C398" s="5" t="s">
        <v>732</v>
      </c>
      <c r="D398" s="6" t="s">
        <v>35</v>
      </c>
      <c r="E398" s="6" t="s">
        <v>10</v>
      </c>
      <c r="F398" s="5">
        <v>0.18948999999999999</v>
      </c>
      <c r="G398" s="5">
        <v>0.31085000000000002</v>
      </c>
      <c r="H398" s="5">
        <v>-0.12136</v>
      </c>
      <c r="I398" s="6">
        <v>0.92400000000000004</v>
      </c>
      <c r="J398" s="6" t="s">
        <v>32</v>
      </c>
      <c r="K398" s="5">
        <v>1.7061999999999999</v>
      </c>
      <c r="L398" s="6" t="str">
        <f t="shared" si="6"/>
        <v>NO</v>
      </c>
    </row>
    <row r="399" spans="1:12">
      <c r="A399" s="5" t="s">
        <v>733</v>
      </c>
      <c r="B399" s="6">
        <v>5</v>
      </c>
      <c r="C399" s="5" t="s">
        <v>734</v>
      </c>
      <c r="D399" s="6" t="s">
        <v>28</v>
      </c>
      <c r="E399" s="6" t="s">
        <v>5</v>
      </c>
      <c r="F399" s="5">
        <v>0.33174999999999999</v>
      </c>
      <c r="G399" s="5">
        <v>0.16838</v>
      </c>
      <c r="H399" s="5">
        <v>0.16338</v>
      </c>
      <c r="I399" s="6">
        <v>1</v>
      </c>
      <c r="J399" s="6" t="s">
        <v>40</v>
      </c>
      <c r="K399" s="5">
        <v>0.9476</v>
      </c>
      <c r="L399" s="6" t="str">
        <f t="shared" si="6"/>
        <v>NO</v>
      </c>
    </row>
    <row r="400" spans="1:12">
      <c r="A400" s="5" t="s">
        <v>733</v>
      </c>
      <c r="B400" s="6">
        <v>7</v>
      </c>
      <c r="C400" s="5" t="s">
        <v>735</v>
      </c>
      <c r="D400" s="6" t="s">
        <v>28</v>
      </c>
      <c r="E400" s="6" t="s">
        <v>10</v>
      </c>
      <c r="F400" s="5">
        <v>0.32899</v>
      </c>
      <c r="G400" s="5">
        <v>0.16771</v>
      </c>
      <c r="H400" s="5">
        <v>0.16128000000000001</v>
      </c>
      <c r="I400" s="6">
        <v>1</v>
      </c>
      <c r="J400" s="6" t="s">
        <v>40</v>
      </c>
      <c r="K400" s="5">
        <v>0.94530000000000003</v>
      </c>
      <c r="L400" s="6" t="str">
        <f t="shared" si="6"/>
        <v>NO</v>
      </c>
    </row>
    <row r="401" spans="1:12">
      <c r="A401" s="5" t="s">
        <v>736</v>
      </c>
      <c r="B401" s="6">
        <v>5</v>
      </c>
      <c r="C401" s="5" t="s">
        <v>737</v>
      </c>
      <c r="D401" s="6" t="s">
        <v>35</v>
      </c>
      <c r="E401" s="6" t="s">
        <v>3</v>
      </c>
      <c r="F401" s="5">
        <v>0.82008999999999999</v>
      </c>
      <c r="G401" s="5">
        <v>0.60804999999999998</v>
      </c>
      <c r="H401" s="5">
        <v>0.21203</v>
      </c>
      <c r="I401" s="6">
        <v>1</v>
      </c>
      <c r="J401" s="6" t="s">
        <v>37</v>
      </c>
      <c r="K401" s="5">
        <v>0.98519999999999996</v>
      </c>
      <c r="L401" s="6" t="str">
        <f t="shared" si="6"/>
        <v>NO</v>
      </c>
    </row>
    <row r="402" spans="1:12">
      <c r="A402" s="5" t="s">
        <v>738</v>
      </c>
      <c r="B402" s="6">
        <v>5</v>
      </c>
      <c r="C402" s="5" t="s">
        <v>739</v>
      </c>
      <c r="D402" s="6" t="s">
        <v>35</v>
      </c>
      <c r="E402" s="6" t="s">
        <v>3</v>
      </c>
      <c r="F402" s="5">
        <v>0.80006999999999995</v>
      </c>
      <c r="G402" s="5">
        <v>0.94533</v>
      </c>
      <c r="H402" s="5">
        <v>-0.14527000000000001</v>
      </c>
      <c r="I402" s="6">
        <v>0.91200000000000003</v>
      </c>
      <c r="J402" s="6" t="s">
        <v>37</v>
      </c>
      <c r="K402" s="5">
        <v>0.65010000000000001</v>
      </c>
      <c r="L402" s="6" t="str">
        <f t="shared" si="6"/>
        <v>NO</v>
      </c>
    </row>
    <row r="403" spans="1:12">
      <c r="A403" s="5" t="s">
        <v>740</v>
      </c>
      <c r="B403" s="6">
        <v>4</v>
      </c>
      <c r="C403" s="5" t="s">
        <v>741</v>
      </c>
      <c r="D403" s="6" t="s">
        <v>35</v>
      </c>
      <c r="E403" s="6" t="s">
        <v>10</v>
      </c>
      <c r="F403" s="5">
        <v>0.64124999999999999</v>
      </c>
      <c r="G403" s="5">
        <v>0.26816000000000001</v>
      </c>
      <c r="H403" s="5">
        <v>0.37308999999999998</v>
      </c>
      <c r="I403" s="6">
        <v>0.996</v>
      </c>
      <c r="J403" s="6" t="s">
        <v>37</v>
      </c>
      <c r="K403" s="5">
        <v>0.9456</v>
      </c>
      <c r="L403" s="6" t="str">
        <f t="shared" si="6"/>
        <v>NO</v>
      </c>
    </row>
    <row r="404" spans="1:12">
      <c r="A404" s="5" t="s">
        <v>740</v>
      </c>
      <c r="B404" s="6">
        <v>6</v>
      </c>
      <c r="C404" s="5" t="s">
        <v>742</v>
      </c>
      <c r="D404" s="6" t="s">
        <v>35</v>
      </c>
      <c r="E404" s="6" t="s">
        <v>10</v>
      </c>
      <c r="F404" s="5">
        <v>0.74873000000000001</v>
      </c>
      <c r="G404" s="5">
        <v>0.23963000000000001</v>
      </c>
      <c r="H404" s="5">
        <v>0.5091</v>
      </c>
      <c r="I404" s="6">
        <v>0.995</v>
      </c>
      <c r="J404" s="6" t="s">
        <v>37</v>
      </c>
      <c r="K404" s="5">
        <v>0.98519999999999996</v>
      </c>
      <c r="L404" s="6" t="str">
        <f t="shared" si="6"/>
        <v>NO</v>
      </c>
    </row>
    <row r="405" spans="1:12">
      <c r="A405" s="5" t="s">
        <v>743</v>
      </c>
      <c r="B405" s="6">
        <v>16</v>
      </c>
      <c r="C405" s="5" t="s">
        <v>744</v>
      </c>
      <c r="D405" s="6" t="s">
        <v>35</v>
      </c>
      <c r="E405" s="6" t="s">
        <v>3</v>
      </c>
      <c r="F405" s="5">
        <v>0.49476999999999999</v>
      </c>
      <c r="G405" s="5">
        <v>0.33982000000000001</v>
      </c>
      <c r="H405" s="5">
        <v>0.15495</v>
      </c>
      <c r="I405" s="6">
        <v>0.98899999999999999</v>
      </c>
      <c r="J405" s="6" t="s">
        <v>37</v>
      </c>
      <c r="K405" s="5">
        <v>0.99990000000000001</v>
      </c>
      <c r="L405" s="6" t="str">
        <f t="shared" si="6"/>
        <v>NO</v>
      </c>
    </row>
    <row r="406" spans="1:12">
      <c r="A406" s="5" t="s">
        <v>743</v>
      </c>
      <c r="B406" s="6">
        <v>18</v>
      </c>
      <c r="C406" s="5" t="s">
        <v>745</v>
      </c>
      <c r="D406" s="6" t="s">
        <v>35</v>
      </c>
      <c r="E406" s="6" t="s">
        <v>5</v>
      </c>
      <c r="F406" s="5">
        <v>0.72992999999999997</v>
      </c>
      <c r="G406" s="5">
        <v>0.86280000000000001</v>
      </c>
      <c r="H406" s="5">
        <v>-0.13288</v>
      </c>
      <c r="I406" s="6">
        <v>0.996</v>
      </c>
      <c r="J406" s="6" t="s">
        <v>37</v>
      </c>
      <c r="K406" s="5">
        <v>0.86029999999999995</v>
      </c>
      <c r="L406" s="6" t="str">
        <f t="shared" si="6"/>
        <v>NO</v>
      </c>
    </row>
    <row r="407" spans="1:12">
      <c r="A407" s="5" t="s">
        <v>743</v>
      </c>
      <c r="B407" s="6">
        <v>19</v>
      </c>
      <c r="C407" s="5" t="s">
        <v>746</v>
      </c>
      <c r="D407" s="6" t="s">
        <v>35</v>
      </c>
      <c r="E407" s="6" t="s">
        <v>3</v>
      </c>
      <c r="F407" s="5">
        <v>0.73023000000000005</v>
      </c>
      <c r="G407" s="5">
        <v>0.86241000000000001</v>
      </c>
      <c r="H407" s="5">
        <v>-0.13219</v>
      </c>
      <c r="I407" s="6">
        <v>0.998</v>
      </c>
      <c r="J407" s="6" t="s">
        <v>37</v>
      </c>
      <c r="K407" s="5">
        <v>0.86029999999999995</v>
      </c>
      <c r="L407" s="6" t="str">
        <f t="shared" si="6"/>
        <v>NO</v>
      </c>
    </row>
    <row r="408" spans="1:12">
      <c r="A408" s="5" t="s">
        <v>747</v>
      </c>
      <c r="B408" s="6">
        <v>3</v>
      </c>
      <c r="C408" s="5" t="s">
        <v>748</v>
      </c>
      <c r="D408" s="6" t="s">
        <v>35</v>
      </c>
      <c r="E408" s="6" t="s">
        <v>3</v>
      </c>
      <c r="F408" s="5">
        <v>0.61021999999999998</v>
      </c>
      <c r="G408" s="5">
        <v>0.80103000000000002</v>
      </c>
      <c r="H408" s="5">
        <v>-0.19081000000000001</v>
      </c>
      <c r="I408" s="6">
        <v>0.92600000000000005</v>
      </c>
      <c r="J408" s="6" t="s">
        <v>37</v>
      </c>
      <c r="K408" s="5">
        <v>0.999</v>
      </c>
      <c r="L408" s="6" t="str">
        <f t="shared" si="6"/>
        <v>NO</v>
      </c>
    </row>
    <row r="409" spans="1:12">
      <c r="A409" s="5" t="s">
        <v>749</v>
      </c>
      <c r="B409" s="6">
        <v>11</v>
      </c>
      <c r="C409" s="5" t="s">
        <v>750</v>
      </c>
      <c r="D409" s="6" t="s">
        <v>28</v>
      </c>
      <c r="E409" s="6" t="s">
        <v>3</v>
      </c>
      <c r="F409" s="5">
        <v>0.39607999999999999</v>
      </c>
      <c r="G409" s="5">
        <v>0.25641000000000003</v>
      </c>
      <c r="H409" s="5">
        <v>0.13966999999999999</v>
      </c>
      <c r="I409" s="6">
        <v>0.999</v>
      </c>
      <c r="J409" s="6" t="s">
        <v>40</v>
      </c>
      <c r="K409" s="5">
        <v>1.1231</v>
      </c>
      <c r="L409" s="6" t="str">
        <f t="shared" si="6"/>
        <v>NO</v>
      </c>
    </row>
    <row r="410" spans="1:12">
      <c r="A410" s="5" t="s">
        <v>749</v>
      </c>
      <c r="B410" s="6">
        <v>7</v>
      </c>
      <c r="C410" s="5" t="s">
        <v>751</v>
      </c>
      <c r="D410" s="6" t="s">
        <v>28</v>
      </c>
      <c r="E410" s="6" t="s">
        <v>3</v>
      </c>
      <c r="F410" s="5">
        <v>0.31833</v>
      </c>
      <c r="G410" s="5">
        <v>0.18</v>
      </c>
      <c r="H410" s="5">
        <v>0.13833999999999999</v>
      </c>
      <c r="I410" s="6">
        <v>0.98099999999999998</v>
      </c>
      <c r="J410" s="6" t="s">
        <v>37</v>
      </c>
      <c r="K410" s="5">
        <v>0.94689999999999996</v>
      </c>
      <c r="L410" s="6" t="str">
        <f t="shared" si="6"/>
        <v>NO</v>
      </c>
    </row>
    <row r="411" spans="1:12">
      <c r="A411" s="5" t="s">
        <v>752</v>
      </c>
      <c r="B411" s="6">
        <v>20</v>
      </c>
      <c r="C411" s="5" t="s">
        <v>753</v>
      </c>
      <c r="D411" s="6" t="s">
        <v>28</v>
      </c>
      <c r="E411" s="6" t="s">
        <v>3</v>
      </c>
      <c r="F411" s="5">
        <v>0.77725</v>
      </c>
      <c r="G411" s="5">
        <v>0.91296999999999995</v>
      </c>
      <c r="H411" s="5">
        <v>-0.13572000000000001</v>
      </c>
      <c r="I411" s="6">
        <v>0.98</v>
      </c>
      <c r="J411" s="6" t="s">
        <v>37</v>
      </c>
      <c r="K411" s="5">
        <v>0.8165</v>
      </c>
      <c r="L411" s="6" t="str">
        <f t="shared" si="6"/>
        <v>NO</v>
      </c>
    </row>
    <row r="412" spans="1:12">
      <c r="A412" s="5" t="s">
        <v>754</v>
      </c>
      <c r="B412" s="6">
        <v>4</v>
      </c>
      <c r="C412" s="5" t="s">
        <v>755</v>
      </c>
      <c r="D412" s="6" t="s">
        <v>28</v>
      </c>
      <c r="E412" s="6" t="s">
        <v>36</v>
      </c>
      <c r="F412" s="5">
        <v>0.95252999999999999</v>
      </c>
      <c r="G412" s="5">
        <v>0.84735000000000005</v>
      </c>
      <c r="H412" s="5">
        <v>0.10518</v>
      </c>
      <c r="I412" s="6">
        <v>0.90800000000000003</v>
      </c>
      <c r="J412" s="6" t="s">
        <v>37</v>
      </c>
      <c r="K412" s="5">
        <v>0.73819999999999997</v>
      </c>
      <c r="L412" s="6" t="str">
        <f t="shared" si="6"/>
        <v>NO</v>
      </c>
    </row>
    <row r="413" spans="1:12">
      <c r="A413" s="5" t="s">
        <v>754</v>
      </c>
      <c r="B413" s="6">
        <v>4</v>
      </c>
      <c r="C413" s="5" t="s">
        <v>755</v>
      </c>
      <c r="D413" s="6" t="s">
        <v>28</v>
      </c>
      <c r="E413" s="6" t="s">
        <v>10</v>
      </c>
      <c r="F413" s="5">
        <v>0.95252999999999999</v>
      </c>
      <c r="G413" s="5">
        <v>0.84735000000000005</v>
      </c>
      <c r="H413" s="5">
        <v>0.10518</v>
      </c>
      <c r="I413" s="6">
        <v>0.90800000000000003</v>
      </c>
      <c r="J413" s="6" t="s">
        <v>37</v>
      </c>
      <c r="K413" s="5">
        <v>0.73819999999999997</v>
      </c>
      <c r="L413" s="6" t="str">
        <f t="shared" si="6"/>
        <v>NO</v>
      </c>
    </row>
    <row r="414" spans="1:12">
      <c r="A414" s="5" t="s">
        <v>756</v>
      </c>
      <c r="B414" s="6">
        <v>3</v>
      </c>
      <c r="C414" s="5" t="s">
        <v>757</v>
      </c>
      <c r="D414" s="6" t="s">
        <v>35</v>
      </c>
      <c r="E414" s="6" t="s">
        <v>3</v>
      </c>
      <c r="F414" s="5">
        <v>0.21414</v>
      </c>
      <c r="G414" s="5">
        <v>6.0859000000000003E-2</v>
      </c>
      <c r="H414" s="5">
        <v>0.15328</v>
      </c>
      <c r="I414" s="6">
        <v>0.92800000000000005</v>
      </c>
      <c r="J414" s="6" t="s">
        <v>37</v>
      </c>
      <c r="K414" s="5">
        <v>0.85550000000000004</v>
      </c>
      <c r="L414" s="6" t="str">
        <f t="shared" si="6"/>
        <v>NO</v>
      </c>
    </row>
    <row r="415" spans="1:12">
      <c r="A415" s="5" t="s">
        <v>758</v>
      </c>
      <c r="B415" s="6">
        <v>7</v>
      </c>
      <c r="C415" s="5" t="s">
        <v>759</v>
      </c>
      <c r="D415" s="6" t="s">
        <v>28</v>
      </c>
      <c r="E415" s="6" t="s">
        <v>10</v>
      </c>
      <c r="F415" s="5">
        <v>0.15189</v>
      </c>
      <c r="G415" s="5">
        <v>0.25755</v>
      </c>
      <c r="H415" s="5">
        <v>-0.10566</v>
      </c>
      <c r="I415" s="6">
        <v>0.93</v>
      </c>
      <c r="J415" s="6" t="s">
        <v>37</v>
      </c>
      <c r="K415" s="5">
        <v>0.85440000000000005</v>
      </c>
      <c r="L415" s="6" t="str">
        <f t="shared" si="6"/>
        <v>NO</v>
      </c>
    </row>
    <row r="416" spans="1:12">
      <c r="A416" s="5" t="s">
        <v>760</v>
      </c>
      <c r="B416" s="6">
        <v>3</v>
      </c>
      <c r="C416" s="5" t="s">
        <v>761</v>
      </c>
      <c r="D416" s="6" t="s">
        <v>35</v>
      </c>
      <c r="E416" s="6" t="s">
        <v>10</v>
      </c>
      <c r="F416" s="5">
        <v>0.44168000000000002</v>
      </c>
      <c r="G416" s="5">
        <v>0.73250000000000004</v>
      </c>
      <c r="H416" s="5">
        <v>-0.29082000000000002</v>
      </c>
      <c r="I416" s="6">
        <v>0.92200000000000004</v>
      </c>
      <c r="J416" s="6" t="s">
        <v>37</v>
      </c>
      <c r="K416" s="5">
        <v>0.98519999999999996</v>
      </c>
      <c r="L416" s="6" t="str">
        <f t="shared" si="6"/>
        <v>NO</v>
      </c>
    </row>
    <row r="417" spans="1:12">
      <c r="A417" s="5" t="s">
        <v>762</v>
      </c>
      <c r="B417" s="6">
        <v>18</v>
      </c>
      <c r="C417" s="5" t="s">
        <v>763</v>
      </c>
      <c r="D417" s="6" t="s">
        <v>35</v>
      </c>
      <c r="E417" s="6" t="s">
        <v>3</v>
      </c>
      <c r="F417" s="5">
        <v>0.96372999999999998</v>
      </c>
      <c r="G417" s="5">
        <v>0.80520000000000003</v>
      </c>
      <c r="H417" s="5">
        <v>0.15853</v>
      </c>
      <c r="I417" s="6">
        <v>0.98699999999999999</v>
      </c>
      <c r="J417" s="6" t="s">
        <v>37</v>
      </c>
      <c r="K417" s="5">
        <v>0.78969999999999996</v>
      </c>
      <c r="L417" s="6" t="str">
        <f t="shared" si="6"/>
        <v>NO</v>
      </c>
    </row>
    <row r="418" spans="1:12">
      <c r="A418" s="5" t="s">
        <v>764</v>
      </c>
      <c r="B418" s="6">
        <v>19</v>
      </c>
      <c r="C418" s="5" t="s">
        <v>765</v>
      </c>
      <c r="D418" s="6" t="s">
        <v>28</v>
      </c>
      <c r="E418" s="6" t="s">
        <v>10</v>
      </c>
      <c r="F418" s="5">
        <v>0.70555999999999996</v>
      </c>
      <c r="G418" s="5">
        <v>0.84828999999999999</v>
      </c>
      <c r="H418" s="5">
        <v>-0.14273</v>
      </c>
      <c r="I418" s="6">
        <v>0.93300000000000005</v>
      </c>
      <c r="J418" s="6" t="s">
        <v>37</v>
      </c>
      <c r="K418" s="5">
        <v>0.97670000000000001</v>
      </c>
      <c r="L418" s="6" t="str">
        <f t="shared" si="6"/>
        <v>NO</v>
      </c>
    </row>
    <row r="419" spans="1:12">
      <c r="A419" s="5" t="s">
        <v>766</v>
      </c>
      <c r="B419" s="6">
        <v>6</v>
      </c>
      <c r="C419" s="5" t="s">
        <v>767</v>
      </c>
      <c r="D419" s="6" t="s">
        <v>35</v>
      </c>
      <c r="E419" s="6" t="s">
        <v>10</v>
      </c>
      <c r="F419" s="5">
        <v>0.78700000000000003</v>
      </c>
      <c r="G419" s="5">
        <v>0.92864000000000002</v>
      </c>
      <c r="H419" s="5">
        <v>-0.14163999999999999</v>
      </c>
      <c r="I419" s="6">
        <v>0.97099999999999997</v>
      </c>
      <c r="J419" s="6" t="s">
        <v>37</v>
      </c>
      <c r="K419" s="5">
        <v>0.84119999999999995</v>
      </c>
      <c r="L419" s="6" t="str">
        <f t="shared" si="6"/>
        <v>NO</v>
      </c>
    </row>
    <row r="420" spans="1:12">
      <c r="A420" s="5" t="s">
        <v>768</v>
      </c>
      <c r="B420" s="6">
        <v>3</v>
      </c>
      <c r="C420" s="5" t="s">
        <v>769</v>
      </c>
      <c r="D420" s="6" t="s">
        <v>28</v>
      </c>
      <c r="E420" s="6" t="s">
        <v>10</v>
      </c>
      <c r="F420" s="5">
        <v>0.11656</v>
      </c>
      <c r="G420" s="5">
        <v>0.21890000000000001</v>
      </c>
      <c r="H420" s="5">
        <v>-0.10234</v>
      </c>
      <c r="I420" s="6">
        <v>0.93</v>
      </c>
      <c r="J420" s="6" t="s">
        <v>37</v>
      </c>
      <c r="K420" s="5">
        <v>0.8579</v>
      </c>
      <c r="L420" s="6" t="str">
        <f t="shared" si="6"/>
        <v>NO</v>
      </c>
    </row>
    <row r="421" spans="1:12">
      <c r="A421" s="5" t="s">
        <v>770</v>
      </c>
      <c r="B421" s="6">
        <v>4</v>
      </c>
      <c r="C421" s="5" t="s">
        <v>771</v>
      </c>
      <c r="D421" s="6" t="s">
        <v>28</v>
      </c>
      <c r="E421" s="6" t="s">
        <v>5</v>
      </c>
      <c r="F421" s="5">
        <v>0.58055000000000001</v>
      </c>
      <c r="G421" s="5">
        <v>0.92452000000000001</v>
      </c>
      <c r="H421" s="5">
        <v>-0.34398000000000001</v>
      </c>
      <c r="I421" s="6">
        <v>0.92900000000000005</v>
      </c>
      <c r="J421" s="6" t="s">
        <v>40</v>
      </c>
      <c r="K421" s="5">
        <v>0.995</v>
      </c>
      <c r="L421" s="6" t="str">
        <f t="shared" si="6"/>
        <v>NO</v>
      </c>
    </row>
    <row r="422" spans="1:12">
      <c r="A422" s="5" t="s">
        <v>772</v>
      </c>
      <c r="B422" s="6">
        <v>7</v>
      </c>
      <c r="C422" s="5" t="s">
        <v>773</v>
      </c>
      <c r="D422" s="6" t="s">
        <v>28</v>
      </c>
      <c r="E422" s="6" t="s">
        <v>3</v>
      </c>
      <c r="F422" s="5">
        <v>0.40497</v>
      </c>
      <c r="G422" s="5">
        <v>0.27893000000000001</v>
      </c>
      <c r="H422" s="5">
        <v>0.12604000000000001</v>
      </c>
      <c r="I422" s="6">
        <v>0.99099999999999999</v>
      </c>
      <c r="J422" s="6" t="s">
        <v>40</v>
      </c>
      <c r="K422" s="5">
        <v>1.2901</v>
      </c>
      <c r="L422" s="6" t="str">
        <f t="shared" si="6"/>
        <v>NO</v>
      </c>
    </row>
    <row r="423" spans="1:12">
      <c r="A423" s="5" t="s">
        <v>774</v>
      </c>
      <c r="B423" s="6">
        <v>2</v>
      </c>
      <c r="C423" s="5" t="s">
        <v>775</v>
      </c>
      <c r="D423" s="6" t="s">
        <v>35</v>
      </c>
      <c r="E423" s="6" t="s">
        <v>10</v>
      </c>
      <c r="F423" s="5">
        <v>5.3411E-2</v>
      </c>
      <c r="G423" s="5">
        <v>0.19614999999999999</v>
      </c>
      <c r="H423" s="5">
        <v>-0.14273</v>
      </c>
      <c r="I423" s="6">
        <v>0.94</v>
      </c>
      <c r="J423" s="6" t="s">
        <v>37</v>
      </c>
      <c r="K423" s="5">
        <v>0.74550000000000005</v>
      </c>
      <c r="L423" s="6" t="str">
        <f t="shared" si="6"/>
        <v>NO</v>
      </c>
    </row>
    <row r="424" spans="1:12">
      <c r="A424" s="5" t="s">
        <v>776</v>
      </c>
      <c r="B424" s="6">
        <v>6</v>
      </c>
      <c r="C424" s="5" t="s">
        <v>777</v>
      </c>
      <c r="D424" s="6" t="s">
        <v>35</v>
      </c>
      <c r="E424" s="6" t="s">
        <v>7</v>
      </c>
      <c r="F424" s="5">
        <v>0.34412999999999999</v>
      </c>
      <c r="G424" s="5">
        <v>0.67493999999999998</v>
      </c>
      <c r="H424" s="5">
        <v>-0.33080999999999999</v>
      </c>
      <c r="I424" s="6">
        <v>0.93899999999999995</v>
      </c>
      <c r="J424" s="6" t="s">
        <v>37</v>
      </c>
      <c r="K424" s="5">
        <v>0.99839999999999995</v>
      </c>
      <c r="L424" s="6" t="str">
        <f t="shared" si="6"/>
        <v>NO</v>
      </c>
    </row>
    <row r="425" spans="1:12">
      <c r="A425" s="5" t="s">
        <v>778</v>
      </c>
      <c r="B425" s="6">
        <v>5</v>
      </c>
      <c r="C425" s="5" t="s">
        <v>779</v>
      </c>
      <c r="D425" s="6" t="s">
        <v>35</v>
      </c>
      <c r="E425" s="6" t="s">
        <v>3</v>
      </c>
      <c r="F425" s="5">
        <v>0.45607999999999999</v>
      </c>
      <c r="G425" s="5">
        <v>0.28602</v>
      </c>
      <c r="H425" s="5">
        <v>0.17005999999999999</v>
      </c>
      <c r="I425" s="6">
        <v>1</v>
      </c>
      <c r="J425" s="6" t="s">
        <v>37</v>
      </c>
      <c r="K425" s="5">
        <v>0.99780000000000002</v>
      </c>
      <c r="L425" s="6" t="str">
        <f t="shared" si="6"/>
        <v>NO</v>
      </c>
    </row>
    <row r="426" spans="1:12">
      <c r="A426" s="5" t="s">
        <v>780</v>
      </c>
      <c r="B426" s="6">
        <v>19</v>
      </c>
      <c r="C426" s="5" t="s">
        <v>781</v>
      </c>
      <c r="D426" s="6" t="s">
        <v>35</v>
      </c>
      <c r="E426" s="6" t="s">
        <v>3</v>
      </c>
      <c r="F426" s="5">
        <v>0.97058</v>
      </c>
      <c r="G426" s="5">
        <v>0.85948000000000002</v>
      </c>
      <c r="H426" s="5">
        <v>0.11108999999999999</v>
      </c>
      <c r="I426" s="6">
        <v>0.98599999999999999</v>
      </c>
      <c r="J426" s="6" t="s">
        <v>40</v>
      </c>
      <c r="K426" s="5">
        <v>1.4291</v>
      </c>
      <c r="L426" s="6" t="str">
        <f t="shared" si="6"/>
        <v>NO</v>
      </c>
    </row>
    <row r="427" spans="1:12">
      <c r="A427" s="5" t="s">
        <v>780</v>
      </c>
      <c r="B427" s="6">
        <v>22</v>
      </c>
      <c r="C427" s="5" t="s">
        <v>781</v>
      </c>
      <c r="D427" s="6" t="s">
        <v>35</v>
      </c>
      <c r="E427" s="6" t="s">
        <v>218</v>
      </c>
      <c r="F427" s="5">
        <v>0.96948999999999996</v>
      </c>
      <c r="G427" s="5">
        <v>0.85843999999999998</v>
      </c>
      <c r="H427" s="5">
        <v>0.11105</v>
      </c>
      <c r="I427" s="6">
        <v>0.98899999999999999</v>
      </c>
      <c r="J427" s="6" t="s">
        <v>40</v>
      </c>
      <c r="K427" s="5">
        <v>1.4291</v>
      </c>
      <c r="L427" s="6" t="str">
        <f t="shared" si="6"/>
        <v>NO</v>
      </c>
    </row>
    <row r="428" spans="1:12">
      <c r="A428" s="5" t="s">
        <v>782</v>
      </c>
      <c r="B428" s="6">
        <v>12</v>
      </c>
      <c r="C428" s="5" t="s">
        <v>783</v>
      </c>
      <c r="D428" s="6" t="s">
        <v>28</v>
      </c>
      <c r="E428" s="6" t="s">
        <v>3</v>
      </c>
      <c r="F428" s="5">
        <v>0.85526999999999997</v>
      </c>
      <c r="G428" s="5">
        <v>0.72477999999999998</v>
      </c>
      <c r="H428" s="5">
        <v>0.13048999999999999</v>
      </c>
      <c r="I428" s="6">
        <v>0.98899999999999999</v>
      </c>
      <c r="J428" s="6" t="s">
        <v>40</v>
      </c>
      <c r="K428" s="5">
        <v>1.0864</v>
      </c>
      <c r="L428" s="6" t="str">
        <f t="shared" si="6"/>
        <v>NO</v>
      </c>
    </row>
    <row r="429" spans="1:12">
      <c r="A429" s="5" t="s">
        <v>784</v>
      </c>
      <c r="B429" s="6">
        <v>5</v>
      </c>
      <c r="C429" s="5" t="s">
        <v>785</v>
      </c>
      <c r="D429" s="6" t="s">
        <v>28</v>
      </c>
      <c r="E429" s="6" t="s">
        <v>10</v>
      </c>
      <c r="F429" s="5">
        <v>0.46262999999999999</v>
      </c>
      <c r="G429" s="5">
        <v>0.66127000000000002</v>
      </c>
      <c r="H429" s="5">
        <v>-0.19864000000000001</v>
      </c>
      <c r="I429" s="6">
        <v>1</v>
      </c>
      <c r="J429" s="6" t="s">
        <v>37</v>
      </c>
      <c r="K429" s="5">
        <v>0.99570000000000003</v>
      </c>
      <c r="L429" s="6" t="str">
        <f t="shared" si="6"/>
        <v>NO</v>
      </c>
    </row>
    <row r="430" spans="1:12">
      <c r="A430" s="5" t="s">
        <v>786</v>
      </c>
      <c r="B430" s="6">
        <v>16</v>
      </c>
      <c r="C430" s="5" t="s">
        <v>787</v>
      </c>
      <c r="D430" s="6" t="s">
        <v>28</v>
      </c>
      <c r="E430" s="6" t="s">
        <v>218</v>
      </c>
      <c r="F430" s="5">
        <v>0.98933000000000004</v>
      </c>
      <c r="G430" s="5">
        <v>0.87670000000000003</v>
      </c>
      <c r="H430" s="5">
        <v>0.11262</v>
      </c>
      <c r="I430" s="6">
        <v>0.96199999999999997</v>
      </c>
      <c r="J430" s="6" t="s">
        <v>50</v>
      </c>
      <c r="K430" s="5">
        <v>2.903</v>
      </c>
      <c r="L430" s="6" t="str">
        <f t="shared" si="6"/>
        <v>NO</v>
      </c>
    </row>
    <row r="431" spans="1:12">
      <c r="A431" s="5" t="s">
        <v>788</v>
      </c>
      <c r="B431" s="6">
        <v>18</v>
      </c>
      <c r="C431" s="5" t="s">
        <v>789</v>
      </c>
      <c r="D431" s="6" t="s">
        <v>28</v>
      </c>
      <c r="E431" s="6" t="s">
        <v>3</v>
      </c>
      <c r="F431" s="5">
        <v>0.82226999999999995</v>
      </c>
      <c r="G431" s="5">
        <v>0.66849999999999998</v>
      </c>
      <c r="H431" s="5">
        <v>0.15376999999999999</v>
      </c>
      <c r="I431" s="6">
        <v>0.98699999999999999</v>
      </c>
      <c r="J431" s="6" t="s">
        <v>40</v>
      </c>
      <c r="K431" s="5">
        <v>1.1123000000000001</v>
      </c>
      <c r="L431" s="6" t="str">
        <f t="shared" si="6"/>
        <v>NO</v>
      </c>
    </row>
    <row r="432" spans="1:12">
      <c r="A432" s="5" t="s">
        <v>790</v>
      </c>
      <c r="B432" s="6">
        <v>17</v>
      </c>
      <c r="C432" s="5" t="s">
        <v>791</v>
      </c>
      <c r="D432" s="6" t="s">
        <v>35</v>
      </c>
      <c r="E432" s="6" t="s">
        <v>3</v>
      </c>
      <c r="F432" s="5">
        <v>0.38335000000000002</v>
      </c>
      <c r="G432" s="5">
        <v>0.23738000000000001</v>
      </c>
      <c r="H432" s="5">
        <v>0.14596999999999999</v>
      </c>
      <c r="I432" s="6">
        <v>0.998</v>
      </c>
      <c r="J432" s="6" t="s">
        <v>37</v>
      </c>
      <c r="K432" s="5">
        <v>0.98729999999999996</v>
      </c>
      <c r="L432" s="6" t="str">
        <f t="shared" si="6"/>
        <v>NO</v>
      </c>
    </row>
    <row r="433" spans="1:12">
      <c r="A433" s="5" t="s">
        <v>792</v>
      </c>
      <c r="B433" s="6">
        <v>4</v>
      </c>
      <c r="C433" s="5" t="s">
        <v>793</v>
      </c>
      <c r="D433" s="6" t="s">
        <v>35</v>
      </c>
      <c r="E433" s="6" t="s">
        <v>10</v>
      </c>
      <c r="F433" s="5">
        <v>0.40627000000000002</v>
      </c>
      <c r="G433" s="5">
        <v>0.53271999999999997</v>
      </c>
      <c r="H433" s="5">
        <v>-0.12645000000000001</v>
      </c>
      <c r="I433" s="6">
        <v>0.91</v>
      </c>
      <c r="J433" s="6" t="s">
        <v>50</v>
      </c>
      <c r="K433" s="5">
        <v>3.4944000000000002</v>
      </c>
      <c r="L433" s="6" t="str">
        <f t="shared" si="6"/>
        <v>NO</v>
      </c>
    </row>
    <row r="434" spans="1:12">
      <c r="A434" s="5" t="s">
        <v>792</v>
      </c>
      <c r="B434" s="6">
        <v>7</v>
      </c>
      <c r="C434" s="5" t="s">
        <v>794</v>
      </c>
      <c r="D434" s="6" t="s">
        <v>35</v>
      </c>
      <c r="E434" s="6" t="s">
        <v>10</v>
      </c>
      <c r="F434" s="5">
        <v>0.40849999999999997</v>
      </c>
      <c r="G434" s="5">
        <v>0.56971000000000005</v>
      </c>
      <c r="H434" s="5">
        <v>-0.16120999999999999</v>
      </c>
      <c r="I434" s="6">
        <v>0.90200000000000002</v>
      </c>
      <c r="J434" s="6" t="s">
        <v>50</v>
      </c>
      <c r="K434" s="5">
        <v>3.4944000000000002</v>
      </c>
      <c r="L434" s="6" t="str">
        <f t="shared" si="6"/>
        <v>NO</v>
      </c>
    </row>
    <row r="435" spans="1:12">
      <c r="A435" s="5" t="s">
        <v>795</v>
      </c>
      <c r="B435" s="6">
        <v>3</v>
      </c>
      <c r="C435" s="5" t="s">
        <v>796</v>
      </c>
      <c r="D435" s="6" t="s">
        <v>28</v>
      </c>
      <c r="E435" s="6" t="s">
        <v>36</v>
      </c>
      <c r="F435" s="5">
        <v>0.76134000000000002</v>
      </c>
      <c r="G435" s="5">
        <v>0.91139999999999999</v>
      </c>
      <c r="H435" s="5">
        <v>-0.15006</v>
      </c>
      <c r="I435" s="6">
        <v>0.94799999999999995</v>
      </c>
      <c r="J435" s="6" t="s">
        <v>37</v>
      </c>
      <c r="K435" s="5">
        <v>0.81830000000000003</v>
      </c>
      <c r="L435" s="6" t="str">
        <f t="shared" si="6"/>
        <v>NO</v>
      </c>
    </row>
    <row r="436" spans="1:12">
      <c r="A436" s="5" t="s">
        <v>795</v>
      </c>
      <c r="B436" s="6">
        <v>3</v>
      </c>
      <c r="C436" s="5" t="s">
        <v>796</v>
      </c>
      <c r="D436" s="6" t="s">
        <v>28</v>
      </c>
      <c r="E436" s="6" t="s">
        <v>10</v>
      </c>
      <c r="F436" s="5">
        <v>0.76134000000000002</v>
      </c>
      <c r="G436" s="5">
        <v>0.91139999999999999</v>
      </c>
      <c r="H436" s="5">
        <v>-0.15006</v>
      </c>
      <c r="I436" s="6">
        <v>0.94799999999999995</v>
      </c>
      <c r="J436" s="6" t="s">
        <v>37</v>
      </c>
      <c r="K436" s="5">
        <v>0.81830000000000003</v>
      </c>
      <c r="L436" s="6" t="str">
        <f t="shared" si="6"/>
        <v>NO</v>
      </c>
    </row>
    <row r="437" spans="1:12">
      <c r="A437" s="5" t="s">
        <v>797</v>
      </c>
      <c r="B437" s="6">
        <v>3</v>
      </c>
      <c r="C437" s="5" t="s">
        <v>798</v>
      </c>
      <c r="D437" s="6" t="s">
        <v>28</v>
      </c>
      <c r="E437" s="6" t="s">
        <v>10</v>
      </c>
      <c r="F437" s="5">
        <v>0.62873999999999997</v>
      </c>
      <c r="G437" s="5">
        <v>0.39430999999999999</v>
      </c>
      <c r="H437" s="5">
        <v>0.23443</v>
      </c>
      <c r="I437" s="6">
        <v>0.96699999999999997</v>
      </c>
      <c r="J437" s="6" t="s">
        <v>37</v>
      </c>
      <c r="K437" s="5">
        <v>0.995</v>
      </c>
      <c r="L437" s="6" t="str">
        <f t="shared" si="6"/>
        <v>NO</v>
      </c>
    </row>
    <row r="438" spans="1:12">
      <c r="A438" s="5" t="s">
        <v>799</v>
      </c>
      <c r="B438" s="6">
        <v>39</v>
      </c>
      <c r="C438" s="5" t="s">
        <v>800</v>
      </c>
      <c r="D438" s="6" t="s">
        <v>35</v>
      </c>
      <c r="E438" s="6" t="s">
        <v>3</v>
      </c>
      <c r="F438" s="5">
        <v>0.32706000000000002</v>
      </c>
      <c r="G438" s="5">
        <v>0.15537999999999999</v>
      </c>
      <c r="H438" s="5">
        <v>0.17168</v>
      </c>
      <c r="I438" s="6">
        <v>0.97599999999999998</v>
      </c>
      <c r="J438" s="6" t="s">
        <v>37</v>
      </c>
      <c r="K438" s="5">
        <v>0.95330000000000004</v>
      </c>
      <c r="L438" s="6" t="str">
        <f t="shared" si="6"/>
        <v>NO</v>
      </c>
    </row>
    <row r="439" spans="1:12">
      <c r="A439" s="5" t="s">
        <v>801</v>
      </c>
      <c r="B439" s="6">
        <v>6</v>
      </c>
      <c r="C439" s="5" t="s">
        <v>802</v>
      </c>
      <c r="D439" s="6" t="s">
        <v>35</v>
      </c>
      <c r="E439" s="6" t="s">
        <v>10</v>
      </c>
      <c r="F439" s="5">
        <v>0.35935</v>
      </c>
      <c r="G439" s="5">
        <v>0.59064000000000005</v>
      </c>
      <c r="H439" s="5">
        <v>-0.23129</v>
      </c>
      <c r="I439" s="6">
        <v>0.96899999999999997</v>
      </c>
      <c r="J439" s="6" t="s">
        <v>40</v>
      </c>
      <c r="K439" s="5">
        <v>1.7757000000000001</v>
      </c>
      <c r="L439" s="6" t="str">
        <f t="shared" si="6"/>
        <v>NO</v>
      </c>
    </row>
    <row r="440" spans="1:12">
      <c r="A440" s="5" t="s">
        <v>801</v>
      </c>
      <c r="B440" s="6">
        <v>7</v>
      </c>
      <c r="C440" s="5" t="s">
        <v>803</v>
      </c>
      <c r="D440" s="6" t="s">
        <v>35</v>
      </c>
      <c r="E440" s="6" t="s">
        <v>3</v>
      </c>
      <c r="F440" s="5">
        <v>0.44378000000000001</v>
      </c>
      <c r="G440" s="5">
        <v>0.67464999999999997</v>
      </c>
      <c r="H440" s="5">
        <v>-0.23086999999999999</v>
      </c>
      <c r="I440" s="6">
        <v>0.996</v>
      </c>
      <c r="J440" s="6" t="s">
        <v>40</v>
      </c>
      <c r="K440" s="5">
        <v>1.7425999999999999</v>
      </c>
      <c r="L440" s="6" t="str">
        <f t="shared" si="6"/>
        <v>NO</v>
      </c>
    </row>
    <row r="441" spans="1:12">
      <c r="A441" s="5" t="s">
        <v>804</v>
      </c>
      <c r="B441" s="6">
        <v>7</v>
      </c>
      <c r="C441" s="5" t="s">
        <v>805</v>
      </c>
      <c r="D441" s="6" t="s">
        <v>28</v>
      </c>
      <c r="E441" s="6" t="s">
        <v>3</v>
      </c>
      <c r="F441" s="5">
        <v>0.26249</v>
      </c>
      <c r="G441" s="5">
        <v>0.15701000000000001</v>
      </c>
      <c r="H441" s="5">
        <v>0.10548</v>
      </c>
      <c r="I441" s="6">
        <v>0.98199999999999998</v>
      </c>
      <c r="J441" s="6" t="s">
        <v>40</v>
      </c>
      <c r="K441" s="5">
        <v>1.2064999999999999</v>
      </c>
      <c r="L441" s="6" t="str">
        <f t="shared" si="6"/>
        <v>NO</v>
      </c>
    </row>
    <row r="442" spans="1:12">
      <c r="A442" s="5" t="s">
        <v>806</v>
      </c>
      <c r="B442" s="6">
        <v>7</v>
      </c>
      <c r="C442" s="5" t="s">
        <v>807</v>
      </c>
      <c r="D442" s="6" t="s">
        <v>35</v>
      </c>
      <c r="E442" s="6" t="s">
        <v>3</v>
      </c>
      <c r="F442" s="5">
        <v>0.84977000000000003</v>
      </c>
      <c r="G442" s="5">
        <v>0.72867999999999999</v>
      </c>
      <c r="H442" s="5">
        <v>0.12107999999999999</v>
      </c>
      <c r="I442" s="6">
        <v>0.96899999999999997</v>
      </c>
      <c r="J442" s="6" t="s">
        <v>40</v>
      </c>
      <c r="K442" s="5">
        <v>1.8958999999999999</v>
      </c>
      <c r="L442" s="6" t="str">
        <f t="shared" si="6"/>
        <v>NO</v>
      </c>
    </row>
    <row r="443" spans="1:12">
      <c r="A443" s="5" t="s">
        <v>808</v>
      </c>
      <c r="B443" s="6">
        <v>15</v>
      </c>
      <c r="C443" s="5" t="s">
        <v>809</v>
      </c>
      <c r="D443" s="6" t="s">
        <v>28</v>
      </c>
      <c r="E443" s="6" t="s">
        <v>10</v>
      </c>
      <c r="F443" s="5">
        <v>0.31817000000000001</v>
      </c>
      <c r="G443" s="5">
        <v>0.51412999999999998</v>
      </c>
      <c r="H443" s="5">
        <v>-0.19596</v>
      </c>
      <c r="I443" s="6">
        <v>0.98299999999999998</v>
      </c>
      <c r="J443" s="6" t="s">
        <v>32</v>
      </c>
      <c r="K443" s="5">
        <v>2.1732999999999998</v>
      </c>
      <c r="L443" s="6" t="str">
        <f t="shared" si="6"/>
        <v>NO</v>
      </c>
    </row>
    <row r="444" spans="1:12">
      <c r="A444" s="5" t="s">
        <v>808</v>
      </c>
      <c r="B444" s="6">
        <v>17</v>
      </c>
      <c r="C444" s="5" t="s">
        <v>810</v>
      </c>
      <c r="D444" s="6" t="s">
        <v>28</v>
      </c>
      <c r="E444" s="6" t="s">
        <v>36</v>
      </c>
      <c r="F444" s="5">
        <v>0.17879999999999999</v>
      </c>
      <c r="G444" s="5">
        <v>0.41139999999999999</v>
      </c>
      <c r="H444" s="5">
        <v>-0.23261000000000001</v>
      </c>
      <c r="I444" s="6">
        <v>0.94299999999999995</v>
      </c>
      <c r="J444" s="6" t="s">
        <v>32</v>
      </c>
      <c r="K444" s="5">
        <v>2.1732999999999998</v>
      </c>
      <c r="L444" s="6" t="str">
        <f t="shared" si="6"/>
        <v>NO</v>
      </c>
    </row>
    <row r="445" spans="1:12">
      <c r="A445" s="5" t="s">
        <v>808</v>
      </c>
      <c r="B445" s="6">
        <v>17</v>
      </c>
      <c r="C445" s="5" t="s">
        <v>810</v>
      </c>
      <c r="D445" s="6" t="s">
        <v>28</v>
      </c>
      <c r="E445" s="6" t="s">
        <v>10</v>
      </c>
      <c r="F445" s="5">
        <v>0.17879999999999999</v>
      </c>
      <c r="G445" s="5">
        <v>0.41139999999999999</v>
      </c>
      <c r="H445" s="5">
        <v>-0.23261000000000001</v>
      </c>
      <c r="I445" s="6">
        <v>0.94299999999999995</v>
      </c>
      <c r="J445" s="6" t="s">
        <v>32</v>
      </c>
      <c r="K445" s="5">
        <v>2.1732999999999998</v>
      </c>
      <c r="L445" s="6" t="str">
        <f t="shared" si="6"/>
        <v>NO</v>
      </c>
    </row>
    <row r="446" spans="1:12">
      <c r="A446" s="5" t="s">
        <v>811</v>
      </c>
      <c r="B446" s="6">
        <v>9</v>
      </c>
      <c r="C446" s="5" t="s">
        <v>812</v>
      </c>
      <c r="D446" s="6" t="s">
        <v>28</v>
      </c>
      <c r="E446" s="6" t="s">
        <v>10</v>
      </c>
      <c r="F446" s="5">
        <v>0.28604000000000002</v>
      </c>
      <c r="G446" s="5">
        <v>0.16955000000000001</v>
      </c>
      <c r="H446" s="5">
        <v>0.11649</v>
      </c>
      <c r="I446" s="6">
        <v>0.91700000000000004</v>
      </c>
      <c r="J446" s="6" t="s">
        <v>37</v>
      </c>
      <c r="K446" s="5">
        <v>0.93659999999999999</v>
      </c>
      <c r="L446" s="6" t="str">
        <f t="shared" si="6"/>
        <v>NO</v>
      </c>
    </row>
    <row r="447" spans="1:12">
      <c r="A447" s="5" t="s">
        <v>813</v>
      </c>
      <c r="B447" s="6">
        <v>3</v>
      </c>
      <c r="C447" s="5" t="s">
        <v>814</v>
      </c>
      <c r="D447" s="6" t="s">
        <v>35</v>
      </c>
      <c r="E447" s="6" t="s">
        <v>10</v>
      </c>
      <c r="F447" s="5">
        <v>0.60206999999999999</v>
      </c>
      <c r="G447" s="5">
        <v>0.77715000000000001</v>
      </c>
      <c r="H447" s="5">
        <v>-0.17508000000000001</v>
      </c>
      <c r="I447" s="6">
        <v>0.997</v>
      </c>
      <c r="J447" s="6" t="s">
        <v>40</v>
      </c>
      <c r="K447" s="5">
        <v>1.0817000000000001</v>
      </c>
      <c r="L447" s="6" t="str">
        <f t="shared" si="6"/>
        <v>NO</v>
      </c>
    </row>
    <row r="448" spans="1:12">
      <c r="A448" s="5" t="s">
        <v>815</v>
      </c>
      <c r="B448" s="6">
        <v>7</v>
      </c>
      <c r="C448" s="5" t="s">
        <v>816</v>
      </c>
      <c r="D448" s="6" t="s">
        <v>35</v>
      </c>
      <c r="E448" s="6" t="s">
        <v>5</v>
      </c>
      <c r="F448" s="5">
        <v>0.25540000000000002</v>
      </c>
      <c r="G448" s="5">
        <v>0.15101000000000001</v>
      </c>
      <c r="H448" s="5">
        <v>0.10439</v>
      </c>
      <c r="I448" s="6">
        <v>0.99399999999999999</v>
      </c>
      <c r="J448" s="6" t="s">
        <v>40</v>
      </c>
      <c r="K448" s="5">
        <v>0.89980000000000004</v>
      </c>
      <c r="L448" s="6" t="str">
        <f t="shared" si="6"/>
        <v>NO</v>
      </c>
    </row>
    <row r="449" spans="1:12">
      <c r="A449" s="5" t="s">
        <v>815</v>
      </c>
      <c r="B449" s="6">
        <v>9</v>
      </c>
      <c r="C449" s="5" t="s">
        <v>817</v>
      </c>
      <c r="D449" s="6" t="s">
        <v>35</v>
      </c>
      <c r="E449" s="6" t="s">
        <v>10</v>
      </c>
      <c r="F449" s="5">
        <v>0.24465999999999999</v>
      </c>
      <c r="G449" s="5">
        <v>0.13435</v>
      </c>
      <c r="H449" s="5">
        <v>0.11031000000000001</v>
      </c>
      <c r="I449" s="6">
        <v>0.99</v>
      </c>
      <c r="J449" s="6" t="s">
        <v>40</v>
      </c>
      <c r="K449" s="5">
        <v>0.90190000000000003</v>
      </c>
      <c r="L449" s="6" t="str">
        <f t="shared" si="6"/>
        <v>NO</v>
      </c>
    </row>
    <row r="450" spans="1:12">
      <c r="A450" s="5" t="s">
        <v>818</v>
      </c>
      <c r="B450" s="6">
        <v>28</v>
      </c>
      <c r="C450" s="5" t="s">
        <v>819</v>
      </c>
      <c r="D450" s="6" t="s">
        <v>28</v>
      </c>
      <c r="E450" s="6" t="s">
        <v>3</v>
      </c>
      <c r="F450" s="5">
        <v>0.51134999999999997</v>
      </c>
      <c r="G450" s="5">
        <v>0.41033999999999998</v>
      </c>
      <c r="H450" s="5">
        <v>0.10100000000000001</v>
      </c>
      <c r="I450" s="6">
        <v>0.91800000000000004</v>
      </c>
      <c r="J450" s="6" t="s">
        <v>40</v>
      </c>
      <c r="K450" s="5">
        <v>1.5041</v>
      </c>
      <c r="L450" s="6" t="str">
        <f t="shared" ref="L450:L513" si="7">IF(M450 &lt;&gt; "", "YES", "NO")</f>
        <v>NO</v>
      </c>
    </row>
    <row r="451" spans="1:12">
      <c r="A451" s="5" t="s">
        <v>820</v>
      </c>
      <c r="B451" s="6">
        <v>10</v>
      </c>
      <c r="C451" s="5" t="s">
        <v>821</v>
      </c>
      <c r="D451" s="6" t="s">
        <v>35</v>
      </c>
      <c r="E451" s="6" t="s">
        <v>3</v>
      </c>
      <c r="F451" s="5">
        <v>0.15112999999999999</v>
      </c>
      <c r="G451" s="5">
        <v>0.30360999999999999</v>
      </c>
      <c r="H451" s="5">
        <v>-0.15248999999999999</v>
      </c>
      <c r="I451" s="6">
        <v>0.95699999999999996</v>
      </c>
      <c r="J451" s="6" t="s">
        <v>40</v>
      </c>
      <c r="K451" s="5">
        <v>1.3818999999999999</v>
      </c>
      <c r="L451" s="6" t="str">
        <f t="shared" si="7"/>
        <v>NO</v>
      </c>
    </row>
    <row r="452" spans="1:12">
      <c r="A452" s="5" t="s">
        <v>822</v>
      </c>
      <c r="B452" s="6">
        <v>6</v>
      </c>
      <c r="C452" s="5" t="s">
        <v>823</v>
      </c>
      <c r="D452" s="6" t="s">
        <v>28</v>
      </c>
      <c r="E452" s="6" t="s">
        <v>3</v>
      </c>
      <c r="F452" s="5">
        <v>0.37112000000000001</v>
      </c>
      <c r="G452" s="5">
        <v>0.26673999999999998</v>
      </c>
      <c r="H452" s="5">
        <v>0.10438</v>
      </c>
      <c r="I452" s="6">
        <v>0.91700000000000004</v>
      </c>
      <c r="J452" s="6" t="s">
        <v>37</v>
      </c>
      <c r="K452" s="5">
        <v>0.97340000000000004</v>
      </c>
      <c r="L452" s="6" t="str">
        <f t="shared" si="7"/>
        <v>NO</v>
      </c>
    </row>
    <row r="453" spans="1:12">
      <c r="A453" s="5" t="s">
        <v>824</v>
      </c>
      <c r="B453" s="6">
        <v>11</v>
      </c>
      <c r="C453" s="5" t="s">
        <v>825</v>
      </c>
      <c r="D453" s="6" t="s">
        <v>28</v>
      </c>
      <c r="E453" s="6" t="s">
        <v>10</v>
      </c>
      <c r="F453" s="5">
        <v>0.61534999999999995</v>
      </c>
      <c r="G453" s="5">
        <v>0.45136999999999999</v>
      </c>
      <c r="H453" s="5">
        <v>0.16397999999999999</v>
      </c>
      <c r="I453" s="6">
        <v>0.90400000000000003</v>
      </c>
      <c r="J453" s="6" t="s">
        <v>37</v>
      </c>
      <c r="K453" s="5">
        <v>0.99950000000000006</v>
      </c>
      <c r="L453" s="6" t="str">
        <f t="shared" si="7"/>
        <v>NO</v>
      </c>
    </row>
    <row r="454" spans="1:12">
      <c r="A454" s="5" t="s">
        <v>824</v>
      </c>
      <c r="B454" s="6">
        <v>9</v>
      </c>
      <c r="C454" s="5" t="s">
        <v>826</v>
      </c>
      <c r="D454" s="6" t="s">
        <v>28</v>
      </c>
      <c r="E454" s="6" t="s">
        <v>3</v>
      </c>
      <c r="F454" s="5">
        <v>0.73055000000000003</v>
      </c>
      <c r="G454" s="5">
        <v>0.53813</v>
      </c>
      <c r="H454" s="5">
        <v>0.19242000000000001</v>
      </c>
      <c r="I454" s="6">
        <v>0.98299999999999998</v>
      </c>
      <c r="J454" s="6" t="s">
        <v>40</v>
      </c>
      <c r="K454" s="5">
        <v>1.3905000000000001</v>
      </c>
      <c r="L454" s="6" t="str">
        <f t="shared" si="7"/>
        <v>NO</v>
      </c>
    </row>
    <row r="455" spans="1:12">
      <c r="A455" s="5" t="s">
        <v>827</v>
      </c>
      <c r="B455" s="6">
        <v>14</v>
      </c>
      <c r="C455" s="5" t="s">
        <v>828</v>
      </c>
      <c r="D455" s="6" t="s">
        <v>28</v>
      </c>
      <c r="E455" s="6" t="s">
        <v>3</v>
      </c>
      <c r="F455" s="5">
        <v>0.21151</v>
      </c>
      <c r="G455" s="5">
        <v>0.10681</v>
      </c>
      <c r="H455" s="5">
        <v>0.10471</v>
      </c>
      <c r="I455" s="6">
        <v>0.98399999999999999</v>
      </c>
      <c r="J455" s="6" t="s">
        <v>32</v>
      </c>
      <c r="K455" s="5">
        <v>0.93910000000000005</v>
      </c>
      <c r="L455" s="6" t="str">
        <f t="shared" si="7"/>
        <v>NO</v>
      </c>
    </row>
    <row r="456" spans="1:12">
      <c r="A456" s="5" t="s">
        <v>829</v>
      </c>
      <c r="B456" s="6">
        <v>16</v>
      </c>
      <c r="C456" s="5" t="s">
        <v>830</v>
      </c>
      <c r="D456" s="6" t="s">
        <v>35</v>
      </c>
      <c r="E456" s="6" t="s">
        <v>36</v>
      </c>
      <c r="F456" s="5">
        <v>0.81184999999999996</v>
      </c>
      <c r="G456" s="5">
        <v>0.93044000000000004</v>
      </c>
      <c r="H456" s="5">
        <v>-0.11858</v>
      </c>
      <c r="I456" s="6">
        <v>0.91</v>
      </c>
      <c r="J456" s="6" t="s">
        <v>37</v>
      </c>
      <c r="K456" s="5">
        <v>0.81630000000000003</v>
      </c>
      <c r="L456" s="6" t="str">
        <f t="shared" si="7"/>
        <v>NO</v>
      </c>
    </row>
    <row r="457" spans="1:12">
      <c r="A457" s="5" t="s">
        <v>829</v>
      </c>
      <c r="B457" s="6">
        <v>16</v>
      </c>
      <c r="C457" s="5" t="s">
        <v>830</v>
      </c>
      <c r="D457" s="6" t="s">
        <v>35</v>
      </c>
      <c r="E457" s="6" t="s">
        <v>10</v>
      </c>
      <c r="F457" s="5">
        <v>0.81184999999999996</v>
      </c>
      <c r="G457" s="5">
        <v>0.93044000000000004</v>
      </c>
      <c r="H457" s="5">
        <v>-0.11858</v>
      </c>
      <c r="I457" s="6">
        <v>0.91</v>
      </c>
      <c r="J457" s="6" t="s">
        <v>37</v>
      </c>
      <c r="K457" s="5">
        <v>0.81630000000000003</v>
      </c>
      <c r="L457" s="6" t="str">
        <f t="shared" si="7"/>
        <v>NO</v>
      </c>
    </row>
    <row r="458" spans="1:12">
      <c r="A458" s="5" t="s">
        <v>831</v>
      </c>
      <c r="B458" s="6">
        <v>13</v>
      </c>
      <c r="C458" s="5" t="s">
        <v>832</v>
      </c>
      <c r="D458" s="6" t="s">
        <v>35</v>
      </c>
      <c r="E458" s="6" t="s">
        <v>10</v>
      </c>
      <c r="F458" s="5">
        <v>0.51297000000000004</v>
      </c>
      <c r="G458" s="5">
        <v>0.14771000000000001</v>
      </c>
      <c r="H458" s="5">
        <v>0.36525999999999997</v>
      </c>
      <c r="I458" s="6">
        <v>0.98099999999999998</v>
      </c>
      <c r="J458" s="6" t="s">
        <v>40</v>
      </c>
      <c r="K458" s="5">
        <v>1.3815999999999999</v>
      </c>
      <c r="L458" s="6" t="str">
        <f t="shared" si="7"/>
        <v>NO</v>
      </c>
    </row>
    <row r="459" spans="1:12">
      <c r="A459" s="5" t="s">
        <v>833</v>
      </c>
      <c r="B459" s="6">
        <v>11</v>
      </c>
      <c r="C459" s="5" t="s">
        <v>834</v>
      </c>
      <c r="D459" s="6" t="s">
        <v>28</v>
      </c>
      <c r="E459" s="6" t="s">
        <v>10</v>
      </c>
      <c r="F459" s="5">
        <v>0.28593000000000002</v>
      </c>
      <c r="G459" s="5">
        <v>0.16017000000000001</v>
      </c>
      <c r="H459" s="5">
        <v>0.12576999999999999</v>
      </c>
      <c r="I459" s="6">
        <v>0.91800000000000004</v>
      </c>
      <c r="J459" s="6" t="s">
        <v>37</v>
      </c>
      <c r="K459" s="5">
        <v>0.94099999999999995</v>
      </c>
      <c r="L459" s="6" t="str">
        <f t="shared" si="7"/>
        <v>NO</v>
      </c>
    </row>
    <row r="460" spans="1:12">
      <c r="A460" s="5" t="s">
        <v>835</v>
      </c>
      <c r="B460" s="6">
        <v>8</v>
      </c>
      <c r="C460" s="5" t="s">
        <v>836</v>
      </c>
      <c r="D460" s="6" t="s">
        <v>35</v>
      </c>
      <c r="E460" s="6" t="s">
        <v>10</v>
      </c>
      <c r="F460" s="5">
        <v>0.30832999999999999</v>
      </c>
      <c r="G460" s="5">
        <v>0.15032000000000001</v>
      </c>
      <c r="H460" s="5">
        <v>0.15801000000000001</v>
      </c>
      <c r="I460" s="6">
        <v>0.99399999999999999</v>
      </c>
      <c r="J460" s="6" t="s">
        <v>37</v>
      </c>
      <c r="K460" s="5">
        <v>0.94420000000000004</v>
      </c>
      <c r="L460" s="6" t="str">
        <f t="shared" si="7"/>
        <v>NO</v>
      </c>
    </row>
    <row r="461" spans="1:12">
      <c r="A461" s="5" t="s">
        <v>837</v>
      </c>
      <c r="B461" s="6">
        <v>11</v>
      </c>
      <c r="C461" s="5" t="s">
        <v>838</v>
      </c>
      <c r="D461" s="6" t="s">
        <v>35</v>
      </c>
      <c r="E461" s="6" t="s">
        <v>3</v>
      </c>
      <c r="F461" s="5">
        <v>0.28053</v>
      </c>
      <c r="G461" s="5">
        <v>0.15043000000000001</v>
      </c>
      <c r="H461" s="5">
        <v>0.13009999999999999</v>
      </c>
      <c r="I461" s="6">
        <v>0.998</v>
      </c>
      <c r="J461" s="6" t="s">
        <v>40</v>
      </c>
      <c r="K461" s="5">
        <v>1.0304</v>
      </c>
      <c r="L461" s="6" t="str">
        <f t="shared" si="7"/>
        <v>NO</v>
      </c>
    </row>
    <row r="462" spans="1:12">
      <c r="A462" s="5" t="s">
        <v>839</v>
      </c>
      <c r="B462" s="6">
        <v>3</v>
      </c>
      <c r="C462" s="5" t="s">
        <v>840</v>
      </c>
      <c r="D462" s="6" t="s">
        <v>35</v>
      </c>
      <c r="E462" s="6" t="s">
        <v>36</v>
      </c>
      <c r="F462" s="5">
        <v>0.48054999999999998</v>
      </c>
      <c r="G462" s="5">
        <v>0.66922000000000004</v>
      </c>
      <c r="H462" s="5">
        <v>-0.18867999999999999</v>
      </c>
      <c r="I462" s="6">
        <v>0.99099999999999999</v>
      </c>
      <c r="J462" s="6" t="s">
        <v>37</v>
      </c>
      <c r="K462" s="5">
        <v>0.99509999999999998</v>
      </c>
      <c r="L462" s="6" t="str">
        <f t="shared" si="7"/>
        <v>NO</v>
      </c>
    </row>
    <row r="463" spans="1:12">
      <c r="A463" s="5" t="s">
        <v>839</v>
      </c>
      <c r="B463" s="6">
        <v>3</v>
      </c>
      <c r="C463" s="5" t="s">
        <v>840</v>
      </c>
      <c r="D463" s="6" t="s">
        <v>35</v>
      </c>
      <c r="E463" s="6" t="s">
        <v>10</v>
      </c>
      <c r="F463" s="5">
        <v>0.48054999999999998</v>
      </c>
      <c r="G463" s="5">
        <v>0.66922000000000004</v>
      </c>
      <c r="H463" s="5">
        <v>-0.18867999999999999</v>
      </c>
      <c r="I463" s="6">
        <v>0.99099999999999999</v>
      </c>
      <c r="J463" s="6" t="s">
        <v>37</v>
      </c>
      <c r="K463" s="5">
        <v>0.99509999999999998</v>
      </c>
      <c r="L463" s="6" t="str">
        <f t="shared" si="7"/>
        <v>NO</v>
      </c>
    </row>
    <row r="464" spans="1:12">
      <c r="A464" s="5" t="s">
        <v>841</v>
      </c>
      <c r="B464" s="6">
        <v>12</v>
      </c>
      <c r="C464" s="5" t="s">
        <v>842</v>
      </c>
      <c r="D464" s="6" t="s">
        <v>28</v>
      </c>
      <c r="E464" s="6" t="s">
        <v>3</v>
      </c>
      <c r="F464" s="5">
        <v>0.31148999999999999</v>
      </c>
      <c r="G464" s="5">
        <v>0.17151</v>
      </c>
      <c r="H464" s="5">
        <v>0.13997999999999999</v>
      </c>
      <c r="I464" s="6">
        <v>0.94599999999999995</v>
      </c>
      <c r="J464" s="6" t="s">
        <v>40</v>
      </c>
      <c r="K464" s="5">
        <v>1.0903</v>
      </c>
      <c r="L464" s="6" t="str">
        <f t="shared" si="7"/>
        <v>NO</v>
      </c>
    </row>
    <row r="465" spans="1:12">
      <c r="A465" s="5" t="s">
        <v>843</v>
      </c>
      <c r="B465" s="6">
        <v>4</v>
      </c>
      <c r="C465" s="5" t="s">
        <v>844</v>
      </c>
      <c r="D465" s="6" t="s">
        <v>35</v>
      </c>
      <c r="E465" s="6" t="s">
        <v>10</v>
      </c>
      <c r="F465" s="5">
        <v>0.40278999999999998</v>
      </c>
      <c r="G465" s="5">
        <v>0.53839000000000004</v>
      </c>
      <c r="H465" s="5">
        <v>-0.1356</v>
      </c>
      <c r="I465" s="6">
        <v>0.98599999999999999</v>
      </c>
      <c r="J465" s="6" t="s">
        <v>40</v>
      </c>
      <c r="K465" s="5">
        <v>1.4095</v>
      </c>
      <c r="L465" s="6" t="str">
        <f t="shared" si="7"/>
        <v>NO</v>
      </c>
    </row>
    <row r="466" spans="1:12">
      <c r="A466" s="5" t="s">
        <v>845</v>
      </c>
      <c r="B466" s="6">
        <v>11</v>
      </c>
      <c r="C466" s="5" t="s">
        <v>846</v>
      </c>
      <c r="D466" s="6" t="s">
        <v>28</v>
      </c>
      <c r="E466" s="6" t="s">
        <v>378</v>
      </c>
      <c r="F466" s="5">
        <v>0.47076000000000001</v>
      </c>
      <c r="G466" s="5">
        <v>0.58564000000000005</v>
      </c>
      <c r="H466" s="5">
        <v>-0.11488</v>
      </c>
      <c r="I466" s="6">
        <v>0.94499999999999995</v>
      </c>
      <c r="J466" s="6" t="s">
        <v>370</v>
      </c>
      <c r="K466" s="5">
        <v>2.4708999999999999</v>
      </c>
      <c r="L466" s="6" t="str">
        <f t="shared" si="7"/>
        <v>NO</v>
      </c>
    </row>
    <row r="467" spans="1:12">
      <c r="A467" s="5" t="s">
        <v>845</v>
      </c>
      <c r="B467" s="6">
        <v>21</v>
      </c>
      <c r="C467" s="5" t="s">
        <v>847</v>
      </c>
      <c r="D467" s="6" t="s">
        <v>28</v>
      </c>
      <c r="E467" s="6" t="s">
        <v>372</v>
      </c>
      <c r="F467" s="5">
        <v>0.86065999999999998</v>
      </c>
      <c r="G467" s="5">
        <v>0.73099000000000003</v>
      </c>
      <c r="H467" s="5">
        <v>0.12967000000000001</v>
      </c>
      <c r="I467" s="6">
        <v>0.94</v>
      </c>
      <c r="J467" s="6" t="s">
        <v>50</v>
      </c>
      <c r="K467" s="5">
        <v>2.4245000000000001</v>
      </c>
      <c r="L467" s="6" t="str">
        <f t="shared" si="7"/>
        <v>NO</v>
      </c>
    </row>
    <row r="468" spans="1:12">
      <c r="A468" s="5" t="s">
        <v>845</v>
      </c>
      <c r="B468" s="6">
        <v>22</v>
      </c>
      <c r="C468" s="5" t="s">
        <v>848</v>
      </c>
      <c r="D468" s="6" t="s">
        <v>28</v>
      </c>
      <c r="E468" s="6" t="s">
        <v>36</v>
      </c>
      <c r="F468" s="5">
        <v>0.79076999999999997</v>
      </c>
      <c r="G468" s="5">
        <v>0.50458000000000003</v>
      </c>
      <c r="H468" s="5">
        <v>0.28619</v>
      </c>
      <c r="I468" s="6">
        <v>0.90100000000000002</v>
      </c>
      <c r="J468" s="6" t="s">
        <v>50</v>
      </c>
      <c r="K468" s="5">
        <v>2.3622000000000001</v>
      </c>
      <c r="L468" s="6" t="str">
        <f t="shared" si="7"/>
        <v>NO</v>
      </c>
    </row>
    <row r="469" spans="1:12">
      <c r="A469" s="5" t="s">
        <v>845</v>
      </c>
      <c r="B469" s="6">
        <v>22</v>
      </c>
      <c r="C469" s="5" t="s">
        <v>848</v>
      </c>
      <c r="D469" s="6" t="s">
        <v>28</v>
      </c>
      <c r="E469" s="6" t="s">
        <v>10</v>
      </c>
      <c r="F469" s="5">
        <v>0.79076999999999997</v>
      </c>
      <c r="G469" s="5">
        <v>0.50458000000000003</v>
      </c>
      <c r="H469" s="5">
        <v>0.28619</v>
      </c>
      <c r="I469" s="6">
        <v>0.90100000000000002</v>
      </c>
      <c r="J469" s="6" t="s">
        <v>50</v>
      </c>
      <c r="K469" s="5">
        <v>2.3622000000000001</v>
      </c>
      <c r="L469" s="6" t="str">
        <f t="shared" si="7"/>
        <v>NO</v>
      </c>
    </row>
    <row r="470" spans="1:12">
      <c r="A470" s="5" t="s">
        <v>849</v>
      </c>
      <c r="B470" s="6">
        <v>17</v>
      </c>
      <c r="C470" s="5" t="s">
        <v>850</v>
      </c>
      <c r="D470" s="6" t="s">
        <v>28</v>
      </c>
      <c r="E470" s="6" t="s">
        <v>10</v>
      </c>
      <c r="F470" s="5">
        <v>0.20585000000000001</v>
      </c>
      <c r="G470" s="5">
        <v>0.43271999999999999</v>
      </c>
      <c r="H470" s="5">
        <v>-0.22686000000000001</v>
      </c>
      <c r="I470" s="6">
        <v>0.97099999999999997</v>
      </c>
      <c r="J470" s="6" t="s">
        <v>37</v>
      </c>
      <c r="K470" s="5">
        <v>0.99680000000000002</v>
      </c>
      <c r="L470" s="6" t="str">
        <f t="shared" si="7"/>
        <v>NO</v>
      </c>
    </row>
    <row r="471" spans="1:12">
      <c r="A471" s="5" t="s">
        <v>851</v>
      </c>
      <c r="B471" s="6">
        <v>5</v>
      </c>
      <c r="C471" s="5" t="s">
        <v>852</v>
      </c>
      <c r="D471" s="6" t="s">
        <v>28</v>
      </c>
      <c r="E471" s="6" t="s">
        <v>10</v>
      </c>
      <c r="F471" s="5">
        <v>0.31390000000000001</v>
      </c>
      <c r="G471" s="5">
        <v>0.17235</v>
      </c>
      <c r="H471" s="5">
        <v>0.14155000000000001</v>
      </c>
      <c r="I471" s="6">
        <v>0.95499999999999996</v>
      </c>
      <c r="J471" s="6" t="s">
        <v>32</v>
      </c>
      <c r="K471" s="5">
        <v>2.1316999999999999</v>
      </c>
      <c r="L471" s="6" t="str">
        <f t="shared" si="7"/>
        <v>NO</v>
      </c>
    </row>
    <row r="472" spans="1:12">
      <c r="A472" s="5" t="s">
        <v>853</v>
      </c>
      <c r="B472" s="6">
        <v>6</v>
      </c>
      <c r="C472" s="5" t="s">
        <v>854</v>
      </c>
      <c r="D472" s="6" t="s">
        <v>28</v>
      </c>
      <c r="E472" s="6" t="s">
        <v>10</v>
      </c>
      <c r="F472" s="5">
        <v>0.27448</v>
      </c>
      <c r="G472" s="5">
        <v>0.13111999999999999</v>
      </c>
      <c r="H472" s="5">
        <v>0.14335999999999999</v>
      </c>
      <c r="I472" s="6">
        <v>0.94099999999999995</v>
      </c>
      <c r="J472" s="6" t="s">
        <v>37</v>
      </c>
      <c r="K472" s="5">
        <v>0.92449999999999999</v>
      </c>
      <c r="L472" s="6" t="str">
        <f t="shared" si="7"/>
        <v>NO</v>
      </c>
    </row>
    <row r="473" spans="1:12">
      <c r="A473" s="5" t="s">
        <v>855</v>
      </c>
      <c r="B473" s="6">
        <v>27</v>
      </c>
      <c r="C473" s="5" t="s">
        <v>856</v>
      </c>
      <c r="D473" s="6" t="s">
        <v>35</v>
      </c>
      <c r="E473" s="6" t="s">
        <v>7</v>
      </c>
      <c r="F473" s="5">
        <v>0.90195999999999998</v>
      </c>
      <c r="G473" s="5">
        <v>0.78405000000000002</v>
      </c>
      <c r="H473" s="5">
        <v>0.11791</v>
      </c>
      <c r="I473" s="6">
        <v>0.98399999999999999</v>
      </c>
      <c r="J473" s="6" t="s">
        <v>37</v>
      </c>
      <c r="K473" s="5">
        <v>0.75929999999999997</v>
      </c>
      <c r="L473" s="6" t="str">
        <f t="shared" si="7"/>
        <v>NO</v>
      </c>
    </row>
    <row r="474" spans="1:12">
      <c r="A474" s="5" t="s">
        <v>857</v>
      </c>
      <c r="B474" s="6">
        <v>6</v>
      </c>
      <c r="C474" s="5" t="s">
        <v>858</v>
      </c>
      <c r="D474" s="6" t="s">
        <v>35</v>
      </c>
      <c r="E474" s="6" t="s">
        <v>3</v>
      </c>
      <c r="F474" s="5">
        <v>0.93747000000000003</v>
      </c>
      <c r="G474" s="5">
        <v>0.81449000000000005</v>
      </c>
      <c r="H474" s="5">
        <v>0.12297</v>
      </c>
      <c r="I474" s="6">
        <v>0.90700000000000003</v>
      </c>
      <c r="J474" s="6" t="s">
        <v>37</v>
      </c>
      <c r="K474" s="5">
        <v>0.74239999999999995</v>
      </c>
      <c r="L474" s="6" t="str">
        <f t="shared" si="7"/>
        <v>NO</v>
      </c>
    </row>
    <row r="475" spans="1:12">
      <c r="A475" s="5" t="s">
        <v>859</v>
      </c>
      <c r="B475" s="6">
        <v>4</v>
      </c>
      <c r="C475" s="5" t="s">
        <v>860</v>
      </c>
      <c r="D475" s="6" t="s">
        <v>28</v>
      </c>
      <c r="E475" s="6" t="s">
        <v>36</v>
      </c>
      <c r="F475" s="5">
        <v>0.87195</v>
      </c>
      <c r="G475" s="5">
        <v>0.97257000000000005</v>
      </c>
      <c r="H475" s="5">
        <v>-0.10062</v>
      </c>
      <c r="I475" s="6">
        <v>0.95299999999999996</v>
      </c>
      <c r="J475" s="6" t="s">
        <v>37</v>
      </c>
      <c r="K475" s="5">
        <v>0.67520000000000002</v>
      </c>
      <c r="L475" s="6" t="str">
        <f t="shared" si="7"/>
        <v>NO</v>
      </c>
    </row>
    <row r="476" spans="1:12">
      <c r="A476" s="5" t="s">
        <v>859</v>
      </c>
      <c r="B476" s="6">
        <v>4</v>
      </c>
      <c r="C476" s="5" t="s">
        <v>860</v>
      </c>
      <c r="D476" s="6" t="s">
        <v>28</v>
      </c>
      <c r="E476" s="6" t="s">
        <v>10</v>
      </c>
      <c r="F476" s="5">
        <v>0.87195</v>
      </c>
      <c r="G476" s="5">
        <v>0.97257000000000005</v>
      </c>
      <c r="H476" s="5">
        <v>-0.10062</v>
      </c>
      <c r="I476" s="6">
        <v>0.95299999999999996</v>
      </c>
      <c r="J476" s="6" t="s">
        <v>37</v>
      </c>
      <c r="K476" s="5">
        <v>0.67520000000000002</v>
      </c>
      <c r="L476" s="6" t="str">
        <f t="shared" si="7"/>
        <v>NO</v>
      </c>
    </row>
    <row r="477" spans="1:12">
      <c r="A477" s="5" t="s">
        <v>861</v>
      </c>
      <c r="B477" s="6">
        <v>7</v>
      </c>
      <c r="C477" s="5" t="s">
        <v>862</v>
      </c>
      <c r="D477" s="6" t="s">
        <v>35</v>
      </c>
      <c r="E477" s="6" t="s">
        <v>10</v>
      </c>
      <c r="F477" s="5">
        <v>0.33889000000000002</v>
      </c>
      <c r="G477" s="5">
        <v>0.23749000000000001</v>
      </c>
      <c r="H477" s="5">
        <v>0.1014</v>
      </c>
      <c r="I477" s="6">
        <v>0.94099999999999995</v>
      </c>
      <c r="J477" s="6" t="s">
        <v>37</v>
      </c>
      <c r="K477" s="5">
        <v>0.95699999999999996</v>
      </c>
      <c r="L477" s="6" t="str">
        <f t="shared" si="7"/>
        <v>NO</v>
      </c>
    </row>
    <row r="478" spans="1:12">
      <c r="A478" s="5" t="s">
        <v>863</v>
      </c>
      <c r="B478" s="6">
        <v>2</v>
      </c>
      <c r="C478" s="5" t="s">
        <v>864</v>
      </c>
      <c r="D478" s="6" t="s">
        <v>28</v>
      </c>
      <c r="E478" s="6" t="s">
        <v>10</v>
      </c>
      <c r="F478" s="5">
        <v>0.23135</v>
      </c>
      <c r="G478" s="5">
        <v>5.8915000000000002E-2</v>
      </c>
      <c r="H478" s="5">
        <v>0.17244000000000001</v>
      </c>
      <c r="I478" s="6">
        <v>0.995</v>
      </c>
      <c r="J478" s="6" t="s">
        <v>37</v>
      </c>
      <c r="K478" s="5">
        <v>0.88060000000000005</v>
      </c>
      <c r="L478" s="6" t="str">
        <f t="shared" si="7"/>
        <v>NO</v>
      </c>
    </row>
    <row r="479" spans="1:12">
      <c r="A479" s="5" t="s">
        <v>865</v>
      </c>
      <c r="B479" s="6">
        <v>17</v>
      </c>
      <c r="C479" s="5" t="s">
        <v>866</v>
      </c>
      <c r="D479" s="6" t="s">
        <v>35</v>
      </c>
      <c r="E479" s="6" t="s">
        <v>10</v>
      </c>
      <c r="F479" s="5">
        <v>0.21128</v>
      </c>
      <c r="G479" s="5">
        <v>0.10519000000000001</v>
      </c>
      <c r="H479" s="5">
        <v>0.10607999999999999</v>
      </c>
      <c r="I479" s="6">
        <v>0.99299999999999999</v>
      </c>
      <c r="J479" s="6" t="s">
        <v>37</v>
      </c>
      <c r="K479" s="5">
        <v>0.79879999999999995</v>
      </c>
      <c r="L479" s="6" t="str">
        <f t="shared" si="7"/>
        <v>NO</v>
      </c>
    </row>
    <row r="480" spans="1:12">
      <c r="A480" s="5" t="s">
        <v>867</v>
      </c>
      <c r="B480" s="6">
        <v>7</v>
      </c>
      <c r="C480" s="5" t="s">
        <v>868</v>
      </c>
      <c r="D480" s="6" t="s">
        <v>35</v>
      </c>
      <c r="E480" s="6" t="s">
        <v>7</v>
      </c>
      <c r="F480" s="5">
        <v>0.49176999999999998</v>
      </c>
      <c r="G480" s="5">
        <v>0.91271000000000002</v>
      </c>
      <c r="H480" s="5">
        <v>-0.42093999999999998</v>
      </c>
      <c r="I480" s="6">
        <v>0.99</v>
      </c>
      <c r="J480" s="6" t="s">
        <v>32</v>
      </c>
      <c r="K480" s="5">
        <v>2.5007000000000001</v>
      </c>
      <c r="L480" s="6" t="str">
        <f t="shared" si="7"/>
        <v>NO</v>
      </c>
    </row>
    <row r="481" spans="1:13">
      <c r="A481" s="5" t="s">
        <v>869</v>
      </c>
      <c r="B481" s="6">
        <v>3</v>
      </c>
      <c r="C481" s="5" t="s">
        <v>870</v>
      </c>
      <c r="D481" s="6" t="s">
        <v>35</v>
      </c>
      <c r="E481" s="6" t="s">
        <v>5</v>
      </c>
      <c r="F481" s="5">
        <v>0.31591999999999998</v>
      </c>
      <c r="G481" s="5">
        <v>9.4340999999999994E-2</v>
      </c>
      <c r="H481" s="5">
        <v>0.22158</v>
      </c>
      <c r="I481" s="6">
        <v>0.91700000000000004</v>
      </c>
      <c r="J481" s="6" t="s">
        <v>37</v>
      </c>
      <c r="K481" s="5">
        <v>0.96409999999999996</v>
      </c>
      <c r="L481" s="6" t="str">
        <f t="shared" si="7"/>
        <v>NO</v>
      </c>
    </row>
    <row r="482" spans="1:13">
      <c r="A482" s="5" t="s">
        <v>871</v>
      </c>
      <c r="B482" s="6">
        <v>23</v>
      </c>
      <c r="C482" s="5" t="s">
        <v>872</v>
      </c>
      <c r="D482" s="6" t="s">
        <v>35</v>
      </c>
      <c r="E482" s="6" t="s">
        <v>10</v>
      </c>
      <c r="F482" s="5">
        <v>0.86189000000000004</v>
      </c>
      <c r="G482" s="5">
        <v>0.96289999999999998</v>
      </c>
      <c r="H482" s="5">
        <v>-0.10101</v>
      </c>
      <c r="I482" s="6">
        <v>0.97799999999999998</v>
      </c>
      <c r="J482" s="6" t="s">
        <v>40</v>
      </c>
      <c r="K482" s="5">
        <v>0.65010000000000001</v>
      </c>
      <c r="L482" s="6" t="str">
        <f t="shared" si="7"/>
        <v>NO</v>
      </c>
    </row>
    <row r="483" spans="1:13">
      <c r="A483" s="5" t="s">
        <v>873</v>
      </c>
      <c r="B483" s="6">
        <v>7</v>
      </c>
      <c r="C483" s="5" t="s">
        <v>874</v>
      </c>
      <c r="D483" s="6" t="s">
        <v>35</v>
      </c>
      <c r="E483" s="6" t="s">
        <v>10</v>
      </c>
      <c r="F483" s="5">
        <v>0.90952</v>
      </c>
      <c r="G483" s="5">
        <v>4.0424000000000002E-2</v>
      </c>
      <c r="H483" s="5">
        <v>0.86909999999999998</v>
      </c>
      <c r="I483" s="6">
        <v>1</v>
      </c>
      <c r="J483" s="6" t="s">
        <v>32</v>
      </c>
      <c r="K483" s="5">
        <v>1.0795999999999999</v>
      </c>
      <c r="L483" s="6" t="str">
        <f t="shared" si="7"/>
        <v>YES</v>
      </c>
      <c r="M483" s="5" t="s">
        <v>875</v>
      </c>
    </row>
    <row r="484" spans="1:13">
      <c r="A484" s="5" t="s">
        <v>876</v>
      </c>
      <c r="B484" s="6">
        <v>7</v>
      </c>
      <c r="C484" s="5" t="s">
        <v>877</v>
      </c>
      <c r="D484" s="6" t="s">
        <v>28</v>
      </c>
      <c r="E484" s="6" t="s">
        <v>3</v>
      </c>
      <c r="F484" s="5">
        <v>0.80852000000000002</v>
      </c>
      <c r="G484" s="5">
        <v>0.91263000000000005</v>
      </c>
      <c r="H484" s="5">
        <v>-0.10410999999999999</v>
      </c>
      <c r="I484" s="6">
        <v>1</v>
      </c>
      <c r="J484" s="6" t="s">
        <v>32</v>
      </c>
      <c r="K484" s="5">
        <v>1.7373000000000001</v>
      </c>
      <c r="L484" s="6" t="str">
        <f t="shared" si="7"/>
        <v>NO</v>
      </c>
    </row>
    <row r="485" spans="1:13">
      <c r="A485" s="5" t="s">
        <v>878</v>
      </c>
      <c r="B485" s="6">
        <v>4</v>
      </c>
      <c r="C485" s="5" t="s">
        <v>879</v>
      </c>
      <c r="D485" s="6" t="s">
        <v>35</v>
      </c>
      <c r="E485" s="6" t="s">
        <v>3</v>
      </c>
      <c r="F485" s="5">
        <v>0.56367999999999996</v>
      </c>
      <c r="G485" s="5">
        <v>0.66888999999999998</v>
      </c>
      <c r="H485" s="5">
        <v>-0.10521</v>
      </c>
      <c r="I485" s="6">
        <v>0.93400000000000005</v>
      </c>
      <c r="J485" s="6" t="s">
        <v>29</v>
      </c>
      <c r="K485" s="5">
        <v>2.9376000000000002</v>
      </c>
      <c r="L485" s="6" t="str">
        <f t="shared" si="7"/>
        <v>NO</v>
      </c>
    </row>
    <row r="486" spans="1:13">
      <c r="A486" s="5" t="s">
        <v>880</v>
      </c>
      <c r="B486" s="6">
        <v>10</v>
      </c>
      <c r="C486" s="5" t="s">
        <v>881</v>
      </c>
      <c r="D486" s="6" t="s">
        <v>35</v>
      </c>
      <c r="E486" s="6" t="s">
        <v>5</v>
      </c>
      <c r="F486" s="5">
        <v>0.55723999999999996</v>
      </c>
      <c r="G486" s="5">
        <v>0.29446</v>
      </c>
      <c r="H486" s="5">
        <v>0.26279000000000002</v>
      </c>
      <c r="I486" s="6">
        <v>0.995</v>
      </c>
      <c r="J486" s="6" t="s">
        <v>40</v>
      </c>
      <c r="K486" s="5">
        <v>1.3078000000000001</v>
      </c>
      <c r="L486" s="6" t="str">
        <f t="shared" si="7"/>
        <v>NO</v>
      </c>
    </row>
    <row r="487" spans="1:13">
      <c r="A487" s="5" t="s">
        <v>880</v>
      </c>
      <c r="B487" s="6">
        <v>11</v>
      </c>
      <c r="C487" s="5" t="s">
        <v>882</v>
      </c>
      <c r="D487" s="6" t="s">
        <v>35</v>
      </c>
      <c r="E487" s="6" t="s">
        <v>10</v>
      </c>
      <c r="F487" s="5">
        <v>0.52085999999999999</v>
      </c>
      <c r="G487" s="5">
        <v>0.22714999999999999</v>
      </c>
      <c r="H487" s="5">
        <v>0.29371000000000003</v>
      </c>
      <c r="I487" s="6">
        <v>0.99399999999999999</v>
      </c>
      <c r="J487" s="6" t="s">
        <v>40</v>
      </c>
      <c r="K487" s="5">
        <v>1.3078000000000001</v>
      </c>
      <c r="L487" s="6" t="str">
        <f t="shared" si="7"/>
        <v>NO</v>
      </c>
    </row>
    <row r="488" spans="1:13">
      <c r="A488" s="5" t="s">
        <v>883</v>
      </c>
      <c r="B488" s="6">
        <v>9</v>
      </c>
      <c r="C488" s="5" t="s">
        <v>884</v>
      </c>
      <c r="D488" s="6" t="s">
        <v>28</v>
      </c>
      <c r="E488" s="6" t="s">
        <v>3</v>
      </c>
      <c r="F488" s="5">
        <v>0.4027</v>
      </c>
      <c r="G488" s="5">
        <v>0.30258000000000002</v>
      </c>
      <c r="H488" s="5">
        <v>0.10012</v>
      </c>
      <c r="I488" s="6">
        <v>1</v>
      </c>
      <c r="J488" s="6" t="s">
        <v>32</v>
      </c>
      <c r="K488" s="5">
        <v>1.034</v>
      </c>
      <c r="L488" s="6" t="str">
        <f t="shared" si="7"/>
        <v>NO</v>
      </c>
    </row>
    <row r="489" spans="1:13">
      <c r="A489" s="5" t="s">
        <v>885</v>
      </c>
      <c r="B489" s="6">
        <v>14</v>
      </c>
      <c r="C489" s="5" t="s">
        <v>886</v>
      </c>
      <c r="D489" s="6" t="s">
        <v>35</v>
      </c>
      <c r="E489" s="6" t="s">
        <v>10</v>
      </c>
      <c r="F489" s="5">
        <v>0.70796999999999999</v>
      </c>
      <c r="G489" s="5">
        <v>0.82310000000000005</v>
      </c>
      <c r="H489" s="5">
        <v>-0.11513</v>
      </c>
      <c r="I489" s="6">
        <v>0.92</v>
      </c>
      <c r="J489" s="6" t="s">
        <v>37</v>
      </c>
      <c r="K489" s="5">
        <v>0.88870000000000005</v>
      </c>
      <c r="L489" s="6" t="str">
        <f t="shared" si="7"/>
        <v>NO</v>
      </c>
    </row>
    <row r="490" spans="1:13">
      <c r="A490" s="5" t="s">
        <v>887</v>
      </c>
      <c r="B490" s="6">
        <v>8</v>
      </c>
      <c r="C490" s="5" t="s">
        <v>888</v>
      </c>
      <c r="D490" s="6" t="s">
        <v>35</v>
      </c>
      <c r="E490" s="6" t="s">
        <v>36</v>
      </c>
      <c r="F490" s="5">
        <v>0.87407999999999997</v>
      </c>
      <c r="G490" s="5">
        <v>0.97831999999999997</v>
      </c>
      <c r="H490" s="5">
        <v>-0.10424</v>
      </c>
      <c r="I490" s="6">
        <v>0.96799999999999997</v>
      </c>
      <c r="J490" s="6" t="s">
        <v>37</v>
      </c>
      <c r="K490" s="5">
        <v>0.66900000000000004</v>
      </c>
      <c r="L490" s="6" t="str">
        <f t="shared" si="7"/>
        <v>NO</v>
      </c>
    </row>
    <row r="491" spans="1:13">
      <c r="A491" s="5" t="s">
        <v>887</v>
      </c>
      <c r="B491" s="6">
        <v>8</v>
      </c>
      <c r="C491" s="5" t="s">
        <v>888</v>
      </c>
      <c r="D491" s="6" t="s">
        <v>35</v>
      </c>
      <c r="E491" s="6" t="s">
        <v>10</v>
      </c>
      <c r="F491" s="5">
        <v>0.87407999999999997</v>
      </c>
      <c r="G491" s="5">
        <v>0.97831999999999997</v>
      </c>
      <c r="H491" s="5">
        <v>-0.10424</v>
      </c>
      <c r="I491" s="6">
        <v>0.96799999999999997</v>
      </c>
      <c r="J491" s="6" t="s">
        <v>37</v>
      </c>
      <c r="K491" s="5">
        <v>0.66900000000000004</v>
      </c>
      <c r="L491" s="6" t="str">
        <f t="shared" si="7"/>
        <v>NO</v>
      </c>
    </row>
    <row r="492" spans="1:13">
      <c r="A492" s="5" t="s">
        <v>889</v>
      </c>
      <c r="B492" s="6">
        <v>11</v>
      </c>
      <c r="C492" s="5" t="s">
        <v>890</v>
      </c>
      <c r="D492" s="6" t="s">
        <v>28</v>
      </c>
      <c r="E492" s="6" t="s">
        <v>10</v>
      </c>
      <c r="F492" s="5">
        <v>0.19217999999999999</v>
      </c>
      <c r="G492" s="5">
        <v>0.37558999999999998</v>
      </c>
      <c r="H492" s="5">
        <v>-0.18340999999999999</v>
      </c>
      <c r="I492" s="6">
        <v>1</v>
      </c>
      <c r="J492" s="6" t="s">
        <v>37</v>
      </c>
      <c r="K492" s="5">
        <v>0.97840000000000005</v>
      </c>
      <c r="L492" s="6" t="str">
        <f t="shared" si="7"/>
        <v>NO</v>
      </c>
    </row>
    <row r="493" spans="1:13">
      <c r="A493" s="5" t="s">
        <v>889</v>
      </c>
      <c r="B493" s="6">
        <v>5</v>
      </c>
      <c r="C493" s="5" t="s">
        <v>891</v>
      </c>
      <c r="D493" s="6" t="s">
        <v>28</v>
      </c>
      <c r="E493" s="6" t="s">
        <v>10</v>
      </c>
      <c r="F493" s="5">
        <v>0.31058000000000002</v>
      </c>
      <c r="G493" s="5">
        <v>0.50302000000000002</v>
      </c>
      <c r="H493" s="5">
        <v>-0.19244</v>
      </c>
      <c r="I493" s="6">
        <v>1</v>
      </c>
      <c r="J493" s="6" t="s">
        <v>32</v>
      </c>
      <c r="K493" s="5">
        <v>1.9763999999999999</v>
      </c>
      <c r="L493" s="6" t="str">
        <f t="shared" si="7"/>
        <v>NO</v>
      </c>
    </row>
    <row r="494" spans="1:13">
      <c r="A494" s="5" t="s">
        <v>889</v>
      </c>
      <c r="B494" s="6">
        <v>7</v>
      </c>
      <c r="C494" s="5" t="s">
        <v>892</v>
      </c>
      <c r="D494" s="6" t="s">
        <v>28</v>
      </c>
      <c r="E494" s="6" t="s">
        <v>10</v>
      </c>
      <c r="F494" s="5">
        <v>0.27181</v>
      </c>
      <c r="G494" s="5">
        <v>0.46381</v>
      </c>
      <c r="H494" s="5">
        <v>-0.192</v>
      </c>
      <c r="I494" s="6">
        <v>0.999</v>
      </c>
      <c r="J494" s="6" t="s">
        <v>37</v>
      </c>
      <c r="K494" s="5">
        <v>0.99890000000000001</v>
      </c>
      <c r="L494" s="6" t="str">
        <f t="shared" si="7"/>
        <v>NO</v>
      </c>
    </row>
    <row r="495" spans="1:13">
      <c r="A495" s="5" t="s">
        <v>889</v>
      </c>
      <c r="B495" s="6">
        <v>9</v>
      </c>
      <c r="C495" s="5" t="s">
        <v>893</v>
      </c>
      <c r="D495" s="6" t="s">
        <v>28</v>
      </c>
      <c r="E495" s="6" t="s">
        <v>10</v>
      </c>
      <c r="F495" s="5">
        <v>0.1137</v>
      </c>
      <c r="G495" s="5">
        <v>0.23049</v>
      </c>
      <c r="H495" s="5">
        <v>-0.11679</v>
      </c>
      <c r="I495" s="6">
        <v>0.99399999999999999</v>
      </c>
      <c r="J495" s="6" t="s">
        <v>37</v>
      </c>
      <c r="K495" s="5">
        <v>0.8034</v>
      </c>
      <c r="L495" s="6" t="str">
        <f t="shared" si="7"/>
        <v>NO</v>
      </c>
    </row>
    <row r="496" spans="1:13">
      <c r="A496" s="5" t="s">
        <v>894</v>
      </c>
      <c r="B496" s="6">
        <v>23</v>
      </c>
      <c r="C496" s="5" t="s">
        <v>895</v>
      </c>
      <c r="D496" s="6" t="s">
        <v>28</v>
      </c>
      <c r="E496" s="6" t="s">
        <v>10</v>
      </c>
      <c r="F496" s="5">
        <v>0.36126000000000003</v>
      </c>
      <c r="G496" s="5">
        <v>0.61780000000000002</v>
      </c>
      <c r="H496" s="5">
        <v>-0.25653999999999999</v>
      </c>
      <c r="I496" s="6">
        <v>0.93100000000000005</v>
      </c>
      <c r="J496" s="6" t="s">
        <v>32</v>
      </c>
      <c r="K496" s="5">
        <v>1.1311</v>
      </c>
      <c r="L496" s="6" t="str">
        <f t="shared" si="7"/>
        <v>NO</v>
      </c>
    </row>
    <row r="497" spans="1:12">
      <c r="A497" s="5" t="s">
        <v>896</v>
      </c>
      <c r="B497" s="6">
        <v>14</v>
      </c>
      <c r="C497" s="5" t="s">
        <v>897</v>
      </c>
      <c r="D497" s="6" t="s">
        <v>28</v>
      </c>
      <c r="E497" s="6" t="s">
        <v>10</v>
      </c>
      <c r="F497" s="5">
        <v>0.14479</v>
      </c>
      <c r="G497" s="5">
        <v>4.0815999999999998E-2</v>
      </c>
      <c r="H497" s="5">
        <v>0.10397000000000001</v>
      </c>
      <c r="I497" s="6">
        <v>0.93899999999999995</v>
      </c>
      <c r="J497" s="6" t="s">
        <v>40</v>
      </c>
      <c r="K497" s="5">
        <v>0.78520000000000001</v>
      </c>
      <c r="L497" s="6" t="str">
        <f t="shared" si="7"/>
        <v>NO</v>
      </c>
    </row>
    <row r="498" spans="1:12">
      <c r="A498" s="5" t="s">
        <v>898</v>
      </c>
      <c r="B498" s="6">
        <v>18</v>
      </c>
      <c r="C498" s="5" t="s">
        <v>899</v>
      </c>
      <c r="D498" s="6" t="s">
        <v>28</v>
      </c>
      <c r="E498" s="6" t="s">
        <v>3</v>
      </c>
      <c r="F498" s="5">
        <v>0.36699999999999999</v>
      </c>
      <c r="G498" s="5">
        <v>0.22708</v>
      </c>
      <c r="H498" s="5">
        <v>0.13991999999999999</v>
      </c>
      <c r="I498" s="6">
        <v>0.999</v>
      </c>
      <c r="J498" s="6" t="s">
        <v>40</v>
      </c>
      <c r="K498" s="5">
        <v>1.5686</v>
      </c>
      <c r="L498" s="6" t="str">
        <f t="shared" si="7"/>
        <v>NO</v>
      </c>
    </row>
    <row r="499" spans="1:12">
      <c r="A499" s="5" t="s">
        <v>900</v>
      </c>
      <c r="B499" s="6">
        <v>10</v>
      </c>
      <c r="C499" s="5" t="s">
        <v>901</v>
      </c>
      <c r="D499" s="6" t="s">
        <v>35</v>
      </c>
      <c r="E499" s="6" t="s">
        <v>10</v>
      </c>
      <c r="F499" s="5">
        <v>0.28048000000000001</v>
      </c>
      <c r="G499" s="5">
        <v>0.39219999999999999</v>
      </c>
      <c r="H499" s="5">
        <v>-0.11172</v>
      </c>
      <c r="I499" s="6">
        <v>0.998</v>
      </c>
      <c r="J499" s="6" t="s">
        <v>40</v>
      </c>
      <c r="K499" s="5">
        <v>1.2047000000000001</v>
      </c>
      <c r="L499" s="6" t="str">
        <f t="shared" si="7"/>
        <v>NO</v>
      </c>
    </row>
    <row r="500" spans="1:12">
      <c r="A500" s="5" t="s">
        <v>900</v>
      </c>
      <c r="B500" s="6">
        <v>7</v>
      </c>
      <c r="C500" s="5" t="s">
        <v>902</v>
      </c>
      <c r="D500" s="6" t="s">
        <v>35</v>
      </c>
      <c r="E500" s="6" t="s">
        <v>5</v>
      </c>
      <c r="F500" s="5">
        <v>0.32018999999999997</v>
      </c>
      <c r="G500" s="5">
        <v>0.43797000000000003</v>
      </c>
      <c r="H500" s="5">
        <v>-0.11778</v>
      </c>
      <c r="I500" s="6">
        <v>0.999</v>
      </c>
      <c r="J500" s="6" t="s">
        <v>40</v>
      </c>
      <c r="K500" s="5">
        <v>1.2082999999999999</v>
      </c>
      <c r="L500" s="6" t="str">
        <f t="shared" si="7"/>
        <v>NO</v>
      </c>
    </row>
    <row r="501" spans="1:12">
      <c r="A501" s="5" t="s">
        <v>903</v>
      </c>
      <c r="B501" s="6">
        <v>25</v>
      </c>
      <c r="C501" s="5" t="s">
        <v>904</v>
      </c>
      <c r="D501" s="6" t="s">
        <v>35</v>
      </c>
      <c r="E501" s="6" t="s">
        <v>36</v>
      </c>
      <c r="F501" s="5">
        <v>0.69845000000000002</v>
      </c>
      <c r="G501" s="5">
        <v>0.81418999999999997</v>
      </c>
      <c r="H501" s="5">
        <v>-0.11574</v>
      </c>
      <c r="I501" s="6">
        <v>0.93</v>
      </c>
      <c r="J501" s="6" t="s">
        <v>37</v>
      </c>
      <c r="K501" s="5">
        <v>0.94269999999999998</v>
      </c>
      <c r="L501" s="6" t="str">
        <f t="shared" si="7"/>
        <v>NO</v>
      </c>
    </row>
    <row r="502" spans="1:12">
      <c r="A502" s="5" t="s">
        <v>903</v>
      </c>
      <c r="B502" s="6">
        <v>25</v>
      </c>
      <c r="C502" s="5" t="s">
        <v>904</v>
      </c>
      <c r="D502" s="6" t="s">
        <v>35</v>
      </c>
      <c r="E502" s="6" t="s">
        <v>10</v>
      </c>
      <c r="F502" s="5">
        <v>0.69845000000000002</v>
      </c>
      <c r="G502" s="5">
        <v>0.81418999999999997</v>
      </c>
      <c r="H502" s="5">
        <v>-0.11574</v>
      </c>
      <c r="I502" s="6">
        <v>0.93</v>
      </c>
      <c r="J502" s="6" t="s">
        <v>37</v>
      </c>
      <c r="K502" s="5">
        <v>0.94269999999999998</v>
      </c>
      <c r="L502" s="6" t="str">
        <f t="shared" si="7"/>
        <v>NO</v>
      </c>
    </row>
    <row r="503" spans="1:12">
      <c r="A503" s="5" t="s">
        <v>905</v>
      </c>
      <c r="B503" s="6">
        <v>11</v>
      </c>
      <c r="C503" s="5" t="s">
        <v>906</v>
      </c>
      <c r="D503" s="6" t="s">
        <v>28</v>
      </c>
      <c r="E503" s="6" t="s">
        <v>5</v>
      </c>
      <c r="F503" s="5">
        <v>0.32199</v>
      </c>
      <c r="G503" s="5">
        <v>0.20646</v>
      </c>
      <c r="H503" s="5">
        <v>0.11552999999999999</v>
      </c>
      <c r="I503" s="6">
        <v>0.996</v>
      </c>
      <c r="J503" s="6" t="s">
        <v>32</v>
      </c>
      <c r="K503" s="5">
        <v>1.8952</v>
      </c>
      <c r="L503" s="6" t="str">
        <f t="shared" si="7"/>
        <v>NO</v>
      </c>
    </row>
    <row r="504" spans="1:12">
      <c r="A504" s="5" t="s">
        <v>905</v>
      </c>
      <c r="B504" s="6">
        <v>13</v>
      </c>
      <c r="C504" s="5" t="s">
        <v>907</v>
      </c>
      <c r="D504" s="6" t="s">
        <v>28</v>
      </c>
      <c r="E504" s="6" t="s">
        <v>3</v>
      </c>
      <c r="F504" s="5">
        <v>0.50309999999999999</v>
      </c>
      <c r="G504" s="5">
        <v>0.34331</v>
      </c>
      <c r="H504" s="5">
        <v>0.15978999999999999</v>
      </c>
      <c r="I504" s="6">
        <v>0.998</v>
      </c>
      <c r="J504" s="6" t="s">
        <v>32</v>
      </c>
      <c r="K504" s="5">
        <v>1.8952</v>
      </c>
      <c r="L504" s="6" t="str">
        <f t="shared" si="7"/>
        <v>NO</v>
      </c>
    </row>
    <row r="505" spans="1:12">
      <c r="A505" s="5" t="s">
        <v>908</v>
      </c>
      <c r="B505" s="6">
        <v>11</v>
      </c>
      <c r="C505" s="5" t="s">
        <v>909</v>
      </c>
      <c r="D505" s="6" t="s">
        <v>35</v>
      </c>
      <c r="E505" s="6" t="s">
        <v>10</v>
      </c>
      <c r="F505" s="5">
        <v>0.42766999999999999</v>
      </c>
      <c r="G505" s="5">
        <v>0.66691</v>
      </c>
      <c r="H505" s="5">
        <v>-0.23924999999999999</v>
      </c>
      <c r="I505" s="6">
        <v>0.91400000000000003</v>
      </c>
      <c r="J505" s="6" t="s">
        <v>32</v>
      </c>
      <c r="K505" s="5">
        <v>2.3719999999999999</v>
      </c>
      <c r="L505" s="6" t="str">
        <f t="shared" si="7"/>
        <v>NO</v>
      </c>
    </row>
    <row r="506" spans="1:12">
      <c r="A506" s="5" t="s">
        <v>910</v>
      </c>
      <c r="B506" s="6">
        <v>4</v>
      </c>
      <c r="C506" s="5" t="s">
        <v>911</v>
      </c>
      <c r="D506" s="6" t="s">
        <v>28</v>
      </c>
      <c r="E506" s="6" t="s">
        <v>10</v>
      </c>
      <c r="F506" s="5">
        <v>0.34018999999999999</v>
      </c>
      <c r="G506" s="5">
        <v>0.18395</v>
      </c>
      <c r="H506" s="5">
        <v>0.15623000000000001</v>
      </c>
      <c r="I506" s="6">
        <v>0.90900000000000003</v>
      </c>
      <c r="J506" s="6" t="s">
        <v>37</v>
      </c>
      <c r="K506" s="5">
        <v>0.93830000000000002</v>
      </c>
      <c r="L506" s="6" t="str">
        <f t="shared" si="7"/>
        <v>NO</v>
      </c>
    </row>
    <row r="507" spans="1:12">
      <c r="A507" s="5" t="s">
        <v>912</v>
      </c>
      <c r="B507" s="6">
        <v>26</v>
      </c>
      <c r="C507" s="5" t="s">
        <v>913</v>
      </c>
      <c r="D507" s="6" t="s">
        <v>28</v>
      </c>
      <c r="E507" s="6" t="s">
        <v>10</v>
      </c>
      <c r="F507" s="5">
        <v>6.8238999999999994E-2</v>
      </c>
      <c r="G507" s="5">
        <v>0.18101</v>
      </c>
      <c r="H507" s="5">
        <v>-0.11277</v>
      </c>
      <c r="I507" s="6">
        <v>0.95299999999999996</v>
      </c>
      <c r="J507" s="6" t="s">
        <v>37</v>
      </c>
      <c r="K507" s="5">
        <v>0.67630000000000001</v>
      </c>
      <c r="L507" s="6" t="str">
        <f t="shared" si="7"/>
        <v>NO</v>
      </c>
    </row>
    <row r="508" spans="1:12">
      <c r="A508" s="5" t="s">
        <v>912</v>
      </c>
      <c r="B508" s="6">
        <v>28</v>
      </c>
      <c r="C508" s="5" t="s">
        <v>914</v>
      </c>
      <c r="D508" s="6" t="s">
        <v>28</v>
      </c>
      <c r="E508" s="6" t="s">
        <v>10</v>
      </c>
      <c r="F508" s="5">
        <v>7.3777999999999996E-2</v>
      </c>
      <c r="G508" s="5">
        <v>0.19571</v>
      </c>
      <c r="H508" s="5">
        <v>-0.12193</v>
      </c>
      <c r="I508" s="6">
        <v>0.90700000000000003</v>
      </c>
      <c r="J508" s="6" t="s">
        <v>37</v>
      </c>
      <c r="K508" s="5">
        <v>0.78969999999999996</v>
      </c>
      <c r="L508" s="6" t="str">
        <f t="shared" si="7"/>
        <v>NO</v>
      </c>
    </row>
    <row r="509" spans="1:12">
      <c r="A509" s="5" t="s">
        <v>915</v>
      </c>
      <c r="B509" s="6">
        <v>23</v>
      </c>
      <c r="C509" s="5" t="s">
        <v>916</v>
      </c>
      <c r="D509" s="6" t="s">
        <v>35</v>
      </c>
      <c r="E509" s="6" t="s">
        <v>10</v>
      </c>
      <c r="F509" s="5">
        <v>0.31061</v>
      </c>
      <c r="G509" s="5">
        <v>0.91515000000000002</v>
      </c>
      <c r="H509" s="5">
        <v>-0.60453999999999997</v>
      </c>
      <c r="I509" s="6">
        <v>1</v>
      </c>
      <c r="J509" s="6" t="s">
        <v>37</v>
      </c>
      <c r="K509" s="5">
        <v>0.97099999999999997</v>
      </c>
      <c r="L509" s="6" t="str">
        <f t="shared" si="7"/>
        <v>NO</v>
      </c>
    </row>
    <row r="510" spans="1:12">
      <c r="A510" s="5" t="s">
        <v>917</v>
      </c>
      <c r="B510" s="6">
        <v>2</v>
      </c>
      <c r="C510" s="5" t="s">
        <v>918</v>
      </c>
      <c r="D510" s="6" t="s">
        <v>28</v>
      </c>
      <c r="E510" s="6" t="s">
        <v>10</v>
      </c>
      <c r="F510" s="5">
        <v>0.12665000000000001</v>
      </c>
      <c r="G510" s="5">
        <v>0.31273000000000001</v>
      </c>
      <c r="H510" s="5">
        <v>-0.18608</v>
      </c>
      <c r="I510" s="6">
        <v>0.96699999999999997</v>
      </c>
      <c r="J510" s="6" t="s">
        <v>37</v>
      </c>
      <c r="K510" s="5">
        <v>0.98819999999999997</v>
      </c>
      <c r="L510" s="6" t="str">
        <f t="shared" si="7"/>
        <v>NO</v>
      </c>
    </row>
    <row r="511" spans="1:12">
      <c r="A511" s="5" t="s">
        <v>919</v>
      </c>
      <c r="B511" s="6">
        <v>2</v>
      </c>
      <c r="C511" s="5" t="s">
        <v>920</v>
      </c>
      <c r="D511" s="6" t="s">
        <v>28</v>
      </c>
      <c r="E511" s="6" t="s">
        <v>10</v>
      </c>
      <c r="F511" s="5">
        <v>0.73275999999999997</v>
      </c>
      <c r="G511" s="5">
        <v>0.55345</v>
      </c>
      <c r="H511" s="5">
        <v>0.17931</v>
      </c>
      <c r="I511" s="6">
        <v>0.98</v>
      </c>
      <c r="J511" s="6" t="s">
        <v>32</v>
      </c>
      <c r="K511" s="5">
        <v>1.8189</v>
      </c>
      <c r="L511" s="6" t="str">
        <f t="shared" si="7"/>
        <v>NO</v>
      </c>
    </row>
    <row r="512" spans="1:12">
      <c r="A512" s="5" t="s">
        <v>921</v>
      </c>
      <c r="B512" s="6">
        <v>10</v>
      </c>
      <c r="C512" s="5" t="s">
        <v>922</v>
      </c>
      <c r="D512" s="6" t="s">
        <v>28</v>
      </c>
      <c r="E512" s="6" t="s">
        <v>5</v>
      </c>
      <c r="F512" s="5">
        <v>0.15236</v>
      </c>
      <c r="G512" s="5">
        <v>0.34161999999999998</v>
      </c>
      <c r="H512" s="5">
        <v>-0.18926000000000001</v>
      </c>
      <c r="I512" s="6">
        <v>0.94299999999999995</v>
      </c>
      <c r="J512" s="6" t="s">
        <v>40</v>
      </c>
      <c r="K512" s="5">
        <v>1.7175</v>
      </c>
      <c r="L512" s="6" t="str">
        <f t="shared" si="7"/>
        <v>NO</v>
      </c>
    </row>
    <row r="513" spans="1:13">
      <c r="A513" s="5" t="s">
        <v>923</v>
      </c>
      <c r="B513" s="6">
        <v>4</v>
      </c>
      <c r="C513" s="5" t="s">
        <v>924</v>
      </c>
      <c r="D513" s="6" t="s">
        <v>35</v>
      </c>
      <c r="E513" s="6" t="s">
        <v>10</v>
      </c>
      <c r="F513" s="5">
        <v>0.20097000000000001</v>
      </c>
      <c r="G513" s="5">
        <v>4.7350000000000003E-2</v>
      </c>
      <c r="H513" s="5">
        <v>0.15362000000000001</v>
      </c>
      <c r="I513" s="6">
        <v>0.90500000000000003</v>
      </c>
      <c r="J513" s="6" t="s">
        <v>40</v>
      </c>
      <c r="K513" s="5">
        <v>1.4489000000000001</v>
      </c>
      <c r="L513" s="6" t="str">
        <f t="shared" si="7"/>
        <v>NO</v>
      </c>
    </row>
    <row r="514" spans="1:13">
      <c r="A514" s="5" t="s">
        <v>925</v>
      </c>
      <c r="B514" s="6">
        <v>25</v>
      </c>
      <c r="C514" s="5" t="s">
        <v>926</v>
      </c>
      <c r="D514" s="6" t="s">
        <v>35</v>
      </c>
      <c r="E514" s="6" t="s">
        <v>10</v>
      </c>
      <c r="F514" s="5">
        <v>0.16535</v>
      </c>
      <c r="G514" s="5">
        <v>2.4996999999999998E-2</v>
      </c>
      <c r="H514" s="5">
        <v>0.14035</v>
      </c>
      <c r="I514" s="6">
        <v>0.996</v>
      </c>
      <c r="J514" s="6" t="s">
        <v>40</v>
      </c>
      <c r="K514" s="5">
        <v>0.93149999999999999</v>
      </c>
      <c r="L514" s="6" t="str">
        <f t="shared" ref="L514:L577" si="8">IF(M514 &lt;&gt; "", "YES", "NO")</f>
        <v>YES</v>
      </c>
      <c r="M514" s="5" t="s">
        <v>927</v>
      </c>
    </row>
    <row r="515" spans="1:13">
      <c r="A515" s="5" t="s">
        <v>928</v>
      </c>
      <c r="B515" s="6">
        <v>11</v>
      </c>
      <c r="C515" s="5" t="s">
        <v>929</v>
      </c>
      <c r="D515" s="6" t="s">
        <v>28</v>
      </c>
      <c r="E515" s="6" t="s">
        <v>3</v>
      </c>
      <c r="F515" s="5">
        <v>0.35521999999999998</v>
      </c>
      <c r="G515" s="5">
        <v>0.19453000000000001</v>
      </c>
      <c r="H515" s="5">
        <v>0.16069</v>
      </c>
      <c r="I515" s="6">
        <v>0.999</v>
      </c>
      <c r="J515" s="6" t="s">
        <v>29</v>
      </c>
      <c r="K515" s="5">
        <v>2.0537000000000001</v>
      </c>
      <c r="L515" s="6" t="str">
        <f t="shared" si="8"/>
        <v>NO</v>
      </c>
    </row>
    <row r="516" spans="1:13">
      <c r="A516" s="5" t="s">
        <v>928</v>
      </c>
      <c r="B516" s="6">
        <v>12</v>
      </c>
      <c r="C516" s="5" t="s">
        <v>930</v>
      </c>
      <c r="D516" s="6" t="s">
        <v>28</v>
      </c>
      <c r="E516" s="6" t="s">
        <v>10</v>
      </c>
      <c r="F516" s="5">
        <v>0.21128</v>
      </c>
      <c r="G516" s="5">
        <v>7.2889999999999996E-2</v>
      </c>
      <c r="H516" s="5">
        <v>0.13839000000000001</v>
      </c>
      <c r="I516" s="6">
        <v>0.98799999999999999</v>
      </c>
      <c r="J516" s="6" t="s">
        <v>29</v>
      </c>
      <c r="K516" s="5">
        <v>2.1027999999999998</v>
      </c>
      <c r="L516" s="6" t="str">
        <f t="shared" si="8"/>
        <v>NO</v>
      </c>
    </row>
    <row r="517" spans="1:13">
      <c r="A517" s="5" t="s">
        <v>928</v>
      </c>
      <c r="B517" s="6">
        <v>8</v>
      </c>
      <c r="C517" s="5" t="s">
        <v>931</v>
      </c>
      <c r="D517" s="6" t="s">
        <v>28</v>
      </c>
      <c r="E517" s="6" t="s">
        <v>5</v>
      </c>
      <c r="F517" s="5">
        <v>0.26749000000000001</v>
      </c>
      <c r="G517" s="5">
        <v>0.15523999999999999</v>
      </c>
      <c r="H517" s="5">
        <v>0.11225</v>
      </c>
      <c r="I517" s="6">
        <v>0.96399999999999997</v>
      </c>
      <c r="J517" s="6" t="s">
        <v>29</v>
      </c>
      <c r="K517" s="5">
        <v>2.0537000000000001</v>
      </c>
      <c r="L517" s="6" t="str">
        <f t="shared" si="8"/>
        <v>NO</v>
      </c>
    </row>
    <row r="518" spans="1:13">
      <c r="A518" s="5" t="s">
        <v>928</v>
      </c>
      <c r="B518" s="6">
        <v>9</v>
      </c>
      <c r="C518" s="5" t="s">
        <v>932</v>
      </c>
      <c r="D518" s="6" t="s">
        <v>28</v>
      </c>
      <c r="E518" s="6" t="s">
        <v>5</v>
      </c>
      <c r="F518" s="5">
        <v>0.20294999999999999</v>
      </c>
      <c r="G518" s="5">
        <v>9.4236E-2</v>
      </c>
      <c r="H518" s="5">
        <v>0.10871</v>
      </c>
      <c r="I518" s="6">
        <v>0.97099999999999997</v>
      </c>
      <c r="J518" s="6" t="s">
        <v>29</v>
      </c>
      <c r="K518" s="5">
        <v>2.0537000000000001</v>
      </c>
      <c r="L518" s="6" t="str">
        <f t="shared" si="8"/>
        <v>NO</v>
      </c>
    </row>
    <row r="519" spans="1:13">
      <c r="A519" s="5" t="s">
        <v>933</v>
      </c>
      <c r="B519" s="6">
        <v>5</v>
      </c>
      <c r="C519" s="5" t="s">
        <v>934</v>
      </c>
      <c r="D519" s="6" t="s">
        <v>35</v>
      </c>
      <c r="E519" s="6" t="s">
        <v>3</v>
      </c>
      <c r="F519" s="5">
        <v>0.55901000000000001</v>
      </c>
      <c r="G519" s="5">
        <v>0.93808999999999998</v>
      </c>
      <c r="H519" s="5">
        <v>-0.37908999999999998</v>
      </c>
      <c r="I519" s="6">
        <v>0.98</v>
      </c>
      <c r="J519" s="6" t="s">
        <v>40</v>
      </c>
      <c r="K519" s="5">
        <v>1.2532000000000001</v>
      </c>
      <c r="L519" s="6" t="str">
        <f t="shared" si="8"/>
        <v>YES</v>
      </c>
      <c r="M519" s="5" t="s">
        <v>935</v>
      </c>
    </row>
    <row r="520" spans="1:13">
      <c r="A520" s="5" t="s">
        <v>936</v>
      </c>
      <c r="B520" s="6">
        <v>23</v>
      </c>
      <c r="C520" s="5" t="s">
        <v>937</v>
      </c>
      <c r="D520" s="6" t="s">
        <v>35</v>
      </c>
      <c r="E520" s="6" t="s">
        <v>10</v>
      </c>
      <c r="F520" s="5">
        <v>0.33654000000000001</v>
      </c>
      <c r="G520" s="5">
        <v>0.15340000000000001</v>
      </c>
      <c r="H520" s="5">
        <v>0.18314</v>
      </c>
      <c r="I520" s="6">
        <v>0.90100000000000002</v>
      </c>
      <c r="J520" s="6" t="s">
        <v>37</v>
      </c>
      <c r="K520" s="5">
        <v>0.99890000000000001</v>
      </c>
      <c r="L520" s="6" t="str">
        <f t="shared" si="8"/>
        <v>NO</v>
      </c>
    </row>
    <row r="521" spans="1:13">
      <c r="A521" s="5" t="s">
        <v>938</v>
      </c>
      <c r="B521" s="6">
        <v>11</v>
      </c>
      <c r="C521" s="5" t="s">
        <v>939</v>
      </c>
      <c r="D521" s="6" t="s">
        <v>35</v>
      </c>
      <c r="E521" s="6" t="s">
        <v>3</v>
      </c>
      <c r="F521" s="5">
        <v>0.22120999999999999</v>
      </c>
      <c r="G521" s="5">
        <v>5.4938000000000001E-2</v>
      </c>
      <c r="H521" s="5">
        <v>0.16627</v>
      </c>
      <c r="I521" s="6">
        <v>0.97699999999999998</v>
      </c>
      <c r="J521" s="6" t="s">
        <v>37</v>
      </c>
      <c r="K521" s="5">
        <v>0.874</v>
      </c>
      <c r="L521" s="6" t="str">
        <f t="shared" si="8"/>
        <v>NO</v>
      </c>
    </row>
    <row r="522" spans="1:13">
      <c r="A522" s="5" t="s">
        <v>940</v>
      </c>
      <c r="B522" s="6">
        <v>18</v>
      </c>
      <c r="C522" s="5" t="s">
        <v>941</v>
      </c>
      <c r="D522" s="6" t="s">
        <v>35</v>
      </c>
      <c r="E522" s="6" t="s">
        <v>3</v>
      </c>
      <c r="F522" s="5">
        <v>0.67003999999999997</v>
      </c>
      <c r="G522" s="5">
        <v>0.77090999999999998</v>
      </c>
      <c r="H522" s="5">
        <v>-0.10087</v>
      </c>
      <c r="I522" s="6">
        <v>0.93899999999999995</v>
      </c>
      <c r="J522" s="6" t="s">
        <v>40</v>
      </c>
      <c r="K522" s="5">
        <v>1.5385</v>
      </c>
      <c r="L522" s="6" t="str">
        <f t="shared" si="8"/>
        <v>NO</v>
      </c>
    </row>
    <row r="523" spans="1:13">
      <c r="A523" s="5" t="s">
        <v>942</v>
      </c>
      <c r="B523" s="6">
        <v>6</v>
      </c>
      <c r="C523" s="5" t="s">
        <v>943</v>
      </c>
      <c r="D523" s="6" t="s">
        <v>28</v>
      </c>
      <c r="E523" s="6" t="s">
        <v>3</v>
      </c>
      <c r="F523" s="5">
        <v>0.55117000000000005</v>
      </c>
      <c r="G523" s="5">
        <v>0.41339999999999999</v>
      </c>
      <c r="H523" s="5">
        <v>0.13777</v>
      </c>
      <c r="I523" s="6">
        <v>0.96599999999999997</v>
      </c>
      <c r="J523" s="6" t="s">
        <v>37</v>
      </c>
      <c r="K523" s="5">
        <v>1</v>
      </c>
      <c r="L523" s="6" t="str">
        <f t="shared" si="8"/>
        <v>NO</v>
      </c>
    </row>
    <row r="524" spans="1:13">
      <c r="A524" s="5" t="s">
        <v>944</v>
      </c>
      <c r="B524" s="6">
        <v>7</v>
      </c>
      <c r="C524" s="5" t="s">
        <v>945</v>
      </c>
      <c r="D524" s="6" t="s">
        <v>28</v>
      </c>
      <c r="E524" s="6" t="s">
        <v>3</v>
      </c>
      <c r="F524" s="5">
        <v>0.62638000000000005</v>
      </c>
      <c r="G524" s="5">
        <v>0.50051999999999996</v>
      </c>
      <c r="H524" s="5">
        <v>0.12586</v>
      </c>
      <c r="I524" s="6">
        <v>0.94399999999999995</v>
      </c>
      <c r="J524" s="6" t="s">
        <v>40</v>
      </c>
      <c r="K524" s="5">
        <v>1.1321000000000001</v>
      </c>
      <c r="L524" s="6" t="str">
        <f t="shared" si="8"/>
        <v>NO</v>
      </c>
    </row>
    <row r="525" spans="1:13">
      <c r="A525" s="5" t="s">
        <v>946</v>
      </c>
      <c r="B525" s="6">
        <v>3</v>
      </c>
      <c r="C525" s="5" t="s">
        <v>947</v>
      </c>
      <c r="D525" s="6" t="s">
        <v>35</v>
      </c>
      <c r="E525" s="6" t="s">
        <v>10</v>
      </c>
      <c r="F525" s="5">
        <v>0.19283</v>
      </c>
      <c r="G525" s="5">
        <v>8.1068000000000001E-2</v>
      </c>
      <c r="H525" s="5">
        <v>0.11176</v>
      </c>
      <c r="I525" s="6">
        <v>1</v>
      </c>
      <c r="J525" s="6" t="s">
        <v>37</v>
      </c>
      <c r="K525" s="5">
        <v>0.76019999999999999</v>
      </c>
      <c r="L525" s="6" t="str">
        <f t="shared" si="8"/>
        <v>NO</v>
      </c>
    </row>
    <row r="526" spans="1:13">
      <c r="A526" s="5" t="s">
        <v>948</v>
      </c>
      <c r="B526" s="6">
        <v>4</v>
      </c>
      <c r="C526" s="5" t="s">
        <v>949</v>
      </c>
      <c r="D526" s="6" t="s">
        <v>35</v>
      </c>
      <c r="E526" s="6" t="s">
        <v>10</v>
      </c>
      <c r="F526" s="5">
        <v>0.74589000000000005</v>
      </c>
      <c r="G526" s="5">
        <v>0.62039</v>
      </c>
      <c r="H526" s="5">
        <v>0.1255</v>
      </c>
      <c r="I526" s="6">
        <v>0.99199999999999999</v>
      </c>
      <c r="J526" s="6" t="s">
        <v>40</v>
      </c>
      <c r="K526" s="5">
        <v>1.2949999999999999</v>
      </c>
      <c r="L526" s="6" t="str">
        <f t="shared" si="8"/>
        <v>NO</v>
      </c>
    </row>
    <row r="527" spans="1:13">
      <c r="A527" s="5" t="s">
        <v>950</v>
      </c>
      <c r="B527" s="6">
        <v>7</v>
      </c>
      <c r="C527" s="5" t="s">
        <v>951</v>
      </c>
      <c r="D527" s="6" t="s">
        <v>28</v>
      </c>
      <c r="E527" s="6" t="s">
        <v>3</v>
      </c>
      <c r="F527" s="5">
        <v>0.28615000000000002</v>
      </c>
      <c r="G527" s="5">
        <v>0.17513000000000001</v>
      </c>
      <c r="H527" s="5">
        <v>0.11101999999999999</v>
      </c>
      <c r="I527" s="6">
        <v>0.98199999999999998</v>
      </c>
      <c r="J527" s="6" t="s">
        <v>37</v>
      </c>
      <c r="K527" s="5">
        <v>0.87090000000000001</v>
      </c>
      <c r="L527" s="6" t="str">
        <f t="shared" si="8"/>
        <v>NO</v>
      </c>
    </row>
    <row r="528" spans="1:13">
      <c r="A528" s="5" t="s">
        <v>952</v>
      </c>
      <c r="B528" s="6">
        <v>12</v>
      </c>
      <c r="C528" s="5" t="s">
        <v>953</v>
      </c>
      <c r="D528" s="6" t="s">
        <v>35</v>
      </c>
      <c r="E528" s="6" t="s">
        <v>3</v>
      </c>
      <c r="F528" s="5">
        <v>0.23980000000000001</v>
      </c>
      <c r="G528" s="5">
        <v>0.10879</v>
      </c>
      <c r="H528" s="5">
        <v>0.13100999999999999</v>
      </c>
      <c r="I528" s="6">
        <v>0.96499999999999997</v>
      </c>
      <c r="J528" s="6" t="s">
        <v>32</v>
      </c>
      <c r="K528" s="5">
        <v>1.5023</v>
      </c>
      <c r="L528" s="6" t="str">
        <f t="shared" si="8"/>
        <v>NO</v>
      </c>
    </row>
    <row r="529" spans="1:12">
      <c r="A529" s="5" t="s">
        <v>954</v>
      </c>
      <c r="B529" s="6">
        <v>5</v>
      </c>
      <c r="C529" s="5" t="s">
        <v>955</v>
      </c>
      <c r="D529" s="6" t="s">
        <v>28</v>
      </c>
      <c r="E529" s="6" t="s">
        <v>3</v>
      </c>
      <c r="F529" s="5">
        <v>0.74660000000000004</v>
      </c>
      <c r="G529" s="5">
        <v>0.54178000000000004</v>
      </c>
      <c r="H529" s="5">
        <v>0.20482</v>
      </c>
      <c r="I529" s="6">
        <v>0.97299999999999998</v>
      </c>
      <c r="J529" s="6" t="s">
        <v>37</v>
      </c>
      <c r="K529" s="5">
        <v>0.99839999999999995</v>
      </c>
      <c r="L529" s="6" t="str">
        <f t="shared" si="8"/>
        <v>NO</v>
      </c>
    </row>
    <row r="530" spans="1:12">
      <c r="A530" s="5" t="s">
        <v>956</v>
      </c>
      <c r="B530" s="6">
        <v>9</v>
      </c>
      <c r="C530" s="5" t="s">
        <v>957</v>
      </c>
      <c r="D530" s="6" t="s">
        <v>28</v>
      </c>
      <c r="E530" s="6" t="s">
        <v>10</v>
      </c>
      <c r="F530" s="5">
        <v>0.29221000000000003</v>
      </c>
      <c r="G530" s="5">
        <v>0.1394</v>
      </c>
      <c r="H530" s="5">
        <v>0.15281</v>
      </c>
      <c r="I530" s="6">
        <v>0.94</v>
      </c>
      <c r="J530" s="6" t="s">
        <v>40</v>
      </c>
      <c r="K530" s="5">
        <v>1.1839999999999999</v>
      </c>
      <c r="L530" s="6" t="str">
        <f t="shared" si="8"/>
        <v>NO</v>
      </c>
    </row>
    <row r="531" spans="1:12">
      <c r="A531" s="5" t="s">
        <v>958</v>
      </c>
      <c r="B531" s="6">
        <v>3</v>
      </c>
      <c r="C531" s="5" t="s">
        <v>959</v>
      </c>
      <c r="D531" s="6" t="s">
        <v>35</v>
      </c>
      <c r="E531" s="6" t="s">
        <v>10</v>
      </c>
      <c r="F531" s="5">
        <v>0.23694000000000001</v>
      </c>
      <c r="G531" s="5">
        <v>0.10920000000000001</v>
      </c>
      <c r="H531" s="5">
        <v>0.12773999999999999</v>
      </c>
      <c r="I531" s="6">
        <v>0.97199999999999998</v>
      </c>
      <c r="J531" s="6" t="s">
        <v>37</v>
      </c>
      <c r="K531" s="5">
        <v>0.79900000000000004</v>
      </c>
      <c r="L531" s="6" t="str">
        <f t="shared" si="8"/>
        <v>NO</v>
      </c>
    </row>
    <row r="532" spans="1:12">
      <c r="A532" s="5" t="s">
        <v>960</v>
      </c>
      <c r="B532" s="6">
        <v>5</v>
      </c>
      <c r="C532" s="5" t="s">
        <v>961</v>
      </c>
      <c r="D532" s="6" t="s">
        <v>28</v>
      </c>
      <c r="E532" s="6" t="s">
        <v>3</v>
      </c>
      <c r="F532" s="5">
        <v>0.59479000000000004</v>
      </c>
      <c r="G532" s="5">
        <v>0.40545999999999999</v>
      </c>
      <c r="H532" s="5">
        <v>0.18933</v>
      </c>
      <c r="I532" s="6">
        <v>0.999</v>
      </c>
      <c r="J532" s="6" t="s">
        <v>37</v>
      </c>
      <c r="K532" s="5">
        <v>0.98819999999999997</v>
      </c>
      <c r="L532" s="6" t="str">
        <f t="shared" si="8"/>
        <v>NO</v>
      </c>
    </row>
    <row r="533" spans="1:12">
      <c r="A533" s="5" t="s">
        <v>962</v>
      </c>
      <c r="B533" s="6">
        <v>13</v>
      </c>
      <c r="C533" s="5" t="s">
        <v>963</v>
      </c>
      <c r="D533" s="6" t="s">
        <v>35</v>
      </c>
      <c r="E533" s="6" t="s">
        <v>3</v>
      </c>
      <c r="F533" s="5">
        <v>0.18579999999999999</v>
      </c>
      <c r="G533" s="5">
        <v>6.8895999999999999E-2</v>
      </c>
      <c r="H533" s="5">
        <v>0.11691</v>
      </c>
      <c r="I533" s="6">
        <v>0.92700000000000005</v>
      </c>
      <c r="J533" s="6" t="s">
        <v>40</v>
      </c>
      <c r="K533" s="5">
        <v>1.0671999999999999</v>
      </c>
      <c r="L533" s="6" t="str">
        <f t="shared" si="8"/>
        <v>NO</v>
      </c>
    </row>
    <row r="534" spans="1:12">
      <c r="A534" s="5" t="s">
        <v>964</v>
      </c>
      <c r="B534" s="6">
        <v>4</v>
      </c>
      <c r="C534" s="5" t="s">
        <v>965</v>
      </c>
      <c r="D534" s="6" t="s">
        <v>35</v>
      </c>
      <c r="E534" s="6" t="s">
        <v>3</v>
      </c>
      <c r="F534" s="5">
        <v>0.52427000000000001</v>
      </c>
      <c r="G534" s="5">
        <v>0.71336999999999995</v>
      </c>
      <c r="H534" s="5">
        <v>-0.18911</v>
      </c>
      <c r="I534" s="6">
        <v>0.95199999999999996</v>
      </c>
      <c r="J534" s="6" t="s">
        <v>40</v>
      </c>
      <c r="K534" s="5">
        <v>1.3064</v>
      </c>
      <c r="L534" s="6" t="str">
        <f t="shared" si="8"/>
        <v>NO</v>
      </c>
    </row>
    <row r="535" spans="1:12">
      <c r="A535" s="5" t="s">
        <v>964</v>
      </c>
      <c r="B535" s="6">
        <v>5</v>
      </c>
      <c r="C535" s="5" t="s">
        <v>966</v>
      </c>
      <c r="D535" s="6" t="s">
        <v>35</v>
      </c>
      <c r="E535" s="6" t="s">
        <v>3</v>
      </c>
      <c r="F535" s="5">
        <v>0.57003000000000004</v>
      </c>
      <c r="G535" s="5">
        <v>0.74402999999999997</v>
      </c>
      <c r="H535" s="5">
        <v>-0.17399999999999999</v>
      </c>
      <c r="I535" s="6">
        <v>0.91</v>
      </c>
      <c r="J535" s="6" t="s">
        <v>40</v>
      </c>
      <c r="K535" s="5">
        <v>1.3064</v>
      </c>
      <c r="L535" s="6" t="str">
        <f t="shared" si="8"/>
        <v>NO</v>
      </c>
    </row>
    <row r="536" spans="1:12">
      <c r="A536" s="5" t="s">
        <v>967</v>
      </c>
      <c r="B536" s="6">
        <v>21</v>
      </c>
      <c r="C536" s="5" t="s">
        <v>968</v>
      </c>
      <c r="D536" s="6" t="s">
        <v>28</v>
      </c>
      <c r="E536" s="6" t="s">
        <v>10</v>
      </c>
      <c r="F536" s="5">
        <v>0.15079000000000001</v>
      </c>
      <c r="G536" s="5">
        <v>0.27600999999999998</v>
      </c>
      <c r="H536" s="5">
        <v>-0.12520999999999999</v>
      </c>
      <c r="I536" s="6">
        <v>0.999</v>
      </c>
      <c r="J536" s="6" t="s">
        <v>37</v>
      </c>
      <c r="K536" s="5">
        <v>0.89510000000000001</v>
      </c>
      <c r="L536" s="6" t="str">
        <f t="shared" si="8"/>
        <v>NO</v>
      </c>
    </row>
    <row r="537" spans="1:12">
      <c r="A537" s="5" t="s">
        <v>969</v>
      </c>
      <c r="B537" s="6">
        <v>11</v>
      </c>
      <c r="C537" s="5" t="s">
        <v>970</v>
      </c>
      <c r="D537" s="6" t="s">
        <v>35</v>
      </c>
      <c r="E537" s="6" t="s">
        <v>3</v>
      </c>
      <c r="F537" s="5">
        <v>0.98916000000000004</v>
      </c>
      <c r="G537" s="5">
        <v>0.88393999999999995</v>
      </c>
      <c r="H537" s="5">
        <v>0.10521</v>
      </c>
      <c r="I537" s="6">
        <v>0.995</v>
      </c>
      <c r="J537" s="6" t="s">
        <v>37</v>
      </c>
      <c r="K537" s="5">
        <v>0.63600000000000001</v>
      </c>
      <c r="L537" s="6" t="str">
        <f t="shared" si="8"/>
        <v>NO</v>
      </c>
    </row>
    <row r="538" spans="1:12">
      <c r="A538" s="5" t="s">
        <v>971</v>
      </c>
      <c r="B538" s="6">
        <v>3</v>
      </c>
      <c r="C538" s="5" t="s">
        <v>972</v>
      </c>
      <c r="D538" s="6" t="s">
        <v>35</v>
      </c>
      <c r="E538" s="6" t="s">
        <v>3</v>
      </c>
      <c r="F538" s="5">
        <v>0.78788999999999998</v>
      </c>
      <c r="G538" s="5">
        <v>0.94316</v>
      </c>
      <c r="H538" s="5">
        <v>-0.15526999999999999</v>
      </c>
      <c r="I538" s="6">
        <v>0.99399999999999999</v>
      </c>
      <c r="J538" s="6" t="s">
        <v>37</v>
      </c>
      <c r="K538" s="5">
        <v>0.82450000000000001</v>
      </c>
      <c r="L538" s="6" t="str">
        <f t="shared" si="8"/>
        <v>NO</v>
      </c>
    </row>
    <row r="539" spans="1:12">
      <c r="A539" s="5" t="s">
        <v>973</v>
      </c>
      <c r="B539" s="6">
        <v>18</v>
      </c>
      <c r="C539" s="5" t="s">
        <v>974</v>
      </c>
      <c r="D539" s="6" t="s">
        <v>35</v>
      </c>
      <c r="E539" s="6" t="s">
        <v>5</v>
      </c>
      <c r="F539" s="5">
        <v>0.61209999999999998</v>
      </c>
      <c r="G539" s="5">
        <v>0.78866000000000003</v>
      </c>
      <c r="H539" s="5">
        <v>-0.17655000000000001</v>
      </c>
      <c r="I539" s="6">
        <v>0.94</v>
      </c>
      <c r="J539" s="6" t="s">
        <v>29</v>
      </c>
      <c r="K539" s="5">
        <v>2.2111000000000001</v>
      </c>
      <c r="L539" s="6" t="str">
        <f t="shared" si="8"/>
        <v>NO</v>
      </c>
    </row>
    <row r="540" spans="1:12">
      <c r="A540" s="5" t="s">
        <v>975</v>
      </c>
      <c r="B540" s="6">
        <v>20</v>
      </c>
      <c r="C540" s="5" t="s">
        <v>976</v>
      </c>
      <c r="D540" s="6" t="s">
        <v>35</v>
      </c>
      <c r="E540" s="6" t="s">
        <v>10</v>
      </c>
      <c r="F540" s="5">
        <v>0.22001999999999999</v>
      </c>
      <c r="G540" s="5">
        <v>9.4557000000000002E-2</v>
      </c>
      <c r="H540" s="5">
        <v>0.12545999999999999</v>
      </c>
      <c r="I540" s="6">
        <v>0.998</v>
      </c>
      <c r="J540" s="6" t="s">
        <v>37</v>
      </c>
      <c r="K540" s="5">
        <v>0.79469999999999996</v>
      </c>
      <c r="L540" s="6" t="str">
        <f t="shared" si="8"/>
        <v>NO</v>
      </c>
    </row>
    <row r="541" spans="1:12">
      <c r="A541" s="5" t="s">
        <v>977</v>
      </c>
      <c r="B541" s="6">
        <v>31</v>
      </c>
      <c r="C541" s="5" t="s">
        <v>978</v>
      </c>
      <c r="D541" s="6" t="s">
        <v>28</v>
      </c>
      <c r="E541" s="6" t="s">
        <v>3</v>
      </c>
      <c r="F541" s="5">
        <v>0.43664999999999998</v>
      </c>
      <c r="G541" s="5">
        <v>0.27599000000000001</v>
      </c>
      <c r="H541" s="5">
        <v>0.16066</v>
      </c>
      <c r="I541" s="6">
        <v>0.99399999999999999</v>
      </c>
      <c r="J541" s="6" t="s">
        <v>37</v>
      </c>
      <c r="K541" s="5">
        <v>0.99329999999999996</v>
      </c>
      <c r="L541" s="6" t="str">
        <f t="shared" si="8"/>
        <v>NO</v>
      </c>
    </row>
    <row r="542" spans="1:12">
      <c r="A542" s="5" t="s">
        <v>979</v>
      </c>
      <c r="B542" s="6">
        <v>6</v>
      </c>
      <c r="C542" s="5" t="s">
        <v>980</v>
      </c>
      <c r="D542" s="6" t="s">
        <v>35</v>
      </c>
      <c r="E542" s="6" t="s">
        <v>3</v>
      </c>
      <c r="F542" s="5">
        <v>0.30790000000000001</v>
      </c>
      <c r="G542" s="5">
        <v>0.19972000000000001</v>
      </c>
      <c r="H542" s="5">
        <v>0.10818</v>
      </c>
      <c r="I542" s="6">
        <v>0.94699999999999995</v>
      </c>
      <c r="J542" s="6" t="s">
        <v>37</v>
      </c>
      <c r="K542" s="5">
        <v>0.93410000000000004</v>
      </c>
      <c r="L542" s="6" t="str">
        <f t="shared" si="8"/>
        <v>NO</v>
      </c>
    </row>
    <row r="543" spans="1:12">
      <c r="A543" s="5" t="s">
        <v>981</v>
      </c>
      <c r="B543" s="6">
        <v>7</v>
      </c>
      <c r="C543" s="5" t="s">
        <v>982</v>
      </c>
      <c r="D543" s="6" t="s">
        <v>35</v>
      </c>
      <c r="E543" s="6" t="s">
        <v>3</v>
      </c>
      <c r="F543" s="5">
        <v>0.51173000000000002</v>
      </c>
      <c r="G543" s="5">
        <v>0.36101</v>
      </c>
      <c r="H543" s="5">
        <v>0.15071999999999999</v>
      </c>
      <c r="I543" s="6">
        <v>0.97599999999999998</v>
      </c>
      <c r="J543" s="6" t="s">
        <v>37</v>
      </c>
      <c r="K543" s="5">
        <v>0.99960000000000004</v>
      </c>
      <c r="L543" s="6" t="str">
        <f t="shared" si="8"/>
        <v>NO</v>
      </c>
    </row>
    <row r="544" spans="1:12">
      <c r="A544" s="5" t="s">
        <v>983</v>
      </c>
      <c r="B544" s="6">
        <v>11</v>
      </c>
      <c r="C544" s="5" t="s">
        <v>984</v>
      </c>
      <c r="D544" s="6" t="s">
        <v>35</v>
      </c>
      <c r="E544" s="6" t="s">
        <v>3</v>
      </c>
      <c r="F544" s="5">
        <v>0.35585</v>
      </c>
      <c r="G544" s="5">
        <v>0.19450999999999999</v>
      </c>
      <c r="H544" s="5">
        <v>0.16133</v>
      </c>
      <c r="I544" s="6">
        <v>0.91</v>
      </c>
      <c r="J544" s="6" t="s">
        <v>37</v>
      </c>
      <c r="K544" s="5">
        <v>0.97099999999999997</v>
      </c>
      <c r="L544" s="6" t="str">
        <f t="shared" si="8"/>
        <v>NO</v>
      </c>
    </row>
    <row r="545" spans="1:12">
      <c r="A545" s="5" t="s">
        <v>985</v>
      </c>
      <c r="B545" s="6">
        <v>12</v>
      </c>
      <c r="C545" s="5" t="s">
        <v>986</v>
      </c>
      <c r="D545" s="6" t="s">
        <v>35</v>
      </c>
      <c r="E545" s="6" t="s">
        <v>10</v>
      </c>
      <c r="F545" s="5">
        <v>0.42309999999999998</v>
      </c>
      <c r="G545" s="5">
        <v>0.58326999999999996</v>
      </c>
      <c r="H545" s="5">
        <v>-0.16017000000000001</v>
      </c>
      <c r="I545" s="6">
        <v>0.98199999999999998</v>
      </c>
      <c r="J545" s="6" t="s">
        <v>40</v>
      </c>
      <c r="K545" s="5">
        <v>1.4192</v>
      </c>
      <c r="L545" s="6" t="str">
        <f t="shared" si="8"/>
        <v>NO</v>
      </c>
    </row>
    <row r="546" spans="1:12">
      <c r="A546" s="5" t="s">
        <v>987</v>
      </c>
      <c r="B546" s="6">
        <v>5</v>
      </c>
      <c r="C546" s="5" t="s">
        <v>988</v>
      </c>
      <c r="D546" s="6" t="s">
        <v>35</v>
      </c>
      <c r="E546" s="6" t="s">
        <v>7</v>
      </c>
      <c r="F546" s="5">
        <v>0.25341999999999998</v>
      </c>
      <c r="G546" s="5">
        <v>0.14681</v>
      </c>
      <c r="H546" s="5">
        <v>0.10662000000000001</v>
      </c>
      <c r="I546" s="6">
        <v>0.94799999999999995</v>
      </c>
      <c r="J546" s="6" t="s">
        <v>40</v>
      </c>
      <c r="K546" s="5">
        <v>1.8127</v>
      </c>
      <c r="L546" s="6" t="str">
        <f t="shared" si="8"/>
        <v>NO</v>
      </c>
    </row>
    <row r="547" spans="1:12">
      <c r="A547" s="5" t="s">
        <v>989</v>
      </c>
      <c r="B547" s="6">
        <v>11</v>
      </c>
      <c r="C547" s="5" t="s">
        <v>990</v>
      </c>
      <c r="D547" s="6" t="s">
        <v>35</v>
      </c>
      <c r="E547" s="6" t="s">
        <v>5</v>
      </c>
      <c r="F547" s="5">
        <v>0.19892000000000001</v>
      </c>
      <c r="G547" s="5">
        <v>0.29916999999999999</v>
      </c>
      <c r="H547" s="5">
        <v>-0.10025000000000001</v>
      </c>
      <c r="I547" s="6">
        <v>0.95099999999999996</v>
      </c>
      <c r="J547" s="6" t="s">
        <v>37</v>
      </c>
      <c r="K547" s="5">
        <v>0.878</v>
      </c>
      <c r="L547" s="6" t="str">
        <f t="shared" si="8"/>
        <v>NO</v>
      </c>
    </row>
    <row r="548" spans="1:12">
      <c r="A548" s="5" t="s">
        <v>991</v>
      </c>
      <c r="B548" s="6">
        <v>2</v>
      </c>
      <c r="C548" s="5" t="s">
        <v>992</v>
      </c>
      <c r="D548" s="6" t="s">
        <v>28</v>
      </c>
      <c r="E548" s="6" t="s">
        <v>10</v>
      </c>
      <c r="F548" s="5">
        <v>0.82218999999999998</v>
      </c>
      <c r="G548" s="5">
        <v>0.69159000000000004</v>
      </c>
      <c r="H548" s="5">
        <v>0.13059999999999999</v>
      </c>
      <c r="I548" s="6">
        <v>0.96199999999999997</v>
      </c>
      <c r="J548" s="6" t="s">
        <v>37</v>
      </c>
      <c r="K548" s="5">
        <v>0.90159999999999996</v>
      </c>
      <c r="L548" s="6" t="str">
        <f t="shared" si="8"/>
        <v>NO</v>
      </c>
    </row>
    <row r="549" spans="1:12">
      <c r="A549" s="5" t="s">
        <v>993</v>
      </c>
      <c r="B549" s="6">
        <v>5</v>
      </c>
      <c r="C549" s="5" t="s">
        <v>994</v>
      </c>
      <c r="D549" s="6" t="s">
        <v>35</v>
      </c>
      <c r="E549" s="6" t="s">
        <v>7</v>
      </c>
      <c r="F549" s="5">
        <v>0.74343000000000004</v>
      </c>
      <c r="G549" s="5">
        <v>0.57145999999999997</v>
      </c>
      <c r="H549" s="5">
        <v>0.17197000000000001</v>
      </c>
      <c r="I549" s="6">
        <v>0.93799999999999994</v>
      </c>
      <c r="J549" s="6" t="s">
        <v>37</v>
      </c>
      <c r="K549" s="5">
        <v>0.99880000000000002</v>
      </c>
      <c r="L549" s="6" t="str">
        <f t="shared" si="8"/>
        <v>NO</v>
      </c>
    </row>
    <row r="550" spans="1:12">
      <c r="A550" s="5" t="s">
        <v>995</v>
      </c>
      <c r="B550" s="6">
        <v>23</v>
      </c>
      <c r="C550" s="5" t="s">
        <v>996</v>
      </c>
      <c r="D550" s="6" t="s">
        <v>28</v>
      </c>
      <c r="E550" s="6" t="s">
        <v>7</v>
      </c>
      <c r="F550" s="5">
        <v>0.21590999999999999</v>
      </c>
      <c r="G550" s="5">
        <v>0.38801000000000002</v>
      </c>
      <c r="H550" s="5">
        <v>-0.1721</v>
      </c>
      <c r="I550" s="6">
        <v>1</v>
      </c>
      <c r="J550" s="6" t="s">
        <v>40</v>
      </c>
      <c r="K550" s="5">
        <v>1.5429999999999999</v>
      </c>
      <c r="L550" s="6" t="str">
        <f t="shared" si="8"/>
        <v>NO</v>
      </c>
    </row>
    <row r="551" spans="1:12">
      <c r="A551" s="5" t="s">
        <v>995</v>
      </c>
      <c r="B551" s="6">
        <v>24</v>
      </c>
      <c r="C551" s="5" t="s">
        <v>997</v>
      </c>
      <c r="D551" s="6" t="s">
        <v>28</v>
      </c>
      <c r="E551" s="6" t="s">
        <v>5</v>
      </c>
      <c r="F551" s="5">
        <v>0.20912</v>
      </c>
      <c r="G551" s="5">
        <v>0.35031000000000001</v>
      </c>
      <c r="H551" s="5">
        <v>-0.14119999999999999</v>
      </c>
      <c r="I551" s="6">
        <v>0.997</v>
      </c>
      <c r="J551" s="6" t="s">
        <v>40</v>
      </c>
      <c r="K551" s="5">
        <v>1.5429999999999999</v>
      </c>
      <c r="L551" s="6" t="str">
        <f t="shared" si="8"/>
        <v>NO</v>
      </c>
    </row>
    <row r="552" spans="1:12">
      <c r="A552" s="5" t="s">
        <v>998</v>
      </c>
      <c r="B552" s="6">
        <v>56</v>
      </c>
      <c r="C552" s="5" t="s">
        <v>999</v>
      </c>
      <c r="D552" s="6" t="s">
        <v>28</v>
      </c>
      <c r="E552" s="6" t="s">
        <v>36</v>
      </c>
      <c r="F552" s="5">
        <v>0.12898000000000001</v>
      </c>
      <c r="G552" s="5">
        <v>0.23907999999999999</v>
      </c>
      <c r="H552" s="5">
        <v>-0.1101</v>
      </c>
      <c r="I552" s="6">
        <v>0.95399999999999996</v>
      </c>
      <c r="J552" s="6" t="s">
        <v>40</v>
      </c>
      <c r="K552" s="5">
        <v>0.99299999999999999</v>
      </c>
      <c r="L552" s="6" t="str">
        <f t="shared" si="8"/>
        <v>NO</v>
      </c>
    </row>
    <row r="553" spans="1:12">
      <c r="A553" s="5" t="s">
        <v>998</v>
      </c>
      <c r="B553" s="6">
        <v>56</v>
      </c>
      <c r="C553" s="5" t="s">
        <v>999</v>
      </c>
      <c r="D553" s="6" t="s">
        <v>28</v>
      </c>
      <c r="E553" s="6" t="s">
        <v>10</v>
      </c>
      <c r="F553" s="5">
        <v>0.12898000000000001</v>
      </c>
      <c r="G553" s="5">
        <v>0.23907999999999999</v>
      </c>
      <c r="H553" s="5">
        <v>-0.1101</v>
      </c>
      <c r="I553" s="6">
        <v>0.95399999999999996</v>
      </c>
      <c r="J553" s="6" t="s">
        <v>40</v>
      </c>
      <c r="K553" s="5">
        <v>0.99299999999999999</v>
      </c>
      <c r="L553" s="6" t="str">
        <f t="shared" si="8"/>
        <v>NO</v>
      </c>
    </row>
    <row r="554" spans="1:12">
      <c r="A554" s="5" t="s">
        <v>1000</v>
      </c>
      <c r="B554" s="6">
        <v>4</v>
      </c>
      <c r="C554" s="5" t="s">
        <v>1001</v>
      </c>
      <c r="D554" s="6" t="s">
        <v>35</v>
      </c>
      <c r="E554" s="6" t="s">
        <v>10</v>
      </c>
      <c r="F554" s="5">
        <v>9.3605999999999995E-2</v>
      </c>
      <c r="G554" s="5">
        <v>0.23496</v>
      </c>
      <c r="H554" s="5">
        <v>-0.14135</v>
      </c>
      <c r="I554" s="6">
        <v>0.998</v>
      </c>
      <c r="J554" s="6" t="s">
        <v>37</v>
      </c>
      <c r="K554" s="5">
        <v>0.82599999999999996</v>
      </c>
      <c r="L554" s="6" t="str">
        <f t="shared" si="8"/>
        <v>NO</v>
      </c>
    </row>
    <row r="555" spans="1:12">
      <c r="A555" s="5" t="s">
        <v>1002</v>
      </c>
      <c r="B555" s="6">
        <v>12</v>
      </c>
      <c r="C555" s="5" t="s">
        <v>1003</v>
      </c>
      <c r="D555" s="6" t="s">
        <v>28</v>
      </c>
      <c r="E555" s="6" t="s">
        <v>3</v>
      </c>
      <c r="F555" s="5">
        <v>0.29103000000000001</v>
      </c>
      <c r="G555" s="5">
        <v>0.17149</v>
      </c>
      <c r="H555" s="5">
        <v>0.11953999999999999</v>
      </c>
      <c r="I555" s="6">
        <v>0.97499999999999998</v>
      </c>
      <c r="J555" s="6" t="s">
        <v>29</v>
      </c>
      <c r="K555" s="5">
        <v>1.6908000000000001</v>
      </c>
      <c r="L555" s="6" t="str">
        <f t="shared" si="8"/>
        <v>NO</v>
      </c>
    </row>
    <row r="556" spans="1:12">
      <c r="A556" s="5" t="s">
        <v>1004</v>
      </c>
      <c r="B556" s="6">
        <v>8</v>
      </c>
      <c r="C556" s="5" t="s">
        <v>1005</v>
      </c>
      <c r="D556" s="6" t="s">
        <v>28</v>
      </c>
      <c r="E556" s="6" t="s">
        <v>3</v>
      </c>
      <c r="F556" s="5">
        <v>0.86350000000000005</v>
      </c>
      <c r="G556" s="5">
        <v>0.74468999999999996</v>
      </c>
      <c r="H556" s="5">
        <v>0.11881</v>
      </c>
      <c r="I556" s="6">
        <v>0.91500000000000004</v>
      </c>
      <c r="J556" s="6" t="s">
        <v>40</v>
      </c>
      <c r="K556" s="5">
        <v>1.1632</v>
      </c>
      <c r="L556" s="6" t="str">
        <f t="shared" si="8"/>
        <v>NO</v>
      </c>
    </row>
    <row r="557" spans="1:12">
      <c r="A557" s="5" t="s">
        <v>1006</v>
      </c>
      <c r="B557" s="6">
        <v>10</v>
      </c>
      <c r="C557" s="5" t="s">
        <v>1007</v>
      </c>
      <c r="D557" s="6" t="s">
        <v>35</v>
      </c>
      <c r="E557" s="6" t="s">
        <v>3</v>
      </c>
      <c r="F557" s="5">
        <v>0.76544999999999996</v>
      </c>
      <c r="G557" s="5">
        <v>0.6391</v>
      </c>
      <c r="H557" s="5">
        <v>0.12634999999999999</v>
      </c>
      <c r="I557" s="6">
        <v>0.99399999999999999</v>
      </c>
      <c r="J557" s="6" t="s">
        <v>37</v>
      </c>
      <c r="K557" s="5">
        <v>0.94810000000000005</v>
      </c>
      <c r="L557" s="6" t="str">
        <f t="shared" si="8"/>
        <v>NO</v>
      </c>
    </row>
    <row r="558" spans="1:12">
      <c r="A558" s="5" t="s">
        <v>1008</v>
      </c>
      <c r="B558" s="6">
        <v>15</v>
      </c>
      <c r="C558" s="5" t="s">
        <v>1009</v>
      </c>
      <c r="D558" s="6" t="s">
        <v>35</v>
      </c>
      <c r="E558" s="6" t="s">
        <v>3</v>
      </c>
      <c r="F558" s="5">
        <v>0.42904999999999999</v>
      </c>
      <c r="G558" s="5">
        <v>0.28244999999999998</v>
      </c>
      <c r="H558" s="5">
        <v>0.14660999999999999</v>
      </c>
      <c r="I558" s="6">
        <v>0.90300000000000002</v>
      </c>
      <c r="J558" s="6" t="s">
        <v>37</v>
      </c>
      <c r="K558" s="5">
        <v>0.99939999999999996</v>
      </c>
      <c r="L558" s="6" t="str">
        <f t="shared" si="8"/>
        <v>NO</v>
      </c>
    </row>
    <row r="559" spans="1:12">
      <c r="A559" s="5" t="s">
        <v>1010</v>
      </c>
      <c r="B559" s="6">
        <v>21</v>
      </c>
      <c r="C559" s="5" t="s">
        <v>1011</v>
      </c>
      <c r="D559" s="6" t="s">
        <v>35</v>
      </c>
      <c r="E559" s="6" t="s">
        <v>10</v>
      </c>
      <c r="F559" s="5">
        <v>0.19120999999999999</v>
      </c>
      <c r="G559" s="5">
        <v>0.38929999999999998</v>
      </c>
      <c r="H559" s="5">
        <v>-0.19808999999999999</v>
      </c>
      <c r="I559" s="6">
        <v>0.93799999999999994</v>
      </c>
      <c r="J559" s="6" t="s">
        <v>37</v>
      </c>
      <c r="K559" s="5">
        <v>0.99909999999999999</v>
      </c>
      <c r="L559" s="6" t="str">
        <f t="shared" si="8"/>
        <v>NO</v>
      </c>
    </row>
    <row r="560" spans="1:12">
      <c r="A560" s="5" t="s">
        <v>1012</v>
      </c>
      <c r="B560" s="6">
        <v>3</v>
      </c>
      <c r="C560" s="5" t="s">
        <v>1013</v>
      </c>
      <c r="D560" s="6" t="s">
        <v>35</v>
      </c>
      <c r="E560" s="6" t="s">
        <v>10</v>
      </c>
      <c r="F560" s="5">
        <v>0.26490999999999998</v>
      </c>
      <c r="G560" s="5">
        <v>0.1024</v>
      </c>
      <c r="H560" s="5">
        <v>0.16250999999999999</v>
      </c>
      <c r="I560" s="6">
        <v>0.995</v>
      </c>
      <c r="J560" s="6" t="s">
        <v>37</v>
      </c>
      <c r="K560" s="5">
        <v>0.84530000000000005</v>
      </c>
      <c r="L560" s="6" t="str">
        <f t="shared" si="8"/>
        <v>NO</v>
      </c>
    </row>
    <row r="561" spans="1:13">
      <c r="A561" s="5" t="s">
        <v>1014</v>
      </c>
      <c r="B561" s="6">
        <v>13</v>
      </c>
      <c r="C561" s="5" t="s">
        <v>1015</v>
      </c>
      <c r="D561" s="6" t="s">
        <v>35</v>
      </c>
      <c r="E561" s="6" t="s">
        <v>5</v>
      </c>
      <c r="F561" s="5">
        <v>0.43980000000000002</v>
      </c>
      <c r="G561" s="5">
        <v>0.64461999999999997</v>
      </c>
      <c r="H561" s="5">
        <v>-0.20480999999999999</v>
      </c>
      <c r="I561" s="6">
        <v>0.98399999999999999</v>
      </c>
      <c r="J561" s="6" t="s">
        <v>32</v>
      </c>
      <c r="K561" s="5">
        <v>1.7911999999999999</v>
      </c>
      <c r="L561" s="6" t="str">
        <f t="shared" si="8"/>
        <v>NO</v>
      </c>
    </row>
    <row r="562" spans="1:13">
      <c r="A562" s="5" t="s">
        <v>1014</v>
      </c>
      <c r="B562" s="6">
        <v>15</v>
      </c>
      <c r="C562" s="5" t="s">
        <v>1016</v>
      </c>
      <c r="D562" s="6" t="s">
        <v>35</v>
      </c>
      <c r="E562" s="6" t="s">
        <v>10</v>
      </c>
      <c r="F562" s="5">
        <v>0.41632000000000002</v>
      </c>
      <c r="G562" s="5">
        <v>0.60860999999999998</v>
      </c>
      <c r="H562" s="5">
        <v>-0.1923</v>
      </c>
      <c r="I562" s="6">
        <v>0.98099999999999998</v>
      </c>
      <c r="J562" s="6" t="s">
        <v>32</v>
      </c>
      <c r="K562" s="5">
        <v>1.7911999999999999</v>
      </c>
      <c r="L562" s="6" t="str">
        <f t="shared" si="8"/>
        <v>NO</v>
      </c>
    </row>
    <row r="563" spans="1:13">
      <c r="A563" s="5" t="s">
        <v>1017</v>
      </c>
      <c r="B563" s="6">
        <v>17</v>
      </c>
      <c r="C563" s="5" t="s">
        <v>1018</v>
      </c>
      <c r="D563" s="6" t="s">
        <v>35</v>
      </c>
      <c r="E563" s="6" t="s">
        <v>3</v>
      </c>
      <c r="F563" s="5">
        <v>0.62983999999999996</v>
      </c>
      <c r="G563" s="5">
        <v>0.48602000000000001</v>
      </c>
      <c r="H563" s="5">
        <v>0.14382</v>
      </c>
      <c r="I563" s="6">
        <v>0.96599999999999997</v>
      </c>
      <c r="J563" s="6" t="s">
        <v>50</v>
      </c>
      <c r="K563" s="5">
        <v>2.5693999999999999</v>
      </c>
      <c r="L563" s="6" t="str">
        <f t="shared" si="8"/>
        <v>NO</v>
      </c>
    </row>
    <row r="564" spans="1:13">
      <c r="A564" s="5" t="s">
        <v>1019</v>
      </c>
      <c r="B564" s="6">
        <v>12</v>
      </c>
      <c r="C564" s="5" t="s">
        <v>1020</v>
      </c>
      <c r="D564" s="6" t="s">
        <v>28</v>
      </c>
      <c r="E564" s="6" t="s">
        <v>3</v>
      </c>
      <c r="F564" s="5">
        <v>0.30159000000000002</v>
      </c>
      <c r="G564" s="5">
        <v>0.20061000000000001</v>
      </c>
      <c r="H564" s="5">
        <v>0.10098</v>
      </c>
      <c r="I564" s="6">
        <v>0.90300000000000002</v>
      </c>
      <c r="J564" s="6" t="s">
        <v>40</v>
      </c>
      <c r="K564" s="5">
        <v>1.1769000000000001</v>
      </c>
      <c r="L564" s="6" t="str">
        <f t="shared" si="8"/>
        <v>NO</v>
      </c>
    </row>
    <row r="565" spans="1:13">
      <c r="A565" s="5" t="s">
        <v>1021</v>
      </c>
      <c r="B565" s="6">
        <v>11</v>
      </c>
      <c r="C565" s="5" t="s">
        <v>1022</v>
      </c>
      <c r="D565" s="6" t="s">
        <v>35</v>
      </c>
      <c r="E565" s="6" t="s">
        <v>3</v>
      </c>
      <c r="F565" s="5">
        <v>0.29910999999999999</v>
      </c>
      <c r="G565" s="5">
        <v>0.14638999999999999</v>
      </c>
      <c r="H565" s="5">
        <v>0.15271000000000001</v>
      </c>
      <c r="I565" s="6">
        <v>0.91</v>
      </c>
      <c r="J565" s="6" t="s">
        <v>40</v>
      </c>
      <c r="K565" s="5">
        <v>1.1292</v>
      </c>
      <c r="L565" s="6" t="str">
        <f t="shared" si="8"/>
        <v>NO</v>
      </c>
    </row>
    <row r="566" spans="1:13">
      <c r="A566" s="5" t="s">
        <v>1023</v>
      </c>
      <c r="B566" s="6">
        <v>17</v>
      </c>
      <c r="C566" s="5" t="s">
        <v>1024</v>
      </c>
      <c r="D566" s="6" t="s">
        <v>28</v>
      </c>
      <c r="E566" s="6" t="s">
        <v>3</v>
      </c>
      <c r="F566" s="5">
        <v>0.13553999999999999</v>
      </c>
      <c r="G566" s="5">
        <v>0.99780999999999997</v>
      </c>
      <c r="H566" s="5">
        <v>-0.86226999999999998</v>
      </c>
      <c r="I566" s="6">
        <v>1</v>
      </c>
      <c r="J566" s="6" t="s">
        <v>37</v>
      </c>
      <c r="K566" s="5">
        <v>0.66739999999999999</v>
      </c>
      <c r="L566" s="6" t="str">
        <f t="shared" si="8"/>
        <v>YES</v>
      </c>
      <c r="M566" s="5" t="s">
        <v>1025</v>
      </c>
    </row>
    <row r="567" spans="1:13">
      <c r="A567" s="5" t="s">
        <v>1026</v>
      </c>
      <c r="B567" s="6">
        <v>12</v>
      </c>
      <c r="C567" s="5" t="s">
        <v>1027</v>
      </c>
      <c r="D567" s="6" t="s">
        <v>28</v>
      </c>
      <c r="E567" s="6" t="s">
        <v>36</v>
      </c>
      <c r="F567" s="5">
        <v>0.96206000000000003</v>
      </c>
      <c r="G567" s="5">
        <v>0.80088000000000004</v>
      </c>
      <c r="H567" s="5">
        <v>0.16119</v>
      </c>
      <c r="I567" s="6">
        <v>0.95199999999999996</v>
      </c>
      <c r="J567" s="6" t="s">
        <v>37</v>
      </c>
      <c r="K567" s="5">
        <v>0.89439999999999997</v>
      </c>
      <c r="L567" s="6" t="str">
        <f t="shared" si="8"/>
        <v>NO</v>
      </c>
    </row>
    <row r="568" spans="1:13">
      <c r="A568" s="5" t="s">
        <v>1026</v>
      </c>
      <c r="B568" s="6">
        <v>12</v>
      </c>
      <c r="C568" s="5" t="s">
        <v>1027</v>
      </c>
      <c r="D568" s="6" t="s">
        <v>28</v>
      </c>
      <c r="E568" s="6" t="s">
        <v>10</v>
      </c>
      <c r="F568" s="5">
        <v>0.96206000000000003</v>
      </c>
      <c r="G568" s="5">
        <v>0.80088000000000004</v>
      </c>
      <c r="H568" s="5">
        <v>0.16119</v>
      </c>
      <c r="I568" s="6">
        <v>0.95199999999999996</v>
      </c>
      <c r="J568" s="6" t="s">
        <v>37</v>
      </c>
      <c r="K568" s="5">
        <v>0.89439999999999997</v>
      </c>
      <c r="L568" s="6" t="str">
        <f t="shared" si="8"/>
        <v>NO</v>
      </c>
    </row>
    <row r="569" spans="1:13">
      <c r="A569" s="5" t="s">
        <v>1028</v>
      </c>
      <c r="B569" s="6">
        <v>30</v>
      </c>
      <c r="C569" s="5" t="s">
        <v>1029</v>
      </c>
      <c r="D569" s="6" t="s">
        <v>35</v>
      </c>
      <c r="E569" s="6" t="s">
        <v>10</v>
      </c>
      <c r="F569" s="5">
        <v>0.27793000000000001</v>
      </c>
      <c r="G569" s="5">
        <v>0.51117000000000001</v>
      </c>
      <c r="H569" s="5">
        <v>-0.23324</v>
      </c>
      <c r="I569" s="6">
        <v>0.90800000000000003</v>
      </c>
      <c r="J569" s="6" t="s">
        <v>37</v>
      </c>
      <c r="K569" s="5">
        <v>1</v>
      </c>
      <c r="L569" s="6" t="str">
        <f t="shared" si="8"/>
        <v>NO</v>
      </c>
    </row>
    <row r="570" spans="1:13">
      <c r="A570" s="5" t="s">
        <v>1030</v>
      </c>
      <c r="B570" s="6">
        <v>20</v>
      </c>
      <c r="C570" s="5" t="s">
        <v>1031</v>
      </c>
      <c r="D570" s="6" t="s">
        <v>28</v>
      </c>
      <c r="E570" s="6" t="s">
        <v>3</v>
      </c>
      <c r="F570" s="5">
        <v>0.40118999999999999</v>
      </c>
      <c r="G570" s="5">
        <v>0.29708000000000001</v>
      </c>
      <c r="H570" s="5">
        <v>0.10410999999999999</v>
      </c>
      <c r="I570" s="6">
        <v>0.95099999999999996</v>
      </c>
      <c r="J570" s="6" t="s">
        <v>37</v>
      </c>
      <c r="K570" s="5">
        <v>0.99099999999999999</v>
      </c>
      <c r="L570" s="6" t="str">
        <f t="shared" si="8"/>
        <v>NO</v>
      </c>
    </row>
    <row r="571" spans="1:13">
      <c r="A571" s="5" t="s">
        <v>1032</v>
      </c>
      <c r="B571" s="6">
        <v>31</v>
      </c>
      <c r="C571" s="5" t="s">
        <v>1033</v>
      </c>
      <c r="D571" s="6" t="s">
        <v>28</v>
      </c>
      <c r="E571" s="6" t="s">
        <v>10</v>
      </c>
      <c r="F571" s="5">
        <v>0.75178999999999996</v>
      </c>
      <c r="G571" s="5">
        <v>0.88815999999999995</v>
      </c>
      <c r="H571" s="5">
        <v>-0.13636999999999999</v>
      </c>
      <c r="I571" s="6">
        <v>0.95699999999999996</v>
      </c>
      <c r="J571" s="6" t="s">
        <v>37</v>
      </c>
      <c r="K571" s="5">
        <v>0.89400000000000002</v>
      </c>
      <c r="L571" s="6" t="str">
        <f t="shared" si="8"/>
        <v>NO</v>
      </c>
    </row>
    <row r="572" spans="1:13">
      <c r="A572" s="5" t="s">
        <v>1034</v>
      </c>
      <c r="B572" s="6">
        <v>11</v>
      </c>
      <c r="C572" s="5" t="s">
        <v>1035</v>
      </c>
      <c r="D572" s="6" t="s">
        <v>35</v>
      </c>
      <c r="E572" s="6" t="s">
        <v>10</v>
      </c>
      <c r="F572" s="5">
        <v>0.82784999999999997</v>
      </c>
      <c r="G572" s="5">
        <v>0.97233000000000003</v>
      </c>
      <c r="H572" s="5">
        <v>-0.14446999999999999</v>
      </c>
      <c r="I572" s="6">
        <v>0.97299999999999998</v>
      </c>
      <c r="J572" s="6" t="s">
        <v>37</v>
      </c>
      <c r="K572" s="5">
        <v>0.76419999999999999</v>
      </c>
      <c r="L572" s="6" t="str">
        <f t="shared" si="8"/>
        <v>NO</v>
      </c>
    </row>
    <row r="573" spans="1:13">
      <c r="A573" s="5" t="s">
        <v>1036</v>
      </c>
      <c r="B573" s="6">
        <v>12</v>
      </c>
      <c r="C573" s="5" t="s">
        <v>1037</v>
      </c>
      <c r="D573" s="6" t="s">
        <v>28</v>
      </c>
      <c r="E573" s="6" t="s">
        <v>10</v>
      </c>
      <c r="F573" s="5">
        <v>0.17147999999999999</v>
      </c>
      <c r="G573" s="5">
        <v>0.30580000000000002</v>
      </c>
      <c r="H573" s="5">
        <v>-0.13431000000000001</v>
      </c>
      <c r="I573" s="6">
        <v>0.92</v>
      </c>
      <c r="J573" s="6" t="s">
        <v>32</v>
      </c>
      <c r="K573" s="5">
        <v>1.0550999999999999</v>
      </c>
      <c r="L573" s="6" t="str">
        <f t="shared" si="8"/>
        <v>NO</v>
      </c>
    </row>
    <row r="574" spans="1:13">
      <c r="A574" s="5" t="s">
        <v>1038</v>
      </c>
      <c r="B574" s="6">
        <v>11</v>
      </c>
      <c r="C574" s="5" t="s">
        <v>1039</v>
      </c>
      <c r="D574" s="6" t="s">
        <v>35</v>
      </c>
      <c r="E574" s="6" t="s">
        <v>7</v>
      </c>
      <c r="F574" s="5">
        <v>0.65183999999999997</v>
      </c>
      <c r="G574" s="5">
        <v>0.43647999999999998</v>
      </c>
      <c r="H574" s="5">
        <v>0.21535000000000001</v>
      </c>
      <c r="I574" s="6">
        <v>0.90400000000000003</v>
      </c>
      <c r="J574" s="6" t="s">
        <v>32</v>
      </c>
      <c r="K574" s="5">
        <v>2.0608</v>
      </c>
      <c r="L574" s="6" t="str">
        <f t="shared" si="8"/>
        <v>NO</v>
      </c>
    </row>
    <row r="575" spans="1:13">
      <c r="A575" s="5" t="s">
        <v>1040</v>
      </c>
      <c r="B575" s="6">
        <v>16</v>
      </c>
      <c r="C575" s="5" t="s">
        <v>1041</v>
      </c>
      <c r="D575" s="6" t="s">
        <v>28</v>
      </c>
      <c r="E575" s="6" t="s">
        <v>5</v>
      </c>
      <c r="F575" s="5">
        <v>0.90752999999999995</v>
      </c>
      <c r="G575" s="5">
        <v>0.68815000000000004</v>
      </c>
      <c r="H575" s="5">
        <v>0.21937999999999999</v>
      </c>
      <c r="I575" s="6">
        <v>0.92500000000000004</v>
      </c>
      <c r="J575" s="6" t="s">
        <v>32</v>
      </c>
      <c r="K575" s="5">
        <v>1.349</v>
      </c>
      <c r="L575" s="6" t="str">
        <f t="shared" si="8"/>
        <v>NO</v>
      </c>
    </row>
    <row r="576" spans="1:13">
      <c r="A576" s="5" t="s">
        <v>1040</v>
      </c>
      <c r="B576" s="6">
        <v>19</v>
      </c>
      <c r="C576" s="5" t="s">
        <v>1042</v>
      </c>
      <c r="D576" s="6" t="s">
        <v>28</v>
      </c>
      <c r="E576" s="6" t="s">
        <v>7</v>
      </c>
      <c r="F576" s="5">
        <v>0.96118000000000003</v>
      </c>
      <c r="G576" s="5">
        <v>0.70972000000000002</v>
      </c>
      <c r="H576" s="5">
        <v>0.25146000000000002</v>
      </c>
      <c r="I576" s="6">
        <v>0.95899999999999996</v>
      </c>
      <c r="J576" s="6" t="s">
        <v>32</v>
      </c>
      <c r="K576" s="5">
        <v>1.349</v>
      </c>
      <c r="L576" s="6" t="str">
        <f t="shared" si="8"/>
        <v>NO</v>
      </c>
    </row>
    <row r="577" spans="1:12">
      <c r="A577" s="5" t="s">
        <v>1043</v>
      </c>
      <c r="B577" s="6">
        <v>12</v>
      </c>
      <c r="C577" s="5" t="s">
        <v>1044</v>
      </c>
      <c r="D577" s="6" t="s">
        <v>28</v>
      </c>
      <c r="E577" s="6" t="s">
        <v>10</v>
      </c>
      <c r="F577" s="5">
        <v>0.13764999999999999</v>
      </c>
      <c r="G577" s="5">
        <v>0.28727000000000003</v>
      </c>
      <c r="H577" s="5">
        <v>-0.14962</v>
      </c>
      <c r="I577" s="6">
        <v>0.91</v>
      </c>
      <c r="J577" s="6" t="s">
        <v>37</v>
      </c>
      <c r="K577" s="5">
        <v>0.8841</v>
      </c>
      <c r="L577" s="6" t="str">
        <f t="shared" si="8"/>
        <v>NO</v>
      </c>
    </row>
    <row r="578" spans="1:12">
      <c r="A578" s="5" t="s">
        <v>1045</v>
      </c>
      <c r="B578" s="6">
        <v>26</v>
      </c>
      <c r="C578" s="5" t="s">
        <v>1046</v>
      </c>
      <c r="D578" s="6" t="s">
        <v>35</v>
      </c>
      <c r="E578" s="6" t="s">
        <v>10</v>
      </c>
      <c r="F578" s="5">
        <v>0.55720000000000003</v>
      </c>
      <c r="G578" s="5">
        <v>0.40272999999999998</v>
      </c>
      <c r="H578" s="5">
        <v>0.15447</v>
      </c>
      <c r="I578" s="6">
        <v>0.97699999999999998</v>
      </c>
      <c r="J578" s="6" t="s">
        <v>32</v>
      </c>
      <c r="K578" s="5">
        <v>2.1634000000000002</v>
      </c>
      <c r="L578" s="6" t="str">
        <f t="shared" ref="L578:L641" si="9">IF(M578 &lt;&gt; "", "YES", "NO")</f>
        <v>NO</v>
      </c>
    </row>
    <row r="579" spans="1:12">
      <c r="A579" s="5" t="s">
        <v>1047</v>
      </c>
      <c r="B579" s="6">
        <v>4</v>
      </c>
      <c r="C579" s="5" t="s">
        <v>1048</v>
      </c>
      <c r="D579" s="6" t="s">
        <v>35</v>
      </c>
      <c r="E579" s="6" t="s">
        <v>5</v>
      </c>
      <c r="F579" s="5">
        <v>0.30808000000000002</v>
      </c>
      <c r="G579" s="5">
        <v>0.17895</v>
      </c>
      <c r="H579" s="5">
        <v>0.12912999999999999</v>
      </c>
      <c r="I579" s="6">
        <v>0.94</v>
      </c>
      <c r="J579" s="6" t="s">
        <v>40</v>
      </c>
      <c r="K579" s="5">
        <v>1.5801000000000001</v>
      </c>
      <c r="L579" s="6" t="str">
        <f t="shared" si="9"/>
        <v>NO</v>
      </c>
    </row>
    <row r="580" spans="1:12">
      <c r="A580" s="5" t="s">
        <v>1049</v>
      </c>
      <c r="B580" s="6">
        <v>6</v>
      </c>
      <c r="C580" s="5" t="s">
        <v>1050</v>
      </c>
      <c r="D580" s="6" t="s">
        <v>35</v>
      </c>
      <c r="E580" s="6" t="s">
        <v>3</v>
      </c>
      <c r="F580" s="5">
        <v>0.55081000000000002</v>
      </c>
      <c r="G580" s="5">
        <v>0.38468000000000002</v>
      </c>
      <c r="H580" s="5">
        <v>0.16613</v>
      </c>
      <c r="I580" s="6">
        <v>0.97199999999999998</v>
      </c>
      <c r="J580" s="6" t="s">
        <v>32</v>
      </c>
      <c r="K580" s="5">
        <v>1.9058999999999999</v>
      </c>
      <c r="L580" s="6" t="str">
        <f t="shared" si="9"/>
        <v>NO</v>
      </c>
    </row>
    <row r="581" spans="1:12">
      <c r="A581" s="5" t="s">
        <v>1051</v>
      </c>
      <c r="B581" s="6">
        <v>9</v>
      </c>
      <c r="C581" s="5" t="s">
        <v>1052</v>
      </c>
      <c r="D581" s="6" t="s">
        <v>35</v>
      </c>
      <c r="E581" s="6" t="s">
        <v>3</v>
      </c>
      <c r="F581" s="5">
        <v>0.30103000000000002</v>
      </c>
      <c r="G581" s="5">
        <v>0.18776999999999999</v>
      </c>
      <c r="H581" s="5">
        <v>0.11326</v>
      </c>
      <c r="I581" s="6">
        <v>0.98399999999999999</v>
      </c>
      <c r="J581" s="6" t="s">
        <v>40</v>
      </c>
      <c r="K581" s="5">
        <v>1.0958000000000001</v>
      </c>
      <c r="L581" s="6" t="str">
        <f t="shared" si="9"/>
        <v>NO</v>
      </c>
    </row>
    <row r="582" spans="1:12">
      <c r="A582" s="5" t="s">
        <v>1053</v>
      </c>
      <c r="B582" s="6">
        <v>20</v>
      </c>
      <c r="C582" s="5" t="s">
        <v>1054</v>
      </c>
      <c r="D582" s="6" t="s">
        <v>28</v>
      </c>
      <c r="E582" s="6" t="s">
        <v>10</v>
      </c>
      <c r="F582" s="5">
        <v>0.64471000000000001</v>
      </c>
      <c r="G582" s="5">
        <v>0.41788999999999998</v>
      </c>
      <c r="H582" s="5">
        <v>0.22681999999999999</v>
      </c>
      <c r="I582" s="6">
        <v>0.995</v>
      </c>
      <c r="J582" s="6" t="s">
        <v>37</v>
      </c>
      <c r="K582" s="5">
        <v>0.997</v>
      </c>
      <c r="L582" s="6" t="str">
        <f t="shared" si="9"/>
        <v>NO</v>
      </c>
    </row>
    <row r="583" spans="1:12">
      <c r="A583" s="5" t="s">
        <v>1055</v>
      </c>
      <c r="B583" s="6">
        <v>8</v>
      </c>
      <c r="C583" s="5" t="s">
        <v>1056</v>
      </c>
      <c r="D583" s="6" t="s">
        <v>28</v>
      </c>
      <c r="E583" s="6" t="s">
        <v>3</v>
      </c>
      <c r="F583" s="5">
        <v>0.63058999999999998</v>
      </c>
      <c r="G583" s="5">
        <v>0.36198000000000002</v>
      </c>
      <c r="H583" s="5">
        <v>0.26861000000000002</v>
      </c>
      <c r="I583" s="6">
        <v>0.91200000000000003</v>
      </c>
      <c r="J583" s="6" t="s">
        <v>37</v>
      </c>
      <c r="K583" s="5">
        <v>0.99680000000000002</v>
      </c>
      <c r="L583" s="6" t="str">
        <f t="shared" si="9"/>
        <v>NO</v>
      </c>
    </row>
    <row r="584" spans="1:12">
      <c r="A584" s="5" t="s">
        <v>1057</v>
      </c>
      <c r="B584" s="6">
        <v>6</v>
      </c>
      <c r="C584" s="5" t="s">
        <v>1058</v>
      </c>
      <c r="D584" s="6" t="s">
        <v>35</v>
      </c>
      <c r="E584" s="6" t="s">
        <v>3</v>
      </c>
      <c r="F584" s="5">
        <v>0.89748000000000006</v>
      </c>
      <c r="G584" s="5">
        <v>0.69933999999999996</v>
      </c>
      <c r="H584" s="5">
        <v>0.19814000000000001</v>
      </c>
      <c r="I584" s="6">
        <v>0.9</v>
      </c>
      <c r="J584" s="6" t="s">
        <v>40</v>
      </c>
      <c r="K584" s="5">
        <v>1.5528</v>
      </c>
      <c r="L584" s="6" t="str">
        <f t="shared" si="9"/>
        <v>NO</v>
      </c>
    </row>
    <row r="585" spans="1:12">
      <c r="A585" s="5" t="s">
        <v>1059</v>
      </c>
      <c r="B585" s="6">
        <v>31</v>
      </c>
      <c r="C585" s="5" t="s">
        <v>1060</v>
      </c>
      <c r="D585" s="6" t="s">
        <v>28</v>
      </c>
      <c r="E585" s="6" t="s">
        <v>3</v>
      </c>
      <c r="F585" s="5">
        <v>0.34011000000000002</v>
      </c>
      <c r="G585" s="5">
        <v>0.21884999999999999</v>
      </c>
      <c r="H585" s="5">
        <v>0.12126000000000001</v>
      </c>
      <c r="I585" s="6">
        <v>0.97399999999999998</v>
      </c>
      <c r="J585" s="6" t="s">
        <v>37</v>
      </c>
      <c r="K585" s="5">
        <v>0.94899999999999995</v>
      </c>
      <c r="L585" s="6" t="str">
        <f t="shared" si="9"/>
        <v>NO</v>
      </c>
    </row>
    <row r="586" spans="1:12">
      <c r="A586" s="5" t="s">
        <v>1061</v>
      </c>
      <c r="B586" s="6">
        <v>3</v>
      </c>
      <c r="C586" s="5" t="s">
        <v>1062</v>
      </c>
      <c r="D586" s="6" t="s">
        <v>35</v>
      </c>
      <c r="E586" s="6" t="s">
        <v>3</v>
      </c>
      <c r="F586" s="5">
        <v>0.37535000000000002</v>
      </c>
      <c r="G586" s="5">
        <v>0.24762000000000001</v>
      </c>
      <c r="H586" s="5">
        <v>0.12773000000000001</v>
      </c>
      <c r="I586" s="6">
        <v>0.98099999999999998</v>
      </c>
      <c r="J586" s="6" t="s">
        <v>37</v>
      </c>
      <c r="K586" s="5">
        <v>0.96630000000000005</v>
      </c>
      <c r="L586" s="6" t="str">
        <f t="shared" si="9"/>
        <v>NO</v>
      </c>
    </row>
    <row r="587" spans="1:12">
      <c r="A587" s="5" t="s">
        <v>1063</v>
      </c>
      <c r="B587" s="6">
        <v>4</v>
      </c>
      <c r="C587" s="5" t="s">
        <v>1064</v>
      </c>
      <c r="D587" s="6" t="s">
        <v>35</v>
      </c>
      <c r="E587" s="6" t="s">
        <v>3</v>
      </c>
      <c r="F587" s="5">
        <v>0.34501999999999999</v>
      </c>
      <c r="G587" s="5">
        <v>0.1661</v>
      </c>
      <c r="H587" s="5">
        <v>0.17892</v>
      </c>
      <c r="I587" s="6">
        <v>0.95099999999999996</v>
      </c>
      <c r="J587" s="6" t="s">
        <v>37</v>
      </c>
      <c r="K587" s="5">
        <v>0.97989999999999999</v>
      </c>
      <c r="L587" s="6" t="str">
        <f t="shared" si="9"/>
        <v>NO</v>
      </c>
    </row>
    <row r="588" spans="1:12">
      <c r="A588" s="5" t="s">
        <v>1065</v>
      </c>
      <c r="B588" s="6">
        <v>3</v>
      </c>
      <c r="C588" s="5" t="s">
        <v>1066</v>
      </c>
      <c r="D588" s="6" t="s">
        <v>28</v>
      </c>
      <c r="E588" s="6" t="s">
        <v>10</v>
      </c>
      <c r="F588" s="5">
        <v>0.20185</v>
      </c>
      <c r="G588" s="5">
        <v>0.30434</v>
      </c>
      <c r="H588" s="5">
        <v>-0.10248</v>
      </c>
      <c r="I588" s="6">
        <v>0.94499999999999995</v>
      </c>
      <c r="J588" s="6" t="s">
        <v>37</v>
      </c>
      <c r="K588" s="5">
        <v>0.8952</v>
      </c>
      <c r="L588" s="6" t="str">
        <f t="shared" si="9"/>
        <v>NO</v>
      </c>
    </row>
    <row r="589" spans="1:12">
      <c r="A589" s="5" t="s">
        <v>1067</v>
      </c>
      <c r="B589" s="6">
        <v>18</v>
      </c>
      <c r="C589" s="5" t="s">
        <v>1068</v>
      </c>
      <c r="D589" s="6" t="s">
        <v>28</v>
      </c>
      <c r="E589" s="6" t="s">
        <v>3</v>
      </c>
      <c r="F589" s="5">
        <v>0.49243999999999999</v>
      </c>
      <c r="G589" s="5">
        <v>0.31903999999999999</v>
      </c>
      <c r="H589" s="5">
        <v>0.1734</v>
      </c>
      <c r="I589" s="6">
        <v>0.95399999999999996</v>
      </c>
      <c r="J589" s="6" t="s">
        <v>37</v>
      </c>
      <c r="K589" s="5">
        <v>0.99960000000000004</v>
      </c>
      <c r="L589" s="6" t="str">
        <f t="shared" si="9"/>
        <v>NO</v>
      </c>
    </row>
    <row r="590" spans="1:12">
      <c r="A590" s="5" t="s">
        <v>1069</v>
      </c>
      <c r="B590" s="6">
        <v>9</v>
      </c>
      <c r="C590" s="5" t="s">
        <v>1070</v>
      </c>
      <c r="D590" s="6" t="s">
        <v>28</v>
      </c>
      <c r="E590" s="6" t="s">
        <v>3</v>
      </c>
      <c r="F590" s="5">
        <v>0.79371999999999998</v>
      </c>
      <c r="G590" s="5">
        <v>0.65146999999999999</v>
      </c>
      <c r="H590" s="5">
        <v>0.14224999999999999</v>
      </c>
      <c r="I590" s="6">
        <v>0.99099999999999999</v>
      </c>
      <c r="J590" s="6" t="s">
        <v>40</v>
      </c>
      <c r="K590" s="5">
        <v>1.2477</v>
      </c>
      <c r="L590" s="6" t="str">
        <f t="shared" si="9"/>
        <v>NO</v>
      </c>
    </row>
    <row r="591" spans="1:12">
      <c r="A591" s="5" t="s">
        <v>1071</v>
      </c>
      <c r="B591" s="6">
        <v>8</v>
      </c>
      <c r="C591" s="5" t="s">
        <v>1072</v>
      </c>
      <c r="D591" s="6" t="s">
        <v>35</v>
      </c>
      <c r="E591" s="6" t="s">
        <v>10</v>
      </c>
      <c r="F591" s="5">
        <v>9.7032999999999994E-2</v>
      </c>
      <c r="G591" s="5">
        <v>0.20896999999999999</v>
      </c>
      <c r="H591" s="5">
        <v>-0.11194</v>
      </c>
      <c r="I591" s="6">
        <v>0.91</v>
      </c>
      <c r="J591" s="6" t="s">
        <v>37</v>
      </c>
      <c r="K591" s="5">
        <v>0.79849999999999999</v>
      </c>
      <c r="L591" s="6" t="str">
        <f t="shared" si="9"/>
        <v>NO</v>
      </c>
    </row>
    <row r="592" spans="1:12">
      <c r="A592" s="5" t="s">
        <v>1073</v>
      </c>
      <c r="B592" s="6">
        <v>13</v>
      </c>
      <c r="C592" s="5" t="s">
        <v>1074</v>
      </c>
      <c r="D592" s="6" t="s">
        <v>35</v>
      </c>
      <c r="E592" s="6" t="s">
        <v>3</v>
      </c>
      <c r="F592" s="5">
        <v>0.22714000000000001</v>
      </c>
      <c r="G592" s="5">
        <v>0.11866</v>
      </c>
      <c r="H592" s="5">
        <v>0.10847999999999999</v>
      </c>
      <c r="I592" s="6">
        <v>0.94899999999999995</v>
      </c>
      <c r="J592" s="6" t="s">
        <v>370</v>
      </c>
      <c r="K592" s="5">
        <v>1.9067000000000001</v>
      </c>
      <c r="L592" s="6" t="str">
        <f t="shared" si="9"/>
        <v>NO</v>
      </c>
    </row>
    <row r="593" spans="1:13">
      <c r="A593" s="5" t="s">
        <v>1075</v>
      </c>
      <c r="B593" s="6">
        <v>12</v>
      </c>
      <c r="C593" s="5" t="s">
        <v>1076</v>
      </c>
      <c r="D593" s="6" t="s">
        <v>35</v>
      </c>
      <c r="E593" s="6" t="s">
        <v>10</v>
      </c>
      <c r="F593" s="5">
        <v>0.16681000000000001</v>
      </c>
      <c r="G593" s="5">
        <v>0.27156000000000002</v>
      </c>
      <c r="H593" s="5">
        <v>-0.10475</v>
      </c>
      <c r="I593" s="6">
        <v>0.94299999999999995</v>
      </c>
      <c r="J593" s="6" t="s">
        <v>40</v>
      </c>
      <c r="K593" s="5">
        <v>1.33</v>
      </c>
      <c r="L593" s="6" t="str">
        <f t="shared" si="9"/>
        <v>NO</v>
      </c>
    </row>
    <row r="594" spans="1:13">
      <c r="A594" s="5" t="s">
        <v>1075</v>
      </c>
      <c r="B594" s="6">
        <v>9</v>
      </c>
      <c r="C594" s="5" t="s">
        <v>1077</v>
      </c>
      <c r="D594" s="6" t="s">
        <v>35</v>
      </c>
      <c r="E594" s="6" t="s">
        <v>5</v>
      </c>
      <c r="F594" s="5">
        <v>0.78935</v>
      </c>
      <c r="G594" s="5">
        <v>0.90476000000000001</v>
      </c>
      <c r="H594" s="5">
        <v>-0.11541</v>
      </c>
      <c r="I594" s="6">
        <v>0.94799999999999995</v>
      </c>
      <c r="J594" s="6" t="s">
        <v>37</v>
      </c>
      <c r="K594" s="5">
        <v>0.84830000000000005</v>
      </c>
      <c r="L594" s="6" t="str">
        <f t="shared" si="9"/>
        <v>NO</v>
      </c>
    </row>
    <row r="595" spans="1:13">
      <c r="A595" s="5" t="s">
        <v>1078</v>
      </c>
      <c r="B595" s="6">
        <v>13</v>
      </c>
      <c r="C595" s="5" t="s">
        <v>1079</v>
      </c>
      <c r="D595" s="6" t="s">
        <v>28</v>
      </c>
      <c r="E595" s="6" t="s">
        <v>10</v>
      </c>
      <c r="F595" s="5">
        <v>0.65924000000000005</v>
      </c>
      <c r="G595" s="5">
        <v>0.27506000000000003</v>
      </c>
      <c r="H595" s="5">
        <v>0.38418000000000002</v>
      </c>
      <c r="I595" s="6">
        <v>0.93600000000000005</v>
      </c>
      <c r="J595" s="6" t="s">
        <v>37</v>
      </c>
      <c r="K595" s="5">
        <v>0.99399999999999999</v>
      </c>
      <c r="L595" s="6" t="str">
        <f t="shared" si="9"/>
        <v>NO</v>
      </c>
    </row>
    <row r="596" spans="1:13">
      <c r="A596" s="5" t="s">
        <v>1080</v>
      </c>
      <c r="B596" s="6">
        <v>4</v>
      </c>
      <c r="C596" s="5" t="s">
        <v>1081</v>
      </c>
      <c r="D596" s="6" t="s">
        <v>28</v>
      </c>
      <c r="E596" s="6" t="s">
        <v>5</v>
      </c>
      <c r="F596" s="5">
        <v>0.55217000000000005</v>
      </c>
      <c r="G596" s="5">
        <v>0.99656</v>
      </c>
      <c r="H596" s="5">
        <v>-0.44439000000000001</v>
      </c>
      <c r="I596" s="6">
        <v>1</v>
      </c>
      <c r="J596" s="6" t="s">
        <v>37</v>
      </c>
      <c r="K596" s="5">
        <v>0.99460000000000004</v>
      </c>
      <c r="L596" s="6" t="str">
        <f t="shared" si="9"/>
        <v>YES</v>
      </c>
      <c r="M596" s="5" t="s">
        <v>1082</v>
      </c>
    </row>
    <row r="597" spans="1:13">
      <c r="A597" s="5" t="s">
        <v>1080</v>
      </c>
      <c r="B597" s="6">
        <v>6</v>
      </c>
      <c r="C597" s="5" t="s">
        <v>1083</v>
      </c>
      <c r="D597" s="6" t="s">
        <v>28</v>
      </c>
      <c r="E597" s="6" t="s">
        <v>10</v>
      </c>
      <c r="F597" s="5">
        <v>0.16026000000000001</v>
      </c>
      <c r="G597" s="5">
        <v>1.0035000000000001E-2</v>
      </c>
      <c r="H597" s="5">
        <v>0.15021999999999999</v>
      </c>
      <c r="I597" s="6">
        <v>1</v>
      </c>
      <c r="J597" s="6" t="s">
        <v>40</v>
      </c>
      <c r="K597" s="5">
        <v>1.4941</v>
      </c>
      <c r="L597" s="6" t="str">
        <f t="shared" si="9"/>
        <v>NO</v>
      </c>
    </row>
    <row r="598" spans="1:13">
      <c r="A598" s="5" t="s">
        <v>1084</v>
      </c>
      <c r="B598" s="6">
        <v>10</v>
      </c>
      <c r="C598" s="5" t="s">
        <v>1085</v>
      </c>
      <c r="D598" s="6" t="s">
        <v>28</v>
      </c>
      <c r="E598" s="6" t="s">
        <v>3</v>
      </c>
      <c r="F598" s="5">
        <v>0.77937000000000001</v>
      </c>
      <c r="G598" s="5">
        <v>0.59638000000000002</v>
      </c>
      <c r="H598" s="5">
        <v>0.18299000000000001</v>
      </c>
      <c r="I598" s="6">
        <v>0.92600000000000005</v>
      </c>
      <c r="J598" s="6" t="s">
        <v>40</v>
      </c>
      <c r="K598" s="5">
        <v>1.8869</v>
      </c>
      <c r="L598" s="6" t="str">
        <f t="shared" si="9"/>
        <v>NO</v>
      </c>
    </row>
    <row r="599" spans="1:13">
      <c r="A599" s="5" t="s">
        <v>1086</v>
      </c>
      <c r="B599" s="6">
        <v>22</v>
      </c>
      <c r="C599" s="5" t="s">
        <v>1087</v>
      </c>
      <c r="D599" s="6" t="s">
        <v>35</v>
      </c>
      <c r="E599" s="6" t="s">
        <v>10</v>
      </c>
      <c r="F599" s="5">
        <v>0.16627</v>
      </c>
      <c r="G599" s="5">
        <v>6.1657999999999998E-2</v>
      </c>
      <c r="H599" s="5">
        <v>0.10460999999999999</v>
      </c>
      <c r="I599" s="6">
        <v>0.99</v>
      </c>
      <c r="J599" s="6" t="s">
        <v>37</v>
      </c>
      <c r="K599" s="5">
        <v>0.76249999999999996</v>
      </c>
      <c r="L599" s="6" t="str">
        <f t="shared" si="9"/>
        <v>NO</v>
      </c>
    </row>
    <row r="600" spans="1:13">
      <c r="A600" s="5" t="s">
        <v>1086</v>
      </c>
      <c r="B600" s="6">
        <v>24</v>
      </c>
      <c r="C600" s="5" t="s">
        <v>1088</v>
      </c>
      <c r="D600" s="6" t="s">
        <v>35</v>
      </c>
      <c r="E600" s="6" t="s">
        <v>10</v>
      </c>
      <c r="F600" s="5">
        <v>0.31824000000000002</v>
      </c>
      <c r="G600" s="5">
        <v>0.13499</v>
      </c>
      <c r="H600" s="5">
        <v>0.18325</v>
      </c>
      <c r="I600" s="6">
        <v>0.94699999999999995</v>
      </c>
      <c r="J600" s="6" t="s">
        <v>37</v>
      </c>
      <c r="K600" s="5">
        <v>0.97260000000000002</v>
      </c>
      <c r="L600" s="6" t="str">
        <f t="shared" si="9"/>
        <v>NO</v>
      </c>
    </row>
    <row r="601" spans="1:13">
      <c r="A601" s="5" t="s">
        <v>1089</v>
      </c>
      <c r="B601" s="6">
        <v>11</v>
      </c>
      <c r="C601" s="5" t="s">
        <v>1090</v>
      </c>
      <c r="D601" s="6" t="s">
        <v>35</v>
      </c>
      <c r="E601" s="6" t="s">
        <v>3</v>
      </c>
      <c r="F601" s="5">
        <v>0.44217000000000001</v>
      </c>
      <c r="G601" s="5">
        <v>0.33679999999999999</v>
      </c>
      <c r="H601" s="5">
        <v>0.10537000000000001</v>
      </c>
      <c r="I601" s="6">
        <v>0.94499999999999995</v>
      </c>
      <c r="J601" s="6" t="s">
        <v>37</v>
      </c>
      <c r="K601" s="5">
        <v>0.99809999999999999</v>
      </c>
      <c r="L601" s="6" t="str">
        <f t="shared" si="9"/>
        <v>NO</v>
      </c>
    </row>
    <row r="602" spans="1:13">
      <c r="A602" s="5" t="s">
        <v>1091</v>
      </c>
      <c r="B602" s="6">
        <v>22</v>
      </c>
      <c r="C602" s="5" t="s">
        <v>1092</v>
      </c>
      <c r="D602" s="6" t="s">
        <v>35</v>
      </c>
      <c r="E602" s="6" t="s">
        <v>10</v>
      </c>
      <c r="F602" s="5">
        <v>8.4131999999999998E-2</v>
      </c>
      <c r="G602" s="5">
        <v>0.22453999999999999</v>
      </c>
      <c r="H602" s="5">
        <v>-0.14041000000000001</v>
      </c>
      <c r="I602" s="6">
        <v>0.998</v>
      </c>
      <c r="J602" s="6" t="s">
        <v>37</v>
      </c>
      <c r="K602" s="5">
        <v>0.81399999999999995</v>
      </c>
      <c r="L602" s="6" t="str">
        <f t="shared" si="9"/>
        <v>NO</v>
      </c>
    </row>
    <row r="603" spans="1:13">
      <c r="A603" s="5" t="s">
        <v>1093</v>
      </c>
      <c r="B603" s="6">
        <v>3</v>
      </c>
      <c r="C603" s="5" t="s">
        <v>1094</v>
      </c>
      <c r="D603" s="6" t="s">
        <v>28</v>
      </c>
      <c r="E603" s="6" t="s">
        <v>5</v>
      </c>
      <c r="F603" s="5">
        <v>0.55044000000000004</v>
      </c>
      <c r="G603" s="5">
        <v>0.44812999999999997</v>
      </c>
      <c r="H603" s="5">
        <v>0.10231</v>
      </c>
      <c r="I603" s="6">
        <v>0.94099999999999995</v>
      </c>
      <c r="J603" s="6" t="s">
        <v>32</v>
      </c>
      <c r="K603" s="5">
        <v>1.7722</v>
      </c>
      <c r="L603" s="6" t="str">
        <f t="shared" si="9"/>
        <v>NO</v>
      </c>
    </row>
    <row r="604" spans="1:13">
      <c r="A604" s="5" t="s">
        <v>1095</v>
      </c>
      <c r="B604" s="6">
        <v>8</v>
      </c>
      <c r="C604" s="5" t="s">
        <v>1096</v>
      </c>
      <c r="D604" s="6" t="s">
        <v>35</v>
      </c>
      <c r="E604" s="6" t="s">
        <v>5</v>
      </c>
      <c r="F604" s="5">
        <v>0.87968999999999997</v>
      </c>
      <c r="G604" s="5">
        <v>0.97970000000000002</v>
      </c>
      <c r="H604" s="5">
        <v>-0.1</v>
      </c>
      <c r="I604" s="6">
        <v>0.97799999999999998</v>
      </c>
      <c r="J604" s="6" t="s">
        <v>40</v>
      </c>
      <c r="K604" s="5">
        <v>1.2737000000000001</v>
      </c>
      <c r="L604" s="6" t="str">
        <f t="shared" si="9"/>
        <v>NO</v>
      </c>
    </row>
    <row r="605" spans="1:13">
      <c r="A605" s="5" t="s">
        <v>1097</v>
      </c>
      <c r="B605" s="6">
        <v>11</v>
      </c>
      <c r="C605" s="5" t="s">
        <v>1098</v>
      </c>
      <c r="D605" s="6" t="s">
        <v>28</v>
      </c>
      <c r="E605" s="6" t="s">
        <v>10</v>
      </c>
      <c r="F605" s="5">
        <v>6.8601999999999996E-2</v>
      </c>
      <c r="G605" s="5">
        <v>0.19913</v>
      </c>
      <c r="H605" s="5">
        <v>-0.13053000000000001</v>
      </c>
      <c r="I605" s="6">
        <v>0.96599999999999997</v>
      </c>
      <c r="J605" s="6" t="s">
        <v>37</v>
      </c>
      <c r="K605" s="5">
        <v>0.74009999999999998</v>
      </c>
      <c r="L605" s="6" t="str">
        <f t="shared" si="9"/>
        <v>NO</v>
      </c>
    </row>
    <row r="606" spans="1:13">
      <c r="A606" s="5" t="s">
        <v>1099</v>
      </c>
      <c r="B606" s="6">
        <v>7</v>
      </c>
      <c r="C606" s="5" t="s">
        <v>1100</v>
      </c>
      <c r="D606" s="6" t="s">
        <v>35</v>
      </c>
      <c r="E606" s="6" t="s">
        <v>3</v>
      </c>
      <c r="F606" s="5">
        <v>0.34178999999999998</v>
      </c>
      <c r="G606" s="5">
        <v>0.16250999999999999</v>
      </c>
      <c r="H606" s="5">
        <v>0.17927999999999999</v>
      </c>
      <c r="I606" s="6">
        <v>0.94699999999999995</v>
      </c>
      <c r="J606" s="6" t="s">
        <v>40</v>
      </c>
      <c r="K606" s="5">
        <v>1.1138999999999999</v>
      </c>
      <c r="L606" s="6" t="str">
        <f t="shared" si="9"/>
        <v>NO</v>
      </c>
    </row>
    <row r="607" spans="1:13">
      <c r="A607" s="5" t="s">
        <v>1101</v>
      </c>
      <c r="B607" s="6">
        <v>9</v>
      </c>
      <c r="C607" s="5" t="s">
        <v>1102</v>
      </c>
      <c r="D607" s="6" t="s">
        <v>28</v>
      </c>
      <c r="E607" s="6" t="s">
        <v>3</v>
      </c>
      <c r="F607" s="5">
        <v>0.84933000000000003</v>
      </c>
      <c r="G607" s="5">
        <v>0.96138000000000001</v>
      </c>
      <c r="H607" s="5">
        <v>-0.11206000000000001</v>
      </c>
      <c r="I607" s="6">
        <v>0.91200000000000003</v>
      </c>
      <c r="J607" s="6" t="s">
        <v>37</v>
      </c>
      <c r="K607" s="5">
        <v>0.77939999999999998</v>
      </c>
      <c r="L607" s="6" t="str">
        <f t="shared" si="9"/>
        <v>NO</v>
      </c>
    </row>
    <row r="608" spans="1:13">
      <c r="A608" s="5" t="s">
        <v>1103</v>
      </c>
      <c r="B608" s="6">
        <v>3</v>
      </c>
      <c r="C608" s="5" t="s">
        <v>1104</v>
      </c>
      <c r="D608" s="6" t="s">
        <v>28</v>
      </c>
      <c r="E608" s="6" t="s">
        <v>7</v>
      </c>
      <c r="F608" s="5">
        <v>0.86992999999999998</v>
      </c>
      <c r="G608" s="5">
        <v>0.71401999999999999</v>
      </c>
      <c r="H608" s="5">
        <v>0.15590000000000001</v>
      </c>
      <c r="I608" s="6">
        <v>0.93</v>
      </c>
      <c r="J608" s="6" t="s">
        <v>37</v>
      </c>
      <c r="K608" s="5">
        <v>0.87960000000000005</v>
      </c>
      <c r="L608" s="6" t="str">
        <f t="shared" si="9"/>
        <v>NO</v>
      </c>
    </row>
    <row r="609" spans="1:12">
      <c r="A609" s="5" t="s">
        <v>1105</v>
      </c>
      <c r="B609" s="6">
        <v>8</v>
      </c>
      <c r="C609" s="5" t="s">
        <v>1106</v>
      </c>
      <c r="D609" s="6" t="s">
        <v>28</v>
      </c>
      <c r="E609" s="6" t="s">
        <v>5</v>
      </c>
      <c r="F609" s="5">
        <v>0.29436000000000001</v>
      </c>
      <c r="G609" s="5">
        <v>0.12950999999999999</v>
      </c>
      <c r="H609" s="5">
        <v>0.16485</v>
      </c>
      <c r="I609" s="6">
        <v>0.90700000000000003</v>
      </c>
      <c r="J609" s="6" t="s">
        <v>40</v>
      </c>
      <c r="K609" s="5">
        <v>1.4028</v>
      </c>
      <c r="L609" s="6" t="str">
        <f t="shared" si="9"/>
        <v>NO</v>
      </c>
    </row>
    <row r="610" spans="1:12">
      <c r="A610" s="5" t="s">
        <v>1107</v>
      </c>
      <c r="B610" s="6">
        <v>2</v>
      </c>
      <c r="C610" s="5" t="s">
        <v>1108</v>
      </c>
      <c r="D610" s="6" t="s">
        <v>35</v>
      </c>
      <c r="E610" s="6" t="s">
        <v>10</v>
      </c>
      <c r="F610" s="5">
        <v>0.53273000000000004</v>
      </c>
      <c r="G610" s="5">
        <v>0.73770000000000002</v>
      </c>
      <c r="H610" s="5">
        <v>-0.20497000000000001</v>
      </c>
      <c r="I610" s="6">
        <v>0.98299999999999998</v>
      </c>
      <c r="J610" s="6" t="s">
        <v>37</v>
      </c>
      <c r="K610" s="5">
        <v>0.99990000000000001</v>
      </c>
      <c r="L610" s="6" t="str">
        <f t="shared" si="9"/>
        <v>NO</v>
      </c>
    </row>
    <row r="611" spans="1:12">
      <c r="A611" s="5" t="s">
        <v>1109</v>
      </c>
      <c r="B611" s="6">
        <v>14</v>
      </c>
      <c r="C611" s="5" t="s">
        <v>1110</v>
      </c>
      <c r="D611" s="6" t="s">
        <v>28</v>
      </c>
      <c r="E611" s="6" t="s">
        <v>3</v>
      </c>
      <c r="F611" s="5">
        <v>0.18024999999999999</v>
      </c>
      <c r="G611" s="5">
        <v>0.32206000000000001</v>
      </c>
      <c r="H611" s="5">
        <v>-0.14180999999999999</v>
      </c>
      <c r="I611" s="6">
        <v>1</v>
      </c>
      <c r="J611" s="6" t="s">
        <v>37</v>
      </c>
      <c r="K611" s="5">
        <v>0.91910000000000003</v>
      </c>
      <c r="L611" s="6" t="str">
        <f t="shared" si="9"/>
        <v>NO</v>
      </c>
    </row>
    <row r="612" spans="1:12">
      <c r="A612" s="5" t="s">
        <v>1111</v>
      </c>
      <c r="B612" s="6">
        <v>19</v>
      </c>
      <c r="C612" s="5" t="s">
        <v>1112</v>
      </c>
      <c r="D612" s="6" t="s">
        <v>35</v>
      </c>
      <c r="E612" s="6" t="s">
        <v>3</v>
      </c>
      <c r="F612" s="5">
        <v>0.40103</v>
      </c>
      <c r="G612" s="5">
        <v>0.29865999999999998</v>
      </c>
      <c r="H612" s="5">
        <v>0.10238</v>
      </c>
      <c r="I612" s="6">
        <v>0.96</v>
      </c>
      <c r="J612" s="6" t="s">
        <v>40</v>
      </c>
      <c r="K612" s="5">
        <v>1.3339000000000001</v>
      </c>
      <c r="L612" s="6" t="str">
        <f t="shared" si="9"/>
        <v>NO</v>
      </c>
    </row>
    <row r="613" spans="1:12">
      <c r="A613" s="5" t="s">
        <v>1113</v>
      </c>
      <c r="B613" s="6">
        <v>2</v>
      </c>
      <c r="C613" s="5" t="s">
        <v>1114</v>
      </c>
      <c r="D613" s="6" t="s">
        <v>35</v>
      </c>
      <c r="E613" s="6" t="s">
        <v>5</v>
      </c>
      <c r="F613" s="5">
        <v>0.57037000000000004</v>
      </c>
      <c r="G613" s="5">
        <v>0.76709000000000005</v>
      </c>
      <c r="H613" s="5">
        <v>-0.19672000000000001</v>
      </c>
      <c r="I613" s="6">
        <v>0.90300000000000002</v>
      </c>
      <c r="J613" s="6" t="s">
        <v>40</v>
      </c>
      <c r="K613" s="5">
        <v>1.5085</v>
      </c>
      <c r="L613" s="6" t="str">
        <f t="shared" si="9"/>
        <v>NO</v>
      </c>
    </row>
    <row r="614" spans="1:12">
      <c r="A614" s="5" t="s">
        <v>1115</v>
      </c>
      <c r="B614" s="6">
        <v>7</v>
      </c>
      <c r="C614" s="5" t="s">
        <v>1116</v>
      </c>
      <c r="D614" s="6" t="s">
        <v>28</v>
      </c>
      <c r="E614" s="6" t="s">
        <v>36</v>
      </c>
      <c r="F614" s="5">
        <v>0.51173999999999997</v>
      </c>
      <c r="G614" s="5">
        <v>0.76073000000000002</v>
      </c>
      <c r="H614" s="5">
        <v>-0.24898000000000001</v>
      </c>
      <c r="I614" s="6">
        <v>0.995</v>
      </c>
      <c r="J614" s="6" t="s">
        <v>693</v>
      </c>
      <c r="K614" s="5">
        <v>3.3351999999999999</v>
      </c>
      <c r="L614" s="6" t="str">
        <f t="shared" si="9"/>
        <v>NO</v>
      </c>
    </row>
    <row r="615" spans="1:12">
      <c r="A615" s="5" t="s">
        <v>1115</v>
      </c>
      <c r="B615" s="6">
        <v>7</v>
      </c>
      <c r="C615" s="5" t="s">
        <v>1116</v>
      </c>
      <c r="D615" s="6" t="s">
        <v>28</v>
      </c>
      <c r="E615" s="6" t="s">
        <v>10</v>
      </c>
      <c r="F615" s="5">
        <v>0.51173999999999997</v>
      </c>
      <c r="G615" s="5">
        <v>0.76073000000000002</v>
      </c>
      <c r="H615" s="5">
        <v>-0.24898000000000001</v>
      </c>
      <c r="I615" s="6">
        <v>0.995</v>
      </c>
      <c r="J615" s="6" t="s">
        <v>693</v>
      </c>
      <c r="K615" s="5">
        <v>3.3351999999999999</v>
      </c>
      <c r="L615" s="6" t="str">
        <f t="shared" si="9"/>
        <v>NO</v>
      </c>
    </row>
    <row r="616" spans="1:12">
      <c r="A616" s="5" t="s">
        <v>1117</v>
      </c>
      <c r="B616" s="6">
        <v>21</v>
      </c>
      <c r="C616" s="5" t="s">
        <v>1118</v>
      </c>
      <c r="D616" s="6" t="s">
        <v>28</v>
      </c>
      <c r="E616" s="6" t="s">
        <v>36</v>
      </c>
      <c r="F616" s="5">
        <v>0.67359999999999998</v>
      </c>
      <c r="G616" s="5">
        <v>0.53059000000000001</v>
      </c>
      <c r="H616" s="5">
        <v>0.14301</v>
      </c>
      <c r="I616" s="6">
        <v>0.92600000000000005</v>
      </c>
      <c r="J616" s="6" t="s">
        <v>32</v>
      </c>
      <c r="K616" s="5">
        <v>1.5166999999999999</v>
      </c>
      <c r="L616" s="6" t="str">
        <f t="shared" si="9"/>
        <v>NO</v>
      </c>
    </row>
    <row r="617" spans="1:12">
      <c r="A617" s="5" t="s">
        <v>1117</v>
      </c>
      <c r="B617" s="6">
        <v>21</v>
      </c>
      <c r="C617" s="5" t="s">
        <v>1118</v>
      </c>
      <c r="D617" s="6" t="s">
        <v>28</v>
      </c>
      <c r="E617" s="6" t="s">
        <v>10</v>
      </c>
      <c r="F617" s="5">
        <v>0.67359999999999998</v>
      </c>
      <c r="G617" s="5">
        <v>0.53059000000000001</v>
      </c>
      <c r="H617" s="5">
        <v>0.14301</v>
      </c>
      <c r="I617" s="6">
        <v>0.92600000000000005</v>
      </c>
      <c r="J617" s="6" t="s">
        <v>32</v>
      </c>
      <c r="K617" s="5">
        <v>1.5166999999999999</v>
      </c>
      <c r="L617" s="6" t="str">
        <f t="shared" si="9"/>
        <v>NO</v>
      </c>
    </row>
    <row r="618" spans="1:12">
      <c r="A618" s="5" t="s">
        <v>1119</v>
      </c>
      <c r="B618" s="6">
        <v>14</v>
      </c>
      <c r="C618" s="5" t="s">
        <v>1120</v>
      </c>
      <c r="D618" s="6" t="s">
        <v>28</v>
      </c>
      <c r="E618" s="6" t="s">
        <v>5</v>
      </c>
      <c r="F618" s="5">
        <v>0.34921999999999997</v>
      </c>
      <c r="G618" s="5">
        <v>0.22739000000000001</v>
      </c>
      <c r="H618" s="5">
        <v>0.12182999999999999</v>
      </c>
      <c r="I618" s="6">
        <v>0.999</v>
      </c>
      <c r="J618" s="6" t="s">
        <v>40</v>
      </c>
      <c r="K618" s="5">
        <v>1.2425999999999999</v>
      </c>
      <c r="L618" s="6" t="str">
        <f t="shared" si="9"/>
        <v>NO</v>
      </c>
    </row>
    <row r="619" spans="1:12">
      <c r="A619" s="5" t="s">
        <v>1121</v>
      </c>
      <c r="B619" s="6">
        <v>4</v>
      </c>
      <c r="C619" s="5" t="s">
        <v>1122</v>
      </c>
      <c r="D619" s="6" t="s">
        <v>35</v>
      </c>
      <c r="E619" s="6" t="s">
        <v>10</v>
      </c>
      <c r="F619" s="5">
        <v>0.77947</v>
      </c>
      <c r="G619" s="5">
        <v>0.90334999999999999</v>
      </c>
      <c r="H619" s="5">
        <v>-0.12389</v>
      </c>
      <c r="I619" s="6">
        <v>0.91900000000000004</v>
      </c>
      <c r="J619" s="6" t="s">
        <v>37</v>
      </c>
      <c r="K619" s="5">
        <v>0.92549999999999999</v>
      </c>
      <c r="L619" s="6" t="str">
        <f t="shared" si="9"/>
        <v>NO</v>
      </c>
    </row>
    <row r="620" spans="1:12">
      <c r="A620" s="5" t="s">
        <v>1123</v>
      </c>
      <c r="B620" s="6">
        <v>19</v>
      </c>
      <c r="C620" s="5" t="s">
        <v>1124</v>
      </c>
      <c r="D620" s="6" t="s">
        <v>35</v>
      </c>
      <c r="E620" s="6" t="s">
        <v>36</v>
      </c>
      <c r="F620" s="5">
        <v>0.74304999999999999</v>
      </c>
      <c r="G620" s="5">
        <v>0.91110999999999998</v>
      </c>
      <c r="H620" s="5">
        <v>-0.16805999999999999</v>
      </c>
      <c r="I620" s="6">
        <v>0.93500000000000005</v>
      </c>
      <c r="J620" s="6" t="s">
        <v>37</v>
      </c>
      <c r="K620" s="5">
        <v>0.90239999999999998</v>
      </c>
      <c r="L620" s="6" t="str">
        <f t="shared" si="9"/>
        <v>NO</v>
      </c>
    </row>
    <row r="621" spans="1:12">
      <c r="A621" s="5" t="s">
        <v>1123</v>
      </c>
      <c r="B621" s="6">
        <v>19</v>
      </c>
      <c r="C621" s="5" t="s">
        <v>1124</v>
      </c>
      <c r="D621" s="6" t="s">
        <v>35</v>
      </c>
      <c r="E621" s="6" t="s">
        <v>10</v>
      </c>
      <c r="F621" s="5">
        <v>0.74304999999999999</v>
      </c>
      <c r="G621" s="5">
        <v>0.91110999999999998</v>
      </c>
      <c r="H621" s="5">
        <v>-0.16805999999999999</v>
      </c>
      <c r="I621" s="6">
        <v>0.93500000000000005</v>
      </c>
      <c r="J621" s="6" t="s">
        <v>37</v>
      </c>
      <c r="K621" s="5">
        <v>0.90239999999999998</v>
      </c>
      <c r="L621" s="6" t="str">
        <f t="shared" si="9"/>
        <v>NO</v>
      </c>
    </row>
    <row r="622" spans="1:12">
      <c r="A622" s="5" t="s">
        <v>1125</v>
      </c>
      <c r="B622" s="6">
        <v>16</v>
      </c>
      <c r="C622" s="5" t="s">
        <v>1126</v>
      </c>
      <c r="D622" s="6" t="s">
        <v>35</v>
      </c>
      <c r="E622" s="6" t="s">
        <v>3</v>
      </c>
      <c r="F622" s="5">
        <v>0.69399</v>
      </c>
      <c r="G622" s="5">
        <v>0.52747999999999995</v>
      </c>
      <c r="H622" s="5">
        <v>0.16650999999999999</v>
      </c>
      <c r="I622" s="6">
        <v>0.98599999999999999</v>
      </c>
      <c r="J622" s="6" t="s">
        <v>29</v>
      </c>
      <c r="K622" s="5">
        <v>3.15</v>
      </c>
      <c r="L622" s="6" t="str">
        <f t="shared" si="9"/>
        <v>NO</v>
      </c>
    </row>
    <row r="623" spans="1:12">
      <c r="A623" s="5" t="s">
        <v>1125</v>
      </c>
      <c r="B623" s="6">
        <v>17</v>
      </c>
      <c r="C623" s="5" t="s">
        <v>1127</v>
      </c>
      <c r="D623" s="6" t="s">
        <v>35</v>
      </c>
      <c r="E623" s="6" t="s">
        <v>7</v>
      </c>
      <c r="F623" s="5">
        <v>0.72563999999999995</v>
      </c>
      <c r="G623" s="5">
        <v>0.57835999999999999</v>
      </c>
      <c r="H623" s="5">
        <v>0.14727999999999999</v>
      </c>
      <c r="I623" s="6">
        <v>0.99</v>
      </c>
      <c r="J623" s="6" t="s">
        <v>29</v>
      </c>
      <c r="K623" s="5">
        <v>3.15</v>
      </c>
      <c r="L623" s="6" t="str">
        <f t="shared" si="9"/>
        <v>NO</v>
      </c>
    </row>
    <row r="624" spans="1:12">
      <c r="A624" s="5" t="s">
        <v>1128</v>
      </c>
      <c r="B624" s="6">
        <v>7</v>
      </c>
      <c r="C624" s="5" t="s">
        <v>1129</v>
      </c>
      <c r="D624" s="6" t="s">
        <v>35</v>
      </c>
      <c r="E624" s="6" t="s">
        <v>7</v>
      </c>
      <c r="F624" s="5">
        <v>0.81072</v>
      </c>
      <c r="G624" s="5">
        <v>0.95713000000000004</v>
      </c>
      <c r="H624" s="5">
        <v>-0.14641000000000001</v>
      </c>
      <c r="I624" s="6">
        <v>0.94099999999999995</v>
      </c>
      <c r="J624" s="6" t="s">
        <v>32</v>
      </c>
      <c r="K624" s="5">
        <v>2.0251000000000001</v>
      </c>
      <c r="L624" s="6" t="str">
        <f t="shared" si="9"/>
        <v>NO</v>
      </c>
    </row>
    <row r="625" spans="1:13">
      <c r="A625" s="5" t="s">
        <v>1130</v>
      </c>
      <c r="B625" s="6">
        <v>20</v>
      </c>
      <c r="C625" s="5" t="s">
        <v>1131</v>
      </c>
      <c r="D625" s="6" t="s">
        <v>28</v>
      </c>
      <c r="E625" s="6" t="s">
        <v>10</v>
      </c>
      <c r="F625" s="5">
        <v>0.22988</v>
      </c>
      <c r="G625" s="5">
        <v>8.3111000000000004E-2</v>
      </c>
      <c r="H625" s="5">
        <v>0.14677000000000001</v>
      </c>
      <c r="I625" s="6">
        <v>0.92800000000000005</v>
      </c>
      <c r="J625" s="6" t="s">
        <v>37</v>
      </c>
      <c r="K625" s="5">
        <v>0.85829999999999995</v>
      </c>
      <c r="L625" s="6" t="str">
        <f t="shared" si="9"/>
        <v>NO</v>
      </c>
    </row>
    <row r="626" spans="1:13">
      <c r="A626" s="5" t="s">
        <v>1132</v>
      </c>
      <c r="B626" s="6">
        <v>7</v>
      </c>
      <c r="C626" s="5" t="s">
        <v>1133</v>
      </c>
      <c r="D626" s="6" t="s">
        <v>35</v>
      </c>
      <c r="E626" s="6" t="s">
        <v>7</v>
      </c>
      <c r="F626" s="5">
        <v>0.98967000000000005</v>
      </c>
      <c r="G626" s="5">
        <v>0.88502999999999998</v>
      </c>
      <c r="H626" s="5">
        <v>0.10464</v>
      </c>
      <c r="I626" s="6">
        <v>0.92100000000000004</v>
      </c>
      <c r="J626" s="6" t="s">
        <v>1134</v>
      </c>
      <c r="K626" s="5">
        <v>0</v>
      </c>
      <c r="L626" s="6" t="str">
        <f t="shared" si="9"/>
        <v>NO</v>
      </c>
    </row>
    <row r="627" spans="1:13">
      <c r="A627" s="5" t="s">
        <v>1132</v>
      </c>
      <c r="B627" s="6">
        <v>9</v>
      </c>
      <c r="C627" s="5" t="s">
        <v>1135</v>
      </c>
      <c r="D627" s="6" t="s">
        <v>35</v>
      </c>
      <c r="E627" s="6" t="s">
        <v>7</v>
      </c>
      <c r="F627" s="5">
        <v>0.99212999999999996</v>
      </c>
      <c r="G627" s="5">
        <v>0.88802999999999999</v>
      </c>
      <c r="H627" s="5">
        <v>0.1041</v>
      </c>
      <c r="I627" s="6">
        <v>0.94899999999999995</v>
      </c>
      <c r="J627" s="6" t="s">
        <v>1134</v>
      </c>
      <c r="K627" s="5">
        <v>0</v>
      </c>
      <c r="L627" s="6" t="str">
        <f t="shared" si="9"/>
        <v>NO</v>
      </c>
    </row>
    <row r="628" spans="1:13">
      <c r="A628" s="5" t="s">
        <v>1136</v>
      </c>
      <c r="B628" s="6">
        <v>4</v>
      </c>
      <c r="C628" s="5" t="s">
        <v>1137</v>
      </c>
      <c r="D628" s="6" t="s">
        <v>35</v>
      </c>
      <c r="E628" s="6" t="s">
        <v>5</v>
      </c>
      <c r="F628" s="5">
        <v>0.85548000000000002</v>
      </c>
      <c r="G628" s="5">
        <v>0.72912999999999994</v>
      </c>
      <c r="H628" s="5">
        <v>0.12634999999999999</v>
      </c>
      <c r="I628" s="6">
        <v>0.94199999999999995</v>
      </c>
      <c r="J628" s="6" t="s">
        <v>37</v>
      </c>
      <c r="K628" s="5">
        <v>0.91830000000000001</v>
      </c>
      <c r="L628" s="6" t="str">
        <f t="shared" si="9"/>
        <v>NO</v>
      </c>
    </row>
    <row r="629" spans="1:13">
      <c r="A629" s="5" t="s">
        <v>1136</v>
      </c>
      <c r="B629" s="6">
        <v>5</v>
      </c>
      <c r="C629" s="5" t="s">
        <v>1138</v>
      </c>
      <c r="D629" s="6" t="s">
        <v>35</v>
      </c>
      <c r="E629" s="6" t="s">
        <v>3</v>
      </c>
      <c r="F629" s="5">
        <v>0.14680000000000001</v>
      </c>
      <c r="G629" s="5">
        <v>0.27295999999999998</v>
      </c>
      <c r="H629" s="5">
        <v>-0.12615999999999999</v>
      </c>
      <c r="I629" s="6">
        <v>0.92500000000000004</v>
      </c>
      <c r="J629" s="6" t="s">
        <v>37</v>
      </c>
      <c r="K629" s="5">
        <v>0.91830000000000001</v>
      </c>
      <c r="L629" s="6" t="str">
        <f t="shared" si="9"/>
        <v>NO</v>
      </c>
    </row>
    <row r="630" spans="1:13">
      <c r="A630" s="5" t="s">
        <v>1139</v>
      </c>
      <c r="B630" s="6">
        <v>12</v>
      </c>
      <c r="C630" s="5" t="s">
        <v>1140</v>
      </c>
      <c r="D630" s="6" t="s">
        <v>35</v>
      </c>
      <c r="E630" s="6" t="s">
        <v>3</v>
      </c>
      <c r="F630" s="5">
        <v>0.58167999999999997</v>
      </c>
      <c r="G630" s="5">
        <v>0.37259999999999999</v>
      </c>
      <c r="H630" s="5">
        <v>0.20907999999999999</v>
      </c>
      <c r="I630" s="6">
        <v>0.90300000000000002</v>
      </c>
      <c r="J630" s="6" t="s">
        <v>40</v>
      </c>
      <c r="K630" s="5">
        <v>1.5759000000000001</v>
      </c>
      <c r="L630" s="6" t="str">
        <f t="shared" si="9"/>
        <v>NO</v>
      </c>
    </row>
    <row r="631" spans="1:13">
      <c r="A631" s="5" t="s">
        <v>1139</v>
      </c>
      <c r="B631" s="6">
        <v>23</v>
      </c>
      <c r="C631" s="5" t="s">
        <v>1141</v>
      </c>
      <c r="D631" s="6" t="s">
        <v>35</v>
      </c>
      <c r="E631" s="6" t="s">
        <v>10</v>
      </c>
      <c r="F631" s="5">
        <v>0.36388999999999999</v>
      </c>
      <c r="G631" s="5">
        <v>0.19167999999999999</v>
      </c>
      <c r="H631" s="5">
        <v>0.17221</v>
      </c>
      <c r="I631" s="6">
        <v>0.92500000000000004</v>
      </c>
      <c r="J631" s="6" t="s">
        <v>37</v>
      </c>
      <c r="K631" s="5">
        <v>0.99109999999999998</v>
      </c>
      <c r="L631" s="6" t="str">
        <f t="shared" si="9"/>
        <v>NO</v>
      </c>
    </row>
    <row r="632" spans="1:13">
      <c r="A632" s="5" t="s">
        <v>1142</v>
      </c>
      <c r="B632" s="6">
        <v>20</v>
      </c>
      <c r="C632" s="5" t="s">
        <v>1143</v>
      </c>
      <c r="D632" s="6" t="s">
        <v>28</v>
      </c>
      <c r="E632" s="6" t="s">
        <v>3</v>
      </c>
      <c r="F632" s="5">
        <v>0.20344000000000001</v>
      </c>
      <c r="G632" s="5">
        <v>7.6386999999999997E-2</v>
      </c>
      <c r="H632" s="5">
        <v>0.12705</v>
      </c>
      <c r="I632" s="6">
        <v>0.90600000000000003</v>
      </c>
      <c r="J632" s="6" t="s">
        <v>37</v>
      </c>
      <c r="K632" s="5">
        <v>0.82569999999999999</v>
      </c>
      <c r="L632" s="6" t="str">
        <f t="shared" si="9"/>
        <v>NO</v>
      </c>
    </row>
    <row r="633" spans="1:13">
      <c r="A633" s="5" t="s">
        <v>1144</v>
      </c>
      <c r="B633" s="6">
        <v>5</v>
      </c>
      <c r="C633" s="5" t="s">
        <v>1145</v>
      </c>
      <c r="D633" s="6" t="s">
        <v>35</v>
      </c>
      <c r="E633" s="6" t="s">
        <v>5</v>
      </c>
      <c r="F633" s="5">
        <v>0.47017999999999999</v>
      </c>
      <c r="G633" s="5">
        <v>0.64646999999999999</v>
      </c>
      <c r="H633" s="5">
        <v>-0.17629</v>
      </c>
      <c r="I633" s="6">
        <v>0.94499999999999995</v>
      </c>
      <c r="J633" s="6" t="s">
        <v>37</v>
      </c>
      <c r="K633" s="5">
        <v>0.999</v>
      </c>
      <c r="L633" s="6" t="str">
        <f t="shared" si="9"/>
        <v>NO</v>
      </c>
    </row>
    <row r="634" spans="1:13">
      <c r="A634" s="5" t="s">
        <v>1146</v>
      </c>
      <c r="B634" s="6">
        <v>4</v>
      </c>
      <c r="C634" s="5" t="s">
        <v>1147</v>
      </c>
      <c r="D634" s="6" t="s">
        <v>35</v>
      </c>
      <c r="E634" s="6" t="s">
        <v>10</v>
      </c>
      <c r="F634" s="5">
        <v>0.43575000000000003</v>
      </c>
      <c r="G634" s="5">
        <v>0.18096999999999999</v>
      </c>
      <c r="H634" s="5">
        <v>0.25479000000000002</v>
      </c>
      <c r="I634" s="6">
        <v>0.91</v>
      </c>
      <c r="J634" s="6" t="s">
        <v>40</v>
      </c>
      <c r="K634" s="5">
        <v>1.5096000000000001</v>
      </c>
      <c r="L634" s="6" t="str">
        <f t="shared" si="9"/>
        <v>NO</v>
      </c>
    </row>
    <row r="635" spans="1:13">
      <c r="A635" s="5" t="s">
        <v>1148</v>
      </c>
      <c r="B635" s="6">
        <v>11</v>
      </c>
      <c r="C635" s="5" t="s">
        <v>1149</v>
      </c>
      <c r="D635" s="6" t="s">
        <v>28</v>
      </c>
      <c r="E635" s="6" t="s">
        <v>36</v>
      </c>
      <c r="F635" s="5">
        <v>0.75512000000000001</v>
      </c>
      <c r="G635" s="5">
        <v>0.87309000000000003</v>
      </c>
      <c r="H635" s="5">
        <v>-0.11798</v>
      </c>
      <c r="I635" s="6">
        <v>0.94799999999999995</v>
      </c>
      <c r="J635" s="6" t="s">
        <v>29</v>
      </c>
      <c r="K635" s="5">
        <v>2.1082999999999998</v>
      </c>
      <c r="L635" s="6" t="str">
        <f t="shared" si="9"/>
        <v>NO</v>
      </c>
    </row>
    <row r="636" spans="1:13">
      <c r="A636" s="5" t="s">
        <v>1148</v>
      </c>
      <c r="B636" s="6">
        <v>11</v>
      </c>
      <c r="C636" s="5" t="s">
        <v>1149</v>
      </c>
      <c r="D636" s="6" t="s">
        <v>28</v>
      </c>
      <c r="E636" s="6" t="s">
        <v>10</v>
      </c>
      <c r="F636" s="5">
        <v>0.75512000000000001</v>
      </c>
      <c r="G636" s="5">
        <v>0.87309000000000003</v>
      </c>
      <c r="H636" s="5">
        <v>-0.11798</v>
      </c>
      <c r="I636" s="6">
        <v>0.94799999999999995</v>
      </c>
      <c r="J636" s="6" t="s">
        <v>29</v>
      </c>
      <c r="K636" s="5">
        <v>2.1082999999999998</v>
      </c>
      <c r="L636" s="6" t="str">
        <f t="shared" si="9"/>
        <v>NO</v>
      </c>
    </row>
    <row r="637" spans="1:13">
      <c r="A637" s="5" t="s">
        <v>1148</v>
      </c>
      <c r="B637" s="6">
        <v>8</v>
      </c>
      <c r="C637" s="5" t="s">
        <v>1150</v>
      </c>
      <c r="D637" s="6" t="s">
        <v>28</v>
      </c>
      <c r="E637" s="6" t="s">
        <v>3</v>
      </c>
      <c r="F637" s="5">
        <v>0.77719000000000005</v>
      </c>
      <c r="G637" s="5">
        <v>0.88102000000000003</v>
      </c>
      <c r="H637" s="5">
        <v>-0.10383000000000001</v>
      </c>
      <c r="I637" s="6">
        <v>0.91300000000000003</v>
      </c>
      <c r="J637" s="6" t="s">
        <v>40</v>
      </c>
      <c r="K637" s="5">
        <v>1.7561</v>
      </c>
      <c r="L637" s="6" t="str">
        <f t="shared" si="9"/>
        <v>NO</v>
      </c>
    </row>
    <row r="638" spans="1:13">
      <c r="A638" s="5" t="s">
        <v>1151</v>
      </c>
      <c r="B638" s="6">
        <v>26</v>
      </c>
      <c r="C638" s="5" t="s">
        <v>1152</v>
      </c>
      <c r="D638" s="6" t="s">
        <v>28</v>
      </c>
      <c r="E638" s="6" t="s">
        <v>10</v>
      </c>
      <c r="F638" s="5">
        <v>0.30932999999999999</v>
      </c>
      <c r="G638" s="5">
        <v>0.18634999999999999</v>
      </c>
      <c r="H638" s="5">
        <v>0.12298000000000001</v>
      </c>
      <c r="I638" s="6">
        <v>0.91400000000000003</v>
      </c>
      <c r="J638" s="6" t="s">
        <v>40</v>
      </c>
      <c r="K638" s="5">
        <v>1.0760000000000001</v>
      </c>
      <c r="L638" s="6" t="str">
        <f t="shared" si="9"/>
        <v>NO</v>
      </c>
    </row>
    <row r="639" spans="1:13">
      <c r="A639" s="5" t="s">
        <v>1153</v>
      </c>
      <c r="B639" s="6">
        <v>24</v>
      </c>
      <c r="C639" s="5" t="s">
        <v>1154</v>
      </c>
      <c r="D639" s="6" t="s">
        <v>35</v>
      </c>
      <c r="E639" s="6" t="s">
        <v>10</v>
      </c>
      <c r="F639" s="5">
        <v>0.52590999999999999</v>
      </c>
      <c r="G639" s="5">
        <v>0.63822000000000001</v>
      </c>
      <c r="H639" s="5">
        <v>-0.11230999999999999</v>
      </c>
      <c r="I639" s="6">
        <v>0.93</v>
      </c>
      <c r="J639" s="6" t="s">
        <v>37</v>
      </c>
      <c r="K639" s="5">
        <v>0.99380000000000002</v>
      </c>
      <c r="L639" s="6" t="str">
        <f t="shared" si="9"/>
        <v>NO</v>
      </c>
    </row>
    <row r="640" spans="1:13">
      <c r="A640" s="5" t="s">
        <v>1155</v>
      </c>
      <c r="B640" s="6">
        <v>5</v>
      </c>
      <c r="C640" s="5" t="s">
        <v>1156</v>
      </c>
      <c r="D640" s="6" t="s">
        <v>35</v>
      </c>
      <c r="E640" s="6" t="s">
        <v>10</v>
      </c>
      <c r="F640" s="5">
        <v>0.81100000000000005</v>
      </c>
      <c r="G640" s="5">
        <v>3.8593000000000002E-2</v>
      </c>
      <c r="H640" s="5">
        <v>0.77241000000000004</v>
      </c>
      <c r="I640" s="6">
        <v>1</v>
      </c>
      <c r="J640" s="6" t="s">
        <v>37</v>
      </c>
      <c r="K640" s="5">
        <v>0.71530000000000005</v>
      </c>
      <c r="L640" s="6" t="str">
        <f t="shared" si="9"/>
        <v>YES</v>
      </c>
      <c r="M640" s="5" t="s">
        <v>1157</v>
      </c>
    </row>
    <row r="641" spans="1:13">
      <c r="A641" s="5" t="s">
        <v>1158</v>
      </c>
      <c r="B641" s="6">
        <v>20</v>
      </c>
      <c r="C641" s="5" t="s">
        <v>1159</v>
      </c>
      <c r="D641" s="6" t="s">
        <v>28</v>
      </c>
      <c r="E641" s="6" t="s">
        <v>3</v>
      </c>
      <c r="F641" s="5">
        <v>0.25137999999999999</v>
      </c>
      <c r="G641" s="5">
        <v>0.40794999999999998</v>
      </c>
      <c r="H641" s="5">
        <v>-0.15656999999999999</v>
      </c>
      <c r="I641" s="6">
        <v>0.93</v>
      </c>
      <c r="J641" s="6" t="s">
        <v>40</v>
      </c>
      <c r="K641" s="5">
        <v>1.7024999999999999</v>
      </c>
      <c r="L641" s="6" t="str">
        <f t="shared" si="9"/>
        <v>NO</v>
      </c>
    </row>
    <row r="642" spans="1:13">
      <c r="A642" s="5" t="s">
        <v>1160</v>
      </c>
      <c r="B642" s="6">
        <v>12</v>
      </c>
      <c r="C642" s="5" t="s">
        <v>1161</v>
      </c>
      <c r="D642" s="6" t="s">
        <v>35</v>
      </c>
      <c r="E642" s="6" t="s">
        <v>3</v>
      </c>
      <c r="F642" s="5">
        <v>0.22791</v>
      </c>
      <c r="G642" s="5">
        <v>0.11441999999999999</v>
      </c>
      <c r="H642" s="5">
        <v>0.11348999999999999</v>
      </c>
      <c r="I642" s="6">
        <v>0.96199999999999997</v>
      </c>
      <c r="J642" s="6" t="s">
        <v>37</v>
      </c>
      <c r="K642" s="5">
        <v>0.80369999999999997</v>
      </c>
      <c r="L642" s="6" t="str">
        <f t="shared" ref="L642:L685" si="10">IF(M642 &lt;&gt; "", "YES", "NO")</f>
        <v>NO</v>
      </c>
    </row>
    <row r="643" spans="1:13">
      <c r="A643" s="5" t="s">
        <v>1162</v>
      </c>
      <c r="B643" s="6">
        <v>7</v>
      </c>
      <c r="C643" s="5" t="s">
        <v>1163</v>
      </c>
      <c r="D643" s="6" t="s">
        <v>28</v>
      </c>
      <c r="E643" s="6" t="s">
        <v>5</v>
      </c>
      <c r="F643" s="5">
        <v>0.91349000000000002</v>
      </c>
      <c r="G643" s="5">
        <v>0.73877999999999999</v>
      </c>
      <c r="H643" s="5">
        <v>0.17471</v>
      </c>
      <c r="I643" s="6">
        <v>0.96</v>
      </c>
      <c r="J643" s="6" t="s">
        <v>40</v>
      </c>
      <c r="K643" s="5">
        <v>1.2064999999999999</v>
      </c>
      <c r="L643" s="6" t="str">
        <f t="shared" si="10"/>
        <v>NO</v>
      </c>
    </row>
    <row r="644" spans="1:13">
      <c r="A644" s="5" t="s">
        <v>1164</v>
      </c>
      <c r="B644" s="6">
        <v>15</v>
      </c>
      <c r="C644" s="5" t="s">
        <v>1165</v>
      </c>
      <c r="D644" s="6" t="s">
        <v>28</v>
      </c>
      <c r="E644" s="6" t="s">
        <v>378</v>
      </c>
      <c r="F644" s="5">
        <v>0.89583999999999997</v>
      </c>
      <c r="G644" s="5">
        <v>0.99951000000000001</v>
      </c>
      <c r="H644" s="5">
        <v>-0.10367</v>
      </c>
      <c r="I644" s="6">
        <v>1</v>
      </c>
      <c r="J644" s="6" t="s">
        <v>370</v>
      </c>
      <c r="K644" s="5">
        <v>1.9681</v>
      </c>
      <c r="L644" s="6" t="str">
        <f t="shared" si="10"/>
        <v>NO</v>
      </c>
    </row>
    <row r="645" spans="1:13">
      <c r="A645" s="5" t="s">
        <v>1164</v>
      </c>
      <c r="B645" s="6">
        <v>17</v>
      </c>
      <c r="C645" s="5" t="s">
        <v>1166</v>
      </c>
      <c r="D645" s="6" t="s">
        <v>28</v>
      </c>
      <c r="E645" s="6" t="s">
        <v>218</v>
      </c>
      <c r="F645" s="5">
        <v>0.87883</v>
      </c>
      <c r="G645" s="5">
        <v>0.99936999999999998</v>
      </c>
      <c r="H645" s="5">
        <v>-0.12053999999999999</v>
      </c>
      <c r="I645" s="6">
        <v>1</v>
      </c>
      <c r="J645" s="6" t="s">
        <v>370</v>
      </c>
      <c r="K645" s="5">
        <v>1.9681</v>
      </c>
      <c r="L645" s="6" t="str">
        <f t="shared" si="10"/>
        <v>NO</v>
      </c>
    </row>
    <row r="646" spans="1:13">
      <c r="A646" s="5" t="s">
        <v>1167</v>
      </c>
      <c r="B646" s="6">
        <v>18</v>
      </c>
      <c r="C646" s="5" t="s">
        <v>1168</v>
      </c>
      <c r="D646" s="6" t="s">
        <v>28</v>
      </c>
      <c r="E646" s="6" t="s">
        <v>10</v>
      </c>
      <c r="F646" s="5">
        <v>0.12273000000000001</v>
      </c>
      <c r="G646" s="5">
        <v>2.1956E-2</v>
      </c>
      <c r="H646" s="5">
        <v>0.10077999999999999</v>
      </c>
      <c r="I646" s="6">
        <v>1</v>
      </c>
      <c r="J646" s="6" t="s">
        <v>37</v>
      </c>
      <c r="K646" s="5">
        <v>0.55610000000000004</v>
      </c>
      <c r="L646" s="6" t="str">
        <f t="shared" si="10"/>
        <v>NO</v>
      </c>
    </row>
    <row r="647" spans="1:13">
      <c r="A647" s="5" t="s">
        <v>1167</v>
      </c>
      <c r="B647" s="6">
        <v>23</v>
      </c>
      <c r="C647" s="5" t="s">
        <v>1169</v>
      </c>
      <c r="D647" s="6" t="s">
        <v>28</v>
      </c>
      <c r="E647" s="6" t="s">
        <v>10</v>
      </c>
      <c r="F647" s="5">
        <v>0.19225</v>
      </c>
      <c r="G647" s="5">
        <v>4.4299999999999999E-2</v>
      </c>
      <c r="H647" s="5">
        <v>0.14795</v>
      </c>
      <c r="I647" s="6">
        <v>1</v>
      </c>
      <c r="J647" s="6" t="s">
        <v>32</v>
      </c>
      <c r="K647" s="5">
        <v>1.2658</v>
      </c>
      <c r="L647" s="6" t="str">
        <f t="shared" si="10"/>
        <v>NO</v>
      </c>
    </row>
    <row r="648" spans="1:13">
      <c r="A648" s="5" t="s">
        <v>1170</v>
      </c>
      <c r="B648" s="6">
        <v>9</v>
      </c>
      <c r="C648" s="5" t="s">
        <v>1171</v>
      </c>
      <c r="D648" s="6" t="s">
        <v>28</v>
      </c>
      <c r="E648" s="6" t="s">
        <v>10</v>
      </c>
      <c r="F648" s="5">
        <v>0.13844000000000001</v>
      </c>
      <c r="G648" s="5">
        <v>0.32829000000000003</v>
      </c>
      <c r="H648" s="5">
        <v>-0.18984999999999999</v>
      </c>
      <c r="I648" s="6">
        <v>0.91200000000000003</v>
      </c>
      <c r="J648" s="6" t="s">
        <v>37</v>
      </c>
      <c r="K648" s="5">
        <v>0.9829</v>
      </c>
      <c r="L648" s="6" t="str">
        <f t="shared" si="10"/>
        <v>NO</v>
      </c>
    </row>
    <row r="649" spans="1:13">
      <c r="A649" s="5" t="s">
        <v>1172</v>
      </c>
      <c r="B649" s="6">
        <v>4</v>
      </c>
      <c r="C649" s="5" t="s">
        <v>1173</v>
      </c>
      <c r="D649" s="6" t="s">
        <v>35</v>
      </c>
      <c r="E649" s="6" t="s">
        <v>3</v>
      </c>
      <c r="F649" s="5">
        <v>0.34005999999999997</v>
      </c>
      <c r="G649" s="5">
        <v>0.20435</v>
      </c>
      <c r="H649" s="5">
        <v>0.13571</v>
      </c>
      <c r="I649" s="6">
        <v>0.94399999999999995</v>
      </c>
      <c r="J649" s="6" t="s">
        <v>37</v>
      </c>
      <c r="K649" s="5">
        <v>0.93899999999999995</v>
      </c>
      <c r="L649" s="6" t="str">
        <f t="shared" si="10"/>
        <v>NO</v>
      </c>
    </row>
    <row r="650" spans="1:13">
      <c r="A650" s="5" t="s">
        <v>1174</v>
      </c>
      <c r="B650" s="6">
        <v>4</v>
      </c>
      <c r="C650" s="5" t="s">
        <v>1175</v>
      </c>
      <c r="D650" s="6" t="s">
        <v>35</v>
      </c>
      <c r="E650" s="6" t="s">
        <v>10</v>
      </c>
      <c r="F650" s="5">
        <v>0.62163000000000002</v>
      </c>
      <c r="G650" s="5">
        <v>0.72955000000000003</v>
      </c>
      <c r="H650" s="5">
        <v>-0.10792</v>
      </c>
      <c r="I650" s="6">
        <v>0.90400000000000003</v>
      </c>
      <c r="J650" s="6" t="s">
        <v>37</v>
      </c>
      <c r="K650" s="5">
        <v>0.99150000000000005</v>
      </c>
      <c r="L650" s="6" t="str">
        <f t="shared" si="10"/>
        <v>NO</v>
      </c>
    </row>
    <row r="651" spans="1:13">
      <c r="A651" s="5" t="s">
        <v>1176</v>
      </c>
      <c r="B651" s="6">
        <v>21</v>
      </c>
      <c r="C651" s="5" t="s">
        <v>1177</v>
      </c>
      <c r="D651" s="6" t="s">
        <v>28</v>
      </c>
      <c r="E651" s="6" t="s">
        <v>3</v>
      </c>
      <c r="F651" s="5">
        <v>0.55062</v>
      </c>
      <c r="G651" s="5">
        <v>0.34011000000000002</v>
      </c>
      <c r="H651" s="5">
        <v>0.21049999999999999</v>
      </c>
      <c r="I651" s="6">
        <v>0.97299999999999998</v>
      </c>
      <c r="J651" s="6" t="s">
        <v>32</v>
      </c>
      <c r="K651" s="5">
        <v>1.9966999999999999</v>
      </c>
      <c r="L651" s="6" t="str">
        <f t="shared" si="10"/>
        <v>NO</v>
      </c>
    </row>
    <row r="652" spans="1:13">
      <c r="A652" s="5" t="s">
        <v>1178</v>
      </c>
      <c r="B652" s="6">
        <v>30</v>
      </c>
      <c r="C652" s="5" t="s">
        <v>1179</v>
      </c>
      <c r="D652" s="6" t="s">
        <v>28</v>
      </c>
      <c r="E652" s="6" t="s">
        <v>3</v>
      </c>
      <c r="F652" s="5">
        <v>0.68620999999999999</v>
      </c>
      <c r="G652" s="5">
        <v>0.52778999999999998</v>
      </c>
      <c r="H652" s="5">
        <v>0.15842000000000001</v>
      </c>
      <c r="I652" s="6">
        <v>0.93700000000000006</v>
      </c>
      <c r="J652" s="6" t="s">
        <v>37</v>
      </c>
      <c r="K652" s="5">
        <v>0.98340000000000005</v>
      </c>
      <c r="L652" s="6" t="str">
        <f t="shared" si="10"/>
        <v>NO</v>
      </c>
    </row>
    <row r="653" spans="1:13">
      <c r="A653" s="5" t="s">
        <v>1180</v>
      </c>
      <c r="B653" s="6">
        <v>2</v>
      </c>
      <c r="C653" s="5" t="s">
        <v>1181</v>
      </c>
      <c r="D653" s="6" t="s">
        <v>28</v>
      </c>
      <c r="E653" s="6" t="s">
        <v>10</v>
      </c>
      <c r="F653" s="5">
        <v>0.76522999999999997</v>
      </c>
      <c r="G653" s="5">
        <v>0.86921000000000004</v>
      </c>
      <c r="H653" s="5">
        <v>-0.10398</v>
      </c>
      <c r="I653" s="6">
        <v>0.91900000000000004</v>
      </c>
      <c r="J653" s="6" t="s">
        <v>37</v>
      </c>
      <c r="K653" s="5">
        <v>0.82899999999999996</v>
      </c>
      <c r="L653" s="6" t="str">
        <f t="shared" si="10"/>
        <v>NO</v>
      </c>
    </row>
    <row r="654" spans="1:13">
      <c r="A654" s="5" t="s">
        <v>1182</v>
      </c>
      <c r="B654" s="6">
        <v>11</v>
      </c>
      <c r="C654" s="5" t="s">
        <v>1183</v>
      </c>
      <c r="D654" s="6" t="s">
        <v>35</v>
      </c>
      <c r="E654" s="6" t="s">
        <v>3</v>
      </c>
      <c r="F654" s="5">
        <v>0.72777999999999998</v>
      </c>
      <c r="G654" s="5">
        <v>0.86214000000000002</v>
      </c>
      <c r="H654" s="5">
        <v>-0.13436000000000001</v>
      </c>
      <c r="I654" s="6">
        <v>0.97199999999999998</v>
      </c>
      <c r="J654" s="6" t="s">
        <v>40</v>
      </c>
      <c r="K654" s="5">
        <v>0.95120000000000005</v>
      </c>
      <c r="L654" s="6" t="str">
        <f t="shared" si="10"/>
        <v>YES</v>
      </c>
      <c r="M654" s="5" t="s">
        <v>1184</v>
      </c>
    </row>
    <row r="655" spans="1:13">
      <c r="A655" s="5" t="s">
        <v>1185</v>
      </c>
      <c r="B655" s="6">
        <v>8</v>
      </c>
      <c r="C655" s="5" t="s">
        <v>1186</v>
      </c>
      <c r="D655" s="6" t="s">
        <v>28</v>
      </c>
      <c r="E655" s="6" t="s">
        <v>10</v>
      </c>
      <c r="F655" s="5">
        <v>0.26751000000000003</v>
      </c>
      <c r="G655" s="5">
        <v>0.153</v>
      </c>
      <c r="H655" s="5">
        <v>0.11451</v>
      </c>
      <c r="I655" s="6">
        <v>0.95</v>
      </c>
      <c r="J655" s="6" t="s">
        <v>37</v>
      </c>
      <c r="K655" s="5">
        <v>0.92110000000000003</v>
      </c>
      <c r="L655" s="6" t="str">
        <f t="shared" si="10"/>
        <v>NO</v>
      </c>
    </row>
    <row r="656" spans="1:13">
      <c r="A656" s="5" t="s">
        <v>1187</v>
      </c>
      <c r="B656" s="6">
        <v>8</v>
      </c>
      <c r="C656" s="5" t="s">
        <v>1188</v>
      </c>
      <c r="D656" s="6" t="s">
        <v>35</v>
      </c>
      <c r="E656" s="6" t="s">
        <v>3</v>
      </c>
      <c r="F656" s="5">
        <v>0.85072999999999999</v>
      </c>
      <c r="G656" s="5">
        <v>0.97389000000000003</v>
      </c>
      <c r="H656" s="5">
        <v>-0.12316000000000001</v>
      </c>
      <c r="I656" s="6">
        <v>0.94299999999999995</v>
      </c>
      <c r="J656" s="6" t="s">
        <v>37</v>
      </c>
      <c r="K656" s="5">
        <v>0.79669999999999996</v>
      </c>
      <c r="L656" s="6" t="str">
        <f t="shared" si="10"/>
        <v>NO</v>
      </c>
    </row>
    <row r="657" spans="1:12">
      <c r="A657" s="5" t="s">
        <v>1189</v>
      </c>
      <c r="B657" s="6">
        <v>18</v>
      </c>
      <c r="C657" s="5" t="s">
        <v>1190</v>
      </c>
      <c r="D657" s="6" t="s">
        <v>35</v>
      </c>
      <c r="E657" s="6" t="s">
        <v>10</v>
      </c>
      <c r="F657" s="5">
        <v>0.35902000000000001</v>
      </c>
      <c r="G657" s="5">
        <v>0.13038</v>
      </c>
      <c r="H657" s="5">
        <v>0.22864000000000001</v>
      </c>
      <c r="I657" s="6">
        <v>0.92500000000000004</v>
      </c>
      <c r="J657" s="6" t="s">
        <v>40</v>
      </c>
      <c r="K657" s="5">
        <v>1.3619000000000001</v>
      </c>
      <c r="L657" s="6" t="str">
        <f t="shared" si="10"/>
        <v>NO</v>
      </c>
    </row>
    <row r="658" spans="1:12">
      <c r="A658" s="5" t="s">
        <v>1191</v>
      </c>
      <c r="B658" s="6">
        <v>20</v>
      </c>
      <c r="C658" s="5" t="s">
        <v>1192</v>
      </c>
      <c r="D658" s="6" t="s">
        <v>28</v>
      </c>
      <c r="E658" s="6" t="s">
        <v>10</v>
      </c>
      <c r="F658" s="5">
        <v>0.40059</v>
      </c>
      <c r="G658" s="5">
        <v>0.25163000000000002</v>
      </c>
      <c r="H658" s="5">
        <v>0.14895</v>
      </c>
      <c r="I658" s="6">
        <v>0.91500000000000004</v>
      </c>
      <c r="J658" s="6" t="s">
        <v>50</v>
      </c>
      <c r="K658" s="5">
        <v>1.8425</v>
      </c>
      <c r="L658" s="6" t="str">
        <f t="shared" si="10"/>
        <v>NO</v>
      </c>
    </row>
    <row r="659" spans="1:12">
      <c r="A659" s="5" t="s">
        <v>1193</v>
      </c>
      <c r="B659" s="6">
        <v>8</v>
      </c>
      <c r="C659" s="5" t="s">
        <v>1194</v>
      </c>
      <c r="D659" s="6" t="s">
        <v>28</v>
      </c>
      <c r="E659" s="6" t="s">
        <v>7</v>
      </c>
      <c r="F659" s="5">
        <v>0.49146000000000001</v>
      </c>
      <c r="G659" s="5">
        <v>0.33341999999999999</v>
      </c>
      <c r="H659" s="5">
        <v>0.15804000000000001</v>
      </c>
      <c r="I659" s="6">
        <v>0.95299999999999996</v>
      </c>
      <c r="J659" s="6" t="s">
        <v>29</v>
      </c>
      <c r="K659" s="5">
        <v>2.8361999999999998</v>
      </c>
      <c r="L659" s="6" t="str">
        <f t="shared" si="10"/>
        <v>NO</v>
      </c>
    </row>
    <row r="660" spans="1:12">
      <c r="A660" s="5" t="s">
        <v>1195</v>
      </c>
      <c r="B660" s="6">
        <v>8</v>
      </c>
      <c r="C660" s="5" t="s">
        <v>1196</v>
      </c>
      <c r="D660" s="6" t="s">
        <v>28</v>
      </c>
      <c r="E660" s="6" t="s">
        <v>10</v>
      </c>
      <c r="F660" s="5">
        <v>0.73741000000000001</v>
      </c>
      <c r="G660" s="5">
        <v>0.91041000000000005</v>
      </c>
      <c r="H660" s="5">
        <v>-0.17299999999999999</v>
      </c>
      <c r="I660" s="6">
        <v>0.996</v>
      </c>
      <c r="J660" s="6" t="s">
        <v>40</v>
      </c>
      <c r="K660" s="5">
        <v>1.2531000000000001</v>
      </c>
      <c r="L660" s="6" t="str">
        <f t="shared" si="10"/>
        <v>NO</v>
      </c>
    </row>
    <row r="661" spans="1:12">
      <c r="A661" s="5" t="s">
        <v>1197</v>
      </c>
      <c r="B661" s="6">
        <v>10</v>
      </c>
      <c r="C661" s="5" t="s">
        <v>1198</v>
      </c>
      <c r="D661" s="6" t="s">
        <v>35</v>
      </c>
      <c r="E661" s="6" t="s">
        <v>10</v>
      </c>
      <c r="F661" s="5">
        <v>0.18909000000000001</v>
      </c>
      <c r="G661" s="5">
        <v>0.32884999999999998</v>
      </c>
      <c r="H661" s="5">
        <v>-0.13975000000000001</v>
      </c>
      <c r="I661" s="6">
        <v>0.99</v>
      </c>
      <c r="J661" s="6" t="s">
        <v>37</v>
      </c>
      <c r="K661" s="5">
        <v>0.94099999999999995</v>
      </c>
      <c r="L661" s="6" t="str">
        <f t="shared" si="10"/>
        <v>NO</v>
      </c>
    </row>
    <row r="662" spans="1:12">
      <c r="A662" s="5" t="s">
        <v>1199</v>
      </c>
      <c r="B662" s="6">
        <v>3</v>
      </c>
      <c r="C662" s="5" t="s">
        <v>1200</v>
      </c>
      <c r="D662" s="6" t="s">
        <v>35</v>
      </c>
      <c r="E662" s="6" t="s">
        <v>10</v>
      </c>
      <c r="F662" s="5">
        <v>0.42514999999999997</v>
      </c>
      <c r="G662" s="5">
        <v>0.31176999999999999</v>
      </c>
      <c r="H662" s="5">
        <v>0.11337999999999999</v>
      </c>
      <c r="I662" s="6">
        <v>0.94099999999999995</v>
      </c>
      <c r="J662" s="6" t="s">
        <v>40</v>
      </c>
      <c r="K662" s="5">
        <v>1.0753999999999999</v>
      </c>
      <c r="L662" s="6" t="str">
        <f t="shared" si="10"/>
        <v>NO</v>
      </c>
    </row>
    <row r="663" spans="1:12">
      <c r="A663" s="5" t="s">
        <v>1201</v>
      </c>
      <c r="B663" s="6">
        <v>9</v>
      </c>
      <c r="C663" s="5" t="s">
        <v>1202</v>
      </c>
      <c r="D663" s="6" t="s">
        <v>35</v>
      </c>
      <c r="E663" s="6" t="s">
        <v>3</v>
      </c>
      <c r="F663" s="5">
        <v>0.55286999999999997</v>
      </c>
      <c r="G663" s="5">
        <v>0.37258999999999998</v>
      </c>
      <c r="H663" s="5">
        <v>0.18028</v>
      </c>
      <c r="I663" s="6">
        <v>0.997</v>
      </c>
      <c r="J663" s="6" t="s">
        <v>32</v>
      </c>
      <c r="K663" s="5">
        <v>1.4273</v>
      </c>
      <c r="L663" s="6" t="str">
        <f t="shared" si="10"/>
        <v>NO</v>
      </c>
    </row>
    <row r="664" spans="1:12">
      <c r="A664" s="5" t="s">
        <v>1203</v>
      </c>
      <c r="B664" s="6">
        <v>10</v>
      </c>
      <c r="C664" s="5" t="s">
        <v>1204</v>
      </c>
      <c r="D664" s="6" t="s">
        <v>35</v>
      </c>
      <c r="E664" s="6" t="s">
        <v>3</v>
      </c>
      <c r="F664" s="5">
        <v>0.33141999999999999</v>
      </c>
      <c r="G664" s="5">
        <v>0.10617</v>
      </c>
      <c r="H664" s="5">
        <v>0.22525000000000001</v>
      </c>
      <c r="I664" s="6">
        <v>0.97099999999999997</v>
      </c>
      <c r="J664" s="6" t="s">
        <v>37</v>
      </c>
      <c r="K664" s="5">
        <v>0.99570000000000003</v>
      </c>
      <c r="L664" s="6" t="str">
        <f t="shared" si="10"/>
        <v>NO</v>
      </c>
    </row>
    <row r="665" spans="1:12">
      <c r="A665" s="5" t="s">
        <v>1205</v>
      </c>
      <c r="B665" s="6">
        <v>17</v>
      </c>
      <c r="C665" s="5" t="s">
        <v>1206</v>
      </c>
      <c r="D665" s="6" t="s">
        <v>28</v>
      </c>
      <c r="E665" s="6" t="s">
        <v>10</v>
      </c>
      <c r="F665" s="5">
        <v>0.70189999999999997</v>
      </c>
      <c r="G665" s="5">
        <v>0.85858000000000001</v>
      </c>
      <c r="H665" s="5">
        <v>-0.15668000000000001</v>
      </c>
      <c r="I665" s="6">
        <v>0.94099999999999995</v>
      </c>
      <c r="J665" s="6" t="s">
        <v>40</v>
      </c>
      <c r="K665" s="5">
        <v>1.1407</v>
      </c>
      <c r="L665" s="6" t="str">
        <f t="shared" si="10"/>
        <v>NO</v>
      </c>
    </row>
    <row r="666" spans="1:12">
      <c r="A666" s="5" t="s">
        <v>1207</v>
      </c>
      <c r="B666" s="6">
        <v>5</v>
      </c>
      <c r="C666" s="5" t="s">
        <v>1208</v>
      </c>
      <c r="D666" s="6" t="s">
        <v>35</v>
      </c>
      <c r="E666" s="6" t="s">
        <v>10</v>
      </c>
      <c r="F666" s="5">
        <v>0.35355999999999999</v>
      </c>
      <c r="G666" s="5">
        <v>0.53996</v>
      </c>
      <c r="H666" s="5">
        <v>-0.18640000000000001</v>
      </c>
      <c r="I666" s="6">
        <v>0.91700000000000004</v>
      </c>
      <c r="J666" s="6" t="s">
        <v>40</v>
      </c>
      <c r="K666" s="5">
        <v>1.5824</v>
      </c>
      <c r="L666" s="6" t="str">
        <f t="shared" si="10"/>
        <v>NO</v>
      </c>
    </row>
    <row r="667" spans="1:12">
      <c r="A667" s="5" t="s">
        <v>1209</v>
      </c>
      <c r="B667" s="6">
        <v>16</v>
      </c>
      <c r="C667" s="5" t="s">
        <v>1210</v>
      </c>
      <c r="D667" s="6" t="s">
        <v>28</v>
      </c>
      <c r="E667" s="6" t="s">
        <v>10</v>
      </c>
      <c r="F667" s="5">
        <v>0.37319999999999998</v>
      </c>
      <c r="G667" s="5">
        <v>0.77786999999999995</v>
      </c>
      <c r="H667" s="5">
        <v>-0.40466000000000002</v>
      </c>
      <c r="I667" s="6">
        <v>0.98199999999999998</v>
      </c>
      <c r="J667" s="6" t="s">
        <v>37</v>
      </c>
      <c r="K667" s="5">
        <v>0.97989999999999999</v>
      </c>
      <c r="L667" s="6" t="str">
        <f t="shared" si="10"/>
        <v>NO</v>
      </c>
    </row>
    <row r="668" spans="1:12">
      <c r="A668" s="5" t="s">
        <v>1211</v>
      </c>
      <c r="B668" s="6">
        <v>9</v>
      </c>
      <c r="C668" s="5" t="s">
        <v>1212</v>
      </c>
      <c r="D668" s="6" t="s">
        <v>35</v>
      </c>
      <c r="E668" s="6" t="s">
        <v>3</v>
      </c>
      <c r="F668" s="5">
        <v>0.40316999999999997</v>
      </c>
      <c r="G668" s="5">
        <v>0.24790000000000001</v>
      </c>
      <c r="H668" s="5">
        <v>0.15526999999999999</v>
      </c>
      <c r="I668" s="6">
        <v>0.96399999999999997</v>
      </c>
      <c r="J668" s="6" t="s">
        <v>40</v>
      </c>
      <c r="K668" s="5">
        <v>1.2495000000000001</v>
      </c>
      <c r="L668" s="6" t="str">
        <f t="shared" si="10"/>
        <v>NO</v>
      </c>
    </row>
    <row r="669" spans="1:12">
      <c r="A669" s="5" t="s">
        <v>1213</v>
      </c>
      <c r="B669" s="6">
        <v>8</v>
      </c>
      <c r="C669" s="5" t="s">
        <v>1214</v>
      </c>
      <c r="D669" s="6" t="s">
        <v>28</v>
      </c>
      <c r="E669" s="6" t="s">
        <v>7</v>
      </c>
      <c r="F669" s="5">
        <v>0.74243999999999999</v>
      </c>
      <c r="G669" s="5">
        <v>0.95474000000000003</v>
      </c>
      <c r="H669" s="5">
        <v>-0.21229999999999999</v>
      </c>
      <c r="I669" s="6">
        <v>0.90700000000000003</v>
      </c>
      <c r="J669" s="6" t="s">
        <v>40</v>
      </c>
      <c r="K669" s="5">
        <v>1.2462</v>
      </c>
      <c r="L669" s="6" t="str">
        <f t="shared" si="10"/>
        <v>NO</v>
      </c>
    </row>
    <row r="670" spans="1:12">
      <c r="A670" s="5" t="s">
        <v>1215</v>
      </c>
      <c r="B670" s="6">
        <v>11</v>
      </c>
      <c r="C670" s="5" t="s">
        <v>1216</v>
      </c>
      <c r="D670" s="6" t="s">
        <v>35</v>
      </c>
      <c r="E670" s="6" t="s">
        <v>3</v>
      </c>
      <c r="F670" s="5">
        <v>0.26256000000000002</v>
      </c>
      <c r="G670" s="5">
        <v>0.14177000000000001</v>
      </c>
      <c r="H670" s="5">
        <v>0.12078999999999999</v>
      </c>
      <c r="I670" s="6">
        <v>0.97199999999999998</v>
      </c>
      <c r="J670" s="6" t="s">
        <v>37</v>
      </c>
      <c r="K670" s="5">
        <v>0.82899999999999996</v>
      </c>
      <c r="L670" s="6" t="str">
        <f t="shared" si="10"/>
        <v>NO</v>
      </c>
    </row>
    <row r="671" spans="1:12">
      <c r="A671" s="5" t="s">
        <v>1217</v>
      </c>
      <c r="B671" s="6">
        <v>5</v>
      </c>
      <c r="C671" s="5" t="s">
        <v>1218</v>
      </c>
      <c r="D671" s="6" t="s">
        <v>28</v>
      </c>
      <c r="E671" s="6" t="s">
        <v>3</v>
      </c>
      <c r="F671" s="5">
        <v>0.56818000000000002</v>
      </c>
      <c r="G671" s="5">
        <v>0.42159999999999997</v>
      </c>
      <c r="H671" s="5">
        <v>0.14659</v>
      </c>
      <c r="I671" s="6">
        <v>0.92400000000000004</v>
      </c>
      <c r="J671" s="6" t="s">
        <v>37</v>
      </c>
      <c r="K671" s="5">
        <v>1</v>
      </c>
      <c r="L671" s="6" t="str">
        <f t="shared" si="10"/>
        <v>NO</v>
      </c>
    </row>
    <row r="672" spans="1:12">
      <c r="A672" s="5" t="s">
        <v>1219</v>
      </c>
      <c r="B672" s="6">
        <v>10</v>
      </c>
      <c r="C672" s="5" t="s">
        <v>1220</v>
      </c>
      <c r="D672" s="6" t="s">
        <v>35</v>
      </c>
      <c r="E672" s="6" t="s">
        <v>5</v>
      </c>
      <c r="F672" s="5">
        <v>0.2833</v>
      </c>
      <c r="G672" s="5">
        <v>0.42246</v>
      </c>
      <c r="H672" s="5">
        <v>-0.13916000000000001</v>
      </c>
      <c r="I672" s="6">
        <v>0.98699999999999999</v>
      </c>
      <c r="J672" s="6" t="s">
        <v>40</v>
      </c>
      <c r="K672" s="5">
        <v>1.1984999999999999</v>
      </c>
      <c r="L672" s="6" t="str">
        <f t="shared" si="10"/>
        <v>NO</v>
      </c>
    </row>
    <row r="673" spans="1:12">
      <c r="A673" s="5" t="s">
        <v>1219</v>
      </c>
      <c r="B673" s="6">
        <v>16</v>
      </c>
      <c r="C673" s="5" t="s">
        <v>1221</v>
      </c>
      <c r="D673" s="6" t="s">
        <v>35</v>
      </c>
      <c r="E673" s="6" t="s">
        <v>10</v>
      </c>
      <c r="F673" s="5">
        <v>0.27090999999999998</v>
      </c>
      <c r="G673" s="5">
        <v>0.38641999999999999</v>
      </c>
      <c r="H673" s="5">
        <v>-0.11551</v>
      </c>
      <c r="I673" s="6">
        <v>0.94299999999999995</v>
      </c>
      <c r="J673" s="6" t="s">
        <v>40</v>
      </c>
      <c r="K673" s="5">
        <v>1.1791</v>
      </c>
      <c r="L673" s="6" t="str">
        <f t="shared" si="10"/>
        <v>NO</v>
      </c>
    </row>
    <row r="674" spans="1:12">
      <c r="A674" s="5" t="s">
        <v>1222</v>
      </c>
      <c r="B674" s="6">
        <v>15</v>
      </c>
      <c r="C674" s="5" t="s">
        <v>1223</v>
      </c>
      <c r="D674" s="6" t="s">
        <v>35</v>
      </c>
      <c r="E674" s="6" t="s">
        <v>10</v>
      </c>
      <c r="F674" s="5">
        <v>0.14191999999999999</v>
      </c>
      <c r="G674" s="5">
        <v>0.24582999999999999</v>
      </c>
      <c r="H674" s="5">
        <v>-0.10391</v>
      </c>
      <c r="I674" s="6">
        <v>0.997</v>
      </c>
      <c r="J674" s="6" t="s">
        <v>40</v>
      </c>
      <c r="K674" s="5">
        <v>0.84760000000000002</v>
      </c>
      <c r="L674" s="6" t="str">
        <f t="shared" si="10"/>
        <v>NO</v>
      </c>
    </row>
    <row r="675" spans="1:12">
      <c r="A675" s="5" t="s">
        <v>1224</v>
      </c>
      <c r="B675" s="6">
        <v>4</v>
      </c>
      <c r="C675" s="5" t="s">
        <v>1225</v>
      </c>
      <c r="D675" s="6" t="s">
        <v>35</v>
      </c>
      <c r="E675" s="6" t="s">
        <v>10</v>
      </c>
      <c r="F675" s="5">
        <v>0.59604000000000001</v>
      </c>
      <c r="G675" s="5">
        <v>0.36936999999999998</v>
      </c>
      <c r="H675" s="5">
        <v>0.22667000000000001</v>
      </c>
      <c r="I675" s="6">
        <v>0.95299999999999996</v>
      </c>
      <c r="J675" s="6" t="s">
        <v>37</v>
      </c>
      <c r="K675" s="5">
        <v>1</v>
      </c>
      <c r="L675" s="6" t="str">
        <f t="shared" si="10"/>
        <v>NO</v>
      </c>
    </row>
    <row r="676" spans="1:12">
      <c r="A676" s="5" t="s">
        <v>1226</v>
      </c>
      <c r="B676" s="6">
        <v>12</v>
      </c>
      <c r="C676" s="5" t="s">
        <v>1227</v>
      </c>
      <c r="D676" s="6" t="s">
        <v>35</v>
      </c>
      <c r="E676" s="6" t="s">
        <v>10</v>
      </c>
      <c r="F676" s="5">
        <v>0.50548999999999999</v>
      </c>
      <c r="G676" s="5">
        <v>0.64392000000000005</v>
      </c>
      <c r="H676" s="5">
        <v>-0.13843</v>
      </c>
      <c r="I676" s="6">
        <v>1</v>
      </c>
      <c r="J676" s="6" t="s">
        <v>40</v>
      </c>
      <c r="K676" s="5">
        <v>1.3394999999999999</v>
      </c>
      <c r="L676" s="6" t="str">
        <f t="shared" si="10"/>
        <v>NO</v>
      </c>
    </row>
    <row r="677" spans="1:12">
      <c r="A677" s="5" t="s">
        <v>1228</v>
      </c>
      <c r="B677" s="6">
        <v>9</v>
      </c>
      <c r="C677" s="5" t="s">
        <v>1229</v>
      </c>
      <c r="D677" s="6" t="s">
        <v>28</v>
      </c>
      <c r="E677" s="6" t="s">
        <v>3</v>
      </c>
      <c r="F677" s="5">
        <v>0.30132999999999999</v>
      </c>
      <c r="G677" s="5">
        <v>0.73973</v>
      </c>
      <c r="H677" s="5">
        <v>-0.43841000000000002</v>
      </c>
      <c r="I677" s="6">
        <v>0.95</v>
      </c>
      <c r="J677" s="6" t="s">
        <v>40</v>
      </c>
      <c r="K677" s="5">
        <v>1.4997</v>
      </c>
      <c r="L677" s="6" t="str">
        <f t="shared" si="10"/>
        <v>NO</v>
      </c>
    </row>
    <row r="678" spans="1:12">
      <c r="A678" s="5" t="s">
        <v>1230</v>
      </c>
      <c r="B678" s="6">
        <v>11</v>
      </c>
      <c r="C678" s="5" t="s">
        <v>1231</v>
      </c>
      <c r="D678" s="6" t="s">
        <v>35</v>
      </c>
      <c r="E678" s="6" t="s">
        <v>3</v>
      </c>
      <c r="F678" s="5">
        <v>0.48829</v>
      </c>
      <c r="G678" s="5">
        <v>0.74822</v>
      </c>
      <c r="H678" s="5">
        <v>-0.25992999999999999</v>
      </c>
      <c r="I678" s="6">
        <v>0.90300000000000002</v>
      </c>
      <c r="J678" s="6" t="s">
        <v>37</v>
      </c>
      <c r="K678" s="5">
        <v>0.99280000000000002</v>
      </c>
      <c r="L678" s="6" t="str">
        <f t="shared" si="10"/>
        <v>NO</v>
      </c>
    </row>
    <row r="679" spans="1:12">
      <c r="A679" s="5" t="s">
        <v>1232</v>
      </c>
      <c r="B679" s="6">
        <v>4</v>
      </c>
      <c r="C679" s="5" t="s">
        <v>1233</v>
      </c>
      <c r="D679" s="6" t="s">
        <v>35</v>
      </c>
      <c r="E679" s="6" t="s">
        <v>10</v>
      </c>
      <c r="F679" s="5">
        <v>9.9172999999999997E-2</v>
      </c>
      <c r="G679" s="5">
        <v>0.31907999999999997</v>
      </c>
      <c r="H679" s="5">
        <v>-0.21990999999999999</v>
      </c>
      <c r="I679" s="6">
        <v>0.95499999999999996</v>
      </c>
      <c r="J679" s="6" t="s">
        <v>37</v>
      </c>
      <c r="K679" s="5">
        <v>0.9284</v>
      </c>
      <c r="L679" s="6" t="str">
        <f t="shared" si="10"/>
        <v>NO</v>
      </c>
    </row>
    <row r="680" spans="1:12">
      <c r="A680" s="5" t="s">
        <v>1234</v>
      </c>
      <c r="B680" s="6">
        <v>7</v>
      </c>
      <c r="C680" s="5" t="s">
        <v>1235</v>
      </c>
      <c r="D680" s="6" t="s">
        <v>28</v>
      </c>
      <c r="E680" s="6" t="s">
        <v>10</v>
      </c>
      <c r="F680" s="5">
        <v>0.63956000000000002</v>
      </c>
      <c r="G680" s="5">
        <v>0.74560999999999999</v>
      </c>
      <c r="H680" s="5">
        <v>-0.10604</v>
      </c>
      <c r="I680" s="6">
        <v>0.93500000000000005</v>
      </c>
      <c r="J680" s="6" t="s">
        <v>40</v>
      </c>
      <c r="K680" s="5">
        <v>1.4397</v>
      </c>
      <c r="L680" s="6" t="str">
        <f t="shared" si="10"/>
        <v>NO</v>
      </c>
    </row>
    <row r="681" spans="1:12">
      <c r="A681" s="5" t="s">
        <v>1236</v>
      </c>
      <c r="B681" s="6">
        <v>6</v>
      </c>
      <c r="C681" s="5" t="s">
        <v>1237</v>
      </c>
      <c r="D681" s="6" t="s">
        <v>35</v>
      </c>
      <c r="E681" s="6" t="s">
        <v>36</v>
      </c>
      <c r="F681" s="5">
        <v>0.62909000000000004</v>
      </c>
      <c r="G681" s="5">
        <v>0.83160999999999996</v>
      </c>
      <c r="H681" s="5">
        <v>-0.20252000000000001</v>
      </c>
      <c r="I681" s="6">
        <v>0.96399999999999997</v>
      </c>
      <c r="J681" s="6" t="s">
        <v>40</v>
      </c>
      <c r="K681" s="5">
        <v>1.3863000000000001</v>
      </c>
      <c r="L681" s="6" t="str">
        <f t="shared" si="10"/>
        <v>NO</v>
      </c>
    </row>
    <row r="682" spans="1:12">
      <c r="A682" s="5" t="s">
        <v>1236</v>
      </c>
      <c r="B682" s="6">
        <v>6</v>
      </c>
      <c r="C682" s="5" t="s">
        <v>1237</v>
      </c>
      <c r="D682" s="6" t="s">
        <v>35</v>
      </c>
      <c r="E682" s="6" t="s">
        <v>10</v>
      </c>
      <c r="F682" s="5">
        <v>0.62909000000000004</v>
      </c>
      <c r="G682" s="5">
        <v>0.83160999999999996</v>
      </c>
      <c r="H682" s="5">
        <v>-0.20252000000000001</v>
      </c>
      <c r="I682" s="6">
        <v>0.96399999999999997</v>
      </c>
      <c r="J682" s="6" t="s">
        <v>40</v>
      </c>
      <c r="K682" s="5">
        <v>1.3863000000000001</v>
      </c>
      <c r="L682" s="6" t="str">
        <f t="shared" si="10"/>
        <v>NO</v>
      </c>
    </row>
    <row r="683" spans="1:12">
      <c r="A683" s="5" t="s">
        <v>1238</v>
      </c>
      <c r="B683" s="6">
        <v>6</v>
      </c>
      <c r="C683" s="5" t="s">
        <v>1239</v>
      </c>
      <c r="D683" s="6" t="s">
        <v>35</v>
      </c>
      <c r="E683" s="6" t="s">
        <v>10</v>
      </c>
      <c r="F683" s="5">
        <v>0.12348000000000001</v>
      </c>
      <c r="G683" s="5">
        <v>0.29277999999999998</v>
      </c>
      <c r="H683" s="5">
        <v>-0.16930000000000001</v>
      </c>
      <c r="I683" s="6">
        <v>1</v>
      </c>
      <c r="J683" s="6" t="s">
        <v>37</v>
      </c>
      <c r="K683" s="5">
        <v>0.89270000000000005</v>
      </c>
      <c r="L683" s="6" t="str">
        <f t="shared" si="10"/>
        <v>NO</v>
      </c>
    </row>
    <row r="684" spans="1:12">
      <c r="A684" s="5" t="s">
        <v>1240</v>
      </c>
      <c r="B684" s="6">
        <v>9</v>
      </c>
      <c r="C684" s="5" t="s">
        <v>1241</v>
      </c>
      <c r="D684" s="6" t="s">
        <v>28</v>
      </c>
      <c r="E684" s="6" t="s">
        <v>10</v>
      </c>
      <c r="F684" s="5">
        <v>0.20663999999999999</v>
      </c>
      <c r="G684" s="5">
        <v>9.1721999999999998E-2</v>
      </c>
      <c r="H684" s="5">
        <v>0.11491999999999999</v>
      </c>
      <c r="I684" s="6">
        <v>0.93400000000000005</v>
      </c>
      <c r="J684" s="6" t="s">
        <v>37</v>
      </c>
      <c r="K684" s="5">
        <v>0.83150000000000002</v>
      </c>
      <c r="L684" s="6" t="str">
        <f t="shared" si="10"/>
        <v>NO</v>
      </c>
    </row>
    <row r="685" spans="1:12">
      <c r="A685" s="5" t="s">
        <v>1242</v>
      </c>
      <c r="B685" s="6">
        <v>8</v>
      </c>
      <c r="C685" s="5" t="s">
        <v>1243</v>
      </c>
      <c r="D685" s="6" t="s">
        <v>28</v>
      </c>
      <c r="E685" s="6" t="s">
        <v>10</v>
      </c>
      <c r="F685" s="5">
        <v>0.17967</v>
      </c>
      <c r="G685" s="5">
        <v>4.8510999999999999E-2</v>
      </c>
      <c r="H685" s="5">
        <v>0.13116</v>
      </c>
      <c r="I685" s="6">
        <v>0.95</v>
      </c>
      <c r="J685" s="6" t="s">
        <v>37</v>
      </c>
      <c r="K685" s="5">
        <v>0.81130000000000002</v>
      </c>
      <c r="L685" s="6" t="str">
        <f t="shared" si="10"/>
        <v>NO</v>
      </c>
    </row>
  </sheetData>
  <autoFilter ref="A1:M685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All coilin alleles</vt:lpstr>
      <vt:lpstr>GO_coilin_DAS_C</vt:lpstr>
      <vt:lpstr>GO_coilin_DAS_F</vt:lpstr>
      <vt:lpstr>GO_coilin_DAS_P</vt:lpstr>
      <vt:lpstr>hgf1-1</vt:lpstr>
      <vt:lpstr>hgf1-8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Windows User</cp:lastModifiedBy>
  <cp:revision/>
  <dcterms:created xsi:type="dcterms:W3CDTF">2019-04-25T10:30:58Z</dcterms:created>
  <dcterms:modified xsi:type="dcterms:W3CDTF">2019-12-14T07:11:38Z</dcterms:modified>
  <cp:category/>
  <cp:contentStatus/>
</cp:coreProperties>
</file>