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O SEND_131219\"/>
    </mc:Choice>
  </mc:AlternateContent>
  <bookViews>
    <workbookView xWindow="810" yWindow="-120" windowWidth="23310" windowHeight="13740" tabRatio="704"/>
  </bookViews>
  <sheets>
    <sheet name="Overview" sheetId="3" r:id="rId1"/>
    <sheet name="smfab" sheetId="1" r:id="rId2"/>
    <sheet name="GO_smfab_DAS_C" sheetId="6" r:id="rId3"/>
    <sheet name="GO_smfab_DAS_F" sheetId="5" r:id="rId4"/>
    <sheet name="GO_smfab_DAS_P" sheetId="4" r:id="rId5"/>
    <sheet name="Share_smfa_ab" sheetId="2" r:id="rId6"/>
    <sheet name="GO_smfa_ab_DAS_C" sheetId="9" r:id="rId7"/>
    <sheet name="GO_smfa_ab_DAS_F" sheetId="8" r:id="rId8"/>
    <sheet name="GO_smfa_ab_DAS_P" sheetId="7" r:id="rId9"/>
  </sheets>
  <definedNames>
    <definedName name="_xlnm._FilterDatabase" localSheetId="6" hidden="1">GO_smfa_ab_DAS_C!$A$1:$G$46</definedName>
    <definedName name="_xlnm._FilterDatabase" localSheetId="7" hidden="1">GO_smfa_ab_DAS_F!$A$1:$G$146</definedName>
    <definedName name="_xlnm._FilterDatabase" localSheetId="8" hidden="1">GO_smfa_ab_DAS_P!$A$1:$G$225</definedName>
    <definedName name="_xlnm._FilterDatabase" localSheetId="2" hidden="1">GO_smfab_DAS_C!$A$1:$G$1</definedName>
    <definedName name="_xlnm._FilterDatabase" localSheetId="3" hidden="1">GO_smfab_DAS_F!$A$1:$G$1</definedName>
    <definedName name="_xlnm._FilterDatabase" localSheetId="4" hidden="1">GO_smfab_DAS_P!$A$1:$G$305</definedName>
    <definedName name="_xlnm._FilterDatabase" localSheetId="5" hidden="1">Share_smfa_ab!$A$1:$J$1385</definedName>
    <definedName name="_xlnm._FilterDatabase" localSheetId="1" hidden="1">smfab!$A$1:$P$2327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5" i="3" l="1"/>
  <c r="H24" i="3" l="1"/>
  <c r="H23" i="3"/>
  <c r="H22" i="3"/>
  <c r="H21" i="3"/>
  <c r="H20" i="3"/>
  <c r="O2"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1983" i="1"/>
  <c r="O1984" i="1"/>
  <c r="O1985" i="1"/>
  <c r="O1986" i="1"/>
  <c r="O1987" i="1"/>
  <c r="O1988" i="1"/>
  <c r="O1989" i="1"/>
  <c r="O1990" i="1"/>
  <c r="O1991" i="1"/>
  <c r="O1992" i="1"/>
  <c r="O1993" i="1"/>
  <c r="O1994" i="1"/>
  <c r="O1995" i="1"/>
  <c r="O1996" i="1"/>
  <c r="O1997" i="1"/>
  <c r="O1998" i="1"/>
  <c r="O1999" i="1"/>
  <c r="O2000" i="1"/>
  <c r="O2001" i="1"/>
  <c r="O2002" i="1"/>
  <c r="O2003" i="1"/>
  <c r="O2004" i="1"/>
  <c r="O2005" i="1"/>
  <c r="O2006" i="1"/>
  <c r="O2007" i="1"/>
  <c r="O2008" i="1"/>
  <c r="O2009" i="1"/>
  <c r="O2010" i="1"/>
  <c r="O2011" i="1"/>
  <c r="O2012" i="1"/>
  <c r="O2013" i="1"/>
  <c r="O2014" i="1"/>
  <c r="O2015" i="1"/>
  <c r="O2016" i="1"/>
  <c r="O2017" i="1"/>
  <c r="O2018" i="1"/>
  <c r="O2019" i="1"/>
  <c r="O2020" i="1"/>
  <c r="O2021" i="1"/>
  <c r="O2022" i="1"/>
  <c r="O2023" i="1"/>
  <c r="O2024" i="1"/>
  <c r="O2025" i="1"/>
  <c r="O2026" i="1"/>
  <c r="O2027" i="1"/>
  <c r="O2028" i="1"/>
  <c r="O2029" i="1"/>
  <c r="O2030" i="1"/>
  <c r="O2031" i="1"/>
  <c r="O2032" i="1"/>
  <c r="O2033" i="1"/>
  <c r="O2034" i="1"/>
  <c r="O2035" i="1"/>
  <c r="O2036" i="1"/>
  <c r="O2037" i="1"/>
  <c r="O2038" i="1"/>
  <c r="O2039" i="1"/>
  <c r="O2040" i="1"/>
  <c r="O2041" i="1"/>
  <c r="O2042" i="1"/>
  <c r="O2043" i="1"/>
  <c r="O2044" i="1"/>
  <c r="O2045" i="1"/>
  <c r="O2046" i="1"/>
  <c r="O2047" i="1"/>
  <c r="O2048" i="1"/>
  <c r="O2049" i="1"/>
  <c r="O2050" i="1"/>
  <c r="O2051" i="1"/>
  <c r="O2052" i="1"/>
  <c r="O2053" i="1"/>
  <c r="O2054" i="1"/>
  <c r="O2055" i="1"/>
  <c r="O2056" i="1"/>
  <c r="O2057" i="1"/>
  <c r="O2058" i="1"/>
  <c r="O2059" i="1"/>
  <c r="O2060" i="1"/>
  <c r="O2061" i="1"/>
  <c r="O2062" i="1"/>
  <c r="O2063" i="1"/>
  <c r="O2064" i="1"/>
  <c r="O2065" i="1"/>
  <c r="O2066" i="1"/>
  <c r="O2067" i="1"/>
  <c r="O2068" i="1"/>
  <c r="O2069" i="1"/>
  <c r="O2070" i="1"/>
  <c r="O2071" i="1"/>
  <c r="O2072" i="1"/>
  <c r="O2073" i="1"/>
  <c r="O2074" i="1"/>
  <c r="O2075" i="1"/>
  <c r="O2076" i="1"/>
  <c r="O2077" i="1"/>
  <c r="O2078" i="1"/>
  <c r="O2079" i="1"/>
  <c r="O2080" i="1"/>
  <c r="O2081" i="1"/>
  <c r="O2082" i="1"/>
  <c r="O2083" i="1"/>
  <c r="O2084" i="1"/>
  <c r="O2085" i="1"/>
  <c r="O2086" i="1"/>
  <c r="O2087" i="1"/>
  <c r="O2088" i="1"/>
  <c r="O2089" i="1"/>
  <c r="O2090" i="1"/>
  <c r="O2091" i="1"/>
  <c r="O2092" i="1"/>
  <c r="O2093" i="1"/>
  <c r="O2094" i="1"/>
  <c r="O2095" i="1"/>
  <c r="O2096" i="1"/>
  <c r="O2097" i="1"/>
  <c r="O2098" i="1"/>
  <c r="O2099" i="1"/>
  <c r="O2100" i="1"/>
  <c r="O2101" i="1"/>
  <c r="O2102" i="1"/>
  <c r="O2103" i="1"/>
  <c r="O2104" i="1"/>
  <c r="O2105" i="1"/>
  <c r="O2106" i="1"/>
  <c r="O2107" i="1"/>
  <c r="O2108" i="1"/>
  <c r="O2109" i="1"/>
  <c r="O2110" i="1"/>
  <c r="O2111" i="1"/>
  <c r="O2112" i="1"/>
  <c r="O2113" i="1"/>
  <c r="O2114" i="1"/>
  <c r="O2115" i="1"/>
  <c r="O2116" i="1"/>
  <c r="O2117" i="1"/>
  <c r="O2118" i="1"/>
  <c r="O2119" i="1"/>
  <c r="O2120" i="1"/>
  <c r="O2121" i="1"/>
  <c r="O2122" i="1"/>
  <c r="O2123" i="1"/>
  <c r="O2124" i="1"/>
  <c r="O2125" i="1"/>
  <c r="O2126" i="1"/>
  <c r="O2127" i="1"/>
  <c r="O2128" i="1"/>
  <c r="O2129" i="1"/>
  <c r="O2130" i="1"/>
  <c r="O2131" i="1"/>
  <c r="O2132" i="1"/>
  <c r="O2133" i="1"/>
  <c r="O2134" i="1"/>
  <c r="O2135" i="1"/>
  <c r="O2136" i="1"/>
  <c r="O2137" i="1"/>
  <c r="O2138" i="1"/>
  <c r="O2139" i="1"/>
  <c r="O2140" i="1"/>
  <c r="O2141" i="1"/>
  <c r="O2142" i="1"/>
  <c r="O2143" i="1"/>
  <c r="O2144" i="1"/>
  <c r="O2145" i="1"/>
  <c r="O2146" i="1"/>
  <c r="O2147" i="1"/>
  <c r="O2148" i="1"/>
  <c r="O2149" i="1"/>
  <c r="O2150" i="1"/>
  <c r="O2151" i="1"/>
  <c r="O2152" i="1"/>
  <c r="O2153" i="1"/>
  <c r="O2154" i="1"/>
  <c r="O2155" i="1"/>
  <c r="O2156" i="1"/>
  <c r="O2157" i="1"/>
  <c r="O2158" i="1"/>
  <c r="O2159" i="1"/>
  <c r="O2160" i="1"/>
  <c r="O2161" i="1"/>
  <c r="O2162" i="1"/>
  <c r="O2163" i="1"/>
  <c r="O2164" i="1"/>
  <c r="O2165" i="1"/>
  <c r="O2166" i="1"/>
  <c r="O2167" i="1"/>
  <c r="O2168" i="1"/>
  <c r="O2169" i="1"/>
  <c r="O2170" i="1"/>
  <c r="O2171" i="1"/>
  <c r="O2172" i="1"/>
  <c r="O2173" i="1"/>
  <c r="O2174" i="1"/>
  <c r="O2175" i="1"/>
  <c r="O2176" i="1"/>
  <c r="O2177" i="1"/>
  <c r="O2178" i="1"/>
  <c r="O2179" i="1"/>
  <c r="O2180" i="1"/>
  <c r="O2181" i="1"/>
  <c r="O2182" i="1"/>
  <c r="O2183" i="1"/>
  <c r="O2184" i="1"/>
  <c r="O2185" i="1"/>
  <c r="O2186" i="1"/>
  <c r="O2187" i="1"/>
  <c r="O2188" i="1"/>
  <c r="O2189" i="1"/>
  <c r="O2190" i="1"/>
  <c r="O2191" i="1"/>
  <c r="O2192" i="1"/>
  <c r="O2193" i="1"/>
  <c r="O2194" i="1"/>
  <c r="O2195" i="1"/>
  <c r="O2196" i="1"/>
  <c r="O2197" i="1"/>
  <c r="O2198" i="1"/>
  <c r="O2199" i="1"/>
  <c r="O2200" i="1"/>
  <c r="O2201" i="1"/>
  <c r="O2202" i="1"/>
  <c r="O2203" i="1"/>
  <c r="O2204" i="1"/>
  <c r="O2205" i="1"/>
  <c r="O2206" i="1"/>
  <c r="O2207" i="1"/>
  <c r="O2208" i="1"/>
  <c r="O2209" i="1"/>
  <c r="O2210" i="1"/>
  <c r="O2211" i="1"/>
  <c r="O2212" i="1"/>
  <c r="O2213" i="1"/>
  <c r="O2214" i="1"/>
  <c r="O2215" i="1"/>
  <c r="O2216" i="1"/>
  <c r="O2217" i="1"/>
  <c r="O2218" i="1"/>
  <c r="O2219" i="1"/>
  <c r="O2220" i="1"/>
  <c r="O2221" i="1"/>
  <c r="O2222" i="1"/>
  <c r="O2223" i="1"/>
  <c r="O2224" i="1"/>
  <c r="O2225" i="1"/>
  <c r="O2226" i="1"/>
  <c r="O2227" i="1"/>
  <c r="O2228" i="1"/>
  <c r="O2229" i="1"/>
  <c r="O2230" i="1"/>
  <c r="O2231" i="1"/>
  <c r="O2232" i="1"/>
  <c r="O2233" i="1"/>
  <c r="O2234" i="1"/>
  <c r="O2235" i="1"/>
  <c r="O2236" i="1"/>
  <c r="O2237" i="1"/>
  <c r="O2238" i="1"/>
  <c r="O2239" i="1"/>
  <c r="O2240" i="1"/>
  <c r="O2241" i="1"/>
  <c r="O2242" i="1"/>
  <c r="O2243" i="1"/>
  <c r="O2244" i="1"/>
  <c r="O2245" i="1"/>
  <c r="O2246" i="1"/>
  <c r="O2247" i="1"/>
  <c r="O2248" i="1"/>
  <c r="O2249" i="1"/>
  <c r="O2250" i="1"/>
  <c r="O2251" i="1"/>
  <c r="O2252" i="1"/>
  <c r="O2253" i="1"/>
  <c r="O2254" i="1"/>
  <c r="O2255" i="1"/>
  <c r="O2256" i="1"/>
  <c r="O2257" i="1"/>
  <c r="O2258" i="1"/>
  <c r="O2259" i="1"/>
  <c r="O2260" i="1"/>
  <c r="O2261" i="1"/>
  <c r="O2262" i="1"/>
  <c r="O2263" i="1"/>
  <c r="O2264" i="1"/>
  <c r="O2265" i="1"/>
  <c r="O2266" i="1"/>
  <c r="O2267" i="1"/>
  <c r="O2268" i="1"/>
  <c r="O2269" i="1"/>
  <c r="O2270" i="1"/>
  <c r="O2271" i="1"/>
  <c r="O2272" i="1"/>
  <c r="O2273" i="1"/>
  <c r="O2274" i="1"/>
  <c r="O2275" i="1"/>
  <c r="O2276" i="1"/>
  <c r="O2277" i="1"/>
  <c r="O2278" i="1"/>
  <c r="O2279" i="1"/>
  <c r="O2280" i="1"/>
  <c r="O2281" i="1"/>
  <c r="O2282" i="1"/>
  <c r="O2283" i="1"/>
  <c r="O2284" i="1"/>
  <c r="O2285" i="1"/>
  <c r="O2286" i="1"/>
  <c r="O2287" i="1"/>
  <c r="O2288" i="1"/>
  <c r="O2289" i="1"/>
  <c r="O2290" i="1"/>
  <c r="O2291" i="1"/>
  <c r="O2292" i="1"/>
  <c r="O2293" i="1"/>
  <c r="O2294" i="1"/>
  <c r="O2295" i="1"/>
  <c r="O2296" i="1"/>
  <c r="O2297" i="1"/>
  <c r="O2298" i="1"/>
  <c r="O2299" i="1"/>
  <c r="O2300" i="1"/>
  <c r="O2301" i="1"/>
  <c r="O2302" i="1"/>
  <c r="O2303" i="1"/>
  <c r="O2304" i="1"/>
  <c r="O2305" i="1"/>
  <c r="O2306" i="1"/>
  <c r="O2307" i="1"/>
  <c r="O2308" i="1"/>
  <c r="O2309" i="1"/>
  <c r="O2310" i="1"/>
  <c r="O2311" i="1"/>
  <c r="O2312" i="1"/>
  <c r="O2313" i="1"/>
  <c r="O2314" i="1"/>
  <c r="O2315" i="1"/>
  <c r="O2316" i="1"/>
  <c r="O2317" i="1"/>
  <c r="O2318" i="1"/>
  <c r="O2319" i="1"/>
  <c r="O2320" i="1"/>
  <c r="O2321" i="1"/>
  <c r="O2322" i="1"/>
  <c r="O2323" i="1"/>
  <c r="O2324" i="1"/>
  <c r="O2325" i="1"/>
  <c r="O2326" i="1"/>
  <c r="O2327" i="1"/>
  <c r="H25" i="3" l="1"/>
</calcChain>
</file>

<file path=xl/sharedStrings.xml><?xml version="1.0" encoding="utf-8"?>
<sst xmlns="http://schemas.openxmlformats.org/spreadsheetml/2006/main" count="32534" uniqueCount="8529">
  <si>
    <t/>
  </si>
  <si>
    <t>unknown protein; BEST Arabidopsis thaliana protein match is: Plant protein of unknown function (DUF863) (TAIR:AT1G69360.1)</t>
  </si>
  <si>
    <t>K2</t>
  </si>
  <si>
    <t>RI</t>
  </si>
  <si>
    <t>-</t>
  </si>
  <si>
    <t>5:26888606-26888785</t>
  </si>
  <si>
    <t>AT5G67390</t>
  </si>
  <si>
    <t>F-box domain</t>
  </si>
  <si>
    <t>F-box/RNI-like superfamily protein; CONTAINS InterPro DOMAIN/s: F-box domain, cyclin-like (InterPro:IPR001810), F-box domain, Skp2-like (InterPro:IPR022364); BEST Arabidopsis thaliana protein match is: F-box/RNI-like superfamily protein (TAIR:AT1G21410.1)</t>
  </si>
  <si>
    <t>F-box/RNI-like superfamily protein</t>
  </si>
  <si>
    <t>K3</t>
  </si>
  <si>
    <t>5:26794631-26794871</t>
  </si>
  <si>
    <t>AT5G67140</t>
  </si>
  <si>
    <t>5:26794403-26794494</t>
  </si>
  <si>
    <t>CE</t>
  </si>
  <si>
    <t>5:26794495-26794630</t>
  </si>
  <si>
    <t>Disease resistance protein (CC-NBS-LRR class) family; FUNCTIONS IN: ATP binding; INVOLVED IN: apoptosis, defense response; CONTAINS InterPro DOMAIN/s: NB-ARC (InterPro:IPR002182), Powdery mildew resistance protein,  RPW8 domain (InterPro:IPR008808), Disease resistance protein (InterPro:IPR000767); BEST Arabidopsis thaliana protein match is: Disease resistance protein (CC-NBS-LRR class) family (TAIR:AT5G66910.1)</t>
  </si>
  <si>
    <t>Disease resistance protein (CC-NBS-LRR class) family</t>
  </si>
  <si>
    <t>K4</t>
  </si>
  <si>
    <t>5:26716077-26716158</t>
  </si>
  <si>
    <t>AT5G66900</t>
  </si>
  <si>
    <t>unknown protein; BEST Arabidopsis thaliana protein match is: unknown protein (TAIR:AT3G50640.1)</t>
  </si>
  <si>
    <t>K1</t>
  </si>
  <si>
    <t>+</t>
  </si>
  <si>
    <t>5:26671928-26672059</t>
  </si>
  <si>
    <t>AT5G66800</t>
  </si>
  <si>
    <t>Protein phosphatase 2C (PP2C)-like domain</t>
  </si>
  <si>
    <t>Protein phosphatase 2C family protein; FUNCTIONS IN: phosphoprotein phosphatase activity, catalytic activity; INVOLVED IN: biological_process unknown; LOCATED IN: chloroplast; LOCATED IN: chloroplast stroma, chloroplast; EXPRESSED IN: guard cell; CONTAINS InterPro DOMAIN/s: Protein phosphatase 2C-related (InterPro:IPR001932), Sporulation stage II, protein E C-terminal (InterPro:IPR010822); BEST Arabidopsis thaliana protein match is: Protein phosphatase 2C family protein (TAIR:AT4G16580.1)</t>
  </si>
  <si>
    <t>Protein phosphatase 2C family protein</t>
  </si>
  <si>
    <t>AA</t>
  </si>
  <si>
    <t>5:26639971-26639979</t>
  </si>
  <si>
    <t>Protein of unknown function DUF677</t>
  </si>
  <si>
    <t>Protein of unknown function (DUF677); CONTAINS InterPro DOMAIN/s: Protein of unknown function DUF677 (InterPro:IPR007749); BEST Arabidopsis thaliana protein match is: Protein of unknown function (DUF677) (TAIR:AT2G18630.1)</t>
  </si>
  <si>
    <t>Protein of unknown function (DUF677)</t>
  </si>
  <si>
    <t>5:26616687-26616707</t>
  </si>
  <si>
    <t>AT5G66675</t>
  </si>
  <si>
    <t>AD</t>
  </si>
  <si>
    <t>5:26616708-26616812</t>
  </si>
  <si>
    <t>Protein DA1 like | Ubiquitin interacting motif | Zinc finger, LIM-type</t>
  </si>
  <si>
    <t>DA1-related protein 7 (DAR7); FUNCTIONS IN: zinc ion binding; LOCATED IN: cellular_component unknown; EXPRESSED IN: 16 plant structures; EXPRESSED DURING: 7 growth stages; CONTAINS InterPro DOMAIN/s: Zinc finger, LIM-type (InterPro:IPR001781), Protein of unknown function DUF3633 (InterPro:IPR022087); BEST Arabidopsis thaliana protein match is: DA1-related protein 6 (TAIR:AT5G66620.1)</t>
  </si>
  <si>
    <t>DA1-related protein 7</t>
  </si>
  <si>
    <t>5:26586934-26586996</t>
  </si>
  <si>
    <t>AT5G66610</t>
  </si>
  <si>
    <t>BTB/POZ fold | BTB/POZ-like | NPH3 domain</t>
  </si>
  <si>
    <t>Phototropic-responsive NPH3 family protein; FUNCTIONS IN: signal transducer activity; INVOLVED IN: response to light stimulus; LOCATED IN: plasma membrane; EXPRESSED IN: 22 plant structures; EXPRESSED DURING: 13 growth stages; CONTAINS InterPro DOMAIN/s: NPH3 (InterPro:IPR004249), BTB/POZ fold (InterPro:IPR011333), BTB/POZ-like (InterPro:IPR000210); BEST Arabidopsis thaliana protein match is: Phototropic-responsive NPH3 family protein (TAIR:AT3G50840.1)</t>
  </si>
  <si>
    <t>Phototropic-responsive NPH3 family protein</t>
  </si>
  <si>
    <t>5:26564406-26564510</t>
  </si>
  <si>
    <t>AT5G66560</t>
  </si>
  <si>
    <t>5:26564384-26564405</t>
  </si>
  <si>
    <t>5:26564511-26564530</t>
  </si>
  <si>
    <t>unknown protein; FUNCTIONS IN: molecular_function unknown; INVOLVED IN: biological_process unknown; LOCATED IN: chloroplast; BEST Arabidopsis thaliana protein match is: unknown protein (TAIR:AT3G50910.1)</t>
  </si>
  <si>
    <t>5:26545157-26545241</t>
  </si>
  <si>
    <t>AT5G66480</t>
  </si>
  <si>
    <t>EI/RI</t>
  </si>
  <si>
    <t>Kinesin, motor domain | Kinesin, motor region, conserved site | Kinesin-like protein | P-loop containing nucleoside triphosphate hydrolase | Protein of unknown function DUF3490</t>
  </si>
  <si>
    <t>ATP binding microtubule motor family protein; FUNCTIONS IN: microtubule motor activity, ATP binding; INVOLVED IN: microtubule-based movement; EXPRESSED IN: 22 plant structures; EXPRESSED DURING: 15 growth stages; CONTAINS InterPro DOMAIN/s: Protein of unknown function DUF3490 (InterPro:IPR021881), Kinesin, motor region, conserved site (InterPro:IPR019821), Kinesin, motor domain (InterPro:IPR001752); BEST Arabidopsis thaliana protein match is: ATP binding microtubule motor family protein (TAIR:AT3G51150.2)</t>
  </si>
  <si>
    <t>ATP binding microtubule motor family protein</t>
  </si>
  <si>
    <t>5:26490002-26490005</t>
  </si>
  <si>
    <t>AT5G66310</t>
  </si>
  <si>
    <t>NAC domain</t>
  </si>
  <si>
    <t>NAC domain containing protein 105 (NAC105); CONTAINS InterPro DOMAIN/s: No apical meristem (NAM) protein (InterPro:IPR003441); BEST Arabidopsis thaliana protein match is: NAC domain containing protein 76 (TAIR:AT4G36160.1)</t>
  </si>
  <si>
    <t>NAC domain containing protein 105</t>
  </si>
  <si>
    <t>5:26480781-26481072</t>
  </si>
  <si>
    <t>AT5G66300</t>
  </si>
  <si>
    <t>kinectin-related; INVOLVED IN: biological_process unknown; EXPRESSED IN: 24 plant structures; EXPRESSED DURING: 15 growth stages; BEST Arabidopsis thaliana protein match is: unknown protein (TAIR:AT2G17990.1)</t>
  </si>
  <si>
    <t>kinectin-related</t>
  </si>
  <si>
    <t>5:26468712-26469043</t>
  </si>
  <si>
    <t>AT5G66250</t>
  </si>
  <si>
    <t>EF-Hand 1, calcium-binding site | EF-hand domain | EF-hand domain pair | Protein kinase domain | Protein kinase, ATP binding site | Protein kinase-like domain | Serine/threonine-protein kinase, active site | Serine/threonine/dual specificity protein kinase, catalytic  domain</t>
  </si>
  <si>
    <t>calcium-dependent protein kinase 28 (CPK28); FUNCTIONS IN: protein serine/threonine kinase activity, calmodulin-dependent protein kinase activity, protein kinase activity, ATP binding, calcium ion binding; FUNCTIONS IN: protein serine/threonine kinase activity, calmodulin-dependent protein kinase activity, protein kinase activity, calcium ion binding, ATP binding; INVOLVED IN: protein amino acid phosphorylation; LOCATED IN: plasma membrane; EXPRESSED IN: 23 plant structures; EXPRESSED DURING: 13 growth stages; CONTAINS InterPro DOMAIN/s: Protein kinase, ATP binding site (InterPro:IPR017441), EF-Hand 1, calcium-binding site (InterPro:IPR018247), Serine/threonine-protein kinase domain (InterPro:IPR002290), Calcium-binding EF-hand (InterPro:IPR002048), EF-hand-like domain (InterPro:IPR011992), EF-hand (InterPro:IPR018248),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Tyrosine-protein kinase, catalytic domain (InterPro:IPR020635), Calcium/calmodulin-dependent protein kinase-like (InterPro:IPR020636); CONTAINS InterPro DOMAIN/s: Protein kinase, ATP binding site (InterPro:IPR017441), EF-Hand 1, calcium-binding site (InterPro:IPR018247), Serine/threonine-protein kinase domain (InterPro:IPR002290), Calcium-binding EF-hand (InterPro:IPR002048), EF-hand-like domain (InterPro:IPR011992),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Tyrosine-protein kinase, catalytic domain (InterPro:IPR020635), Calcium/calmodulin-dependent protein kinase-like (InterPro:IPR020636); CONTAINS InterPro DOMAIN/s: Protein kinase, ATP binding site (InterPro:IPR017441), EF-Hand 1, calcium-binding site (InterPro:IPR018247), Serine/threonine-protein kinase domain (InterPro:IPR002290), EF-hand-like domain (InterPro:IPR011992), Calcium-binding EF-hand (InterPro:IPR002048), Serine/threonine-protein kinase-like domain (InterPro:IPR017442), Serine/threonine-protein kinase, active site (InterPro:IPR008271), Protein kinase-like domain (InterPro:IPR011009), Protein kinase, catalytic domain (InterPro:IPR000719), EF-HAND 2 (InterPro:IPR018249), Calcium-dependent protein kinase (InterPro:IPR020642), Calcium/calmodulin-dependent protein kinase-like (InterPro:IPR020636), Tyrosine-protein kinase, catalytic domain (InterPro:IPR020635); CONTAINS InterPro DOMAIN/s: Protein kinase, ATP binding site (InterPro:IPR017441), EF-Hand 1, calcium-binding site (InterPro:IPR018247), Serine/threonine-protein kinase domain (InterPro:IPR002290), EF-hand-like domain (InterPro:IPR011992),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BEST Arabidopsis thaliana protein match is: calcium-dependent protein kinase 16 (TAIR:AT2G17890.1)</t>
  </si>
  <si>
    <t>calcium-dependent protein kinase 28</t>
  </si>
  <si>
    <t>5:26456561-26456663</t>
  </si>
  <si>
    <t>AT5G66210</t>
  </si>
  <si>
    <t>Bacterial Fmu (Sun)/eukaryotic nucleolar NOL1/Nop2p | RNA (C5-cytosine) methyltransferase | RNA (C5-cytosine) methyltransferase, subfamily 9 | S-adenosyl-L-methionine-dependent methyltransferase-like</t>
  </si>
  <si>
    <t>S-adenosyl-L-methionine-dependent methyltransferases superfamily protein; LOCATED IN: cellular_component unknown; EXPRESSED IN: 22 plant structures; EXPRESSED DURING: 13 growth stages; CONTAINS InterPro DOMAIN/s: Bacterial Fmu (Sun)/eukaryotic nucleolar NOL1/Nop2p (InterPro:IPR001678)</t>
  </si>
  <si>
    <t>S-adenosyl-L-methionine-dependent methyltransferases superfamily protein</t>
  </si>
  <si>
    <t>5:26449060-26449064</t>
  </si>
  <si>
    <t>AT5G66180</t>
  </si>
  <si>
    <t>Protease-associated domain, PA | Zinc finger, RING-type | Zinc finger, RING/FYVE/PHD-type</t>
  </si>
  <si>
    <t>receptor homology region transmembrane domain ring H2 motif protein 1 (RMR1); FUNCTIONS IN: peptidase activity, zinc ion binding; INVOLVED IN: intracellular protein transport; LOCATED IN: extrinsic to vacuolar membrane; EXPRESSED IN: 19 plant structures; EXPRESSED DURING: 11 growth stages; CONTAINS InterPro DOMAIN/s: Protease-associated PA (InterPro:IPR003137), Zinc finger, RING-type (InterPro:IPR001841), Zinc finger, C3HC4 RING-type (InterPro:IPR018957); BEST Arabidopsis thaliana protein match is: Protease-associated (PA) RING/U-box zinc finger family protein (TAIR:AT1G71980.1)</t>
  </si>
  <si>
    <t>receptor homology region transmembrane domain ring H2 motif protein 1</t>
  </si>
  <si>
    <t>5:26445328-26445413</t>
  </si>
  <si>
    <t>AT5G66160</t>
  </si>
  <si>
    <t>Mlo-related protein</t>
  </si>
  <si>
    <t>MILDEW RESISTANCE LOCUS O 10 (MLO10); FUNCTIONS IN: calmodulin binding; INVOLVED IN: cell death, defense response; LOCATED IN: integral to membrane, plasma membrane; EXPRESSED IN: 13 plant structures; EXPRESSED DURING: seedling growth, petal differentiation and expansion stage; CONTAINS InterPro DOMAIN/s: Mlo-related protein (InterPro:IPR004326); BEST Arabidopsis thaliana protein match is: Seven transmembrane MLO family protein (TAIR:AT2G17430.1)</t>
  </si>
  <si>
    <t>Seven transmembrane MLO family protein</t>
  </si>
  <si>
    <t>5:26388741-26388781</t>
  </si>
  <si>
    <t>AT5G65970</t>
  </si>
  <si>
    <t>5:26388865-26388914</t>
  </si>
  <si>
    <t>Armadillo-like helical | Armadillo-type fold | U box domain | Zinc finger, RING/FYVE/PHD-type</t>
  </si>
  <si>
    <t>ARM repeat superfamily protein; FUNCTIONS IN: ubiquitin-protein ligase activity, binding; INVOLVED IN: protein ubiquitination; LOCATED IN: ubiquitin ligase complex; CONTAINS InterPro DOMAIN/s: U box domain (InterPro:IPR003613), Armadillo-like helical (InterPro:IPR011989), Armadillo-type fold (InterPro:IPR016024); BEST Arabidopsis thaliana protein match is: ARM repeat superfamily protein (TAIR:AT3G49810.1)</t>
  </si>
  <si>
    <t>ARM repeat superfamily protein</t>
  </si>
  <si>
    <t>5:26365688-26365777</t>
  </si>
  <si>
    <t>AT5G65920</t>
  </si>
  <si>
    <t>ACT domain</t>
  </si>
  <si>
    <t>ACT domain repeat 1 (ACR1); FUNCTIONS IN: amino acid binding; INVOLVED IN: metabolic process; LOCATED IN: nucleus; EXPRESSED IN: 20 plant structures; EXPRESSED DURING: 14 growth stages; CONTAINS InterPro DOMAIN/s: Amino acid-binding ACT (InterPro:IPR002912); BEST Arabidopsis thaliana protein match is: ACT domain repeat 3 (TAIR:AT1G76990.5); BEST Arabidopsis thaliana protein match is: ACT-like superfamily protein (TAIR:AT5G25320.1)</t>
  </si>
  <si>
    <t>ACT domain repeat 1</t>
  </si>
  <si>
    <t>5:26355872-26355917</t>
  </si>
  <si>
    <t>AT5G65890</t>
  </si>
  <si>
    <t>E3 ubiquitin-protein ligase FANCL | Fanconi anemia complex, subunit FancL, WD-repeat containing domain | Zinc finger, RING-type | Zinc finger, RING/FYVE/PHD-type</t>
  </si>
  <si>
    <t>zinc ion binding; FUNCTIONS IN: zinc ion binding; INVOLVED IN: biological_process unknown; LOCATED IN: cellular_component unknown; CONTAINS InterPro DOMAIN/s: Fanconi anemia complex,  subunit FancL, WD-repeat region (InterPro:IPR019162); CONTAINS InterPro DOMAIN/s: Zinc finger, RING-type (InterPro:IPR001841), Fanconi anemia complex,  subunit FancL, WD-repeat region (InterPro:IPR019162)</t>
  </si>
  <si>
    <t>zinc ion binding</t>
  </si>
  <si>
    <t>K5</t>
  </si>
  <si>
    <t>5:26303247-26303332</t>
  </si>
  <si>
    <t>AT5G65740</t>
  </si>
  <si>
    <t>5:26302411-26302414</t>
  </si>
  <si>
    <t>Multi antimicrobial extrusion protein</t>
  </si>
  <si>
    <t>MATE efflux family protein; FUNCTIONS IN: antiporter activity, drug transmembrane transporter activity, transporter activity; INVOLVED IN: drug transmembrane transport, ripening, transmembrane transport; LOCATED IN: membrane; EXPRESSED IN: 22 plant structures; EXPRESSED DURING: 13 growth stages; CONTAINS InterPro DOMAIN/s: Multi antimicrobial extrusion protein MatE (InterPro:IPR002528); BEST Arabidopsis thaliana protein match is: MATE efflux family protein (TAIR:AT5G44050.1)</t>
  </si>
  <si>
    <t>MATE efflux family protein</t>
  </si>
  <si>
    <t>5:26123853-26123943</t>
  </si>
  <si>
    <t>AT5G65380</t>
  </si>
  <si>
    <t>HAD-like domain | HAD-superfamily hydrolase, subfamily IIB | Trehalose-phosphatase</t>
  </si>
  <si>
    <t>Haloacid dehalogenase-like hydrolase (HAD) superfamily protein; FUNCTIONS IN: catalytic activity, trehalose-phosphatase activity; INVOLVED IN: response to cadmium ion, trehalose biosynthetic process; EXPRESSED IN: 21 plant structures; EXPRESSED DURING: 14 growth stages; CONTAINS InterPro DOMAIN/s: HAD-superfamily hydrolase, subfamily IIB (InterPro:IPR006379), Trehalose-phosphatase (InterPro:IPR003337); BEST Arabidopsis thaliana protein match is: Haloacid dehalogenase-like hydrolase (HAD) superfamily protein (TAIR:AT5G10100.1)</t>
  </si>
  <si>
    <t>Haloacid dehalogenase-like hydrolase (HAD) superfamily protein</t>
  </si>
  <si>
    <t>5:26020129-26020279</t>
  </si>
  <si>
    <t>AT5G65140</t>
  </si>
  <si>
    <t>Transcription factor, K-box | Transcription factor, MADS-box</t>
  </si>
  <si>
    <t>MADS AFFECTING FLOWERING 3 (MAF3); FUNCTIONS IN: sequence-specific DNA binding transcription factor activity; INVOLVED IN: negative regulation of flower development, regulation of transcription, DNA-dependent, vernalization response; LOCATED IN: nucleus; CONTAINS InterPro DOMAIN/s: Transcription factor, MADS-box (InterPro:IPR002100), Transcription factor, K-box (InterPro:IPR002487); BEST Arabidopsis thaliana protein match is: AGAMOUS-like 31 (TAIR:AT5G65050.3)</t>
  </si>
  <si>
    <t xml:space="preserve">K-box region and MADS-box transcription factor family protein </t>
  </si>
  <si>
    <t>5:25989671-25989728</t>
  </si>
  <si>
    <t>AT5G65060</t>
  </si>
  <si>
    <t>Protein kinase-like domain | UbiB domain</t>
  </si>
  <si>
    <t>ABC2 homolog 13 (ATH13); FUNCTIONS IN: transporter activity; INVOLVED IN: transport; LOCATED IN: chloroplast, chloroplast envelope; EXPRESSED IN: 22 plant structures; EXPRESSED DURING: 13 growth stages; CONTAINS InterPro DOMAIN/s: ABC-1 (InterPro:IPR004147), Protein kinase-like domain (InterPro:IPR011009); BEST Arabidopsis thaliana protein match is: Protein kinase superfamily protein (TAIR:AT3G07700.2)</t>
  </si>
  <si>
    <t>ABC2 homolog 13</t>
  </si>
  <si>
    <t>5:25953427-25953481</t>
  </si>
  <si>
    <t>AT5G64940</t>
  </si>
  <si>
    <t>unknown protein</t>
  </si>
  <si>
    <t>5:25913064-25913348</t>
  </si>
  <si>
    <t>AT5G64816</t>
  </si>
  <si>
    <t>unknown protein; FUNCTIONS IN: molecular_function unknown; INVOLVED IN: biological_process unknown; EXPRESSED IN: 22 plant structures; LOCATED IN: nucleolus; EXPRESSED DURING: 13 growth stages; EXPRESSED IN: 23 plant structures</t>
  </si>
  <si>
    <t>5:25854173-25854397</t>
  </si>
  <si>
    <t>AT5G64680</t>
  </si>
  <si>
    <t>other RNA</t>
  </si>
  <si>
    <t>5:25810817-25810874</t>
  </si>
  <si>
    <t>AT5G64572</t>
  </si>
  <si>
    <t>DNA recombination and repair protein RecA-like, ATP-binding domain | P-loop containing nucleoside triphosphate hydrolase</t>
  </si>
  <si>
    <t>homolog of X-ray repair cross complementing 2 (XRCC2) (XRCC2)</t>
  </si>
  <si>
    <t>homolog of X-ray repair cross complementing 2 (XRCC2)</t>
  </si>
  <si>
    <t>5:25790205-25790218</t>
  </si>
  <si>
    <t>AT5G64520</t>
  </si>
  <si>
    <t>5:25790176-25790204</t>
  </si>
  <si>
    <t>Histidine phosphatase superfamily | Histidine phosphatase superfamily, clade-1</t>
  </si>
  <si>
    <t>Phosphoglycerate mutase family protein; FUNCTIONS IN: molecular_function unknown; BEST Arabidopsis thaliana protein match is: Phosphoglycerate mutase family protein (TAIR:AT1G58280.3); INVOLVED IN: biological_process unknown; LOCATED IN: cellular_component unknown; EXPRESSED IN: 22 plant structures; EXPRESSED DURING: 13 growth stages; CONTAINS InterPro DOMAIN/s: Histidine phosphatase superfamily, clade-1 (InterPro:IPR013078); BEST Arabidopsis thaliana protein match is: Phosphoglycerate mutase family protein (TAIR:AT1G58280.1)</t>
  </si>
  <si>
    <t>Phosphoglycerate mutase family protein</t>
  </si>
  <si>
    <t>5:25775306-25775354</t>
  </si>
  <si>
    <t>AT5G64460</t>
  </si>
  <si>
    <t>5:25775107-25775115</t>
  </si>
  <si>
    <t>Caspase-like domain | Peptidase C14, caspase domain</t>
  </si>
  <si>
    <t>metacaspase 3 (MC3); FUNCTIONS IN: cysteine-type endopeptidase activity; INVOLVED IN: proteolysis; EXPRESSED IN: 20 plant structures; EXPRESSED DURING: 10 growth stages; CONTAINS InterPro DOMAIN/s: Peptidase C14, caspase catalytic (InterPro:IPR011600); BEST Arabidopsis thaliana protein match is: metacaspase 1 (TAIR:AT1G02170.1)</t>
  </si>
  <si>
    <t>metacaspase 3</t>
  </si>
  <si>
    <t>5:25697126-25697189</t>
  </si>
  <si>
    <t>AT5G64240</t>
  </si>
  <si>
    <t>Armadillo-type fold | Phosphatidylinositol 3-/4-kinase, catalytic domain | Phosphatidylinositol 3/4-kinase, conserved site | Phosphatidylinositol 4-kinase | Phosphatidylinositol Kinase | Phosphoinositide 3-kinase, accessory (PIK) domain | Protein kinase-like domain</t>
  </si>
  <si>
    <t>phosphatidylinositol 4-OH kinase beta1 (PI-4KBETA1); FUNCTIONS IN: 1-phosphatidylinositol 4-kinase activity; INVOLVED IN: phosphoinositide biosynthetic process, root hair cell tip growth, pollen tube growth; LOCATED IN: cytosol, nucleus, membrane; EXPRESSED IN: male gametophyte, root hair tip, cultured cell, pollen tube; EXPRESSED DURING: L mature pollen stage, M germinated pollen stage; CONTAINS InterPro DOMAIN/s: Phosphatidylinositol 3-/4-kinase, catalytic (InterPro:IPR000403), Phosphatidylinositol Kinase (InterPro:IPR015433), Armadillo-type fold (InterPro:IPR016024), Phosphatidylinositol 3/4-kinase, conserved site (InterPro:IPR018936), Protein kinase-like domain (InterPro:IPR011009); BEST Arabidopsis thaliana protein match is: phosphatidylinositol 4-OH kinase beta2 (TAIR:AT5G09350.1)</t>
  </si>
  <si>
    <t>phosphatidylinositol 4-OH kinase beta1</t>
  </si>
  <si>
    <t>5:25638587-25638859</t>
  </si>
  <si>
    <t>AT5G64070</t>
  </si>
  <si>
    <t>5:25638860-25638873</t>
  </si>
  <si>
    <t>3(2),5 -bisphosphate nucleotidase HAL2 | Inositol monophosphatase | Inositol monophosphatase, metal-binding site</t>
  </si>
  <si>
    <t>SAL2; FUNCTIONS IN: 3'(2'),5'-bisphosphate nucleotidase activity, inositol or phosphatidylinositol phosphatase activity; INVOLVED IN: sulfur metabolic process; LOCATED IN: cellular_component unknown; EXPRESSED IN: 15 plant structures; EXPRESSED DURING: 9 growth stages; CONTAINS InterPro DOMAIN/s: Inositol monophosphatase (InterPro:IPR000760), 3(2),5 -bisphosphate nucleotidase HAL2 (InterPro:IPR006239), Inositol monophosphatase, metal-binding site (InterPro:IPR020583); BEST Arabidopsis thaliana protein match is: Inositol monophosphatase family protein (TAIR:AT5G09290.1)</t>
  </si>
  <si>
    <t>Inositol monophosphatase family protein</t>
  </si>
  <si>
    <t>5:25617864-25617965</t>
  </si>
  <si>
    <t>AT5G64000</t>
  </si>
  <si>
    <t>C4-type zinc-finger of DNA polymerase delta | DNA polymerase, palm domain | DNA-directed DNA polymerase, family B | DNA-directed DNA polymerase, family B, conserved site | DNA-directed DNA polymerase, family B, exonuclease domain | DNA-directed DNA polymerase, family B, multifunctional domain | Ribonuclease H-like domain</t>
  </si>
  <si>
    <t>EMBRYO DEFECTIVE 2780 (EMB2780); FUNCTIONS IN: DNA-directed DNA polymerase activity, DNA binding, nucleotide binding, nucleic acid binding; INVOLVED IN: DNA replication, nucleobase, nucleoside, nucleotide and nucleic acid metabolic process; INVOLVED IN: nucleobase, nucleoside, nucleotide and nucleic acid metabolic process, DNA replication; CONTAINS InterPro DOMAIN/s: DNA polymerase, family B (InterPro:IPR022762), DNA-directed DNA polymerase, family B, exonuclease domain (InterPro:IPR006133), DNA-directed DNA polymerase, family B, conserved region (InterPro:IPR006134), Polynucleotidyl transferase, ribonuclease H fold (InterPro:IPR012337), DNA-directed DNA polymerase, family B, conserved site (InterPro:IPR017964), DNA-directed DNA polymerase, family B (InterPro:IPR006172), DNA-directed DNA polymerase, family B,  pol2 (InterPro:IPR004578); BEST Arabidopsis thaliana protein match is: recovery protein 3 (TAIR:AT1G67500.2)</t>
  </si>
  <si>
    <t>DNA binding;nucleotide binding;nucleic acid binding;DNA-directed DNA polymerases;DNA-directed DNA polymerases</t>
  </si>
  <si>
    <t>5:25600799-25600891</t>
  </si>
  <si>
    <t>AT5G63960</t>
  </si>
  <si>
    <t>Galactose-binding domain-like | Glycoside hydrolase, catalytic domain | Glycoside hydrolase, family 35 | Glycoside hydrolase, family 35, conserved site | Glycoside hydrolase, superfamily</t>
  </si>
  <si>
    <t>beta-galactosidase 10 (BGAL10); FUNCTIONS IN: cation binding, beta-galactosidase activity, hydrolase activity, hydrolyzing O-glycosyl compounds, catalytic activity; INVOLVED IN: response to karrikin; LOCATED IN: cell wall, plant-type cell wall; EXPRESSED IN: 25 plant structures; EXPRESSED DURING: 14 growth stages; CONTAINS InterPro DOMAIN/s: Glycoside hydrolase, family 35, conserved site (InterPro:IPR019801), Glycoside hydrolase, family 35 (InterPro:IPR001944), Glycoside hydrolase, catalytic core (InterPro:IPR017853), Glycoside hydrolase, subgroup, catalytic core (InterPro:IPR013781), Galactose-binding domain-like (InterPro:IPR008979); BEST Arabidopsis thaliana protein match is: beta-galactosidase 8 (TAIR:AT2G28470.1)</t>
  </si>
  <si>
    <t>beta-galactosidase 10</t>
  </si>
  <si>
    <t>5:25538395-25538482</t>
  </si>
  <si>
    <t>AT5G63810</t>
  </si>
  <si>
    <t>Plus-3 | Plus-3 domain, subgroup | SWIB/MDM2 domain | Zinc finger, FYVE/PHD-type | Zinc finger, PHD-type | Zinc finger, RING-type | Zinc finger, RING-type, conserved site | Zinc finger, RING/FYVE/PHD-type</t>
  </si>
  <si>
    <t>zinc ion binding;DNA binding; FUNCTIONS IN: DNA binding, zinc ion binding; INVOLVED IN: histone modification, transcription initiation; LOCATED IN: nucleus; EXPRESSED IN: 18 plant structures; EXPRESSED DURING: 13 growth stages; CONTAINS InterPro DOMAIN/s: Zinc finger, RING-type, conserved site (InterPro:IPR017907), Plus-3 domain, subgroup (InterPro:IPR018144), SWIB/MDM2 domain (InterPro:IPR003121), Zinc finger, PHD-type (InterPro:IPR001965), Plus-3 (InterPro:IPR004343), Zinc finger, FYVE/PHD-type (InterPro:IPR011011); BEST Arabidopsis thaliana protein match is: SWIB/MDM2 domain;Plus-3;GYF (TAIR:AT5G08430.1)</t>
  </si>
  <si>
    <t>zinc ion binding;DNA binding</t>
  </si>
  <si>
    <t>5:25494094-25494188</t>
  </si>
  <si>
    <t>AT5G63700</t>
  </si>
  <si>
    <t>5:25494503-25494577</t>
  </si>
  <si>
    <t>SAP domain | Ubiquitin ligase, Det1/DDB1-complexing</t>
  </si>
  <si>
    <t>SAP domain-containing protein; FUNCTIONS IN: DNA binding, nucleic acid binding; INVOLVED IN: biological_process unknown; LOCATED IN: nucleus, chloroplast; EXPRESSED IN: male gametophyte, pollen tube; EXPRESSED DURING: L mature pollen stage; CONTAINS InterPro DOMAIN/s: DNA-binding SAP (InterPro:IPR003034), Ubiquitin ligase, Det1/DDB1-complexing (InterPro:IPR018276)</t>
  </si>
  <si>
    <t>SAP domain-containing protein</t>
  </si>
  <si>
    <t>5:25414449-25414573</t>
  </si>
  <si>
    <t>AT5G63460</t>
  </si>
  <si>
    <t>5:25414413-25414448</t>
  </si>
  <si>
    <t>Protein kinase domain | Protein kinase-like domain | Serine/threonine-protein kinase, active site | Serine/threonine/dual specificity protein kinase, catalytic  domain</t>
  </si>
  <si>
    <t>Protein kinase superfamily protein; FUNCTIONS IN: protein serine/threonine kinase activity, protein kinase activity, kinase activity, ATP binding; INVOLVED IN: protein amino acid phosphorylation; LOCATED IN: cellular_component unknown; EXPRESSED IN: 24 plant structures; EXPRESSED DURING: 15 growth stages;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(TAIR:AT1G67580.2)</t>
  </si>
  <si>
    <t>Protein kinase superfamily protein</t>
  </si>
  <si>
    <t>5:25385078-25385150</t>
  </si>
  <si>
    <t>AT5G63370</t>
  </si>
  <si>
    <t>5:25384643-25384712</t>
  </si>
  <si>
    <t>5:25386783-25386785</t>
  </si>
  <si>
    <t>Bromodomain | NET domain</t>
  </si>
  <si>
    <t>nuclear protein X1 (NPX1); FUNCTIONS IN: protein binding, transcription repressor activity; BEST Arabidopsis thaliana protein match is: bromodomain and extraterminal domain protein 9 (TAIR:AT5G14270.1); INVOLVED IN: response to abscisic acid stimulus; LOCATED IN: nucleus; EXPRESSED IN: 24 plant structures; EXPRESSED DURING: 14 growth stages; CONTAINS InterPro DOMAIN/s: Bromodomain (InterPro:IPR001487); BEST Arabidopsis thaliana protein match is: bromodomain and extraterminal domain protein 9 (TAIR:AT5G14270.2)</t>
  </si>
  <si>
    <t>nuclear protein X1</t>
  </si>
  <si>
    <t>5:25376256-25376344</t>
  </si>
  <si>
    <t>AT5G63320</t>
  </si>
  <si>
    <t>embryo defective 2759 (EMB2759); FUNCTIONS IN: molecular_function unknown; INVOLVED IN: embryo development ending in seed dormancy; EXPRESSED IN: 23 plant structures; EXPRESSED DURING: 15 growth stages</t>
  </si>
  <si>
    <t>embryo defective 2759</t>
  </si>
  <si>
    <t>5:25293066-25293135</t>
  </si>
  <si>
    <t>AT5G63050</t>
  </si>
  <si>
    <t>HRDC-like | RNA polymerase II, Rpb4 | RNA polymerase II, Rpb4, core</t>
  </si>
  <si>
    <t>RNA polymerase II, Rpb4, core protein; FUNCTIONS IN: DNA-directed RNA polymerase activity, catalytic activity, nucleotide binding; FUNCTIONS IN: DNA-directed RNA polymerase activity, nucleotide binding, catalytic activity; INVOLVED IN: cellular metabolic process, transcription; LOCATED IN: cellular_component unknown; EXPRESSED IN: 22 plant structures; EXPRESSED DURING: 13 growth stages; CONTAINS InterPro DOMAIN/s: HRDC-like (InterPro:IPR010997), RNA polymerase II, Rpb4 (InterPro:IPR005574), RNA polymerase II, Rpb4, core (InterPro:IPR006590); BEST Arabidopsis thaliana protein match is: RNA polymerase II, Rpb4, core protein (TAIR:AT3G28956.1)</t>
  </si>
  <si>
    <t>RNA polymerase II, Rpb4, core protein</t>
  </si>
  <si>
    <t>5:25263420-25263710</t>
  </si>
  <si>
    <t>AT5G62950</t>
  </si>
  <si>
    <t>5:25263155-25263370</t>
  </si>
  <si>
    <t>5:25263371-25263419</t>
  </si>
  <si>
    <t>Calmodulin binding protein-like</t>
  </si>
  <si>
    <t>Calmodulin binding protein-like; FUNCTIONS IN: calmodulin binding; INVOLVED IN: biological_process unknown; LOCATED IN: cellular_component unknown; EXPRESSED IN: 22 plant structures; EXPRESSED DURING: 13 growth stages; CONTAINS InterPro DOMAIN/s: Calmodulin binding protein-like (InterPro:IPR012416); BEST Arabidopsis thaliana protein match is: Calmodulin-binding protein (TAIR:AT4G25800.2)</t>
  </si>
  <si>
    <t>5:25114972-25114981</t>
  </si>
  <si>
    <t>AT5G62570</t>
  </si>
  <si>
    <t>unknown protein; FUNCTIONS IN: molecular_function unknown; INVOLVED IN: biological_process unknown; LOCATED IN: chloroplast; EXPRESSED IN: 19 plant structures; EXPRESSED DURING: 13 growth stages</t>
  </si>
  <si>
    <t>5:24954845-24954932</t>
  </si>
  <si>
    <t>AT5G62140</t>
  </si>
  <si>
    <t>Glucose/ribitol dehydrogenase | NAD(P)-binding domain | Short-chain dehydrogenase/reductase SDR</t>
  </si>
  <si>
    <t>NAD(P)-binding Rossmann-fold superfamily protein; FUNCTIONS IN: oxidoreductase activity, binding, catalytic activity; INVOLVED IN: oxidation reduction, metabolic process; LOCATED IN: cellular_component unknown;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(TAIR:AT5G51030.1)</t>
  </si>
  <si>
    <t>NAD(P)-binding Rossmann-fold superfamily protein</t>
  </si>
  <si>
    <t>5:24837765-24837787</t>
  </si>
  <si>
    <t>AT5G61830</t>
  </si>
  <si>
    <t>Protein kinase domain | Protein kinase-like domain | Serine-threonine/tyrosine-protein kinase catalytic domain</t>
  </si>
  <si>
    <t>Protein kinase superfamily protein; FUNCTIONS IN: protein kinase activity, kinase activity, ATP binding; FUNCTIONS IN: protein serine/threonine kinase activity, protein kinase activity, kinase activity, ATP binding; INVOLVED IN: protein amino acid phosphorylation; LOCATED IN: endomembrane system; EXPRESSED IN: 16 plant structures; EXPRESSED DURING: 12 growth stages; CONTAINS InterPro DOMAIN/s: Protein kinase, catalytic domain (InterPro:IPR000719), Serine-threonine/tyrosine-protein kinase (InterPro:IPR001245), Protein kinase-like domain (InterPro:IPR011009); CONTAINS InterPro DOMAIN/s: Protein kinase, catalytic domain (InterPro:IPR000719), Serine/threonine-protein kinase domain (InterPro:IPR002290), Serine-threonine/tyrosine-protein kinase (InterPro:IPR001245), Tyrosine-protein kinase, catalytic domain (InterPro:IPR020635), Protein kinase-like domain (InterPro:IPR011009); BEST Arabidopsis thaliana protein match is: Protein kinase superfamily protein (TAIR:AT5G07620.1)</t>
  </si>
  <si>
    <t>5:24759027-24759612</t>
  </si>
  <si>
    <t>AT5G61570</t>
  </si>
  <si>
    <t>Rho GTPase activation protein | Rho GTPase-activating protein domain</t>
  </si>
  <si>
    <t>small G protein family protein / RhoGAP family protein; FUNCTIONS IN: Rho GTPase activator activity; INVOLVED IN: signal transduction; LOCATED IN: intracellular; EXPRESSED IN: 24 plant structures; EXPRESSED DURING: 15 growth stages; CONTAINS InterPro DOMAIN/s: Rho GTPase activation protein (InterPro:IPR008936), RhoGAP (InterPro:IPR000198)</t>
  </si>
  <si>
    <t>small G protein family protein / RhoGAP family protein</t>
  </si>
  <si>
    <t>5:24744079-24744193</t>
  </si>
  <si>
    <t>AT5G61530</t>
  </si>
  <si>
    <t>YTH domain</t>
  </si>
  <si>
    <t>evolutionarily conserved C-terminal region 3 (ECT3); CONTAINS InterPro DOMAIN/s: YTH domain (InterPro:IPR007275); BEST Arabidopsis thaliana protein match is: evolutionarily conserved C-terminal region 2 (TAIR:AT3G13460.1); BEST Arabidopsis thaliana protein match is: evolutionarily conserved C-terminal region 2 (TAIR:AT3G13460.4)</t>
  </si>
  <si>
    <t>evolutionarily conserved C-terminal region 3</t>
  </si>
  <si>
    <t>5:24559437-24559764</t>
  </si>
  <si>
    <t>AT5G61020</t>
  </si>
  <si>
    <t>WD40 repeat | WD40 repeat, conserved site | WD40-repeat-containing domain | WD40/YVTN repeat-like-containing domain</t>
  </si>
  <si>
    <t>Transducin/WD40 repeat-like superfamily protein;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(TAIR:AT3G49660.1)</t>
  </si>
  <si>
    <t>Transducin/WD40 repeat-like superfamily protein</t>
  </si>
  <si>
    <t>5:24523688-24523779</t>
  </si>
  <si>
    <t>AT5G60940</t>
  </si>
  <si>
    <t>SAP domain | Zinc finger, FYVE/PHD-type | Zinc finger, MIZ-type | Zinc finger, PHD-finger | Zinc finger, PHD-type | Zinc finger, PHD-type, conserved site | Zinc finger, RING/FYVE/PHD-type</t>
  </si>
  <si>
    <t>SIZ1; CONTAINS InterPro DOMAIN/s: DNA-binding SAP (InterPro:IPR003034), Zinc finger, MIZ-type (InterPro:IPR004181), Zinc finger, PHD-type, conserved site (InterPro:IPR019786), Zinc finger, PHD-type (InterPro:IPR001965), Zinc finger, FYVE/PHD-type (InterPro:IPR011011), Zinc finger, PHD-finger (InterPro:IPR019787); CONTAINS InterPro DOMAIN/s: Zinc finger, MIZ-type (InterPro:IPR004181), DNA-binding SAP (InterPro:IPR003034), Zinc finger, PHD-type, conserved site (InterPro:IPR019786), Zinc finger, PHD-type (InterPro:IPR001965), Zinc finger, FYVE/PHD-type (InterPro:IPR011011), Zinc finger, PHD-finger (InterPro:IPR019787); BEST Arabidopsis thaliana protein match is: RING/U-box superfamily protein (TAIR:AT5G41580.1)</t>
  </si>
  <si>
    <t>DNA-binding protein with MIZ/SP-RING zinc finger, PHD-finger and SAP domain</t>
  </si>
  <si>
    <t>5:24300668-24300752</t>
  </si>
  <si>
    <t>AT5G60410</t>
  </si>
  <si>
    <t>5:24167332-24167445</t>
  </si>
  <si>
    <t>AT5G60022</t>
  </si>
  <si>
    <t>Friend of PRMT1 duplication | Nucleotide-binding, alpha-beta plait | RNA recognition motif domain</t>
  </si>
  <si>
    <t>RNA-binding (RRM/RBD/RNP motifs) family protein; FUNCTIONS IN: nucleotide binding, nucleic acid binding; INVOLVED IN: biological_process unknown; LOCATED IN: chloroplast; EXPRESSED IN: 25 plant structures; EXPRESSED DURING: 15 growth stages; BEST Arabidopsis thaliana protein match is: RNA-binding (RRM/RBD/RNP motifs) family protein (TAIR:AT5G02530.1); CONTAINS InterPro DOMAIN/s: RNA recognition motif, RNP-1 (InterPro:IPR000504), Nucleotide-binding, alpha-beta plait (InterPro:IPR012677); BEST Arabidopsis thaliana protein match is: RNA-binding (RRM/RBD/RNP motifs) family protein (TAIR:AT5G02530.2)</t>
  </si>
  <si>
    <t>RNA-binding (RRM/RBD/RNP motifs) family protein</t>
  </si>
  <si>
    <t>5:24140406-24140601</t>
  </si>
  <si>
    <t>AT5G59950</t>
  </si>
  <si>
    <t>Leucine-rich repeat | Malectin-like carbohydrate-binding domain | Protein kinase domain | Protein kinase, ATP binding site | Protein kinase-like domain | Serine/threonine-protein kinase, active site</t>
  </si>
  <si>
    <t>Leucine-rich repeat protein kinase family protein; FUNCTIONS IN: protein serine/threonine kinase activity, kinase activity, ATP binding; INVOLVED IN: transmembrane receptor protein tyrosine kinase signaling pathway, protein amino acid phosphorylation; LOCATED IN: cellular_component unknown; EXPRESSED IN: 7 plant structures; EXPRESSED DURING: LP.04 four leaves visible;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Leucine-rich repeat protein kinase family protein (TAIR:AT5G59670.1)</t>
  </si>
  <si>
    <t>Leucine-rich repeat protein kinase family protein</t>
  </si>
  <si>
    <t>5:24037758-24037817</t>
  </si>
  <si>
    <t>AT5G59660</t>
  </si>
  <si>
    <t>Homeodomain-like | Myb domain | SANT/Myb domain | Ubiquitin-like | Ubiquitin-related domain</t>
  </si>
  <si>
    <t>TELOMERE REPEAT BINDING PROTEIN 1 (ATTRP1); telomeric repeat binding protein 1 (TRP1); CONTAINS InterPro DOMAIN/s: SANT, DNA-binding (InterPro:IPR001005), Homeodomain-like (InterPro:IPR009057), Ubiquitin supergroup (InterPro:IPR019955), HTH transcriptional regulator, Myb-type, DNA-binding (InterPro:IPR017930), Homeodomain-related (InterPro:IPR012287); CONTAINS InterPro DOMAIN/s: SANT, DNA-binding (InterPro:IPR001005), Homeodomain-like (InterPro:IPR009057), Ubiquitin supergroup (InterPro:IPR019955), Homeodomain-related (InterPro:IPR012287), HTH transcriptional regulator, Myb-type, DNA-binding (InterPro:IPR017930); BEST Arabidopsis thaliana protein match is: TRF-like 1 (TAIR:AT3G46590.1); BEST Arabidopsis thaliana protein match is: TRF-like 1 (TAIR:AT3G46590.2)</t>
  </si>
  <si>
    <t>telomeric repeat binding protein 1</t>
  </si>
  <si>
    <t>5:23968432-23968434</t>
  </si>
  <si>
    <t>AT5G59430</t>
  </si>
  <si>
    <t>Protein phosphatase 2C | Protein phosphatase 2C (PP2C)-like domain</t>
  </si>
  <si>
    <t>highly ABA-induced PP2C gene 1 (HAI1); FUNCTIONS IN: protein serine/threonine phosphatase activity, catalytic activity; INVOLVED IN: response to water deprivation, response to abscisic acid stimulus; LOCATED IN: chloroplast; EXPRESSED IN: 18 plant structures; EXPRESSED DURING: 11 growth stages; CONTAINS InterPro DOMAIN/s: Protein phosphatase 2C-related (InterPro:IPR001932), Protein phosphatase 2C (InterPro:IPR015655), Protein phosphatase 2C, N-terminal (InterPro:IPR014045); BEST Arabidopsis thaliana protein match is: highly ABA-induced PP2C gene 2 (TAIR:AT1G07430.1)</t>
  </si>
  <si>
    <t>highly ABA-induced PP2C gene 1</t>
  </si>
  <si>
    <t>5:23895938-23896020</t>
  </si>
  <si>
    <t>AT5G59220</t>
  </si>
  <si>
    <t>5:23895266-23895634</t>
  </si>
  <si>
    <t>Peptidase S8, subtilisin, Ser-active site | Peptidase S8, subtilisin-related | Peptidase S8/S53 domain | Protease-associated domain, PA | Proteinase inhibitor I9</t>
  </si>
  <si>
    <t>Subtilase family protein; FUNCTIONS IN: identical protein binding, serine-type endopeptidase activity; INVOLVED IN: proteolysis, negative regulation of catalytic activity; LOCATED IN: endomembrane system; EXPRESSED IN: 17 plant structures; EXPRESSED DURING: 13 growth stages; CONTAINS InterPro DOMAIN/s: Protease-associated PA (InterPro:IPR003137), Peptidase S8/S53, subtilisin/kexin/sedolisin (InterPro:IPR000209), Peptidase S8, subtilisin-related (InterPro:IPR015500), Peptidase S8/S53, subtilisin, active site (InterPro:IPR022398), Proteinase inhibitor I9, subtilisin propeptide (InterPro:IPR010259); CONTAINS InterPro DOMAIN/s: Protease-associated PA (InterPro:IPR003137), Peptidase S8/S53, subtilisin/kexin/sedolisin (InterPro:IPR000209), Proteinase inhibitor I9, subtilisin propeptide (InterPro:IPR010259), Peptidase S8, subtilisin-related (InterPro:IPR015500), Peptidase S8/S53, subtilisin, active site (InterPro:IPR022398); BEST Arabidopsis thaliana protein match is: subtilase 4.13 (TAIR:AT5G59120.1)</t>
  </si>
  <si>
    <t>Subtilase family protein</t>
  </si>
  <si>
    <t>5:23871553-23871617</t>
  </si>
  <si>
    <t>AT5G59130</t>
  </si>
  <si>
    <t>5:23871253-23871342</t>
  </si>
  <si>
    <t>Flavodoxin/nitric oxide synthase | Flavoprotein WrbA | Flavoprotein-like | NADPH-dependent FMN reductase-like</t>
  </si>
  <si>
    <t>Quinone reductase family protein; FUNCTIONS IN: oxidoreductase activity, FMN binding; INVOLVED IN: negative regulation of transcription; LOCATED IN: plasma membrane; EXPRESSED IN: 22 plant structures; EXPRESSED DURING: 13 growth stages; CONTAINS InterPro DOMAIN/s: Flavoprotein WrbA (InterPro:IPR010089), NADPH-dependent FMN reductase (InterPro:IPR005025), Flavodoxin/nitric oxide synthase (InterPro:IPR008254); BEST Arabidopsis thaliana protein match is: Quinone reductase family protein (TAIR:AT4G27270.1)</t>
  </si>
  <si>
    <t>Quinone reductase family protein</t>
  </si>
  <si>
    <t>5:23746701-23746801</t>
  </si>
  <si>
    <t>AT5G58800</t>
  </si>
  <si>
    <t>5:23746802-23746869</t>
  </si>
  <si>
    <t>Selenoprotein T | Selenoprotein, Rdx type | Thioredoxin-like fold</t>
  </si>
  <si>
    <t>Selenoprotein, Rdx type; FUNCTIONS IN: selenium binding; INVOLVED IN: cell redox homeostasis; LOCATED IN: endoplasmic reticulum, plasma membrane; EXPRESSED IN: 25 plant structures; EXPRESSED DURING: 13 growth stages; CONTAINS InterPro DOMAIN/s: Selenoprotein T (InterPro:IPR019389), Selenoprotein, Rdx type (InterPro:IPR011893); BEST Arabidopsis thaliana protein match is: SELT-like protein precursor (TAIR:AT3G47300.1)</t>
  </si>
  <si>
    <t>Selenoprotein, Rdx type</t>
  </si>
  <si>
    <t>5:23698258-23698260</t>
  </si>
  <si>
    <t>AT5G58640</t>
  </si>
  <si>
    <t>Nucleotide-binding, alpha-beta plait | RNA recognition motif domain | Zinc finger, RanBP2-type</t>
  </si>
  <si>
    <t>TBP-associated factor 15B (TAF15b); FUNCTIONS IN: binding, nucleotide binding, zinc ion binding, nucleic acid binding; INVOLVED IN: biological_process unknown; LOCATED IN: chloroplast; EXPRESSED IN: 22 plant structures; EXPRESSED DURING: 13 growth stages; CONTAINS InterPro DOMAIN/s: RNA recognition motif, RNP-1 (InterPro:IPR000504), Nucleotide-binding, alpha-beta plait (InterPro:IPR012677), Zinc finger, RanBP2-type (InterPro:IPR001876); BEST Arabidopsis thaliana protein match is: TBP-associated factor 15 (TAIR:AT1G50300.1)</t>
  </si>
  <si>
    <t>TBP-associated factor 15B</t>
  </si>
  <si>
    <t>5:23638296-23638447</t>
  </si>
  <si>
    <t>AT5G58470</t>
  </si>
  <si>
    <t>GTP binding domain | GTP-binding protein, ribosome biogenesis, YsxC | P-loop containing nucleoside triphosphate hydrolase | Small GTP-binding protein domain</t>
  </si>
  <si>
    <t>P-loop containing nucleoside triphosphate hydrolases superfamily protein; FUNCTIONS IN: GTP binding; INVOLVED IN: barrier septum formation; LOCATED IN: intracellular; EXPRESSED IN: 21 plant structures; EXPRESSED DURING: 13 growth stages; CONTAINS InterPro DOMAIN/s: GTP-binding protein, HSR1-related (InterPro:IPR002917), GTP-binding protein, ribosome biogenesis,  YsxC (InterPro:IPR019987); BEST Arabidopsis thaliana protein match is: P-loop containing nucleoside triphosphate hydrolases superfamily protein (TAIR:AT2G22870.1)</t>
  </si>
  <si>
    <t>P-loop containing nucleoside triphosphate hydrolases superfamily protein</t>
  </si>
  <si>
    <t>5:23595673-23595780</t>
  </si>
  <si>
    <t>AT5G58370</t>
  </si>
  <si>
    <t>Homeodomain-like | Myb domain | SANT/Myb domain</t>
  </si>
  <si>
    <t>myb-like HTH transcriptional regulator family protein; FUNCTIONS IN: DNA binding; INVOLVED IN: regulation of transcription; EXPRESSED IN: guard cell; CONTAINS InterPro DOMAIN/s: SANT, DNA-binding (InterPro:IPR001005), Homeodomain-like (InterPro:IPR009057), Myb, DNA-binding (InterPro:IPR014778), HTH transcriptional regulator, Myb-type, DNA-binding (InterPro:IPR017930), Homeodomain-related (InterPro:IPR012287); BEST Arabidopsis thaliana protein match is: TRF-like 5 (TAIR:AT1G15720.1)</t>
  </si>
  <si>
    <t>myb-like HTH transcriptional regulator family protein</t>
  </si>
  <si>
    <t>5:23583098-23583174</t>
  </si>
  <si>
    <t>AT5G58340</t>
  </si>
  <si>
    <t>Calcineurin-like phosphoesterase domain, lpxH type | Conserved hypothetical protein CHP04168 | Metallo-dependent phosphatase-like</t>
  </si>
  <si>
    <t>Calcineurin-like metallo-phosphoesterase superfamily protein; FUNCTIONS IN: hydrolase activity; INVOLVED IN: biological_process unknown; LOCATED IN: cellular_component unknown; EXPRESSED IN: 23 plant structures; EXPRESSED DURING: 14 growth stages; CONTAINS InterPro DOMAIN/s: Metallophosphoesterase (InterPro:IPR004843)</t>
  </si>
  <si>
    <t>Calcineurin-like metallo-phosphoesterase superfamily protein</t>
  </si>
  <si>
    <t>5:23549904-23550031</t>
  </si>
  <si>
    <t>AT5G58200</t>
  </si>
  <si>
    <t>unknown protein; INVOLVED IN: pollen exine formation; EXPRESSED IN: 19 plant structures; EXPRESSED DURING: 8 growth stages; BEST Arabidopsis thaliana protein match is: unknown protein (TAIR:AT3G28720.1)</t>
  </si>
  <si>
    <t>5:23514225-23514351</t>
  </si>
  <si>
    <t>AT5G58100</t>
  </si>
  <si>
    <t>APO domain</t>
  </si>
  <si>
    <t>ACCUMULATION OF PHOTOSYSTEM ONE 2 (APO2); FUNCTIONS IN: molecular_function unknown; INVOLVED IN: embryo development ending in seed dormancy; LOCATED IN: chloroplast; EXPRESSED IN: 21 plant structures; EXPRESSED DURING: 13 growth stages; CONTAINS InterPro DOMAIN/s: Protein of unknown function DUF794, plant (InterPro:IPR008512); BEST Arabidopsis thaliana protein match is: Arabidopsis thaliana protein of unknown function (DUF794) (TAIR:AT1G64810.2)</t>
  </si>
  <si>
    <t>Arabidopsis thaliana protein of unknown function (DUF794)</t>
  </si>
  <si>
    <t>5:23455434-23455437</t>
  </si>
  <si>
    <t>AT5G57930</t>
  </si>
  <si>
    <t>Ankyrin repeat | Ankyrin repeat-containing domain | Zinc finger, RING-type | Zinc finger, RING-type, conserved site</t>
  </si>
  <si>
    <t>XB3 ortholog 2 in Arabidopsis thaliana (XBAT32); FUNCTIONS IN: zinc ion binding; EXPRESSED IN: 23 plant structures; EXPRESSED DURING: 15 growth stages; CONTAINS InterPro DOMAIN/s: Zinc finger, RING-type, conserved site (InterPro:IPR017907), Zinc finger, RING-type (InterPro:IPR001841), Ankyrin repeat-containing domain (InterPro:IPR020683), Ankyrin repeat (InterPro:IPR002110); BEST Arabidopsis thaliana protein match is: XB3 ortholog 3 in Arabidopsis thaliana (TAIR:AT5G07270.1)</t>
  </si>
  <si>
    <t>XB3 ortholog 2 in Arabidopsis thaliana</t>
  </si>
  <si>
    <t>5:23396637-23396669</t>
  </si>
  <si>
    <t>AT5G57740</t>
  </si>
  <si>
    <t>5:23396538-23396585</t>
  </si>
  <si>
    <t>5:23226466-23228073</t>
  </si>
  <si>
    <t>AT5G57340</t>
  </si>
  <si>
    <t>CCT domain</t>
  </si>
  <si>
    <t>chloroplast import apparatus 2 (CIA2); BEST Arabidopsis thaliana protein match is: CCT motif family protein (TAIR:AT4G25990.1); CONTAINS InterPro DOMAIN/s: CCT domain (InterPro:IPR010402); BEST Arabidopsis thaliana protein match is: CCT motif family protein (TAIR:AT4G25990.2)</t>
  </si>
  <si>
    <t>chloroplast import apparatus 2</t>
  </si>
  <si>
    <t>5:23170277-23170712</t>
  </si>
  <si>
    <t>AT5G57180</t>
  </si>
  <si>
    <t>BRCT domain | DNA ligase 4 | DNA ligase, ATP-dependent | DNA ligase, ATP-dependent, C-terminal | DNA ligase, ATP-dependent, N-terminal | DNA ligase, ATP-dependent, central | DNA ligase, ATP-dependent, conserved site | Nucleic acid-binding, OB-fold</t>
  </si>
  <si>
    <t>ATLIG4; FUNCTIONS IN: protein binding, DNA ligase (ATP) activity; INVOLVED IN: double-strand break repair, response to X-ray, response to DNA damage stimulus; LOCATED IN: intracellular; EXPRESSED IN: 23 plant structures; EXPRESSED DURING: 12 growth stages; CONTAINS InterPro DOMAIN/s: Nucleic acid-binding, OB-fold (InterPro:IPR012340), DNA ligase, N-terminal (InterPro:IPR012308), ATP dependent DNA ligase, central (InterPro:IPR012310), ATP dependent DNA ligase, C-terminal (InterPro:IPR012309), ATP-dependent DNA ligase, conserved site (InterPro:IPR016059), ATP-dependent DNA ligase (InterPro:IPR000977), BRCT (InterPro:IPR001357); BEST Arabidopsis thaliana protein match is: DNA ligase 1 (TAIR:AT1G08130.1)</t>
  </si>
  <si>
    <t>DNA ligase IV</t>
  </si>
  <si>
    <t>5:23157418-23157628</t>
  </si>
  <si>
    <t>AT5G57160</t>
  </si>
  <si>
    <t>unknown protein; EXPRESSED IN: 21 plant structures; EXPRESSED DURING: 13 growth stages</t>
  </si>
  <si>
    <t>5:22987007-22987116</t>
  </si>
  <si>
    <t>AT5G56850</t>
  </si>
  <si>
    <t>5:22987005-22987006</t>
  </si>
  <si>
    <t>Metalloenzyme, LuxS/M16 peptidase-like | Peptidase M16 domain | Peptidase M16, C-terminal domain | Peptidase M16, N-terminal | Peptidase M16, zinc-binding site</t>
  </si>
  <si>
    <t>Insulinase (Peptidase family M16) protein; FUNCTIONS IN: metalloendopeptidase activity, catalytic activity, zinc ion binding, metal ion binding; INVOLVED IN: proteolysis; LOCATED IN: mitochondrion, chloroplast, plastid; EXPRESSED IN: 23 plant structures; EXPRESSED DURING: 13 growth stages; CONTAINS InterPro DOMAIN/s: Peptidase M16, zinc-binding site (InterPro:IPR001431), Peptidase M16, C-terminal (InterPro:IPR007863), Peptidase M16, N-terminal (InterPro:IPR011765), Metalloenzyme, LuxS/M16 peptidase-like, metal-binding (InterPro:IPR011249), Peptidase M16, core (InterPro:IPR011237); BEST Arabidopsis thaliana protein match is: Insulinase (Peptidase family M16) family protein (TAIR:AT5G42390.1)</t>
  </si>
  <si>
    <t>Insulinase (Peptidase family M16) protein</t>
  </si>
  <si>
    <t>5:22951003-22951100</t>
  </si>
  <si>
    <t>AT5G56730</t>
  </si>
  <si>
    <t>F-box domain | FBD domain | Leucine-rich repeat 2</t>
  </si>
  <si>
    <t>F-box/RNI-like/FBD-like domains-containing protein; CONTAINS InterPro DOMAIN/s: FBD (InterPro:IPR013596), F-box domain, Skp2-like (InterPro:IPR022364), FBD-like (InterPro:IPR006566), Leucine-rich repeat 2 (InterPro:IPR013101); BEST Arabidopsis thaliana protein match is: F-box/RNI-like/FBD-like domains-containing protein (TAIR:AT1G32375.1)</t>
  </si>
  <si>
    <t>F-box/RNI-like/FBD-like domains-containing protein</t>
  </si>
  <si>
    <t>5:22840680-22840816</t>
  </si>
  <si>
    <t>AT5G56380</t>
  </si>
  <si>
    <t>AAA+ ATPase domain | NB-ARC | P-loop containing nucleoside triphosphate hydrolase | Toll/interleukin-1 receptor homology (TIR) domain</t>
  </si>
  <si>
    <t>P-loop containing nucleoside triphosphate hydrolases superfamily protein; FUNCTIONS IN: nucleoside-triphosphatase activity, nucleotide binding, ATP binding; INVOLVED IN: apoptosis; LOCATED IN: chloroplast; EXPRESSED IN: 12 plant structures; EXPRESSED DURING: 7 growth stages; CONTAINS InterPro DOMAIN/s: ATPase, AAA+ type, core (InterPro:IPR003593), NB-ARC (InterPro:IPR002182); BEST Arabidopsis thaliana protein match is: Disease resistance protein (TIR-NBS class) (TAIR:AT4G23440.1)</t>
  </si>
  <si>
    <t>5:22754528-22754661</t>
  </si>
  <si>
    <t>AT5G56220</t>
  </si>
  <si>
    <t>K Homology domain | K Homology domain, type 1</t>
  </si>
  <si>
    <t>RNA-binding KH domain-containing protein; FUNCTIONS IN: RNA binding, nucleic acid binding; INVOLVED IN: biological_process unknown; LOCATED IN: cellular_component unknown; EXPRESSED IN: 22 plant structures; EXPRESSED DURING: 13 growth stages; CONTAINS InterPro DOMAIN/s: K Homology (InterPro:IPR004087); BEST Arabidopsis thaliana protein match is: RNA-binding KH domain-containing protein (TAIR:AT4G26480.1)</t>
  </si>
  <si>
    <t>RNA-binding KH domain-containing protein</t>
  </si>
  <si>
    <t>5:22726610-22726755</t>
  </si>
  <si>
    <t>AT5G56140</t>
  </si>
  <si>
    <t>Vesicle transport protein, Got1/SFT2-like | Vesicle transport protein, SFT2-like</t>
  </si>
  <si>
    <t>Got1/Sft2-like vescicle transport protein family; FUNCTIONS IN: molecular_function unknown; INVOLVED IN: vesicle-mediated transport; LOCATED IN: cellular_component unknown; EXPRESSED IN: 22 plant structures; EXPRESSED DURING: 14 growth stages; CONTAINS InterPro DOMAIN/s: Vesicle transport protein, Got1/SFT2-like (InterPro:IPR007305), Vesicle transport protein, SFT2-like (InterPro:IPR011691); BEST Arabidopsis thaliana protein match is: Got1/Sft2-like vescicle transport protein family (TAIR:AT4G26550.1)</t>
  </si>
  <si>
    <t>Got1/Sft2-like vescicle transport protein family</t>
  </si>
  <si>
    <t>5:22686301-22686397</t>
  </si>
  <si>
    <t>AT5G56020</t>
  </si>
  <si>
    <t>Endonuclease/exonuclease/phosphatase | Reverse transcriptase domain | Reverse transcriptase zinc-binding domain</t>
  </si>
  <si>
    <t>non-LTR retrotransposon family (LINE), has a 1.7e-49 P-value blast match to GB:NP_038603 L1 repeat, Tf subfamily, member 23 (LINE-element) (Mus musculus)</t>
  </si>
  <si>
    <t>transposable element gene</t>
  </si>
  <si>
    <t>5:22631824-22631899</t>
  </si>
  <si>
    <t>AT5G55896</t>
  </si>
  <si>
    <t>5:22631783-22631823</t>
  </si>
  <si>
    <t>Mitochodrial transcription termination factor-related</t>
  </si>
  <si>
    <t>Mitochondrial transcription termination factor family protein; CONTAINS InterPro DOMAIN/s: Mitochodrial transcription termination factor-related (InterPro:IPR003690); BEST Arabidopsis thaliana protein match is: Mitochondrial transcription termination factor family protein (TAIR:AT1G78930.1)</t>
  </si>
  <si>
    <t>Mitochondrial transcription termination factor family protein</t>
  </si>
  <si>
    <t>5:22515795-22515879</t>
  </si>
  <si>
    <t>AT5G55580</t>
  </si>
  <si>
    <t>unknown protein; LOCATED IN: chloroplast</t>
  </si>
  <si>
    <t>5:22514896-22514922</t>
  </si>
  <si>
    <t>AT5G55570</t>
  </si>
  <si>
    <t>DNA (cytosine-5)-methyltransferase 1, replication foci domain | Zinc finger, PHD-type | Zinc finger, RING-type | Zinc finger, RING/FYVE/PHD-type</t>
  </si>
  <si>
    <t>ENHANCED DOWNY MILDEW 2 (EDM2); CONTAINS InterPro DOMAIN/s: Zinc finger, PHD-type (InterPro:IPR001965), Zinc finger, FYVE/PHD-type (InterPro:IPR011011); BEST Arabidopsis thaliana protein match is: EDM2-like protein1 (TAIR:AT5G48090.1)</t>
  </si>
  <si>
    <t>ENHANCED DOWNY MILDEW 2</t>
  </si>
  <si>
    <t>5:22454493-22454702</t>
  </si>
  <si>
    <t>AT5G55390</t>
  </si>
  <si>
    <t>Calcineurin-like phosphoesterase domain, apaH type | Metallo-dependent phosphatase-like | Serine/threonine-specific protein phosphatase/bis(5-nucleosyl)-tetraphosphatase</t>
  </si>
  <si>
    <t>protein phosphatase X 2 (PPX2); CONTAINS InterPro DOMAIN/s: Metallophosphoesterase (InterPro:IPR004843), Serine/threonine-specific protein phosphatase/bis(5-nucleosyl)-tetraphosphatase (InterPro:IPR006186); BEST Arabidopsis thaliana protein match is: protein phosphatase X 1 (TAIR:AT4G26720.1)</t>
  </si>
  <si>
    <t>protein phosphatase X 2</t>
  </si>
  <si>
    <t>K7</t>
  </si>
  <si>
    <t>5:22417803-22417895</t>
  </si>
  <si>
    <t>AT5G55260</t>
  </si>
  <si>
    <t>5:22417642-22417716</t>
  </si>
  <si>
    <t>5:22417456-22417578</t>
  </si>
  <si>
    <t>Adenylyltransferase and sulfurtransferase MOCS3/Uba4 | MoeZ/MoeB | Molybdenum cofactor biosynthesis, MoeB | NAD(P)-binding domain | Rhodanese-like domain | UBA/THIF-type NAD/FAD binding fold</t>
  </si>
  <si>
    <t>co-factor for nitrate, reductase and xanthine dehydrogenase 5 (CNX5); FUNCTIONS IN: Mo-molybdopterin cofactor sulfurase activity; INVOLVED IN: metabolic process; LOCATED IN: cellular_component unknown; EXPRESSED IN: 22 plant structures; EXPRESSED DURING: 13 growth stages; CONTAINS InterPro DOMAIN/s: Rhodanese-like (InterPro:IPR001763), Molybdenum cofactor biosynthesis, MoeB (InterPro:IPR009036), UBA/THIF-type NAD/FAD binding fold (InterPro:IPR000594), NAD(P)-binding domain (InterPro:IPR016040), MoeZ/MoeB (InterPro:IPR007901); CONTAINS InterPro DOMAIN/s: Rhodanese-like (InterPro:IPR001763), UBA/THIF-type NAD/FAD binding fold (InterPro:IPR000594), Molybdenum cofactor biosynthesis, MoeB (InterPro:IPR009036), NAD(P)-binding domain (InterPro:IPR016040), MoeZ/MoeB (InterPro:IPR007901); BEST Arabidopsis thaliana protein match is: SUMO-activating enzyme 2 (TAIR:AT2G21470.2)</t>
  </si>
  <si>
    <t>co-factor for nitrate, reductase and xanthine dehydrogenase 5</t>
  </si>
  <si>
    <t>5:22374735-22374845</t>
  </si>
  <si>
    <t>AT5G55130</t>
  </si>
  <si>
    <t>SWAP/Surp | Suppressor of white apricot N-terminal domain</t>
  </si>
  <si>
    <t>SWAP (Suppressor-of-White-APricot)/surp domain-containing protein; FUNCTIONS IN: RNA binding; INVOLVED IN: RNA processing; LOCATED IN: cellular_component unknown; EXPRESSED IN: 24 plant structures; EXPRESSED DURING: 15 growth stages; CONTAINS InterPro DOMAIN/s: Splicing factor, suppressor of white apricot (InterPro:IPR019147), SWAP/Surp (InterPro:IPR000061)</t>
  </si>
  <si>
    <t>SWAP (Suppressor-of-White-APricot)/surp domain-containing protein</t>
  </si>
  <si>
    <t>5:22361297-22361419</t>
  </si>
  <si>
    <t>AT5G55100</t>
  </si>
  <si>
    <t>5:22363936-22363941</t>
  </si>
  <si>
    <t>Rab3 GTPase-activating protein catalytic subunit</t>
  </si>
  <si>
    <t>unknown protein; FUNCTIONS IN: molecular_function unknown; INVOLVED IN: biological_process unknown; LOCATED IN: cellular_component unknown; EXPRESSED IN: 24 plant structures; EXPRESSED IN: 25 plant structures; EXPRESSED DURING: 15 growth stages; BEST Arabidopsis thaliana protein match is: unknown protein (TAIR:AT5G58510.1)</t>
  </si>
  <si>
    <t>5:22342182-22342490</t>
  </si>
  <si>
    <t>AT5G55060</t>
  </si>
  <si>
    <t>5:22342496-22342531</t>
  </si>
  <si>
    <t>Alpha crystallin/Hsp20 domain | HSP20-like chaperone</t>
  </si>
  <si>
    <t>HSP20-like chaperones superfamily protein; CONTAINS InterPro DOMAIN/s: Heat shock protein Hsp20 (InterPro:IPR002068), HSP20-like chaperone (InterPro:IPR008978); BEST Arabidopsis thaliana protein match is: HSP20-like chaperones superfamily protein (TAIR:AT1G53540.1)</t>
  </si>
  <si>
    <t>HSP20-like chaperones superfamily protein</t>
  </si>
  <si>
    <t>5:22204266-22204723</t>
  </si>
  <si>
    <t>AT5G54660</t>
  </si>
  <si>
    <t>IQ motif, EF-hand binding site | Myosin head, motor domain | P-loop containing nucleoside triphosphate hydrolase</t>
  </si>
  <si>
    <t>myosin 2 (ATM2); FUNCTIONS IN: motor activity; INVOLVED IN: actin filament-based movement; LOCATED IN: plasma membrane, myosin complex; EXPRESSED IN: 24 plant structures; EXPRESSED DURING: 15 growth stages; CONTAINS InterPro DOMAIN/s: Myosin head, motor domain (InterPro:IPR001609), IQ calmodulin-binding region (InterPro:IPR000048); BEST Arabidopsis thaliana protein match is: P-loop containing nucleoside triphosphate hydrolases superfamily protein (TAIR:AT4G27370.1)</t>
  </si>
  <si>
    <t>myosin 2</t>
  </si>
  <si>
    <t>5:22043119-22043269</t>
  </si>
  <si>
    <t>AT5G54280</t>
  </si>
  <si>
    <t>DNA mismatch repair protein MutS, C-terminal | DNA mismatch repair protein MutS, core | Endonuclease MutS2 | P-loop containing nucleoside triphosphate hydrolase</t>
  </si>
  <si>
    <t>DNA mismatch repair protein MutS, type 2; FUNCTIONS IN: damaged DNA binding, mismatched DNA binding, ATP binding; INVOLVED IN: mismatch repair, maintenance of fidelity involved in DNA-dependent DNA replication; LOCATED IN: chloroplast; EXPRESSED IN: 22 plant structures; EXPRESSED DURING: 15 growth stages; CONTAINS InterPro DOMAIN/s: DNA mismatch repair protein MutS, type 2 (InterPro:IPR005747), DNA mismatch repair protein MutS, C-terminal (InterPro:IPR000432), DNA mismatch repair protein MutS, core (InterPro:IPR007696); BEST Arabidopsis thaliana protein match is: DNA mismatch repair protein MutS, type 2 (TAIR:AT1G65070.2)</t>
  </si>
  <si>
    <t>DNA mismatch repair protein MutS, type 2</t>
  </si>
  <si>
    <t>5:21949887-21949925</t>
  </si>
  <si>
    <t>AT5G54090</t>
  </si>
  <si>
    <t>Transcription factor MYC/MYB N-terminal</t>
  </si>
  <si>
    <t>Serine/threonine-protein kinase WNK (With No Lysine)-related; BEST Arabidopsis thaliana protein match is: Serine/threonine-protein kinase WNK (With No Lysine)-related (TAIR:AT3G15240.2)</t>
  </si>
  <si>
    <t>Serine/threonine-protein kinase WNK (With No Lysine)-related</t>
  </si>
  <si>
    <t>5:21882580-21882590</t>
  </si>
  <si>
    <t>AT5G53900</t>
  </si>
  <si>
    <t>Class II aldolase/adducin N-terminal | Enolase-phosphatase E1 | HAD hydrolase, subfamily IA | HAD-like domain | Methylthioribulose-1-phosphate dehydratase | Methylthioribulose-1-phosphate dehydratase, eukaryotes | Probable bifunctional methylthioribulose-1-phosphate dehydratase/enolase-phosphatase E1</t>
  </si>
  <si>
    <t>haloacid dehalogenase-like hydrolase family protein; FUNCTIONS IN: hydrolase activity, ion binding, methylthioribulose 1-phosphate dehydratase activity, metal ion binding; FUNCTIONS IN: in 7 functions; INVOLVED IN: L-methionine salvage; INVOLVED IN: L-methionine salvage from methylthioadenosine, L-methionine salvage, metabolic process; LOCATED IN: chloroplast; LOCATED IN: chloroplast stroma, chloroplast; EXPRESSED IN: 23 plant structures; EXPRESSED DURING: 13 growth stages; CONTAINS InterPro DOMAIN/s: Class II aldolase/adducin, N-terminal (InterPro:IPR001303), Methylthioribulose-1-phosphate dehydratase (InterPro:IPR017714); CONTAINS InterPro DOMAIN/s: Haloacid dehalogenase-like hydrolase (InterPro:IPR005834), 2,3-diketo-5-methylthio-1-phosphopentane phosphatase (InterPro:IPR010041), Class II aldolase/adducin, N-terminal (InterPro:IPR001303), HAD-superfamily hydrolase, subfamily IA, variant 1 (InterPro:IPR006439), Methylthioribulose-1-phosphate dehydratase (InterPro:IPR017714)</t>
  </si>
  <si>
    <t>haloacid dehalogenase-like hydrolase family protein</t>
  </si>
  <si>
    <t>5:21863653-21863700</t>
  </si>
  <si>
    <t>AT5G53850</t>
  </si>
  <si>
    <t>5:21863802-21864088</t>
  </si>
  <si>
    <t>Aldo/keto reductase | Aldo/keto reductase subgroup | Aldo/keto reductase, conserved site | NADP-dependent oxidoreductase domain</t>
  </si>
  <si>
    <t>NAD(P)-linked oxidoreductase superfamily protein; FUNCTIONS IN: oxidoreductase activity, aldo-keto reductase activity; INVOLVED IN: oxidation reduction; LOCATED IN: chloroplast; EXPRESSED IN: 22 plant structures; EXPRESSED DURING: 13 growth stages; CONTAINS InterPro DOMAIN/s: Aldo/keto reductase (InterPro:IPR001395), Aldo/keto reductase subgroup (InterPro:IPR020471), Aldo/keto reductase, conserved site (InterPro:IPR018170); BEST Arabidopsis thaliana protein match is: NAD(P)-linked oxidoreductase superfamily protein (TAIR:AT1G06690.1)</t>
  </si>
  <si>
    <t>NAD(P)-linked oxidoreductase superfamily protein</t>
  </si>
  <si>
    <t>5:21765999-21766008</t>
  </si>
  <si>
    <t>AT5G53580</t>
  </si>
  <si>
    <t>Vacuolar protein sorting protein 26 related</t>
  </si>
  <si>
    <t>vacuolar protein sorting 26A (VPS26A); CONTAINS InterPro DOMAIN/s: Vacuolar protein sorting-associated protein 26 (InterPro:IPR005377); BEST Arabidopsis thaliana protein match is: vacuolar protein sorting 26B (TAIR:AT4G27690.1)</t>
  </si>
  <si>
    <t>vacuolar protein sorting 26A</t>
  </si>
  <si>
    <t>5:21748154-21748192</t>
  </si>
  <si>
    <t>AT5G53530</t>
  </si>
  <si>
    <t>Aldolase-type TIM barrel | Alpha-helical ferredoxin | Class II glutamine amidotransferase domain | Dihydroprymidine dehydrogenase domain II | Glutamate synthase domain | Glutamate synthase, NADH/NADPH, small subunit 1 | Glutamate synthase, alpha subunit, C-terminal | Glutamate synthase, central-N | Glutamate synthase, eukaryotic | Glutamine amidotransferase type 2 domain | NAD(P)-binding domain | Nucleophile aminohydrolases, N-terminal | Pyridine nucleotide-disulphide oxidoreductase, FAD/NAD(P)-binding domain</t>
  </si>
  <si>
    <t>NADH-dependent glutamate synthase 1 (GLT1); CONTAINS InterPro DOMAIN/s: FAD-dependent pyridine nucleotide-disulphide oxidoreductase (InterPro:IPR013027), Glutamine amidotransferase, class-II (InterPro:IPR000583), Aldolase-type TIM barrel (InterPro:IPR013785), Glutamate synthase, alpha subunit, C-terminal (InterPro:IPR002489), Adrenodoxin reductase (InterPro:IPR000759), Glutamate synthase, NADH/NADPH, small subunit 1 (InterPro:IPR006005), Fumarate reductase, C-terminal (InterPro:IPR012285), Glutamate synthase, central-N (InterPro:IPR006982), NAD(P)-binding domain (InterPro:IPR016040), Alpha-helical ferredoxin (InterPro:IPR009051), Glutamate synthase, eukaryotic (InterPro:IPR012220), Glutamate synthase, central-C (InterPro:IPR002932), Glutamine amidotransferase, type II (InterPro:IPR017932); CONTAINS InterPro DOMAIN/s: FAD-dependent pyridine nucleotide-disulphide oxidoreductase (InterPro:IPR013027), Glutamine amidotransferase, class-II (InterPro:IPR000583), Aldolase-type TIM barrel (InterPro:IPR013785), Glutamate synthase, alpha subunit, C-terminal (InterPro:IPR002489), Glutamate synthase, NADH/NADPH, small subunit 1 (InterPro:IPR006005), Adrenodoxin reductase (InterPro:IPR000759), Fumarate reductase, C-terminal (InterPro:IPR012285), Glutamate synthase, central-N (InterPro:IPR006982), NAD(P)-binding domain (InterPro:IPR016040), Glutamate synthase, eukaryotic (InterPro:IPR012220), Alpha-helical ferredoxin (InterPro:IPR009051), Glutamate synthase, central-C (InterPro:IPR002932), Glutamine amidotransferase, type II (InterPro:IPR017932); FUNCTIONS IN: glutamate synthase (NADH) activity; BEST Arabidopsis thaliana protein match is: glutamate synthase 1 (TAIR:AT5G04140.1); INVOLVED IN: nitrate assimilation, response to cadmium ion, glutamate biosynthetic process; LOCATED IN: chloroplast stroma, chloroplast, plastid; EXPRESSED IN: 24 plant structures; EXPRESSED DURING: 13 growth stages; CONTAINS InterPro DOMAIN/s: FAD-dependent pyridine nucleotide-disulphide oxidoreductase (InterPro:IPR013027), Glutamine amidotransferase, class-II (InterPro:IPR000583), Glutamate synthase, alpha subunit, C-terminal (InterPro:IPR002489), Aldolase-type TIM barrel (InterPro:IPR013785), Adrenodoxin reductase (InterPro:IPR000759), Glutamate synthase, NADH/NADPH, small subunit 1 (InterPro:IPR006005), Fumarate reductase, C-terminal (InterPro:IPR012285), Glutamate synthase, central-N (InterPro:IPR006982), Glutamate synthase, eukaryotic (InterPro:IPR012220), NAD(P)-binding domain (InterPro:IPR016040), Alpha-helical ferredoxin (InterPro:IPR009051), Glutamate synthase, central-C (InterPro:IPR002932), Glutamine amidotransferase, type II (InterPro:IPR017932)</t>
  </si>
  <si>
    <t>NADH-dependent glutamate synthase 1</t>
  </si>
  <si>
    <t>5:21702252-21702336</t>
  </si>
  <si>
    <t>AT5G53460</t>
  </si>
  <si>
    <t>5:21701958-21702062</t>
  </si>
  <si>
    <t>5:21701876-21701897</t>
  </si>
  <si>
    <t>Plastid lipid-associated protein/fibrillin conserved domain | Protein kinase domain | Protein kinase-like domain</t>
  </si>
  <si>
    <t>OBP3-responsive gene 1 (ORG1); FUNCTIONS IN: structural molecule activity, protein kinase activity, kinase activity, ATP binding; INVOLVED IN: protein amino acid phosphorylation; LOCATED IN: chloroplast; EXPRESSED IN: 23 plant structures; EXPRESSED DURING: 13 growth stages; CONTAINS InterPro DOMAIN/s: Protein kinase, catalytic domain (InterPro:IPR000719), Serine/threonine-protein kinase PLK4 (InterPro:IPR020664), Calcium/calmodulin-dependent protein kinase-like (InterPro:IPR020636), Serine/threonine-protein kinase-like domain (InterPro:IPR017442), Plastid lipid-associated protein/fibrillin (InterPro:IPR006843), Protein kinase-like domain (InterPro:IPR011009)</t>
  </si>
  <si>
    <t>OBP3-responsive gene 1</t>
  </si>
  <si>
    <t>5:21689632-21689710</t>
  </si>
  <si>
    <t>AT5G53450</t>
  </si>
  <si>
    <t>TRAF-like superfamily protein; FUNCTIONS IN: ubiquitin-protein ligase activity, zinc ion binding; INVOLVED IN: multicellular organismal development, protein ubiquitination, ubiquitin-dependent protein catabolic process; LOCATED IN: endomembrane system, nucleus; EXPRESSED IN: 23 plant structures; EXPRESSED DURING: 14 growth stages; CONTAINS InterPro DOMAIN/s: TRAF-like (InterPro:IPR008974), Seven-in-absentia protein, TRAF-like domain (InterPro:IPR018121), Zinc finger, SIAH-type (InterPro:IPR013010), Seven In Absentia Homolog-type (InterPro:IPR013323), Seven-in-absentia protein, sina (InterPro:IPR004162), TRAF-type (InterPro:IPR013322); BEST Arabidopsis thaliana protein match is: Protein with RING/U-box and TRAF-like domains (TAIR:AT4G27880.1)</t>
  </si>
  <si>
    <t>TRAF-like superfamily protein</t>
  </si>
  <si>
    <t>5:21648478-21648820</t>
  </si>
  <si>
    <t>AT5G53360</t>
  </si>
  <si>
    <t>DnaJ domain | DnaJ domain, conserved site | Domain of unknown function DUF3444</t>
  </si>
  <si>
    <t>DNAJ heat shock N-terminal domain-containing protein; FUNCTIONS IN: unfolded protein binding, heat shock protein binding; INVOLVED IN: protein folding; LOCATED IN: cellular_component unknown; EXPRESSED IN: 24 plant structures; EXPRESSED DURING: 15 growth stages; CONTAINS InterPro DOMAIN/s: Molecular chaperone, heat shock protein, Hsp40, DnaJ (InterPro:IPR015609), Heat shock protein DnaJ, N-terminal (InterPro:IPR001623), Heat shock protein DnaJ (InterPro:IPR003095), Heat shock protein DnaJ, conserved site (InterPro:IPR018253); BEST Arabidopsis thaliana protein match is: DNAJ heat shock N-terminal domain-containing protein (TAIR:AT2G05230.1)</t>
  </si>
  <si>
    <t>DNAJ heat shock N-terminal domain-containing protein</t>
  </si>
  <si>
    <t>5:21554440-21554712</t>
  </si>
  <si>
    <t>AT5G53150</t>
  </si>
  <si>
    <t>Alpha/Beta hydrolase fold | Alpha/beta hydrolase fold-1 | Epoxide hydrolase-like</t>
  </si>
  <si>
    <t>alpha/beta-Hydrolases superfamily protein; CONTAINS InterPro DOMAIN/s: Alpha/beta hydrolase fold-1 (InterPro:IPR000073); FUNCTIONS IN: hydrolase activity, catalytic activity; EXPRESSED IN: 24 plant structures; EXPRESSED DURING: 15 growth stages; CONTAINS InterPro DOMAIN/s: Epoxide hydrolase-like (InterPro:IPR000639), Alpha/beta hydrolase fold-1 (InterPro:IPR000073); BEST Arabidopsis thaliana protein match is: alpha/beta-Hydrolases superfamily protein (TAIR:AT4G02340.1)</t>
  </si>
  <si>
    <t>alpha/beta-Hydrolases superfamily protein</t>
  </si>
  <si>
    <t>5:21510731-21510780</t>
  </si>
  <si>
    <t>AT5G53050</t>
  </si>
  <si>
    <t>CBS domain | Domain of unknown function DUF21</t>
  </si>
  <si>
    <t>FUNCTIONS IN: molecular_function unknown; INVOLVED IN: biological_process unknown; LOCATED IN: endomembrane system; CONTAINS InterPro DOMAIN/s: Protein of unknown function DUF21 (InterPro:IPR002550), Cystathionine beta-synthase, core (InterPro:IPR000644); BEST Arabidopsis thaliana protein match is: CBS domain-containing protein with a domain of unknown function (DUF21) (TAIR:AT2G14520.1)</t>
  </si>
  <si>
    <t>CBS domain-containing protein with a domain of unknown function (DUF21)</t>
  </si>
  <si>
    <t>5:21392216-21392258</t>
  </si>
  <si>
    <t>AT5G52790</t>
  </si>
  <si>
    <t>Domain of unknown function DUF3548 | Rab-GTPase-TBC domain</t>
  </si>
  <si>
    <t>RabGAP/TBC domain-containing protein; FUNCTIONS IN: RAB GTPase activator activity; INVOLVED IN: regulation of Rab GTPase activity; LOCATED IN: intracellular; EXPRESSED IN: 22 plant structures; EXPRESSED IN: 23 plant structures; EXPRESSED DURING: 13 growth stages; CONTAINS InterPro DOMAIN/s: RabGAP/TBC (InterPro:IPR000195), Protein of unknown function DUF3548 (InterPro:IPR021935); BEST Arabidopsis thaliana protein match is: Ypt/Rab-GAP domain of gyp1p superfamily protein (TAIR:AT4G27100.2); BEST Arabidopsis thaliana protein match is: Ypt/Rab-GAP domain of gyp1p superfamily protein (TAIR:AT4G28550.1)</t>
  </si>
  <si>
    <t>RabGAP/TBC domain-containing protein</t>
  </si>
  <si>
    <t>5:21338670-21338687</t>
  </si>
  <si>
    <t>AT5G52580</t>
  </si>
  <si>
    <t>Dihydrodipicolinate reductase, C-terminal | Dihydrodipicolinate reductase, N-terminal | Dihydrodipicolinate reductase, bacterial | Dihydrodipicolinate reductase, bacterial/plant | NAD(P)-binding domain</t>
  </si>
  <si>
    <t>chlororespiration reduction 1 (crr1); FUNCTIONS IN: dihydrodipicolinate reductase activity; INVOLVED IN: photosynthesis, light reaction, lysine biosynthetic process via diaminopimelate; LOCATED IN: chloroplast stroma, chloroplast; EXPRESSED IN: 20 plant structures; EXPRESSED DURING: 13 growth stages; CONTAINS InterPro DOMAIN/s: Dihydrodipicolinate reductase, C-terminal (InterPro:IPR022663), NAD(P)-binding domain (InterPro:IPR016040), Dihydrodipicolinate reductase, bacterial/plant (InterPro:IPR011770), Dihydrodipicolinate reductase, N-terminal (InterPro:IPR000846)</t>
  </si>
  <si>
    <t>Dihydrodipicolinate reductase, bacterial/plant</t>
  </si>
  <si>
    <t>5:21171017-21171027</t>
  </si>
  <si>
    <t>AT5G52100</t>
  </si>
  <si>
    <t>5:21170766-21170768</t>
  </si>
  <si>
    <t>G-protein beta WD-40 repeat | WD40 repeat | WD40 repeat, conserved site | WD40-repeat-containing domain | WD40/YVTN repeat-like-containing domain | Zinc finger, CCCH-type</t>
  </si>
  <si>
    <t>Transducin/WD40 repeat-like superfamily protein; FUNCTIONS IN: zinc ion binding, nucleic acid binding; INVOLVED IN: biological_process unknown; LOCATED IN: cellular_component unknown; EXPRESSED IN: 23 plant structures; EXPRESSED DURING: 13 growth stages; CONTAINS InterPro DOMAIN/s: WD40 repeat 2 (InterPro:IPR019782), Zinc finger, CCCH-type (InterPro:IPR000571),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CONTAINS InterPro DOMAIN/s: Zinc finger, CCCH-type (InterPro:IPR000571),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zinc finger WD40 repeat protein 1 (TAIR:AT4G25440.1)</t>
  </si>
  <si>
    <t>5:21115934-21116048</t>
  </si>
  <si>
    <t>AT5G51980</t>
  </si>
  <si>
    <t>Nucleotide-binding, alpha-beta plait</t>
  </si>
  <si>
    <t>RNA-binding (RRM/RBD/RNP motifs) family protein; BEST Arabidopsis thaliana protein match is: nucleolin like 2 (TAIR:AT3G18610.1)</t>
  </si>
  <si>
    <t>5:21011608-21011724</t>
  </si>
  <si>
    <t>AT5G51730</t>
  </si>
  <si>
    <t>5:21011461-21011555</t>
  </si>
  <si>
    <t>Uncharacterised protein family UPF0172</t>
  </si>
  <si>
    <t>Uncharacterised protein family (UPF0172); FUNCTIONS IN: molecular_function unknown; INVOLVED IN: biological_process unknown; LOCATED IN: cellular_component unknown; EXPRESSED IN: 23 plant structures; EXPRESSED DURING: 13 growth stages; CONTAINS InterPro DOMAIN/s: Uncharacterised protein family UPF0172 (InterPro:IPR005366); BEST Arabidopsis thaliana protein match is: Uncharacterised protein family (UPF0172) (TAIR:AT5G55940.1)</t>
  </si>
  <si>
    <t>Uncharacterised protein family (UPF0172)</t>
  </si>
  <si>
    <t>EI/AD</t>
  </si>
  <si>
    <t>5:20967607-20967650</t>
  </si>
  <si>
    <t>AT5G51620</t>
  </si>
  <si>
    <t>Luc7-related</t>
  </si>
  <si>
    <t>LUC7 N_terminus domain-containing protein; FUNCTIONS IN: RNA binding; INVOLVED IN: biological_process unknown; LOCATED IN: cellular_component unknown; EXPRESSED IN: 22 plant structures; EXPRESSED DURING: 13 growth stages; CONTAINS InterPro DOMAIN/s: LUC7 related (InterPro:IPR004882); BEST Arabidopsis thaliana protein match is: LUC7 related protein (TAIR:AT3G03340.1)</t>
  </si>
  <si>
    <t>LUC7 N_terminus domain-containing protein</t>
  </si>
  <si>
    <t>5:20881596-20881698</t>
  </si>
  <si>
    <t>AT5G51410</t>
  </si>
  <si>
    <t>ATP-NAD kinase-like domain | Diacylglycerol kinase, catalytic domain</t>
  </si>
  <si>
    <t>Diacylglycerol kinase family protein; FUNCTIONS IN: diacylglycerol kinase activity; INVOLVED IN: activation of protein kinase C activity by G-protein coupled receptor protein signaling pathway; LOCATED IN: cellular_component unknown; EXPRESSED IN: 12 plant structures; EXPRESSED DURING: 6 growth stages; CONTAINS InterPro DOMAIN/s: Diacylglycerol kinase, catalytic domain (InterPro:IPR001206); BEST Arabidopsis thaliana protein match is: long-chain base (LCB) kinase 1 (TAIR:AT5G23450.3)</t>
  </si>
  <si>
    <t>Diacylglycerol kinase family protein</t>
  </si>
  <si>
    <t>5:20846077-20846165</t>
  </si>
  <si>
    <t>AT5G51290</t>
  </si>
  <si>
    <t>Alpha/Beta hydrolase fold | Domain of unknown function DUF676, lipase-like</t>
  </si>
  <si>
    <t>alpha/beta-Hydrolases superfamily protein; CONTAINS InterPro DOMAIN/s: Protein of unknown function DUF676, hydrolase-like (InterPro:IPR007751); BEST Arabidopsis thaliana protein match is: alpha/beta-Hydrolases superfamily protein (TAIR:AT4G25770.1)</t>
  </si>
  <si>
    <t>5:20797189-20797304</t>
  </si>
  <si>
    <t>AT5G51180</t>
  </si>
  <si>
    <t>Mitochondrial inner membrane translocase subunit Tim17/Tim22/Tim23/peroxisomal protein PMP24</t>
  </si>
  <si>
    <t>Mitochondrial import inner membrane translocase subunit Tim17/Tim22/Tim23 family protein; FUNCTIONS IN: protein transporter activity; INVOLVED IN: protein transport; LOCATED IN: mitochondrial inner membrane, chloroplast; CONTAINS InterPro DOMAIN/s: Mitochondrial inner membrane translocase complex, subunit Tim17/22 (InterPro:IPR003397); BEST Arabidopsis thaliana protein match is: unknown protein (TAIR:AT1G34630.1)</t>
  </si>
  <si>
    <t>Mitochondrial import inner membrane translocase subunit Tim17/Tim22/Tim23 family protein</t>
  </si>
  <si>
    <t>5:20789688-20789777</t>
  </si>
  <si>
    <t>AT5G51150</t>
  </si>
  <si>
    <t>5:20789817-20789826</t>
  </si>
  <si>
    <t>5:20789778-20789816</t>
  </si>
  <si>
    <t>Pseudouridine synthase, RluC/RluD | Pseudouridine synthase, RluC/RluD, conserved site | Pseudouridine synthase, RsuA/RluB/C/D/E/F | Pseudouridine synthase, catalytic domain | RNA-binding S4 domain</t>
  </si>
  <si>
    <t>Pseudouridine synthase family protein; FUNCTIONS IN: pseudouridine synthase activity; INVOLVED IN: pseudouridine synthesis, RNA modification; LOCATED IN: cellular_component unknown; EXPRESSED IN: 23 plant structures; EXPRESSED DURING: 13 growth stages; CONTAINS InterPro DOMAIN/s: Pseudouridine synthase, RluC/RluD (InterPro:IPR006225), Pseudouridine synthase, catalytic domain (InterPro:IPR020103), Pseudouridine synthase, RsuA and RluB/C/D/E/F (InterPro:IPR006145), Pseudouridine synthase, RluC/RluD, conserved site (InterPro:IPR006224), RNA-binding S4 (InterPro:IPR002942); CONTAINS InterPro DOMAIN/s: Pseudouridine synthase, catalytic domain (InterPro:IPR020103), Pseudouridine synthase, RluC/RluD (InterPro:IPR006225), Pseudouridine synthase, RsuA and RluB/C/D/E/F (InterPro:IPR006145), RNA-binding S4 (InterPro:IPR002942), Pseudouridine synthase, RluC/RluD, conserved site (InterPro:IPR006224); BEST Arabidopsis thaliana protein match is: Pseudouridine synthase family protein (TAIR:AT3G52260.2)</t>
  </si>
  <si>
    <t>Pseudouridine synthase family protein</t>
  </si>
  <si>
    <t>5:20785596-20785690</t>
  </si>
  <si>
    <t>AT5G51140</t>
  </si>
  <si>
    <t>Manganese/iron superoxide dismutase | Manganese/iron superoxide dismutase, C-terminal | Manganese/iron superoxide dismutase, N-terminal | Manganese/iron superoxide dismutase, binding site</t>
  </si>
  <si>
    <t>Fe superoxide dismutase 2 (FSD2); FUNCTIONS IN: superoxide dismutase activity; INVOLVED IN: response to UV; LOCATED IN: chloroplast, nucleoid; EXPRESSED IN: 22 plant structures; EXPRESSED DURING: 13 growth stages; CONTAINS InterPro DOMAIN/s: Manganese/iron superoxide dismutase, N-terminal (InterPro:IPR019831), Manganese/iron superoxide dismutase (InterPro:IPR001189), Manganese/iron superoxide dismutase, C-terminal (InterPro:IPR019832), Manganese/iron superoxide dismutase, binding site (InterPro:IPR019833); BEST Arabidopsis thaliana protein match is: Fe superoxide dismutase 1 (TAIR:AT4G25100.5)</t>
  </si>
  <si>
    <t>Fe superoxide dismutase 2</t>
  </si>
  <si>
    <t>5:20773752-20773778</t>
  </si>
  <si>
    <t>AT5G51100</t>
  </si>
  <si>
    <t>Ribonuclease H domain | Ribonuclease H-like domain | Ribonuclease H1, N-terminal</t>
  </si>
  <si>
    <t>RNase H family protein; FUNCTIONS IN: ribonuclease H activity, nuclease activity, nucleic acid binding; INVOLVED IN: biological_process unknown; LOCATED IN: cellular_component unknown; EXPRESSED IN: 11 plant structures; EXPRESSED DURING: 4 anthesis, C globular stage, petal differentiation and expansion stage, E expanded cotyledon stage, D bilateral stage; CONTAINS InterPro DOMAIN/s: Ribosomal protein L9/RNase H1, N-terminal (InterPro:IPR009027), Polynucleotidyl transferase, ribonuclease H fold (InterPro:IPR012337), Ribonuclease H (InterPro:IPR002156); BEST Arabidopsis thaliana protein match is: RNase H family protein (TAIR:AT1G24090.1)</t>
  </si>
  <si>
    <t>RNase H family protein</t>
  </si>
  <si>
    <t>5:20770626-20770686</t>
  </si>
  <si>
    <t>AT5G51080</t>
  </si>
  <si>
    <t>Fumarase C, C-terminal | Fumarase/histidase, N-terminal | Fumarate hydratase, class II | Fumarate lyase family | Fumarate lyase, N-terminal | Fumarate lyase, conserved site | L-Aspartase-like</t>
  </si>
  <si>
    <t>FUMARASE 2 (FUM2); FUNCTIONS IN: fumarate hydratase activity, protein binding; INVOLVED IN: nitrate assimilation, response to salt stress, fumarate metabolic process; LOCATED IN: cytosol, mitochondrion; EXPRESSED IN: male gametophyte, guard cell, root, pollen tube; EXPRESSED DURING: L mature pollen stage, M germinated pollen stage; CONTAINS InterPro DOMAIN/s: Fumarate hydratase, class II (InterPro:IPR005677), L-Aspartase-like (InterPro:IPR008948), Fumarate lyase, conserved site (InterPro:IPR020557), Lyase 1, N-terminal (InterPro:IPR022761), Fumarase C, C-terminal (InterPro:IPR018951), Fumarate lyase (InterPro:IPR000362); CONTAINS InterPro DOMAIN/s: Fumarate hydratase, class II (InterPro:IPR005677), L-Aspartase-like (InterPro:IPR008948), Lyase 1, N-terminal (InterPro:IPR022761), Fumarate lyase, conserved site (InterPro:IPR020557), Fumarase C, C-terminal (InterPro:IPR018951), Fumarate lyase (InterPro:IPR000362); BEST Arabidopsis thaliana protein match is: fumarase 1 (TAIR:AT2G47510.2)</t>
  </si>
  <si>
    <t>FUMARASE 2</t>
  </si>
  <si>
    <t>5:20733165-20733194</t>
  </si>
  <si>
    <t>AT5G50950</t>
  </si>
  <si>
    <t>Taxilin family</t>
  </si>
  <si>
    <t>CONTAINS InterPro DOMAIN/s: Taxilin (InterPro:IPR019132)</t>
  </si>
  <si>
    <t>5:20686446-20686448</t>
  </si>
  <si>
    <t>AT5G50840</t>
  </si>
  <si>
    <t>Protein kinase domain | Protein kinase-like domain | UbiB domain</t>
  </si>
  <si>
    <t>Protein kinase superfamily protein; CONTAINS InterPro DOMAIN/s: ABC-1 (InterPro:IPR004147), Protein kinase-like domain (InterPro:IPR011009); FUNCTIONS IN: protein kinase activity, ATP binding; BEST Arabidopsis thaliana protein match is: Protein kinase superfamily protein (TAIR:AT4G24810.2); INVOLVED IN: protein amino acid phosphorylation; LOCATED IN: cellular_component unknown; EXPRESSED IN: 19 plant structures; EXPRESSED DURING: 10 growth stages; CONTAINS InterPro DOMAIN/s: ABC-1 (InterPro:IPR004147), Protein kinase, catalytic domain (InterPro:IPR000719), Protein kinase-like domain (InterPro:IPR011009)</t>
  </si>
  <si>
    <t>5:20486758-20486912</t>
  </si>
  <si>
    <t>AT5G50330</t>
  </si>
  <si>
    <t>Cytochrome b245, heavy chain | FAD-binding 8 | Ferredoxin reductase-type FAD-binding domain | Ferric reductase transmembrane component-like domain | Ferric reductase, NAD binding | Riboflavin synthase-like beta-barrel</t>
  </si>
  <si>
    <t>ferric reduction oxidase 8 (FRO8); FUNCTIONS IN: oxidoreductase activity, ferric-chelate reductase activity; INVOLVED IN: oxidation reduction; LOCATED IN: mitochondrion, plasma membrane, membrane; EXPRESSED IN: 20 plant structures; EXPRESSED DURING: 13 growth stages; CONTAINS InterPro DOMAIN/s: Ferredoxin reductase-type FAD-binding domain (InterPro:IPR017927), Ferric reductase, NAD binding (InterPro:IPR013121), Cytochrome b245, heavy chain (InterPro:IPR000778), FAD-binding 8 (InterPro:IPR013112), Riboflavin synthase-like beta-barrel (InterPro:IPR017938), Ferric reductase-like transmembrane component, N-terminal (InterPro:IPR013130); BEST Arabidopsis thaliana protein match is: ferric reduction oxidase 1 (TAIR:AT1G01590.1)</t>
  </si>
  <si>
    <t>ferric reduction oxidase 8</t>
  </si>
  <si>
    <t>5:20416554-20416648</t>
  </si>
  <si>
    <t>AT5G50160</t>
  </si>
  <si>
    <t>5:20416436-20416520</t>
  </si>
  <si>
    <t>ferric reduction oxidase 7 (FRO7); CONTAINS InterPro DOMAIN/s: Ferredoxin reductase-type FAD-binding domain (InterPro:IPR017927), Ferric reductase, NAD binding (InterPro:IPR013121), Cytochrome b245, heavy chain (InterPro:IPR000778), FAD-binding 8 (InterPro:IPR013112), Riboflavin synthase-like beta-barrel (InterPro:IPR017938), Ferric reductase-like transmembrane component, N-terminal (InterPro:IPR013130); BEST Arabidopsis thaliana protein match is: ferric reduction oxidase 6 (TAIR:AT5G49730.1)</t>
  </si>
  <si>
    <t>ferric reduction oxidase 7</t>
  </si>
  <si>
    <t>5:20206369-20206449</t>
  </si>
  <si>
    <t>AT5G49740</t>
  </si>
  <si>
    <t>ferric reduction oxidase 6 (FRO6); CONTAINS InterPro DOMAIN/s: Ferredoxin reductase-type FAD-binding domain (InterPro:IPR017927), Ferric reductase, NAD binding (InterPro:IPR013121), Cytochrome b245, heavy chain (InterPro:IPR000778), FAD-binding 8 (InterPro:IPR013112), Riboflavin synthase-like beta-barrel (InterPro:IPR017938), Ferric reductase-like transmembrane component, N-terminal (InterPro:IPR013130); BEST Arabidopsis thaliana protein match is: ferric reduction oxidase 7 (TAIR:AT5G49740.1)</t>
  </si>
  <si>
    <t>ferric reduction oxidase 6</t>
  </si>
  <si>
    <t>K11</t>
  </si>
  <si>
    <t>5:20203607-20203676</t>
  </si>
  <si>
    <t>AT5G49730</t>
  </si>
  <si>
    <t>EI/AA</t>
  </si>
  <si>
    <t>5:20203558-20203606</t>
  </si>
  <si>
    <t>ER membrane protein complex subunit 6 | Rab5-interacting protein family</t>
  </si>
  <si>
    <t>Rab5-interacting family protein; CONTAINS InterPro DOMAIN/s: Protein of unknown function DUF786 (InterPro:IPR008504)</t>
  </si>
  <si>
    <t>Rab5-interacting family protein</t>
  </si>
  <si>
    <t>5:20104856-20104982</t>
  </si>
  <si>
    <t>AT5G49540</t>
  </si>
  <si>
    <t>5:20104983-20105087</t>
  </si>
  <si>
    <t>PAC motif | PAS domain | Protein kinase domain | Protein kinase-like domain | Serine-threonine/tyrosine-protein kinase catalytic domain | Serine/threonine-protein kinase, active site</t>
  </si>
  <si>
    <t>PAS domain-containing protein tyrosine kinase family protein; FUNCTIONS IN: protein serine/threonine/tyrosine kinase activity, kinase activity; INVOLVED IN: protein amino acid phosphorylation; INVOLVED IN: protein amino acid phosphorylation, regulation of transcription, DNA-dependent; INVOLVED IN: signal transduction, protein amino acid phosphorylation, regulation of transcription, DNA-dependent; EXPRESSED IN: 13 plant structures; EXPRESSED DURING: 4 anthesis, F mature embryo stage, petal differentiation and expansion stage, E expanded cotyledon stage, D bilateral stage; CONTAINS InterPro DOMAIN/s: PAS fold (InterPro:IPR013767), Serine/threonine-protein kinase domain (InterPro:IPR002290), PAS (InterPro:IPR000014), Serine-threonine/tyrosine-protein kinase (InterPro:IPR001245), Serine/threonine-protein kinase, active site (InterPro:IPR008271), Protein kinase-like domain (InterPro:IPR011009), Protein kinase, catalytic domain (InterPro:IPR000719), Tyrosine-protein kinase, catalytic domain (InterPro:IPR020635); CONTAINS InterPro DOMAIN/s: PAS fold (InterPro:IPR013767),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CONTAINS InterPro DOMAIN/s: Protein kinase, catalytic domain (InterPro:IPR000719), Serine-threonine/tyrosine-protein kinase (InterPro:IPR001245), Protein kinase-like domain (InterPro:IPR011009), Serine/threonine-protein kinase, active site (InterPro:IPR008271); BEST Arabidopsis thaliana protein match is: PAS domain-containing protein tyrosine kinase family protein (TAIR:AT1G67890.1)</t>
  </si>
  <si>
    <t>PAS domain-containing protein tyrosine kinase family protein</t>
  </si>
  <si>
    <t>5:20066179-20066247</t>
  </si>
  <si>
    <t>AT5G49470</t>
  </si>
  <si>
    <t>Uncharacterised protein family Ycf55</t>
  </si>
  <si>
    <t>unknown protein; FUNCTIONS IN: molecular_function unknown; INVOLVED IN: biological_process unknown; LOCATED IN: chloroplast; EXPRESSED IN: 22 plant structures; EXPRESSED DURING: 13 growth stages</t>
  </si>
  <si>
    <t>5:19802112-19802115</t>
  </si>
  <si>
    <t>AT5G48830</t>
  </si>
  <si>
    <t>Domain of unknown function DUF1995</t>
  </si>
  <si>
    <t>FUNCTIONS IN: molecular_function unknown; INVOLVED IN: biological_process unknown; LOCATED IN: chloroplast; EXPRESSED IN: 22 plant structures; EXPRESSED DURING: 13 growth stages; CONTAINS InterPro DOMAIN/s: Domain of unknown function DUF1995 (InterPro:IPR018962); BEST Arabidopsis thaliana protein match is: Low  PSII Accumulation 3 (TAIR:AT1G73060.1)</t>
  </si>
  <si>
    <t>Domain of unknown function (DUF1995)</t>
  </si>
  <si>
    <t>5:19781180-19781262</t>
  </si>
  <si>
    <t>AT5G48790</t>
  </si>
  <si>
    <t>5:19780330-19780463</t>
  </si>
  <si>
    <t>HIT-like domain | Histidine triad (HIT) protein | Histidine triad, conserved site</t>
  </si>
  <si>
    <t>histidine triad nucleotide-binding 3 (HINT3); CONTAINS InterPro DOMAIN/s: Histidine triad-like motif (InterPro:IPR011146), Histidine triad (HIT) protein (InterPro:IPR001310), Histidine triad, conserved site (InterPro:IPR019808), Histidine triad motif (InterPro:IPR011151); BEST Arabidopsis thaliana protein match is: HISTIDINE TRIAD NUCLEOTIDE-BINDING 2 (TAIR:AT1G31160.1)</t>
  </si>
  <si>
    <t>histidine triad nucleotide-binding 3</t>
  </si>
  <si>
    <t>5:19676800-19676957</t>
  </si>
  <si>
    <t>AT5G48545</t>
  </si>
  <si>
    <t>5:19677545-19677600</t>
  </si>
  <si>
    <t>5:19676958-19676967</t>
  </si>
  <si>
    <t>Cupredoxin | Multicopper oxidase, type 1 | Multicopper oxidase, type 2 | Multicopper oxidase, type 3</t>
  </si>
  <si>
    <t>SKU5  similar 3 (sks3); FUNCTIONS IN: oxidoreductase activity, copper ion binding; INVOLVED IN: oxidation reduction; LOCATED IN: plasma membrane; EXPRESSED IN: 23 plant structures; EXPRESSED DURING: 13 growth stages; CONTAINS InterPro DOMAIN/s: Multicopper oxidase, type 2 (InterPro:IPR011706), Multicopper oxidase, type 3 (InterPro:IPR011707), Cupredoxin (InterPro:IPR008972), Multicopper oxidase, type 1 (InterPro:IPR001117); BEST Arabidopsis thaliana protein match is: Cupredoxin superfamily protein (TAIR:AT4G12420.2)</t>
  </si>
  <si>
    <t>SKU5  similar 3</t>
  </si>
  <si>
    <t>5:19634252-19634318</t>
  </si>
  <si>
    <t>AT5G48450</t>
  </si>
  <si>
    <t>Aldolase-type TIM barrel | Indole-3-glycerol phosphate synthase | Indole-3-glycerol phosphate synthase, conserved site | Ribulose-phosphate binding barrel</t>
  </si>
  <si>
    <t>Aldolase-type TIM barrel family protein; FUNCTIONS IN: indole-3-glycerol-phosphate synthase activity, catalytic activity; INVOLVED IN: metabolic process, tryptophan metabolic process; EXPRESSED IN: 22 plant structures; LOCATED IN: chloroplast; LOCATED IN: chloroplast, chloroplast stroma; EXPRESSED DURING: 13 growth stages; CONTAINS InterPro DOMAIN/s: Aldolase-type TIM barrel (InterPro:IPR013785), Indole-3-glycerol phosphate synthase, conserved site (InterPro:IPR001468), Ribulose-phosphate binding barrel (InterPro:IPR011060), Indole-3-glycerol phosphate synthase (InterPro:IPR013798); BEST Arabidopsis thaliana protein match is: Aldolase-type TIM barrel family protein (TAIR:AT2G04400.1); CONTAINS InterPro DOMAIN/s: Aldolase-type TIM barrel (InterPro:IPR013785), Ribulose-phosphate binding barrel (InterPro:IPR011060), Indole-3-glycerol phosphate synthase, conserved site (InterPro:IPR001468), Indole-3-glycerol phosphate synthase (InterPro:IPR013798)</t>
  </si>
  <si>
    <t>Aldolase-type TIM barrel family protein</t>
  </si>
  <si>
    <t>5:19550056-19550131</t>
  </si>
  <si>
    <t>AT5G48220</t>
  </si>
  <si>
    <t>5:19550193-19550226</t>
  </si>
  <si>
    <t>Protein OBERON | Zinc finger, PHD-type</t>
  </si>
  <si>
    <t>OBERON2 (OBE2); FUNCTIONS IN: zinc ion binding; INVOLVED IN: in 6 processes; LOCATED IN: nucleus; EXPRESSED IN: 6 plant structures; EXPRESSED DURING: seedling growth, C globular stage, B proembryo stage, D bilateral stage, E expanded cotyledon stage; CONTAINS InterPro DOMAIN/s: Protein of unknown function DUF1423, plant (InterPro:IPR004082), Zinc finger, PHD-type (InterPro:IPR001965); BEST Arabidopsis thaliana protein match is: Protein of unknown function (DUF1423) (TAIR:AT3G07780.1)</t>
  </si>
  <si>
    <t>Protein of unknown function (DUF1423)</t>
  </si>
  <si>
    <t>5:19528648-19528724</t>
  </si>
  <si>
    <t>AT5G48160</t>
  </si>
  <si>
    <t>Transcription factor GRAS</t>
  </si>
  <si>
    <t>phytochrome a signal transduction 1 (PAT1); CONTAINS InterPro DOMAIN/s: Transcription factor GRAS (InterPro:IPR005202); BEST Arabidopsis thaliana protein match is: SCARECROW-like 21 (TAIR:AT2G04890.1)</t>
  </si>
  <si>
    <t>GRAS family transcription factor</t>
  </si>
  <si>
    <t>5:19524309-19524388</t>
  </si>
  <si>
    <t>AT5G48150</t>
  </si>
  <si>
    <t>Aldolase-type TIM barrel | tRNA-dihydrouridine synthase | tRNA-dihydrouridine synthase, conserved site</t>
  </si>
  <si>
    <t>Aldolase-type TIM barrel family protein; FUNCTIONS IN: tRNA dihydrouridine synthase activity, FAD binding, catalytic activity; INVOLVED IN: regulation of nitrogen utilization, oxidation reduction, tRNA processing, metabolic process; INVOLVED IN: regulation of nitrogen utilization, tRNA processing, oxidation reduction, metabolic process; LOCATED IN: nucleus, cytoplasm, phragmoplast; EXPRESSED IN: 21 plant structures; EXPRESSED DURING: 13 growth stages; CONTAINS InterPro DOMAIN/s: Aldolase-type TIM barrel (InterPro:IPR013785), tRNA-dihydrouridine synthase (InterPro:IPR001269), tRNA-dihydrouridine synthase, conserved site (InterPro:IPR018517); BEST Arabidopsis thaliana protein match is: FMN-linked oxidoreductases superfamily protein (TAIR:AT3G63510.1)</t>
  </si>
  <si>
    <t>5:19424437-19424558</t>
  </si>
  <si>
    <t>AT5G47970</t>
  </si>
  <si>
    <t>5:19423558-19423562</t>
  </si>
  <si>
    <t>Protein of unknown function DUF1624</t>
  </si>
  <si>
    <t>Protein of unknown function (DUF1624); FUNCTIONS IN: molecular_function unknown; INVOLVED IN: biological_process unknown; EXPRESSED IN: 18 plant structures; LOCATED IN: endomembrane system; EXPRESSED DURING: 10 growth stages; CONTAINS InterPro DOMAIN/s: Protein of unknown function DUF1624 (InterPro:IPR012429); BEST Arabidopsis thaliana protein match is: Protein of unknown function (DUF1624) (TAIR:AT5G27730.1)</t>
  </si>
  <si>
    <t>Protein of unknown function (DUF1624)</t>
  </si>
  <si>
    <t>5:19393202-19393229</t>
  </si>
  <si>
    <t>AT5G47900</t>
  </si>
  <si>
    <t>2-phosphoglycolate phosphatase 2 (PGLP2); FUNCTIONS IN: protein serine/threonine kinase activity, phosphoglycolate phosphatase activity; INVOLVED IN: metabolic process; LOCATED IN: chloroplast; EXPRESSED IN: 26 plant structures; EXPRESSED DURING: 13 growth stages; CONTAINS InterPro DOMAIN/s: HAD-superfamily hydrolase, subfamily IIA (InterPro:IPR006357), 2-phosphoglycolate phosphatase, eukaryotic (InterPro:IPR006349); BEST Arabidopsis thaliana protein match is: 2-phosphoglycolate phosphatase 1 (TAIR:AT5G36700.4)</t>
  </si>
  <si>
    <t>2-phosphoglycolate phosphatase 2</t>
  </si>
  <si>
    <t>5:19343623-19343705</t>
  </si>
  <si>
    <t>AT5G47760</t>
  </si>
  <si>
    <t>Rossmann-like alpha/beta/alpha sandwich fold | UspA</t>
  </si>
  <si>
    <t>Adenine nucleotide alpha hydrolases-like superfamily protein; FUNCTIONS IN: molecular_function unknown; INVOLVED IN: response to stress; LOCATED IN: cellular_component unknown; EXPRESSED IN: root; CONTAINS InterPro DOMAIN/s: UspA (InterPro:IPR006016); CONTAINS InterPro DOMAIN/s: UspA (InterPro:IPR006016), Rossmann-like alpha/beta/alpha sandwich fold (InterPro:IPR014729); BEST Arabidopsis thaliana protein match is: U-box domain-containing protein kinase family protein (TAIR:AT2G45910.1)</t>
  </si>
  <si>
    <t>Adenine nucleotide alpha hydrolases-like superfamily protein</t>
  </si>
  <si>
    <t>5:19338956-19339035</t>
  </si>
  <si>
    <t>AT5G47740</t>
  </si>
  <si>
    <t>CRAL-TRIO domain | CRAL/TRIO, N-terminal domain</t>
  </si>
  <si>
    <t>Sec14p-like phosphatidylinositol transfer family protein; CONTAINS InterPro DOMAIN/s: Cellular retinaldehyde-binding/triple function, C-terminal (InterPro:IPR001251), Cellular retinaldehyde-binding/triple function, N-terminal (InterPro:IPR008273), Phosphatidylinositol transfer protein-like, N-terminal (InterPro:IPR011074); FUNCTIONS IN: binding, transporter activity; INVOLVED IN: transport; LOCATED IN: cellular_component unknown; EXPRESSED IN: 23 plant structures; EXPRESSED DURING: 13 growth stages; CONTAINS InterPro DOMAIN/s: Cellular retinaldehyde-binding/triple function, C-terminal (InterPro:IPR001251); BEST Arabidopsis thaliana protein match is: Sec14p-like phosphatidylinositol transfer family protein (TAIR:AT1G55840.1)</t>
  </si>
  <si>
    <t>Sec14p-like phosphatidylinositol transfer family protein</t>
  </si>
  <si>
    <t>5:19336636-19336816</t>
  </si>
  <si>
    <t>AT5G47730</t>
  </si>
  <si>
    <t>DWNN domain | Zinc finger, CCHC-type | Zinc finger, RING-type | Zinc finger, RING/FYVE/PHD-type</t>
  </si>
  <si>
    <t>DWNN domain, a CCHC-type zinc finger; FUNCTIONS IN: zinc ion binding; FUNCTIONS IN: zinc ion binding, nucleic acid binding; INVOLVED IN: biological_process unknown; LOCATED IN: nucleus; EXPRESSED IN: 24 plant structures; EXPRESSED IN: 25 plant structures; EXPRESSED DURING: 14 growth stages; CONTAINS InterPro DOMAIN/s: DWNN domain (InterPro:IPR014891); CONTAINS InterPro DOMAIN/s: DWNN domain (InterPro:IPR014891), Zinc finger, RING-type (InterPro:IPR001841), Zinc finger, CCHC-type (InterPro:IPR001878); BEST Arabidopsis thaliana protein match is: DWNN domain, a CCHC-type zinc finger (TAIR:AT4G17410.1)</t>
  </si>
  <si>
    <t>DWNN domain, a CCHC-type zinc finger</t>
  </si>
  <si>
    <t>5:19240610-19240801</t>
  </si>
  <si>
    <t>AT5G47430</t>
  </si>
  <si>
    <t>5:19236503-19236963</t>
  </si>
  <si>
    <t>Casein kinase II, regulatory subunit | Casein kinase II, regulatory subunit, alpha-helical | Casein kinase II, regulatory subunit, beta-sheet</t>
  </si>
  <si>
    <t>casein kinase II  beta chain 1 (CKB1); CONTAINS InterPro DOMAIN/s: Casein kinase II, regulatory subunit, alpha-helical (InterPro:IPR016149), Casein kinase II, regulatory subunit, beta-sheet (InterPro:IPR016150), Casein kinase II, regulatory subunit (InterPro:IPR000704); BEST Arabidopsis thaliana protein match is: casein kinase II  beta chain 2 (TAIR:AT4G17640.1); BEST Arabidopsis thaliana protein match is: casein kinase II  beta chain 2 (TAIR:AT4G17640.2)</t>
  </si>
  <si>
    <t>casein kinase II  beta chain 1</t>
  </si>
  <si>
    <t>5:19125100-19125268</t>
  </si>
  <si>
    <t>AT5G47080</t>
  </si>
  <si>
    <t>AAA+ ATPase domain | ATPase, AAA-type, core | Lon protease | Lon protease homologue 2, peroxisomal | Lon protease, bacterial/eukaryotic-type | P-loop containing nucleoside triphosphate hydrolase | PUA-like domain | Peptidase S16, Lon C-terminal | Peptidase S16, active site | Peptidase S16, lon N-terminal | Ribosomal protein S5 domain 2-type fold | Ribosomal protein S5 domain 2-type fold, subgroup</t>
  </si>
  <si>
    <t>lon protease 2 (LON2); FUNCTIONS IN: in 6 functions; INVOLVED IN: protein import into peroxisome matrix, docking, growth, lateral root development; LOCATED IN: organelle lumen, peroxisome; EXPRESSED IN: 24 plant structures; EXPRESSED DURING: 13 growth stages; CONTAINS InterPro DOMAIN/s: ATPase, AAA-type, core (InterPro:IPR003959), Peptidase S16, active site (InterPro:IPR008268), Peptidase S16, ATP-dependent protease La (InterPro:IPR004815), Peptidase S16, lon N-terminal (InterPro:IPR003111), Peptidase S16, Lon C-terminal (InterPro:IPR008269), ATPase, AAA+ type, core (InterPro:IPR003593), Regulator of G protein signalling superfamily (InterPro:IPR016137), Ribosomal protein S5 domain 2-type fold (InterPro:IPR020568), Peptidase S16, Lon protease, C-terminal (InterPro:IPR001984); BEST Arabidopsis thaliana protein match is: lon protease 1 (TAIR:AT5G26860.1)</t>
  </si>
  <si>
    <t>lon protease 2</t>
  </si>
  <si>
    <t>5:19095508-19095812</t>
  </si>
  <si>
    <t>AT5G47040</t>
  </si>
  <si>
    <t>glycine-rich protein; FUNCTIONS IN: molecular_function unknown; INVOLVED IN: biological_process unknown; LOCATED IN: endomembrane system; EXPRESSED IN: 21 plant structures; EXPRESSED DURING: 13 growth stages</t>
  </si>
  <si>
    <t>glycine-rich protein</t>
  </si>
  <si>
    <t>5:18964355-18964399</t>
  </si>
  <si>
    <t>AT5G46730</t>
  </si>
  <si>
    <t>EI/CE</t>
  </si>
  <si>
    <t>5:18964400-18964456</t>
  </si>
  <si>
    <t>Protein of unknown function DUF597</t>
  </si>
  <si>
    <t>PLATZ transcription factor family protein; CONTAINS InterPro DOMAIN/s: Protein of unknown function DUF597 (InterPro:IPR006734); BEST Arabidopsis thaliana protein match is: PLATZ transcription factor family protein (TAIR:AT4G17900.1)</t>
  </si>
  <si>
    <t>PLATZ transcription factor family protein</t>
  </si>
  <si>
    <t>5:18953058-18953243</t>
  </si>
  <si>
    <t>AT5G46710</t>
  </si>
  <si>
    <t>AAA+ ATPase domain | Leucine-rich repeat 3 | NB-ARC | P-loop containing nucleoside triphosphate hydrolase | Toll/interleukin-1 receptor homology (TIR) domain</t>
  </si>
  <si>
    <t>Disease resistance protein (TIR-NBS-LRR class) family; FUNCTIONS IN: transmembrane receptor activity, nucleoside-triphosphatase activity, nucleotide binding, ATP binding; INVOLVED IN: signal transduction, defense response, apoptosis, innate immune response; LOCATED IN: intrinsic to membrane; EXPRESSED IN: 21 plant structures; EXPRESSED DURING: 12 growth stages; CONTAINS InterPro DOMAIN/s: ATPase, AAA+ type, core (InterPro:IPR003593), NB-ARC (InterPro:IPR002182), Toll-Interleukin receptor (InterPro:IPR000157), Disease resistance protein (InterPro:IPR000767); BEST Arabidopsis thaliana protein match is: Disease resistance protein (TIR-NBS-LRR class) family (TAIR:AT5G46520.1)</t>
  </si>
  <si>
    <t>Disease resistance protein (TIR-NBS-LRR class) family</t>
  </si>
  <si>
    <t>5:18866526-18866697</t>
  </si>
  <si>
    <t>AT5G46510</t>
  </si>
  <si>
    <t>Disease resistance protein (TIR-NBS-LRR class) family; FUNCTIONS IN: transmembrane receptor activity, nucleoside-triphosphatase activity, nucleotide binding, ATP binding; INVOLVED IN: signal transduction, apoptosis, defense response, innate immune response; LOCATED IN: intrinsic to membrane; CONTAINS InterPro DOMAIN/s: ATPase, AAA+ type, core (InterPro:IPR003593), NB-ARC (InterPro:IPR002182), Toll-Interleukin receptor (InterPro:IPR000157), Disease resistance protein (InterPro:IPR000767); BEST Arabidopsis thaliana protein match is: Disease resistance protein (TIR-NBS-LRR class) family (TAIR:AT1G31540.1); BEST Arabidopsis thaliana protein match is: disease resistance protein (TIR-NBS-LRR class) family (TAIR:AT5G46260.1)</t>
  </si>
  <si>
    <t>5:18852513-18852635</t>
  </si>
  <si>
    <t>AT5G46490</t>
  </si>
  <si>
    <t>AAA+ ATPase domain | Leucine-rich repeat | Leucine-rich repeat 3 | NB-ARC | P-loop containing nucleoside triphosphate hydrolase | Toll/interleukin-1 receptor homology (TIR) domain</t>
  </si>
  <si>
    <t>RESISTANT TO P. SYRINGAE 6 (RPS6); FUNCTIONS IN: transmembrane receptor activity, nucleoside-triphosphatase activity, nucleotide binding, ATP binding; INVOLVED IN: defense response to bacterium, defense response; LOCATED IN: intrinsic to membrane; EXPRESSED IN: 22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family (TAIR:AT5G46450.1)</t>
  </si>
  <si>
    <t>disease resistance protein (TIR-NBS-LRR class) family</t>
  </si>
  <si>
    <t>5:18848160-18848227</t>
  </si>
  <si>
    <t>AT5G46470</t>
  </si>
  <si>
    <t>5:18844379-18844495</t>
  </si>
  <si>
    <t>5:18844143-18844224</t>
  </si>
  <si>
    <t>AAA+ ATPase domain | DNA replication licensing factor Mcm3 | MCM N-terminal domain | Mini-chromosome maintenance, DNA-dependent ATPase | Mini-chromosome maintenance, conserved site | Nucleic acid-binding, OB-fold | P-loop containing nucleoside triphosphate hydrolase</t>
  </si>
  <si>
    <t>MINICHROMOSOME MAINTENANCE 3 (MCM3); FUNCTIONS IN: nucleoside-triphosphatase activity, DNA-dependent ATPase activity, DNA binding, nucleotide binding, ATP binding; INVOLVED IN: cell proliferation, DNA-dependent DNA replication initiation, DNA unwinding involved in replication; LOCATED IN: nuclear chromatin; EXPRESSED IN: 23 plant structures; EXPRESSED DURING: 16 growth stages; CONTAINS InterPro DOMAIN/s: Nucleic acid-binding, OB-fold-like (InterPro:IPR016027), Nucleic acid-binding, OB-fold (InterPro:IPR012340), ATPase, AAA+ type, core (InterPro:IPR003593), DNA-dependent ATPase MCM (InterPro:IPR001208), DNA-dependent ATPase MCM, conserved site (InterPro:IPR018525), MCM protein 3 (InterPro:IPR008046); BEST Arabidopsis thaliana protein match is: Minichromosome maintenance (MCM2/3/5) family protein (TAIR:AT4G02060.2)</t>
  </si>
  <si>
    <t>Minichromosome maintenance (MCM2/3/5) family protein</t>
  </si>
  <si>
    <t>5:18770744-18770830</t>
  </si>
  <si>
    <t>AT5G46280</t>
  </si>
  <si>
    <t>5:18770562-18770653</t>
  </si>
  <si>
    <t>5:18770269-18770358</t>
  </si>
  <si>
    <t>RNA-binding KH domain-containing protein; FUNCTIONS IN: RNA binding, nucleic acid binding; INVOLVED IN: biological_process unknown; EXPRESSED IN: 22 plant structures; EXPRESSED DURING: 13 growth stages; CONTAINS InterPro DOMAIN/s: K Homology, type 1, subgroup (InterPro:IPR018111), K Homology (InterPro:IPR004087), K Homology, type 1 (InterPro:IPR004088); BEST Arabidopsis thaliana protein match is: RNA-binding KH domain-containing protein (TAIR:AT4G18375.2)</t>
  </si>
  <si>
    <t>5:18723567-18723701</t>
  </si>
  <si>
    <t>AT5G46190</t>
  </si>
  <si>
    <t>Triose phosphate/phosphoenolpyruvate translocator | Triose-phosphate transporter domain</t>
  </si>
  <si>
    <t>ACCLIMATION OF PHOTOSYNTHESIS TO  ENVIRONMENT 2 (APE2); FUNCTIONS IN: antiporter activity; INVOLVED IN: transport; LOCATED IN: chloroplast, membrane; LOCATED IN: chloroplast, membrane, chloroplast envelope; EXPRESSED IN: 24 plant structures; EXPRESSED IN: 25 plant structures; EXPRESSED DURING: 13 growth stages; CONTAINS InterPro DOMAIN/s: Protein of unknown function DUF250 (InterPro:IPR004853), Tpt phosphate/phosphoenolpyruvate translocator (InterPro:IPR004696); CONTAINS InterPro DOMAIN/s: Tpt phosphate/phosphoenolpyruvate translocator (InterPro:IPR004696), Protein of unknown function DUF250 (InterPro:IPR004853); BEST Arabidopsis thaliana protein match is: glucose 6-phosphate/phosphate translocator 1 (TAIR:AT5G54800.1)</t>
  </si>
  <si>
    <t>Glucose-6-phosphate/phosphate translocator-related</t>
  </si>
  <si>
    <t>5:18699468:G-A;splice_donor_region_variant</t>
  </si>
  <si>
    <t>5:18699463-18699561</t>
  </si>
  <si>
    <t>AT5G46110</t>
  </si>
  <si>
    <t>Transcription factor TGA like domain</t>
  </si>
  <si>
    <t>DELAY OF GERMINATION 1 (DOG1); BEST Arabidopsis thaliana protein match is: unknown protein (TAIR:AT4G18690.1)</t>
  </si>
  <si>
    <t>delay of germination 1</t>
  </si>
  <si>
    <t>5:18590187-18590244</t>
  </si>
  <si>
    <t>AT5G45830</t>
  </si>
  <si>
    <t>Transducin/WD40 repeat-like superfamily protein;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CONTAINS InterPro DOMAIN/s: WD40 repeat-like-containing domain (InterPro:IPR011046), WD40 repeat 2 (InterPro:IPR019782), WD40 repeat, conserved site (InterPro:IPR019775), WD40-repeat-containing domain (InterPro:IPR017986), WD40 repeat (InterPro:IPR001680), WD40/YVTN repeat-like-containing domain (InterPro:IPR015943), WD40 repeat, subgroup (InterPro:IPR019781)</t>
  </si>
  <si>
    <t>5:18561821-18561856</t>
  </si>
  <si>
    <t>AT5G45760</t>
  </si>
  <si>
    <t>5:18561817-18561820</t>
  </si>
  <si>
    <t>DNA-binding WRKY | Leucine-rich repeat 3 | NB-ARC | P-loop containing nucleoside triphosphate hydrolase | Toll/interleukin-1 receptor homology (TIR) domain</t>
  </si>
  <si>
    <t>TOLERANT TO TOBACCO RINGSPOT NEPOVIRUS 1 (TTR1); FUNCTIONS IN: protein binding, sequence-specific DNA binding transcription factor activity; INVOLVED IN: response to virus, plant-type hypersensitive response; LOCATED IN: plasma membrane; EXPRESSED IN: 23 plant structures; EXPRESSED DURING: 13 growth stages; CONTAINS InterPro DOMAIN/s: DNA-binding WRKY (InterPro:IPR003657), NB-ARC (InterPro:IPR002182), Disease resistance protein (InterPro:IPR000767), Toll-Interleukin receptor (InterPro:IPR000157); CONTAINS InterPro DOMAIN/s: DNA-binding WRKY (InterPro:IPR003657), NB-ARC (InterPro:IPR002182), Toll-Interleukin receptor (InterPro:IPR000157), Disease resistance protein (InterPro:IPR000767); BEST Arabidopsis thaliana protein match is: Disease resistance protein (TIR-NBS-LRR class) (TAIR:AT5G45260.1)</t>
  </si>
  <si>
    <t>Disease resistance protein (TIR-NBS-LRR class)</t>
  </si>
  <si>
    <t>5:18179285-18179368</t>
  </si>
  <si>
    <t>AT5G45050</t>
  </si>
  <si>
    <t>Glutathione S-transferase (GST) | Glutathione S-transferase, C-terminal-like | Glutathione S-transferase, N-terminal | Thioredoxin-like fold</t>
  </si>
  <si>
    <t>Glutathione S-transferase family protein; LOCATED IN: cellular_component unknown; EXPRESSED IN: 22 plant structures; EXPRESSED DURING: 13 growth stages; CONTAINS InterPro DOMAIN/s: Glutathione S-transferase, predicted (InterPro:IPR016639), Glutathione S-transferase, C-terminal (InterPro:IPR004046), Glutathione S-transferase, C-terminal-like (InterPro:IPR010987), Glutathione S-transferase/chloride channel, C-terminal (InterPro:IPR017933), Thioredoxin-like fold (InterPro:IPR012336); BEST Arabidopsis thaliana protein match is: Glutathione S-transferase family protein (TAIR:AT4G19880.1)</t>
  </si>
  <si>
    <t>Glutathione S-transferase family protein</t>
  </si>
  <si>
    <t>5:18169980-18170045</t>
  </si>
  <si>
    <t>AT5G45020</t>
  </si>
  <si>
    <t>BRCT domain | DNA polymerase, Y-family, little finger domain | DNA repair protein, Rev1 | DNA-repair protein, UmuC-like | DNA-repair protein, UmuC-like, N-terminal</t>
  </si>
  <si>
    <t>REV1; FUNCTIONS IN: DNA-directed DNA polymerase activity; INVOLVED IN: DNA repair, response to UV-B, response to DNA damage stimulus; LOCATED IN: intracellular, chloroplast; EXPRESSED IN: 24 plant structures; EXPRESSED DURING: 15 growth stages; CONTAINS InterPro DOMAIN/s: DNA polymerase, Y-family, little finger domain (InterPro:IPR017961), DNA-repair protein, UmuC-like (InterPro:IPR001126), DNA-repair protein, UmuC-like, N-terminal (InterPro:IPR017963), DNA repair protein, Rev1 (InterPro:IPR012112), BRCT (InterPro:IPR001357); BEST Arabidopsis thaliana protein match is: DNA/RNA polymerases superfamily protein (TAIR:AT1G49980.1)</t>
  </si>
  <si>
    <t>DNA-directed DNA polymerases</t>
  </si>
  <si>
    <t>5:18057198-18057537</t>
  </si>
  <si>
    <t>AT5G44750</t>
  </si>
  <si>
    <t>unknown protein; BEST Arabidopsis thaliana protein match is: unknown protein (TAIR:AT4G20190.1)</t>
  </si>
  <si>
    <t>5:18015784-18015796</t>
  </si>
  <si>
    <t>AT5G44660</t>
  </si>
  <si>
    <t>S-adenosyl-L-methionine-dependent methyltransferase-like</t>
  </si>
  <si>
    <t>S-adenosyl-L-methionine-dependent methyltransferases superfamily protein; INVOLVED IN: biological_process unknown; LOCATED IN: chloroplast; BEST Arabidopsis thaliana protein match is: S-adenosyl-L-methionine-dependent methyltransferases superfamily protein (TAIR:AT5G44590.1)</t>
  </si>
  <si>
    <t>5:17990691-17990778</t>
  </si>
  <si>
    <t>AT5G44600</t>
  </si>
  <si>
    <t>5:17990779-17990781</t>
  </si>
  <si>
    <t>Peptidase S8, subtilisin,  Asp-active site | Peptidase S8, subtilisin, Ser-active site | Peptidase S8, subtilisin-related | Peptidase S8/S53 domain | Proteinase inhibitor I9</t>
  </si>
  <si>
    <t>Subtilase family protein; FUNCTIONS IN: identical protein binding, serine-type endopeptidase activity; INVOLVED IN: proteolysis, negative regulation of catalytic activity; LOCATED IN: endomembrane system; EXPRESSED IN: 21 plant structures; EXPRESSED DURING: 13 growth stages; CONTAINS InterPro DOMAIN/s: Protease-associated PA (InterPro:IPR003137),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(TAIR:AT4G20430.1)</t>
  </si>
  <si>
    <t>5:17939585-17939672</t>
  </si>
  <si>
    <t>AT5G44530</t>
  </si>
  <si>
    <t>Ribose 5-phosphate isomerase, type A</t>
  </si>
  <si>
    <t>NagB/RpiA/CoA transferase-like superfamily protein; FUNCTIONS IN: ribose-5-phosphate isomerase activity; INVOLVED IN: glucose catabolic process to lactate and acetate, 5-phosphoribose 1-diphosphate biosynthetic process, reductive pentose-phosphate cycle, D-ribose catabolic process, pentose-phosphate shunt, non-oxidative branch; LOCATED IN: chloroplast; EXPRESSED IN: 24 plant structures; EXPRESSED DURING: 15 growth stages; CONTAINS InterPro DOMAIN/s: Ribose 5-phosphate isomerase, type A (InterPro:IPR004788); BEST Arabidopsis thaliana protein match is: Ribose 5-phosphate isomerase, type A protein (TAIR:AT3G04790.1)</t>
  </si>
  <si>
    <t>NagB/RpiA/CoA transferase-like superfamily protein</t>
  </si>
  <si>
    <t>5:17934866-17934937</t>
  </si>
  <si>
    <t>AT5G44520</t>
  </si>
  <si>
    <t>FBD, F-box, Skp2-like and Leucine Rich Repeat domains containing protein; CONTAINS InterPro DOMAIN/s: FBD (InterPro:IPR013596), F-box domain, Skp2-like (InterPro:IPR022364), FBD-like (InterPro:IPR006566), Leucine-rich repeat 2 (InterPro:IPR013101); BEST Arabidopsis thaliana protein match is: F-box/RNI-like/FBD-like domains-containing protein (TAIR:AT5G22730.1)</t>
  </si>
  <si>
    <t>FBD, F-box, Skp2-like and Leucine Rich Repeat domains containing protein</t>
  </si>
  <si>
    <t>5:17924833-17924907</t>
  </si>
  <si>
    <t>AT5G44490</t>
  </si>
  <si>
    <t>Protein kinase domain | Protein kinase, ATP binding site | Protein kinase-like domain | Serine/threonine-protein kinase, active site | Serine/threonine/dual specificity protein kinase, catalytic  domain</t>
  </si>
  <si>
    <t>Protein kinase superfamily protein; FUNCTIONS IN: protein serine/threonine kinase activity, protein kinase activity, kinase activity, ATP binding; INVOLVED IN: protein amino acid phosphorylation; INVOLVED IN: protein amino acid phosphorylation, N-terminal protein myristoylation; LOCATED IN: plasma membrane; EXPRESSED IN: 22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Protein kinase superfamily protein (TAIR:AT1G03740.1)</t>
  </si>
  <si>
    <t>5:17843494-17843576</t>
  </si>
  <si>
    <t>AT5G44290</t>
  </si>
  <si>
    <t>Cellulose synthase | Cellulose synthase, RING-type zinc finger | Zinc finger, RING/FYVE/PHD-type</t>
  </si>
  <si>
    <t>cellulose synthase A4 (CESA4); FUNCTIONS IN: cellulose synthase activity, transferase activity, transferring glycosyl groups; INVOLVED IN: cellulose biosynthetic process, plant-type cell wall biogenesis, defense response to bacterium, defense response to fungus, secondary cell wall biogenesis; LOCATED IN: membrane; EXPRESSED IN: 24 plant structures; EXPRESSED DURING: 11 growth stages; CONTAINS InterPro DOMAIN/s: Cellulose synthase (InterPro:IPR005150); BEST Arabidopsis thaliana protein match is: Cellulose synthase family protein (TAIR:AT5G05170.1)</t>
  </si>
  <si>
    <t>cellulose synthase A4</t>
  </si>
  <si>
    <t>5:17716563-17716656</t>
  </si>
  <si>
    <t>AT5G44030</t>
  </si>
  <si>
    <t>5:17715656-17715738</t>
  </si>
  <si>
    <t>5:17715250-17715336</t>
  </si>
  <si>
    <t>Histone-lysine N-methyltransferase SUVR1/2/4 | Pre-SET domain | SET domain | WIYLD domain</t>
  </si>
  <si>
    <t>SUVR2; FUNCTIONS IN: zinc ion binding, histone-lysine N-methyltransferase activity; INVOLVED IN: chromatin modification; LOCATED IN: nucleolus; LOCATED IN: nucleolus, chloroplast; EXPRESSED IN: 18 plant structures; EXPRESSED DURING: 11 growth stages; CONTAINS InterPro DOMAIN/s: SET domain (InterPro:IPR001214), WIYLD domain (InterPro:IPR018848), Pre-SET domain (InterPro:IPR007728); CONTAINS InterPro DOMAIN/s: SET domain (InterPro:IPR001214), WIYLD domain (InterPro:IPR018848), Pre-SET zinc-binding sub-group (InterPro:IPR003606), Pre-SET domain (InterPro:IPR007728); BEST Arabidopsis thaliana protein match is: homolog of SU(var)3-9 1 (TAIR:AT1G04050.1)</t>
  </si>
  <si>
    <t>SET-domain containing protein lysine methyltransferase family protein</t>
  </si>
  <si>
    <t>5:17699286-17699345</t>
  </si>
  <si>
    <t>AT5G43990</t>
  </si>
  <si>
    <t>Casein Kinase 2 substrate</t>
  </si>
  <si>
    <t>Pentatricopeptide repeat (PPR) superfamily protein; FUNCTIONS IN: molecular_function unknown; INVOLVED IN: biological_process unknown; LOCATED IN: cellular_component unknown</t>
  </si>
  <si>
    <t>Pentatricopeptide repeat (PPR) superfamily protein</t>
  </si>
  <si>
    <t>5:17620710-17620797</t>
  </si>
  <si>
    <t>AT5G43822</t>
  </si>
  <si>
    <t>5:17618854-17620709</t>
  </si>
  <si>
    <t>NB-ARC | P-loop containing nucleoside triphosphate hydrolase</t>
  </si>
  <si>
    <t>Disease resistance protein (CC-NBS-LRR class) family; FUNCTIONS IN: ATP binding; INVOLVED IN: apoptosis, defense response; INVOLVED IN: defense response, apoptosis; LOCATED IN: endomembrane system; EXPRESSED IN: 22 plant structures; EXPRESSED DURING: 13 growth stages; CONTAINS InterPro DOMAIN/s: NB-ARC (InterPro:IPR002182), Disease resistance protein (InterPro:IPR000767); BEST Arabidopsis thaliana protein match is: Disease resistance protein (CC-NBS-LRR class) family (TAIR:AT5G43730.1)</t>
  </si>
  <si>
    <t>5:17567638-17567783</t>
  </si>
  <si>
    <t>AT5G43740</t>
  </si>
  <si>
    <t>5:17559773-17559885</t>
  </si>
  <si>
    <t>AT5G43725</t>
  </si>
  <si>
    <t>Plus-3 | Plus-3 domain, subgroup | Zinc finger, CCHC-type</t>
  </si>
  <si>
    <t>TZP; FUNCTIONS IN: DNA binding, zinc ion binding, nucleic acid binding; INVOLVED IN: growth, regulation of transcription; LOCATED IN: nucleus; CONTAINS InterPro DOMAIN/s: Plus-3 domain, subgroup (InterPro:IPR018144), Plus-3 (InterPro:IPR004343), Zinc finger, CCHC-type (InterPro:IPR001878)</t>
  </si>
  <si>
    <t>zinc knuckle (CCHC-type) family protein</t>
  </si>
  <si>
    <t>5:17526962-17527240</t>
  </si>
  <si>
    <t>AT5G43630</t>
  </si>
  <si>
    <t>5:17431096-17431449</t>
  </si>
  <si>
    <t>AT5G43403</t>
  </si>
  <si>
    <t>5:17430872-17431001</t>
  </si>
  <si>
    <t>5:17431002-17431039</t>
  </si>
  <si>
    <t>5:17431040-17431095</t>
  </si>
  <si>
    <t>Histone-fold | RST domain of plant C-terminal | Transcription initiation factor TFIID component TAF4</t>
  </si>
  <si>
    <t>TBP-associated factor 4 (TAF4); FUNCTIONS IN: transcription initiation factor activity; INVOLVED IN: transcription initiation; LOCATED IN: transcription factor TFIID complex; EXPRESSED IN: 25 plant structures; EXPRESSED DURING: 15 growth stages; CONTAINS InterPro DOMAIN/s: Transcription initiation factor TFIID component TAF4 (InterPro:IPR007900), RST domain of plant C-terminal (InterPro:IPR022003); BEST Arabidopsis thaliana protein match is: TBP-associated factor 4B (TAIR:AT1G27720.1)</t>
  </si>
  <si>
    <t>TBP-associated factor 4</t>
  </si>
  <si>
    <t>5:17315942-17315947</t>
  </si>
  <si>
    <t>AT5G43130</t>
  </si>
  <si>
    <t>INVOLVED IN: biological_process unknown; LOCATED IN: thylakoid, chloroplast thylakoid membrane, chloroplast; EXPRESSED IN: 22 plant structures; EXPRESSED DURING: 13 growth stages; CONTAINS InterPro DOMAIN/s: Twin-arginine translocation pathway, signal sequence (InterPro:IPR006311)</t>
  </si>
  <si>
    <t>5:17151343-17151433</t>
  </si>
  <si>
    <t>AT5G42765</t>
  </si>
  <si>
    <t>5:17151340-17151342</t>
  </si>
  <si>
    <t>Leucine carboxyl methyltransferase | S-adenosyl-L-methionine-dependent methyltransferase, putative | S-adenosyl-L-methionine-dependent methyltransferase-like</t>
  </si>
  <si>
    <t>Leucine carboxyl methyltransferase; FUNCTIONS IN: methyltransferase activity; INVOLVED IN: biological_process unknown; LOCATED IN: cellular_component unknown; EXPRESSED IN: 21 plant structures; EXPRESSED DURING: 13 growth stages; CONTAINS InterPro DOMAIN/s: Conserved hypothetical protein CHP00027,  methylltransferase (InterPro:IPR011610), Leucine carboxyl methyltransferase (InterPro:IPR007213)</t>
  </si>
  <si>
    <t>Leucine carboxyl methyltransferase</t>
  </si>
  <si>
    <t>5:17149371-17149476</t>
  </si>
  <si>
    <t>AT5G42760</t>
  </si>
  <si>
    <t>GYF | SET domain</t>
  </si>
  <si>
    <t>SET domain protein 25 (SDG25); CONTAINS InterPro DOMAIN/s: SET domain (InterPro:IPR001214), GYF (InterPro:IPR003169); BEST Arabidopsis thaliana protein match is: homologue of trithorax (TAIR:AT2G31650.1)</t>
  </si>
  <si>
    <t>SET domain protein 25</t>
  </si>
  <si>
    <t>5:16956489-16956491</t>
  </si>
  <si>
    <t>AT5G42400</t>
  </si>
  <si>
    <t>5:16956483-16956488</t>
  </si>
  <si>
    <t>Ubiquitin | Ubiquitin conserved site | Ubiquitin-like | Ubiquitin-related domain</t>
  </si>
  <si>
    <t>Ubiquitin-like superfamily protein; CONTAINS InterPro DOMAIN/s: Ubiquitin subgroup (InterPro:IPR019956), Ubiquitin conserved site (InterPro:IPR019954), Ubiquitin (InterPro:IPR000626), Ubiquitin supergroup (InterPro:IPR019955); BEST Arabidopsis thaliana protein match is: Ubiquitin-like superfamily protein (TAIR:AT5G25270.1)</t>
  </si>
  <si>
    <t>Ubiquitin-like superfamily protein</t>
  </si>
  <si>
    <t>5:16873303-16873606</t>
  </si>
  <si>
    <t>AT5G42220</t>
  </si>
  <si>
    <t>Alpha/Beta hydrolase fold | Alpha/beta hydrolase fold-5 | KAT8 regulatory NSL complex subunit 3/Testis-expressed sequence 30 protein</t>
  </si>
  <si>
    <t>alpha/beta-Hydrolases superfamily protein; FUNCTIONS IN: hydrolase activity; INVOLVED IN: metabolic process; LOCATED IN: cellular_component unknown; EXPRESSED IN: 22 plant structures; EXPRESSED DURING: 13 growth stages; CONTAINS InterPro DOMAIN/s: Cutinase (InterPro:IPR000675)</t>
  </si>
  <si>
    <t>5:16757323-16757431</t>
  </si>
  <si>
    <t>AT5G41850</t>
  </si>
  <si>
    <t>COP1-interactive protein 1 (CIP1); FUNCTIONS IN: protein binding; INVOLVED IN: regulation of protein import into nucleus; LOCATED IN: cytoskeleton, plasma membrane, chloroplast, vacuole; EXPRESSED IN: 24 plant structures; EXPRESSED DURING: 13 growth stages; CONTAINS InterPro DOMAIN/s: Prefoldin (InterPro:IPR009053); BEST Arabidopsis thaliana protein match is: myosin heavy chain-related (TAIR:AT1G64330.1)</t>
  </si>
  <si>
    <t>COP1-interactive protein 1</t>
  </si>
  <si>
    <t>5:16732407-16732486</t>
  </si>
  <si>
    <t>AT5G41790</t>
  </si>
  <si>
    <t>Nucleotide-binding, alpha-beta plait | RNA recognition motif domain</t>
  </si>
  <si>
    <t>RNA-binding (RRM/RBD/RNP motifs) family protein; FUNCTIONS IN: RNA binding, nucleotide binding, nucleic acid binding; CONTAINS InterPro DOMAIN/s: RNA recognition motif, RNP-1 (InterPro:IPR000504), Nucleotide-binding, alpha-beta plait (InterPro:IPR012677); BEST Arabidopsis thaliana protein match is: RNA-binding (RRM/RBD/RNP motifs) family protein (TAIR:AT1G45100.1)</t>
  </si>
  <si>
    <t>5:16674494-16674700</t>
  </si>
  <si>
    <t>AT5G41690</t>
  </si>
  <si>
    <t>Helicase Ercc3 | Helicase, C-terminal | Helicase, superfamily 1/2, ATP-binding domain | Helicase/UvrB domain | P-loop containing nucleoside triphosphate hydrolase</t>
  </si>
  <si>
    <t>homolog of xeroderma pigmentosum complementation group B 1 (XPB1); FUNCTIONS IN: in 7 functions; INVOLVED IN: response to UV, response to toxin; LOCATED IN: nucleus, cytoplasm; EXPRESSED IN: whole plant, male gametophyte, pollen tube; EXPRESSED DURING: L mature pollen stage, M germinated pollen stage, seedling growth; CONTAINS InterPro DOMAIN/s: Restriction endonuclease, type I, R subunit/Type III, Res subunit (InterPro:IPR006935), DEAD-like helicase, N-terminal (InterPro:IPR014001), Xeroderma pigmentosum group B protein (XP-B) (InterPro:IPR001161), DNA/RNA helicase, C-terminal (InterPro:IPR001650), Helicase, superfamily 1/2, ATP-binding domain (InterPro:IPR014021); BEST Arabidopsis thaliana protein match is: homolog of Xeroderma pigmentosum complementation group B 2 (TAIR:AT5G41360.1)</t>
  </si>
  <si>
    <t>homolog of xeroderma pigmentosum complementation group B 1</t>
    <phoneticPr fontId="2"/>
  </si>
  <si>
    <t>5:16552364-16552478</t>
  </si>
  <si>
    <t>AT5G41370</t>
  </si>
  <si>
    <t>5:16552549-16552572</t>
  </si>
  <si>
    <t>5:16552660-16552694</t>
  </si>
  <si>
    <t>5:16552479-16552512</t>
  </si>
  <si>
    <t>Oligopeptide transporter, OPT superfamily</t>
  </si>
  <si>
    <t>YELLOW STRIPE like 4 (YSL4); FUNCTIONS IN: oligopeptide transporter activity; INVOLVED IN: oligopeptide transport, transmembrane transport; LOCATED IN: plasma membrane; EXPRESSED IN: 10 plant structures; EXPRESSED DURING: 6 growth stages; CONTAINS InterPro DOMAIN/s: Oligopeptide transporter OPT superfamily (InterPro:IPR004813); BEST Arabidopsis thaliana protein match is: YELLOW STRIPE like 6 (TAIR:AT3G27020.1)</t>
  </si>
  <si>
    <t>YELLOW STRIPE like 4</t>
  </si>
  <si>
    <t>5:16422926-16423059</t>
  </si>
  <si>
    <t>AT5G41000</t>
  </si>
  <si>
    <t>Disease resistance protein (TIR-NBS-LRR class) family; FUNCTIONS IN: transmembrane receptor activity, nucleoside-triphosphatase activity, nucleotide binding, ATP binding; INVOLVED IN: signal transduction, apoptosis, defense response, innate immune response; LOCATED IN: intrinsic to membrane; EXPRESSED IN: 21 plant structures; EXPRESSED DURING: 13 growth stages; CONTAINS InterPro DOMAIN/s: ATPase, AAA+ type, core (InterPro:IPR003593), NB-ARC (InterPro:IPR002182), Leucine-rich repeat (InterPro:IPR001611), Toll-Interleukin receptor (InterPro:IPR000157), Disease resistance protein (InterPro:IPR000767); BEST Arabidopsis thaliana protein match is: Disease resistance protein (TIR-NBS-LRR class) family (TAIR:AT5G41550.1)</t>
  </si>
  <si>
    <t>5:16396002-16396097</t>
  </si>
  <si>
    <t>AT5G40910</t>
  </si>
  <si>
    <t>unknown protein; BEST Arabidopsis thaliana protein match is: unknown protein (TAIR:AT3G27250.1)</t>
  </si>
  <si>
    <t>5:16330782-16330870</t>
  </si>
  <si>
    <t>AT5G40790</t>
  </si>
  <si>
    <t>unknown protein; FUNCTIONS IN: molecular_function unknown; INVOLVED IN: biological_process unknown; LOCATED IN: cellular_component unknown; EXPRESSED IN: 23 plant structures; EXPRESSED DURING: 13 growth stages</t>
  </si>
  <si>
    <t>5:16228023-16228049</t>
  </si>
  <si>
    <t>AT5G40500</t>
  </si>
  <si>
    <t>RNA-binding (RRM/RBD/RNP motifs) family protein; FUNCTIONS IN: RNA binding, nucleotide binding, nucleic acid binding; INVOLVED IN: biological_process unknown; LOCATED IN: cellular_component unknown; EXPRESSED IN: 21 plant structures; EXPRESSED DURING: 13 growth stages; CONTAINS InterPro DOMAIN/s: RNA recognition motif, RNP-1 (InterPro:IPR000504), Nucleotide-binding, alpha-beta plait (InterPro:IPR012677); BEST Arabidopsis thaliana protein match is: RNA-binding (RRM/RBD/RNP motifs) family protein (TAIR:AT3G13224.2)</t>
  </si>
  <si>
    <t>5:16225907-16225947</t>
  </si>
  <si>
    <t>AT5G40490</t>
  </si>
  <si>
    <t>Nuclear transport factor 2, eukaryote | Protein kinase domain | Protein kinase, ATP binding site | Protein kinase-like domain | Serine/threonine-protein kinase, active site | Serine/threonine/dual specificity protein kinase, catalytic  domain</t>
  </si>
  <si>
    <t>mitogen-activated protein kinase kinase 3 (MKK3); CONTAINS InterPro DOMAIN/s: Protein kinase, ATP binding site (InterPro:IPR017441), Nuclear transport factor 2, Eukaryote (InterPro:IPR018222),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MAP kinase kinase 6 (TAIR:AT5G56580.1)</t>
  </si>
  <si>
    <t>mitogen-activated protein kinase kinase 3</t>
  </si>
  <si>
    <t>5:16182338-16182372</t>
  </si>
  <si>
    <t>AT5G40440</t>
  </si>
  <si>
    <t>Immunoglobulin E-set</t>
  </si>
  <si>
    <t>5'-AMP-activated protein kinase-related; BEST Arabidopsis thaliana protein match is: 5'-AMP-activated protein kinase-related (TAIR:AT1G27070.1)</t>
  </si>
  <si>
    <t>5'-AMP-activated protein kinase-related</t>
  </si>
  <si>
    <t>5:15933582-15933808</t>
  </si>
  <si>
    <t>AT5G39790</t>
  </si>
  <si>
    <t>Zinc finger, RING-type | Zinc finger, RING/FYVE/PHD-type</t>
  </si>
  <si>
    <t>RING/U-box superfamily protein; FUNCTIONS IN: zinc ion binding; INVOLVED IN: response to chitin; EXPRESSED IN: 24 plant structures; EXPRESSED DURING: 15 growth stages; CONTAINS InterPro DOMAIN/s: Zinc finger, RING-type (InterPro:IPR001841), Zinc finger, C3HC4 RING-type (InterPro:IPR018957); BEST Arabidopsis thaliana protein match is: RING/U-box superfamily protein (TAIR:AT5G15790.2)</t>
  </si>
  <si>
    <t>RING/U-box superfamily protein</t>
  </si>
  <si>
    <t>5:15571937-15571953</t>
  </si>
  <si>
    <t>AT5G38895</t>
  </si>
  <si>
    <t>hypothetical protein;(source:Araport11)</t>
  </si>
  <si>
    <t>5:15562515-15562606</t>
  </si>
  <si>
    <t>AT5G38865</t>
  </si>
  <si>
    <t>Alpha/Beta hydrolase fold</t>
  </si>
  <si>
    <t>alpha/beta-Hydrolases superfamily protein; CONTAINS InterPro DOMAIN/s: Alpha/beta hydrolase fold-1 (InterPro:IPR000073); BEST Arabidopsis thaliana protein match is: methyl esterase 14 (TAIR:AT1G33990.1)</t>
  </si>
  <si>
    <t>5:15332605-15332703</t>
  </si>
  <si>
    <t>AT5G38360</t>
  </si>
  <si>
    <t>5:15332489-15332555</t>
  </si>
  <si>
    <t>Histone-fold | Transcription factor CBF/NF-Y/archaeal histone | Transcriptional activator NFYC/HAP5 subunit</t>
  </si>
  <si>
    <t>nuclear factor Y, subunit C12 (NF-YC12); FUNCTIONS IN: DNA binding, sequence-specific DNA binding transcription factor activity; INVOLVED IN: regulation of transcription, DNA-dependent; LOCATED IN: nucleus, intracellular; EXPRESSED IN: 22 plant structures; EXPRESSED DURING: 13 growth stages; CONTAINS InterPro DOMAIN/s: Transcription factor CBF/NF-Y/archaeal histone (InterPro:IPR003958), Histone-fold (InterPro:IPR009072); BEST Arabidopsis thaliana protein match is: nuclear factor Y, subunit C6 (TAIR:AT5G50480.1)</t>
  </si>
  <si>
    <t>nuclear factor Y, subunit C12</t>
  </si>
  <si>
    <t>5:15222104-15222217</t>
  </si>
  <si>
    <t>AT5G38140</t>
  </si>
  <si>
    <t>5:15222218-15222235</t>
  </si>
  <si>
    <t>Hydantoinase B/oxoprolinase | Hydantoinase/oxoprolinase | Hydantoinaseoxoprolinase, N-terminal</t>
  </si>
  <si>
    <t>oxoprolinase 1 (OXP1); CONTAINS InterPro DOMAIN/s: Hydantoinase B/oxoprolinase (InterPro:IPR003692), Hydantoinase/oxoprolinase (InterPro:IPR002821), Hydantoinaseoxoprolinase, N-terminal (InterPro:IPR008040)</t>
  </si>
  <si>
    <t>oxoprolinase 1</t>
  </si>
  <si>
    <t>5:15056380-15056452</t>
  </si>
  <si>
    <t>AT5G37830</t>
  </si>
  <si>
    <t>ALWAYS EARLY 4 (ALY4); FUNCTIONS IN: nucleotide binding, nucleic acid binding; INVOLVED IN: biological_process unknown; CONTAINS InterPro DOMAIN/s: RNA recognition motif, RNP-1 (InterPro:IPR000504), Nucleotide-binding, alpha-beta plait (InterPro:IPR012677); LOCATED IN: nucleolus; BEST Arabidopsis thaliana protein match is: RNA-binding (RRM/RBD/RNP motifs) family protein (TAIR:AT1G66260.2)</t>
  </si>
  <si>
    <t>ALWAYS EARLY 4</t>
  </si>
  <si>
    <t>5:14982983-14983073</t>
  </si>
  <si>
    <t>AT5G37720</t>
  </si>
  <si>
    <t>5:14983074-14983792</t>
  </si>
  <si>
    <t>Alpha/Beta hydrolase fold | Fungal lipase-like domain | Mono-/di-acylglycerol lipase, N-terminal</t>
  </si>
  <si>
    <t>alpha/beta-Hydrolases superfamily protein; FUNCTIONS IN: triglyceride lipase activity, calmodulin binding; INVOLVED IN: lipid catabolic process, lipid metabolic process; LOCATED IN: plasma membrane; EXPRESSED IN: 22 plant structures; EXPRESSED DURING: 13 growth stages; CONTAINS InterPro DOMAIN/s: Lipase, class 3 (InterPro:IPR002921), Mono-/di-acylglycerol lipase, N-terminal (InterPro:IPR005592); BEST Arabidopsis thaliana protein match is: alpha/beta-Hydrolases superfamily protein (TAIR:AT3G49050.1)</t>
  </si>
  <si>
    <t>5:14980438-14980522</t>
  </si>
  <si>
    <t>AT5G37710</t>
  </si>
  <si>
    <t>Pre-mRNA-splicing factor 38 | Pre-mRNA-splicing factor 38, C-terminal</t>
  </si>
  <si>
    <t>ATSRL1; FUNCTIONS IN: binding; INVOLVED IN: response to salt stress, RNA processing; LOCATED IN: cellular_component unknown; EXPRESSED IN: 24 plant structures; EXPRESSED DURING: 15 growth stages; CONTAINS InterPro DOMAIN/s: PRP38 (InterPro:IPR005037)</t>
  </si>
  <si>
    <t>PRP38 family protein</t>
  </si>
  <si>
    <t>5:14815172-14815283</t>
  </si>
  <si>
    <t>AT5G37370</t>
  </si>
  <si>
    <t>Amino acid/polyamine transporter I | Cationic amino acid transporter, C-terminal</t>
  </si>
  <si>
    <t>cationic amino acid transporter 3 (CAT3); FUNCTIONS IN: cationic amino acid transmembrane transporter activity; INVOLVED IN: transport, amino acid transport, N-terminal protein myristoylation, transmembrane transport; LOCATED IN: mitochondrion, membrane; EXPRESSED IN: 22 plant structures; EXPRESSED DURING: 13 growth stages; CONTAINS InterPro DOMAIN/s: Cationic amino acid transporter (InterPro:IPR015606), Amino acid/polyamine transporter I (InterPro:IPR002293), Amino acid permease domain (InterPro:IPR004841); BEST Arabidopsis thaliana protein match is: cationic amino acid transporter 2 (TAIR:AT1G58030.1)</t>
  </si>
  <si>
    <t>cationic amino acid transporter 3</t>
  </si>
  <si>
    <t>5:14592396-14592412</t>
  </si>
  <si>
    <t>AT5G36940</t>
  </si>
  <si>
    <t>Major facilitator superfamily domain, general substrate transporter | Uncharacterised protein family UPF0016</t>
  </si>
  <si>
    <t>Uncharacterized protein family (UPF0016); FUNCTIONS IN: molecular_function unknown; INVOLVED IN: biological_process unknown; LOCATED IN: endomembrane system, membrane; EXPRESSED IN: 23 plant structures; EXPRESSED DURING: 15 growth stages; CONTAINS InterPro DOMAIN/s: Uncharacterised protein family UPF0016 (InterPro:IPR001727); BEST Arabidopsis thaliana protein match is: Uncharacterized protein family (UPF0016) (TAIR:AT1G25520.1)</t>
  </si>
  <si>
    <t>Uncharacterized protein family (UPF0016)</t>
  </si>
  <si>
    <t>5:14302853-14302952</t>
  </si>
  <si>
    <t>AT5G36290</t>
  </si>
  <si>
    <t>yeast YAK1-related gene 1 (YAK1); FUNCTIONS IN: protein serine/threonine kinase activity, protein kinase activity, kinase activity, ATP binding; INVOLVED IN: protein amino acid phosphorylation; LOCATED IN: cytosol; EXPRESSED IN: 25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Protein kinase superfamily protein (TAIR:AT3G17750.1)</t>
  </si>
  <si>
    <t>yeast YAK1-related gene 1</t>
  </si>
  <si>
    <t>5:14131368-14131674</t>
  </si>
  <si>
    <t>AT5G35980</t>
  </si>
  <si>
    <t>copia-like retrotransposon family, has a 2.0e-232 P-value blast match to GB:CAA72989 open reading frame 1 (Ty1_Copia-element) (Brassica oleracea)</t>
  </si>
  <si>
    <t>5:14089527-14089615</t>
  </si>
  <si>
    <t>AT5G35935</t>
  </si>
  <si>
    <t>AMP-dependent synthetase and ligase family protein; FUNCTIONS IN: phosphopantetheine binding, acyl carrier activity, catalytic activity, AMP binding, cofactor binding; INVOLVED IN: metabolic process; LOCATED IN: cellular_component unknown; EXPRESSED IN: 23 plant structures; EXPRESSED DURING: 13 growth stages; CONTAINS InterPro DOMAIN/s: Phosphopantetheine-binding (InterPro:IPR006163), Pyrrolo-quinoline quinone beta-propeller repeat (InterPro:IPR018391), Pyrrolo-quinoline quinone repeat (InterPro:IPR002372), AMP-dependent synthetase/ligase (InterPro:IPR000873), Phosphopantetheine attachment site (InterPro:IPR006162), Acyl carrier protein-like (InterPro:IPR009081), AMP-binding, conserved site (InterPro:IPR020845), Quinonprotein alcohol dehydrogenase-like (InterPro:IPR011047); BEST Arabidopsis thaliana protein match is: AMP-dependent synthetase and ligase family protein (TAIR:AT3G16170.1)</t>
  </si>
  <si>
    <t>AMP-dependent synthetase and ligase family protein</t>
  </si>
  <si>
    <t>5:14069817-14069861</t>
  </si>
  <si>
    <t>AT5G35930</t>
  </si>
  <si>
    <t>DDT domain | DDT domain superfamily | DDT domain, subgroup | Peptidase M50 | Zinc finger, FYVE/PHD-type | Zinc finger, PHD-finger | Zinc finger, PHD-type | Zinc finger, PHD-type, conserved site | Zinc finger, RING/FYVE/PHD-type</t>
  </si>
  <si>
    <t>metalloendopeptidases;zinc ion binding;DNA binding; FUNCTIONS IN: DNA binding, metalloendopeptidase activity, zinc ion binding; FUNCTIONS IN: DNA binding, zinc ion binding; INVOLVED IN: proteolysis, regulation of transcription, DNA-dependent; INVOLVED IN: regulation of transcription, DNA-dependent; LOCATED IN: nucleus, chloroplast envelope; EXPRESSED IN: male gametophyte; EXPRESSED DURING: M germinated pollen stage; CONTAINS InterPro DOMAIN/s: DDT domain (InterPro:IPR004022), Zinc finger, PHD-type, conserved site (InterPro:IPR019786), Zinc finger, PHD-type (InterPro:IPR001965), Peptidase M50 (InterPro:IPR008915), DDT domain superfamily (InterPro:IPR018501), DDT domain, subgroup (InterPro:IPR018500), Zinc finger, FYVE/PHD-type (InterPro:IPR011011), Zinc finger, PHD-finger (InterPro:IPR019787); CONTAINS InterPro DOMAIN/s: DDT domain superfamily (InterPro:IPR018501), DDT domain, subgroup (InterPro:IPR018500), Zinc finger, PHD-type, conserved site (InterPro:IPR019786), DDT domain (InterPro:IPR004022), Zinc finger, PHD-type (InterPro:IPR001965), Zinc finger, FYVE/PHD-type (InterPro:IPR011011), Zinc finger, PHD-finger (InterPro:IPR019787); BEST Arabidopsis thaliana protein match is: PHD finger family protein (TAIR:AT5G22760.1)</t>
  </si>
  <si>
    <t>metalloendopeptidases;zinc ion binding;DNA binding</t>
  </si>
  <si>
    <t>5:13474508-13474591</t>
  </si>
  <si>
    <t>AT5G35210</t>
  </si>
  <si>
    <t>Domain of unknown function DUF1336 | Pleckstrin homology domain | START domain | START-like domain</t>
  </si>
  <si>
    <t>FUNCTIONS IN: phosphoinositide binding; INVOLVED IN: signal transduction; EXPRESSED IN: 23 plant structures; LOCATED IN: plasma membrane; EXPRESSED DURING: 15 growth stages; EXPRESSED IN: 24 plant structures; CONTAINS InterPro DOMAIN/s: Protein of unknown function DUF1336 (InterPro:IPR009769), Lipid-binding START (InterPro:IPR002913); BEST Arabidopsis thaliana protein match is: ENHANCED DISEASE RESISTANCE 2 (TAIR:AT4G19040.1); CONTAINS InterPro DOMAIN/s: Lipid-binding START (InterPro:IPR002913), Pleckstrin homology (InterPro:IPR001849); CONTAINS InterPro DOMAIN/s: Protein of unknown function DUF1336 (InterPro:IPR009769), Lipid-binding START (InterPro:IPR002913), Pleckstrin homology (InterPro:IPR001849); BEST Arabidopsis thaliana protein match is: Pleckstrin homology (PH) domain-containing protein / lipid-binding START domain-containing protein (TAIR:AT5G45560.1)</t>
  </si>
  <si>
    <t>Protein of unknown function (DUF1336)</t>
  </si>
  <si>
    <t>5:13427820-13427831</t>
  </si>
  <si>
    <t>AT5G35180</t>
  </si>
  <si>
    <t>Nonaspanin (TM9SF)</t>
  </si>
  <si>
    <t>Endomembrane protein 70 protein family; CONTAINS InterPro DOMAIN/s: Nonaspanin (TM9SF) (InterPro:IPR004240); BEST Arabidopsis thaliana protein match is: Endomembrane protein 70 protein family (TAIR:AT4G12650.1)</t>
  </si>
  <si>
    <t>Endomembrane protein 70 protein family</t>
  </si>
  <si>
    <t>5:13414784-13414872</t>
  </si>
  <si>
    <t>AT5G35160</t>
  </si>
  <si>
    <t>HAT (Half-A-TPR) repeat | Tetratricopeptide repeat-containing domain | Tetratricopeptide-like helical domain</t>
  </si>
  <si>
    <t>Tetratricopeptide repeat (TPR)-like superfamily protein; FUNCTIONS IN: binding; INVOLVED IN: RNA processing; LOCATED IN: intracellular; EXPRESSED IN: 23 plant structures; EXPRESSED DURING: 13 growth stages; CONTAINS InterPro DOMAIN/s: RNA-processing protein, HAT helix (InterPro:IPR003107), Tetratricopeptide-like helical (InterPro:IPR011990), Tetratricopeptide repeat-containing (InterPro:IPR013026); BEST Arabidopsis thaliana protein match is: crooked neck protein, putative / cell cycle protein, putative (TAIR:AT5G45990.1)</t>
  </si>
  <si>
    <t>Tetratricopeptide repeat (TPR)-like superfamily protein</t>
  </si>
  <si>
    <t>5:10780666-10780762</t>
  </si>
  <si>
    <t>AT5G28740</t>
  </si>
  <si>
    <t>Pentatricopeptide repeat</t>
  </si>
  <si>
    <t>Tetratricopeptide repeat (TPR)-like superfamily protein; CONTAINS InterPro DOMAIN/s: Pentatricopeptide repeat (InterPro:IPR002885); BEST Arabidopsis thaliana protein match is: Tetratricopeptide repeat (TPR)-like superfamily protein (TAIR:AT5G28380.1)</t>
  </si>
  <si>
    <t>5:10314927-10315015</t>
  </si>
  <si>
    <t>AT5G28340</t>
  </si>
  <si>
    <t>Armadillo-type fold | Monensin-resistant homologue 2</t>
  </si>
  <si>
    <t>ARM repeat superfamily protein; FUNCTIONS IN: binding; INVOLVED IN: biological_process unknown; LOCATED IN: cellular_component unknown; EXPRESSED IN: 23 plant structures; EXPRESSED IN: 24 plant structures; EXPRESSED DURING: 13 growth stages; CONTAINS InterPro DOMAIN/s: Armadillo-type fold (InterPro:IPR016024), Protein of unknown function DUF1981, SEC7 associated (InterPro:IPR015403); BEST Arabidopsis thaliana protein match is: HOPM interactor 7 (TAIR:AT3G43300.1)</t>
  </si>
  <si>
    <t>K6</t>
  </si>
  <si>
    <t>5:10014826-10014831</t>
  </si>
  <si>
    <t>AT5G27970</t>
  </si>
  <si>
    <t>Kinesin, motor domain | Kinesin-like protein | P-loop containing nucleoside triphosphate hydrolase</t>
  </si>
  <si>
    <t>P-loop containing nucleoside triphosphate hydrolases superfamily protein; FUNCTIONS IN: microtubule motor activity, ATP binding; INVOLVED IN: microtubule-based movement; EXPRESSED IN: 22 plant structures; EXPRESSED DURING: 13 growth stages; CONTAINS InterPro DOMAIN/s: Kinesin, motor domain (InterPro:IPR001752); BEST Arabidopsis thaliana protein match is: P-loop containing nucleoside triphosphate hydrolases superfamily protein (TAIR:AT1G55550.1)</t>
  </si>
  <si>
    <t>5:9985402-9985452</t>
  </si>
  <si>
    <t>AT5G27950</t>
  </si>
  <si>
    <t>unknown protein; FUNCTIONS IN: molecular_function unknown; INVOLVED IN: biological_process unknown; LOCATED IN: chloroplast; EXPRESSED IN: pollen tube</t>
  </si>
  <si>
    <t>5:9875540-9875644</t>
  </si>
  <si>
    <t>AT5G27860</t>
  </si>
  <si>
    <t>F-box/FBD-like domains containing protein; CONTAINS InterPro DOMAIN/s: FBD (InterPro:IPR013596), F-box domain, cyclin-like (InterPro:IPR001810), F-box domain, Skp2-like (InterPro:IPR022364), FBD-like (InterPro:IPR006566), Leucine-rich repeat 2 (InterPro:IPR013101); BEST Arabidopsis thaliana protein match is: F-box/RNI-like/FBD-like domains-containing protein (TAIR:AT1G13780.1)</t>
  </si>
  <si>
    <t>F-box/FBD-like domains containing protein</t>
  </si>
  <si>
    <t>5:9829694-9829696</t>
  </si>
  <si>
    <t>AT5G27750</t>
  </si>
  <si>
    <t>5:9813786-9813881</t>
  </si>
  <si>
    <t>AT5G27710</t>
  </si>
  <si>
    <t>5:9813739-9813785</t>
  </si>
  <si>
    <t>Cyclin C | Cyclin C/H/T/L | Cyclin, N-terminal | Cyclin-like | CyclinH/Ccl1</t>
  </si>
  <si>
    <t>cyclin H;1 (CYCH;1); CONTAINS InterPro DOMAIN/s: Cyclin H (InterPro:IPR015432), Cyclin-like (InterPro:IPR011028), Transcription regulator cyclin (InterPro:IPR015429), Cyclin-related (InterPro:IPR013763), Cyclin, N-terminal (InterPro:IPR006671), Cyclin (InterPro:IPR006670); BEST Arabidopsis thaliana protein match is: Cyclin family protein (TAIR:AT5G48640.1)</t>
  </si>
  <si>
    <t>cyclin H;1</t>
  </si>
  <si>
    <t>5:9774319-9774403</t>
  </si>
  <si>
    <t>AT5G27620</t>
  </si>
  <si>
    <t>SFP2; FUNCTIONS IN: carbohydrate transmembrane transporter activity, sugar:hydrogen symporter activity; INVOLVED IN: transport, transmembrane transport; LOCATED IN: integral to membrane, membrane; EXPRESSED IN: 22 plant structures; EXPRESSED DURING: 14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(TAIR:AT5G27350.1)</t>
  </si>
  <si>
    <t>Major facilitator superfamily protein</t>
  </si>
  <si>
    <t>5:9661393-9661471</t>
  </si>
  <si>
    <t>AT5G27360</t>
  </si>
  <si>
    <t>pentatricopeptide (PPR) repeat-containing protein; FUNCTIONS IN: molecular_function unknown; INVOLVED IN: biological_process unknown; CONTAINS InterPro DOMAIN/s: Pentatricopeptide repeat (InterPro:IPR002885); BEST Arabidopsis thaliana protein match is: Tetratricopeptide repeat (TPR)-like superfamily protein (TAIR:AT2G27800.1)</t>
  </si>
  <si>
    <t>pentatricopeptide (PPR) repeat-containing protein</t>
  </si>
  <si>
    <t>5:9620980-9621074</t>
  </si>
  <si>
    <t>AT5G27300</t>
  </si>
  <si>
    <t>Drought induced 19 protein-like, zinc-binding domain | Protein dehydration-induced 19, C-terminal</t>
  </si>
  <si>
    <t>Drought-responsive family protein; CONTAINS InterPro DOMAIN/s: Drought induced 19/ RING finger protein 114 (InterPro:IPR008598); BEST Arabidopsis thaliana protein match is: Drought-responsive family protein (TAIR:AT3G05700.1)</t>
  </si>
  <si>
    <t>Drought-responsive family protein</t>
  </si>
  <si>
    <t>5:9492698-9492993</t>
  </si>
  <si>
    <t>AT5G26990</t>
  </si>
  <si>
    <t>5:9492994-9493017</t>
  </si>
  <si>
    <t>Syntaxin, N-terminal domain | Syntaxin/epimorphin, conserved site | Target SNARE coiled-coil domain | t-SNARE</t>
  </si>
  <si>
    <t>syntaxin of plants 41 (SYP41); CONTAINS InterPro DOMAIN/s: Target SNARE coiled-coil domain (InterPro:IPR000727), t-SNARE (InterPro:IPR010989), Syntaxin/epimorphin, conserved site (InterPro:IPR006012), Syntaxin, N-terminal (InterPro:IPR006011); BEST Arabidopsis thaliana protein match is: syntaxin of plants 43 (TAIR:AT3G05710.2)</t>
  </si>
  <si>
    <t>syntaxin of plants 41</t>
  </si>
  <si>
    <t>5:9488580-9488686</t>
  </si>
  <si>
    <t>AT5G26980</t>
  </si>
  <si>
    <t>5:9488687-9488704</t>
  </si>
  <si>
    <t>Alpha/beta knot methyltransferases | Transcription factor, MADS-box | tRNA (cytidine/uridine-2'-O-)-methyltransferase | tRNA (guanine-N1-)-methyltransferase, N-terminal | tRNA/rRNA methyltransferase, SpoU type</t>
  </si>
  <si>
    <t>AGAMOUS-like 26; AGAMOUS-like 26 (AGL26); FUNCTIONS IN: RNA binding, RNA methyltransferase activity; FUNCTIONS IN: RNA binding, sequence-specific DNA binding, sequence-specific DNA binding transcription factor activity, RNA methyltransferase activity; INVOLVED IN: RNA processing; INVOLVED IN: regulation of transcription, DNA-dependent, RNA processing; EXPRESSED IN: 22 plant structures; LOCATED IN: nucleus; EXPRESSED DURING: 13 growth stages; CONTAINS InterPro DOMAIN/s: tRNA/rRNA methyltransferase, SpoU (InterPro:IPR001537); CONTAINS InterPro DOMAIN/s: tRNA/rRNA methyltransferase, SpoU (InterPro:IPR001537), Transcription factor, MADS-box (InterPro:IPR002100); BEST Arabidopsis thaliana protein match is: AGAMOUS-like 89 (TAIR:AT5G27580.1)</t>
  </si>
  <si>
    <t>AGAMOUS-like 26</t>
  </si>
  <si>
    <t>5:9458524-9458641</t>
  </si>
  <si>
    <t>AT5G26880</t>
  </si>
  <si>
    <t>Ferroporti-1 | Major facilitator superfamily domain, general substrate transporter</t>
  </si>
  <si>
    <t>iron-regulated protein 3 (IREG3); CONTAINS InterPro DOMAIN/s: Ferroporti-1 (InterPro:IPR009716), Major facilitator superfamily, general substrate transporter (InterPro:IPR016196); BEST Arabidopsis thaliana protein match is: iron regulated 2 (TAIR:AT5G03570.2)</t>
  </si>
  <si>
    <t>iron-regulated protein 3</t>
  </si>
  <si>
    <t>5:9434928-9434931</t>
  </si>
  <si>
    <t>AT5G26820</t>
  </si>
  <si>
    <t>Pyridoxal phosphate-dependent transferase | Pyridoxal phosphate-dependent transferase, major region, subdomain 1 | Pyridoxal phosphate-dependent transferase, major region, subdomain 2 | Serine hydroxymethyltransferase | Serine hydroxymethyltransferase, pyridoxal phosphate binding site</t>
  </si>
  <si>
    <t>serine hydroxymethyltransferase 2 (SHM2); FUNCTIONS IN: glycine hydroxymethyltransferase activity, cobalt ion binding, zinc ion binding; INVOLVED IN: glycine metabolic process, L-serine metabolic process; LOCATED IN: mitochondrion, mitochondrial respiratory chain complex I; EXPRESSED IN: 23 plant structures; EXPRESSED DURING: 13 growth stages; CONTAINS InterPro DOMAIN/s: Pyridoxal phosphate-dependent transferase, major domain (InterPro:IPR015424), Serine hydroxymethyltransferase, pyridoxal phosphate binding site (InterPro:IPR019798), Pyridoxal phosphate-dependent transferase, major region, subdomain 1 (InterPro:IPR015421), Serine hydroxymethyltransferase (InterPro:IPR001085); BEST Arabidopsis thaliana protein match is: serine transhydroxymethyltransferase 1 (TAIR:AT4G37930.1)</t>
  </si>
  <si>
    <t>serine hydroxymethyltransferase 2</t>
  </si>
  <si>
    <t>5:9421774-9421861</t>
  </si>
  <si>
    <t>AT5G26780</t>
  </si>
  <si>
    <t>Protein of unknown function DUF408</t>
  </si>
  <si>
    <t>unknown protein; CONTAINS InterPro DOMAIN/s: Protein of unknown function DUF408 (InterPro:IPR007308)</t>
  </si>
  <si>
    <t>5:9405755-9405964</t>
  </si>
  <si>
    <t>AT5G26760</t>
  </si>
  <si>
    <t>Adenylate kinase/UMP-CMP kinase | P-loop containing nucleoside triphosphate hydrolase | UMP-CMP kinase</t>
  </si>
  <si>
    <t>PYR6; FUNCTIONS IN: uridylate kinase activity, cytidylate kinase activity; INVOLVED IN: pyrimidine ribonucleoside monophosphate metabolic process; LOCATED IN: cellular_component unknown; EXPRESSED IN: male gametophyte, cultured cell; EXPRESSED DURING: seed development stages; CONTAINS InterPro DOMAIN/s: UMP-CMP kinase (InterPro:IPR006266), Adenylate kinase (InterPro:IPR000850); BEST Arabidopsis thaliana protein match is: P-loop containing nucleoside triphosphate hydrolases superfamily protein (TAIR:AT3G60180.1)</t>
  </si>
  <si>
    <t>5:9277759-9278079</t>
  </si>
  <si>
    <t>AT5G26667</t>
  </si>
  <si>
    <t>G-patch domain | Zinc finger, C2H2 | Zinc finger, C2H2-like | Zinc finger, double-stranded RNA binding</t>
  </si>
  <si>
    <t>D111/G-patch domain-containing protein; FUNCTIONS IN: zinc ion binding, nucleic acid binding; INVOLVED IN: biological_process unknown; LOCATED IN: intracellular; EXPRESSED IN: 23 plant structures; EXPRESSED IN: 24 plant structures; EXPRESSED DURING: 13 growth stages; CONTAINS InterPro DOMAIN/s: Zinc finger, C2H2-like (InterPro:IPR015880), Zinc finger, C2H2-type (InterPro:IPR007087), D111/G-patch (InterPro:IPR000467), Zinc finger, double-stranded RNA binding (InterPro:IPR022755); BEST Arabidopsis thaliana protein match is: suppressor of abi3-5 (TAIR:AT3G54230.1)</t>
  </si>
  <si>
    <t>D111/G-patch domain-containing protein</t>
  </si>
  <si>
    <t>5:9376055-9376195</t>
  </si>
  <si>
    <t>AT5G26610</t>
  </si>
  <si>
    <t>5:9375231-9375405</t>
  </si>
  <si>
    <t>5:9375430-9375437</t>
  </si>
  <si>
    <t>5:9375406-9375429</t>
  </si>
  <si>
    <t>Aminotransferase class V domain | Pyridoxal phosphate-dependent transferase | Pyridoxal phosphate-dependent transferase, major region, subdomain 1</t>
  </si>
  <si>
    <t>Pyridoxal phosphate (PLP)-dependent transferases superfamily protein; FUNCTIONS IN: pyridoxal phosphate binding, catalytic activity; INVOLVED IN: metabolic process; LOCATED IN: chloroplast; EXPRESSED IN: 22 plant structures; EXPRESSED DURING: 13 growth stages; CONTAINS InterPro DOMAIN/s: Pyridoxal phosphate-dependent transferase, major domain (InterPro:IPR015424), Aminotransferase, class V/Cysteine desulfurase (InterPro:IPR000192), Pyridoxal phosphate-dependent transferase, major region, subdomain 1 (InterPro:IPR015421); BEST Arabidopsis thaliana protein match is: Pyridoxal phosphate (PLP)-dependent transferases superfamily protein (TAIR:AT3G62130.1)</t>
  </si>
  <si>
    <t>Pyridoxal phosphate (PLP)-dependent transferases superfamily protein</t>
  </si>
  <si>
    <t>5:9378888-9379274</t>
  </si>
  <si>
    <t>AT5G26600</t>
  </si>
  <si>
    <t>Bacterial Fmu (Sun)/eukaryotic nucleolar NOL1/Nop2p | RNA (C5-cytosine) methyltransferase | S-adenosyl-L-methionine-dependent methyltransferase-like</t>
    <phoneticPr fontId="2"/>
  </si>
  <si>
    <t>S-adenosyl-L-methionine-dependent methyltransferases superfamily protein; CONTAINS InterPro DOMAIN/s: Bacterial Fmu (Sun)/eukaryotic nucleolar NOL1/Nop2p (InterPro:IPR001678); BEST Arabidopsis thaliana protein match is: S-adenosyl-L-methionine-dependent methyltransferases superfamily protein (TAIR:AT5G55920.1)</t>
  </si>
  <si>
    <t>5:9151166-9151329</t>
  </si>
  <si>
    <t>AT5G26180</t>
  </si>
  <si>
    <t>Bacterial Fmu (Sun)/eukaryotic nucleolar NOL1/Nop2p | RNA (C5-cytosine) methyltransferase | S-adenosyl-L-methionine-dependent methyltransferase-like</t>
  </si>
  <si>
    <t>5:9149764-9149822</t>
  </si>
  <si>
    <t>Protein kinase superfamily protein; FUNCTIONS IN: protein kinase activity, ATP binding; INVOLVED IN: protein amino acid phosphorylation; LOCATED IN: endomembrane system; EXPRESSED IN: 20 plant structures; EXPRESSED DURING: 11 growth stages; BEST Arabidopsis thaliana protein match is: unknown protein (TAIR:AT1G08120.1); CONTAINS InterPro DOMAIN/s: Protein kinase, catalytic domain (InterPro:IPR000719), Kinase-associated endopeptidase 1, Bud32 (InterPro:IPR022495), Serine/threonine-protein kinase-like domain (InterPro:IPR017442), Protein kinase-like domain (InterPro:IPR011009)</t>
  </si>
  <si>
    <t>5:9119290-9119370</t>
  </si>
  <si>
    <t>AT5G26110</t>
  </si>
  <si>
    <t>Alpha/Beta hydrolase fold | Alpha/beta hydrolase fold-5</t>
  </si>
  <si>
    <t>alpha/beta-Hydrolases superfamily protein; INVOLVED IN: biological_process unknown; EXPRESSED IN: 24 plant structures; EXPRESSED DURING: 15 growth stages; CONTAINS InterPro DOMAIN/s: Acetyl xylan esterase (InterPro:IPR008391)</t>
  </si>
  <si>
    <t>5:8971029-8971059</t>
  </si>
  <si>
    <t>AT5G25770</t>
  </si>
  <si>
    <t>5:8970979-8971028</t>
  </si>
  <si>
    <t>Spen paralogue and orthologue SPOC, C-terminal | Transcription elongation factor S-II, central domain</t>
  </si>
  <si>
    <t>SPOC domain / Transcription elongation factor S-II protein; INVOLVED IN: transcription; EXPRESSED IN: 24 plant structures; EXPRESSED DURING: 13 growth stages; CONTAINS InterPro DOMAIN/s: Spen paralogue and orthologue SPOC, C-terminal (InterPro:IPR012921), Transcription elongation factor S-II, central domain (InterPro:IPR003618); BEST Arabidopsis thaliana protein match is: SPOC domain / Transcription elongation factor S-II protein (TAIR:AT5G11430.1)</t>
  </si>
  <si>
    <t>SPOC domain / Transcription elongation factor S-II protein</t>
  </si>
  <si>
    <t>5:8888305-8888530</t>
  </si>
  <si>
    <t>AT5G25520</t>
  </si>
  <si>
    <t>5:8888098-8888304</t>
  </si>
  <si>
    <t>serine-rich protein-related; BEST Arabidopsis thaliana protein match is: serine-rich protein-related (TAIR:AT5G11090.1)</t>
  </si>
  <si>
    <t>serine-rich protein-related</t>
  </si>
  <si>
    <t>5:8775068-8775164</t>
  </si>
  <si>
    <t>AT5G25280</t>
  </si>
  <si>
    <t>Ubiquitin | Ubiquitin-like | Ubiquitin-related domain</t>
  </si>
  <si>
    <t>Ubiquitin-like superfamily protein; CONTAINS InterPro DOMAIN/s: Ubiquitin subgroup (InterPro:IPR019956), Ubiquitin (InterPro:IPR000626), Ubiquitin supergroup (InterPro:IPR019955); BEST Arabidopsis thaliana protein match is: Ubiquitin-like superfamily protein (TAIR:AT5G42220.1)</t>
  </si>
  <si>
    <t>5:8759378-8759466</t>
  </si>
  <si>
    <t>AT5G25270</t>
  </si>
  <si>
    <t>CID domain | ENTH/VHS | Nucleotide-binding, alpha-beta plait | RNA recognition motif domain | SAP domain | SWAP/Surp | mRNA splicing factor, Cwf21</t>
  </si>
  <si>
    <t>RNA recognition motif (RRM)-containing protein; FUNCTIONS IN: RNA binding, nucleotide binding, nucleic acid binding; INVOLVED IN: RNA processing; EXPRESSED IN: 23 plant structures; EXPRESSED DURING: 13 growth stages; CONTAINS InterPro DOMAIN/s: RNA polymerase II, large subunit, CTD (InterPro:IPR006569), mRNA splicing factor, Cwf21 (InterPro:IPR013170), ENTH/VHS (InterPro:IPR008942), SWAP/Surp (InterPro:IPR000061), DNA-binding SAP (InterPro:IPR003034), RNA recognition motif, RNP-1 (InterPro:IPR000504), Nucleotide-binding, alpha-beta plait (InterPro:IPR012677); BEST Arabidopsis thaliana protein match is: RNA recognition motif (RRM)-containing protein (TAIR:AT5G10800.1)</t>
  </si>
  <si>
    <t>RNA recognition motif (RRM)-containing protein</t>
  </si>
  <si>
    <t>5:8639442-8639487</t>
  </si>
  <si>
    <t>AT5G25060</t>
  </si>
  <si>
    <t>Biopterin transport-related protein BT1 | Major facilitator superfamily domain, general substrate transporter</t>
  </si>
  <si>
    <t>Major facilitator superfamily protein; CONTAINS InterPro DOMAIN/s: Major facilitator superfamily, general substrate transporter (InterPro:IPR016196), Biopterin transport-related protein BT1 (InterPro:IPR004324); FUNCTIONS IN: transporter activity; INVOLVED IN: transport; LOCATED IN: membrane; CONTAINS InterPro DOMAIN/s: Biopterin transport-related protein BT1 (InterPro:IPR004324), Major facilitator superfamily, general substrate transporter (InterPro:IPR016196); BEST Arabidopsis thaliana protein match is: Major facilitator superfamily protein (TAIR:AT5G25050.1)</t>
  </si>
  <si>
    <t>5:8622626-8622801</t>
  </si>
  <si>
    <t>AT5G25040</t>
  </si>
  <si>
    <t>UDP-glucuronosyl/UDP-glucosyltransferase</t>
  </si>
  <si>
    <t>UDP-Glycosyltransferase superfamily protein; FUNCTIONS IN: transferase activity, transferring hexosyl groups; INVOLVED IN: metabolic process; LOCATED IN: cellular_component unknown; EXPRESSED IN: 9 plant structures; EXPRESSED DURING: 6 growth stages; CONTAINS InterPro DOMAIN/s: UDP-glucuronosyl/UDP-glucosyltransferase (InterPro:IPR002213); BEST Arabidopsis thaliana protein match is: UDP-Glycosyltransferase superfamily protein (TAIR:AT3G07020.2)</t>
  </si>
  <si>
    <t>UDP-Glycosyltransferase superfamily protein</t>
  </si>
  <si>
    <t>5:8492122-8492268</t>
  </si>
  <si>
    <t>AT5G24750</t>
  </si>
  <si>
    <t>Vacuolar protein sorting-associated protein 13 | Vacuolar protein sorting-associated protein 13 domain | Vacuolar protein sorting-associated protein 13A N-terminal domain</t>
  </si>
  <si>
    <t>EXPRESSED IN: 22 plant structures; INVOLVED IN: protein localization; EXPRESSED DURING: 13 growth stages; BEST Arabidopsis thaliana protein match is: calcium-dependent lipid-binding family protein (TAIR:AT1G48090.1); CONTAINS InterPro DOMAIN/s: Vacuolar protein sorting-associated protein (InterPro:IPR009543)</t>
  </si>
  <si>
    <t>Protein of unknown function (DUF1162)</t>
  </si>
  <si>
    <t>5:8471622-8471732</t>
  </si>
  <si>
    <t>AT5G24740</t>
  </si>
  <si>
    <t>Peptidase C78, ubiquitin fold modifier-specific peptidase 1/ 2</t>
  </si>
  <si>
    <t>Peptidase C78, ubiquitin fold modifier-specific peptidase 1/ 2; CONTAINS InterPro DOMAIN/s: Peptidase C78, ubiquitin fold modifier-specific peptidase 1/ 2 (InterPro:IPR012462)</t>
  </si>
  <si>
    <t>5:8454586-8454680</t>
  </si>
  <si>
    <t>AT5G24680</t>
  </si>
  <si>
    <t>CMP/dCMP deaminase, zinc-binding | Cytidine deaminase-like</t>
  </si>
  <si>
    <t>Cytidine/deoxycytidylate deaminase family protein; FUNCTIONS IN: hydrolase activity, catalytic activity, zinc ion binding; FUNCTIONS IN: hydrolase activity, zinc ion binding, catalytic activity; INVOLVED IN: biological_process unknown; LOCATED IN: cellular_component unknown; EXPRESSED IN: 23 plant structures; EXPRESSED DURING: 13 growth stages; CONTAINS InterPro DOMAIN/s: CMP/dCMP deaminase, zinc-binding (InterPro:IPR002125), Cytidine deaminase-like (InterPro:IPR016193)</t>
  </si>
  <si>
    <t>Cytidine/deoxycytidylate deaminase family protein</t>
  </si>
  <si>
    <t>5:8449267-8449276</t>
  </si>
  <si>
    <t>AT5G24670</t>
  </si>
  <si>
    <t>TRANSPARENT TESTA GLABRA 1 (TTG1);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(TAIR:AT1G12910.1)</t>
  </si>
  <si>
    <t>5:8371001-8371006</t>
  </si>
  <si>
    <t>AT5G24520</t>
  </si>
  <si>
    <t>Transcription factor IIIC, subunit 5</t>
  </si>
  <si>
    <t>Transcription factor IIIC, subunit 5; CONTAINS InterPro DOMAIN/s: Transcription factor IIIC, subunit 5 (InterPro:IPR019136); BEST Arabidopsis thaliana protein match is: Transcription factor IIIC, subunit 5 (TAIR:AT3G49410.1)</t>
  </si>
  <si>
    <t>5:8352823-8352954</t>
  </si>
  <si>
    <t>AT5G24450</t>
  </si>
  <si>
    <t>5:8350427-8350528</t>
  </si>
  <si>
    <t>5:8349970-8350383</t>
  </si>
  <si>
    <t>5:8350529-8350544</t>
  </si>
  <si>
    <t>KEN domain | PUG domain | Protein kinase domain | Protein kinase-like domain | Pyrrolo-quinoline quinone beta-propeller repeat | Quinonprotein alcohol dehydrogenase-like domain | Quinonprotein alcohol dehydrogenase-like superfamily | Serine/threonine-protein kinase, active site | WD40/YVTN repeat-like-containing domain</t>
  </si>
  <si>
    <t>inositol requiring 1-1 (IRE1-1); FUNCTIONS IN: endoribonuclease activity, producing 5'-phosphomonoesters, protein serine/threonine kinase activity, protein kinase activity, kinase activity, ATP binding; INVOLVED IN: protein amino acid phosphorylation, mRNA processing; EXPRESSED IN: 24 plant structures; LOCATED IN: endomembrane system; EXPRESSED DURING: 15 growth stages; CONTAINS InterPro DOMAIN/s: Serine/threonine-protein kinase domain (InterPro:IPR002290), Serine/threonine-protein kinase-like domain (InterPro:IPR017442), Protein kinase-like domain (InterPro:IPR011009), Serine/threonine-protein kinase, active site (InterPro:IPR008271), Protein kinase, catalytic domain (InterPro:IPR000719), KEN domain, ribonuclease activator (InterPro:IPR010513), PUG domain (InterPro:IPR006567), Tyrosine-protein kinase, catalytic domain (InterPro:IPR020635), Quinonprotein alcohol dehydrogenase-like (InterPro:IPR011047); CONTAINS InterPro DOMAIN/s: Serine/threonine-protein kinase domain (InterPro:IPR002290), Serine/threonine-protein kinase-like domain (InterPro:IPR017442), Serine/threonine-protein kinase, active site (InterPro:IPR008271), Protein kinase-like domain (InterPro:IPR011009), Protein kinase, catalytic domain (InterPro:IPR000719), KEN domain, ribonuclease activator (InterPro:IPR010513), PUG domain (InterPro:IPR006567), Tyrosine-protein kinase, catalytic domain (InterPro:IPR020635), Quinonprotein alcohol dehydrogenase-like (InterPro:IPR011047); BEST Arabidopsis thaliana protein match is: Endoribonuclease/protein kinase IRE1-like (TAIR:AT2G17520.1); CONTAINS InterPro DOMAIN/s: Pyrrolo-quinoline quinone beta-propeller repeat (InterPro:IPR018391), Serine/threonine-protein kinase-like domain (InterPro:IPR017442), Protein kinase-like domain (InterPro:IPR011009), Serine/threonine-protein kinase, active site (InterPro:IPR008271), Protein kinase, catalytic domain (InterPro:IPR000719), KEN domain, ribonuclease activator (InterPro:IPR010513), PUG domain (InterPro:IPR006567), Quinonprotein alcohol dehydrogenase-like (InterPro:IPR011047)</t>
  </si>
  <si>
    <t>inositol requiring 1-1</t>
  </si>
  <si>
    <t>5:8319037-8319042</t>
  </si>
  <si>
    <t>AT5G24360</t>
  </si>
  <si>
    <t>G-protein beta WD-40 repeat | WD40 repeat | WD40 repeat, conserved site | WD40-repeat-containing domain | WD40/YVTN repeat-like-containing domain</t>
  </si>
  <si>
    <t>Transducin/WD40 repeat-like superfamily protein;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(TAIR:AT5G53500.1)</t>
  </si>
  <si>
    <t>5:8286306-8286346</t>
  </si>
  <si>
    <t>AT5G24320</t>
  </si>
  <si>
    <t>Got1/Sft2-like vescicle transport protein family; FUNCTIONS IN: molecular_function unknown; INVOLVED IN: vesicle-mediated transport; LOCATED IN: cellular_component unknown; EXPRESSED IN: 24 plant structures; EXPRESSED DURING: 15 growth stages; CONTAINS InterPro DOMAIN/s: Vesicle transport protein, Got1/SFT2-like (InterPro:IPR007305), Vesicle transport protein, SFT2-like (InterPro:IPR011691); BEST Arabidopsis thaliana protein match is: Got1/Sft2-like vescicle transport protein family (TAIR:AT5G23550.1)</t>
  </si>
  <si>
    <t>5:8190282-8190286</t>
  </si>
  <si>
    <t>AT5G24170</t>
  </si>
  <si>
    <t>Protein of unknown function DUF819</t>
  </si>
  <si>
    <t>Protein of unknown function (DUF819); LOCATED IN: chloroplast; EXPRESSED IN: 22 plant structures; EXPRESSED DURING: 13 growth stages; CONTAINS InterPro DOMAIN/s: Protein of unknown function DUF819 (InterPro:IPR008537); BEST Arabidopsis thaliana protein match is: Protein of unknown function (DUF819) (TAIR:AT5G52540.1)</t>
  </si>
  <si>
    <t>Protein of unknown function (DUF819)</t>
  </si>
  <si>
    <t>5:8111782-8111834</t>
  </si>
  <si>
    <t>AT5G24000</t>
  </si>
  <si>
    <t>Heavy metal-associated domain, HMA</t>
  </si>
  <si>
    <t>Copper transport protein family; BEST Arabidopsis thaliana protein match is: Heavy metal transport/detoxification superfamily protein  (TAIR:AT1G01490.2)</t>
  </si>
  <si>
    <t>Copper transport protein family</t>
  </si>
  <si>
    <t>5:8013769-8013964</t>
  </si>
  <si>
    <t>AT5G23760</t>
  </si>
  <si>
    <t>Cleft lip and palate transmembrane 1</t>
  </si>
  <si>
    <t>Transmembrane CLPTM1 family protein; INVOLVED IN: biological_process unknown; LOCATED IN: endoplasmic reticulum, membrane; EXPRESSED IN: callus, leaf; CONTAINS InterPro DOMAIN/s: Cleft lip and palate transmembrane 1 (InterPro:IPR008429); BEST Arabidopsis thaliana protein match is: Transmembrane CLPTM1 family protein (TAIR:AT5G08500.1)</t>
  </si>
  <si>
    <t>Transmembrane CLPTM1 family protein</t>
  </si>
  <si>
    <t>5:7948180-7948478</t>
  </si>
  <si>
    <t>AT5G23575</t>
  </si>
  <si>
    <t>unknown protein; LOCATED IN: cellular_component unknown; BEST Arabidopsis thaliana protein match is: unknown protein (TAIR:AT5G23490.1)</t>
  </si>
  <si>
    <t>5:7927579-7927662</t>
  </si>
  <si>
    <t>AT5G23510</t>
  </si>
  <si>
    <t>long-chain base (LCB) kinase 1 (LCBK1); FUNCTIONS IN: diacylglycerol kinase activity, D-erythro-sphingosine kinase activity; INVOLVED IN: activation of protein kinase C activity by G-protein coupled receptor protein signaling pathway, sphingolipid biosynthetic process; LOCATED IN: plasma membrane; EXPRESSED IN: 23 plant structures; EXPRESSED DURING: 15 growth stages; CONTAINS InterPro DOMAIN/s: Diacylglycerol kinase, catalytic domain (InterPro:IPR001206); BEST Arabidopsis thaliana protein match is: sphingosine kinase 1 (TAIR:AT4G21540.1)</t>
  </si>
  <si>
    <t>long-chain base (LCB) kinase 1</t>
  </si>
  <si>
    <t>5:7909051-7909125</t>
  </si>
  <si>
    <t>AT5G23450</t>
  </si>
  <si>
    <t>5:7909149-7909184</t>
  </si>
  <si>
    <t>5:7909126-7909148</t>
  </si>
  <si>
    <t>CHCH</t>
  </si>
  <si>
    <t>Cox19-like CHCH family protein; FUNCTIONS IN: molecular_function unknown; INVOLVED IN: biological_process unknown; LOCATED IN: chloroplast; CONTAINS InterPro DOMAIN/s: CHCH (InterPro:IPR010625)</t>
  </si>
  <si>
    <t>Cox19-like CHCH family protein</t>
  </si>
  <si>
    <t>5:7875043-7875376</t>
  </si>
  <si>
    <t>AT5G23395</t>
  </si>
  <si>
    <t>Alpha/Beta hydrolase fold | Peptidase S10, serine carboxypeptidase | Peptidase S10, serine carboxypeptidase, active site</t>
  </si>
  <si>
    <t>serine carboxypeptidase-like 34 (SCPL34); FUNCTIONS IN: serine-type carboxypeptidase activity; INVOLVED IN: proteolysis; LOCATED IN: plant-type cell wall; LOCATED IN: vacuole, plant-type cell wall; EXPRESSED IN: 22 plant structures; EXPRESSED DURING: 13 growth stages; CONTAINS InterPro DOMAIN/s: Peptidase S10, serine carboxypeptidase (InterPro:IPR001563), Peptidase S10, serine carboxypeptidase, active site (InterPro:IPR018202); BEST Arabidopsis thaliana protein match is: serine carboxypeptidase-like 35 (TAIR:AT5G08260.1)</t>
  </si>
  <si>
    <t>serine carboxypeptidase-like 34</t>
  </si>
  <si>
    <t>5:7814579-7814687</t>
  </si>
  <si>
    <t>AT5G23210</t>
  </si>
  <si>
    <t>AMP-binding enzyme C-terminal domain | AMP-binding, conserved site | AMP-dependent synthetase/ligase</t>
  </si>
  <si>
    <t>acyl-activating enzyme 17 (AAE17); FUNCTIONS IN: catalytic activity, ligase activity; INVOLVED IN: metabolic process; LOCATED IN: cellular_component unknown; EXPRESSED IN: 22 plant structures; EXPRESSED DURING: 15 growth stages; CONTAINS InterPro DOMAIN/s: AMP-binding, conserved site (InterPro:IPR020845), AMP-dependent synthetase/ligase (InterPro:IPR000873); BEST Arabidopsis thaliana protein match is: acyl-activating enzyme 18 (TAIR:AT1G55320.1)</t>
  </si>
  <si>
    <t>acyl-activating enzyme 17</t>
  </si>
  <si>
    <t>5:7732891-7732985</t>
  </si>
  <si>
    <t>AT5G23050</t>
  </si>
  <si>
    <t>5:7734591-7734595</t>
  </si>
  <si>
    <t>Rubredoxin-type fold | Zinc finger, CHY-type | Zinc finger, CTCHY-type | Zinc finger, RING-type | Zinc finger, RING/FYVE/PHD-type</t>
  </si>
  <si>
    <t>CHY-type/CTCHY-type/RING-type Zinc finger protein; FUNCTIONS IN: zinc ion binding; EXPRESSED IN: 25 plant structures; EXPRESSED DURING: 14 growth stages; CONTAINS InterPro DOMAIN/s: Zinc finger, CHY-type (InterPro:IPR008913), Zinc finger, CTCHY-type (InterPro:IPR017921), Zinc finger, RING-type (InterPro:IPR001841), Zinc finger, C3HC4 RING-type (InterPro:IPR018957); BEST Arabidopsis thaliana protein match is: CHY-type/CTCHY-type/RING-type Zinc finger protein (TAIR:AT5G25560.1)</t>
  </si>
  <si>
    <t>CHY-type/CTCHY-type/RING-type Zinc finger protein</t>
  </si>
  <si>
    <t>5:7666763-7666863</t>
  </si>
  <si>
    <t>AT5G22920</t>
  </si>
  <si>
    <t>Alpha/Beta hydrolase fold | Peptidase S28</t>
  </si>
  <si>
    <t>Serine carboxypeptidase S28 family protein; FUNCTIONS IN: serine-type peptidase activity, peptidase activity; INVOLVED IN: proteolysis; LOCATED IN: endomembrane system; EXPRESSED IN: 22 plant structures; EXPRESSED DURING: 13 growth stages; CONTAINS InterPro DOMAIN/s: Peptidase S28 (InterPro:IPR008758); BEST Arabidopsis thaliana protein match is: alpha/beta-Hydrolases superfamily protein (TAIR:AT2G24280.1)</t>
  </si>
  <si>
    <t>Serine carboxypeptidase S28 family protein</t>
  </si>
  <si>
    <t>5:7641126-7641342</t>
  </si>
  <si>
    <t>AT5G22860</t>
  </si>
  <si>
    <t>5:7639763-7639812</t>
  </si>
  <si>
    <t>Armadillo-like helical | Armadillo-type fold</t>
  </si>
  <si>
    <t>ARM repeat superfamily protein; FUNCTIONS IN: binding; INVOLVED IN: biological_process unknown; LOCATED IN: cellular_component unknown; EXPRESSED IN: 22 plant structures; EXPRESSED DURING: 11 growth stages; CONTAINS InterPro DOMAIN/s: Armadillo-type fold (InterPro:IPR016024)</t>
  </si>
  <si>
    <t>5:7624042-7624136</t>
  </si>
  <si>
    <t>AT5G22820</t>
  </si>
  <si>
    <t>DDT domain | DDT domain superfamily | DDT domain, subgroup | EF-Hand 1, calcium-binding site | Zinc finger, FYVE/PHD-type | Zinc finger, PHD-finger | Zinc finger, PHD-type | Zinc finger, PHD-type, conserved site | Zinc finger, RING/FYVE/PHD-type</t>
  </si>
  <si>
    <t>PHD finger family protein; FUNCTIONS IN: DNA binding, zinc ion binding; INVOLVED IN: regulation of transcription, DNA-dependent; EXPRESSED IN: 22 plant structures; EXPRESSED DURING: 14 growth stages; CONTAINS InterPro DOMAIN/s: DDT domain (InterPro:IPR004022), Zinc finger, PHD-type, conserved site (InterPro:IPR019786), EF-Hand 1, calcium-binding site (InterPro:IPR018247), Zinc finger, PHD-type (InterPro:IPR001965), DDT domain superfamily (InterPro:IPR018501), DDT domain, subgroup (InterPro:IPR018500), Zinc finger, FYVE/PHD-type (InterPro:IPR011011), Zinc finger, PHD-finger (InterPro:IPR019787); BEST Arabidopsis thaliana protein match is: metalloendopeptidases;zinc ion binding;DNA binding (TAIR:AT5G35210.2)</t>
  </si>
  <si>
    <t>PHD finger family protein</t>
  </si>
  <si>
    <t>5:7576042-7576070</t>
  </si>
  <si>
    <t>AT5G22760</t>
  </si>
  <si>
    <t>5:7548922-7549055</t>
  </si>
  <si>
    <t>AT5G22710</t>
  </si>
  <si>
    <t>5:7549056-7549137</t>
  </si>
  <si>
    <t>Histidine phosphatase superfamily | Histidine phosphatase superfamily, clade-1 | Phosphoglycerate/bisphosphoglycerate mutase, active site</t>
  </si>
  <si>
    <t>phosphoglycerate/bisphosphoglycerate mutase family protein; FUNCTIONS IN: catalytic activity; INVOLVED IN: metabolic process; LOCATED IN: chloroplast; EXPRESSED IN: 22 plant structures; EXPRESSED DURING: 13 growth stages; CONTAINS InterPro DOMAIN/s: Histidine phosphatase superfamily, clade-1 (InterPro:IPR013078), Phosphoglycerate/bisphosphoglycerate mutase, active site (InterPro:IPR001345); BEST Arabidopsis thaliana protein match is: Phosphoglycerate mutase family protein (TAIR:AT3G50520.1)</t>
  </si>
  <si>
    <t>phosphoglycerate/bisphosphoglycerate mutase family protein</t>
  </si>
  <si>
    <t>5:7518596-7518634</t>
  </si>
  <si>
    <t>AT5G22620</t>
  </si>
  <si>
    <t>5:7518580-7518595</t>
  </si>
  <si>
    <t>5:7518569-7518579</t>
  </si>
  <si>
    <t>P-loop containing nucleoside triphosphate hydrolase | Uncharacterised protein family, ATP binding</t>
  </si>
  <si>
    <t>QUATRE-QUART 1 (QQT1); FUNCTIONS IN: nucleotide binding, ATP binding; INVOLVED IN: embryo development, cell division, embryo development ending in seed dormancy; LOCATED IN: microtubule; EXPRESSED IN: 29 plant structures; EXPRESSED DURING: 14 growth stages; CONTAINS InterPro DOMAIN/s: Protein of unknown function, ATP binding (InterPro:IPR004130); BEST Arabidopsis thaliana protein match is: P-loop containing nucleoside triphosphate hydrolases superfamily protein (TAIR:AT4G12790.5)</t>
  </si>
  <si>
    <t>5:7407031-7407105</t>
  </si>
  <si>
    <t>AT5G22370</t>
  </si>
  <si>
    <t>Protein kinase superfamily protein; FUNCTIONS IN: protein kinase activity, kinase activity, ATP binding; INVOLVED IN: protein amino acid phosphorylation; LOCATED IN: plasma membrane; EXPRESSED IN: cultured cell; CONTAINS InterPro DOMAIN/s: Protein kinase, catalytic domain (InterPro:IPR000719), Serine-threonine/tyrosine-protein kinase (InterPro:IPR001245), Protein kinase-like domain (InterPro:IPR011009); BEST Arabidopsis thaliana protein match is: Protein kinase superfamily protein (TAIR:AT3G19300.1)</t>
  </si>
  <si>
    <t>5:7302693-7302762</t>
  </si>
  <si>
    <t>AT5G22050</t>
  </si>
  <si>
    <t>Cation-transporting P-type ATPase | Cation-transporting P-type ATPase, subfamily IB | HAD-like domain | Heavy metal-associated domain, HMA | P-type ATPase, A  domain | P-type ATPase, cytoplasmic domain N | P-type ATPase, phosphorylation site</t>
  </si>
  <si>
    <t>P-type ATPase of Arabidopsis 2 (PAA2); CONTAINS InterPro DOMAIN/s: Heavy metal transport/detoxification protein (InterPro:IPR006121), ATPase, P type, cation/copper-transporter (InterPro:IPR006403), ATPase, P-type, ATPase-associated domain (InterPro:IPR008250), Haloacid dehalogenase-like hydrolase (InterPro:IPR005834), ATPase, P-type, K/Mg/Cd/Cu/Zn/Na/Ca/Na/H-transporter (InterPro:IPR001757), ATPase, P-type, heavy metal translocating (InterPro:IPR006416), ATPase, P-type phosphorylation site (InterPro:IPR018303); BEST Arabidopsis thaliana protein match is: P-type ATP-ase 1 (TAIR:AT4G33520.2)</t>
  </si>
  <si>
    <t>P-type ATPase of Arabidopsis 2</t>
  </si>
  <si>
    <t>5:7247131-7247281</t>
  </si>
  <si>
    <t>AT5G21930</t>
  </si>
  <si>
    <t>5:7244650-7244656</t>
  </si>
  <si>
    <t>Cupredoxin | L-ascorbate oxidase, plants | Multicopper oxidase, copper-binding site | Multicopper oxidase, type 1 | Multicopper oxidase, type 2 | Multicopper oxidase, type 3</t>
  </si>
  <si>
    <t>Plant L-ascorbate oxidase; FUNCTIONS IN: oxidoreductase activity, copper ion binding, L-ascorbate oxidase activity; INVOLVED IN: oxidation reduction; LOCATED IN: plant-type cell wall; EXPRESSED IN: 21 plant structures; EXPRESSED DURING: 13 growth stages; CONTAINS InterPro DOMAIN/s: Multicopper oxidase, type 3 (InterPro:IPR011707), Multicopper oxidase, type 2 (InterPro:IPR011706), Cupredoxin (InterPro:IPR008972), Multicopper oxidase, copper-binding site (InterPro:IPR002355), Multicopper oxidase, type 1 (InterPro:IPR001117), L-ascorbate oxidase, plants (InterPro:IPR017760); BEST Arabidopsis thaliana protein match is: Plant L-ascorbate oxidase (TAIR:AT5G21105.1)</t>
  </si>
  <si>
    <t>Plant L-ascorbate oxidase</t>
  </si>
  <si>
    <t>5:7169677-7169750</t>
  </si>
  <si>
    <t>AT5G21100</t>
  </si>
  <si>
    <t>Aldolase-type TIM barrel | Glycoside hydrolase, superfamily | Glycosyl hydrolases 36</t>
  </si>
  <si>
    <t>DARK INDUCIBLE 10 (DIN10); CONTAINS InterPro DOMAIN/s: Glycoside hydrolase, catalytic core (InterPro:IPR017853), Raffinose synthase (InterPro:IPR008811); FUNCTIONS IN: hydrolase activity, hydrolyzing O-glycosyl compounds; BEST Arabidopsis thaliana protein match is: seed imbibition 2 (TAIR:AT3G57520.1); INVOLVED IN: response to karrikin, aging, response to light stimulus, response to cold, response to sucrose stimulus; LOCATED IN: chloroplast; EXPRESSED IN: 25 plant structures; EXPRESSED DURING: 14 growth stages</t>
  </si>
  <si>
    <t>Raffinose synthase family protein</t>
  </si>
  <si>
    <t>5:6833989-6834004</t>
  </si>
  <si>
    <t>AT5G20250</t>
  </si>
  <si>
    <t>Zinc finger, CCHC-type</t>
  </si>
  <si>
    <t>zinc knuckle (CCHC-type) family protein; FUNCTIONS IN: unfolded protein binding, heat shock protein binding, zinc ion binding, nucleic acid binding; INVOLVED IN: protein folding; EXPRESSED IN: 23 plant structures; EXPRESSED DURING: 13 growth stages; CONTAINS InterPro DOMAIN/s: Zinc finger, CCHC-type (InterPro:IPR001878), Heat shock protein DnaJ, cysteine-rich domain (InterPro:IPR001305)</t>
  </si>
  <si>
    <t>5:6825111-6825226</t>
  </si>
  <si>
    <t>AT5G20220</t>
  </si>
  <si>
    <t>5:6822099-6822179</t>
  </si>
  <si>
    <t>5:6822180-6822186</t>
  </si>
  <si>
    <t>PRLI-interacting factor, putative; FUNCTIONS IN: molecular_function unknown; INVOLVED IN: biological_process unknown; LOCATED IN: chloroplast; EXPRESSED IN: 24 plant structures; EXPRESSED DURING: 15 growth stages</t>
  </si>
  <si>
    <t>PRLI-interacting factor, putative</t>
  </si>
  <si>
    <t>5:6728096-6728276</t>
  </si>
  <si>
    <t>AT5G19900</t>
  </si>
  <si>
    <t>Tryptophan/tyrosine permease</t>
  </si>
  <si>
    <t>Tryptophan/tyrosine permease; CONTAINS InterPro DOMAIN/s: Tryptophan/tyrosine permease (InterPro:IPR018227); BEST Arabidopsis thaliana protein match is: Tryptophan/tyrosine permease (TAIR:AT2G33260.1)</t>
  </si>
  <si>
    <t>5:6580794-6580798</t>
  </si>
  <si>
    <t>AT5G19500</t>
  </si>
  <si>
    <t>5:6579464-6579467</t>
  </si>
  <si>
    <t>NUDIX hydrolase domain | NUDIX hydrolase domain-like</t>
  </si>
  <si>
    <t>nudix hydrolase homolog 20 (NUDT20); FUNCTIONS IN: hydrolase activity; INVOLVED IN: biological_process unknown; LOCATED IN: chloroplast; CONTAINS InterPro DOMAIN/s: NUDIX hydrolase domain-like (InterPro:IPR015797), NUDIX hydrolase domain (InterPro:IPR000086); BEST Arabidopsis thaliana protein match is: nudix hydrolase homolog 24 (TAIR:AT5G19470.1)</t>
  </si>
  <si>
    <t>nudix hydrolase homolog 20</t>
  </si>
  <si>
    <t>5:6564413-6564493</t>
  </si>
  <si>
    <t>AT5G19460</t>
  </si>
  <si>
    <t>Domain of unknown function DUF3700 | Nucleophile aminohydrolases, N-terminal</t>
  </si>
  <si>
    <t>AILP1; FUNCTIONS IN: molecular_function unknown; INVOLVED IN: response to auxin stimulus, response to aluminum ion; LOCATED IN: plasma membrane; EXPRESSED IN: 23 plant structures; EXPRESSED DURING: 13 growth stages; BEST Arabidopsis thaliana protein match is: Aluminium induced protein with YGL and LRDR motifs (TAIR:AT5G43830.1)</t>
  </si>
  <si>
    <t>Aluminium induced protein with YGL and LRDR motifs</t>
  </si>
  <si>
    <t>5:6423601-6424873</t>
  </si>
  <si>
    <t>AT5G19140</t>
  </si>
  <si>
    <t>BTB/POZ | BTB/POZ fold | BTB/POZ-like | MATH | TRAF-like</t>
  </si>
  <si>
    <t>BTB-POZ and MATH domain 1 (BPM1); CONTAINS InterPro DOMAIN/s: TRAF-like (InterPro:IPR008974), BTB/POZ (InterPro:IPR013069), MATH (InterPro:IPR002083), BTB/POZ fold (InterPro:IPR011333), Kelch related (InterPro:IPR013089), BTB/POZ-like (InterPro:IPR000210), TRAF-type (InterPro:IPR013322); CONTAINS InterPro DOMAIN/s: TRAF-like (InterPro:IPR008974), MATH (InterPro:IPR002083), BTB/POZ fold (InterPro:IPR011333), BTB/POZ (InterPro:IPR013069), Kelch related (InterPro:IPR013089), BTB/POZ-like (InterPro:IPR000210), TRAF-type (InterPro:IPR013322); BEST Arabidopsis thaliana protein match is: BTB-POZ and MATH domain 2 (TAIR:AT3G06190.1)</t>
  </si>
  <si>
    <t>BTB-POZ and MATH domain 1</t>
  </si>
  <si>
    <t>5:6343644-6343725</t>
  </si>
  <si>
    <t>AT5G19000</t>
  </si>
  <si>
    <t>Inosine/uridine-preferring nucleoside hydrolase | Inosine/uridine-preferring nucleoside hydrolase domain</t>
  </si>
  <si>
    <t>inosine-uridine preferring nucleoside hydrolase family protein; FUNCTIONS IN: hydrolase activity; INVOLVED IN: biological_process unknown; LOCATED IN: cell wall; CONTAINS InterPro DOMAIN/s: Inosine/uridine-preferring nucleoside hydrolase (InterPro:IPR001910); BEST Arabidopsis thaliana protein match is: Inosine-uridine preferring nucleoside hydrolase family protein (TAIR:AT5G18890.1)</t>
  </si>
  <si>
    <t>inosine-uridine preferring nucleoside hydrolase family protein</t>
  </si>
  <si>
    <t>5:6290905-6290976</t>
  </si>
  <si>
    <t>AT5G18860</t>
  </si>
  <si>
    <t>BEACH domain | Protein kinase domain | Protein kinase-like domain | Tyrosine-protein kinase, active site | WD40 repeat | WD40 repeat, conserved site | WD40-repeat-containing domain | WD40/YVTN repeat-like-containing domain</t>
  </si>
  <si>
    <t>protein serine/threonine kinases;protein tyrosine kinases;ATP binding;protein kinases; FUNCTIONS IN: protein serine/threonine kinase activity, protein tyrosine kinase activity, protein kinase activity, ATP binding; INVOLVED IN: protein amino acid phosphorylation; LOCATED IN: CUL4 RING ubiquitin ligase complex; EXPRESSED IN: 22 plant structures; EXPRESSED DURING: 13 growth stages; CONTAINS InterPro DOMAIN/s: WD40 repeat 2 (InterPro:IPR019782), Beige/BEACH (InterPro:IPR000409), Serine/threonine-protein kinase domain (InterPro:IPR002290), WD40 repeat, conserved site (InterPro:IPR019775), WD40 repeat (InterPro:IPR001680), Serine/threonine-protein kinase-like domain (InterPro:IPR017442), Protein kinase-like domain (InterPro:IPR011009), WD40 repeat-like-containing domain (InterPro:IPR011046), WD40-repeat-containing domain (InterPro:IPR017986), WD40/YVTN repeat-like-containing domain (InterPro:IPR015943), Tyrosine-protein kinase, active site (InterPro:IPR008266), WD40 repeat, subgroup (InterPro:IPR019781); BEST Arabidopsis thaliana protein match is: WD-40 repeat family protein / beige-related (TAIR:AT2G45540.1)</t>
  </si>
  <si>
    <t>protein serine/threonine kinases;protein tyrosine kinases;ATP binding;protein kinases</t>
  </si>
  <si>
    <t>5:6151000-6151162</t>
  </si>
  <si>
    <t>AT5G18525</t>
  </si>
  <si>
    <t>Domain of unknown function DUF239 | Domain of unknown function DUF4409</t>
  </si>
  <si>
    <t>Protein of Unknown Function (DUF239); INVOLVED IN: biological_process unknown; LOCATED IN: endomembrane system; EXPRESSED IN: 22 plant structures; EXPRESSED DURING: 12 growth stages; CONTAINS InterPro DOMAIN/s: Protein of unknown function DUF239, plant (InterPro:IPR004314); BEST Arabidopsis thaliana protein match is: Protein of Unknown Function (DUF239) (TAIR:AT1G23340.2)</t>
  </si>
  <si>
    <t>Protein of Unknown Function (DUF239)</t>
  </si>
  <si>
    <t>5:6124954-6124957</t>
  </si>
  <si>
    <t>AT5G18460</t>
  </si>
  <si>
    <t>Nuclear fragile X mental retardation-interacting protein 1, conserved domain</t>
  </si>
  <si>
    <t>FUNCTIONS IN: molecular_function unknown; INVOLVED IN: biological_process unknown; EXPRESSED IN: 22 plant structures; EXPRESSED DURING: 13 growth stages; CONTAINS InterPro DOMAIN/s: Nuclear fragile X mental retardation-interacting protein 1, conserved region (InterPro:IPR019496)</t>
  </si>
  <si>
    <t>5:6112927-6113022</t>
  </si>
  <si>
    <t>AT5G18440</t>
  </si>
  <si>
    <t>Cytoplasmic FMR1-interacting | Cytoplasmic FMR1-interacting, subgroup</t>
  </si>
  <si>
    <t>PIROGI 121 (PIR121); CONTAINS InterPro DOMAIN/s: Cytoplasmic FMR1-interacting (InterPro:IPR008081), Cytoplasmic FMR1-interacting, subgroup (InterPro:IPR016536); FUNCTIONS IN: transcription activator activity; INVOLVED IN: actin nucleation, trichome morphogenesis, actin cytoskeleton organization; LOCATED IN: SCAR complex; EXPRESSED IN: 23 plant structures; EXPRESSED DURING: 13 growth stages; CONTAINS InterPro DOMAIN/s: Cytoplasmic FMR1-interacting (InterPro:IPR008081)</t>
  </si>
  <si>
    <t>transcription activators</t>
  </si>
  <si>
    <t>5:6102623-6102767</t>
  </si>
  <si>
    <t>AT5G18410</t>
  </si>
  <si>
    <t>K8</t>
  </si>
  <si>
    <t>5:6031180-6031209</t>
  </si>
  <si>
    <t>AT5G18245</t>
  </si>
  <si>
    <t>5:6029958-6030015</t>
  </si>
  <si>
    <t>5:6030578-6030596</t>
  </si>
  <si>
    <t>5:6030664-6030789</t>
  </si>
  <si>
    <t>GrpE nucleotide exchange factor | GrpE nucleotide exchange factor, coiled-coil | GrpE nucleotide exchange factor, head</t>
  </si>
  <si>
    <t>embryo defective 1241 (EMB1241); FUNCTIONS IN: copper ion binding; INVOLVED IN: protein folding, embryo development ending in seed dormancy; LOCATED IN: thylakoid, chloroplast; LOCATED IN: thylakoid, chloroplast, chloroplast stroma; EXPRESSED IN: 25 plant structures; EXPRESSED DURING: 14 growth stages; CONTAINS InterPro DOMAIN/s: GrpE nucleotide exchange factor (InterPro:IPR000740), GrpE nucleotide exchange factor, coiled-coil (InterPro:IPR013805), GrpE nucleotide exchange factor, head (InterPro:IPR009012); BEST Arabidopsis thaliana protein match is: Co-chaperone GrpE family protein (TAIR:AT1G36390.2)</t>
  </si>
  <si>
    <t>Co-chaperone GrpE family protein</t>
  </si>
  <si>
    <t>5:5841388-5841393</t>
  </si>
  <si>
    <t>AT5G17710</t>
  </si>
  <si>
    <t>Alpha/Beta hydrolase fold | GPI inositol-deacylase PGAP1-like</t>
  </si>
  <si>
    <t>alpha/beta-Hydrolases superfamily protein; FUNCTIONS IN: hydrolase activity, acting on ester bonds; INVOLVED IN: intracellular protein transport, GPI anchor metabolic process; LOCATED IN: chloroplast, chloroplast envelope; EXPRESSED IN: 22 plant structures; EXPRESSED DURING: 15 growth stages; CONTAINS InterPro DOMAIN/s: PGAP1-like (InterPro:IPR012908)</t>
  </si>
  <si>
    <t>5:5821199-5821423</t>
  </si>
  <si>
    <t>AT5G17670</t>
  </si>
  <si>
    <t>5:5821966-5821969</t>
  </si>
  <si>
    <t>Pex19 protein</t>
  </si>
  <si>
    <t>peroxin 19-2 (PEX19-2); CONTAINS InterPro DOMAIN/s: Pex19 protein (InterPro:IPR006708); BEST Arabidopsis thaliana protein match is: peroxin 19-1 (TAIR:AT3G03490.1)</t>
  </si>
  <si>
    <t>peroxin 19-2</t>
  </si>
  <si>
    <t>5:5787994-5788120</t>
  </si>
  <si>
    <t>AT5G17550</t>
  </si>
  <si>
    <t>Alpha-D-phosphohexomutase superfamily | Alpha-D-phosphohexomutase, C-terminal | Alpha-D-phosphohexomutase, alpha/beta/alpha I/II/III | Alpha-D-phosphohexomutase, alpha/beta/alpha domain I | Alpha-D-phosphohexomutase, alpha/beta/alpha domain II | Alpha-D-phosphohexomutase, alpha/beta/alpha domain III</t>
  </si>
  <si>
    <t>phosphoglucosamine mutase family protein; FUNCTIONS IN: intramolecular transferase activity, phosphotransferases; INVOLVED IN: carbohydrate metabolic process; EXPRESSED IN: 23 plant structures; LOCATED IN: chloroplast; EXPRESSED DURING: 13 growth stages; CONTAINS InterPro DOMAIN/s: Alpha-D-phosphohexomutase, alpha/beta/alpha domain III (InterPro:IPR005846), Alpha-D-phosphohexomutase, alpha/beta/alpha domain II (InterPro:IPR005845), Alpha-D-phosphohexomutase, alpha/beta/alpha I/II/III (InterPro:IPR016055), Alpha-D-phosphohexomutase (InterPro:IPR005841), Alpha-D-phosphohexomutase, alpha/beta/alpha domain I (InterPro:IPR005844); BEST Arabidopsis thaliana protein match is: phosphoglucomutase, putative / glucose phosphomutase, putative (TAIR:AT1G70820.1)</t>
  </si>
  <si>
    <t>phosphoglucosamine mutase family protein</t>
  </si>
  <si>
    <t>5:5778076-5778291</t>
  </si>
  <si>
    <t>AT5G17530</t>
  </si>
  <si>
    <t>5:5781881-5781884</t>
  </si>
  <si>
    <t>LUC7 related protein; CONTAINS InterPro DOMAIN/s: LUC7 related (InterPro:IPR004882); BEST Arabidopsis thaliana protein match is: LUC7 related protein (TAIR:AT3G03340.1)</t>
  </si>
  <si>
    <t>LUC7 related protein</t>
  </si>
  <si>
    <t>5:5751914-5751995</t>
  </si>
  <si>
    <t>AT5G17440</t>
  </si>
  <si>
    <t>5:5752627-5752673</t>
  </si>
  <si>
    <t>5:5751858-5751913</t>
  </si>
  <si>
    <t>5:5752624-5752626</t>
  </si>
  <si>
    <t>Adenine nucleotide translocator 1 | Mitochondrial carrier domain | Mitochondrial carrier protein | Mitochondrial substrate/solute carrier</t>
  </si>
  <si>
    <t>endoplasmic reticulum-adenine nucleotide transporter 1 (ER-ANT1); CONTAINS InterPro DOMAIN/s: Mitochondrial carrier protein (InterPro:IPR002067), Mitochondrial substrate carrier (InterPro:IPR001993), Mitochondrial substrate/solute carrier (InterPro:IPR018108), Adenine nucleotide translocator 1 (InterPro:IPR002113); BEST Arabidopsis thaliana protein match is: ADP/ATP carrier 3 (TAIR:AT4G28390.1)</t>
  </si>
  <si>
    <t>endoplasmic reticulum-adenine nucleotide transporter 1</t>
  </si>
  <si>
    <t>5:5729732-5729753</t>
  </si>
  <si>
    <t>AT5G17400</t>
  </si>
  <si>
    <t>WD40 repeat | WD40-repeat-containing domain | WD40/YVTN repeat-like-containing domain</t>
  </si>
  <si>
    <t>Transducin/WD40 repeat-like superfamily protein; CONTAINS InterPro DOMAIN/s: WD40 repeat-like-containing domain (InterPro:IPR011046), WD40 repeat 2 (InterPro:IPR019782), WD40-repeat-containing domain (InterPro:IPR017986), WD40 repeat (InterPro:IPR001680), WD40/YVTN repeat-like-containing domain (InterPro:IPR015943), WD40 repeat, subgroup (InterPro:IPR019781)</t>
  </si>
  <si>
    <t>5:5723475-5723550</t>
  </si>
  <si>
    <t>AT5G17370</t>
  </si>
  <si>
    <t>Homeodomain-like | Myb domain | Myb domain, plants | SANT/Myb domain</t>
  </si>
  <si>
    <t>REVEILLE 1 (RVE1); CONTAINS InterPro DOMAIN/s: SANT, DNA-binding (InterPro:IPR001005), Homeodomain-like (InterPro:IPR009057), Myb, DNA-binding (InterPro:IPR014778), HTH transcriptional regulator, Myb-type, DNA-binding (InterPro:IPR017930), Myb-like DNA-binding domain, SHAQKYF class (InterPro:IPR006447); BEST Arabidopsis thaliana protein match is: Homeodomain-like superfamily protein (TAIR:AT5G37260.1)</t>
  </si>
  <si>
    <t>Homeodomain-like superfamily protein</t>
  </si>
  <si>
    <t>5:5691551-5691612</t>
  </si>
  <si>
    <t>AT5G17300</t>
  </si>
  <si>
    <t>DNA repair protein Rad4 | Rad4 beta-hairpin domain 1 | Rad4 beta-hairpin domain 2 | Rad4 beta-hairpin domain 3 | Rad4/PNGase transglutaminase-like fold | Transglutaminase-like</t>
  </si>
  <si>
    <t>RAD4; FUNCTIONS IN: damaged DNA binding; INVOLVED IN: nucleotide-excision repair; LOCATED IN: nucleus, chloroplast; EXPRESSED IN: 24 plant structures; EXPRESSED DURING: 15 growth stages; CONTAINS InterPro DOMAIN/s: Transglutaminase-like (InterPro:IPR002931), DNA repair protein Rad4, DNA-binding domain 1 (InterPro:IPR018326), DNA repair protein Rad4, DNA-binding domain 3 (InterPro:IPR018328), DNA repair protein Rad4, DNA-binding domain 2 (InterPro:IPR018327), DNA repair protein Rad4, transglutaminase-like domain (InterPro:IPR018325), DNA repair protein Rad4 (InterPro:IPR004583)</t>
  </si>
  <si>
    <t>DNA repair protein Rad4 family</t>
  </si>
  <si>
    <t>5:5458393-5458487</t>
  </si>
  <si>
    <t>AT5G16630</t>
  </si>
  <si>
    <t>5:5454939-5455077</t>
  </si>
  <si>
    <t>Protein-tyrosine phosphatase, SIW14-like | Protein-tyrosine phosphatase, active site | Protein-tyrosine phosphatase, dual specificity phosphatase, eukaryotic | Protein-tyrosine phosphatase-like</t>
  </si>
  <si>
    <t>Phosphotyrosine protein phosphatases superfamily protein; FUNCTIONS IN: phosphatase activity, protein tyrosine phosphatase activity, phosphoprotein phosphatase activity; INVOLVED IN: dephosphorylation; LOCATED IN: cellular_component unknown; EXPRESSED IN: 24 plant structures; EXPRESSED DURING: 15 growth stages; CONTAINS InterPro DOMAIN/s: Protein-tyrosine phosphatase, active site (InterPro:IPR016130), Protein-tyrosine phosphatase, dual specificity phosphatase, eukaryotic (InterPro:IPR020428), Protein-tyrosine phosphatase, SIW14-like (InterPro:IPR004861); BEST Arabidopsis thaliana protein match is: Tyrosine phosphatase family protein (TAIR:AT3G02800.1)</t>
  </si>
  <si>
    <t>Phosphotyrosine protein phosphatases superfamily protein</t>
  </si>
  <si>
    <t>5:5381829-5381886</t>
  </si>
  <si>
    <t>AT5G16480</t>
  </si>
  <si>
    <t>TRAPP III complex, Trs85 | Tetratricopeptide-like helical domain</t>
  </si>
  <si>
    <t>Tetratricopeptide repeat (TPR)-like superfamily protein; INVOLVED IN: biological_process unknown; LOCATED IN: endomembrane system; EXPRESSED IN: 22 plant structures; EXPRESSED IN: 23 plant structures; EXPRESSED DURING: 13 growth stages</t>
  </si>
  <si>
    <t>5:5328784-5328823</t>
  </si>
  <si>
    <t>AT5G16280</t>
  </si>
  <si>
    <t>Armadillo-like helical | Armadillo-type fold | HEAT, type 2 | LisH dimerisation motif</t>
  </si>
  <si>
    <t>HEAT repeat-containing protein; FUNCTIONS IN: binding; INVOLVED IN: biological_process unknown; LOCATED IN: endomembrane system; EXPRESSED IN: 23 plant structures; EXPRESSED DURING: 15 growth stages; CONTAINS InterPro DOMAIN/s: Armadillo-like helical (InterPro:IPR011989), HEAT, type 2 (InterPro:IPR021133), LisH dimerisation motif (InterPro:IPR006594), Armadillo-type fold (InterPro:IPR016024)</t>
  </si>
  <si>
    <t>HEAT repeat-containing protein</t>
  </si>
  <si>
    <t>5:5297581-5297597</t>
  </si>
  <si>
    <t>AT5G16210</t>
  </si>
  <si>
    <t>transmembrane protein;(source:Araport11)</t>
  </si>
  <si>
    <t>5:5042086-5042205</t>
  </si>
  <si>
    <t>AT5G15537</t>
  </si>
  <si>
    <t>Ankyrin repeat | Ankyrin repeat-containing domain | PGG domain</t>
  </si>
  <si>
    <t>Ankyrin repeat family protein; CONTAINS InterPro DOMAIN/s: Ankyrin repeat-containing domain (InterPro:IPR020683), Ankyrin repeat (InterPro:IPR002110); INVOLVED IN: biological_process unknown; BEST Arabidopsis thaliana protein match is: Ankyrin repeat family protein (TAIR:AT4G10720.1); LOCATED IN: endomembrane system</t>
  </si>
  <si>
    <t>Ankyrin repeat family protein</t>
  </si>
  <si>
    <t>5:5032849-5033127</t>
  </si>
  <si>
    <t>AT5G15500</t>
  </si>
  <si>
    <t>expressed protein</t>
  </si>
  <si>
    <t>5:4799634-4799741</t>
  </si>
  <si>
    <t>AT5G14840</t>
  </si>
  <si>
    <t>Glycosyl transferase, family 14</t>
  </si>
  <si>
    <t>Core-2/I-branching beta-1,6-N-acetylglucosaminyltransferase family protein; CONTAINS InterPro DOMAIN/s: Core-2/I-Branching enzyme (InterPro:IPR021141); BEST Arabidopsis thaliana protein match is: Core-2/I-branching beta-1,6-N-acetylglucosaminyltransferase family protein (TAIR:AT1G11940.1)</t>
  </si>
  <si>
    <t>Core-2/I-branching beta-1,6-N-acetylglucosaminyltransferase family protein</t>
  </si>
  <si>
    <t>5:4692630-4692759</t>
  </si>
  <si>
    <t>AT5G14550</t>
  </si>
  <si>
    <t>Alpha/Beta hydrolase fold | Alpha/beta hydrolase fold-1 | Lipase, eukaryotic | Partial AB-hydrolase lipase domain</t>
  </si>
  <si>
    <t>Myzus persicae-induced lipase 1 (MPL1); FUNCTIONS IN: catalytic activity; INVOLVED IN: glycerol biosynthetic process, lipid metabolic process; LOCATED IN: endomembrane system; EXPRESSED IN: 7 plant structures; EXPRESSED DURING: L mature pollen stage, M germinated pollen stage, 4 anthesis, petal differentiation and expansion stage; CONTAINS InterPro DOMAIN/s: AB-hydrolase-associated lipase region (InterPro:IPR006693), Alpha/beta hydrolase fold-1 (InterPro:IPR000073); BEST Arabidopsis thaliana protein match is: lipase 1 (TAIR:AT2G15230.1)</t>
  </si>
  <si>
    <t>Myzus persicae-induced lipase 1</t>
  </si>
  <si>
    <t>5:4572020-4572099</t>
  </si>
  <si>
    <t>AT5G14180</t>
  </si>
  <si>
    <t>Nuclear factor related to kappa-B-binding protein</t>
  </si>
  <si>
    <t>unknown protein; FUNCTIONS IN: molecular_function unknown; INVOLVED IN: biological_process unknown; LOCATED IN: cellular_component unknown; EXPRESSED IN: 23 plant structures; EXPRESSED DURING: 13 growth stages; BEST Arabidopsis thaliana protein match is: unknown protein (TAIR:AT1G02290.1)</t>
  </si>
  <si>
    <t>5:4500432-4500605</t>
  </si>
  <si>
    <t>AT5G13950</t>
  </si>
  <si>
    <t>pheophytinase (PPH); FUNCTIONS IN: hydrolase activity, pheophytinase activity; INVOLVED IN: chlorophyll catabolic process; LOCATED IN: chloroplast; EXPRESSED IN: 23 plant structures; EXPRESSED DURING: 13 growth stages; CONTAINS InterPro DOMAIN/s: Alpha/beta hydrolase fold-1 (InterPro:IPR000073); BEST Arabidopsis thaliana protein match is: alpha/beta-Hydrolases superfamily protein (TAIR:AT4G36530.2)</t>
  </si>
  <si>
    <t>pheophytinase</t>
  </si>
  <si>
    <t>5:4454310-4454360</t>
  </si>
  <si>
    <t>AT5G13800</t>
  </si>
  <si>
    <t>5:4376495-4376578</t>
  </si>
  <si>
    <t>AT5G13590</t>
  </si>
  <si>
    <t>Ankyrin repeat | Ankyrin repeat-containing domain | Protein kinase domain | Protein kinase-like domain | RING-type zinc-finger, LisH dimerisation motif | Zinc finger, RING-type | Zinc finger, RING-type, conserved site | Zinc finger, RING/FYVE/PHD-type</t>
  </si>
  <si>
    <t>KEEP ON GOING (KEG); CONTAINS InterPro DOMAIN/s: Zinc finger, RING-type, conserved site (InterPro:IPR017907), Zinc finger, RING-type (InterPro:IPR001841), Serine/threonine-protein kinase domain (InterPro:IPR002290), Serine/threonine-protein kinase-like domain (InterPro:IPR017442), Protein kinase-like domain (InterPro:IPR011009), Protein kinase, catalytic domain (InterPro:IPR000719), Zinc finger, C3HC4 RING-type (InterPro:IPR018957), Ankyrin repeat-containing domain (InterPro:IPR020683), Tyrosine-protein kinase, catalytic domain (InterPro:IPR020635), Ankyrin repeat (InterPro:IPR002110); FUNCTIONS IN: ubiquitin-protein ligase activity, protein kinase activity; BEST Arabidopsis thaliana protein match is: Protein kinase superfamily protein (TAIR:AT4G32250.3); INVOLVED IN: abscisic acid mediated signaling pathway, response to abscisic acid stimulus, defense response, protein ubiquitination, developmental growth; EXPRESSED IN: 23 plant structures; EXPRESSED DURING: 13 growth stages; CONTAINS InterPro DOMAIN/s: Zinc finger, RING-type, conserved site (InterPro:IPR017907), Zinc finger, RING-type (InterPro:IPR001841), Serine/threonine-protein kinase-like domain (InterPro:IPR017442), Protein kinase-like domain (InterPro:IPR011009), Protein kinase, catalytic domain (InterPro:IPR000719), Ankyrin repeat-containing domain (InterPro:IPR020683), Zinc finger, C3HC4 RING-type (InterPro:IPR018957), Ankyrin repeat (InterPro:IPR002110)</t>
  </si>
  <si>
    <t>protein kinases;ubiquitin-protein ligases</t>
  </si>
  <si>
    <t>5:4349759-4349761</t>
  </si>
  <si>
    <t>AT5G13530</t>
  </si>
  <si>
    <t>Repressor of RNA polymerase III transcription  Maf1</t>
  </si>
  <si>
    <t>transcription regulators; FUNCTIONS IN: transcription regulator activity; INVOLVED IN: negative regulation of transcription from RNA polymerase III promoter; LOCATED IN: nucleus; EXPRESSED IN: 25 plant structures; EXPRESSED DURING: 14 growth stages; CONTAINS InterPro DOMAIN/s: Maf1 regulator (InterPro:IPR015257), RNA polymerase III transcriptional repressor, MAF1 (InterPro:IPR017152)</t>
  </si>
  <si>
    <t>transcription regulators</t>
  </si>
  <si>
    <t>5:4226113-4226428</t>
  </si>
  <si>
    <t>AT5G13240</t>
  </si>
  <si>
    <t>AT hook, DNA-binding motif | DDT domain | DDT domain superfamily | Zinc finger, FYVE/PHD-type | Zinc finger, PHD-finger | Zinc finger, PHD-type | Zinc finger, PHD-type, conserved site | Zinc finger, RING/FYVE/PHD-type</t>
  </si>
  <si>
    <t>DNA binding;zinc ion binding;DNA binding; FUNCTIONS IN: DNA binding, zinc ion binding; INVOLVED IN: regulation of transcription, DNA-dependent; LOCATED IN: nucleus; EXPRESSED IN: 18 plant structures; EXPRESSED DURING: 9 growth stages; CONTAINS InterPro DOMAIN/s: AT hook, DNA-binding motif (InterPro:IPR017956), DDT domain (InterPro:IPR004022), Zinc finger, PHD-type, conserved site (InterPro:IPR019786), Zinc finger, PHD-type (InterPro:IPR001965), DDT domain superfamily (InterPro:IPR018501), DDT domain, subgroup (InterPro:IPR018500), Zinc finger, FYVE/PHD-type (InterPro:IPR011011), Zinc finger, PHD-finger (InterPro:IPR019787); BEST Arabidopsis thaliana protein match is: PHD finger family protein (TAIR:AT5G22760.1)</t>
  </si>
  <si>
    <t>DNA binding;zinc ion binding;DNA binding</t>
  </si>
  <si>
    <t>5:4019316-4019508</t>
  </si>
  <si>
    <t>AT5G12400</t>
  </si>
  <si>
    <t>Nucleotide-diphospho-sugar transferases</t>
  </si>
  <si>
    <t>BEST Arabidopsis thaliana protein match is: glycosyltransferase family protein 2 (TAIR:AT5G60700.1)</t>
  </si>
  <si>
    <t>5:3967886-3967970</t>
  </si>
  <si>
    <t>AT5G12260</t>
  </si>
  <si>
    <t>unknown protein; FUNCTIONS IN: molecular_function unknown; INVOLVED IN: biological_process unknown; LOCATED IN: cellular_component unknown; EXPRESSED IN: 19 plant structures; EXPRESSED DURING: 10 growth stages</t>
  </si>
  <si>
    <t>5:3959632-3959672</t>
  </si>
  <si>
    <t>AT5G12240</t>
  </si>
  <si>
    <t>CRT (chloroquine-resistance transporter)-like transporter 3 (CLT3); BEST Arabidopsis thaliana protein match is: CRT (chloroquine-resistance transporter)-like transporter 1 (TAIR:AT5G19380.1)</t>
  </si>
  <si>
    <t>CRT (chloroquine-resistance transporter)-like transporter 3</t>
  </si>
  <si>
    <t>5:3932086-3933437</t>
  </si>
  <si>
    <t>AT5G12170</t>
  </si>
  <si>
    <t>5:3934162-3934175</t>
  </si>
  <si>
    <t>Integral membrane protein TerC | Integral membrane protein TerC, riboswitch-linked</t>
  </si>
  <si>
    <t>PIGMENT DEFECTIVE 149 (PDE149); CONTAINS InterPro DOMAIN/s: Integral membrane protein TerC (InterPro:IPR005496), Integral membrane protein TerC, riboswitch-linked (InterPro:IPR022369)</t>
  </si>
  <si>
    <t>integral membrane TerC family protein</t>
  </si>
  <si>
    <t>5:3920090-3920094</t>
  </si>
  <si>
    <t>AT5G12130</t>
  </si>
  <si>
    <t>Magnesium transporter NIPA</t>
  </si>
  <si>
    <t>Protein of unknown function (DUF803); CONTAINS InterPro DOMAIN/s: Protein of unknown function DUF803 (InterPro:IPR008521)</t>
  </si>
  <si>
    <t>Protein of unknown function (DUF803)</t>
  </si>
  <si>
    <t>5:3860408-3860411</t>
  </si>
  <si>
    <t>AT5G11960</t>
  </si>
  <si>
    <t>Protein kinase domain | Protein kinase, ATP binding site | Protein kinase-like domain | Serine-threonine/tyrosine-protein kinase catalytic domain | Serine/threonine-protein kinase, active site</t>
  </si>
  <si>
    <t>Protein kinase superfamily protein; FUNCTIONS IN: protein serine/threonine/tyrosine kinase activity, kinase activity; INVOLVED IN: protein amino acid phosphorylation; LOCATED IN: plasma membrane; EXPRESSED IN: 24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tyrosine kinase family protein (TAIR:AT1G73660.1)</t>
  </si>
  <si>
    <t>5:3818134-3818281</t>
  </si>
  <si>
    <t>AT5G11850</t>
  </si>
  <si>
    <t>Cation/H+ exchanger</t>
  </si>
  <si>
    <t>K+ efflux antiporter 6 (KEA6); FUNCTIONS IN: potassium:hydrogen antiporter activity, potassium ion transmembrane transporter activity; INVOLVED IN: potassium ion transport, cation transport, transmembrane transport; LOCATED IN: membrane; EXPRESSED IN: 22 plant structures; EXPRESSED DURING: 13 growth stages; CONTAINS InterPro DOMAIN/s: Cation/H+ exchanger (InterPro:IPR006153); BEST Arabidopsis thaliana protein match is: K+ efflux antiporter 4 (TAIR:AT2G19600.1)</t>
  </si>
  <si>
    <t>K+ efflux antiporter 6</t>
  </si>
  <si>
    <t>5:3807054-3807145</t>
  </si>
  <si>
    <t>AT5G11800</t>
  </si>
  <si>
    <t>BEST Arabidopsis thaliana protein match is: glycine-rich protein (TAIR:AT4G32920.3); LOCATED IN: vacuole; EXPRESSED IN: 24 plant structures; EXPRESSED DURING: 13 growth stages</t>
  </si>
  <si>
    <t>5:3764880-3764981</t>
  </si>
  <si>
    <t>AT5G11700</t>
  </si>
  <si>
    <t>translocase inner membrane subunit 17-3 (TIM17-3); FUNCTIONS IN: protein transporter activity, P-P-bond-hydrolysis-driven protein transmembrane transporter activity; INVOLVED IN: protein transport; LOCATED IN: mitochondrial inner membrane presequence translocase complex; EXPRESSED IN: 22 plant structures; EXPRESSED DURING: 13 growth stages; CONTAINS InterPro DOMAIN/s: Mitochondrial inner membrane translocase complex, subunit Tim17/22 (InterPro:IPR003397); BEST Arabidopsis thaliana protein match is: translocase inner membrane subunit 17-2 (TAIR:AT2G37410.2)</t>
  </si>
  <si>
    <t>translocase inner membrane subunit 17-3</t>
  </si>
  <si>
    <t>5:3761492-3761738</t>
  </si>
  <si>
    <t>AT5G11690</t>
  </si>
  <si>
    <t>Alpha/Beta hydrolase fold | Putative lysophospholipase</t>
  </si>
  <si>
    <t>alpha/beta-Hydrolases superfamily protein; FUNCTIONS IN: hydrolase activity; LOCATED IN: chloroplast; EXPRESSED IN: 24 plant structures; EXPRESSED DURING: 15 growth stages; BEST Arabidopsis thaliana protein match is: alpha/beta-Hydrolases superfamily protein (TAIR:AT1G73480.1)</t>
  </si>
  <si>
    <t>5:3746534-3746616</t>
  </si>
  <si>
    <t>AT5G11650</t>
  </si>
  <si>
    <t>unknown protein; FUNCTIONS IN: molecular_function unknown; INVOLVED IN: biological_process unknown; LOCATED IN: chloroplast; EXPRESSED IN: 22 plant structures; EXPRESSED DURING: 13 growth stages; BEST Arabidopsis thaliana protein match is: unknown protein (TAIR:AT4G17310.1); BEST Arabidopsis thaliana protein match is: unknown protein (TAIR:AT4G17310.2)</t>
  </si>
  <si>
    <t>5:3740878-3740942</t>
  </si>
  <si>
    <t>AT5G11630</t>
  </si>
  <si>
    <t>Galactose oxidase/kelch, beta-propeller | Regulator of chromosome condensation 1/beta-lactamase-inhibitor protein II | Regulator of chromosome condensation, RCC1</t>
  </si>
  <si>
    <t>Regulator of chromosome condensation (RCC1) family protein; CONTAINS InterPro DOMAIN/s: Regulator of chromosome condensation/beta-lactamase-inhibitor protein II (InterPro:IPR009091), Regulator of chromosome condensation, RCC1 (InterPro:IPR000408); BEST Arabidopsis thaliana protein match is: Regulator of chromosome condensation (RCC1) family protein (TAIR:AT5G63860.1)</t>
  </si>
  <si>
    <t>Regulator of chromosome condensation (RCC1) family protein</t>
  </si>
  <si>
    <t>5:3719579-3719684</t>
  </si>
  <si>
    <t>AT5G11580</t>
  </si>
  <si>
    <t>Endonuclease/exonuclease/phosphatase</t>
  </si>
  <si>
    <t>DNAse I-like superfamily protein; CONTAINS InterPro DOMAIN/s: Endonuclease/exonuclease/phosphatase (InterPro:IPR005135); BEST Arabidopsis thaliana protein match is: DNAse I-like superfamily protein (TAIR:AT1G73875.1)</t>
  </si>
  <si>
    <t>DNAse I-like superfamily protein</t>
  </si>
  <si>
    <t>5:3622846-3622918</t>
  </si>
  <si>
    <t>AT5G11350</t>
  </si>
  <si>
    <t>Homeobox domain | Homeodomain-like</t>
  </si>
  <si>
    <t>overexpressor of cationic peroxidase 3 (OCP3); CONTAINS InterPro DOMAIN/s: Homeobox (InterPro:IPR001356), Homeodomain-like (InterPro:IPR009057), Homeodomain-related (InterPro:IPR012287)</t>
  </si>
  <si>
    <t>overexpressor of cationic peroxidase 3</t>
  </si>
  <si>
    <t>5:3596645-3596649</t>
  </si>
  <si>
    <t>AT5G11270</t>
  </si>
  <si>
    <t>SYTD; FUNCTIONS IN: molecular_function unknown; INVOLVED IN: biological_process unknown; LOCATED IN: endomembrane system; EXPRESSED IN: 18 plant structures; EXPRESSED DURING: 4 anthesis, C globular stage, petal differentiation and expansion stage, E expanded cotyledon stage, D bilateral stage; CONTAINS InterPro DOMAIN/s: C2 membrane targeting protein (InterPro:IPR018029), C2 calcium/lipid-binding domain, CaLB (InterPro:IPR008973), C2 calcium-dependent membrane targeting (InterPro:IPR000008); BEST Arabidopsis thaliana protein match is: Calcium-dependent lipid-binding (CaLB domain) family protein (TAIR:AT1G05500.1)</t>
  </si>
  <si>
    <t>Calcium-dependent lipid-binding (CaLB domain) family protein</t>
  </si>
  <si>
    <t>5:3534223-3534316</t>
  </si>
  <si>
    <t>AT5G11100</t>
  </si>
  <si>
    <t>Armadillo-type fold | Glomulin/ALF4 | YAP-binding/ALF4/Glomulin</t>
  </si>
  <si>
    <t>ABERRANT LATERAL ROOT FORMATION 4 (ALF4); INVOLVED IN: lateral root morphogenesis; LOCATED IN: nucleus, cytoplasm; EXPRESSED IN: 21 plant structures; EXPRESSED DURING: 13 growth stages; CONTAINS InterPro DOMAIN/s: Uncharacterised protein family, YAP/Alf4/glomulin (InterPro:IPR013877)</t>
  </si>
  <si>
    <t>aberrant lateral root formation 4</t>
  </si>
  <si>
    <t>5:3492733-3492767</t>
  </si>
  <si>
    <t>AT5G11030</t>
  </si>
  <si>
    <t>CBS domain | Pentatricopeptide repeat</t>
  </si>
  <si>
    <t>pentatricopeptide (PPR) repeat-containing protein / CBS domain-containing protein; INVOLVED IN: biological_process unknown; LOCATED IN: chloroplast; EXPRESSED IN: 23 plant structures; EXPRESSED DURING: 13 growth stages; CONTAINS InterPro DOMAIN/s: Pentatricopeptide repeat (InterPro:IPR002885), Cystathionine beta-synthase, core (InterPro:IPR000644); BEST Arabidopsis thaliana protein match is: Pentatricopeptide repeat (PPR) superfamily protein (TAIR:AT1G12775.1)</t>
  </si>
  <si>
    <t>pentatricopeptide (PPR) repeat-containing protein / CBS domain-containing protein</t>
  </si>
  <si>
    <t>5:3376251-3376259</t>
  </si>
  <si>
    <t>AT5G10690</t>
  </si>
  <si>
    <t>5:3376599-3376603</t>
  </si>
  <si>
    <t>Kinesin, motor domain | Kinesin, motor region, conserved site | Kinesin-like protein | P-loop containing nucleoside triphosphate hydrolase</t>
  </si>
  <si>
    <t>kinesin like protein for actin based chloroplast movement 1 (KAC1); FUNCTIONS IN: microtubule binding, protein binding, microtubule motor activity; INVOLVED IN: preprophase band assembly, chloroplast avoidance movement, chloroplast accumulation movement, cytokinesis; LOCATED IN: cytosol, plasma membrane, membrane, cell plate, phragmoplast; LOCATED IN: in 6 components; EXPRESSED IN: 24 plant structures; EXPRESSED DURING: 13 growth stages; CONTAINS InterPro DOMAIN/s: Kinesin, motor region, conserved site (InterPro:IPR019821), Kinesin, motor domain (InterPro:IPR001752); BEST Arabidopsis thaliana protein match is: kinesin like protein for actin based chloroplast movement 2 (TAIR:AT5G65460.1)</t>
  </si>
  <si>
    <t>kinesin like protein for actin based chloroplast movement 1</t>
  </si>
  <si>
    <t>5:3294821-3294929</t>
  </si>
  <si>
    <t>AT5G10470</t>
  </si>
  <si>
    <t>5:3292829-3292831</t>
  </si>
  <si>
    <t>CID domain | ENTH/VHS | RNA polymerase II-binding domain</t>
  </si>
  <si>
    <t>ENTH/VHS family protein; FUNCTIONS IN: molecular_function unknown; INVOLVED IN: biological_process unknown; LOCATED IN: endomembrane system; CONTAINS InterPro DOMAIN/s: Protein of unknown function DUF618 (InterPro:IPR006903), RNA polymerase II, large subunit, CTD (InterPro:IPR006569), ENTH/VHS (InterPro:IPR008942); BEST Arabidopsis thaliana protein match is: ENTH/VHS family protein (TAIR:AT5G65180.1)</t>
  </si>
  <si>
    <t>ENTH/VHS family protein</t>
  </si>
  <si>
    <t>5:3147150-3147236</t>
  </si>
  <si>
    <t>AT5G10060</t>
  </si>
  <si>
    <t>5:3146924-3146989</t>
  </si>
  <si>
    <t>elicitor peptide 5 precursor (PROPEP5)</t>
  </si>
  <si>
    <t>elicitor peptide 5 precursor</t>
  </si>
  <si>
    <t>5:3124758-3124850</t>
  </si>
  <si>
    <t>AT5G09990</t>
  </si>
  <si>
    <t>Nucleotide-binding, alpha-beta plait | RNA recognition motif domain | Splicing factor RBM39, linker | Splicing factor, RBM39-like</t>
  </si>
  <si>
    <t>Splicing factor, CC1-like; FUNCTIONS IN: RNA binding, nucleotide binding, nucleic acid binding; INVOLVED IN: mRNA processing; LOCATED IN: nucleus; EXPRESSED IN: 25 plant structures; EXPRESSED DURING: 15 growth stages; CONTAINS InterPro DOMAIN/s: RNA recognition motif, RNP-1 (InterPro:IPR000504), Splicing factor, CC1-like (InterPro:IPR006509), Nucleotide-binding, alpha-beta plait (InterPro:IPR012677); BEST Arabidopsis thaliana protein match is: Splicing factor, CC1-like (TAIR:AT2G16940.2)</t>
  </si>
  <si>
    <t>Splicing factor, CC1-like</t>
  </si>
  <si>
    <t>5:3083486-3083738</t>
  </si>
  <si>
    <t>AT5G09880</t>
  </si>
  <si>
    <t>Transcription factor IIS, N-terminal</t>
  </si>
  <si>
    <t>Transcription elongation factor (TFIIS) family protein; FUNCTIONS IN: transcription regulator activity, DNA binding; INVOLVED IN: transcription; LOCATED IN: cytosol; EXPRESSED IN: 24 plant structures; EXPRESSED DURING: 15 growth stages; CONTAINS InterPro DOMAIN/s: Transcription factor IIS, N-terminal (InterPro:IPR017923), Transcription elongation factor, TFIIS/CRSP70, N-terminal, sub-type (InterPro:IPR003617), Transcription elongation factor, TFIIS/elongin A/CRSP70, N-terminal (InterPro:IPR010990); BEST Arabidopsis thaliana protein match is: Transcription elongation factor (TFIIS) family protein (TAIR:AT5G05140.1)</t>
  </si>
  <si>
    <t>Transcription elongation factor (TFIIS) family protein</t>
  </si>
  <si>
    <t>5:3064247-3064327</t>
  </si>
  <si>
    <t>AT5G09850</t>
  </si>
  <si>
    <t>Plastid lipid-associated protein/fibrillin conserved domain</t>
  </si>
  <si>
    <t>Plastid-lipid associated protein PAP / fibrillin family protein; FUNCTIONS IN: structural molecule activity; INVOLVED IN: biological_process unknown; LOCATED IN: chloroplast; EXPRESSED IN: 23 plant structures; EXPRESSED DURING: 15 growth stages; CONTAINS InterPro DOMAIN/s: Plastid lipid-associated protein/fibrillin (InterPro:IPR006843); BEST Arabidopsis thaliana protein match is: Plastid-lipid associated protein PAP / fibrillin family protein (TAIR:AT3G26070.1); BEST Arabidopsis thaliana protein match is: fibrillin (TAIR:AT4G04020.1)</t>
  </si>
  <si>
    <t>Plastid-lipid associated protein PAP / fibrillin family protein</t>
  </si>
  <si>
    <t>5:3056966-3057094</t>
  </si>
  <si>
    <t>AT5G09820</t>
  </si>
  <si>
    <t>Magnesium transporter MRS2/LPE10 | Mg2+ transporter protein, CorA-like/Zinc transport protein ZntB</t>
  </si>
  <si>
    <t>magnesium transporter 7 (MGT7); BEST Arabidopsis thaliana protein match is: magnesium transporter 9 (TAIR:AT5G64560.2); FUNCTIONS IN: magnesium ion transmembrane transporter activity, metal ion transmembrane transporter activity; INVOLVED IN: metal ion transport, transmembrane transport; INVOLVED IN: transmembrane transport, metal ion transport; LOCATED IN: membrane; EXPRESSED IN: 31 plant structures; EXPRESSED DURING: 13 growth stages; CONTAINS InterPro DOMAIN/s: Mg2+ transporter protein, CorA-like (InterPro:IPR002523); BEST Arabidopsis thaliana protein match is: magnesium transporter 9 (TAIR:AT5G64560.1)</t>
  </si>
  <si>
    <t>magnesium transporter 7</t>
  </si>
  <si>
    <t>5:3001263-3001284</t>
  </si>
  <si>
    <t>AT5G09690</t>
  </si>
  <si>
    <t>DHS-like NAD/FAD-binding domain | Sirtuin family | Sirtuin family, catalytic core domain | Sirtuin family, catalytic core small domain | Sirtuin, class II</t>
  </si>
  <si>
    <t>sirtuin 2 (SRT2); FUNCTIONS IN: NAD binding, DNA binding, zinc ion binding, hydrolase activity, acting on carbon-nitrogen (but not peptide) bonds, in linear amides; INVOLVED IN: chromatin silencing, defense response to bacterium, negative regulation of defense response, regulation of transcription, DNA-dependent; LOCATED IN: chromatin silencing complex, nucleus; EXPRESSED IN: 23 plant structures; EXPRESSED DURING: 13 growth stages; CONTAINS InterPro DOMAIN/s: NAD-dependent histone deacetylase, silent information regulator Sir2 (InterPro:IPR003000); BEST Arabidopsis thaliana protein match is: sirtuin 1 (TAIR:AT5G55760.1)</t>
  </si>
  <si>
    <t>sirtuin 2</t>
  </si>
  <si>
    <t>5:2871648-2871691</t>
  </si>
  <si>
    <t>AT5G09230</t>
  </si>
  <si>
    <t>5:2871609-2871647</t>
  </si>
  <si>
    <t>unknown protein; FUNCTIONS IN: molecular_function unknown; INVOLVED IN: biological_process unknown; LOCATED IN: endomembrane system</t>
  </si>
  <si>
    <t>5:2870369-2870407</t>
  </si>
  <si>
    <t>AT5G09225</t>
  </si>
  <si>
    <t>Regulator of chromosome condensation 1/beta-lactamase-inhibitor protein II | Regulator of chromosome condensation, RCC1</t>
  </si>
  <si>
    <t>5:2837086-2837100</t>
  </si>
  <si>
    <t>AT5G08710</t>
  </si>
  <si>
    <t>Transmembrane CLPTM1 family protein; CONTAINS InterPro DOMAIN/s: Cleft lip and palate transmembrane 1 (InterPro:IPR008429); BEST Arabidopsis thaliana protein match is: Transmembrane CLPTM1 family protein (TAIR:AT5G23575.1)</t>
  </si>
  <si>
    <t>5:2749579-2749946</t>
  </si>
  <si>
    <t>AT5G08500</t>
  </si>
  <si>
    <t>5:2748480-2748660</t>
  </si>
  <si>
    <t>AAA+ ATPase domain | ATPase, AAA-type, conserved site | ATPase, AAA-type, core | Aspartate decarboxylase-like domain | CDC48 domain 2-like | P-loop containing nucleoside triphosphate hydrolase | Peroxisome biogenesis factor 1 | Peroxisome biogenesis factor 1, N-terminal</t>
  </si>
  <si>
    <t>peroxisome 1 (PEX1); FUNCTIONS IN: nucleoside-triphosphatase activity, ATPase activity, binding, nucleotide binding, ATP binding; INVOLVED IN: protein import into peroxisome matrix, fatty acid beta-oxidation, response to stress; LOCATED IN: peroxisome; EXPRESSED IN: 14 plant structures; EXPRESSED DURING: 6 growth stages; CONTAINS InterPro DOMAIN/s: ATPase, AAA+ type, core (InterPro:IPR003593), ATPase, AAA-type, core (InterPro:IPR003959), Aspartate decarboxylase-like fold (InterPro:IPR009010), ATPase, AAA-type, conserved site (InterPro:IPR003960), Peroxisome biogenesis factor 1, N-terminal (InterPro:IPR015342); BEST Arabidopsis thaliana protein match is: ATPase, AAA-type, CDC48 protein (TAIR:AT3G53230.1)</t>
  </si>
  <si>
    <t>peroxisome 1</t>
  </si>
  <si>
    <t>5:2736622-2736625</t>
  </si>
  <si>
    <t>AT5G08470</t>
  </si>
  <si>
    <t>Histone deacetylation protein Rxt3 | LCCL domain</t>
  </si>
  <si>
    <t>FUNCTIONS IN: molecular_function unknown; INVOLVED IN: biological_process unknown; LOCATED IN: cellular_component unknown; EXPRESSED IN: 25 plant structures; EXPRESSED DURING: 15 growth stages; CONTAINS InterPro DOMAIN/s: Histone deacetylation protein Rxt3 (InterPro:IPR013951)</t>
  </si>
  <si>
    <t>5:2732606-2732642</t>
  </si>
  <si>
    <t>AT5G08450</t>
  </si>
  <si>
    <t>5:2732603-2732605</t>
  </si>
  <si>
    <t>GYF | Plus-3 | Plus-3 domain, subgroup | SWIB/MDM2 domain</t>
  </si>
  <si>
    <t>SWIB/MDM2 domain;Plus-3;GYF; FUNCTIONS IN: DNA binding; INVOLVED IN: histone modification, transcription initiation; LOCATED IN: nucleus; EXPRESSED IN: 23 plant structures; EXPRESSED DURING: 15 growth stages; CONTAINS InterPro DOMAIN/s: Plus-3 domain, subgroup (InterPro:IPR018144), SWIB/MDM2 domain (InterPro:IPR003121), Plus-3 (InterPro:IPR004343), GYF (InterPro:IPR003169); BEST Arabidopsis thaliana protein match is: SWIB/MDM2 domain;Plus-3;GYF (TAIR:AT5G23480.1)</t>
  </si>
  <si>
    <t>SWIB/MDM2 domain;Plus-3;GYF</t>
  </si>
  <si>
    <t>5:2718635-2718761</t>
  </si>
  <si>
    <t>AT5G08430</t>
  </si>
  <si>
    <t>5:2717852-2718068</t>
  </si>
  <si>
    <t>microRNA162A (MIR162A); FUNCTIONS IN: molecular_function unknown; INVOLVED IN: RNA interference; LOCATED IN: endomembrane system; EXPRESSED IN: stem, root, inflorescence, cultured cell, leaf</t>
  </si>
  <si>
    <t>microRNA162A</t>
  </si>
  <si>
    <t>5:2634974-2635041</t>
  </si>
  <si>
    <t>AT5G08185</t>
  </si>
  <si>
    <t>FUNCTIONS IN: molecular_function unknown; INVOLVED IN: biological_process unknown; LOCATED IN: cellular_component unknown; EXPRESSED IN: pollen tube; BEST Arabidopsis thaliana protein match is: dentin sialophosphoprotein-related (TAIR:AT5G07980.1)</t>
  </si>
  <si>
    <t>5:2536469-2536591</t>
  </si>
  <si>
    <t>AT5G07940</t>
  </si>
  <si>
    <t>myosin heavy chain-related; BEST Arabidopsis thaliana protein match is: unknown protein (TAIR:AT5G61200.3); FUNCTIONS IN: molecular_function unknown; INVOLVED IN: biological_process unknown; LOCATED IN: nucleus; EXPRESSED IN: 24 plant structures; EXPRESSED DURING: 15 growth stages</t>
  </si>
  <si>
    <t>myosin heavy chain-related</t>
  </si>
  <si>
    <t>5:2519799-2519912</t>
  </si>
  <si>
    <t>AT5G07890</t>
  </si>
  <si>
    <t>Formin, FH2 domain | Formin-like family, plant</t>
  </si>
  <si>
    <t>Actin-binding FH2 protein; FUNCTIONS IN: actin binding; INVOLVED IN: cellular component organization, actin cytoskeleton organization; LOCATED IN: chloroplast; EXPRESSED IN: 20 plant structures; EXPRESSED DURING: 8 growth stages; CONTAINS InterPro DOMAIN/s: Actin-binding FH2/DRF autoregulatory (InterPro:IPR003104), Actin-binding FH2 (InterPro:IPR015425); BEST Arabidopsis thaliana protein match is: actin binding (TAIR:AT5G07740.1)</t>
  </si>
  <si>
    <t>Actin-binding FH2 protein</t>
  </si>
  <si>
    <t>5:2477602-2477702</t>
  </si>
  <si>
    <t>AT5G07770</t>
  </si>
  <si>
    <t>C2 domain | Formin, FH2 domain | Protein-tyrosine phosphatase-like | Tensin phosphatase, C2 domain</t>
  </si>
  <si>
    <t>actin binding; FUNCTIONS IN: actin binding; INVOLVED IN: cellular component organization, actin cytoskeleton organization; EXPRESSED IN: shoot apex, stem; CONTAINS InterPro DOMAIN/s: Actin-binding FH2/DRF autoregulatory (InterPro:IPR003104), C2 calcium/lipid-binding domain, CaLB (InterPro:IPR008973), Tensin phosphatase, C2 domain (InterPro:IPR014020), Actin-binding FH2 (InterPro:IPR015425); BEST Arabidopsis thaliana protein match is: Actin-binding FH2 protein (TAIR:AT5G07770.1)</t>
  </si>
  <si>
    <t>actin binding</t>
  </si>
  <si>
    <t>5:2464818-2464875</t>
  </si>
  <si>
    <t>AT5G07740</t>
  </si>
  <si>
    <t>RFT1</t>
  </si>
  <si>
    <t>lipid transporters; FUNCTIONS IN: lipid transporter activity; INVOLVED IN: nuclear division, lipid transport; LOCATED IN: membrane; EXPRESSED IN: 23 plant structures; EXPRESSED DURING: 13 growth stages; CONTAINS InterPro DOMAIN/s: RFT1 (InterPro:IPR007594)</t>
  </si>
  <si>
    <t>lipid transporters</t>
  </si>
  <si>
    <t>5:2413934-2414041</t>
  </si>
  <si>
    <t>AT5G07630</t>
  </si>
  <si>
    <t>5:2413183-2413193</t>
  </si>
  <si>
    <t>Concanavalin A-like lectin/glucanase, subgroup | Leucine-rich repeat-containing N-terminal, type 2 | Protein kinase domain | Protein kinase-like domain | Serine-threonine/tyrosine-protein kinase catalytic domain</t>
  </si>
  <si>
    <t>Leucine-rich repeat protein kinase family protein; FUNCTIONS IN: protein kinase activity, ATP binding; INVOLVED IN: protein amino acid phosphorylation; LOCATED IN: endomembrane system; EXPRESSED IN: root; CONTAINS InterPro DOMAIN/s: Protein kinase, catalytic domain (InterPro:IPR000719), Leucine-rich repeat-containing N-terminal domain, type 2 (InterPro:IPR013210), Serine-threonine/tyrosine-protein kinase (InterPro:IPR001245), Protein kinase-like domain (InterPro:IPR011009); BEST Arabidopsis thaliana protein match is: Protein kinase superfamily protein (TAIR:AT5G58540.1)</t>
  </si>
  <si>
    <t>5:2216296-2216380</t>
  </si>
  <si>
    <t>AT5G07150</t>
  </si>
  <si>
    <t>5:2216224-2216295</t>
  </si>
  <si>
    <t>Phox homologous domain | Vps5 C-terminal</t>
  </si>
  <si>
    <t>sorting nexin 2B (SNX2b); FUNCTIONS IN: phospholipid binding; INVOLVED IN: vesicle-mediated transport, intracellular signaling pathway; LOCATED IN: membrane; EXPRESSED IN: cultured cell; CONTAINS InterPro DOMAIN/s: Vps5 C-terminal (InterPro:IPR015404), Phox-like (InterPro:IPR001683); BEST Arabidopsis thaliana protein match is: sorting nexin 2A (TAIR:AT5G58440.1)</t>
  </si>
  <si>
    <t>sorting nexin 2B</t>
  </si>
  <si>
    <t>5:2209367-2209446</t>
  </si>
  <si>
    <t>AT5G07120</t>
  </si>
  <si>
    <t>DNA-binding WRKY</t>
  </si>
  <si>
    <t>WRKY DNA-binding protein 26 (WRKY26); FUNCTIONS IN: sequence-specific DNA binding transcription factor activity; INVOLVED IN: regulation of transcription, DNA-dependent, regulation of transcription; EXPRESSED IN: 10 plant structures; EXPRESSED DURING: LP.06 six leaves visible, LP.04 four leaves visible, 4 anthesis; CONTAINS InterPro DOMAIN/s: DNA-binding WRKY (InterPro:IPR003657); BEST Arabidopsis thaliana protein match is: WRKY DNA-binding protein 3 (TAIR:AT2G03340.1); BEST Arabidopsis thaliana protein match is: WRKY DNA-binding protein 33 (TAIR:AT2G38470.1)</t>
  </si>
  <si>
    <t>WRKY DNA-binding protein 26</t>
  </si>
  <si>
    <t>5:2204734-2204812</t>
  </si>
  <si>
    <t>AT5G07100</t>
  </si>
  <si>
    <t>5:2204540-2204607</t>
  </si>
  <si>
    <t>EMSY N-terminal | Tudor-like, plant</t>
  </si>
  <si>
    <t>Emsy N Terminus (ENT)/ plant Tudor-like domains-containing protein; CONTAINS InterPro DOMAIN/s: ENT (InterPro:IPR005491), Tudor-like, plant (InterPro:IPR014002); FUNCTIONS IN: molecular_function unknown; INVOLVED IN: biological_process unknown; LOCATED IN: cellular_component unknown; EXPRESSED IN: 22 plant structures; EXPRESSED DURING: 13 growth stages; CONTAINS InterPro DOMAIN/s: Tudor-like, plant (InterPro:IPR014002), ENT (InterPro:IPR005491); BEST Arabidopsis thaliana protein match is: Emsy N Terminus (ENT)/ plant Tudor-like domains-containing protein (TAIR:AT3G12140.2)</t>
  </si>
  <si>
    <t>Emsy N Terminus (ENT)/ plant Tudor-like domains-containing protein</t>
  </si>
  <si>
    <t>5:2096408-2096410</t>
  </si>
  <si>
    <t>AT5G06780</t>
  </si>
  <si>
    <t>K Homology domain | K Homology domain, type 1 | Zinc finger, CCCH-type</t>
  </si>
  <si>
    <t>KH domain-containing protein / zinc finger (CCCH type) family protein; CONTAINS InterPro DOMAIN/s: Zinc finger, CCCH-type (InterPro:IPR000571), K Homology (InterPro:IPR004087), K Homology, type 1, subgroup (InterPro:IPR018111), K Homology, type 1 (InterPro:IPR004088); BEST Arabidopsis thaliana protein match is: KH domain-containing protein / zinc finger (CCCH type) family protein (TAIR:AT3G12130.1)</t>
  </si>
  <si>
    <t>KH domain-containing protein / zinc finger (CCCH type) family protein</t>
  </si>
  <si>
    <t>5:2092106-2092166</t>
  </si>
  <si>
    <t>AT5G06770</t>
  </si>
  <si>
    <t>Homeobox domain | Homeobox, conserved site | Homeodomain-like | Leucine zipper, homeobox-associated</t>
  </si>
  <si>
    <t>homeobox from Arabidopsis thaliana (HAT14); FUNCTIONS IN: DNA binding, sequence-specific DNA binding transcription factor activity; INVOLVED IN: regulation of transcription, DNA-dependent; INVOLVED IN: regulation of transcription, DNA-dependent, regulation of transcription; LOCATED IN: nucleus; EXPRESSED IN: 18 plant structures; EXPRESSED DURING: 9 growth stages; BEST Arabidopsis thaliana protein match is: Homeobox-leucine zipper protein 4 (HB-4) / HD-ZIP protein (TAIR:AT4G17460.1); CONTAINS InterPro DOMAIN/s: Homeobox, conserved site (InterPro:IPR017970), Homeobox (InterPro:IPR001356), Homeodomain-like (InterPro:IPR009057), Leucine zipper, homeobox-associated (InterPro:IPR003106), Homeodomain-related (InterPro:IPR012287); BEST Arabidopsis thaliana protein match is: Homeobox-leucine zipper protein family (TAIR:AT4G37790.1)</t>
  </si>
  <si>
    <t>homeobox from Arabidopsis thaliana</t>
  </si>
  <si>
    <t>5:2069043-2069164</t>
  </si>
  <si>
    <t>AT5G06710</t>
  </si>
  <si>
    <t>Thioredoxin | Thioredoxin domain | Thioredoxin-like fold</t>
  </si>
  <si>
    <t>WCRKC thioredoxin 1 (WCRKC1); INVOLVED IN: cell redox homeostasis; EXPRESSED IN: 22 plant structures; LOCATED IN: chloroplast stroma; EXPRESSED DURING: 13 growth stages; CONTAINS InterPro DOMAIN/s: Thioredoxin fold (InterPro:IPR012335), Thioredoxin, core (InterPro:IPR015467), Thioredoxin domain (InterPro:IPR013766), Thioredoxin-like fold (InterPro:IPR012336); BEST Arabidopsis thaliana protein match is: WCRKC thioredoxin 2 (TAIR:AT5G04260.1); CONTAINS InterPro DOMAIN/s: Thioredoxin, core (InterPro:IPR015467), Thioredoxin-like (InterPro:IPR017936), Thioredoxin domain (InterPro:IPR013766), Thioredoxin-like fold (InterPro:IPR012336)</t>
  </si>
  <si>
    <t>WCRKC thioredoxin 1</t>
  </si>
  <si>
    <t>5:2061211-2061582</t>
  </si>
  <si>
    <t>AT5G06690</t>
  </si>
  <si>
    <t>5:2061048-2061135</t>
  </si>
  <si>
    <t>5:2060890-2060980</t>
  </si>
  <si>
    <t>5:2060872-2060889</t>
  </si>
  <si>
    <t>SET domain</t>
  </si>
  <si>
    <t>SET domain protein 38 (SDG38); FUNCTIONS IN: molecular_function unknown; INVOLVED IN: biological_process unknown; LOCATED IN: mitochondrion; CONTAINS InterPro DOMAIN/s: SET domain (InterPro:IPR001214); BEST Arabidopsis thaliana protein match is: ASH1-related protein 2 (TAIR:AT2G19640.2)</t>
  </si>
  <si>
    <t>SET domain protein 38</t>
  </si>
  <si>
    <t>5:2035148-2035244</t>
  </si>
  <si>
    <t>AT5G06620</t>
  </si>
  <si>
    <t>AAA+ ATPase domain | ABC transporter, conserved site | ABC transporter-like | ABC-2 type transporter | P-loop containing nucleoside triphosphate hydrolase</t>
  </si>
  <si>
    <t>ABC-2 type transporter family protein; FUNCTIONS IN: ATPase activity, coupled to transmembrane movement of substances; LOCATED IN: plasma membrane; EXPRESSED IN: 23 plant structures; EXPRESSED DURING: 13 growth stages; CONTAINS InterPro DOMAIN/s: ATPase, AAA+ type, core (InterPro:IPR003593), ABC transporter-like (InterPro:IPR003439), ABC transporter, conserved site (InterPro:IPR017871), ABC-2 type transporter (InterPro:IPR013525); CONTAINS InterPro DOMAIN/s: ATPase, AAA+ type, core (InterPro:IPR003593), ABC transporter-like (InterPro:IPR003439), ABC-2 type transporter (InterPro:IPR013525), ABC transporter, conserved site (InterPro:IPR017871); BEST Arabidopsis thaliana protein match is: ABC-2 type transporter family protein (TAIR:AT3G52310.1)</t>
  </si>
  <si>
    <t>ABC-2 type transporter family protein</t>
  </si>
  <si>
    <t>5:1992922-1994202</t>
  </si>
  <si>
    <t>AT5G06530</t>
  </si>
  <si>
    <t>Armadillo-like helical | Armadillo-type fold | Pre-rRNA-processing protein IPI1/Testis-expressed sequence 10 protein</t>
  </si>
  <si>
    <t>ARM repeat superfamily protein; FUNCTIONS IN: binding; INVOLVED IN: biological_process unknown; LOCATED IN: cellular_component unknown; CONTAINS InterPro DOMAIN/s: Armadillo-type fold (InterPro:IPR016024); BEST Arabidopsis thaliana protein match is: ARM repeat superfamily protein (TAIR:AT5G27010.1)</t>
  </si>
  <si>
    <t>5:1940492-1940552</t>
  </si>
  <si>
    <t>AT5G06350</t>
  </si>
  <si>
    <t>Mitochondrial fission protein ELM1-like</t>
  </si>
  <si>
    <t>Protein of unknown function (DUF1022); CONTAINS InterPro DOMAIN/s: Protein of unknown function DUF1022 (InterPro:IPR009367); BEST Arabidopsis thaliana protein match is: Protein of unknown function (DUF1022) (TAIR:AT5G22350.1)</t>
  </si>
  <si>
    <t>Protein of unknown function (DUF1022)</t>
  </si>
  <si>
    <t>5:1874841-1874934</t>
  </si>
  <si>
    <t>AT5G06180</t>
  </si>
  <si>
    <t>DHS-like NAD/FAD-binding domain | Deoxyhypusine synthase</t>
  </si>
  <si>
    <t>deoxyhypusine synthase (DHS); INVOLVED IN: embryo sac development, peptidyl-lysine modification to hypusine; LOCATED IN: cellular_component unknown; EXPRESSED IN: 24 plant structures; EXPRESSED DURING: 13 growth stages; CONTAINS InterPro DOMAIN/s: Deoxyhypusine synthase (InterPro:IPR002773)</t>
  </si>
  <si>
    <t>deoxyhypusine synthase</t>
  </si>
  <si>
    <t>5:1779398-1779401</t>
  </si>
  <si>
    <t>AT5G05920</t>
  </si>
  <si>
    <t>Myb/SANT-like domain</t>
  </si>
  <si>
    <t>unknown protein; FUNCTIONS IN: molecular_function unknown; INVOLVED IN: biological_process unknown; LOCATED IN: cellular_component unknown; EXPRESSED IN: 24 plant structures; EXPRESSED DURING: 15 growth stages; BEST Arabidopsis thaliana protein match is: unknown protein (TAIR:AT3G11290.1)</t>
  </si>
  <si>
    <t>5:1744782-1744939</t>
  </si>
  <si>
    <t>AT5G05800</t>
  </si>
  <si>
    <t>DNA methylase, N-6 adenine-specific, conserved site | Synaptobrevin | WD40 repeat | WD40-repeat-containing domain | WD40/YVTN repeat-like-containing domain</t>
  </si>
  <si>
    <t>transducin family protein / WD-40 repeat family protein; FUNCTIONS IN: methyltransferase activity, nucleotide binding, nucleic acid binding; INVOLVED IN: vesicle-mediated transport, methylation; EXPRESSED IN: 22 plant structures; LOCATED IN: plasma membrane; EXPRESSED DURING: 13 growth stages; CONTAINS InterPro DOMAIN/s: WD40 repeat-like-containing domain (InterPro:IPR011046), WD40 repeat (InterPro:IPR001680), WD40/YVTN repeat-like-containing domain (InterPro:IPR015943), DNA methylase, N-6 adenine-specific, conserved site (InterPro:IPR002052), WD40 repeat, subgroup (InterPro:IPR019781), Synaptobrevin (InterPro:IPR001388); BEST Arabidopsis thaliana protein match is: Transducin/WD40 repeat-like superfamily protein (TAIR:AT4G35560.2); CONTAINS InterPro DOMAIN/s: WD40 repeat-like-containing domain (InterPro:IPR011046), WD40/YVTN repeat-like-containing domain (InterPro:IPR015943), WD40 repeat (InterPro:IPR001680), DNA methylase, N-6 adenine-specific, conserved site (InterPro:IPR002052), WD40 repeat, subgroup (InterPro:IPR019781), Synaptobrevin (InterPro:IPR001388)</t>
  </si>
  <si>
    <t>transducin family protein / WD-40 repeat family protein</t>
  </si>
  <si>
    <t>5:1658744-1658856</t>
  </si>
  <si>
    <t>AT5G05570</t>
  </si>
  <si>
    <t>sequence-specific DNA binding transcription factors; BEST Arabidopsis thaliana protein match is: sequence-specific DNA binding transcription factors (TAIR:AT3G11100.1)</t>
  </si>
  <si>
    <t>sequence-specific DNA binding transcription factors</t>
  </si>
  <si>
    <t>5:1639454-1639551</t>
  </si>
  <si>
    <t>AT5G05550</t>
  </si>
  <si>
    <t>Glycoside hydrolase, family 85</t>
  </si>
  <si>
    <t>Glycosyl hydrolase family 85 ; FUNCTIONS IN: hydrolase activity, acting on glycosyl bonds, mannosyl-glycoprotein endo-beta-N-acetylglucosaminidase activity; INVOLVED IN: biological_process unknown; LOCATED IN: chloroplast, cytoplasm; EXPRESSED IN: 18 plant structures; EXPRESSED DURING: 12 growth stages; CONTAINS InterPro DOMAIN/s: Glycoside hydrolase, family 85 (InterPro:IPR005201), Glycoside hydrolase, catalytic core (InterPro:IPR017853); BEST Arabidopsis thaliana protein match is: Glycosyl hydrolase family 85  (TAIR:AT3G11040.1)</t>
  </si>
  <si>
    <t xml:space="preserve">Glycosyl hydrolase family 85 </t>
  </si>
  <si>
    <t>5:1617949-1618042</t>
  </si>
  <si>
    <t>AT5G05460</t>
  </si>
  <si>
    <t>5:1421771-1421927</t>
  </si>
  <si>
    <t>AT5G04880</t>
  </si>
  <si>
    <t>5:1422016-1422059</t>
  </si>
  <si>
    <t>Pleckstrin homology-like domain | Protein kinase domain | Protein kinase-like domain | Serine/threonine-protein kinase, active site | Serine/threonine/dual specificity protein kinase, catalytic  domain</t>
  </si>
  <si>
    <t>3'-phosphoinositide-dependent protein kinase 1 (PDK1); FUNCTIONS IN: 3-phosphoinositide-dependent protein kinase activity, protein binding, phosphoinositide binding, protein kinase activity, kinase activity; INVOLVED IN: positive regulation of protein kinase activity; LOCATED IN: cellular_component unknown; EXPRESSED IN: 24 plant structures; EXPRESSED DURING: 13 growth stages; CONTAINS InterPro DOMAIN/s: Serine/threonine-protein kinase domain (InterPro:IPR002290), Serine/threonine-protein kinase-like domain (InterPro:IPR017442), Protein kinase-like domain (InterPro:IPR011009), Serine/threonine-protein kinase, active site (InterPro:IPR008271), Serine/threonine-protein kinase-1, 3-phosphoinositide dependent (InterPro:IPR015746), Protein kinase, catalytic domain (InterPro:IPR000719), Pleckstrin homology-type (InterPro:IPR011993); CONTAINS InterPro DOMAIN/s: Serine/threonine-protein kinase-1, 3-phosphoinositide dependent (InterPro:IPR015746),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3-phosphoinositide-dependent protein kinase (TAIR:AT3G10540.1)</t>
  </si>
  <si>
    <t>3'-phosphoinositide-dependent protein kinase 1</t>
  </si>
  <si>
    <t>5:1288324-1288354</t>
  </si>
  <si>
    <t>AT5G04510</t>
  </si>
  <si>
    <t>5:1288311-1288323</t>
  </si>
  <si>
    <t>RING/U-box superfamily protein; FUNCTIONS IN: zinc ion binding; INVOLVED IN: biological_process unknown; LOCATED IN: cellular_component unknown; EXPRESSED IN: 23 plant structures; EXPRESSED DURING: 12 growth stages; CONTAINS InterPro DOMAIN/s: Zinc finger, RING-type (InterPro:IPR001841); BEST Arabidopsis thaliana protein match is: Ring/U-Box superfamily protein (TAIR:AT2G27950.1)</t>
  </si>
  <si>
    <t>5:1263014-1263023</t>
  </si>
  <si>
    <t>AT5G04460</t>
  </si>
  <si>
    <t>S-adenosyl-L-methionine-dependent methyltransferase-like | SAM dependent carboxyl methyltransferase</t>
  </si>
  <si>
    <t>S-adenosyl-L-methionine-dependent methyltransferases superfamily protein; FUNCTIONS IN: methyltransferase activity; INVOLVED IN: response to cadmium ion; LOCATED IN: cellular_component unknown; EXPRESSED IN: sperm cell, cultured cell; CONTAINS InterPro DOMAIN/s: SAM dependent carboxyl methyltransferase (InterPro:IPR005299); BEST Arabidopsis thaliana protein match is: S-adenosyl-L-methionine-dependent methyltransferases superfamily protein (TAIR:AT5G04370.1)</t>
  </si>
  <si>
    <t>5:1235875-1235960</t>
  </si>
  <si>
    <t>AT5G04380</t>
  </si>
  <si>
    <t>5:1235525-1235616</t>
  </si>
  <si>
    <t>5:1235961-1235981</t>
  </si>
  <si>
    <t>Alpha-1,6-glucosidases, pullulanase-type | Alpha-1,6-glucosidases, pullulanase-type, C-terminal | Glycoside hydrolase, catalytic domain | Glycoside hydrolase, family 13 | Glycoside hydrolase, family 13, N-terminal | Glycoside hydrolase, superfamily | Glycosyl hydrolase, family 13, catalytic domain | Immunoglobulin E-set | Immunoglobulin-like fold</t>
  </si>
  <si>
    <t>limit dextrinase (LDA); FUNCTIONS IN: limit dextrinase activity, pullulanase activity, alpha-amylase activity; INVOLVED IN: starch biosynthetic process, carbohydrate metabolic process, starch catabolic process; LOCATED IN: chloroplast; EXPRESSED IN: 24 plant structures; EXPRESSED DURING: 13 growth stages; CONTAINS InterPro DOMAIN/s: Alpha-1,6-glucosidases, pullulanase-type (InterPro:IPR011839), Immunoglobulin E-set (InterPro:IPR014756), Glycoside hydrolase, family 13, N-terminal (InterPro:IPR004193), Glycoside hydrolase, catalytic core (InterPro:IPR017853), Glycoside hydrolase, subgroup, catalytic core (InterPro:IPR013781), Glycosyl hydrolase, family 13, catalytic domain (InterPro:IPR006047); BEST Arabidopsis thaliana protein match is: isoamylase 3 (TAIR:AT4G09020.1)</t>
  </si>
  <si>
    <t>limit dextrinase</t>
  </si>
  <si>
    <t>5:1228425-1228564</t>
  </si>
  <si>
    <t>AT5G04360</t>
  </si>
  <si>
    <t>5:1227413-1227516</t>
  </si>
  <si>
    <t>KOW | Transcription elongation factor Spt5, NGN domain</t>
  </si>
  <si>
    <t>kow domain-containing transcription factor 1 (KTF1); CONTAINS InterPro DOMAIN/s: KOW (InterPro:IPR005824), Transcription elongation factor Spt5, NGN domain (InterPro:IPR005100); BEST Arabidopsis thaliana protein match is: global transcription factor group A2 (TAIR:AT4G08350.1)</t>
  </si>
  <si>
    <t>kow domain-containing transcription factor 1</t>
  </si>
  <si>
    <t>5:1197546-1197666</t>
  </si>
  <si>
    <t>AT5G04290</t>
  </si>
  <si>
    <t>Ovarian tumour, otubain</t>
  </si>
  <si>
    <t>Cysteine proteinases superfamily protein; FUNCTIONS IN: cysteine-type peptidase activity; INVOLVED IN: biological_process unknown; LOCATED IN: cellular_component unknown; EXPRESSED IN: 24 plant structures; EXPRESSED DURING: 15 growth stages; CONTAINS InterPro DOMAIN/s: Ovarian tumour, otubain (InterPro:IPR003323); BEST Arabidopsis thaliana protein match is: Cysteine proteinases superfamily protein (TAIR:AT5G03330.2)</t>
  </si>
  <si>
    <t>Cysteine proteinases superfamily protein</t>
  </si>
  <si>
    <t>5:1178361-1178442</t>
  </si>
  <si>
    <t>AT5G04250</t>
  </si>
  <si>
    <t>C2 domain</t>
  </si>
  <si>
    <t>SYTC; FUNCTIONS IN: molecular_function unknown; INVOLVED IN: biological_process unknown; LOCATED IN: endomembrane system; EXPRESSED IN: 19 plant structures; EXPRESSED DURING: 10 growth stages; CONTAINS InterPro DOMAIN/s: C2 membrane targeting protein (InterPro:IPR018029), C2 calcium/lipid-binding domain, CaLB (InterPro:IPR008973), C2 region (InterPro:IPR020477), C2 calcium-dependent membrane targeting (InterPro:IPR000008); BEST Arabidopsis thaliana protein match is: synaptotagmin A (TAIR:AT2G20990.1)</t>
  </si>
  <si>
    <t>5:1157352-1157377</t>
  </si>
  <si>
    <t>AT5G04220</t>
  </si>
  <si>
    <t>Domain X | Reverse transcriptase domain</t>
  </si>
  <si>
    <t>RNA-directed DNA polymerase (reverse transcriptase); FUNCTIONS IN: RNA binding, RNA-directed DNA polymerase activity; INVOLVED IN: RNA-dependent DNA replication; INVOLVED IN: RNA-dependent DNA replication, RNA splicing; LOCATED IN: cellular_component unknown; EXPRESSED IN: 21 plant structures; EXPRESSED DURING: 13 growth stages; CONTAINS InterPro DOMAIN/s: Intron maturase, type II (InterPro:IPR000442), RNA-directed DNA polymerase (reverse transcriptase) (InterPro:IPR000477); CONTAINS InterPro DOMAIN/s: RNA-directed DNA polymerase (reverse transcriptase) (InterPro:IPR000477); BEST Arabidopsis thaliana protein match is: Intron maturase, type II family protein (TAIR:AT1G74350.1)</t>
  </si>
  <si>
    <t>RNA-directed DNA polymerase (reverse transcriptase)</t>
  </si>
  <si>
    <t>5:1096951-1097549</t>
  </si>
  <si>
    <t>AT5G04050</t>
  </si>
  <si>
    <t>AAA+ ATPase domain | ABC transporter type 1, transmembrane domain | ABC transporter, conserved site | ABC transporter, transmembrane domain | ABC transporter-like | P-loop containing nucleoside triphosphate hydrolase</t>
  </si>
  <si>
    <t>ABC2 homolog 12 (ATH12); FUNCTIONS IN: ATPase activity, coupled to transmembrane movement of substances, transporter activity; INVOLVED IN: transport, transmembrane transport; LOCATED IN: chloroplast, chloroplast envelope; EXPRESSED IN: 22 plant structures; EXPRESSED DURING: 13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P-glycoprotein 14 (TAIR:AT1G28010.1)</t>
  </si>
  <si>
    <t>ABC2 homolog 12</t>
  </si>
  <si>
    <t>5:1056639-1056721</t>
  </si>
  <si>
    <t>AT5G03910</t>
  </si>
  <si>
    <t>BCP1 family</t>
  </si>
  <si>
    <t>CDK inhibitor P21 binding protein; FUNCTIONS IN: molecular_function unknown; INVOLVED IN: biological_process unknown; LOCATED IN: mitochondrion; BEST Arabidopsis thaliana protein match is: CDK inhibitor P21 binding protein (TAIR:AT2G44510.1)</t>
  </si>
  <si>
    <t>CDK inhibitor P21 binding protein</t>
  </si>
  <si>
    <t>5:1020023-1020089</t>
  </si>
  <si>
    <t>AT5G03830</t>
  </si>
  <si>
    <t>3-deoxy-D-manno-octulosonic-acid transferase, N-terminal</t>
  </si>
  <si>
    <t>KDO transferase A (KDTA); FUNCTIONS IN: transferase activity, transferring glycosyl groups; INVOLVED IN: biosynthetic process, carbohydrate metabolic process; LOCATED IN: mitochondrion; EXPRESSED IN: 8 plant structures; EXPRESSED DURING: 4 anthesis, petal differentiation and expansion stage, E expanded cotyledon stage; CONTAINS InterPro DOMAIN/s: Three-deoxy-D-manno-octulosonic-acid transferase, N-terminal (InterPro:IPR007507)</t>
  </si>
  <si>
    <t>KDO transferase A</t>
  </si>
  <si>
    <t>5:997071-997157</t>
  </si>
  <si>
    <t>AT5G03770</t>
  </si>
  <si>
    <t>Protein kinase domain | Protein kinase, ATP binding site | Protein kinase-like domain | Serine-threonine/tyrosine-protein kinase catalytic domain | Serine/threonine-protein kinase CTR1 | Serine/threonine-protein kinase, active site | Serine/threonine/dual specificity protein kinase, catalytic  domain</t>
  </si>
  <si>
    <t>CONSTITUTIVE TRIPLE RESPONSE 1 (CTR1); CONTAINS InterPro DOMAIN/s: Protein kinase, ATP binding site (InterPro:IPR017441),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CONTAINS InterPro DOMAIN/s: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(TAIR:AT4G24480.1)</t>
  </si>
  <si>
    <t>5:974740-974849</t>
  </si>
  <si>
    <t>AT5G03730</t>
  </si>
  <si>
    <t>Mediator complex, subunit Med7</t>
  </si>
  <si>
    <t>Mediator complex, subunit Med7; FUNCTIONS IN: RNA polymerase II transcription mediator activity; INVOLVED IN: regulation of transcription from RNA polymerase II promoter; LOCATED IN: mediator complex; CONTAINS InterPro DOMAIN/s: Mediator complex, subunit Med7 (InterPro:IPR009244); BEST Arabidopsis thaliana protein match is: Mediator complex, subunit Med7 (TAIR:AT5G03220.1)</t>
  </si>
  <si>
    <t>5:877799-877898</t>
  </si>
  <si>
    <t>AT5G03500</t>
  </si>
  <si>
    <t>Aminoacyl-tRNA synthetase, class II | Histidine-tRNA ligase/ATP phosphoribosyltransferase regulatory subunit</t>
  </si>
  <si>
    <t>Class II aaRS and biotin synthetases superfamily protein; FUNCTIONS IN: histidine-tRNA ligase activity, aminoacyl-tRNA ligase activity, nucleotide binding, ATP binding; INVOLVED IN: histidyl-tRNA aminoacylation, translation, tRNA aminoacylation for protein translation; LOCATED IN: cytoplasm; CONTAINS InterPro DOMAIN/s: Aminoacyl-tRNA synthetase, class II (G/ H/ P/ S), conserved domain (InterPro:IPR002314), Aminoacyl-tRNA synthetase, class II, conserved domain (InterPro:IPR006195), Histidyl-tRNA synthetase, class IIa (InterPro:IPR004516); BEST Arabidopsis thaliana protein match is: Histidyl-tRNA synthetase 1 (TAIR:AT3G46100.1)</t>
  </si>
  <si>
    <t>Class II aaRS and biotin synthetases superfamily protein</t>
  </si>
  <si>
    <t>5:840463-840593</t>
  </si>
  <si>
    <t>AT5G03406</t>
  </si>
  <si>
    <t>Methyltransferase type 11 | S-adenosyl-L-methionine-dependent methyltransferase-like</t>
  </si>
  <si>
    <t>conserved peptide upstream open reading frame 47 (CPUORF47); EXPRESSED IN: 22 plant structures; FUNCTIONS IN: methyltransferase activity; EXPRESSED DURING: 13 growth stages; INVOLVED IN: metabolic process; BEST Arabidopsis thaliana protein match is: conserved peptide upstream open reading frame 46 (TAIR:AT3G53402.1); CONTAINS InterPro DOMAIN/s: Methyltransferase type 11 (InterPro:IPR013216); BEST Arabidopsis thaliana protein match is: unknown protein (TAIR:AT3G53400.1)</t>
  </si>
  <si>
    <t>conserved peptide upstream open reading frame 47</t>
  </si>
  <si>
    <t>5:759054-759131</t>
  </si>
  <si>
    <t>AT5G03190</t>
  </si>
  <si>
    <t>Zinc finger, RING-CH-type | Zinc finger, RING/FYVE/PHD-type</t>
  </si>
  <si>
    <t>RING/U-box superfamily protein; FUNCTIONS IN: zinc ion binding; INVOLVED IN: biological_process unknown; LOCATED IN: cellular_component unknown; EXPRESSED IN: 13 plant structures; EXPRESSED DURING: 6 growth stages; CONTAINS InterPro DOMAIN/s: Zinc finger, C3HC4 RING-type (InterPro:IPR018957), Zinc finger, RING-CH-type (InterPro:IPR011016); BEST Arabidopsis thaliana protein match is: RING/U-box superfamily protein (TAIR:AT3G09760.1)</t>
  </si>
  <si>
    <t>5:754543-754625</t>
  </si>
  <si>
    <t>AT5G03180</t>
  </si>
  <si>
    <t>5:755162-755173</t>
  </si>
  <si>
    <t>CASTOR/POLLUX/SYM8 ion channels | NAD(P)-binding domain | Regulator of K+ conductance, C-terminal</t>
  </si>
  <si>
    <t>Protein of unknown function (DUF1012); LOCATED IN: chloroplast, chloroplast envelope; EXPRESSED IN: 21 plant structures; EXPRESSED DURING: 13 growth stages; CONTAINS InterPro DOMAIN/s: Protein of unknown function DUF1012 (InterPro:IPR010420); BEST Arabidopsis thaliana protein match is: Protein of unknown function (DUF1012) (TAIR:AT5G43745.1)</t>
  </si>
  <si>
    <t>Protein of unknown function (DUF1012)</t>
  </si>
  <si>
    <t>5:687281-687285</t>
  </si>
  <si>
    <t>AT5G02940</t>
  </si>
  <si>
    <t>Armadillo-like helical | Armadillo-type fold | HECT</t>
  </si>
  <si>
    <t>ubiquitin-protein ligase 4 (UPL4); CONTAINS InterPro DOMAIN/s: Armadillo-like helical (InterPro:IPR011989), Armadillo-type fold (InterPro:IPR016024), HECT (InterPro:IPR000569); BEST Arabidopsis thaliana protein match is: HEAT repeat ;HECT-domain (ubiquitin-transferase) (TAIR:AT4G38600.1)</t>
  </si>
  <si>
    <t>ubiquitin-protein ligase 4</t>
  </si>
  <si>
    <t>5:668650-668781</t>
  </si>
  <si>
    <t>AT5G02880</t>
  </si>
  <si>
    <t>Pentatricopeptide repeat | Tetratricopeptide-like helical domain</t>
  </si>
  <si>
    <t>Pentatricopeptide repeat (PPR) superfamily protein; CONTAINS InterPro DOMAIN/s: Pentatricopeptide repeat (InterPro:IPR002885); BEST Arabidopsis thaliana protein match is: Tetratricopeptide repeat (TPR)-like superfamily protein (TAIR:AT2G18940.1)</t>
  </si>
  <si>
    <t>5:656620-656890</t>
  </si>
  <si>
    <t>AT5G02860</t>
  </si>
  <si>
    <t>CCT domain | CheY-like superfamily | Signal transduction response regulator, receiver domain</t>
  </si>
  <si>
    <t>pseudo-response regulator 7 (PRR7); CONTAINS InterPro DOMAIN/s: CheY-like (InterPro:IPR011006), Signal transduction response regulator, receiver domain (InterPro:IPR001789), CCT domain (InterPro:IPR010402); BEST Arabidopsis thaliana protein match is: pseudo-response regulator 3 (TAIR:AT5G60100.3)</t>
  </si>
  <si>
    <t>pseudo-response regulator 7</t>
  </si>
  <si>
    <t>5:640756-640888</t>
  </si>
  <si>
    <t>AT5G02810</t>
  </si>
  <si>
    <t>Putative zinc- or iron-chelating domain containing protein</t>
  </si>
  <si>
    <t>unknown protein; LOCATED IN: chloroplast; EXPRESSED IN: 21 plant structures; EXPRESSED DURING: 13 growth stages; CONTAINS InterPro DOMAIN/s: Uncharacterised protein family UPF0153 (InterPro:IPR005358)</t>
  </si>
  <si>
    <t>5:613505-613792</t>
  </si>
  <si>
    <t>AT5G02710</t>
  </si>
  <si>
    <t>5:613793-614087</t>
  </si>
  <si>
    <t>Aminoacyl-tRNA synthetase, class 1a, anticodon-binding</t>
  </si>
  <si>
    <t>LOCATED IN: endomembrane system; EXPRESSED IN: 21 plant structures; EXPRESSED DURING: 13 growth stages; BEST Arabidopsis thaliana protein match is: methionine--tRNA ligase, putative / methionyl-tRNA synthetase, putative / MetRS, putative (TAIR:AT4G13780.1)</t>
  </si>
  <si>
    <t>5:606730-607288</t>
  </si>
  <si>
    <t>AT5G02680</t>
  </si>
  <si>
    <t>Zinc finger, RING-type | Zinc finger, RING-type, conserved site | Zinc finger, RING/FYVE/PHD-type</t>
  </si>
  <si>
    <t>RING/U-box superfamily protein; FUNCTIONS IN: zinc ion binding; LOCATED IN: chloroplast; EXPRESSED IN: 23 plant structures; EXPRESSED DURING: 14 growth stages; CONTAINS InterPro DOMAIN/s: Zinc finger, RING-type, conserved site (InterPro:IPR017907), Zinc finger, RING-type (InterPro:IPR001841), Zinc finger, C3HC4 RING-type (InterPro:IPR018957); BEST Arabidopsis thaliana protein match is: RING/U-box superfamily protein (TAIR:AT1G65040.1)</t>
  </si>
  <si>
    <t>5:371716-371871</t>
  </si>
  <si>
    <t>AT5G01960</t>
  </si>
  <si>
    <t>Glycoside hydrolase, catalytic domain | Glycoside hydrolase, family 5 | Glycoside hydrolase, superfamily</t>
  </si>
  <si>
    <t>Glycosyl hydrolase superfamily protein; FUNCTIONS IN: cation binding, hydrolase activity, hydrolyzing O-glycosyl compounds, catalytic activity; INVOLVED IN: carbohydrate metabolic process; LOCATED IN: endomembrane system; EXPRESSED IN: 19 plant structures; EXPRESSED DURING: 10 growth stages; CONTAINS InterPro DOMAIN/s: Glycoside hydrolase, catalytic core (InterPro:IPR017853), Glycoside hydrolase, family 5 (InterPro:IPR001547), Glycoside hydrolase, subgroup, catalytic core (InterPro:IPR013781); BEST Arabidopsis thaliana protein match is: Glycosyl hydrolase superfamily protein (TAIR:AT5G66460.1)</t>
  </si>
  <si>
    <t>Glycosyl hydrolase superfamily protein</t>
  </si>
  <si>
    <t>5:362690-362766</t>
  </si>
  <si>
    <t>AT5G01930</t>
  </si>
  <si>
    <t>5:362341-362412</t>
  </si>
  <si>
    <t>Alpha-ketoglutarate-dependent dioxygenase AlkB-like | Oxoglutarate/iron-dependent dioxygenase</t>
  </si>
  <si>
    <t>2-oxoglutarate-dependent dioxygenase family protein; FUNCTIONS IN: oxidoreductase activity; LOCATED IN: cellular_component unknown; EXPRESSED IN: 21 plant structures; EXPRESSED DURING: 11 growth stages; BEST Arabidopsis thaliana protein match is: 2-oxoglutarate-dependent dioxygenase family protein (TAIR:AT3G14160.1); CONTAINS InterPro DOMAIN/s: Oxoglutarate/iron-dependent oxygenase (InterPro:IPR005123)</t>
  </si>
  <si>
    <t>2-oxoglutarate-dependent dioxygenase family protein</t>
  </si>
  <si>
    <t>5:303375-303451</t>
  </si>
  <si>
    <t>AT5G01780</t>
  </si>
  <si>
    <t>BRCA2 repeat | BRCA2, oligonucleotide/oligosaccharide-binding 1 | Breast cancer type 2 susceptibility protein | Breast cancer type 2 susceptibility protein, helical domain | Nucleic acid-binding, OB-fold</t>
  </si>
  <si>
    <t>BRCA2-like B (BRCA2B); FUNCTIONS IN: single-stranded DNA binding; INVOLVED IN: meiosis; LOCATED IN: mitochondrion; CONTAINS InterPro DOMAIN/s: Nucleic acid-binding, OB-fold-like (InterPro:IPR016027), DNA recombination/repair protein BRCA2, helical domain (InterPro:IPR015252), DNA recombination and repair protein, BRCA2 (InterPro:IPR011370), BRCA2, oligonucleotide/oligosaccharide-binding 1 (InterPro:IPR015187), Breast cancer type 2 susceptibility protein (InterPro:IPR015525), BRCA2 repeat (InterPro:IPR002093); BEST Arabidopsis thaliana protein match is: BREAST CANCER 2 like 2A (TAIR:AT4G00020.1)</t>
  </si>
  <si>
    <t>BRCA2-like B</t>
  </si>
  <si>
    <t>5:235909-235981</t>
  </si>
  <si>
    <t>AT5G01630</t>
  </si>
  <si>
    <t>Gamma interferon inducible lysosomal thiol reductase GILT</t>
  </si>
  <si>
    <t>OAS HIGH ACCUMULATION 1 (OSH1); FUNCTIONS IN: catalytic activity; INVOLVED IN: biological_process unknown; LOCATED IN: endomembrane system; CONTAINS InterPro DOMAIN/s: Gamma interferon inducible lysosomal thiol reductase GILT (InterPro:IPR004911); BEST Arabidopsis thaliana protein match is: Thioredoxin superfamily protein (TAIR:AT1G07080.1)</t>
  </si>
  <si>
    <t>gamma interferon responsive lysosomal thiol (GILT) reductase family protein</t>
  </si>
  <si>
    <t>5:223196-223202</t>
  </si>
  <si>
    <t>AT5G01580</t>
  </si>
  <si>
    <t>Vitamin B6 photo-protection and homoeostasis</t>
  </si>
  <si>
    <t>ROOT UV-B SENSITIVE 5 (RUS5); CONTAINS InterPro DOMAIN/s: Protein of unknown function DUF647 (InterPro:IPR006968); BEST Arabidopsis thaliana protein match is: Protein of unknown function, DUF647 (TAIR:AT3G45890.1)</t>
  </si>
  <si>
    <t>Protein of unknown function, DUF647</t>
  </si>
  <si>
    <t>5:203518-203640</t>
  </si>
  <si>
    <t>AT5G01510</t>
  </si>
  <si>
    <t>5:202491-202523</t>
  </si>
  <si>
    <t>Double-stranded RNA-binding domain | HAD-like domain | NLI interacting factor</t>
  </si>
  <si>
    <t>carboxyl-terminal domain (ctd) phosphatase-like 2 (CPL2); FUNCTIONS IN: double-stranded RNA binding, phosphatase activity; INVOLVED IN: response to auxin stimulus, response to osmotic stress, developmental growth; LOCATED IN: intracellular; EXPRESSED IN: 25 plant structures; EXPRESSED DURING: 14 growth stages; CONTAINS InterPro DOMAIN/s: Double-stranded RNA-binding (InterPro:IPR001159), Double-stranded RNA-binding-like (InterPro:IPR014720), NLI interacting factor (InterPro:IPR004274); BEST Arabidopsis thaliana protein match is: C-terminal domain phosphatase-like 1 (TAIR:AT4G21670.1)</t>
  </si>
  <si>
    <t>carboxyl-terminal domain (ctd) phosphatase-like 2</t>
  </si>
  <si>
    <t>5:111416-111491</t>
  </si>
  <si>
    <t>AT5G01270</t>
  </si>
  <si>
    <t>Carbohydrate binding module family 20 | Carbohydrate-binding-like fold | Glycoside hydrolase, family 13 | Immunoglobulin-like fold</t>
  </si>
  <si>
    <t>Carbohydrate-binding-like fold; FUNCTIONS IN: carbohydrate binding, catalytic activity; INVOLVED IN: carbohydrate metabolic process; LOCATED IN: cellular_component unknown; EXPRESSED IN: 21 plant structures; EXPRESSED DURING: 13 growth stages; CONTAINS InterPro DOMAIN/s: Immunoglobulin-like fold (InterPro:IPR013783), Carbohydrate-binding-like fold (InterPro:IPR013784), Glycoside hydrolase, carbohydrate-binding (InterPro:IPR002044); BEST Arabidopsis thaliana protein match is: catalytics;carbohydrate kinases;phosphoglucan, water dikinases (TAIR:AT5G26570.1)</t>
  </si>
  <si>
    <t>Carbohydrate-binding-like fold</t>
  </si>
  <si>
    <t>5:106454-106476</t>
  </si>
  <si>
    <t>AT5G01260</t>
  </si>
  <si>
    <t>5:106797-106800</t>
  </si>
  <si>
    <t>GOLD</t>
  </si>
  <si>
    <t>EXPRESSED IN: 23 plant structures; EXPRESSED DURING: 14 growth stages; CONTAINS InterPro DOMAIN/s: GOLD (InterPro:IPR009038)</t>
  </si>
  <si>
    <t>5:1460-1571</t>
  </si>
  <si>
    <t>AT5G01010</t>
  </si>
  <si>
    <t>alpha/beta-Hydrolases superfamily protein; FUNCTIONS IN: hydrolase activity, catalytic activity; LOCATED IN: plasma membrane; EXPRESSED IN: 12 plant structures; EXPRESSED DURING: 6 growth stages; CONTAINS InterPro DOMAIN/s: Epoxide hydrolase-like (InterPro:IPR000639), Alpha/beta hydrolase fold-1 (InterPro:IPR000073); BEST Arabidopsis thaliana protein match is: alpha/beta-Hydrolases superfamily protein (TAIR:AT5G09430.1)</t>
  </si>
  <si>
    <t>4:18531197-18531556</t>
  </si>
  <si>
    <t>AT4G39955</t>
  </si>
  <si>
    <t>Peptidyl-prolyl cis-trans isomerase, FKBP-type | Peptidyl-prolyl cis-trans isomerase, FKBP-type, domain</t>
  </si>
  <si>
    <t>FK506-binding protein 16-2 (FKBP16-2); FUNCTIONS IN: FK506 binding, peptidyl-prolyl cis-trans isomerase activity; INVOLVED IN: protein folding; LOCATED IN: chloroplast thylakoid membrane, chloroplast thylakoid lumen; LOCATED IN: thylakoid, chloroplast thylakoid membrane, chloroplast thylakoid lumen, chloroplast; EXPRESSED IN: 20 plant structures; EXPRESSED DURING: 13 growth stages; CONTAINS InterPro DOMAIN/s: Peptidyl-prolyl cis-trans isomerase, FKBP-type (InterPro:IPR001179); BEST Arabidopsis thaliana protein match is: FK506-binding protein 13 (TAIR:AT5G45680.1)</t>
  </si>
  <si>
    <t>FK506-binding protein 16-2</t>
  </si>
  <si>
    <t>4:18427892-18427977</t>
  </si>
  <si>
    <t>AT4G39710</t>
  </si>
  <si>
    <t>SAP domain</t>
  </si>
  <si>
    <t>SAP domain-containing protein; FUNCTIONS IN: DNA binding, nucleic acid binding; INVOLVED IN: biological_process unknown; LOCATED IN: cytosol, nucleus; LOCATED IN: cytosol, nucleus, chloroplast; EXPRESSED IN: 26 plant structures; EXPRESSED DURING: 14 growth stages; CONTAINS InterPro DOMAIN/s: DNA-binding SAP (InterPro:IPR003034)</t>
  </si>
  <si>
    <t>4:18417126-18417184</t>
  </si>
  <si>
    <t>AT4G39680</t>
  </si>
  <si>
    <t>Gamma-glutamyltranspeptidase | Nucleophile aminohydrolases, N-terminal</t>
  </si>
  <si>
    <t>gamma-glutamyl transpeptidase 1 (GGT1); FUNCTIONS IN: gamma-glutamyltransferase activity, glutathione gamma-glutamylcysteinyltransferase activity; INVOLVED IN: response to oxidative stress, glutathione catabolic process; LOCATED IN: apoplast, plant-type cell wall; EXPRESSED IN: 26 plant structures; EXPRESSED DURING: 10 growth stages; CONTAINS InterPro DOMAIN/s: Gamma-glutamyltranspeptidase (InterPro:IPR000101); BEST Arabidopsis thaliana protein match is: gamma-glutamyl transpeptidase 2 (TAIR:AT4G39650.1)</t>
  </si>
  <si>
    <t>gamma-glutamyl transpeptidase 1</t>
  </si>
  <si>
    <t>4:18400603-18400605</t>
  </si>
  <si>
    <t>AT4G39640</t>
  </si>
  <si>
    <t>Spatacsin | Spatacsin, C-terminal domain</t>
  </si>
  <si>
    <t>unknown protein; INVOLVED IN: biological_process unknown; LOCATED IN: cellular_component unknown; EXPRESSED IN: leaf; EXPRESSED DURING: LP.04 four leaves visible, LP.02 two leaves visible</t>
  </si>
  <si>
    <t>4:18346876-18346955</t>
  </si>
  <si>
    <t>AT4G39420</t>
  </si>
  <si>
    <t>4:18342643-18342718</t>
  </si>
  <si>
    <t>Concanavalin A-like lectin/glucanase, subgroup | Leucine-rich repeat | Protein kinase domain | Protein kinase-like domain | Serine-threonine/tyrosine-protein kinase catalytic domain</t>
  </si>
  <si>
    <t>Leucine-rich repeat protein kinase family protein; FUNCTIONS IN: protein serine/threonine kinase activity, protein kinase activity, ATP binding; INVOLVED IN: transmembrane receptor protein tyrosine kinase signaling pathway, protein amino acid phosphorylation; LOCATED IN: endomembrane system; EXPRESSED IN: 18 plant structures; EXPRESSED DURING: 12 growth stages; CONTAINS InterPro DOMAIN/s: Protein kinase, catalytic domain (InterPro:IPR000719), Leucine-rich repeat (InterPro:IPR001611), Serine-threonine/tyrosine-protein kinase (InterPro:IPR001245), Protein kinase-like domain (InterPro:IPR011009); BEST Arabidopsis thaliana protein match is: Leucine-rich repeat protein kinase family protein (TAIR:AT2G16250.1)</t>
  </si>
  <si>
    <t>4:18277301-18277385</t>
  </si>
  <si>
    <t>AT4G39270</t>
  </si>
  <si>
    <t>RING/U-box superfamily protein; FUNCTIONS IN: zinc ion binding; EXPRESSED IN: 24 plant structures; INVOLVED IN: N-terminal protein myristoylation; EXPRESSED DURING: 13 growth stages; CONTAINS InterPro DOMAIN/s: Zinc finger, RING-type (InterPro:IPR001841); BEST Arabidopsis thaliana protein match is: RING/U-box superfamily protein (TAIR:AT2G21500.1)</t>
  </si>
  <si>
    <t>4:18231302-18231334</t>
  </si>
  <si>
    <t>AT4G39140</t>
  </si>
  <si>
    <t>4:18231335-18231374</t>
  </si>
  <si>
    <t>Thaumatin | Thaumatin, conserved site</t>
  </si>
  <si>
    <t>Pathogenesis-related thaumatin superfamily protein; INVOLVED IN: response to other organism; EXPRESSED IN: 18 plant structures; EXPRESSED DURING: 11 growth stages; CONTAINS InterPro DOMAIN/s: Thaumatin, conserved site (InterPro:IPR017949), Thaumatin, pathogenesis-related (InterPro:IPR001938); BEST Arabidopsis thaliana protein match is: Pathogenesis-related thaumatin superfamily protein (TAIR:AT4G36010.2)</t>
  </si>
  <si>
    <t>Pathogenesis-related thaumatin superfamily protein</t>
  </si>
  <si>
    <t>4:18069741-18069814</t>
  </si>
  <si>
    <t>AT4G38670</t>
  </si>
  <si>
    <t>Galactose-binding domain-like | Glycoside hydrolase, catalytic domain | Glycoside hydrolase, family 10 | Glycoside hydrolase, superfamily</t>
  </si>
  <si>
    <t>Glycosyl hydrolase family 10 protein; FUNCTIONS IN: cation binding, hydrolase activity, hydrolyzing O-glycosyl compounds, catalytic activity; INVOLVED IN: carbohydrate metabolic process; LOCATED IN: endomembrane system; CONTAINS InterPro DOMAIN/s: Glycoside hydrolase, family 10 (InterPro:IPR001000), Glycoside hydrolase, catalytic core (InterPro:IPR017853), Glycoside hydrolase, subgroup, catalytic core (InterPro:IPR013781), Galactose-binding domain-like (InterPro:IPR008979); BEST Arabidopsis thaliana protein match is: glycosyl hydrolase family 10 protein (TAIR:AT4G38300.1)</t>
  </si>
  <si>
    <t>Glycosyl hydrolase family 10 protein</t>
  </si>
  <si>
    <t>4:18064517-18064590</t>
  </si>
  <si>
    <t>AT4G38650</t>
  </si>
  <si>
    <t>Armadillo | Armadillo-like helical | Armadillo-type fold | HECT</t>
  </si>
  <si>
    <t>KAKTUS (KAK); FUNCTIONS IN: ubiquitin-protein ligase activity; INVOLVED IN: trichome branching, DNA endoreduplication; LOCATED IN: plasma membrane; EXPRESSED IN: 25 plant structures; EXPRESSED DURING: 15 growth stages; CONTAINS InterPro DOMAIN/s: Armadillo-like helical (InterPro:IPR011989), Armadillo (InterPro:IPR000225), Armadillo-type fold (InterPro:IPR016024), HECT (InterPro:IPR000569); BEST Arabidopsis thaliana protein match is: ubiquitin-protein ligase 4 (TAIR:AT5G02880.1)</t>
  </si>
  <si>
    <t>HEAT repeat ;HECT-domain (ubiquitin-transferase)</t>
  </si>
  <si>
    <t>4:18041299-18041380</t>
  </si>
  <si>
    <t>AT4G38600</t>
  </si>
  <si>
    <t>Niemann-Pick C type protein | Patched | Sterol-sensing domain</t>
  </si>
  <si>
    <t>Patched family protein; FUNCTIONS IN: hedgehog receptor activity; LOCATED IN: membrane; LOCATED IN: plasma membrane, vacuole, membrane; EXPRESSED IN: 24 plant structures; EXPRESSED IN: 26 plant structures; EXPRESSED DURING: 13 growth stages; CONTAINS InterPro DOMAIN/s: Niemann-Pick C type protein (InterPro:IPR004765), Patched (InterPro:IPR003392), Sterol-sensing 5TM box (InterPro:IPR000731); BEST Arabidopsis thaliana protein match is: Patched family protein (TAIR:AT1G42470.1)</t>
  </si>
  <si>
    <t>Patched family protein</t>
  </si>
  <si>
    <t>4:17961086-17961178</t>
  </si>
  <si>
    <t>AT4G38350</t>
  </si>
  <si>
    <t>Glycoside hydrolase, catalytic domain | Glycoside hydrolase, family 10 | Glycoside hydrolase, superfamily</t>
  </si>
  <si>
    <t>glycosyl hydrolase family 10 protein; FUNCTIONS IN: cation binding, hydrolase activity, hydrolyzing O-glycosyl compounds, catalytic activity; INVOLVED IN: carbohydrate metabolic process; CONTAINS InterPro DOMAIN/s: Glycoside hydrolase, family 10 (InterPro:IPR001000), Glycoside hydrolase, catalytic core (InterPro:IPR017853), Glycoside hydrolase, subgroup, catalytic core (InterPro:IPR013781); BEST Arabidopsis thaliana protein match is: Glycosyl hydrolase family 10 protein (TAIR:AT4G38650.1)</t>
  </si>
  <si>
    <t>glycosyl hydrolase family 10 protein</t>
  </si>
  <si>
    <t>4:17945241-17945314</t>
  </si>
  <si>
    <t>AT4G38300</t>
  </si>
  <si>
    <t>Glycosyl transferase, family 13 | Nucleotide-diphospho-sugar transferases</t>
  </si>
  <si>
    <t>COMPLEX GLYCAN LESS 1 (CGL1); CONTAINS InterPro DOMAIN/s: Glycosyl transferase, family 13 (InterPro:IPR004139)</t>
  </si>
  <si>
    <t>alpha-1,3-mannosyl-glycoprotein beta-1,2-N-acetylglucosaminyltransferase, putative</t>
  </si>
  <si>
    <t>4:17931922-17931995</t>
  </si>
  <si>
    <t>AT4G38240</t>
  </si>
  <si>
    <t>Armadillo-like helical | Armadillo-type fold | Domain of unknown function DUF4042</t>
  </si>
  <si>
    <t>ARM repeat superfamily protein; FUNCTIONS IN: binding; INVOLVED IN: biological_process unknown; LOCATED IN: plasma membrane; EXPRESSED IN: 23 plant structures; EXPRESSED DURING: 13 growth stages; CONTAINS InterPro DOMAIN/s: HEAT (InterPro:IPR000357), Armadillo-type fold (InterPro:IPR016024)</t>
  </si>
  <si>
    <t>4:17895723-17895796</t>
  </si>
  <si>
    <t>AT4G38120</t>
  </si>
  <si>
    <t>4:17889657-17889900</t>
  </si>
  <si>
    <t>Hly-III-related</t>
  </si>
  <si>
    <t>heptahelical protein 4 (HHP4); FUNCTIONS IN: receptor activity; INVOLVED IN: response to hormone stimulus, response to sucrose stimulus; LOCATED IN: integral to membrane; EXPRESSED IN: stem, fruit, root, flower, leaf; CONTAINS InterPro DOMAIN/s: Hly-III related (InterPro:IPR004254); BEST Arabidopsis thaliana protein match is: heptahelical protein 5 (TAIR:AT4G38320.1)</t>
  </si>
  <si>
    <t>heptahelical protein 4</t>
  </si>
  <si>
    <t>4:17700986-17701006</t>
  </si>
  <si>
    <t>AT4G37680</t>
  </si>
  <si>
    <t>Haem peroxidase | Haem peroxidase, plant/fungal/bacterial | Peroxidases heam-ligand binding site | Plant peroxidase</t>
  </si>
  <si>
    <t>Peroxidase superfamily protein; FUNCTIONS IN: protein binding, peroxidase activity; INVOLVED IN: oxidation reduction, response to oxidative stress; LOCATED IN: cytoplasm; CONTAINS InterPro DOMAIN/s: Haem peroxidase (InterPro:IPR010255), Plant peroxidase (InterPro:IPR000823), Peroxidases heam-ligand binding site (InterPro:IPR019793), Haem peroxidase, plant/fungal/bacterial (InterPro:IPR002016); BEST Arabidopsis thaliana protein match is: Peroxidase superfamily protein (TAIR:AT4G37530.1)</t>
  </si>
  <si>
    <t>Peroxidase superfamily protein</t>
  </si>
  <si>
    <t>4:17632203-17632275</t>
  </si>
  <si>
    <t>AT4G37520</t>
  </si>
  <si>
    <t>Zinc finger, RING-type | Zinc-finger domain of monoamine-oxidase A repressor R1</t>
  </si>
  <si>
    <t>Zinc-finger domain of monoamine-oxidase A repressor R1; FUNCTIONS IN: zinc ion binding; EXPRESSED IN: 21 plant structures; EXPRESSED DURING: 13 growth stages; CONTAINS InterPro DOMAIN/s: Zinc finger, RING-type (InterPro:IPR001841), Cell division cycle-associated protein (InterPro:IPR018866); BEST Arabidopsis thaliana protein match is: Zinc-finger domain of monoamine-oxidase A repressor R1 (TAIR:AT2G23530.1)</t>
  </si>
  <si>
    <t>Zinc-finger domain of monoamine-oxidase A repressor R1</t>
  </si>
  <si>
    <t>4:17485791-17485916</t>
  </si>
  <si>
    <t>AT4G37110</t>
  </si>
  <si>
    <t>4:17485752-17485790</t>
  </si>
  <si>
    <t>PLC-like phosphodiesterase, TIM beta/alpha-barrel domain | Phospholipase C, phosphatidylinositol-specific , X domain</t>
  </si>
  <si>
    <t>PLC-like phosphodiesterases superfamily protein; FUNCTIONS IN: phospholipase C activity, phosphoric diester hydrolase activity; INVOLVED IN: intracellular signaling pathway, lipid metabolic process; LOCATED IN: endomembrane system; CONTAINS InterPro DOMAIN/s: Phospholipase C, phosphatidylinositol-specific , X domain (InterPro:IPR000909), PLC-like phosphodiesterase, TIM beta/alpha-barrel domain (InterPro:IPR017946); BEST Arabidopsis thaliana protein match is: PLC-like phosphodiesterases superfamily protein (TAIR:AT3G19310.1)</t>
  </si>
  <si>
    <t>PLC-like phosphodiesterases superfamily protein</t>
  </si>
  <si>
    <t>4:17421139-17421216</t>
  </si>
  <si>
    <t>AT4G36945</t>
  </si>
  <si>
    <t>Myc-type, basic helix-loop-helix (bHLH) domain</t>
  </si>
  <si>
    <t>SPATULA (SPT); CONTAINS InterPro DOMAIN/s: Helix-loop-helix DNA-binding domain (InterPro:IPR001092), Helix-loop-helix DNA-binding (InterPro:IPR011598); BEST Arabidopsis thaliana protein match is: basic helix-loop-helix (bHLH) DNA-binding superfamily protein (TAIR:AT5G67110.1)</t>
  </si>
  <si>
    <t>basic helix-loop-helix (bHLH) DNA-binding superfamily protein</t>
  </si>
  <si>
    <t>4:17415020-17415091</t>
  </si>
  <si>
    <t>AT4G36930</t>
  </si>
  <si>
    <t>Major facilitator superfamily | Major facilitator superfamily domain | Major facilitator superfamily domain, general substrate transporter</t>
  </si>
  <si>
    <t>Major facilitator superfamily protein; FUNCTIONS IN: carbohydrate transmembrane transporter activity, sugar:hydrogen symporter activity; INVOLVED IN: transmembrane transport; LOCATED IN: membrane; EXPRESSED IN: 18 plant structures; EXPRESSED DURING: 12 growth stages; CONTAINS InterPro DOMAIN/s: Major facilitator superfamily (InterPro:IPR020846), Major facilitator superfamily MFS-1 (InterPro:IPR011701), Major facilitator superfamily, general substrate transporter (InterPro:IPR016196); BEST Arabidopsis thaliana protein match is: Major facilitator superfamily protein (TAIR:AT2G18590.1)</t>
  </si>
  <si>
    <t>4:17337606-17337702</t>
  </si>
  <si>
    <t>AT4G36790</t>
  </si>
  <si>
    <t>4:17336788-17336923</t>
  </si>
  <si>
    <t>TB2/DP1/HVA22-related protein</t>
  </si>
  <si>
    <t>HVA22-like protein K (HVA22K); CONTAINS InterPro DOMAIN/s: TB2/DP1/HVA22 related protein (InterPro:IPR004345); BEST Arabidopsis thaliana protein match is: HVA22 homologue B (TAIR:AT5G62490.1)</t>
  </si>
  <si>
    <t>HVA22-like protein K</t>
  </si>
  <si>
    <t>4:17308117-17308175</t>
  </si>
  <si>
    <t>AT4G36720</t>
  </si>
  <si>
    <t>Nucleotide-binding, alpha-beta plait | RNA recognition motif domain | U2 snRNP auxilliary factor, large subunit, splicing factor</t>
  </si>
  <si>
    <t>ATU2AF65A; FUNCTIONS IN: RNA binding, nucleotide binding, nucleic acid binding; INVOLVED IN: nuclear mRNA splicing, via spliceosome; INVOLVED IN: nuclear mRNA splicing, via spliceosome, defense response to bacterium; LOCATED IN: nucleus; EXPRESSED IN: 25 plant structures; EXPRESSED DURING: 15 growth stages; CONTAINS InterPro DOMAIN/s: RNA recognition motif, RNP-1 (InterPro:IPR000504), Nucleotide-binding, alpha-beta plait (InterPro:IPR012677), U2 snRNP auxilliary factor, large subunit, splicing factor (InterPro:IPR006529); BEST Arabidopsis thaliana protein match is: U2 snRNP auxilliary factor, large subunit, splicing factor (TAIR:AT1G60900.1)</t>
  </si>
  <si>
    <t>U2 snRNP auxilliary factor, large subunit, splicing factor</t>
  </si>
  <si>
    <t>4:17295298-17295397</t>
  </si>
  <si>
    <t>AT4G36690</t>
  </si>
  <si>
    <t>4:17294604-17294703</t>
  </si>
  <si>
    <t>4:17229737-17229824</t>
  </si>
  <si>
    <t>AT4G36515</t>
  </si>
  <si>
    <t>Serine carboxypeptidase S28 family protein; FUNCTIONS IN: serine-type peptidase activity; INVOLVED IN: proteolysis; LOCATED IN: vacuole; EXPRESSED IN: male gametophyte, guard cell, pollen tube; EXPRESSED DURING: L mature pollen stage, M germinated pollen stage; CONTAINS InterPro DOMAIN/s: Peptidase S28 (InterPro:IPR008758); BEST Arabidopsis thaliana protein match is: Serine carboxypeptidase S28 family protein (TAIR:AT4G36195.3)</t>
  </si>
  <si>
    <t>4:17125391-17125458</t>
  </si>
  <si>
    <t>AT4G36190</t>
  </si>
  <si>
    <t>4:17125246-17125336</t>
  </si>
  <si>
    <t>Nicotinamide N-methyltransferase-like | S-adenosyl-L-methionine-dependent methyltransferase-like</t>
  </si>
  <si>
    <t>S-adenosyl-L-methionine-dependent methyltransferases superfamily protein; CONTAINS InterPro DOMAIN/s: Methyltransferase-16, putative (InterPro:IPR019410); BEST Arabidopsis thaliana protein match is: S-adenosyl-L-methionine-dependent methyltransferases superfamily protein (TAIR:AT5G27400.1)</t>
  </si>
  <si>
    <t>4:17036317-17036334</t>
  </si>
  <si>
    <t>AT4G35987</t>
  </si>
  <si>
    <t>Rossmann-like alpha/beta/alpha sandwich fold | Thiouridylase, cytoplasmic, subunit 2</t>
  </si>
  <si>
    <t>Adenine nucleotide alpha hydrolases-like superfamily protein; CONTAINS InterPro DOMAIN/s: Thiouridylase, cytoplasmic, subunit 2 (InterPro:IPR019407)</t>
  </si>
  <si>
    <t>4:17009610-17009614</t>
  </si>
  <si>
    <t>AT4G35910</t>
  </si>
  <si>
    <t>Rhodanese-like domain</t>
  </si>
  <si>
    <t>SENESCENCE 1 (SEN1); FUNCTIONS IN: molecular_function unknown; INVOLVED IN: in 6 processes; LOCATED IN: chloroplast; EXPRESSED IN: 22 plant structures; EXPRESSED DURING: 13 growth stages; CONTAINS InterPro DOMAIN/s: Rhodanese-like (InterPro:IPR001763); BEST Arabidopsis thaliana protein match is: sulfurtransferase protein 16 (TAIR:AT5G66040.1)</t>
  </si>
  <si>
    <t>Rhodanese/Cell cycle control phosphatase superfamily protein</t>
  </si>
  <si>
    <t>4:16945833-16945908</t>
  </si>
  <si>
    <t>AT4G35770</t>
  </si>
  <si>
    <t>4:16945829-16945832</t>
  </si>
  <si>
    <t>CBS domain | Chloride channel, core | Chloride channel, voltage gated</t>
  </si>
  <si>
    <t>chloride channel E (CLC-E); FUNCTIONS IN: ion channel activity, voltage-gated chloride channel activity; INVOLVED IN: chloride transport, transmembrane transport; LOCATED IN: chloroplast thylakoid membrane, membrane; EXPRESSED IN: 20 plant structures; EXPRESSED DURING: 13 growth stages; CONTAINS InterPro DOMAIN/s: Chloride channel, core (InterPro:IPR014743), Chloride channel, voltage gated (InterPro:IPR001807), Cystathionine beta-synthase, core (InterPro:IPR000644); BEST Arabidopsis thaliana protein match is: chloride channel F (TAIR:AT1G55620.2)</t>
  </si>
  <si>
    <t>chloride channel E</t>
  </si>
  <si>
    <t>4:16838280-16838360</t>
  </si>
  <si>
    <t>AT4G35440</t>
  </si>
  <si>
    <t>NAD(P)-binding domain | NAD-dependent epimerase/dehydratase, N-terminal domain</t>
  </si>
  <si>
    <t>dihydroflavonol 4-reductase-like1 (DRL1); FUNCTIONS IN: coenzyme binding, binding, catalytic activity; INVOLVED IN: seed development, pollen development; LOCATED IN: endomembrane system; EXPRESSED IN: leaf whorl, hypocotyl, sepal, flower, seed; EXPRESSED DURING: petal differentiation and expansion stage, E expanded cotyledon stage; CONTAINS InterPro DOMAIN/s: NAD-dependent epimerase/dehydratase (InterPro:IPR001509), NAD(P)-binding domain (InterPro:IPR016040); BEST Arabidopsis thaliana protein match is: NAD(P)-binding Rossmann-fold superfamily protein (TAIR:AT1G68540.1)</t>
  </si>
  <si>
    <t>dihydroflavonol 4-reductase-like1</t>
  </si>
  <si>
    <t>4:16834791-16834954</t>
  </si>
  <si>
    <t>AT4G35420</t>
  </si>
  <si>
    <t>Nucleotide-sugar transporter family protein; FUNCTIONS IN: nucleotide-sugar transmembrane transporter activity, sugar:hydrogen symporter activity; INVOLVED IN: carbohydrate transport, nucleotide-sugar transport; LOCATED IN: membrane; EXPRESSED IN: 22 plant structures; EXPRESSED DURING: 13 growth stages; CONTAINS InterPro DOMAIN/s: Nucleotide-sugar transporter (InterPro:IPR007271), UDP/CMP-sugar transporter (InterPro:IPR021189), UDP-galactose transporter (InterPro:IPR004689); BEST Arabidopsis thaliana protein match is: Nucleotide-sugar transporter family protein (TAIR:AT5G41760.2)</t>
  </si>
  <si>
    <t>Nucleotide-sugar transporter family protein</t>
  </si>
  <si>
    <t>4:16808428-16808563</t>
  </si>
  <si>
    <t>AT4G35335</t>
  </si>
  <si>
    <t>Transcription factor, GATA, plant | Zinc finger, GATA-type | Zinc finger, NHR/GATA-type</t>
  </si>
  <si>
    <t>GATA transcription factor 3 (GATA3); CONTAINS InterPro DOMAIN/s: Zinc finger, NHR/GATA-type (InterPro:IPR013088), Transcription factor, GATA, plant (InterPro:IPR016679), Zinc finger, GATA-type (InterPro:IPR000679); BEST Arabidopsis thaliana protein match is: GATA transcription factor 7 (TAIR:AT4G36240.1)</t>
  </si>
  <si>
    <t>GATA transcription factor 3</t>
  </si>
  <si>
    <t>4:16553573-16553694</t>
  </si>
  <si>
    <t>AT4G34680</t>
  </si>
  <si>
    <t>4:16553480-16553572</t>
  </si>
  <si>
    <t>Farnesyl-diphosphate farnesyltransferase | Squalene/phytoene synthase | Terpenoid synthase</t>
  </si>
  <si>
    <t>squalene synthase 2 (SQS2); FUNCTIONS IN: farnesyl-diphosphate farnesyltransferase activity; INVOLVED IN: N-terminal protein myristoylation, sterol biosynthetic process; LOCATED IN: integral to membrane; EXPRESSED IN: 9 plant structures; EXPRESSED DURING: 4 anthesis, petal differentiation and expansion stage; CONTAINS InterPro DOMAIN/s: Terpenoid synthase (InterPro:IPR008949), Farnesyl-diphosphate farnesyltransferase (InterPro:IPR006449), Squalene/phytoene synthase (InterPro:IPR002060); BEST Arabidopsis thaliana protein match is: squalene synthase 1 (TAIR:AT4G34640.1)</t>
  </si>
  <si>
    <t>squalene synthase 2</t>
  </si>
  <si>
    <t>4:16543085-16543211</t>
  </si>
  <si>
    <t>AT4G34650</t>
  </si>
  <si>
    <t>Bifunctional dihydrofolate reductase/thymidylate synthase | Dihydrofolate reductase conserved site | Dihydrofolate reductase domain | Dihydrofolate reductase-like domain | Thymidylate synthase | Thymidylate synthase, active site | Thymidylate synthase/dCMP hydroxymethylase domain</t>
  </si>
  <si>
    <t>thymidylate synthase 2 (THY-2); CONTAINS InterPro DOMAIN/s: Thymidylate synthase, active site (InterPro:IPR020940), Dihydrofolate reductase domain (InterPro:IPR001796), Dihydrofolate reductase conserved site (InterPro:IPR017925), Bifunctional dihydrofolate reductase/thymidylate synthase (InterPro:IPR012262), Thymidylate synthase (InterPro:IPR000398); BEST Arabidopsis thaliana protein match is: thymidylate synthase 1 (TAIR:AT2G16370.1)</t>
  </si>
  <si>
    <t>thymidylate synthase 2</t>
  </si>
  <si>
    <t>4:16514106-16514147</t>
  </si>
  <si>
    <t>AT4G34570</t>
  </si>
  <si>
    <t>G protein alpha subunit, helical insertion | Guanine nucleotide binding protein (G-protein), alpha subunit | P-loop containing nucleoside triphosphate hydrolase</t>
  </si>
  <si>
    <t>extra-large GTP-binding protein 2 (XLG2); FUNCTIONS IN: guanyl nucleotide binding, signal transducer activity; INVOLVED IN: in 7 processes; LOCATED IN: nucleus; EXPRESSED IN: 28 plant structures; EXPRESSED DURING: 13 growth stages; CONTAINS InterPro DOMAIN/s: Guanine nucleotide binding protein (G-protein), alpha subunit (InterPro:IPR001019), G protein alpha subunit, helical insertion (InterPro:IPR011025); BEST Arabidopsis thaliana protein match is: extra-large G-protein 1 (TAIR:AT2G23460.1)</t>
  </si>
  <si>
    <t>extra-large GTP-binding protein 2</t>
  </si>
  <si>
    <t>4:16443663-16443753</t>
  </si>
  <si>
    <t>AT4G34390</t>
  </si>
  <si>
    <t>unknown protein; FUNCTIONS IN: molecular_function unknown; INVOLVED IN: biological_process unknown; LOCATED IN: chloroplast; EXPRESSED IN: 22 plant structures; EXPRESSED DURING: 13 growth stages; BEST Arabidopsis thaliana protein match is: unknown protein (TAIR:AT2G15000.1); BEST Arabidopsis thaliana protein match is: unknown protein (TAIR:AT2G15000.3)</t>
  </si>
  <si>
    <t>4:16402958-16403009</t>
  </si>
  <si>
    <t>AT4G34265</t>
  </si>
  <si>
    <t>4:16403010-16403022</t>
  </si>
  <si>
    <t>G-patch domain</t>
  </si>
  <si>
    <t>D111/G-patch domain-containing protein; FUNCTIONS IN: nucleic acid binding; LOCATED IN: intracellular; EXPRESSED IN: 16 plant structures; EXPRESSED DURING: 7 growth stages; CONTAINS InterPro DOMAIN/s: D111/G-patch (InterPro:IPR000467); BEST Arabidopsis thaliana protein match is: suppressor of abi3-5 (TAIR:AT3G54230.2)</t>
  </si>
  <si>
    <t>4:16352618-16352764</t>
  </si>
  <si>
    <t>AT4G34140</t>
  </si>
  <si>
    <t>4:16352086-16352341</t>
  </si>
  <si>
    <t>4:16352080-16352085</t>
  </si>
  <si>
    <t>4:16348743-16348831</t>
  </si>
  <si>
    <t>AT4G34139</t>
  </si>
  <si>
    <t>DNA glycosylase | Demeter, RRM-fold domain | Endonuclease III-like, iron-sulphur cluster loop motif | Helix-turn-helix, base-excision DNA repair, C-terminal | HhH-GPD domain | Permuted single zf-CXXC unit</t>
  </si>
  <si>
    <t>demeter-like protein 3 (DML3); CONTAINS InterPro DOMAIN/s: DNA glycosylase (InterPro:IPR011257), Endonuclease III-like, iron-sulphur cluster loop motif (InterPro:IPR003651), HhH-GPD domain (InterPro:IPR003265); CONTAINS InterPro DOMAIN/s: DNA glycosylase (InterPro:IPR011257), HhH-GPD domain (InterPro:IPR003265); BEST Arabidopsis thaliana protein match is: HhH-GPD base excision DNA repair family protein (TAIR:AT5G04560.1); BEST Arabidopsis thaliana protein match is: demeter-like 1 (TAIR:AT2G36490.1)</t>
  </si>
  <si>
    <t>demeter-like protein 3</t>
  </si>
  <si>
    <t>4:16318419-16318476</t>
  </si>
  <si>
    <t>AT4G34060</t>
  </si>
  <si>
    <t>Golgi apparatus membrane protein TVP15</t>
  </si>
  <si>
    <t>FUNCTIONS IN: molecular_function unknown; INVOLVED IN: biological_process unknown; LOCATED IN: plasma membrane; LOCATED IN: plasma membrane, vacuole; EXPRESSED IN: cultured cell; CONTAINS InterPro DOMAIN/s: Golgi apparatus membrane protein TVP15 (InterPro:IPR013714)</t>
  </si>
  <si>
    <t>4:16153716-16153833</t>
  </si>
  <si>
    <t>AT4G33625</t>
  </si>
  <si>
    <t>K+ potassium transporter</t>
  </si>
  <si>
    <t>K+ uptake permease 5 (KUP5); FUNCTIONS IN: potassium ion transmembrane transporter activity; INVOLVED IN: potassium ion transport; LOCATED IN: plasma membrane; EXPRESSED IN: 25 plant structures; EXPRESSED DURING: 15 growth stages; CONTAINS InterPro DOMAIN/s: Potassium uptake protein, kup (InterPro:IPR018519), K+ potassium transporter (InterPro:IPR003855); BEST Arabidopsis thaliana protein match is: K+ uptake permease 7 (TAIR:AT5G09400.1)</t>
  </si>
  <si>
    <t>K+ uptake permease 5</t>
  </si>
  <si>
    <t>4:16128258-16128279</t>
  </si>
  <si>
    <t>AT4G33530</t>
  </si>
  <si>
    <t>Cation-transporting P-type ATPase | Cation-transporting P-type ATPase, subfamily IB | HAD-like domain | Heavy metal-associated domain, HMA | Heavy-metal-associated, conserved site | P-type ATPase, A  domain | P-type ATPase, cytoplasmic domain N | P-type ATPase, phosphorylation site</t>
  </si>
  <si>
    <t>P-type ATP-ase 1 (PAA1); FUNCTIONS IN: copper ion transmembrane transporter activity, ATPase activity, coupled to transmembrane movement of ions, phosphorylative mechanism; INVOLVED IN: photosynthetic electron transport chain; LOCATED IN: chloroplast, chloroplast envelope; LOCATED IN: chloroplast, chloroplast stroma, chloroplast envelope; EXPRESSED IN: 23 plant structures; EXPRESSED DURING: 13 growth stages; CONTAINS InterPro DOMAIN/s: ATPase, P-type copper-transporter (InterPro:IPR001756), Heavy metal transport/detoxification protein (InterPro:IPR006121), ATPase, P type, cation/copper-transporter (InterPro:IPR006403), ATPase, P-type, ATPase-associated domain (InterPro:IPR008250), Heavy-metal-associated, conserved site (InterPro:IPR017969), Haloacid dehalogenase-like hydrolase (InterPro:IPR005834), ATPase, P-type, K/Mg/Cd/Cu/Zn/Na/Ca/Na/H-transporter (InterPro:IPR001757), ATPase, P-type, heavy metal translocating (InterPro:IPR006416), ATPase, P-type phosphorylation site (InterPro:IPR018303); CONTAINS InterPro DOMAIN/s: ATPase, P-type copper-transporter (InterPro:IPR001756), Heavy metal transport/detoxification protein (InterPro:IPR006121), ATPase, P type, cation/copper-transporter (InterPro:IPR006403), ATPase, P-type, ATPase-associated domain (InterPro:IPR008250), Heavy-metal-associated, conserved site (InterPro:IPR017969), Haloacid dehalogenase-like hydrolase (InterPro:IPR005834), ATPase, P-type, heavy metal translocating (InterPro:IPR006416), ATPase, P-type, K/Mg/Cd/Cu/Zn/Na/Ca/Na/H-transporter (InterPro:IPR001757), ATPase, P-type phosphorylation site (InterPro:IPR018303); CONTAINS InterPro DOMAIN/s: Heavy metal transport/detoxification protein (InterPro:IPR006121), ATPase, P-type, K/Mg/Cd/Cu/Zn/Na/Ca/Na/H-transporter (InterPro:IPR001757), Heavy-metal-associated, conserved site (InterPro:IPR017969); BEST Arabidopsis thaliana protein match is: P-type ATPase of Arabidopsis 2 (TAIR:AT5G21930.2)</t>
  </si>
  <si>
    <t>P-type ATP-ase 1</t>
  </si>
  <si>
    <t>4:16120502-16120583</t>
  </si>
  <si>
    <t>AT4G33520</t>
  </si>
  <si>
    <t>4:16120687-16121202</t>
  </si>
  <si>
    <t>Histone deacetylase domain | Histone deacetylase superfamily</t>
  </si>
  <si>
    <t>histone deacetylase 14 (hda14); FUNCTIONS IN: histone deacetylase activity; INVOLVED IN: histone deacetylation; LOCATED IN: chloroplast; EXPRESSED IN: 20 plant structures; EXPRESSED DURING: 13 growth stages; CONTAINS InterPro DOMAIN/s: Histone deacetylase superfamily (InterPro:IPR000286); BEST Arabidopsis thaliana protein match is: histone deacetylase 5 (TAIR:AT5G61060.2)</t>
  </si>
  <si>
    <t>histone deacetylase 14</t>
  </si>
  <si>
    <t>4:16105100-16105103</t>
  </si>
  <si>
    <t>AT4G33470</t>
  </si>
  <si>
    <t>AGC-kinase, C-terminal | Protein kinase domain | Protein kinase, ATP binding site | Protein kinase, C-terminal | Protein kinase-like domain | Serine/threonine-protein kinase, active site | Serine/threonine/dual specificity protein kinase, catalytic  domain</t>
  </si>
  <si>
    <t>AGC (cAMP-dependent, cGMP-dependent and protein kinase C) kinase family protein; FUNCTIONS IN: kinase activity; INVOLVED IN: protein amino acid phosphorylation; LOCATED IN: cellular_component unknown; EXPRESSED IN: 22 plant structures; EXPRESSED DURING: 13 growth stages; CONTAINS InterPro DOMAIN/s: Protein kinase, ATP binding site (InterPro:IPR017441), Serine/threonine-protein kinase domain (InterPro:IPR002290), Serine/threonine-protein kinase-like domain (InterPro:IPR017442), Protein kinase, C-terminal (InterPro:IPR017892), Protein kinase-like domain (InterPro:IPR011009), AGC-kinase, C-terminal (InterPro:IPR000961), Serine/threonine-protein kinase, active site (InterPro:IPR008271), Protein kinase, catalytic domain (InterPro:IPR000719); CONTAINS InterPro DOMAIN/s: Protein kinase, ATP binding site (InterPro:IPR017441), Serine/threonine-protein kinase domain (InterPro:IPR002290), Serine/threonine-protein kinase-like domain (InterPro:IPR017442), Protein kinase, C-terminal (InterPro:IPR017892), Protein kinase-like domain (InterPro:IPR011009), Serine/threonine-protein kinase, active site (InterPro:IPR008271), AGC-kinase, C-terminal (InterPro:IPR000961), Protein kinase, catalytic domain (InterPro:IPR000719); BEST Arabidopsis thaliana protein match is: AGC (cAMP-dependent, cGMP-dependent and protein kinase C) kinase family protein (TAIR:AT2G19400.1)</t>
  </si>
  <si>
    <t>AGC (cAMP-dependent, cGMP-dependent and protein kinase C) kinase family protein</t>
  </si>
  <si>
    <t>4:15963990-15964025</t>
  </si>
  <si>
    <t>AT4G33080</t>
  </si>
  <si>
    <t>Cyclophilin-like domain | Cyclophilin-type peptidyl-prolyl cis-trans isomerase domain | Cyclophilin-type peptidyl-prolyl cis-trans isomerase, conserved site</t>
  </si>
  <si>
    <t>Cyclophilin-like peptidyl-prolyl cis-trans isomerase family protein; FUNCTIONS IN: peptidyl-prolyl cis-trans isomerase activity; INVOLVED IN: protein folding; LOCATED IN: cellular_component unknown; CONTAINS InterPro DOMAIN/s: Cyclophilin-like (InterPro:IPR015891), Peptidyl-prolyl cis-trans isomerase, cyclophilin-type (InterPro:IPR002130), Peptidyl-prolyl cis-trans isomerase, cyclophilin-type, conserved site (InterPro:IPR020892); BEST Arabidopsis thaliana protein match is: cyclophilin71 (TAIR:AT3G44600.1)</t>
  </si>
  <si>
    <t>Cyclophilin-like peptidyl-prolyl cis-trans isomerase family protein</t>
  </si>
  <si>
    <t>4:15949818-15949904</t>
  </si>
  <si>
    <t>AT4G33060</t>
  </si>
  <si>
    <t>EF-Hand 1, calcium-binding site | EF-hand domain | EF-hand domain pair</t>
  </si>
  <si>
    <t>calcineurin B-like protein 10 (CBL10); CONTAINS InterPro DOMAIN/s: EF-Hand 1, calcium-binding site (InterPro:IPR018247), Recoverin (InterPro:IPR001125), EF-HAND 2 (InterPro:IPR018249), Calcineurin B protein (InterPro:IPR015757), Calcium-binding EF-hand (InterPro:IPR002048), EF-hand-like domain (InterPro:IPR011992); CONTAINS InterPro DOMAIN/s: EF-Hand 1, calcium-binding site (InterPro:IPR018247), Recoverin (InterPro:IPR001125), EF-HAND 2 (InterPro:IPR018249), Calcineurin B protein (InterPro:IPR015757), EF-hand-like domain (InterPro:IPR011992), Calcium-binding EF-hand (InterPro:IPR002048); CONTAINS InterPro DOMAIN/s: Recoverin (InterPro:IPR001125), EF-HAND 2 (InterPro:IPR018249), Calcineurin B protein (InterPro:IPR015757), EF-hand-like domain (InterPro:IPR011992), Calcium-binding EF-hand (InterPro:IPR002048); BEST Arabidopsis thaliana protein match is: calcineurin B-like 3 (TAIR:AT4G26570.1)</t>
  </si>
  <si>
    <t>calcineurin B-like protein 10</t>
  </si>
  <si>
    <t>4:15926041-15926140</t>
  </si>
  <si>
    <t>AT4G33000</t>
  </si>
  <si>
    <t>4:15925891-15925959</t>
  </si>
  <si>
    <t>4:15925766-15925837</t>
  </si>
  <si>
    <t>Homeobox KN domain | Homeobox domain | Homeodomain-like | POX domain</t>
  </si>
  <si>
    <t>homeobox gene 1 (ATH1); CONTAINS InterPro DOMAIN/s: Homeobox (InterPro:IPR001356), Homeodomain-like (InterPro:IPR009057), POX (InterPro:IPR006563), Homeodomain-related (InterPro:IPR012287); BEST Arabidopsis thaliana protein match is: BEL1-like homeodomain 7 (TAIR:AT2G16400.1)</t>
  </si>
  <si>
    <t>homeobox gene 1</t>
  </si>
  <si>
    <t>4:15917610-15917737</t>
  </si>
  <si>
    <t>AT4G32980</t>
  </si>
  <si>
    <t>Tify</t>
  </si>
  <si>
    <t>TIFY domain protein 8 (TIFY8); CONTAINS InterPro DOMAIN/s: Tify (InterPro:IPR010399)</t>
  </si>
  <si>
    <t>TIFY domain protein 8</t>
  </si>
  <si>
    <t>4:15717501-15717592</t>
  </si>
  <si>
    <t>AT4G32570</t>
  </si>
  <si>
    <t>4:15717320-15717387</t>
  </si>
  <si>
    <t>paramyosin-related</t>
  </si>
  <si>
    <t>4:15714603-15714725</t>
  </si>
  <si>
    <t>AT4G32560</t>
  </si>
  <si>
    <t>Adrenodoxin-NADP+ reductase | NAD(P)-binding domain</t>
  </si>
  <si>
    <t>Pyridine nucleotide-disulphide oxidoreductase family protein; FUNCTIONS IN: electron carrier activity, binding, catalytic activity; INVOLVED IN: metabolic process; LOCATED IN: plasma membrane; EXPRESSED IN: 22 plant structures; EXPRESSED DURING: 13 growth stages; CONTAINS InterPro DOMAIN/s: FAD-dependent pyridine nucleotide-disulphide oxidoreductase (InterPro:IPR013027), Adrenodoxin reductase (InterPro:IPR000759), NAD(P)-binding domain (InterPro:IPR016040); BEST Arabidopsis thaliana protein match is: NADH-dependent glutamate synthase 1 (TAIR:AT5G53460.3)</t>
  </si>
  <si>
    <t>Pyridine nucleotide-disulphide oxidoreductase family protein</t>
  </si>
  <si>
    <t>4:15622644-15622753</t>
  </si>
  <si>
    <t>AT4G32360</t>
  </si>
  <si>
    <t>4:15623506-15623533</t>
  </si>
  <si>
    <t>Triose-phosphate transporter domain</t>
  </si>
  <si>
    <t>Nucleotide/sugar transporter family protein; FUNCTIONS IN: molecular_function unknown; INVOLVED IN: biological_process unknown; LOCATED IN: cellular_component unknown; CONTAINS InterPro DOMAIN/s: Protein of unknown function DUF250 (InterPro:IPR004853); BEST Arabidopsis thaliana protein match is: UDP-N-acetylglucosamine (UAA) transporter family (TAIR:AT4G31600.1)</t>
  </si>
  <si>
    <t>Nucleotide/sugar transporter family protein</t>
  </si>
  <si>
    <t>4:15578164-15578523</t>
  </si>
  <si>
    <t>AT4G32272</t>
  </si>
  <si>
    <t>Protein kinase superfamily protein; FUNCTIONS IN: protein kinase activity, kinase activity, ATP binding; INVOLVED IN: protein amino acid phosphorylation; LOCATED IN: chloroplast; EXPRESSED IN: 26 plant structures; EXPRESSED DURING: 13 growth stages; CONTAINS InterPro DOMAIN/s: Protein kinase, catalytic domain (InterPro:IPR000719), Serine-threonine/tyrosine-protein kinase (InterPro:IPR001245), Protein kinase-like domain (InterPro:IPR011009); BEST Arabidopsis thaliana protein match is: protein kinases;ubiquitin-protein ligases (TAIR:AT5G13530.2)</t>
  </si>
  <si>
    <t>4:15572539-15573043</t>
  </si>
  <si>
    <t>AT4G32250</t>
  </si>
  <si>
    <t>Carbohydrate-binding-like fold | Carboxypeptidase, regulatory domain | Domain of unknown function DUF2012</t>
  </si>
  <si>
    <t>FUNCTIONS IN: carbohydrate binding; INVOLVED IN: biological_process unknown; LOCATED IN: endoplasmic reticulum; EXPRESSED IN: male gametophyte, callus, pollen tube; EXPRESSED DURING: L mature pollen stage, M germinated pollen stage; CONTAINS InterPro DOMAIN/s: Carbohydrate-binding-like fold (InterPro:IPR013784), Protein of unknown function DUF2012 (InterPro:IPR019008); BEST Arabidopsis thaliana protein match is: Protein of unknown function (DUF2012) (TAIR:AT2G25310.1)</t>
  </si>
  <si>
    <t>Protein of unknown function (DUF2012)</t>
  </si>
  <si>
    <t>4:15521163-15521390</t>
  </si>
  <si>
    <t>AT4G32130</t>
  </si>
  <si>
    <t>calcium-binding EF hand family protein; FUNCTIONS IN: calcium ion binding; EXPRESSED IN: 24 plant structures; EXPRESSED DURING: 15 growth stages; CONTAINS InterPro DOMAIN/s: EF-Hand 1, calcium-binding site (InterPro:IPR018247), EF-HAND 2 (InterPro:IPR018249), EF-hand-like domain (InterPro:IPR011992), Calcium-binding EF-hand (InterPro:IPR002048), EF-hand (InterPro:IPR018248)</t>
  </si>
  <si>
    <t>calcium-binding EF hand family protein</t>
  </si>
  <si>
    <t>4:15502447-15502511</t>
  </si>
  <si>
    <t>AT4G32060</t>
  </si>
  <si>
    <t>4:15502302-15502446</t>
  </si>
  <si>
    <t>Armadillo | Armadillo-like helical | Armadillo-type fold</t>
  </si>
  <si>
    <t>ARM repeat superfamily protein; FUNCTIONS IN: binding; INVOLVED IN: biological_process unknown; LOCATED IN: chloroplast; EXPRESSED IN: 15 plant structures; EXPRESSED DURING: 9 growth stages; CONTAINS InterPro DOMAIN/s: Armadillo-like helical (InterPro:IPR011989), Armadillo (InterPro:IPR000225), Armadillo-type fold (InterPro:IPR016024); BEST Arabidopsis thaliana protein match is: ARM repeat superfamily protein (TAIR:AT2G25130.1)</t>
  </si>
  <si>
    <t>4:15427168-15427284</t>
  </si>
  <si>
    <t>AT4G31890</t>
  </si>
  <si>
    <t>Nucleotide-binding, alpha-beta plait | RNA recognition motif domain | Zinc finger, CCHC-type</t>
  </si>
  <si>
    <t>serine/arginine-rich 22 (SRZ-22); FUNCTIONS IN: protein binding; INVOLVED IN: nuclear mRNA splicing, via spliceosome, RNA splicing; LOCATED IN: nuclear speck, nucleolus, nucleus; EXPRESSED IN: 26 plant structures; EXPRESSED DURING: 14 growth stages; CONTAINS InterPro DOMAIN/s: RNA recognition motif, RNP-1 (InterPro:IPR000504), Nucleotide-binding, alpha-beta plait (InterPro:IPR012677), Zinc finger, CCHC-type (InterPro:IPR001878); BEST Arabidopsis thaliana protein match is: RNA recognition motif and CCHC-type zinc finger domains containing protein (TAIR:AT2G24590.1)</t>
  </si>
  <si>
    <t>serine/arginine-rich 22</t>
  </si>
  <si>
    <t>4:15308254-15308358</t>
  </si>
  <si>
    <t>AT4G31580</t>
  </si>
  <si>
    <t>Biotin/lipoate A/B protein ligase | Octanoyltransferase | Octanoyltransferase, conserved site</t>
  </si>
  <si>
    <t>Biotin/lipoate A/B protein ligase family; FUNCTIONS IN: lipoyltransferase activity, octanoyltransferase activity, catalytic activity; INVOLVED IN: protein modification process, lipoate biosynthetic process; LOCATED IN: cytoplasm; EXPRESSED IN: 22 plant structures; EXPRESSED DURING: 13 growth stages; CONTAINS InterPro DOMAIN/s: Octanoyltransferase, conserved site (InterPro:IPR020605), Octanoyltransferase (InterPro:IPR000544), Biotin/lipoate A/B protein ligase (InterPro:IPR004143); BEST Arabidopsis thaliana protein match is: Biotin/lipoate A/B protein ligase family (TAIR:AT1G47578.1)</t>
  </si>
  <si>
    <t>Biotin/lipoate A/B protein ligase family</t>
  </si>
  <si>
    <t>4:15114912-15114915</t>
  </si>
  <si>
    <t>AT4G31050</t>
  </si>
  <si>
    <t>Chloroplast envelope membrane protein, CemA</t>
  </si>
  <si>
    <t>CemA-like proton extrusion protein-related; INVOLVED IN: biological_process unknown; LOCATED IN: integral to membrane, chloroplast; EXPRESSED IN: 22 plant structures; EXPRESSED DURING: 13 growth stages; CONTAINS InterPro DOMAIN/s: CemA (InterPro:IPR004282); BEST Arabidopsis thaliana protein match is: CemA-like proton extrusion protein-related (TAIR:ATCG00530.1)</t>
  </si>
  <si>
    <t>CemA-like proton extrusion protein-related</t>
  </si>
  <si>
    <t>4:15112744-15112750</t>
  </si>
  <si>
    <t>AT4G31040</t>
  </si>
  <si>
    <t>Calmodulin-binding protein; FUNCTIONS IN: calmodulin binding; EXPRESSED IN: 22 plant structures; EXPRESSED DURING: 12 growth stages; CONTAINS InterPro DOMAIN/s: Calmodulin binding protein-like (InterPro:IPR012416); BEST Arabidopsis thaliana protein match is: Calmodulin-binding protein (TAIR:AT2G24300.2)</t>
  </si>
  <si>
    <t>Calmodulin-binding protein</t>
  </si>
  <si>
    <t>4:15103806-15103840</t>
  </si>
  <si>
    <t>AT4G31000</t>
  </si>
  <si>
    <t>4:15103802-15103805</t>
  </si>
  <si>
    <t>Metallo-dependent phosphatase-like</t>
  </si>
  <si>
    <t>Calcineurin-like metallo-phosphoesterase superfamily protein; FUNCTIONS IN: molecular_function unknown; INVOLVED IN: biological_process unknown; LOCATED IN: endomembrane system; EXPRESSED IN: 24 plant structures; EXPRESSED DURING: 15 growth stages</t>
  </si>
  <si>
    <t>4:15099411-15099503</t>
  </si>
  <si>
    <t>AT4G30993</t>
  </si>
  <si>
    <t>DNAse I-like superfamily protein; FUNCTIONS IN: molecular_function unknown; INVOLVED IN: biological_process unknown; LOCATED IN: plasma membrane; EXPRESSED IN: 23 plant structures; EXPRESSED DURING: 14 growth stages; CONTAINS InterPro DOMAIN/s: Endonuclease/exonuclease/phosphatase (InterPro:IPR005135)</t>
  </si>
  <si>
    <t>4:15041234-15041348</t>
  </si>
  <si>
    <t>AT4G30900</t>
  </si>
  <si>
    <t>Peptidase C19, ubiquitin carboxyl-terminal hydrolase | Peptidase C19, ubiquitin carboxyl-terminal hydrolase, conserved site | Ubiquitin carboxyl-terminal hydrolase-like domain</t>
  </si>
  <si>
    <t>ubiquitin-specific protease 24 (UBP24); FUNCTIONS IN: ubiquitin-specific protease activity, ubiquitin thiolesterase activity; INVOLVED IN: ubiquitin-dependent protein catabolic process; LOCATED IN: nucleus; EXPRESSED IN: 24 plant structures; EXPRESSED IN: 25 plant structures; EXPRESSED DURING: 14 growth stages; CONTAINS InterPro DOMAIN/s: Peptidase C19, ubiquitin carboxyl-terminal hydrolase 2, conserved site (InterPro:IPR018200), Peptidase C19, ubiquitin carboxyl-terminal hydrolase 2 (InterPro:IPR001394); BEST Arabidopsis thaliana protein match is: ubiquitin-specific protease 15 (TAIR:AT1G17110.2)</t>
  </si>
  <si>
    <t>ubiquitin-specific protease 24</t>
  </si>
  <si>
    <t>4:15039066-15039142</t>
  </si>
  <si>
    <t>AT4G30890</t>
  </si>
  <si>
    <t>4:15038900-15039065</t>
  </si>
  <si>
    <t>Cdk-activating kinase assembly factor MAT1, centre | Cdk-activating kinase assembly factor MAT1/Tfb3</t>
  </si>
  <si>
    <t>cyclin-dependent kinase-activating kinase assembly factor-related / CDK-activating kinase assembly factor-related; FUNCTIONS IN: molecular_function unknown; INVOLVED IN: cell cycle; LOCATED IN: nucleus; EXPRESSED IN: 22 plant structures; EXPRESSED DURING: 13 growth stages; CONTAINS InterPro DOMAIN/s: Cdk-activating kinase assembly factor (MAT1) (InterPro:IPR004575), Cdk-activating kinase assembly factor, MAT1 (InterPro:IPR015877)</t>
  </si>
  <si>
    <t>cyclin-dependent kinase-activating kinase assembly factor-related / CDK-activating kinase assembly factor-related</t>
  </si>
  <si>
    <t>4:15007111-15007211</t>
  </si>
  <si>
    <t>AT4G30820</t>
  </si>
  <si>
    <t>Translation initiation factor 3 | Translation initiation factor 3, C-terminal | Translation initiation factor 3, N-terminal | Translation initiation factor 3, conserved site</t>
  </si>
  <si>
    <t>Translation initiation factor 3 protein; FUNCTIONS IN: translation initiation factor activity; INVOLVED IN: translational initiation; EXPRESSED IN: 23 plant structures; LOCATED IN: cell wall, chloroplast; EXPRESSED DURING: 15 growth stages; CONTAINS InterPro DOMAIN/s: Translation initiation factor 3, N-terminal (InterPro:IPR019814), Translation initiation factor 3, C-terminal (InterPro:IPR019815), Translation initiation factor 3 (InterPro:IPR001288); BEST Arabidopsis thaliana protein match is: Translation initiation factor 3 protein (TAIR:AT2G24060.1); CONTAINS InterPro DOMAIN/s: Translation initiation factor 3, N-terminal (InterPro:IPR019814), Translation initiation factor 3, conserved site (InterPro:IPR019813), Translation initiation factor 3, C-terminal (InterPro:IPR019815), Translation initiation factor 3 (InterPro:IPR001288)</t>
  </si>
  <si>
    <t>Translation initiation factor 3 protein</t>
  </si>
  <si>
    <t>4:14961143-14961223</t>
  </si>
  <si>
    <t>AT4G30690</t>
  </si>
  <si>
    <t>4:14961017-14961102</t>
  </si>
  <si>
    <t>4:14961103-14961142</t>
  </si>
  <si>
    <t>Carbohydrate kinase, FGGY, C-terminal | Carbohydrate kinase, FGGY, N-terminal | Carbohydrate kinase, FGGY-related</t>
  </si>
  <si>
    <t>FGGY family of carbohydrate kinase; FUNCTIONS IN: carbohydrate kinase activity, phosphotransferase activity, alcohol group as acceptor; INVOLVED IN: carbohydrate metabolic process; LOCATED IN: chloroplast; EXPRESSED IN: 23 plant structures; EXPRESSED DURING: 15 growth stages; CONTAINS InterPro DOMAIN/s: Carbohydrate kinase, FGGY (InterPro:IPR000577), Carbohydrate kinase, FGGY, N-terminal (InterPro:IPR018484), Carbohydrate kinase, FGGY, C-terminal (InterPro:IPR018485), Carbohydrate kinase, FGGY-related (InterPro:IPR006003)</t>
  </si>
  <si>
    <t>FGGY family of carbohydrate kinase</t>
  </si>
  <si>
    <t>4:14832352-14832379</t>
  </si>
  <si>
    <t>AT4G30310</t>
  </si>
  <si>
    <t>Fibronectin, type III | Immunoglobulin-like fold</t>
  </si>
  <si>
    <t>vernalization5/VIN3-like (VEL1); FUNCTIONS IN: molecular_function unknown; INVOLVED IN: vegetative to reproductive phase transition of meristem; LOCATED IN: PcG protein complex; EXPRESSED IN: 24 plant structures; EXPRESSED DURING: 15 growth stages; CONTAINS InterPro DOMAIN/s: Protein of unknown function DUF1423, plant (InterPro:IPR004082), Fibronectin, type III-like fold (InterPro:IPR008957), Fibronectin, type III (InterPro:IPR003961); BEST Arabidopsis thaliana protein match is: Fibronectin type III domain-containing protein (TAIR:AT5G57380.1)</t>
  </si>
  <si>
    <t>vernalization5/VIN3-like</t>
  </si>
  <si>
    <t>4:14787916-14787951</t>
  </si>
  <si>
    <t>AT4G30200</t>
  </si>
  <si>
    <t>P-loop containing nucleoside triphosphate hydrolase</t>
  </si>
  <si>
    <t>P-loop containing nucleoside triphosphate hydrolases superfamily protein; BEST Arabidopsis thaliana protein match is: P-loop containing nucleoside triphosphate hydrolases superfamily protein (TAIR:AT2G19120.1)</t>
  </si>
  <si>
    <t>4:14715613-14716137</t>
  </si>
  <si>
    <t>AT4G30100</t>
  </si>
  <si>
    <t>4:14715555-14715612</t>
  </si>
  <si>
    <t>Core-2/I-branching beta-1,6-N-acetylglucosaminyltransferase family protein; CONTAINS InterPro DOMAIN/s: Core-2/I-Branching enzyme (InterPro:IPR021141); BEST Arabidopsis thaliana protein match is: Core-2/I-branching beta-1,6-N-acetylglucosaminyltransferase family protein (TAIR:AT2G19160.1)</t>
  </si>
  <si>
    <t>4:14689979-14690037</t>
  </si>
  <si>
    <t>AT4G30060</t>
  </si>
  <si>
    <t>EMBRYO DEFECTIVE 2757 (EMB2757); FUNCTIONS IN: nucleotide binding; INVOLVED IN: acquisition of desiccation tolerance, embryo development, embryo development ending in seed dormancy; LOCATED IN: CUL4 RING ubiquitin ligase complex; EXPRESSED IN: stem, rosette leaf, fruit, root, cultured cell; EXPRESSED DURING: F mature embryo stage, D bilateral stage, E expanded cotyledon stage;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(TAIR:AT1G11160.1)</t>
  </si>
  <si>
    <t>4:14605497-14605600</t>
  </si>
  <si>
    <t>AT4G29860</t>
  </si>
  <si>
    <t>Armadillo-like helical | Armadillo-type fold | HEAT | HEAT, type 2 | Protein kinase domain | Protein kinase-like domain | Serine/threonine-protein kinase, active site | WD40 repeat | WD40-repeat-containing domain | WD40/YVTN repeat-like-containing domain</t>
  </si>
  <si>
    <t>protein kinase family protein / WD-40 repeat family protein; FUNCTIONS IN: protein serine/threonine kinase activity, binding, protein kinase activity, ATP binding; INVOLVED IN: protein amino acid phosphorylation, N-terminal protein myristoylation; LOCATED IN: CUL4 RING ubiquitin ligase complex; EXPRESSED IN: 22 plant structures; EXPRESSED DURING: 14 growth stages; CONTAINS InterPro DOMAIN/s: HEAT (InterPro:IPR000357), WD40 repeat 2 (InterPro:IPR019782), Armadillo-like helical (InterPro:IPR011989), WD40 repeat (InterPro:IPR001680), HEAT, type 2 (InterPro:IPR021133), Serine/threonine-protein kinase-like domain (InterPro:IPR017442), Protein kinase-like domain (InterPro:IPR011009), Serine/threonine-protein kinase, active site (InterPro:IPR008271), WD40 repeat-like-containing domain (InterPro:IPR011046), Protein kinase, catalytic domain (InterPro:IPR000719), WD40-repeat-containing domain (InterPro:IPR017986), WD40/YVTN repeat-like-containing domain (InterPro:IPR015943), Armadillo-type fold (InterPro:IPR016024), WD40 repeat, subgroup (InterPro:IPR019781); BEST Arabidopsis thaliana protein match is: Protein kinase superfamily protein (TAIR:AT1G33770.1)</t>
  </si>
  <si>
    <t>protein kinase family protein / WD-40 repeat family protein</t>
  </si>
  <si>
    <t>4:14459791-14459958</t>
  </si>
  <si>
    <t>AT4G29380</t>
  </si>
  <si>
    <t>Derlin</t>
  </si>
  <si>
    <t>DERLIN-1 (DER1); CONTAINS InterPro DOMAIN/s: Der1-like (InterPro:IPR007599); BEST Arabidopsis thaliana protein match is: DERLIN-2.2 (TAIR:AT4G04860.1)</t>
  </si>
  <si>
    <t>DERLIN-1</t>
  </si>
  <si>
    <t>4:14446669-14446762</t>
  </si>
  <si>
    <t>AT4G29330</t>
  </si>
  <si>
    <t>Ninja</t>
  </si>
  <si>
    <t>novel interactor of JAZ (NINJA); FUNCTIONS IN: protein binding, transcription repressor activity; INVOLVED IN: response to jasmonic acid stimulus, jasmonic acid mediated signaling pathway; LOCATED IN: nucleus; EXPRESSED IN: 23 plant structures; EXPRESSED DURING: 13 growth stages; CONTAINS InterPro DOMAIN/s: Protein of unknown function DUF1675 (InterPro:IPR012463); BEST Arabidopsis thaliana protein match is: ABI five binding protein 3 (TAIR:AT3G29575.4)</t>
  </si>
  <si>
    <t>novel interactor of JAZ</t>
  </si>
  <si>
    <t>4:14264716-14264788</t>
  </si>
  <si>
    <t>AT4G28910</t>
  </si>
  <si>
    <t>4:14266023-14266105</t>
  </si>
  <si>
    <t>copia-like retrotransposon family, has a 7.7e-236 P-value blast match to GB:AAA57005 Hopscotch polyprotein (Ty1_Copia-element) (Zea mays)</t>
  </si>
  <si>
    <t>4:14259541-14259865</t>
  </si>
  <si>
    <t>AT4G28900</t>
  </si>
  <si>
    <t>Protein kinase domain | Protein kinase, ATP binding site | Protein kinase-like domain | Serine/threonine-protein kinase, active site</t>
  </si>
  <si>
    <t>casein kinase I-like 4 (ckl4); FUNCTIONS IN: protein serine/threonine kinase activity, protein kinase activity, kinase activity, ATP binding; INVOLVED IN: protein amino acid phosphorylation; LOCATED IN: nucleus, cytoplasm;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casein kinase I-like 3 (TAIR:AT4G28880.1)</t>
  </si>
  <si>
    <t>casein kinase I-like 4</t>
  </si>
  <si>
    <t>4:14249445-14249561</t>
  </si>
  <si>
    <t>AT4G28860</t>
  </si>
  <si>
    <t>4:14249354-14249436</t>
  </si>
  <si>
    <t>basic helix-loop-helix (bHLH) DNA-binding superfamily protein; FUNCTIONS IN: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basic helix-loop-helix (bHLH) DNA-binding superfamily protein (TAIR:AT4G28800.1)</t>
  </si>
  <si>
    <t>4:14219715-14219857</t>
  </si>
  <si>
    <t>AT4G28790</t>
  </si>
  <si>
    <t>4:14219858-14219924</t>
  </si>
  <si>
    <t>Tetraspanin/Peripherin</t>
  </si>
  <si>
    <t>Tetraspanin family protein; CONTAINS InterPro DOMAIN/s: Tetraspanin (InterPro:IPR018499); FUNCTIONS IN: molecular_function unknown; BEST Arabidopsis thaliana protein match is: Tetraspanin family protein (TAIR:AT2G20230.1); LOCATED IN: plasma membrane, vacuole, membrane; EXPRESSED IN: 26 plant structures; EXPRESSED DURING: 15 growth stages</t>
  </si>
  <si>
    <t>Tetraspanin family protein</t>
  </si>
  <si>
    <t>4:14212849-14212930</t>
  </si>
  <si>
    <t>AT4G28770</t>
  </si>
  <si>
    <t>Domain of unknown function DUF4378 | Protein of unknown function DUF3741</t>
  </si>
  <si>
    <t>Protein of unknown function (DUF3741); CONTAINS InterPro DOMAIN/s: Protein of unknown function DUF3741 (InterPro:IPR022212); BEST Arabidopsis thaliana protein match is: Protein of unknown function (DUF3741) (TAIR:AT2G20240.1)</t>
  </si>
  <si>
    <t>Protein of unknown function (DUF3741)</t>
  </si>
  <si>
    <t>4:14208174-14208243</t>
  </si>
  <si>
    <t>AT4G28760</t>
  </si>
  <si>
    <t>Domain of unknown function DUF861, cupin-3 | RmlC-like cupin domain | RmlC-like jelly roll fold</t>
  </si>
  <si>
    <t>RmlC-like cupins superfamily protein; CONTAINS InterPro DOMAIN/s: Cupin, RmlC-type (InterPro:IPR011051), Protein of unknown function DUF861, cupin-3 (InterPro:IPR008579), RmlC-like jelly roll fold (InterPro:IPR014710); BEST Arabidopsis thaliana protein match is: RmlC-like cupins superfamily protein (TAIR:AT3G04300.1)</t>
  </si>
  <si>
    <t>RmlC-like cupins superfamily protein</t>
  </si>
  <si>
    <t>4:14166451-14166560</t>
  </si>
  <si>
    <t>AT4G28703</t>
  </si>
  <si>
    <t>RING/U-box superfamily protein; FUNCTIONS IN: zinc ion binding; INVOLVED IN: biological_process unknown; LOCATED IN: endomembrane system; EXPRESSED IN: 22 plant structures; EXPRESSED DURING: 13 growth stages; CONTAINS InterPro DOMAIN/s: Zinc finger, RING-type (InterPro:IPR001841), Zinc finger, C3HC4 RING-type (InterPro:IPR018957); BEST Arabidopsis thaliana protein match is: RING/U-box superfamily protein (TAIR:AT2G20650.2)</t>
  </si>
  <si>
    <t>4:14034759-14034920</t>
  </si>
  <si>
    <t>AT4G28370</t>
  </si>
  <si>
    <t>RING membrane-anchor 2 (RMA2); CONTAINS InterPro DOMAIN/s: Zinc finger, RING-type, conserved site (InterPro:IPR017907), Zinc finger, RING-type (InterPro:IPR001841), Zinc finger, C3HC4 RING-type (InterPro:IPR018957); BEST Arabidopsis thaliana protein match is: RING membrane-anchor 1 (TAIR:AT4G03510.2)</t>
  </si>
  <si>
    <t>RING membrane-anchor 2</t>
  </si>
  <si>
    <t>4:14008200-14008518</t>
  </si>
  <si>
    <t>AT4G28270</t>
  </si>
  <si>
    <t>Protein of unknown function DUF789</t>
  </si>
  <si>
    <t>Protein of unknown function (DUF789); CONTAINS InterPro DOMAIN/s: Protein of unknown function DUF789 (InterPro:IPR008507); BEST Arabidopsis thaliana protein match is: Protein of unknown function (DUF789) (TAIR:AT4G03420.1)</t>
  </si>
  <si>
    <t>Protein of unknown function (DUF789)</t>
  </si>
  <si>
    <t>4:13978758-13978828</t>
  </si>
  <si>
    <t>AT4G28150</t>
  </si>
  <si>
    <t>Glycoside hydrolase, catalytic domain | Glycoside hydrolase, family 1 | Glycoside hydrolase, family 1, active site | Glycoside hydrolase, superfamily</t>
  </si>
  <si>
    <t>beta glucosidase 9 (BGLU9); FUNCTIONS IN: cation binding, hydrolase activity, hydrolyzing O-glycosyl compounds, catalytic activity; INVOLVED IN: carbohydrate metabolic process; LOCATED IN: peroxisome; EXPRESSED IN: 20 plant structures; EXPRESSED DURING: 13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10 (TAIR:AT4G27830.1)</t>
  </si>
  <si>
    <t>beta glucosidase 9</t>
  </si>
  <si>
    <t>4:13860292-13860355</t>
  </si>
  <si>
    <t>AT4G27820</t>
  </si>
  <si>
    <t>50S ribosomal protein L30e-like | Translation release factor  pelota | eRF1 domain 1/Pelota-like | eRF1 domain 2 | eRF1 domain 3</t>
  </si>
  <si>
    <t>PELOTA (PEL1); FUNCTIONS IN: translation release factor activity; INVOLVED IN: meiosis, translational termination, translation; EXPRESSED IN: 23 plant structures; EXPRESSED DURING: 13 growth stages; CONTAINS InterPro DOMAIN/s: eRF1 domain 2 (InterPro:IPR005141), eRF1 domain 3 (InterPro:IPR005142), eRF1 domain 1 (InterPro:IPR005140), Probable translation factor pelota (InterPro:IPR004405); BEST Arabidopsis thaliana protein match is: Eukaryotic release factor 1 (eRF1) family protein (TAIR:AT3G58390.1)</t>
  </si>
  <si>
    <t>Eukaryotic release factor 1 (eRF1) family protein</t>
  </si>
  <si>
    <t>4:13806646-13806705</t>
  </si>
  <si>
    <t>AT4G27650</t>
  </si>
  <si>
    <t>unknown protein; FUNCTIONS IN: molecular_function unknown; INVOLVED IN: biological_process unknown; LOCATED IN: cellular_component unknown; BEST Arabidopsis thaliana protein match is: unknown protein (TAIR:AT4G27620.2)</t>
  </si>
  <si>
    <t>4:13787859-13787937</t>
  </si>
  <si>
    <t>AT4G27610</t>
  </si>
  <si>
    <t>4:13787984-13788083</t>
  </si>
  <si>
    <t>CBS domain</t>
  </si>
  <si>
    <t>Cystathionine beta-synthase (CBS) family protein; CONTAINS InterPro DOMAIN/s: Cystathionine beta-synthase, core (InterPro:IPR000644); BEST Arabidopsis thaliana protein match is: CBS domain-containing protein (TAIR:AT5G53750.1)</t>
  </si>
  <si>
    <t>Cystathionine beta-synthase (CBS) family protein</t>
  </si>
  <si>
    <t>4:13733265-13733413</t>
  </si>
  <si>
    <t>AT4G27460</t>
  </si>
  <si>
    <t>DDRGK domain containing protein</t>
  </si>
  <si>
    <t>CONTAINS InterPro DOMAIN/s: DDRGK domain (InterPro:IPR019153)</t>
  </si>
  <si>
    <t>4:13603331-13603446</t>
  </si>
  <si>
    <t>AT4G27120</t>
  </si>
  <si>
    <t>4:13603447-13603519</t>
  </si>
  <si>
    <t>F-box/RNI-like superfamily protein; FUNCTIONS IN: molecular_function unknown; INVOLVED IN: biological_process unknown; LOCATED IN: cellular_component unknown; EXPRESSED IN: 22 plant structures; EXPRESSED DURING: 13 growth stages; CONTAINS InterPro DOMAIN/s: F-box domain, cyclin-like (InterPro:IPR001810), F-box domain, Skp2-like (InterPro:IPR022364), FBD-like (InterPro:IPR006566), Leucine-rich repeat 2 (InterPro:IPR013101); BEST Arabidopsis thaliana protein match is: F-box/RNI-like superfamily protein (TAIR:AT2G29930.3)</t>
  </si>
  <si>
    <t>4:13576398-13576499</t>
  </si>
  <si>
    <t>AT4G27050</t>
  </si>
  <si>
    <t>2-oxo acid dehydrogenase, lipoyl-binding site | 2-oxoacid dehydrogenase acyltransferase, catalytic domain | Biotin/lipoyl attachment | Chloramphenicol acetyltransferase-like domain | Dihydrolipoamide succinyltransferase | Single hybrid motif</t>
  </si>
  <si>
    <t>Dihydrolipoamide succinyltransferase; FUNCTIONS IN: zinc ion binding, acyltransferase activity; INVOLVED IN: tricarboxylic acid cycle, metabolic process; LOCATED IN: mitochondrion, membrane; EXPRESSED IN: 25 plant structures; EXPRESSED DURING: 15 growth stages; CONTAINS InterPro DOMAIN/s: 2-oxo acid dehydrogenase, lipoyl-binding site (InterPro:IPR003016), Dihydrolipoamide succinyltransferase (InterPro:IPR006255), 2-oxoacid dehydrogenase acyltransferase, catalytic domain (InterPro:IPR001078), Single hybrid motif (InterPro:IPR011053), Biotin/lipoyl attachment (InterPro:IPR000089); CONTAINS InterPro DOMAIN/s: Dihydrolipoamide succinyltransferase (InterPro:IPR006255), 2-oxo acid dehydrogenase, lipoyl-binding site (InterPro:IPR003016), 2-oxoacid dehydrogenase acyltransferase, catalytic domain (InterPro:IPR001078), Single hybrid motif (InterPro:IPR011053), Biotin/lipoyl attachment (InterPro:IPR000089); BEST Arabidopsis thaliana protein match is: Dihydrolipoamide succinyltransferase (TAIR:AT5G55070.1)</t>
  </si>
  <si>
    <t>Dihydrolipoamide succinyltransferase</t>
  </si>
  <si>
    <t>4:13522402-13522404</t>
  </si>
  <si>
    <t>AT4G26910</t>
  </si>
  <si>
    <t>Bacterial Fmu (Sun)/eukaryotic nucleolar NOL1/Nop2p | Bacterial Fmu (Sun)/eukaryotic nucleolar NOL1/Nop2p, conserved site | Nop2p | RNA (C5-cytosine) methyltransferase | RNA (C5-cytosine) methyltransferase, NOP2 | S-adenosyl-L-methionine-dependent methyltransferase-like</t>
  </si>
  <si>
    <t>S-adenosyl-L-methionine-dependent methyltransferases superfamily protein; FUNCTIONS IN: S-adenosylmethionine-dependent methyltransferase activity, methyltransferase activity, RNA binding; INVOLVED IN: rRNA processing; LOCATED IN: nucleolus; EXPRESSED IN: 18 plant structures; EXPRESSED DURING: 9 growth stages; CONTAINS InterPro DOMAIN/s: Bacterial Fmu (Sun)/eukaryotic nucleolar NOL1/Nop2p (InterPro:IPR001678), Bacterial Fmu (Sun)/eukaryotic nucleolar NOL1/Nop2p, conserved site (InterPro:IPR018314), Nop2p (InterPro:IPR011023); BEST Arabidopsis thaliana protein match is: S-adenosyl-L-methionine-dependent methyltransferases superfamily protein (TAIR:AT5G55920.1)</t>
  </si>
  <si>
    <t>4:13422814-13422927</t>
  </si>
  <si>
    <t>AT4G26600</t>
  </si>
  <si>
    <t>4:13422636-13422713</t>
  </si>
  <si>
    <t>4:13422463-13422555</t>
  </si>
  <si>
    <t>Aldolase-type TIM barrel | Fructose-bisphosphate aldolase class-I active site | Fructose-bisphosphate aldolase class-I, eukaryotic-type | Fructose-bisphosphate aldolase, class-I</t>
  </si>
  <si>
    <t>Aldolase superfamily protein; CONTAINS InterPro DOMAIN/s: Aldolase-type TIM barrel (InterPro:IPR013785), Fructose-bisphosphate aldolase, class-I (InterPro:IPR000741); BEST Arabidopsis thaliana protein match is: Aldolase superfamily protein (TAIR:AT4G26530.2)</t>
  </si>
  <si>
    <t>Aldolase superfamily protein</t>
  </si>
  <si>
    <t>4:13388704-13388783</t>
  </si>
  <si>
    <t>AT4G26520</t>
  </si>
  <si>
    <t>RNA-binding KH domain-containing protein; FUNCTIONS IN: RNA binding, nucleic acid binding; LOCATED IN: cellular_component unknown; EXPRESSED IN: 22 plant structures; EXPRESSED DURING: 13 growth stages; CONTAINS InterPro DOMAIN/s: K Homology (InterPro:IPR004087); BEST Arabidopsis thaliana protein match is: RNA-binding KH domain-containing protein (TAIR:AT5G56140.1)</t>
  </si>
  <si>
    <t>4:13374133-13374272</t>
  </si>
  <si>
    <t>AT4G26480</t>
  </si>
  <si>
    <t>Calcium-binding EF-hand family protein; FUNCTIONS IN: calcium ion binding; INVOLVED IN: N-terminal protein myristoylation; LOCATED IN: cytoplasm; EXPRESSED IN: 8 plant structures; EXPRESSED DURING: L mature pollen stage, M germinated pollen stage, 4 anthesis, petal differentiation and expansion stage; CONTAINS InterPro DOMAIN/s: EF-Hand 1, calcium-binding site (InterPro:IPR018247), EF-HAND 2 (InterPro:IPR018249), EF-hand-like domain (InterPro:IPR011992), Calcium-binding EF-hand (InterPro:IPR002048); BEST Arabidopsis thaliana protein match is: Calcium-binding EF-hand family protein (TAIR:AT3G24110.1); CONTAINS InterPro DOMAIN/s: EF-Hand 1, calcium-binding site (InterPro:IPR018247), EF-HAND 2 (InterPro:IPR018249), Calcium-binding EF-hand (InterPro:IPR002048), EF-hand-like domain (InterPro:IPR011992)</t>
  </si>
  <si>
    <t>Calcium-binding EF-hand family protein</t>
  </si>
  <si>
    <t>4:13372133-13372218</t>
  </si>
  <si>
    <t>AT4G26470</t>
  </si>
  <si>
    <t>FUNCTIONS IN: molecular_function unknown; INVOLVED IN: biological_process unknown; LOCATED IN: cellular_component unknown; BEST Arabidopsis thaliana protein match is: oxidative stress 3 (TAIR:AT5G56550.1)</t>
  </si>
  <si>
    <t>4:13307841-13307967</t>
  </si>
  <si>
    <t>AT4G26288</t>
  </si>
  <si>
    <t>HAD-like domain | NLI interacting factor</t>
  </si>
  <si>
    <t>Haloacid dehalogenase-like hydrolase (HAD) superfamily protein; CONTAINS InterPro DOMAIN/s: NLI interacting factor (InterPro:IPR004274); BEST Arabidopsis thaliana protein match is: Haloacid dehalogenase-like hydrolase (HAD) superfamily protein (TAIR:AT2G36540.1)</t>
  </si>
  <si>
    <t>4:13266813-13266897</t>
  </si>
  <si>
    <t>AT4G26190</t>
  </si>
  <si>
    <t>4:13266463-13266672</t>
  </si>
  <si>
    <t>4:13266323-13266402</t>
  </si>
  <si>
    <t>Galactose-binding domain-like | Glycoside hydrolase, catalytic domain | Glycoside hydrolase, family 35 | Glycoside hydrolase, family 35, conserved site | Glycoside hydrolase, superfamily | Glycosyl hydrolases family 2, sugar binding domain</t>
  </si>
  <si>
    <t>beta-galactosidase 12 (BGAL12); FUNCTIONS IN: cation binding, beta-galactosidase activity, hydrolase activity, hydrolyzing O-glycosyl compounds, catalytic activity; INVOLVED IN: carbohydrate metabolic process; INVOLVED IN: lactose catabolic process, using glucoside 3-dehydrogenase, carbohydrate metabolic process, lactose catabolic process via UDP-galactose, lactose catabolic process; LOCATED IN: cell wall; EXPRESSED IN: 21 plant structures; EXPRESSED DURING: 6 growth stages; CONTAINS InterPro DOMAIN/s: Glycoside hydrolase, family 35, conserved site (InterPro:IPR019801), Glycoside hydrolase family 2, carbohydrate-binding (InterPro:IPR006104), Glycoside hydrolase, family 35 (InterPro:IPR001944), Glycoside hydrolase, catalytic core (InterPro:IPR017853), Glycoside hydrolase, subgroup, catalytic core (InterPro:IPR013781), Galactose-binding domain-like (InterPro:IPR008979); BEST Arabidopsis thaliana protein match is: beta-galactosidase 2 (TAIR:AT3G52840.1)</t>
  </si>
  <si>
    <t>beta-galactosidase 12</t>
  </si>
  <si>
    <t>4:13244224-13244298</t>
  </si>
  <si>
    <t>AT4G26140</t>
  </si>
  <si>
    <t>4:13243631-13243721</t>
  </si>
  <si>
    <t>4:13245421-13245430</t>
  </si>
  <si>
    <t>4:13245233-13245252</t>
  </si>
  <si>
    <t>4:13243722-13243731</t>
  </si>
  <si>
    <t>4:13245335-13245337</t>
  </si>
  <si>
    <t>4:13245146-13245160</t>
  </si>
  <si>
    <t>HAD hydrolase, subfamily IA | HAD-like domain</t>
  </si>
  <si>
    <t>glycerol-3-phosphatase 1 (GPP1); FUNCTIONS IN: hydrolase activity, catalytic activity; INVOLVED IN: metabolic process; LOCATED IN: chloroplast; EXPRESSED IN: 23 plant structures; EXPRESSED DURING: 13 growth stages; CONTAINS InterPro DOMAIN/s: Haloacid dehalogenase-like hydrolase (InterPro:IPR005834), HAD-superfamily hydrolase, subfamily IA, variant 3 (InterPro:IPR006402); BEST Arabidopsis thaliana protein match is: Haloacid dehalogenase-like hydrolase (HAD) superfamily protein (TAIR:AT5G57440.1)</t>
  </si>
  <si>
    <t>glycerol-3-phosphatase 1</t>
  </si>
  <si>
    <t>4:13140030-13140158</t>
  </si>
  <si>
    <t>AT4G25840</t>
  </si>
  <si>
    <t>Calmodulin-binding protein; FUNCTIONS IN: calmodulin binding; INVOLVED IN: biological_process unknown; LOCATED IN: cellular_component unknown; EXPRESSED IN: 18 plant structures; EXPRESSED DURING: 9 growth stages; CONTAINS InterPro DOMAIN/s: Calmodulin binding protein-like (InterPro:IPR012416); BEST Arabidopsis thaliana protein match is: Calmodulin-binding protein (TAIR:AT5G57580.1)</t>
  </si>
  <si>
    <t>4:13126758-13126927</t>
  </si>
  <si>
    <t>AT4G25800</t>
  </si>
  <si>
    <t>4:13100024-13100132</t>
  </si>
  <si>
    <t>AT4G25719</t>
  </si>
  <si>
    <t>non-intrinsic ABC protein 8 (NAP8); FUNCTIONS IN: ATPase activity, coupled to transmembrane movement of substances, transporter activity; INVOLVED IN: transport, transmembrane transport; LOCATED IN: chloroplast, membrane; LOCATED IN: chloroplast, membrane, chloroplast envelope; EXPRESSED IN: 22 plant structures; EXPRESSED DURING: 13 growth stages; CONTAINS InterPro DOMAIN/s: ABC transporter-like (InterPro:IPR003439), ABC transporter, transmembrane domain, type 1 (InterPro:IPR011527), ABC transporter integral membrane type 1 (InterPro:IPR017940), ABC transporter, transmembrane domain (InterPro:IPR001140); CONTAINS InterPro DOMAIN/s: ATPase, AAA+ type, core (InterPro:IPR003593), ABC transporter-like (InterPro:IPR003439), ABC transporter integral membrane type 1 (InterPro:IPR017940), ABC transporter, transmembrane domain, type 1 (InterPro:IPR011527), ABC transporter, transmembrane domain (InterPro:IPR001140), ABC transporter, conserved site (InterPro:IPR017871);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transporter associated with antigen processing protein 2 (TAIR:AT5G39040.1)</t>
  </si>
  <si>
    <t>non-intrinsic ABC protein 8</t>
  </si>
  <si>
    <t>4:13012818-13012843</t>
  </si>
  <si>
    <t>AT4G25450</t>
  </si>
  <si>
    <t>Coiled-coil domain-containing protein 84</t>
  </si>
  <si>
    <t>4:12815703-12815811</t>
  </si>
  <si>
    <t>AT4G24900</t>
  </si>
  <si>
    <t>FUS3-complementing gene 2 (FC2);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BEST Arabidopsis thaliana protein match is: FUS3-complementing gene 1 (TAIR:AT3G53570.4)</t>
  </si>
  <si>
    <t>FUS3-complementing gene 2</t>
  </si>
  <si>
    <t>4:12756935-12757551</t>
  </si>
  <si>
    <t>AT4G24740</t>
  </si>
  <si>
    <t>4:12756567-12756744</t>
  </si>
  <si>
    <t>4:12755932-12756046</t>
  </si>
  <si>
    <t>4:12756145-12756193</t>
  </si>
  <si>
    <t>MODIFIER OF snc1 (MOS1); FUNCTIONS IN: molecular_function unknown; INVOLVED IN: regulation of gene expression, epigenetic; EXPRESSED IN: 26 plant structures; EXPRESSED DURING: 14 growth stages</t>
  </si>
  <si>
    <t>modifier of snc1</t>
  </si>
  <si>
    <t>4:12735713-12735787</t>
  </si>
  <si>
    <t>AT4G24680</t>
  </si>
  <si>
    <t>Zinc finger, DHHC-type, palmitoyltransferase</t>
  </si>
  <si>
    <t>DHHC-type zinc finger family protein; FUNCTIONS IN: receptor activity, zinc ion binding; INVOLVED IN: multicellular organismal development; LOCATED IN: plasma membrane; EXPRESSED IN: 12 plant structures; EXPRESSED DURING: 8 growth stages; CONTAINS InterPro DOMAIN/s: Zinc finger, DHHC-type (InterPro:IPR001594), Plexin-like fold (InterPro:IPR016201); BEST Arabidopsis thaliana protein match is: DHHC-type zinc finger family protein (TAIR:AT5G50020.2)</t>
  </si>
  <si>
    <t>DHHC-type zinc finger family protein</t>
  </si>
  <si>
    <t>4:12716092-12716190</t>
  </si>
  <si>
    <t>AT4G24630</t>
  </si>
  <si>
    <t>Protein kinase superfamily protein; FUNCTIONS IN: protein serine/threonine/tyrosine kinase activity, kinase activity; INVOLVED IN: protein amino acid phosphorylation; LOCATED IN: cellular_component unknown; EXPRESSED IN: 10 plant structures; EXPRESSED DURING: 4 anthesis, LP.10 ten leaves visible, petal differentiation and expansion stage, LP.12 twelve leaves visible; CONTAINS InterPro DOMAIN/s: Protein kinase, ATP binding site (InterPro:IPR017441), Protein kinase, catalytic domain (InterPro:IPR000719), Serine/threonine-protein kinase domain (InterPro:IPR002290), Serine-threonine/tyrosine-protein kinase (InterPro:IPR001245), Tyrosine-protein kinase, catalytic domain (InterPro:IPR020635), Serine/threonine-protein kinase, active site (InterPro:IPR008271), Protein kinase-like domain (InterPro:IPR011009); BEST Arabidopsis thaliana protein match is: Protein kinase superfamily protein (TAIR:AT5G03730.1)</t>
  </si>
  <si>
    <t>4:12652113-12652343</t>
  </si>
  <si>
    <t>AT4G24480</t>
  </si>
  <si>
    <t>4:12652344-12652375</t>
  </si>
  <si>
    <t>CRT (chloroquine-resistance transporter)-like transporter 2 (CLT2); CONTAINS InterPro DOMAIN/s: Chloroquine resistance transporter related (InterPro:IPR013936); INVOLVED IN: response to cadmium ion, defense response to oomycetes, glutathione transport; BEST Arabidopsis thaliana protein match is: CRT (chloroquine-resistance transporter)-like transporter 3 (TAIR:AT5G12170.2); LOCATED IN: chloroplast, plastid; EXPRESSED IN: 23 plant structures; EXPRESSED DURING: 15 growth stages</t>
  </si>
  <si>
    <t>CRT (chloroquine-resistance transporter)-like transporter 2</t>
  </si>
  <si>
    <t>4:12643517-12643593</t>
  </si>
  <si>
    <t>AT4G24460</t>
  </si>
  <si>
    <t>4:12643286-12643370</t>
  </si>
  <si>
    <t>4:12643594-12643631</t>
  </si>
  <si>
    <t>ATP-grasp fold, subdomain 1 | ATP-grasp fold, subdomain 2 | Pyruvate phosphate dikinase, PEP/pyruvate-binding</t>
  </si>
  <si>
    <t>phosphoglucan, water dikinase (PWD); FUNCTIONS IN: kinase activity, ATP binding; INVOLVED IN: phosphorylation; LOCATED IN: chloroplast envelope; EXPRESSED IN: 22 plant structures; EXPRESSED DURING: 14 growth stages; CONTAINS InterPro DOMAIN/s: Pyruvate phosphate dikinase, PEP/pyruvate-binding (InterPro:IPR002192); BEST Arabidopsis thaliana protein match is: Pyruvate phosphate dikinase, PEP/pyruvate binding domain (TAIR:AT1G10760.1)</t>
  </si>
  <si>
    <t>phosphoglucan, water dikinase</t>
  </si>
  <si>
    <t>4:12637617-12637710</t>
  </si>
  <si>
    <t>AT4G24450</t>
  </si>
  <si>
    <t>Acyl-CoA-binding protein, ACBP | FERM/acyl-CoA-binding protein, 3-helical bundle</t>
  </si>
  <si>
    <t>acyl-CoA-binding domain 3 (ACBP3); FUNCTIONS IN: acyl-CoA binding; INVOLVED IN: fatty acid transport; LOCATED IN: extracellular region; EXPRESSED IN: 6 plant structures; CONTAINS InterPro DOMAIN/s: Acyl-CoA-binding protein, ACBP (InterPro:IPR000582), FERM/acyl-CoA-binding protein, 3-helical bundle (InterPro:IPR014352); BEST Arabidopsis thaliana protein match is: acyl-CoA binding protein 2 (TAIR:AT4G27780.1)</t>
  </si>
  <si>
    <t>acyl-CoA-binding domain 3</t>
  </si>
  <si>
    <t>4:12567145-12567208</t>
  </si>
  <si>
    <t>AT4G24230</t>
  </si>
  <si>
    <t>4:12567209-12567237</t>
  </si>
  <si>
    <t>4:12567139-12567144</t>
  </si>
  <si>
    <t>unknown protein; FUNCTIONS IN: molecular_function unknown; INVOLVED IN: biological_process unknown; LOCATED IN: chloroplast; EXPRESSED IN: 23 plant structures; EXPRESSED DURING: 13 growth stages</t>
  </si>
  <si>
    <t>4:12513578-12513584</t>
  </si>
  <si>
    <t>AT4G24090</t>
  </si>
  <si>
    <t>RING/U-box superfamily protein; FUNCTIONS IN: zinc ion binding; INVOLVED IN: biological_process unknown; LOCATED IN: cellular_component unknown; CONTAINS InterPro DOMAIN/s: Zinc finger, RING-type (InterPro:IPR001841); BEST Arabidopsis thaliana protein match is: RING/U-box superfamily protein (TAIR:AT4G10150.1)</t>
  </si>
  <si>
    <t>4:12470973-12471199</t>
  </si>
  <si>
    <t>AT4G24015</t>
  </si>
  <si>
    <t>Galactose-binding domain-like | Sad1/UNC-like, C-terminal</t>
  </si>
  <si>
    <t>Galactose-binding protein; FUNCTIONS IN: molecular_function unknown; INVOLVED IN: biological_process unknown; EXPRESSED IN: 24 plant structures; LOCATED IN: anchored to plasma membrane; EXPRESSED DURING: 15 growth stages; EXPRESSED IN: 25 plant structures; CONTAINS InterPro DOMAIN/s: Sad1/UNC-like, C-terminal (InterPro:IPR012919), Galactose-binding domain-like (InterPro:IPR008979); BEST Arabidopsis thaliana protein match is: Galactose-binding protein (TAIR:AT1G22882.1)</t>
  </si>
  <si>
    <t>Galactose-binding protein</t>
  </si>
  <si>
    <t>4:12442508-12442652</t>
  </si>
  <si>
    <t>AT4G23950</t>
  </si>
  <si>
    <t>Zinc finger, FYVE/PHD-type | Zinc finger, N-recognin | Zinc finger, PHD-type | Zinc finger, RING/FYVE/PHD-type</t>
  </si>
  <si>
    <t>PHD finger protein-related; FUNCTIONS IN: ubiquitin-protein ligase activity, zinc ion binding; INVOLVED IN: biological_process unknown; LOCATED IN: cytoplasm; EXPRESSED IN: 20 plant structures; EXPRESSED DURING: 13 growth stages; CONTAINS InterPro DOMAIN/s: Zinc finger, PHD-type (InterPro:IPR001965), Zinc finger, N-recognin (InterPro:IPR003126)</t>
  </si>
  <si>
    <t>PHD finger protein-related</t>
  </si>
  <si>
    <t>4:12409298-12409306</t>
  </si>
  <si>
    <t>AT4G23860</t>
  </si>
  <si>
    <t>unknown protein; BEST Arabidopsis thaliana protein match is: unknown protein (TAIR:AT4G23780.1)</t>
  </si>
  <si>
    <t>4:12384079-12384310</t>
  </si>
  <si>
    <t>AT4G23770</t>
  </si>
  <si>
    <t>AP complex subunit beta | AP-1, 2,4 complex subunit beta | Armadillo-like helical | Armadillo-type fold | Beta-adaptin appendage, C-terminal subdomain | Beta2-adaptin/TBP, C-terminal domain | Clathrin adaptor, alpha/beta/gamma-adaptin, appendage, Ig-like subdomain | Clathrin adaptor, beta-adaptin, appendage, Ig-like subdomain | Clathrin/coatomer adaptor, adaptin-like, N-terminal | Coatomer/calthrin adaptor appendage, C-terminal subdomain | Coatomer/clathrin adaptor appendage, Ig-like subdomain</t>
  </si>
  <si>
    <t>Adaptin family protein; FUNCTIONS IN: protein transporter activity, clathrin binding, binding; INVOLVED IN: intracellular protein transport, vesicle-mediated transport, protein transport; LOCATED IN: plasma membrane; EXPRESSED IN: 24 plant structures; EXPRESSED DURING: 13 growth stages; CONTAINS InterPro DOMAIN/s: Clathrin adaptor, alpha/beta/gamma-adaptin, appendage, Ig-like subdomain (InterPro:IPR008152), Armadillo-like helical (InterPro:IPR011989), Clathrin/coatomer adaptor, adaptin-like, N-terminal (InterPro:IPR002553), Clathrin adaptor, beta-adaptin, appendage, Ig-like subdomain (InterPro:IPR013037), Clathrin adaptor, beta-adaptin, appendage, C-terminal subdomain (InterPro:IPR015151), Beta2-adaptin/TATA-box binding, C-terminal (InterPro:IPR012295), Armadillo-type fold (InterPro:IPR016024), Clathrin/coatomer adaptor, adaptin-like, appendage, C-terminal subdomain (InterPro:IPR009028), Adaptor protein complex, beta subunit (InterPro:IPR016342), Clathrin/coatomer adaptor, adaptin-like, appendage, Ig-like subdomain (InterPro:IPR013041); BEST Arabidopsis thaliana protein match is: Adaptin family protein (TAIR:AT4G11380.1)</t>
  </si>
  <si>
    <t>Adaptin family protein</t>
  </si>
  <si>
    <t>4:12246149-12246222</t>
  </si>
  <si>
    <t>AT4G23460</t>
  </si>
  <si>
    <t>Eukaryotic translation initiation factor 3 subunit A | Protein of unknown function DUF2365</t>
  </si>
  <si>
    <t>BEST Arabidopsis thaliana protein match is: eukaryotic translation initiation factor 3A (TAIR:AT4G11420.1); unknown protein; FUNCTIONS IN: molecular_function unknown; INVOLVED IN: biological_process unknown; LOCATED IN: cellular_component unknown; EXPRESSED IN: 17 plant structures; EXPRESSED DURING: 9 growth stages; CONTAINS InterPro DOMAIN/s: Protein of unknown function DUF2365 (InterPro:IPR019314)</t>
  </si>
  <si>
    <t>4:12194113-12194196</t>
  </si>
  <si>
    <t>AT4G23330</t>
  </si>
  <si>
    <t>4:12193187-12193316</t>
  </si>
  <si>
    <t>4:12194250-12194257</t>
  </si>
  <si>
    <t>Concanavalin A-like lectin/glucanase, subgroup | Gnk2-homologous domain | Protein kinase domain | Protein kinase, ATP binding site | Protein kinase-like domain | Serine/threonine-protein kinase, active site</t>
  </si>
  <si>
    <t>cysteine-rich RLK (RECEPTOR-like protein kinase) 21 (CRK21); FUNCTIONS IN: kinase activity; INVOLVED IN: protein amino acid phosphorylation; LOCATED IN: mitochondrion; EXPRESSED IN: 11 plant structures; EXPRESSED DURING: 8 growth stages; CONTAINS InterPro DOMAIN/s: Protein kinase, ATP binding site (InterPro:IPR017441), Serine/threonine-protein kinase domain (InterPro:IPR002290), Protein of unknown function DUF26 (InterPro:IPR002902), Serine/threonine-protein kinase-like domain (InterPro:IPR017442), Protein kinase-like domain (InterPro:IPR011009), Serine/threonine-protein kinase, active site (InterPro:IPR008271), Protein kinase, catalytic domain (InterPro:IPR000719), Tyrosine-protein kinase, catalytic domain (InterPro:IPR020635), Concanavalin A-like lectin/glucanase (InterPro:IPR008985); CONTAINS InterPro DOMAIN/s: Protein kinase, ATP binding site (InterPro:IPR017441), Serine/threonine-protein kinase domain (InterPro:IPR002290), Protein of unknown function DUF26 (InterPro:IPR002902), Serine/threonine-protein kinase-like domain (InterPro:IPR017442), Serine/threonine-protein kinase, active site (InterPro:IPR008271), Protein kinase-like domain (InterPro:IPR011009), Protein kinase, catalytic domain (InterPro:IPR000719), Tyrosine-protein kinase, catalytic domain (InterPro:IPR020635), Concanavalin A-like lectin/glucanase (InterPro:IPR008985); BEST Arabidopsis thaliana protein match is: cysteine-rich RLK (RECEPTOR-like protein kinase) 30 (TAIR:AT4G11460.1)</t>
  </si>
  <si>
    <t>cysteine-rich RLK (RECEPTOR-like protein kinase) 21</t>
  </si>
  <si>
    <t>4:12180319-12180447</t>
  </si>
  <si>
    <t>AT4G23290</t>
  </si>
  <si>
    <t>S-adenosyl-L-methionine-dependent methyltransferases superfamily protein; FUNCTIONS IN: methyltransferase activity; INVOLVED IN: metabolic process; LOCATED IN: cellular_component unknown; EXPRESSED IN: 19 plant structures; EXPRESSED DURING: 11 growth stages; CONTAINS InterPro DOMAIN/s: Methyltransferase type 11 (InterPro:IPR013216); BEST Arabidopsis thaliana protein match is: S-adenosyl-L-methionine-dependent methyltransferases superfamily protein (TAIR:AT5G10830.1)</t>
  </si>
  <si>
    <t>4:11859883-11859979</t>
  </si>
  <si>
    <t>AT4G22530</t>
  </si>
  <si>
    <t>4:11845582-11845605</t>
  </si>
  <si>
    <t>AT4G22475</t>
  </si>
  <si>
    <t>4:11845498-11845509</t>
  </si>
  <si>
    <t>4:11845534-11845581</t>
  </si>
  <si>
    <t>4:11845534-11845629</t>
  </si>
  <si>
    <t>4:11845414-11845437</t>
  </si>
  <si>
    <t>MATE efflux family protein; FUNCTIONS IN: antiporter activity, drug transmembrane transporter activity, transporter activity; INVOLVED IN: drug transmembrane transport, transmembrane transport; LOCATED IN: membrane; CONTAINS InterPro DOMAIN/s: Multi antimicrobial extrusion protein MatE (InterPro:IPR002528); BEST Arabidopsis thaliana protein match is: MATE efflux family protein (TAIR:AT4G21903.1); BEST Arabidopsis thaliana protein match is: MATE efflux family protein (TAIR:AT4G21903.2)</t>
  </si>
  <si>
    <t>4:11625743-11625821</t>
  </si>
  <si>
    <t>AT4G21910</t>
  </si>
  <si>
    <t>4:11604028-11604152</t>
  </si>
  <si>
    <t>AT4G21870</t>
  </si>
  <si>
    <t>4:11545094-11545230</t>
  </si>
  <si>
    <t>AT4G21730</t>
  </si>
  <si>
    <t>Vacuolar protein sorting-associated, VPS28 | Vacuolar protein sorting-associated, VPS28, C-terminal | Vacuolar protein sorting-associated, VPS28, N-terminal</t>
  </si>
  <si>
    <t>vacuolar protein sorting-associated protein 28 homolog 1 (VPS28-1); CONTAINS InterPro DOMAIN/s: Vacuolar protein sorting-associated, VPS28, N-terminal (InterPro:IPR017898), Vacuolar protein sorting-associated, VPS28, C-terminal (InterPro:IPR017899), Vacuolar protein sorting-associated, VPS28 (InterPro:IPR007143); BEST Arabidopsis thaliana protein match is: Vacuolar protein sorting-associated protein VPS28 family protein (TAIR:AT4G05000.2)</t>
  </si>
  <si>
    <t>vacuolar protein sorting-associated protein 28 homolog 1</t>
  </si>
  <si>
    <t>4:11469780-11470114</t>
  </si>
  <si>
    <t>AT4G21560</t>
  </si>
  <si>
    <t>4:11470324-11470327</t>
  </si>
  <si>
    <t>Transducin/WD40 repeat-like superfamily protein; CONTAINS InterPro DOMAIN/s: WD40 repeat-like-containing domain (InterPro:IPR011046), WD40-repeat-containing domain (InterPro:IPR017986), WD40 repeat (InterPro:IPR001680), WD40/YVTN repeat-like-containing domain (InterPro:IPR015943), WD40 repeat, subgroup (InterPro:IPR019781); BEST Arabidopsis thaliana protein match is: Transducin/WD40 repeat-like superfamily protein (TAIR:AT5G08390.1)</t>
  </si>
  <si>
    <t>4:11447849-11447934</t>
  </si>
  <si>
    <t>AT4G21520</t>
  </si>
  <si>
    <t>Tetratricopeptide repeat (TPR)-like superfamily protein; CONTAINS InterPro DOMAIN/s: Pentatricopeptide repeat (InterPro:IPR002885); FUNCTIONS IN: molecular_function unknown; BEST Arabidopsis thaliana protein match is: Tetratricopeptide repeat (TPR)-like superfamily protein (TAIR:AT4G33170.1); INVOLVED IN: biological_process unknown; LOCATED IN: endomembrane system; BEST Arabidopsis thaliana protein match is: Tetratricopeptide repeat (TPR)-like superfamily protein (TAIR:AT1G59720.1)</t>
  </si>
  <si>
    <t>4:11246271-11246362</t>
  </si>
  <si>
    <t>AT4G21065</t>
  </si>
  <si>
    <t>NSF attachment protein | Tetratricopeptide-like helical domain</t>
  </si>
  <si>
    <t>gamma-soluble NSF attachment protein (GSNAP); FUNCTIONS IN: transporter activity, binding; INVOLVED IN: intracellular protein transport; LOCATED IN: Golgi apparatus, endoplasmic reticulum, plasma membrane; EXPRESSED IN: 24 plant structures; EXPRESSED DURING: 15 growth stages; CONTAINS InterPro DOMAIN/s: NSF attachment protein (InterPro:IPR000744), Tetratricopeptide-like helical (InterPro:IPR011990)</t>
  </si>
  <si>
    <t>gamma-soluble NSF attachment protein</t>
  </si>
  <si>
    <t>4:11015478-11015574</t>
  </si>
  <si>
    <t>AT4G20410</t>
  </si>
  <si>
    <t>oxidoreductases; FUNCTIONS IN: oxidoreductase activity; INVOLVED IN: biological_process unknown; EXPRESSED IN: 17 plant structures; LOCATED IN: endomembrane system; EXPRESSED DURING: 8 growth stages; CONTAINS InterPro DOMAIN/s: Oxoglutarate/iron-dependent oxygenase (InterPro:IPR005123)</t>
  </si>
  <si>
    <t>oxidoreductases</t>
  </si>
  <si>
    <t>4:10988487-10988563</t>
  </si>
  <si>
    <t>AT4G20350</t>
  </si>
  <si>
    <t>Acyl-CoA N-acyltransferase | GNAT domain</t>
  </si>
  <si>
    <t>Acyl-CoA N-acyltransferases (NAT) superfamily protein; FUNCTIONS IN: N-acetyltransferase activity; INVOLVED IN: N-terminal protein myristoylation, metabolic process; EXPRESSED IN: 23 plant structures; EXPRESSED DURING: 15 growth stages; CONTAINS InterPro DOMAIN/s: GCN5-related N-acetyltransferase, C-terminal (InterPro:IPR022610), GCN5-related N-acetyltransferase (InterPro:IPR000182), Acyl-CoA N-acyltransferase (InterPro:IPR016181); BEST Arabidopsis thaliana protein match is: nuclear shuttle interacting (TAIR:AT1G32070.3)</t>
  </si>
  <si>
    <t>Acyl-CoA N-acyltransferases (NAT) superfamily protein</t>
  </si>
  <si>
    <t>4:10831166-10831195</t>
  </si>
  <si>
    <t>AT4G19985</t>
  </si>
  <si>
    <t>4:10831069-10831078</t>
  </si>
  <si>
    <t>F-box domain | Galactose oxidase, beta-propeller | Kelch repeat type 1</t>
  </si>
  <si>
    <t>Galactose oxidase/kelch repeat superfamily protein; FUNCTIONS IN: molecular_function unknown; INVOLVED IN: biological_process unknown; LOCATED IN: chloroplast; CONTAINS InterPro DOMAIN/s: F-box domain, cyclin-like (InterPro:IPR001810), Galactose oxidase/kelch, beta-propeller (InterPro:IPR011043), Kelch repeat type 1 (InterPro:IPR006652), Kelch related (InterPro:IPR013089), Kelch-type beta propeller (InterPro:IPR015915); BEST Arabidopsis thaliana protein match is: Galactose oxidase/kelch repeat superfamily protein (TAIR:AT4G19865.1)</t>
  </si>
  <si>
    <t>Galactose oxidase/kelch repeat superfamily protein</t>
  </si>
  <si>
    <t>4:10783547-10783623</t>
  </si>
  <si>
    <t>AT4G19870</t>
  </si>
  <si>
    <t>zinc ion binding;transcription regulators; FUNCTIONS IN: transcription regulator activity, zinc ion binding; INVOLVED IN: regulation of transcription, DNA-dependent, transcription initiation; LOCATED IN: endomembrane system; CONTAINS InterPro DOMAIN/s: Transcription factor TFIIB related (InterPro:IPR000812)</t>
  </si>
  <si>
    <t>zinc ion binding;transcription regulators</t>
  </si>
  <si>
    <t>4:10660505-10660563</t>
  </si>
  <si>
    <t>AT4G19550</t>
  </si>
  <si>
    <t>Leucine-rich repeat | Leucine-rich repeat 3 | NB-ARC | P-loop containing nucleoside triphosphate hydrolase | Toll/interleukin-1 receptor homology (TIR) domain</t>
  </si>
  <si>
    <t>disease resistance protein (TIR-NBS-LRR class) family; FUNCTIONS IN: transmembrane receptor activity, ATP binding; INVOLVED IN: signal transduction, apoptosis, defense response, innate immune response; LOCATED IN: intrinsic to membrane; CONTAINS InterPro DOMAIN/s: NB-ARC (InterPro:IPR002182), Leucine-rich repeat (InterPro:IPR001611), Disease resistance protein (InterPro:IPR000767), Toll-Interleukin receptor (InterPro:IPR000157); BEST Arabidopsis thaliana protein match is: Disease resistance protein (TIR-NBS-LRR class) family (TAIR:AT3G51560.1)</t>
  </si>
  <si>
    <t>4:10644688-10644780</t>
  </si>
  <si>
    <t>AT4G19520</t>
  </si>
  <si>
    <t>Disease resistance protein (TIR-NBS-LRR class); FUNCTIONS IN: transmembrane receptor activity, ATP binding; INVOLVED IN: signal transduction, apoptosis, defense response, innate immune response; LOCATED IN: intrinsic to membrane; LOCATED IN: intrinsic to membrane, endomembrane system; EXPRESSED IN: 23 plant structures; EXPRESSED DURING: 14 growth stages; CONTAINS InterPro DOMAIN/s: NB-ARC (InterPro:IPR002182), Leucine-rich repeat (InterPro:IPR001611), Disease resistance protein (InterPro:IPR000767), Toll-Interleukin receptor (InterPro:IPR000157); BEST Arabidopsis thaliana protein match is: Disease resistance protein (TIR-NBS-LRR class) family (TAIR:AT4G12010.1)</t>
  </si>
  <si>
    <t>4:10635277-10635387</t>
  </si>
  <si>
    <t>AT4G19510</t>
  </si>
  <si>
    <t>AAA+ ATPase domain | Domain of unknown function DUF640 | Leucine rich repeat 4 | Leucine-rich repeat 3 | NB-ARC | P-loop containing nucleoside triphosphate hydrolase | Toll/interleukin-1 receptor homology (TIR) domain</t>
  </si>
  <si>
    <t>nucleoside-triphosphatases;transmembrane receptors;nucleotide binding;ATP binding; FUNCTIONS IN: transmembrane receptor activity, ATP binding; FUNCTIONS IN: transmembrane receptor activity, nucleoside-triphosphatase activity, nucleotide binding, ATP binding; INVOLVED IN: signal transduction, defense response, apoptosis, innate immune response; LOCATED IN: intrinsic to membrane; EXPRESSED IN: 23 plant structures; EXPRESSED DURING: 15 growth stages; CONTAINS InterPro DOMAIN/s: ATPase, AAA+ type, core (InterPro:IPR003593), NB-ARC (InterPro:IPR002182), Disease resistance protein (InterPro:IPR000767), Toll-Interleukin receptor (InterPro:IPR000157), Protein of unknown function DUF640 (InterPro:IPR006936); CONTAINS InterPro DOMAIN/s: NB-ARC (InterPro:IPR002182), Toll-Interleukin receptor (InterPro:IPR000157), Disease resistance protein (InterPro:IPR000767), Protein of unknown function DUF640 (InterPro:IPR006936); BEST Arabidopsis thaliana protein match is: Disease resistance protein (TIR-NBS-LRR class) family (TAIR:AT4G16950.2); BEST Arabidopsis thaliana protein match is: protein kinase family protein (TAIR:AT4G12020.3)</t>
  </si>
  <si>
    <t>nucleoside-triphosphatases;transmembrane receptors;nucleotide binding;ATP binding</t>
  </si>
  <si>
    <t>4:10627382-10627467</t>
  </si>
  <si>
    <t>AT4G19500</t>
  </si>
  <si>
    <t>Vacuolar protein sorting-associated protein 54 | Vps54-like</t>
  </si>
  <si>
    <t>VPS54; INVOLVED IN: retrograde transport, endosome to Golgi; LOCATED IN: chloroplast; EXPRESSED IN: male gametophyte; EXPRESSED DURING: L mature pollen stage; CONTAINS InterPro DOMAIN/s: Vacuolar protein sorting-associated protein 54 (InterPro:IPR019515), Vps54-like (InterPro:IPR012501)</t>
  </si>
  <si>
    <t>VPS54</t>
  </si>
  <si>
    <t>4:10623044-10623266</t>
  </si>
  <si>
    <t>AT4G19490</t>
  </si>
  <si>
    <t>4:10620850-10620857</t>
  </si>
  <si>
    <t>Alpha/Beta hydrolase fold | Protein notum homologue</t>
  </si>
  <si>
    <t>Pectinacetylesterase family protein; CONTAINS InterPro DOMAIN/s: Pectinacetylesterase (InterPro:IPR004963); FUNCTIONS IN: carboxylesterase activity; BEST Arabidopsis thaliana protein match is: Pectinacetylesterase family protein (TAIR:AT4G19410.1); INVOLVED IN: biological_process unknown; LOCATED IN: endomembrane system; EXPRESSED IN: 23 plant structures; EXPRESSED DURING: 13 growth stages</t>
  </si>
  <si>
    <t>Pectinacetylesterase family protein</t>
  </si>
  <si>
    <t>4:10588973-10588992</t>
  </si>
  <si>
    <t>AT4G19420</t>
  </si>
  <si>
    <t>4:10478322-10478347</t>
  </si>
  <si>
    <t>AT4G19160</t>
  </si>
  <si>
    <t>Ankyrin repeat | Ankyrin repeat-containing domain</t>
  </si>
  <si>
    <t>Ankyrin repeat family protein; INVOLVED IN: biological_process unknown; LOCATED IN: endomembrane system; EXPRESSED IN: 24 plant structures; EXPRESSED DURING: 14 growth stages; BEST Arabidopsis thaliana protein match is: Ankyrin repeat family protein (TAIR:AT2G03430.1); CONTAINS InterPro DOMAIN/s: Ankyrin repeat-containing domain (InterPro:IPR020683), Ankyrin repeat (InterPro:IPR002110); BEST Arabidopsis thaliana protein match is: Ankyrin repeat family protein (TAIR:AT3G09890.1)</t>
  </si>
  <si>
    <t>4:10472152-10472519</t>
  </si>
  <si>
    <t>AT4G19150</t>
  </si>
  <si>
    <t>Protein kinase superfamily protein; FUNCTIONS IN: protein serine/threonine kinase activity, protein kinase activity, kinase activity, ATP binding; INVOLVED IN: protein amino acid phosphorylation; LOCATED IN: cellular_component unknown; EXPRESSED IN: sperm cell, male gametophyte, pollen tube; EXPRESSED DURING: L mature pollen stage, M germinated pollen stage;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(TAIR:AT5G45430.1); BEST Arabidopsis thaliana protein match is: Protein kinase superfamily protein (TAIR:AT5G45430.2)</t>
  </si>
  <si>
    <t>4:10455012-10455020</t>
  </si>
  <si>
    <t>AT4G19110</t>
  </si>
  <si>
    <t>Pentatricopeptide repeat (PPR) superfamily protein; FUNCTIONS IN: molecular_function unknown; INVOLVED IN: biological_process unknown; EXPRESSED IN: 23 plant structures; LOCATED IN: endomembrane system; EXPRESSED DURING: 13 growth stages; BEST Arabidopsis thaliana protein match is: Pentatricopeptide repeat (PPR) superfamily protein (TAIR:AT4G21190.1)</t>
  </si>
  <si>
    <t>4:10393696-10393767</t>
  </si>
  <si>
    <t>AT4G18975</t>
  </si>
  <si>
    <t>Nucleic acid-binding, OB-fold | Rho termination factor, N-terminal</t>
  </si>
  <si>
    <t>Rho termination factor; FUNCTIONS IN: transcription termination factor activity; INVOLVED IN: transcription termination; EXPRESSED IN: 21 plant structures; EXPRESSED DURING: 12 growth stages; CONTAINS InterPro DOMAIN/s: Rho termination factor, N-terminal (InterPro:IPR011112)</t>
  </si>
  <si>
    <t>Rho termination factor</t>
  </si>
  <si>
    <t>4:10303632-10303724</t>
  </si>
  <si>
    <t>AT4G18740</t>
  </si>
  <si>
    <t>Peptidase S1C | Trypsin-like cysteine/serine peptidase domain</t>
  </si>
  <si>
    <t>DEGP protease 5 (DEG5); FUNCTIONS IN: serine-type peptidase activity, catalytic activity, serine-type endopeptidase activity; INVOLVED IN: photosystem II repair, proteolysis; LOCATED IN: thylakoid, thylakoid lumen, chloroplast thylakoid lumen, chloroplast; EXPRESSED IN: 22 plant structures; EXPRESSED DURING: 13 growth stages; CONTAINS InterPro DOMAIN/s: Serine/cysteine peptidase, trypsin-like (InterPro:IPR009003), Peptidase S1C, HrtA/DegP2/Q/S (InterPro:IPR001940), Peptidase S1/S6, chymotrypsin/Hap (InterPro:IPR001254); BEST Arabidopsis thaliana protein match is: DegP protease 1 (TAIR:AT3G27925.1)</t>
  </si>
  <si>
    <t>DEGP protease 5</t>
  </si>
  <si>
    <t>4:10149878-10149882</t>
  </si>
  <si>
    <t>AT4G18370</t>
  </si>
  <si>
    <t>Dullard phosphatase domain, eukaryotic | HAD-like domain | NLI interacting factor</t>
  </si>
  <si>
    <t>SCP1-like small phosphatase 4b (SSP4b); CONTAINS InterPro DOMAIN/s: Dullard-like phosphatase domain (InterPro:IPR011948), NLI interacting factor (InterPro:IPR004274); BEST Arabidopsis thaliana protein match is: SCP1-like small phosphatase 4 (TAIR:AT5G46410.1)</t>
  </si>
  <si>
    <t>SCP1-like small phosphatase 4b</t>
  </si>
  <si>
    <t>4:10047251-10047324</t>
  </si>
  <si>
    <t>AT4G18140</t>
  </si>
  <si>
    <t>Zinc finger, C2H2 | Zinc finger, C2H2-like</t>
  </si>
  <si>
    <t>C2H2 and C2HC zinc fingers superfamily protein; FUNCTIONS IN: sequence-specific DNA binding transcription factor activity, zinc ion binding, nucleic acid binding; INVOLVED IN: regulation of transcription; LOCATED IN: intracellular; EXPRESSED IN: 8 plant structures; EXPRESSED DURING: 7 growth stages; CONTAINS InterPro DOMAIN/s: Zinc finger, C2H2-like (InterPro:IPR015880), Zinc finger, C2H2-type (InterPro:IPR007087); BEST Arabidopsis thaliana protein match is: zinc-finger protein 10 (TAIR:AT2G37740.1)</t>
  </si>
  <si>
    <t>C2H2 and C2HC zinc fingers superfamily protein</t>
  </si>
  <si>
    <t>4:9907348-9907437</t>
  </si>
  <si>
    <t>AT4G17810</t>
  </si>
  <si>
    <t>casein kinase II  beta chain 2 (CKB2); FUNCTIONS IN: protein kinase regulator activity; INVOLVED IN: protein amino acid phosphorylation; LOCATED IN: protein kinase CK2 complex; EXPRESSED IN: 24 plant structures; EXPRESSED DURING: 15 growth stages; CONTAINS InterPro DOMAIN/s: Casein kinase II, regulatory subunit, alpha-helical (InterPro:IPR016149), Casein kinase II, regulatory subunit, beta-sheet (InterPro:IPR016150), Casein kinase II, regulatory subunit (InterPro:IPR000704); BEST Arabidopsis thaliana protein match is: casein kinase II  beta chain 1 (TAIR:AT5G47080.1); BEST Arabidopsis thaliana protein match is: casein kinase II  beta chain 1 (TAIR:AT5G47080.4)</t>
  </si>
  <si>
    <t>casein kinase II  beta chain 2</t>
  </si>
  <si>
    <t>4:9826709-9826857</t>
  </si>
  <si>
    <t>AT4G17640</t>
  </si>
  <si>
    <t>DWNN domain | Zinc finger, CCHC-type | Zinc finger, RING/FYVE/PHD-type</t>
  </si>
  <si>
    <t>DWNN domain, a CCHC-type zinc finger; FUNCTIONS IN: zinc ion binding; INVOLVED IN: biological_process unknown; LOCATED IN: nucleus; EXPRESSED IN: sperm cell; EXPRESSED IN: sperm cell, cultured cell; CONTAINS InterPro DOMAIN/s: DWNN domain (InterPro:IPR014891); BEST Arabidopsis thaliana protein match is: DWNN domain, a CCHC-type zinc finger (TAIR:AT5G47430.1)</t>
  </si>
  <si>
    <t>4:9719225-9719227</t>
  </si>
  <si>
    <t>AT4G17410</t>
  </si>
  <si>
    <t>unknown protein; LOCATED IN: chloroplast; EXPRESSED IN: 9 plant structures; EXPRESSED DURING: LP.04 four leaves visible, 4 anthesis, petal differentiation and expansion stage; BEST Arabidopsis thaliana protein match is: unknown protein (TAIR:AT5G47455.3); BEST Arabidopsis thaliana protein match is: unknown protein (TAIR:AT5G47455.7)</t>
  </si>
  <si>
    <t>4:9685977-9686024</t>
  </si>
  <si>
    <t>AT4G17310</t>
  </si>
  <si>
    <t>4:9685903-9685976</t>
  </si>
  <si>
    <t>unknown protein; FUNCTIONS IN: molecular_function unknown; INVOLVED IN: heat acclimation; LOCATED IN: cellular_component unknown; EXPRESSED IN: 12 plant structures; EXPRESSED DURING: 7 growth stages; BEST Arabidopsis thaliana protein match is: unknown protein (TAIR:AT5G47580.1)</t>
  </si>
  <si>
    <t>4:9671243-9671348</t>
  </si>
  <si>
    <t>AT4G17250</t>
  </si>
  <si>
    <t>Disease resistance protein (TIR-NBS-LRR class) family; FUNCTIONS IN: transmembrane receptor activity, nucleoside-triphosphatase activity, nucleotide binding, ATP binding; INVOLVED IN: signal transduction, apoptosis, defense response, innate immune response; LOCATED IN: intrinsic to membrane; CONTAINS InterPro DOMAIN/s: ATPase, AAA+ type, core (InterPro:IPR003593), NB-ARC (InterPro:IPR002182), Leucine-rich repeat (InterPro:IPR001611), Toll-Interleukin receptor (InterPro:IPR000157), Disease resistance protein (InterPro:IPR000767); BEST Arabidopsis thaliana protein match is: Disease resistance protein (TIR-NBS-LRR class) family (TAIR:AT4G16940.1)</t>
  </si>
  <si>
    <t>4:9545225-9545458</t>
  </si>
  <si>
    <t>AT4G16960</t>
  </si>
  <si>
    <t>Disease resistance protein (TIR-NBS-LRR class) family; FUNCTIONS IN: transmembrane receptor activity, ATP binding; INVOLVED IN: signal transduction, defense response, apoptosis, innate immune response; LOCATED IN: intrinsic to membrane; EXPRESSED IN: 14 plant structures; EXPRESSED DURING: LP.04 four leaves visible, 4 anthesis, LP.10 ten leaves visible, C globular stage, petal differentiation and expansion stage; CONTAINS InterPro DOMAIN/s: NB-ARC (InterPro:IPR002182), Leucine-rich repeat (InterPro:IPR001611), Toll-Interleukin receptor (InterPro:IPR000157), Disease resistance protein (InterPro:IPR000767); BEST Arabidopsis thaliana protein match is: disease resistance protein (TIR-NBS-LRR class), putative (TAIR:AT4G16890.1)</t>
  </si>
  <si>
    <t>4:9514281-9514397</t>
  </si>
  <si>
    <t>AT4G16900</t>
  </si>
  <si>
    <t>recognition of peronospora parasitica 4 (RPP4); FUNCTIONS IN: LRR domain binding; INVOLVED IN: defense response to fungus, incompatible interaction, defense response; LOCATED IN: intrinsic to membrane; EXPRESSED IN: 22 plant structures; EXPRESSED DURING: 15 growth stages; CONTAINS InterPro DOMAIN/s: NB-ARC (InterPro:IPR002182), Leucine-rich repeat (InterPro:IPR001611), Disease resistance protein (InterPro:IPR000767), Toll-Interleukin receptor (InterPro:IPR000157); BEST Arabidopsis thaliana protein match is: Disease resistance protein (TIR-NBS-LRR class) family (TAIR:AT4G16920.1)</t>
  </si>
  <si>
    <t>4:9490812-9490994</t>
  </si>
  <si>
    <t>AT4G16860</t>
  </si>
  <si>
    <t>4:9490379-9490478</t>
  </si>
  <si>
    <t>4:9489852-9489967</t>
  </si>
  <si>
    <t>4:9489256-9489371</t>
  </si>
  <si>
    <t>Polycomb protein, VEFS-Box | Zinc finger, C2H2-like</t>
  </si>
  <si>
    <t>REDUCED VERNALIZATION RESPONSE 2 (VRN2); FUNCTIONS IN: sequence-specific DNA binding transcription factor activity; INVOLVED IN: response to cold, regulation of gene expression by genetic imprinting, vernalization response; LOCATED IN: nucleus; EXPRESSED IN: 24 plant structures; EXPRESSED DURING: 14 growth stages; CONTAINS InterPro DOMAIN/s: Polycomb protein, VEFS-Box (InterPro:IPR019135); BEST Arabidopsis thaliana protein match is: VEFS-Box of polycomb protein (TAIR:AT5G51230.1)</t>
  </si>
  <si>
    <t>VEFS-Box of polycomb protein</t>
  </si>
  <si>
    <t>4:9477802-9477861</t>
  </si>
  <si>
    <t>AT4G16845</t>
  </si>
  <si>
    <t>4:9394570-9394573</t>
  </si>
  <si>
    <t>AT4G16695</t>
  </si>
  <si>
    <t>methyl esterase 16 (MES16); FUNCTIONS IN: hydrolase activity, acting on ester bonds, methyl jasmonate esterase activity, catalytic activity, methyl indole-3-acetate esterase activity; LOCATED IN: cellular_component unknown; EXPRESSED IN: 22 plant structures; EXPRESSED DURING: 13 growth stages; BEST Arabidopsis thaliana protein match is: methyl esterase 18 (TAIR:AT5G58310.1)</t>
  </si>
  <si>
    <t>methyl esterase 16</t>
  </si>
  <si>
    <t>4:9392930-9393043</t>
  </si>
  <si>
    <t>AT4G16690</t>
  </si>
  <si>
    <t>AAA+ ATPase domain | DEAD/DEAH box helicase domain | DNA/RNA helicase, ATP-dependent, DEAH-box type, conserved site | Helicase, C-terminal | Helicase, superfamily 1/2, ATP-binding domain | P-loop containing nucleoside triphosphate hydrolase</t>
  </si>
  <si>
    <t>P-loop containing nucleoside triphosphate hydrolases superfamily protein; FUNCTIONS IN: RNA helicase activity, helicase activity, nucleic acid binding, ATP binding, ATP-dependent helicase activity; LOCATED IN: cellular_component unknown; EXPRESSED IN: stem, sepal, male gametophyte, carpel, stamen; EXPRESSED DURING: 4 anthesis, petal differentiation and expansion stage; CONTAINS InterPro DOMAIN/s: DNA/RNA helicase, DEAD/DEAH box type, N-terminal (InterPro:IPR011545), DNA/RNA helicase, ATP-dependent, DEAH-box type, conserved site (InterPro:IPR002464), DEAD-like helicase, N-terminal (InterPro:IPR014001), DNA/RNA helicase, C-terminal (InterPro:IPR001650), Helicase, superfamily 1/2, ATP-binding domain (InterPro:IPR014021); BEST Arabidopsis thaliana protein match is: RNA helicase family protein (TAIR:AT1G32490.1)</t>
  </si>
  <si>
    <t>4:9387545-9387773</t>
  </si>
  <si>
    <t>AT4G16680</t>
  </si>
  <si>
    <t>Domain of unknown function DUF828 | Pleckstrin homology domain | Pleckstrin-like, plant</t>
  </si>
  <si>
    <t>CONTAINS InterPro DOMAIN/s: Pleckstrin-like, plant (InterPro:IPR013666), Protein of unknown function DUF828 (InterPro:IPR008546), Pleckstrin homology (InterPro:IPR001849); BEST Arabidopsis thaliana protein match is: Plant protein of unknown function (DUF828) with plant pleckstrin homology-like region (TAIR:AT4G17350.1)</t>
  </si>
  <si>
    <t>Plant protein of unknown function (DUF828) with plant pleckstrin homology-like region</t>
  </si>
  <si>
    <t>4:9387073-9387159</t>
  </si>
  <si>
    <t>AT4G16670</t>
  </si>
  <si>
    <t>4:9386571-9386692</t>
  </si>
  <si>
    <t>Alpha crystallin/Hsp20 domain | Aspartic peptidase | HSP20-like chaperone | Small heat shock protein, predicted, plant</t>
  </si>
  <si>
    <t>Heat shock protein HSP20/alpha crystallin family; FUNCTIONS IN: aspartic-type endopeptidase activity; INVOLVED IN: proteolysis; LOCATED IN: cellular_component unknown; CONTAINS InterPro DOMAIN/s: Heat shock protein Hsp20 (InterPro:IPR002068), Small heat shock protein, predicted, plant (InterPro:IPR016952), Peptidase A1 (InterPro:IPR001461), HSP20-like chaperone (InterPro:IPR008978); BEST Arabidopsis thaliana protein match is: Heat shock protein HSP20/alpha crystallin family (TAIR:AT2G03020.2)</t>
  </si>
  <si>
    <t>Heat shock protein HSP20/alpha crystallin family</t>
  </si>
  <si>
    <t>4:9314473-9314927</t>
  </si>
  <si>
    <t>AT4G16540</t>
  </si>
  <si>
    <t>Heavy metal transport/detoxification superfamily protein ; BEST Arabidopsis thaliana protein match is: Heavy metal transport/detoxification superfamily protein  (TAIR:AT1G51090.1); FUNCTIONS IN: metal ion binding; INVOLVED IN: metal ion transport; LOCATED IN: cellular_component unknown; CONTAINS InterPro DOMAIN/s: Heavy metal transport/detoxification protein (InterPro:IPR006121)</t>
  </si>
  <si>
    <t xml:space="preserve">Heavy metal transport/detoxification superfamily protein </t>
  </si>
  <si>
    <t>4:9255295-9255296</t>
  </si>
  <si>
    <t>AT4G16380</t>
  </si>
  <si>
    <t>5-AMP-activated protein kinase, beta subunit, interaction domain | Immunoglobulin E-set</t>
  </si>
  <si>
    <t>5'-AMP-activated protein kinase beta-2 subunit protein; FUNCTIONS IN: AMP-activated protein kinase activity; INVOLVED IN: N-terminal protein myristoylation; LOCATED IN: chloroplast; EXPRESSED IN: 22 plant structures; EXPRESSED DURING: 13 growth stages; CONTAINS InterPro DOMAIN/s: 5-AMP-activated protein kinase, beta subunit, interaction domain (InterPro:IPR006828); BEST Arabidopsis thaliana protein match is: 5'-AMP-activated protein kinase beta-2 subunit protein (TAIR:AT5G21170.1)</t>
  </si>
  <si>
    <t>5'-AMP-activated protein kinase beta-2 subunit protein</t>
  </si>
  <si>
    <t>4:9246142-9246144</t>
  </si>
  <si>
    <t>AT4G16360</t>
  </si>
  <si>
    <t>Nucleotide-binding, alpha-beta plait | RNA recognition motif domain | WW domain</t>
  </si>
  <si>
    <t>FCA; RNA binding;abscisic acid binding; CONTAINS InterPro DOMAIN/s: RNA recognition motif, RNP-1 (InterPro:IPR000504), Ribonucleoprotein, BRUNO-like (InterPro:IPR015903), Paraneoplastic encephalomyelitis antigen (InterPro:IPR002343), Nucleotide-binding, alpha-beta plait (InterPro:IPR012677); CONTAINS InterPro DOMAIN/s: RNA recognition motif, RNP-1 (InterPro:IPR000504), Ribonucleoprotein, BRUNO-like (InterPro:IPR015903), WW/Rsp5/WWP (InterPro:IPR001202), Nucleotide-binding, alpha-beta plait (InterPro:IPR012677); CONTAINS InterPro DOMAIN/s: RNA recognition motif, RNP-1 (InterPro:IPR000504), WW/Rsp5/WWP (InterPro:IPR001202), Ribonucleoprotein, BRUNO-like (InterPro:IPR015903), Nucleotide-binding, alpha-beta plait (InterPro:IPR012677); BEST Arabidopsis thaliana protein match is: flowering time control protein-related / FCA gamma-related (TAIR:AT2G47310.1)</t>
  </si>
  <si>
    <t>RNA binding;abscisic acid binding</t>
  </si>
  <si>
    <t>4:9211512-9213586</t>
  </si>
  <si>
    <t>AT4G16280</t>
  </si>
  <si>
    <t>Armadillo | Armadillo-like helical | Armadillo-type fold | Importin subunit alpha | Importin-alpha, importin-beta-binding domain</t>
  </si>
  <si>
    <t>importin alpha isoform 2 (IMPA-2); FUNCTIONS IN: protein transporter activity, binding; INVOLVED IN: intracellular protein transport, protein import into nucleus; LOCATED IN: cytosol; LOCATED IN: cytosol, nucleolus; EXPRESSED IN: 23 plant structures; EXPRESSED IN: 24 plant structures; EXPRESSED DURING: 14 growth stages; CONTAINS InterPro DOMAIN/s: Importin-alpha-like, importin-beta-binding domain (InterPro:IPR002652), Armadillo-like helical (InterPro:IPR011989), Armadillo (InterPro:IPR000225), Armadillo-type fold (InterPro:IPR016024); BEST Arabidopsis thaliana protein match is: importin alpha isoform 1 (TAIR:AT3G06720.2)</t>
  </si>
  <si>
    <t>importin alpha isoform 2</t>
  </si>
  <si>
    <t>4:9134325-9134447</t>
  </si>
  <si>
    <t>AT4G16143</t>
  </si>
  <si>
    <t>FAD dependent oxidoreductase</t>
  </si>
  <si>
    <t>FAD/NAD(P)-binding oxidoreductase family protein; FUNCTIONS IN: oxidoreductase activity, monooxygenase activity; INVOLVED IN: biological_process unknown; LOCATED IN: cellular_component unknown; CONTAINS InterPro DOMAIN/s: FAD dependent oxidoreductase (InterPro:IPR006076); BEST Arabidopsis thaliana protein match is: monooxygenase 1 (TAIR:AT4G15760.1)</t>
  </si>
  <si>
    <t>FAD/NAD(P)-binding oxidoreductase family protein</t>
  </si>
  <si>
    <t>4:8976814-8976886</t>
  </si>
  <si>
    <t>AT4G15765</t>
  </si>
  <si>
    <t>Drug/metabolite transporter</t>
  </si>
  <si>
    <t>EamA-like transporter family; FUNCTIONS IN: molecular_function unknown; INVOLVED IN: biological_process unknown; LOCATED IN: membrane; CONTAINS InterPro DOMAIN/s: Protein of unknown function DUF6, transmembrane (InterPro:IPR000620); BEST Arabidopsis thaliana protein match is: nodulin MtN21 /EamA-like transporter family protein (TAIR:AT5G40230.1)</t>
  </si>
  <si>
    <t>EamA-like transporter family</t>
  </si>
  <si>
    <t>4:8873956-8874137</t>
  </si>
  <si>
    <t>AT4G15540</t>
  </si>
  <si>
    <t>4:8873849-8873933</t>
  </si>
  <si>
    <t>4:8873934-8873955</t>
  </si>
  <si>
    <t>4:8873010-8873014</t>
  </si>
  <si>
    <t>Folate-sensitive fragile site protein Fra10Ac1</t>
  </si>
  <si>
    <t>FUNCTIONS IN: molecular_function unknown; INVOLVED IN: biological_process unknown; LOCATED IN: cellular_component unknown; EXPRESSED IN: 23 plant structures; EXPRESSED DURING: 13 growth stages; CONTAINS InterPro DOMAIN/s: Folate-sensitive fragile site protein Fra10Ac1 (InterPro:IPR019129)</t>
  </si>
  <si>
    <t>4:8579874-8579981</t>
  </si>
  <si>
    <t>AT4G15030</t>
  </si>
  <si>
    <t>Mitochondrial carrier domain | Mitochondrial substrate/solute carrier</t>
  </si>
  <si>
    <t>Mitochondrial substrate carrier family protein; FUNCTIONS IN: binding; INVOLVED IN: transport, mitochondrial transport, transmembrane transport; LOCATED IN: endomembrane system, mitochondrial inner membrane, membrane; EXPRESSED IN: 19 plant structures; EXPRESSED DURING: 8 growth stages; CONTAINS InterPro DOMAIN/s: Mitochondrial substrate carrier (InterPro:IPR001993), Mitochondrial substrate/solute carrier (InterPro:IPR018108); BEST Arabidopsis thaliana protein match is: S-adenosylmethionine carrier 2 (TAIR:AT1G34065.1)</t>
  </si>
  <si>
    <t>Mitochondrial substrate carrier family protein</t>
  </si>
  <si>
    <t>4:8574920-8575068</t>
  </si>
  <si>
    <t>AT4G15010</t>
  </si>
  <si>
    <t>Domain of unknown function DUF828 | Pleckstrin-like, plant</t>
  </si>
  <si>
    <t>FUNCTIONS IN: phosphoinositide binding; INVOLVED IN: signal transduction; EXPRESSED IN: cultured cell; CONTAINS InterPro DOMAIN/s: Pleckstrin-like, plant (InterPro:IPR013666), Protein of unknown function DUF828 (InterPro:IPR008546); BEST Arabidopsis thaliana protein match is: Plant protein of unknown function (DUF828) with plant pleckstrin homology-like region (TAIR:AT3G22810.1)</t>
  </si>
  <si>
    <t>4:8450456-8450536</t>
  </si>
  <si>
    <t>AT4G14740</t>
  </si>
  <si>
    <t>CO/COL/TOC1, conserved site | Tify</t>
  </si>
  <si>
    <t>TIFY domain/Divergent CCT motif family protein; CONTAINS InterPro DOMAIN/s: Tify (InterPro:IPR010399), Acireductone dioxygenase, ARD (InterPro:IPR004313), CCT domain-like (InterPro:IPR018467); BEST Arabidopsis thaliana protein match is: TIFY domain/Divergent CCT motif family protein (TAIR:AT4G14713.1)</t>
  </si>
  <si>
    <t>TIFY domain/Divergent CCT motif family protein</t>
  </si>
  <si>
    <t>4:8433111-8433419</t>
  </si>
  <si>
    <t>AT4G14720</t>
  </si>
  <si>
    <t>AUX/IAA protein | Aux/IAA-ARF-dimerisation</t>
  </si>
  <si>
    <t>indole-3-acetic acid inducible 14 (IAA14); CONTAINS InterPro DOMAIN/s: Aux/IAA-ARF-dimerisation (InterPro:IPR011525), AUX/IAA protein (InterPro:IPR003311); BEST Arabidopsis thaliana protein match is: indole-3-acetic acid 7 (TAIR:AT3G23050.1)</t>
  </si>
  <si>
    <t>indole-3-acetic acid inducible 14</t>
  </si>
  <si>
    <t>4:8348697-8349008</t>
  </si>
  <si>
    <t>AT4G14550</t>
  </si>
  <si>
    <t>4:8348559-8348634</t>
  </si>
  <si>
    <t>Nucleic acid-binding, OB-fold | RNA-binding domain, S1</t>
  </si>
  <si>
    <t>DNA-directed RNA polymerase II-related; CONTAINS InterPro DOMAIN/s: Nucleic acid-binding, OB-fold (InterPro:IPR012340); BEST Arabidopsis thaliana protein match is: RNA polymerase Rpb7-like, N-terminal domain (TAIR:AT4G14660.1)</t>
  </si>
  <si>
    <t>DNA-directed RNA polymerase II-related</t>
  </si>
  <si>
    <t>4:8342198-8342238</t>
  </si>
  <si>
    <t>AT4G14520</t>
  </si>
  <si>
    <t>4:8341940-8342045</t>
  </si>
  <si>
    <t>4:8341936-8341939</t>
  </si>
  <si>
    <t>START domain | START-like domain</t>
  </si>
  <si>
    <t>Polyketide cyclase/dehydrase and lipid transport superfamily protein; FUNCTIONS IN: molecular_function unknown; INVOLVED IN: biological_process unknown; LOCATED IN: cellular_component unknown; EXPRESSED IN: 24 plant structures; EXPRESSED DURING: 15 growth stages; CONTAINS InterPro DOMAIN/s: Lipid-binding START (InterPro:IPR002913); BEST Arabidopsis thaliana protein match is: Polyketide cyclase/dehydrase and lipid transport superfamily protein (TAIR:AT3G23080.1)</t>
  </si>
  <si>
    <t>Polyketide cyclase/dehydrase and lipid transport superfamily protein</t>
  </si>
  <si>
    <t>4:8335766-8335829</t>
  </si>
  <si>
    <t>AT4G14500</t>
  </si>
  <si>
    <t>RNA-binding (RRM/RBD/RNP motifs) family protein; FUNCTIONS IN: RNA binding, nucleotide binding, nucleic acid binding; INVOLVED IN: biological_process unknown; LOCATED IN: cellular_component unknown; EXPRESSED IN: 23 plant structures; EXPRESSED DURING: 14 growth stages; CONTAINS InterPro DOMAIN/s: RNA recognition motif, RNP-1 (InterPro:IPR000504), Nucleotide-binding, alpha-beta plait (InterPro:IPR012677); BEST Arabidopsis thaliana protein match is: RNA-binding (RRM/RBD/RNP motifs) family protein (TAIR:AT2G33410.1)</t>
  </si>
  <si>
    <t>4:8232878-8233099</t>
  </si>
  <si>
    <t>AT4G14300</t>
  </si>
  <si>
    <t>Leucine-rich repeat | Leucine-rich repeat-containing N-terminal, type 2</t>
  </si>
  <si>
    <t>receptor like protein 47 (RLP47); CONTAINS InterPro DOMAIN/s: Leucine-rich repeat-containing N-terminal domain, type 2 (InterPro:IPR013210), Leucine-rich repeat (InterPro:IPR001611); INVOLVED IN: signal transduction, defense response; BEST Arabidopsis thaliana protein match is: receptor like protein 50 (TAIR:AT4G13920.1); LOCATED IN: endomembrane system; EXPRESSED IN: 7 plant structures; EXPRESSED DURING: 9 growth stages; CONTAINS InterPro DOMAIN/s: Leucine-rich repeat, typical subtype (InterPro:IPR003591), Leucine-rich repeat-containing N-terminal domain, type 2 (InterPro:IPR013210), Leucine-rich repeat (InterPro:IPR001611); BEST Arabidopsis thaliana protein match is: receptor like protein 48 (TAIR:AT4G13880.1)</t>
  </si>
  <si>
    <t>receptor like protein 47</t>
  </si>
  <si>
    <t>4:8006953-8007056</t>
  </si>
  <si>
    <t>AT4G13810</t>
  </si>
  <si>
    <t>4:8006570-8006851</t>
  </si>
  <si>
    <t>Protein of unknown function (DUF803); INVOLVED IN: biological_process unknown; LOCATED IN: plasma membrane; EXPRESSED IN: 18 plant structures; EXPRESSED DURING: 12 growth stages; CONTAINS InterPro DOMAIN/s: Protein of unknown function DUF803 (InterPro:IPR008521); BEST Arabidopsis thaliana protein match is: Protein of unknown function (DUF803) (TAIR:AT3G23870.1)</t>
  </si>
  <si>
    <t>4:8002522-8002594</t>
  </si>
  <si>
    <t>AT4G13800</t>
  </si>
  <si>
    <t>unknown protein; FUNCTIONS IN: molecular_function unknown; INVOLVED IN: biological_process unknown; LOCATED IN: cellular_component unknown</t>
  </si>
  <si>
    <t>4:7893289-7893324</t>
  </si>
  <si>
    <t>AT4G13575</t>
  </si>
  <si>
    <t>4:7893244-7893288</t>
  </si>
  <si>
    <t>4:7893147-7893189</t>
  </si>
  <si>
    <t>Histone H3-K9 methyltransferase, plant | PUA-like domain | Pre-SET domain | Pre-SET zinc-binding sub-group | SET domain | SRA-YDG</t>
  </si>
  <si>
    <t>SU(VAR)3-9 homolog 9 (SUVH9); FUNCTIONS IN: zinc ion binding, histone-lysine N-methyltransferase activity; INVOLVED IN: DNA mediated transformation; LOCATED IN: nucleus, chloroplast; EXPRESSED IN: 24 plant structures; EXPRESSED DURING: 13 growth stages; CONTAINS InterPro DOMAIN/s: SET domain (InterPro:IPR001214), SRA-YDG (InterPro:IPR003105), Pre-SET zinc-binding sub-group (InterPro:IPR003606), Pre-SET domain (InterPro:IPR007728); BEST Arabidopsis thaliana protein match is: SU(VAR)3-9 homolog 2 (TAIR:AT2G33290.1)</t>
  </si>
  <si>
    <t>SU(VAR)3-9 homolog 9</t>
  </si>
  <si>
    <t>4:7824611-7825788</t>
  </si>
  <si>
    <t>AT4G13460</t>
  </si>
  <si>
    <t>Isopenicillin N synthase-like | Non-haem dioxygenase N-terminal domain</t>
  </si>
  <si>
    <t>2-oxoglutarate (2OG) and Fe(II)-dependent oxygenase superfamily protein; BEST Arabidopsis thaliana protein match is: 2-oxoglutarate (2OG) and Fe(II)-dependent oxygenase superfamily protein (TAIR:AT3G63290.1)</t>
  </si>
  <si>
    <t>2-oxoglutarate (2OG) and Fe(II)-dependent oxygenase superfamily protein</t>
  </si>
  <si>
    <t>4:7790546-7790549</t>
  </si>
  <si>
    <t>AT4G13400</t>
  </si>
  <si>
    <t>4:7651163-7651262</t>
  </si>
  <si>
    <t>AT4G13150</t>
  </si>
  <si>
    <t>4:7650718-7650786</t>
  </si>
  <si>
    <t>4:7650787-7650790</t>
  </si>
  <si>
    <t>AP2/ERF domain | DNA-binding domain</t>
  </si>
  <si>
    <t>Integrase-type DNA-binding superfamily protein; FUNCTIONS IN: DNA binding, sequence-specific DNA binding transcription factor activity; INVOLVED IN: regulation of transcription, DNA-dependent; LOCATED IN: nucleus; CONTAINS InterPro DOMAIN/s: DNA-binding, integrase-type (InterPro:IPR016177), Pathogenesis-related transcriptional factor/ERF, DNA-binding (InterPro:IPR001471)</t>
  </si>
  <si>
    <t>Integrase-type DNA-binding superfamily protein</t>
  </si>
  <si>
    <t>4:7614072-7614142</t>
  </si>
  <si>
    <t>AT4G13040</t>
  </si>
  <si>
    <t>unknown protein; FUNCTIONS IN: molecular_function unknown; INVOLVED IN: biological_process unknown; LOCATED IN: plant-type cell wall; EXPRESSED IN: 23 plant structures; EXPRESSED DURING: 13 growth stages</t>
  </si>
  <si>
    <t>4:7595239-7595429</t>
  </si>
  <si>
    <t>AT4G12990</t>
  </si>
  <si>
    <t>4:7563633-7563770</t>
  </si>
  <si>
    <t>AT4G12917</t>
  </si>
  <si>
    <t>DnaJ domain</t>
  </si>
  <si>
    <t>Chaperone DnaJ-domain superfamily protein; FUNCTIONS IN: heat shock protein binding; INVOLVED IN: biological_process unknown; LOCATED IN: cellular_component unknown; EXPRESSED IN: guard cell; CONTAINS InterPro DOMAIN/s: Heat shock protein DnaJ, N-terminal (InterPro:IPR001623); BEST Arabidopsis thaliana protein match is: Chaperone DnaJ-domain superfamily protein (TAIR:AT4G12770.1)</t>
  </si>
  <si>
    <t>Chaperone DnaJ-domain superfamily protein</t>
  </si>
  <si>
    <t>4:7513911-7513991</t>
  </si>
  <si>
    <t>AT4G12780</t>
  </si>
  <si>
    <t>ARM repeat superfamily protein; FUNCTIONS IN: binding; INVOLVED IN: biological_process unknown; CONTAINS InterPro DOMAIN/s: Armadillo-like helical (InterPro:IPR011989), Armadillo (InterPro:IPR000225), Armadillo-type fold (InterPro:IPR016024); BEST Arabidopsis thaliana protein match is: ARM repeat superfamily protein (TAIR:AT3G03440.1)</t>
  </si>
  <si>
    <t>4:7485881-7486293</t>
  </si>
  <si>
    <t>AT4G12710</t>
  </si>
  <si>
    <t>unknown protein; INVOLVED IN: vegetative to reproductive phase transition of meristem; LOCATED IN: endomembrane system; BEST Arabidopsis thaliana protein match is: unknown protein (TAIR:AT5G40640.1)</t>
  </si>
  <si>
    <t>4:7475495-7475603</t>
  </si>
  <si>
    <t>AT4G12680</t>
  </si>
  <si>
    <t>4:7477005-7477008</t>
  </si>
  <si>
    <t>F-box associated domain, type 1 | F-box associated interaction domain | F-box domain</t>
  </si>
  <si>
    <t>CONSTITUTIVE EXPRESSER OF PR GENES 30 (CPR30); FUNCTIONS IN: molecular_function unknown; INVOLVED IN: negative regulation of defense response; LOCATED IN: nucleus, cytoplasm; EXPRESSED IN: 8 plant structures; CONTAINS InterPro DOMAIN/s: F-box domain, cyclin-like (InterPro:IPR001810), F-box domain, Skp2-like (InterPro:IPR022364), F-box associated domain, type 1 (InterPro:IPR006527), F-box associated interaction domain (InterPro:IPR017451); BEST Arabidopsis thaliana protein match is: F-box associated ubiquitination effector family protein (TAIR:AT4G22390.1)</t>
  </si>
  <si>
    <t>F-box and associated interaction domains-containing protein</t>
  </si>
  <si>
    <t>4:7443194-7443376</t>
  </si>
  <si>
    <t>AT4G12560</t>
  </si>
  <si>
    <t>Oxysterol-binding protein | Pleckstrin homology domain | Pleckstrin homology-like domain</t>
  </si>
  <si>
    <t>OSBP(oxysterol binding protein)-related protein 2B (ORP2B); FUNCTIONS IN: oxysterol binding; INVOLVED IN: steroid metabolic process; LOCATED IN: cellular_component unknown; EXPRESSED IN: 22 plant structures; EXPRESSED DURING: 13 growth stages; CONTAINS InterPro DOMAIN/s: Oxysterol-binding protein (InterPro:IPR000648); CONTAINS InterPro DOMAIN/s: Pleckstrin homology-type (InterPro:IPR011993), Oxysterol-binding protein (InterPro:IPR000648), Pleckstrin homology (InterPro:IPR001849); BEST Arabidopsis thaliana protein match is: OSBP(oxysterol binding protein)-related protein 2A (TAIR:AT4G22540.1)</t>
  </si>
  <si>
    <t>OSBP(oxysterol binding protein)-related protein 2B</t>
  </si>
  <si>
    <t>4:7395552-7395674</t>
  </si>
  <si>
    <t>AT4G12460</t>
  </si>
  <si>
    <t>Cytochrome P450 | Cytochrome P450, E-class, group I | Cytochrome P450, conserved site</t>
  </si>
  <si>
    <t>cytochrome P450, family 706, subfamily A, polypeptide 6 (CYP706A6); FUNCTIONS IN: electron carrier activity, monooxygenase activity, iron ion binding, oxygen binding, heme binding; INVOLVED IN: oxidation reduction; LOCATED IN: endomembrane system; CONTAINS InterPro DOMAIN/s: Cytochrome P450 (InterPro:IPR001128), Cytochrome P450, conserved site (InterPro:IPR017972), Cytochrome P450, E-class, group I (InterPro:IPR002401); BEST Arabidopsis thaliana protein match is: cytochrome P450, family 706, subfamily A, polypeptide 4 (TAIR:AT4G12300.1)</t>
  </si>
  <si>
    <t>cytochrome P450, family 706, subfamily A, polypeptide 6</t>
  </si>
  <si>
    <t>4:7315563-7315714</t>
  </si>
  <si>
    <t>AT4G12320</t>
  </si>
  <si>
    <t>Bile acid:sodium symporter</t>
  </si>
  <si>
    <t>bile acid transporter 5 (BAT5); CONTAINS InterPro DOMAIN/s: Bile acid:sodium symporter (InterPro:IPR002657); BEST Arabidopsis thaliana protein match is: Sodium Bile acid symporter family (TAIR:AT4G22840.1)</t>
  </si>
  <si>
    <t>bile acid transporter 5</t>
  </si>
  <si>
    <t>4:7211691-7211710</t>
  </si>
  <si>
    <t>AT4G12030</t>
  </si>
  <si>
    <t>AAA+ ATPase domain | DNA-binding WRKY | Epidermal growth factor-like domain | Leucine-rich repeat | Leucine-rich repeat 3 | NB-ARC | P-loop containing nucleoside triphosphate hydrolase | Paired amphipathic helix | Protein kinase domain | Protein kinase-like domain | Serine/threonine/dual specificity protein kinase, catalytic  domain | Toll/interleukin-1 receptor homology (TIR) domain</t>
  </si>
  <si>
    <t>WRKY19; FUNCTIONS IN: protein binding, sequence-specific DNA binding transcription factor activity; INVOLVED IN: in 7 processes; EXPRESSED IN: 22 plant structures; LOCATED IN: chloroplast envelope; EXPRESSED DURING: 14 growth stages; CONTAINS InterPro DOMAIN/s: NB-ARC (InterPro:IPR002182), Serine/threonine-protein kinase domain (InterPro:IPR002290), Leucine-rich repeat (InterPro:IPR001611), Serine/threonine-protein kinase-like domain (InterPro:IPR017442), Disease resistance protein (InterPro:IPR000767), Toll-Interleukin receptor (InterPro:IPR000157), Protein kinase-like domain (InterPro:IPR011009), DNA-binding WRKY (InterPro:IPR003657), Protein kinase, catalytic domain (InterPro:IPR000719), Tyrosine-protein kinase, catalytic domain (InterPro:IPR020635), Paired amphipathic helix (InterPro:IPR003822); CONTAINS InterPro DOMAIN/s: Serine/threonine-protein kinase domain (InterPro:IPR002290), NB-ARC (InterPro:IPR002182), Leucine-rich repeat (InterPro:IPR001611), Serine/threonine-protein kinase-like domain (InterPro:IPR017442), Toll-Interleukin receptor (InterPro:IPR000157), Disease resistance protein (InterPro:IPR000767), Protein kinase-like domain (InterPro:IPR011009), DNA-binding WRKY (InterPro:IPR003657), Protein kinase, catalytic domain (InterPro:IPR000719), Tyrosine-protein kinase, catalytic domain (InterPro:IPR020635), Paired amphipathic helix (InterPro:IPR003822); BEST Arabidopsis thaliana protein match is: MAPK/ERK kinase kinase 1 (TAIR:AT4G08500.1); CONTAINS InterPro DOMAIN/s: NB-ARC (InterPro:IPR002182), Leucine-rich repeat (InterPro:IPR001611), Disease resistance protein (InterPro:IPR000767), Toll-Interleukin receptor (InterPro:IPR000157), Serine/threonine-protein kinase-like domain (InterPro:IPR017442), Protein kinase-like domain (InterPro:IPR011009), DNA-binding WRKY (InterPro:IPR003657), ATPase, AAA+ type, core (InterPro:IPR003593), Protein kinase, catalytic domain (InterPro:IPR000719), EGF-like (InterPro:IPR006210), Paired amphipathic helix (InterPro:IPR003822); BEST Arabidopsis thaliana protein match is: nucleoside-triphosphatases;transmembrane receptors;nucleotide binding;ATP binding (TAIR:AT4G19500.1)</t>
  </si>
  <si>
    <t>protein kinase family protein</t>
  </si>
  <si>
    <t>4:7205983-7206057</t>
  </si>
  <si>
    <t>AT4G12020</t>
  </si>
  <si>
    <t>4:7204511-7204649</t>
  </si>
  <si>
    <t>PGR5-like B (PGRL1B); FUNCTIONS IN: molecular_function unknown; INVOLVED IN: photosynthetic electron transport in photosystem I, photosynthesis; LOCATED IN: chloroplast thylakoid membrane; EXPRESSED IN: 22 plant structures; EXPRESSED DURING: 13 growth stages; BEST Arabidopsis thaliana protein match is: PGR5-LIKE A (TAIR:AT4G22890.2); BEST Arabidopsis thaliana protein match is: PGR5-LIKE A (TAIR:AT4G22890.4)</t>
  </si>
  <si>
    <t>PGR5-like B</t>
  </si>
  <si>
    <t>4:7176933-7176936</t>
  </si>
  <si>
    <t>AT4G11960</t>
  </si>
  <si>
    <t>C2 domain | Phospholipase D family | Phospholipase D, C-terminal | Phospholipase D, plant | Phospholipase D/Transphosphatidylase</t>
  </si>
  <si>
    <t>phospholipase D gamma 2 (PLDGAMMA2); FUNCTIONS IN: phospholipase D activity; INVOLVED IN: phospholipid catabolic process; LOCATED IN: cytosolic ribosome, chloroplast; EXPRESSED IN: 23 plant structures; EXPRESSED DURING: 13 growth stages; CONTAINS InterPro DOMAIN/s: C2 membrane targeting protein (InterPro:IPR018029), C2 calcium/lipid-binding domain, CaLB (InterPro:IPR008973), Phospholipase D (InterPro:IPR015679), Phospholipase D, plant (InterPro:IPR011402), Phospholipase D/Transphosphatidylase (InterPro:IPR001736), C2 calcium-dependent membrane targeting (InterPro:IPR000008); CONTAINS InterPro DOMAIN/s: C2 membrane targeting protein (InterPro:IPR018029), Phospholipase D (InterPro:IPR015679), C2 calcium/lipid-binding domain, CaLB (InterPro:IPR008973), Phospholipase D, plant (InterPro:IPR011402), Phospholipase D/Transphosphatidylase (InterPro:IPR001736), C2 calcium-dependent membrane targeting (InterPro:IPR000008); BEST Arabidopsis thaliana protein match is: phospholipase D gamma 3 (TAIR:AT4G11840.1)</t>
  </si>
  <si>
    <t>phospholipase D gamma 2</t>
  </si>
  <si>
    <t>4:7119345-7119457</t>
  </si>
  <si>
    <t>AT4G11830</t>
  </si>
  <si>
    <t>4:7119081-7119163</t>
  </si>
  <si>
    <t>4:7119164-7119344</t>
  </si>
  <si>
    <t>4:7119458-7119481</t>
  </si>
  <si>
    <t>4:7119578-7120373</t>
  </si>
  <si>
    <t>NAD(P)-binding Rossmann-fold superfamily protein; FUNCTIONS IN: oxidoreductase activity, binding, catalytic activity; INVOLVED IN: oxidation reduction, metabolic process;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(TAIR:AT4G23430.2)</t>
  </si>
  <si>
    <t>4:6945782-6945866</t>
  </si>
  <si>
    <t>AT4G11410</t>
  </si>
  <si>
    <t>Armadillo-type fold | WD40 repeat | WD40 repeat, conserved site | WD40-repeat-containing domain | WD40/YVTN repeat-like-containing domain</t>
  </si>
  <si>
    <t>Transducin/WD40 repeat-like superfamily protein; FUNCTIONS IN: nucleotide binding; INVOLVED IN: biological_process unknown; LOCATED IN: cytosol; EXPRESSED IN: 25 plant structures; EXPRESSED DURING: 14 growth stages;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t>
  </si>
  <si>
    <t>4:6857146-6857233</t>
  </si>
  <si>
    <t>AT4G11270</t>
  </si>
  <si>
    <t>unknown protein; FUNCTIONS IN: molecular_function unknown; INVOLVED IN: biological_process unknown; LOCATED IN: cellular_component unknown; EXPRESSED IN: 25 plant structures; EXPRESSED DURING: 14 growth stages; BEST Arabidopsis thaliana protein match is: unknown protein (TAIR:AT4G23910.2)</t>
  </si>
  <si>
    <t>4:6722029-6722137</t>
  </si>
  <si>
    <t>AT4G10970</t>
  </si>
  <si>
    <t>unknown protein; LOCATED IN: cellular_component unknown; EXPRESSED IN: 23 plant structures; EXPRESSED DURING: 14 growth stages</t>
  </si>
  <si>
    <t>4:6706710-6706766</t>
  </si>
  <si>
    <t>AT4G10930</t>
  </si>
  <si>
    <t>Domain of unknown function DUF2439 | Harbinger transposase-derived nuclease domain</t>
  </si>
  <si>
    <t>unknown protein; CONTAINS InterPro DOMAIN/s: Protein of unknown function DUF2439 (InterPro:IPR018838); BEST Arabidopsis thaliana protein match is: unknown protein (TAIR:AT1G43722.1)</t>
  </si>
  <si>
    <t>4:6692966-6693236</t>
  </si>
  <si>
    <t>AT4G10890</t>
  </si>
  <si>
    <t>TMPIT-like</t>
  </si>
  <si>
    <t>TMPIT-like protein; FUNCTIONS IN: molecular_function unknown; INVOLVED IN: biological_process unknown; LOCATED IN: integral to membrane; CONTAINS InterPro DOMAIN/s: TMPIT-like (InterPro:IPR012926); BEST Arabidopsis thaliana protein match is: TMPIT-like protein (TAIR:AT1G33230.1)</t>
  </si>
  <si>
    <t>TMPIT-like protein</t>
  </si>
  <si>
    <t>4:6455242-6455325</t>
  </si>
  <si>
    <t>AT4G10430</t>
  </si>
  <si>
    <t>4:6455326-6455374</t>
  </si>
  <si>
    <t>Longin domain | Longin-like domain</t>
  </si>
  <si>
    <t>SNARE-like superfamily protein; FUNCTIONS IN: molecular_function unknown; INVOLVED IN: transport, vesicle-mediated transport; LOCATED IN: plasma membrane; EXPRESSED IN: 22 plant structures; EXPRESSED DURING: 13 growth stages; CONTAINS InterPro DOMAIN/s: Longin (InterPro:IPR010908), Longin-like (InterPro:IPR011012); BEST Arabidopsis thaliana protein match is: SNARE-like superfamily protein (TAIR:AT1G33475.1)</t>
  </si>
  <si>
    <t>SNARE-like superfamily protein</t>
  </si>
  <si>
    <t>4:6344453-6344586</t>
  </si>
  <si>
    <t>AT4G10170</t>
  </si>
  <si>
    <t>Glycosyl transferase, family 1 | Glycosyltransferase subfamily 4, N-terminal domain | HAD-like domain | Sucrose phosphate synthase, plant | Sucrose-phosphate synthase</t>
  </si>
  <si>
    <t>ATSPS4F; FUNCTIONS IN: sucrose-phosphate synthase activity, transferase activity, transferring glycosyl groups; FUNCTIONS IN: transferase activity, transferring glycosyl groups; INVOLVED IN: biosynthetic process, sucrose metabolic process; LOCATED IN: plasma membrane; EXPRESSED IN: 19 plant structures; EXPRESSED DURING: 10 growth stages; CONTAINS InterPro DOMAIN/s: Sucrose-phosphate synthase (InterPro:IPR006380), Sucrose synthase (InterPro:IPR000368), Sucrose phosphate synthase, plant (InterPro:IPR012819), Glycosyl transferase, group 1 (InterPro:IPR001296); BEST Arabidopsis thaliana protein match is: sucrose phosphate synthase 3F (TAIR:AT1G04920.1)</t>
  </si>
  <si>
    <t>Sucrose-phosphate synthase family protein</t>
  </si>
  <si>
    <t>4:6314926-6315006</t>
  </si>
  <si>
    <t>AT4G10120</t>
  </si>
  <si>
    <t>4:6315007-6315016</t>
  </si>
  <si>
    <t>Choline/Ethanolamine kinase | Protein kinase-like domain</t>
  </si>
  <si>
    <t>Protein kinase superfamily protein; CONTAINS InterPro DOMAIN/s: Choline/ethanolamine kinase (InterPro:IPR002573), Protein kinase-like domain (InterPro:IPR011009); BEST Arabidopsis thaliana protein match is: choline kinase 1 (TAIR:AT1G71697.1)</t>
  </si>
  <si>
    <t>4:6149637-6149690</t>
  </si>
  <si>
    <t>AT4G09760</t>
  </si>
  <si>
    <t>4:6149502-6149585</t>
  </si>
  <si>
    <t>4:6149586-6149636</t>
  </si>
  <si>
    <t>4:6149691-6149734</t>
  </si>
  <si>
    <t>P-loop containing nucleoside triphosphate hydrolase | Small GTP-binding protein domain | Small GTPase superfamily | Small GTPase superfamily, Rab type</t>
  </si>
  <si>
    <t>RAB GTPase homolog G3A (RABG3A); FUNCTIONS IN: GTP binding; FUNCTIONS IN: GTP binding, GTPase activity; INVOLVED IN: intracellular protein transport, signal transduction, nucleocytoplasmic transport, protein transport, small GTPase mediated signal transduction; INVOLVED IN: protein transport, small GTPase mediated signal transduction; EXPRESSED IN: 24 plant structures; LOCATED IN: plasma membrane; EXPRESSED DURING: 15 growth stages; EXPRESSED IN: 25 plant structures; CONTAINS InterPro DOMAIN/s: Ran GTPase (InterPro:IPR002041), Ras (InterPro:IPR013753), Ras small GTPase, Ras type (InterPro:IPR003577), Small GTPase, Rho type (InterPro:IPR003578), Ras GTPase (InterPro:IPR001806), Small GTP-binding protein (InterPro:IPR005225), Small GTPase (InterPro:IPR020851), Ras small GTPase, Rab type (InterPro:IPR003579); CONTAINS InterPro DOMAIN/s: Ran GTPase (InterPro:IPR002041), Ras (InterPro:IPR013753), Ras small GTPase, Ras type (InterPro:IPR003577), Small GTPase, Rho type (InterPro:IPR003578), Small GTP-binding protein (InterPro:IPR005225), Ras GTPase (InterPro:IPR001806), Ras small GTPase, Rab type (InterPro:IPR003579), Small GTPase (InterPro:IPR020851); BEST Arabidopsis thaliana protein match is: RAB GTPase homolog  G3B (TAIR:AT1G22740.1); CONTAINS InterPro DOMAIN/s: Ras GTPase (InterPro:IPR001806), Small GTP-binding protein (InterPro:IPR005225), Small GTPase (InterPro:IPR020851), Ras (InterPro:IPR013753), Ras small GTPase, Rab type (InterPro:IPR003579); CONTAINS InterPro DOMAIN/s: Ras GTPase (InterPro:IPR001806), Small GTPase (InterPro:IPR020851), Ras (InterPro:IPR013753), Ras small GTPase, Rab type (InterPro:IPR003579)</t>
  </si>
  <si>
    <t>RAB GTPase homolog G3A</t>
  </si>
  <si>
    <t>4:6133274-6133382</t>
  </si>
  <si>
    <t>AT4G09720</t>
  </si>
  <si>
    <t>CST complex subunit CTC1, plant</t>
  </si>
  <si>
    <t>conserved telomere maintenance component 1 (CTC1); FUNCTIONS IN: molecular_function unknown; INVOLVED IN: telomere maintenance; LOCATED IN: chromosome, telomeric region; EXPRESSED IN: 23 plant structures; EXPRESSED DURING: 14 growth stages</t>
  </si>
  <si>
    <t>conserved telomere maintenance component 1</t>
  </si>
  <si>
    <t>4:6121475-6121563</t>
  </si>
  <si>
    <t>AT4G09680</t>
  </si>
  <si>
    <t>4:6121564-6121567</t>
  </si>
  <si>
    <t>4:6121465-6121474</t>
  </si>
  <si>
    <t>myb domain protein 6 (MYB6);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high response to osmotic stress 10 (TAIR:AT1G35515.1)</t>
  </si>
  <si>
    <t>myb domain protein 6</t>
  </si>
  <si>
    <t>4:5993275-5993281</t>
  </si>
  <si>
    <t>AT4G09460</t>
  </si>
  <si>
    <t>Glycoside hydrolase, catalytic domain | Glycoside hydrolase, family 13 | Glycoside hydrolase, family 13, N-terminal | Glycoside hydrolase, superfamily | Glycosyl hydrolase, family 13, all-beta | Glycosyl hydrolase, family 13, catalytic domain | Immunoglobulin E-set | Immunoglobulin-like fold</t>
  </si>
  <si>
    <t>isoamylase 3 (ISA3); FUNCTIONS IN: isoamylase activity, alpha-amylase activity; INVOLVED IN: carbohydrate metabolic process, starch catabolic process; LOCATED IN: chloroplast, chloroplast stroma, chloroplast starch grain; EXPRESSED IN: 23 plant structures; EXPRESSED DURING: 13 growth stages; CONTAINS InterPro DOMAIN/s: Glycosyl hydrolase, family 13, all-beta (InterPro:IPR013780), Immunoglobulin-like fold (InterPro:IPR013783), Glycoside hydrolase, family 13, N-terminal (InterPro:IPR004193), Immunoglobulin E-set (InterPro:IPR014756), Glycoside hydrolase, catalytic core (InterPro:IPR017853), Glycoside hydrolase, subgroup, catalytic core (InterPro:IPR013781), Glycosyl hydrolase, family 13, catalytic domain (InterPro:IPR006047); BEST Arabidopsis thaliana protein match is: isoamylase 1 (TAIR:AT2G39930.1)</t>
  </si>
  <si>
    <t>isoamylase 3</t>
  </si>
  <si>
    <t>4:5784323-5784413</t>
  </si>
  <si>
    <t>AT4G09020</t>
  </si>
  <si>
    <t>Ureohydrolase | Ureohydrolase domain</t>
  </si>
  <si>
    <t>Arginase/deacetylase superfamily protein; FUNCTIONS IN: arginase activity, cobalt ion binding, agmatinase activity; INVOLVED IN: response to jasmonic acid stimulus, polyamine metabolic process; LOCATED IN: mitochondrion; LOCATED IN: mitochondrion, chloroplast; EXPRESSED IN: sepal vascular system, cotyledon vascular system, root vascular system, style, leaf; EXPRESSED DURING: seedling growth; CONTAINS InterPro DOMAIN/s: Ureohydrolase (InterPro:IPR006035); BEST Arabidopsis thaliana protein match is: arginase (TAIR:AT4G08900.1)</t>
  </si>
  <si>
    <t>Arginase/deacetylase superfamily protein</t>
  </si>
  <si>
    <t>4:5646915-5647434</t>
  </si>
  <si>
    <t>AT4G08870</t>
  </si>
  <si>
    <t>MAPK/ERK kinase kinase 3 (MEKK3); FUNCTIONS IN: protein serine/threonine kinase activity, protein kinase activity, kinase activity, ATP binding; INVOLVED IN: protein amino acid phosphorylation; LOCATED IN: cellular_component unknown; EXPRESSED IN: 23 plant structures; EXPRESSED DURING: 14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MAPK/ERK kinase kinase 1 (TAIR:AT4G08500.1)</t>
    <phoneticPr fontId="2"/>
  </si>
  <si>
    <t>MAPK/ERK kinase kinase 3</t>
  </si>
  <si>
    <t>4:5386464-5386571</t>
  </si>
  <si>
    <t>AT4G08470</t>
  </si>
  <si>
    <t>4:5384530-5384658</t>
  </si>
  <si>
    <t>Protein of unknown function DUF1644 | Zinc finger, RING-type | Zinc finger, RING/FYVE/PHD-type</t>
  </si>
  <si>
    <t>FUNCTIONS IN: zinc ion binding; INVOLVED IN: biological_process unknown; LOCATED IN: cellular_component unknown; EXPRESSED IN: 24 plant structures; EXPRESSED DURING: 15 growth stages; CONTAINS InterPro DOMAIN/s: Zinc finger, RING-type (InterPro:IPR001841), Protein of unknown function DUF1644 (InterPro:IPR012866); BEST Arabidopsis thaliana protein match is: Protein of unknown function (DUF1644) (TAIR:AT1G77770.1)</t>
  </si>
  <si>
    <t>Protein of unknown function (DUF1644)</t>
  </si>
  <si>
    <t>4:5378698-5378808</t>
  </si>
  <si>
    <t>AT4G08460</t>
  </si>
  <si>
    <t>ATP-grasp fold | Inositol-tetrakisphosphate 1-kinase | Inositol-tetrakisphosphate 1-kinase, plant</t>
  </si>
  <si>
    <t>Inositol 1,3,4-trisphosphate 5/6-kinase family protein; FUNCTIONS IN: magnesium ion binding, inositol-1,3,4-trisphosphate 5/6-kinase activity, catalytic activity, ATP binding, inositol tetrakisphosphate 1-kinase activity; INVOLVED IN: response to wounding; LOCATED IN: nucleus, cytoplasm; EXPRESSED IN: 22 plant structures; EXPRESSED DURING: 11 growth stages; CONTAINS InterPro DOMAIN/s: ATP-grasp fold (InterPro:IPR011761), Inositol 1, 3, 4-trisphosphate 56-kinase (InterPro:IPR008656); CONTAINS InterPro DOMAIN/s: Inositol-tetrakisphosphate 1-kinase (InterPro:IPR017427), ATP-grasp fold (InterPro:IPR011761), Inositol 1, 3, 4-trisphosphate 56-kinase (InterPro:IPR008656); BEST Arabidopsis thaliana protein match is: Inositol 1,3,4-trisphosphate 5/6-kinase family protein (TAIR:AT4G33770.1)</t>
  </si>
  <si>
    <t>Inositol 1,3,4-trisphosphate 5/6-kinase family protein</t>
  </si>
  <si>
    <t>4:5166183-5166213</t>
  </si>
  <si>
    <t>AT4G08170</t>
  </si>
  <si>
    <t>4:4843535-4843669</t>
  </si>
  <si>
    <t>AT4G07995</t>
  </si>
  <si>
    <t>pseudogene, replication protein A1 -related, similar to putative replication protein A1; blastp match of 78% identity and 5.6e-11 P-value to SP|P16865|H2A3_VOLCA Histone H2A-III. {Volvox carteri}</t>
  </si>
  <si>
    <t>4:4310508-4310610</t>
  </si>
  <si>
    <t>AT4G07507</t>
  </si>
  <si>
    <t>4:4311263-4311397</t>
  </si>
  <si>
    <t>4:4310946-4310966</t>
  </si>
  <si>
    <t>4:4310967-4311170</t>
  </si>
  <si>
    <t>4:4311251-4311262</t>
  </si>
  <si>
    <t>4:4310611-4310614</t>
  </si>
  <si>
    <t>Transducin family protein / WD-40 repeat family protein; FUNCTIONS IN: nucleotide binding; INVOLVED IN: biological_process unknown; LOCATED IN: cellular_component unknown; EXPRESSED IN: 22 plant structures; EXPRESSED DURING: 13 growth stages;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BEST Arabidopsis thaliana protein match is: transducin family protein / WD-40 repeat family protein (TAIR:AT1G27470.1)</t>
  </si>
  <si>
    <t>Transducin family protein / WD-40 repeat family protein</t>
  </si>
  <si>
    <t>4:4204836-4204977</t>
  </si>
  <si>
    <t>AT4G07410</t>
  </si>
  <si>
    <t>4:3939924-3940022</t>
  </si>
  <si>
    <t>AT4G06701</t>
  </si>
  <si>
    <t>4:3940023-3940059</t>
  </si>
  <si>
    <t>4:3940466-3940510</t>
  </si>
  <si>
    <t>4:3940248-3940250</t>
  </si>
  <si>
    <t>Inositol monophosphatase | Inositol monophosphatase, metal-binding site</t>
  </si>
  <si>
    <t>Inositol monophosphatase family protein; FUNCTIONS IN: 3'(2'),5'-bisphosphate nucleotidase activity, inositol or phosphatidylinositol phosphatase activity; INVOLVED IN: sulfur metabolic process; LOCATED IN: chloroplast; EXPRESSED IN: 22 plant structures; EXPRESSED DURING: 13 growth stages; CONTAINS InterPro DOMAIN/s: Inositol monophosphatase (InterPro:IPR000760), Inositol monophosphatase, metal-binding site (InterPro:IPR020583); BEST Arabidopsis thaliana protein match is: Inositol monophosphatase family protein (TAIR:AT5G64000.1)</t>
  </si>
  <si>
    <t>4:2610625-2610646</t>
  </si>
  <si>
    <t>AT4G05090</t>
  </si>
  <si>
    <t>Ankyrin repeat | Ankyrin repeat-containing domain | Caskin/Ankyrin repeat-containing protein | PGG domain</t>
  </si>
  <si>
    <t>ankyrin repeat family protein; INVOLVED IN: biological_process unknown; LOCATED IN: cellular_component unknown; EXPRESSED IN: 23 plant structures; EXPRESSED DURING: 13 growth stages; CONTAINS InterPro DOMAIN/s: Ankyrin repeat-containing domain (InterPro:IPR020683), Ankyrin repeat (InterPro:IPR002110); BEST Arabidopsis thaliana protein match is: Ankyrin repeat family protein (TAIR:AT4G14390.1)</t>
  </si>
  <si>
    <t>ankyrin repeat family protein</t>
  </si>
  <si>
    <t>4:2578890-2578937</t>
  </si>
  <si>
    <t>AT4G05040</t>
  </si>
  <si>
    <t>Mediator complex, subunit Med21</t>
  </si>
  <si>
    <t>mediator 21 (MED21); CONTAINS InterPro DOMAIN/s: Mediator complex, subunit Med21 (InterPro:IPR021384)</t>
  </si>
  <si>
    <t>mediator 21</t>
  </si>
  <si>
    <t>4:2432645-2432654</t>
  </si>
  <si>
    <t>AT4G04780</t>
  </si>
  <si>
    <t>Major facilitator superfamily protein; FUNCTIONS IN: carbohydrate transmembrane transporter activity, sugar:hydrogen symporter activity; INVOLVED IN: transport, transmembrane transport; LOCATED IN: integral to membrane, membrane; EXPRESSED IN: 19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(TAIR:AT4G04760.1)</t>
  </si>
  <si>
    <t>4:2421246-2421289</t>
  </si>
  <si>
    <t>AT4G04750</t>
  </si>
  <si>
    <t>4:2418760-2418819</t>
  </si>
  <si>
    <t>EF-Hand 1, calcium-binding site | EF-hand domain | EF-hand domain pair | Protein kinase domain | Protein kinase-like domain | Serine/threonine-protein kinase, active site | Serine/threonine/dual specificity protein kinase, catalytic  domain</t>
  </si>
  <si>
    <t>calcium-dependent protein kinase 23 (CPK23); FUNCTIONS IN: in 6 functions; INVOLVED IN: protein amino acid phosphorylation; INVOLVED IN: response to cadmium ion, protein amino acid phosphorylation, N-terminal protein myristoylation; EXPRESSED IN: 17 plant structures; EXPRESSED IN: 18 plant structures; EXPRESSED DURING: 9 growth stages; CONTAINS InterPro DOMAIN/s: EF-Hand 1, calcium-binding site (InterPro:IPR018247), Serine/threonine-protein kinase domain (InterPro:IPR002290), EF-hand-like domain (InterPro:IPR011992), Calcium-binding EF-hand (InterPro:IPR002048), EF-hand (InterPro:IPR018248),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Calcium/calmodulin-dependent protein kinase-like (InterPro:IPR020636); CONTAINS InterPro DOMAIN/s: EF-Hand 1, calcium-binding site (InterPro:IPR018247), Serine/threonine-protein kinase domain (InterPro:IPR002290), EF-hand-like domain (InterPro:IPR011992), Calcium-binding EF-hand (InterPro:IPR002048), EF-hand (InterPro:IPR018248), Serine/threonine-protein kinase-like domain (InterPro:IPR017442), Protein kinase-like domain (InterPro:IPR011009), Serine/threonine-protein kinase, active site (InterPro:IPR008271), Protein kinase, catalytic domain (InterPro:IPR000719), EF-HAND 2 (InterPro:IPR018249), Calcium-dependent protein kinase (InterPro:IPR020642), Tyrosine-protein kinase, catalytic domain (InterPro:IPR020635), Calcium/calmodulin-dependent protein kinase-like (InterPro:IPR020636); BEST Arabidopsis thaliana protein match is: calcium-dependent protein kinase 21 (TAIR:AT4G04720.1)</t>
  </si>
  <si>
    <t>calcium-dependent protein kinase 23</t>
  </si>
  <si>
    <t>4:2404469-2404625</t>
  </si>
  <si>
    <t>AT4G04740</t>
  </si>
  <si>
    <t>4:2403773-2404217</t>
  </si>
  <si>
    <t>Domain of unknown function DUF221 | Domain of unknown function DUF4463</t>
  </si>
  <si>
    <t>ERD (early-responsive to dehydration stress) family protein; LOCATED IN: plasma membrane; EXPRESSED IN: 25 plant structures; EXPRESSED DURING: 13 growth stages; CONTAINS InterPro DOMAIN/s: Protein of unknown function DUF221 (InterPro:IPR003864); BEST Arabidopsis thaliana protein match is: ERD (early-responsive to dehydration stress) family protein (TAIR:AT4G22120.6)</t>
  </si>
  <si>
    <t>ERD (early-responsive to dehydration stress) family protein</t>
  </si>
  <si>
    <t>4:2122896-2123072</t>
  </si>
  <si>
    <t>AT4G04340</t>
  </si>
  <si>
    <t>4:2123073-2123117</t>
  </si>
  <si>
    <t>Malonyl-CoA decarboxylase</t>
  </si>
  <si>
    <t>malonyl-CoA decarboxylase family protein; FUNCTIONS IN: malonyl-CoA decarboxylase activity; INVOLVED IN: fatty acid biosynthetic process; LOCATED IN: peroxisome; EXPRESSED IN: 25 plant structures; EXPRESSED DURING: 15 growth stages; CONTAINS InterPro DOMAIN/s: Malonyl-CoA decarboxylase (InterPro:IPR007956)</t>
  </si>
  <si>
    <t>malonyl-CoA decarboxylase family protein</t>
  </si>
  <si>
    <t>4:2113459-2113562</t>
  </si>
  <si>
    <t>AT4G04320</t>
  </si>
  <si>
    <t>4:2036892-2036933</t>
  </si>
  <si>
    <t>AT4G04223</t>
  </si>
  <si>
    <t>EF-hand domain | EF-hand domain pair | Ion transport domain | Two pore calcium channel protein 1 | Voltage-dependent channel, four helix bundle domain</t>
  </si>
  <si>
    <t>two-pore  channel 1 (TPC1); FUNCTIONS IN: voltage-gated calcium channel activity, calcium channel activity; INVOLVED IN: regulation of jasmonic acid biosynthetic process, calcium ion transport, calcium-mediated signaling, seed germination, regulation of stomatal movement; LOCATED IN: vacuolar membrane, plasma membrane, vacuole, plant-type vacuole; EXPRESSED IN: 25 plant structures; EXPRESSED DURING: 15 growth stages; CONTAINS InterPro DOMAIN/s: EF-HAND 2 (InterPro:IPR018249), Ion transport (InterPro:IPR005821), EF-hand-like domain (InterPro:IPR011992), Calcium-binding EF-hand (InterPro:IPR002048)</t>
  </si>
  <si>
    <t>two-pore  channel 1</t>
  </si>
  <si>
    <t>4:1584663-1584817</t>
  </si>
  <si>
    <t>AT4G03560</t>
  </si>
  <si>
    <t>Protein phosphatase 2C family protein; FUNCTIONS IN: protein serine/threonine phosphatase activity, catalytic activity; CONTAINS InterPro DOMAIN/s: Protein phosphatase 2C-related (InterPro:IPR001932), Protein phosphatase 2C (InterPro:IPR015655), Protein phosphatase 2C, N-terminal (InterPro:IPR014045); LOCATED IN: plasma membrane; BEST Arabidopsis thaliana protein match is: Protein phosphatase 2C family protein (TAIR:AT1G03590.1)</t>
  </si>
  <si>
    <t>4:1505693-1505833</t>
  </si>
  <si>
    <t>AT4G03415</t>
  </si>
  <si>
    <t>4:1505834-1505937</t>
  </si>
  <si>
    <t>Coproporphyrinogen III oxidase, aerobic</t>
  </si>
  <si>
    <t>hemf2; FUNCTIONS IN: coproporphyrinogen oxidase activity; INVOLVED IN: oxidation reduction, porphyrin biosynthetic process; LOCATED IN: chloroplast; EXPRESSED IN: 9 plant structures; EXPRESSED DURING: 6 growth stages; CONTAINS InterPro DOMAIN/s: Coproporphyrinogen III oxidase (InterPro:IPR001260); BEST Arabidopsis thaliana protein match is: Coproporphyrinogen III oxidase (TAIR:AT1G03475.1)</t>
  </si>
  <si>
    <t>Coproporphyrinogen III oxidase</t>
  </si>
  <si>
    <t>4:1414335-1414425</t>
  </si>
  <si>
    <t>AT4G03205</t>
  </si>
  <si>
    <t>Nucleotide-binding, alpha-beta plait | Paraneoplastic encephalomyelitis antigen | RNA recognition motif domain</t>
  </si>
  <si>
    <t>RNA-binding protein-defense related 1 (RBP-DR1); FUNCTIONS IN: RNA binding, nucleotide binding, nucleic acid binding; INVOLVED IN: plant-type hypersensitive response, positive regulation of salicylic acid mediated signaling pathway; LOCATED IN: cytoplasm; EXPRESSED IN: 24 plant structures; EXPRESSED DURING: 15 growth stages; CONTAINS InterPro DOMAIN/s: RNA recognition motif, RNP-1 (InterPro:IPR000504), Ribonucleoprotein, BRUNO-like (InterPro:IPR015903), Paraneoplastic encephalomyelitis antigen (InterPro:IPR002343), Nucleotide-binding, alpha-beta plait (InterPro:IPR012677); BEST Arabidopsis thaliana protein match is: RNA-binding (RRM/RBD/RNP motifs) family protein (TAIR:AT1G03457.1)</t>
  </si>
  <si>
    <t>RNA-binding protein-defense related 1</t>
  </si>
  <si>
    <t>4:1376761-1376855</t>
  </si>
  <si>
    <t>AT4G03110</t>
  </si>
  <si>
    <t>RNI-like superfamily protein; FUNCTIONS IN: molecular_function unknown; INVOLVED IN: biological_process unknown; LOCATED IN: cellular_component unknown; BEST Arabidopsis thaliana protein match is: F-box/RNI-like superfamily protein (TAIR:AT4G02740.1)</t>
  </si>
  <si>
    <t>RNI-like superfamily protein</t>
  </si>
  <si>
    <t>4:1224987-1225043</t>
  </si>
  <si>
    <t>AT4G02760</t>
  </si>
  <si>
    <t>MLO1; FUNCTIONS IN: calmodulin binding; INVOLVED IN: cell death, defense response; LOCATED IN: plasma membrane; EXPRESSED IN: 27 plant structures; EXPRESSED DURING: 15 growth stages; CONTAINS InterPro DOMAIN/s: Mlo-related protein (InterPro:IPR004326); BEST Arabidopsis thaliana protein match is: Seven transmembrane MLO family protein (TAIR:AT2G44110.1)</t>
  </si>
  <si>
    <t>4:1144053-1144136</t>
  </si>
  <si>
    <t>AT4G02600</t>
  </si>
  <si>
    <t>Homeobox domain | Homeodomain-like | Transcription factor IIS, N-terminal</t>
  </si>
  <si>
    <t>luminidependens (LD); CONTAINS InterPro DOMAIN/s: Homeobox (InterPro:IPR001356), Homeodomain-like (InterPro:IPR009057), Homeodomain-related (InterPro:IPR012287)</t>
  </si>
  <si>
    <t>4:1126523-1126527</t>
  </si>
  <si>
    <t>AT4G02560</t>
  </si>
  <si>
    <t>unknown protein; FUNCTIONS IN: molecular_function unknown; INVOLVED IN: biological_process unknown; LOCATED IN: cellular_component unknown; EXPRESSED IN: 18 plant structures; EXPRESSED DURING: 7 growth stages; BEST Arabidopsis thaliana protein match is: unknown protein (TAIR:AT4G02210.2)</t>
  </si>
  <si>
    <t>4:1121017-1121103</t>
  </si>
  <si>
    <t>AT4G02550</t>
  </si>
  <si>
    <t>C1-like | DC1 | Zinc finger, PHD-finger | Zinc finger, PHD-type | Zinc finger, RING/FYVE/PHD-type</t>
  </si>
  <si>
    <t>Cysteine/Histidine-rich C1 domain family protein; FUNCTIONS IN: zinc ion binding; INVOLVED IN: biological_process unknown; LOCATED IN: cellular_component unknown; EXPRESSED IN: 22 plant structures; EXPRESSED DURING: 13 growth stages; CONTAINS InterPro DOMAIN/s: DC1 (InterPro:IPR004146), C1-like (InterPro:IPR011424), Zinc finger, PHD-finger (InterPro:IPR019787); BEST Arabidopsis thaliana protein match is: Cysteine/Histidine-rich C1 domain family protein (TAIR:AT1G62030.1); CONTAINS InterPro DOMAIN/s: DC1 (InterPro:IPR004146), Zinc finger, PHD-type (InterPro:IPR001965), C1-like (InterPro:IPR011424), Zinc finger, PHD-finger (InterPro:IPR019787); BEST Arabidopsis thaliana protein match is: Cysteine/Histidine-rich C1 domain family protein (TAIR:AT5G48320.1)</t>
  </si>
  <si>
    <t>Cysteine/Histidine-rich C1 domain family protein</t>
  </si>
  <si>
    <t>4:1118898-1119006</t>
  </si>
  <si>
    <t>AT4G02540</t>
  </si>
  <si>
    <t>RNA-binding (RRM/RBD/RNP motifs) family protein; FUNCTIONS IN: RNA binding, nucleotide binding, nucleic acid binding; INVOLVED IN: biological_process unknown; LOCATED IN: cellular_component unknown; EXPRESSED IN: 23 plant structures; EXPRESSED DURING: 11 growth stages; CONTAINS InterPro DOMAIN/s: RNA recognition motif, RNP-1 (InterPro:IPR000504), Nucleotide-binding, alpha-beta plait (InterPro:IPR012677); BEST Arabidopsis thaliana protein match is: RNA-binding (RRM/RBD/RNP motifs) family protein (TAIR:AT1G02840.2); BEST Arabidopsis thaliana protein match is: RNA-binding (RRM/RBD/RNP motifs) family protein (TAIR:AT1G02840.3)</t>
  </si>
  <si>
    <t>4:1071052-1071122</t>
  </si>
  <si>
    <t>AT4G02430</t>
  </si>
  <si>
    <t>4:1070887-1070957</t>
  </si>
  <si>
    <t>4:1070958-1071051</t>
  </si>
  <si>
    <t>4:1071274-1071284</t>
  </si>
  <si>
    <t>4:1071123-1071273</t>
  </si>
  <si>
    <t>Beta-grasp domain | HD/PDEase domain | RelA/SpoT | TGS | TGS-like</t>
  </si>
  <si>
    <t>RELA/SPOT homolog 1 (RSH1); FUNCTIONS IN: catalytic activity; INVOLVED IN: response to wounding; LOCATED IN: chloroplast; EXPRESSED IN: 24 plant structures; EXPRESSED DURING: 13 growth stages; CONTAINS InterPro DOMAIN/s: Metal-dependent phosphohydrolase, HD subdomain (InterPro:IPR006674), TGS-like (InterPro:IPR012676), TGS (InterPro:IPR004095), Metal-dependent phosphohydrolase, HD domain (InterPro:IPR003607), Beta-grasp fold, ferredoxin-type (InterPro:IPR012675), RelA/SpoT (InterPro:IPR007685); BEST Arabidopsis thaliana protein match is: RELA/SPOT homolog 3 (TAIR:AT1G54130.1)</t>
  </si>
  <si>
    <t>RELA/SPOT homolog 1</t>
  </si>
  <si>
    <t>4:990663-990748</t>
  </si>
  <si>
    <t>AT4G02260</t>
  </si>
  <si>
    <t>CTP synthase | CTP synthase, N-terminal | Class I glutamine amidotransferase-like | Glutamine amidotransferase | P-loop containing nucleoside triphosphate hydrolase</t>
  </si>
  <si>
    <t>CTP synthase family protein; FUNCTIONS IN: CTP synthase activity, catalytic activity; INVOLVED IN: pyrimidine ribonucleotide metabolic process, pyrimidine nucleotide biosynthetic process; LOCATED IN: endomembrane system; EXPRESSED IN: 24 plant structures; EXPRESSED DURING: 13 growth stages; CONTAINS InterPro DOMAIN/s: Glutamine amidotransferase class-I, C-terminal (InterPro:IPR000991), CTP synthase (InterPro:IPR004468), CTP synthase, N-terminal (InterPro:IPR017456), Glutamine amidotransferase type 1 (InterPro:IPR017926); BEST Arabidopsis thaliana protein match is: CTP synthase family protein (TAIR:AT3G12670.1)</t>
  </si>
  <si>
    <t>CTP synthase family protein</t>
  </si>
  <si>
    <t>4:942954-943014</t>
  </si>
  <si>
    <t>AT4G02120</t>
  </si>
  <si>
    <t>4:942266-942339</t>
  </si>
  <si>
    <t>K9</t>
  </si>
  <si>
    <t>4:942133-942202</t>
  </si>
  <si>
    <t>4:941571-941644</t>
  </si>
  <si>
    <t>4:942610-942672</t>
  </si>
  <si>
    <t>4:943579-943627</t>
  </si>
  <si>
    <t>4:942673-942737</t>
  </si>
  <si>
    <t>Protein of unknown function DUF3675 | Zinc finger, RING-CH-type | Zinc finger, RING/FYVE/PHD-type</t>
  </si>
  <si>
    <t>pitchoun 1 (PIT1); FUNCTIONS IN: zinc ion binding; LOCATED IN: plasma membrane; EXPRESSED IN: 18 plant structures; EXPRESSED DURING: 10 growth stages; CONTAINS InterPro DOMAIN/s: Protein of unknown function DUF3675 (InterPro:IPR022143), Zinc finger, C3HC4 RING-type (InterPro:IPR018957), Zinc finger, RING-CH-type (InterPro:IPR011016); BEST Arabidopsis thaliana protein match is: RING/FYVE/PHD zinc finger superfamily protein (TAIR:AT1G02610.1)</t>
  </si>
  <si>
    <t>RING/FYVE/PHD zinc finger superfamily protein</t>
  </si>
  <si>
    <t>4:913642-914025</t>
  </si>
  <si>
    <t>AT4G02075</t>
  </si>
  <si>
    <t>4:878511-878578</t>
  </si>
  <si>
    <t>AT4G02005</t>
  </si>
  <si>
    <t>Domain of unknown function DUF4033</t>
  </si>
  <si>
    <t>unknown protein; BEST Arabidopsis thaliana protein match is: unknown protein (TAIR:AT1G64680.1)</t>
  </si>
  <si>
    <t>4:873489-873500</t>
  </si>
  <si>
    <t>AT4G01995</t>
  </si>
  <si>
    <t>4:827722-827800</t>
  </si>
  <si>
    <t>AT4G01915</t>
  </si>
  <si>
    <t>4:827718-827721</t>
  </si>
  <si>
    <t>Transducin family protein / WD-40 repeat family protein;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(TAIR:AT2G43770.1)</t>
  </si>
  <si>
    <t>4:801545-801668</t>
  </si>
  <si>
    <t>AT4G01860</t>
  </si>
  <si>
    <t>Arv1 protein</t>
  </si>
  <si>
    <t>ARV2; CONTAINS InterPro DOMAIN/s: Arv1-like protein (InterPro:IPR007290); BEST Arabidopsis thaliana protein match is: Arv1-like protein (TAIR:AT1G01020.1)</t>
  </si>
  <si>
    <t>Arv1-like protein</t>
  </si>
  <si>
    <t>4:643316-643383</t>
  </si>
  <si>
    <t>AT4G01510</t>
  </si>
  <si>
    <t>Glycosyl transferase, family 1</t>
  </si>
  <si>
    <t>glycosyl transferase family 1 protein; FUNCTIONS IN: transferase activity, transferring glycosyl groups; INVOLVED IN: biosynthetic process; LOCATED IN: cellular_component unknown; EXPRESSED IN: 22 plant structures; EXPRESSED DURING: 13 growth stages; CONTAINS InterPro DOMAIN/s: Glycosyl transferase, group 1 (InterPro:IPR001296); BEST Arabidopsis thaliana protein match is: UDP-Glycosyltransferase superfamily protein (TAIR:AT5G04480.1)</t>
  </si>
  <si>
    <t>glycosyl transferase family 1 protein</t>
  </si>
  <si>
    <t>4:511200-511250</t>
  </si>
  <si>
    <t>AT4G01210</t>
  </si>
  <si>
    <t>Plant organelle RNA recognition domain</t>
  </si>
  <si>
    <t>what's this factor? (WTF1); CONTAINS InterPro DOMAIN/s: RNA recognition domain, plant (InterPro:IPR021099); BEST Arabidopsis thaliana protein match is: Ubiquitin carboxyl-terminal hydrolase family protein (TAIR:AT5G62990.1)</t>
  </si>
  <si>
    <t>Ubiquitin carboxyl-terminal hydrolase family protein</t>
  </si>
  <si>
    <t>4:453047-453116</t>
  </si>
  <si>
    <t>AT4G01037</t>
  </si>
  <si>
    <t>Polyketide cyclase/dehydrase | START-like domain</t>
  </si>
  <si>
    <t>PYR1-like 7 (PYL7); CONTAINS InterPro DOMAIN/s: Polyketide cyclase/dehydrase (InterPro:IPR019587); BEST Arabidopsis thaliana protein match is: regulatory component of ABA receptor 1 (TAIR:AT1G01360.1)</t>
  </si>
  <si>
    <t>PYR1-like 7</t>
  </si>
  <si>
    <t>4:447770-447839</t>
  </si>
  <si>
    <t>AT4G01026</t>
  </si>
  <si>
    <t>Ribosomal protein L10/L12 | Ribosomal protein L12 family</t>
  </si>
  <si>
    <t>60S acidic ribosomal protein family; FUNCTIONS IN: structural constituent of ribosome; INVOLVED IN: translational elongation; LOCATED IN: cytosol, cytosolic ribosome, ribosome, nucleus; EXPRESSED IN: 24 plant structures; EXPRESSED DURING: 15 growth stages; CONTAINS InterPro DOMAIN/s: Ribosomal protein 60S (InterPro:IPR001813); BEST Arabidopsis thaliana protein match is: 60S acidic ribosomal protein family (TAIR:AT5G47700.2)</t>
  </si>
  <si>
    <t>60S acidic ribosomal protein family</t>
  </si>
  <si>
    <t>4:347083-347168</t>
  </si>
  <si>
    <t>AT4G00810</t>
  </si>
  <si>
    <t>pseudo-response regulator 8 (APRR8); FUNCTIONS IN: two-component response regulator activity, transcription regulator activity; INVOLVED IN: regulation of transcription, DNA-dependent, two-component signal transduction system (phosphorelay); LOCATED IN: cellular_component unknown; EXPRESSED IN: 22 plant structures; EXPRESSED DURING: 14 growth stages; CONTAINS InterPro DOMAIN/s: CheY-like (InterPro:IPR011006), Signal transduction response regulator, receiver domain (InterPro:IPR001789); BEST Arabidopsis thaliana protein match is: response regulator 2 (TAIR:AT4G16110.1)</t>
  </si>
  <si>
    <t>pseudo-response regulator 8</t>
  </si>
  <si>
    <t>4:328991-329243</t>
  </si>
  <si>
    <t>AT4G00760</t>
  </si>
  <si>
    <t>Protein kinase domain | Protein kinase-like domain | Serine-threonine/tyrosine-protein kinase catalytic domain | Tetratricopeptide-like helical domain</t>
  </si>
  <si>
    <t>BR-signaling kinase 3 (BSK3); FUNCTIONS IN: binding, protein kinase activity, kinase activity, ATP binding; INVOLVED IN: brassinosteroid mediated signaling pathway, N-terminal protein myristoylation; LOCATED IN: plasma membrane, membrane; EXPRESSED IN: 22 plant structures; EXPRESSED DURING: 13 growth stages; CONTAINS InterPro DOMAIN/s: Tetratricopeptide-like helical (InterPro:IPR011990), Protein kinase, catalytic domain (InterPro:IPR000719), Serine-threonine/tyrosine-protein kinase (InterPro:IPR001245), Protein kinase-like domain (InterPro:IPR011009); BEST Arabidopsis thaliana protein match is: Protein kinase protein with tetratricopeptide repeat domain (TAIR:AT1G01740.2)</t>
  </si>
  <si>
    <t>BR-signaling kinase 3</t>
  </si>
  <si>
    <t>4:290604-290694</t>
  </si>
  <si>
    <t>AT4G00710</t>
  </si>
  <si>
    <t>Nucleophile aminohydrolases, N-terminal | Peptidase T2, asparaginase 2</t>
  </si>
  <si>
    <t>N-terminal nucleophile aminohydrolases (Ntn hydrolases) superfamily protein; FUNCTIONS IN: hydrolase activity; EXPRESSED IN: 19 plant structures; EXPRESSED DURING: 8 growth stages; CONTAINS InterPro DOMAIN/s: Peptidase T2, asparaginase 2 (InterPro:IPR000246); BEST Arabidopsis thaliana protein match is: N-terminal nucleophile aminohydrolases (Ntn hydrolases) superfamily protein (TAIR:AT3G16150.1)</t>
  </si>
  <si>
    <t>N-terminal nucleophile aminohydrolases (Ntn hydrolases) superfamily protein</t>
  </si>
  <si>
    <t>4:254275-254368</t>
  </si>
  <si>
    <t>AT4G00590</t>
  </si>
  <si>
    <t>4:254369-254375</t>
  </si>
  <si>
    <t>NAD(P)-binding domain | dTDP-4-dehydrorhamnose reductase</t>
  </si>
  <si>
    <t>NAD(P)-binding Rossmann-fold superfamily protein; FUNCTIONS IN: dTDP-4-dehydrorhamnose reductase activity, binding, catalytic activity; INVOLVED IN: dTDP-rhamnose biosynthetic process, extracellular polysaccharide biosynthetic process, metabolic process; INVOLVED IN: extracellular polysaccharide biosynthetic process, metabolic process; LOCATED IN: endomembrane system; EXPRESSED IN: 17 plant structures; EXPRESSED DURING: 13 growth stages; CONTAINS InterPro DOMAIN/s: NAD(P)-binding domain (InterPro:IPR016040), dTDP-4-dehydrorhamnose reductase (InterPro:IPR005913)</t>
  </si>
  <si>
    <t>4:241247-241253</t>
  </si>
  <si>
    <t>AT4G00560</t>
  </si>
  <si>
    <t>FUNCTIONS IN: molecular_function unknown; INVOLVED IN: biological_process unknown; LOCATED IN: mitochondrion; EXPRESSED IN: 22 plant structures; EXPRESSED DURING: 13 growth stages; CONTAINS InterPro DOMAIN/s: Protein of unknown function DUF3741 (InterPro:IPR022212); BEST Arabidopsis thaliana protein match is: Phosphatidylinositol N-acetyglucosaminlytransferase subunit P-related (TAIR:AT2G45900.1)</t>
  </si>
  <si>
    <t>4:198113-198206</t>
  </si>
  <si>
    <t>AT4G00440</t>
  </si>
  <si>
    <t>High mobility group box domain | YABBY protein</t>
  </si>
  <si>
    <t>YABBY3 (YAB3); FUNCTIONS IN: protein binding, sequence-specific DNA binding transcription factor activity; INVOLVED IN: fruit development, abaxial cell fate specification, regulation of transcription; EXPRESSED IN: 18 plant structures; EXPRESSED DURING: 13 growth stages; CONTAINS InterPro DOMAIN/s: High mobility group, superfamily (InterPro:IPR009071), YABBY protein (InterPro:IPR006780); BEST Arabidopsis thaliana protein match is: Plant-specific transcription factor YABBY family protein (TAIR:AT2G45190.1)</t>
  </si>
  <si>
    <t>Plant-specific transcription factor YABBY family protein</t>
  </si>
  <si>
    <t>4:73711-74267</t>
  </si>
  <si>
    <t>AT4G00180</t>
  </si>
  <si>
    <t>MSP domain | PapD-like | Vesicle-associated membrane protein</t>
  </si>
  <si>
    <t>Plant VAMP (vesicle-associated membrane protein) family protein; FUNCTIONS IN: structural molecule activity; INVOLVED IN: biological_process unknown; LOCATED IN: cellular_component unknown; EXPRESSED IN: 24 plant structures; EXPRESSED DURING: 14 growth stages; CONTAINS InterPro DOMAIN/s: PapD-like (InterPro:IPR008962), Major sperm protein (InterPro:IPR000535), Vesicle-associated membrane protein (InterPro:IPR016763); BEST Arabidopsis thaliana protein match is: vesicle associated protein (TAIR:AT3G60600.1)</t>
  </si>
  <si>
    <t>Plant VAMP (vesicle-associated membrane protein) family protein</t>
  </si>
  <si>
    <t>4:71894-72033</t>
  </si>
  <si>
    <t>AT4G00170</t>
  </si>
  <si>
    <t>Chalcone/stilbene synthase, C-terminal | Chalcone/stilbene synthase, N-terminal | Polyketide synthase, type III | Thiolase-like | Thiolase-like, subgroup</t>
  </si>
  <si>
    <t>Chalcone and stilbene synthase family protein; FUNCTIONS IN: transferase activity, transferring acyl groups other than amino-acyl groups, catalytic activity, acyltransferase activity; INVOLVED IN: phenylpropanoid biosynthetic process, biosynthetic process, metabolic process; EXPRESSED IN: 21 plant structures; EXPRESSED DURING: 12 growth stages; CONTAINS InterPro DOMAIN/s: Chalcone/stilbene synthase, N-terminal (InterPro:IPR001099), Thiolase-like (InterPro:IPR016039), Polyketide synthase, type III (InterPro:IPR011141), Thiolase-like, subgroup (InterPro:IPR016038), Chalcone/stilbene synthase, C-terminal (InterPro:IPR012328); BEST Arabidopsis thaliana protein match is: Chalcone and stilbene synthase family protein (TAIR:AT1G02050.1)</t>
  </si>
  <si>
    <t>Chalcone and stilbene synthase family protein</t>
  </si>
  <si>
    <t>4:14834-14920</t>
  </si>
  <si>
    <t>AT4G00040</t>
  </si>
  <si>
    <t>Mitochondrial import inner membrane translocase subunit Tim21</t>
  </si>
  <si>
    <t>FUNCTIONS IN: molecular_function unknown; INVOLVED IN: biological_process unknown; LOCATED IN: chloroplast; EXPRESSED IN: cultured cell; CONTAINS InterPro DOMAIN/s: Mitochondrial inner membrane translocase complex, subunit Tim21 (InterPro:IPR013261)</t>
  </si>
  <si>
    <t>4:12924-12959</t>
  </si>
  <si>
    <t>AT4G00026</t>
  </si>
  <si>
    <t>BIG BROTHER (BB); CONTAINS InterPro DOMAIN/s: Zinc finger, RING-type (InterPro:IPR001841), Zinc finger, C3HC4 RING-type (InterPro:IPR018957); BEST Arabidopsis thaliana protein match is: RING/U-box superfamily protein (TAIR:AT3G19910.1)</t>
  </si>
  <si>
    <t>3:23457094-23457163</t>
  </si>
  <si>
    <t>AT3G63530</t>
  </si>
  <si>
    <t>3:23458199-23458201</t>
  </si>
  <si>
    <t>ATP binding microtubule motor family protein; FUNCTIONS IN: microtubule motor activity, ATP binding; INVOLVED IN: microtubule-based movement; CONTAINS InterPro DOMAIN/s: Kinesin, motor region, conserved site (InterPro:IPR019821), Kinesin, motor domain (InterPro:IPR001752); BEST Arabidopsis thaliana protein match is: phragmoplast-associated kinesin-related protein 1 (TAIR:AT4G14150.1)</t>
  </si>
  <si>
    <t>3:23442290-23442442</t>
  </si>
  <si>
    <t>AT3G63480</t>
  </si>
  <si>
    <t>RNA-binding (RRM/RBD/RNP motifs) family protein; FUNCTIONS IN: RNA binding, nucleotide binding, nucleic acid binding; INVOLVED IN: biological_process unknown; LOCATED IN: cellular_component unknown; CONTAINS InterPro DOMAIN/s: RNA recognition motif, RNP-1 (InterPro:IPR000504), Nucleotide-binding, alpha-beta plait (InterPro:IPR012677); BEST Arabidopsis thaliana protein match is: Zinc finger (CCCH-type) family protein / RNA recognition motif (RRM)-containing protein (TAIR:AT3G51950.2)</t>
  </si>
  <si>
    <t>3:23427435-23427517</t>
  </si>
  <si>
    <t>AT3G63450</t>
  </si>
  <si>
    <t>3:23427081-23427161</t>
  </si>
  <si>
    <t>CO dehydrogenase flavoprotein-like, FAD-binding, subdomain 2 | Cytokinin dehydrogenase 1, FAD/cytokinin binding domain | FAD linked oxidase, N-terminal | FAD-binding, type 2 | FAD-binding, type 2, subdomain 1 | FAD-linked oxidase-like, C-terminal | Vanillyl-alcohol oxidase/Cytokinin dehydrogenase C-terminal domain</t>
  </si>
  <si>
    <t>cytokinin oxidase/dehydrogenase 6 (CKX6); CONTAINS InterPro DOMAIN/s: Cytokinin dehydrogenase 1, FAD/cytokinin binding domain (InterPro:IPR015345), FAD-binding, type 2 (InterPro:IPR016166), FAD-linked oxidase-like, C-terminal (InterPro:IPR016164), FAD linked oxidase, N-terminal (InterPro:IPR006094); BEST Arabidopsis thaliana protein match is: cytokinin oxidase/dehydrogenase 1 (TAIR:AT2G41510.1)</t>
  </si>
  <si>
    <t>cytokinin oxidase/dehydrogenase 6</t>
  </si>
  <si>
    <t>3:23424744-23424809</t>
  </si>
  <si>
    <t>AT3G63440</t>
  </si>
  <si>
    <t>Protein phosphatase 2C family protein; FUNCTIONS IN: protein serine/threonine kinase activity, protein serine/threonine phosphatase activity, protein kinase activity, catalytic activity, ATP binding; INVOLVED IN: protein amino acid phosphorylation; LOCATED IN: endomembrane system; CONTAINS InterPro DOMAIN/s: Serine/threonine-protein kinase domain (InterPro:IPR002290), Protein phosphatase 2C-related (InterPro:IPR001932), Serine/threonine-protein kinase-like domain (InterPro:IPR017442), Protein kinase-like domain (InterPro:IPR011009), Serine/threonine-protein kinase, active site (InterPro:IPR008271), Protein kinase, catalytic domain (InterPro:IPR000719), Protein phosphatase 2C (InterPro:IPR015655), Protein phosphatase 2C, N-terminal (InterPro:IPR014045); CONTAINS InterPro DOMAIN/s: Serine/threonine-protein kinase domain (InterPro:IPR002290), Protein phosphatase 2C-related (InterPro:IPR001932), Serine/threonine-protein kinase-like domain (InterPro:IPR017442), Protein kinase-like domain (InterPro:IPR011009), Serine/threonine-protein kinase, active site (InterPro:IPR008271), Protein kinase, catalytic domain (InterPro:IPR000719), Protein phosphatase 2C, N-terminal (InterPro:IPR014045), Protein phosphatase 2C (InterPro:IPR015655); BEST Arabidopsis thaliana protein match is: Protein phosphatase 2C family protein (TAIR:AT3G63320.1)</t>
  </si>
  <si>
    <t>3:23395981-23395983</t>
  </si>
  <si>
    <t>AT3G63340</t>
  </si>
  <si>
    <t>3:23393439-23393581</t>
  </si>
  <si>
    <t>AT3G63330</t>
  </si>
  <si>
    <t>3:23392403-23392493</t>
  </si>
  <si>
    <t>FORKED 1 (FKD1); CONTAINS InterPro DOMAIN/s: Pleckstrin-like, plant (InterPro:IPR013666), Protein of unknown function DUF828 (InterPro:IPR008546); BEST Arabidopsis thaliana protein match is: Plant protein of unknown function (DUF828) with plant pleckstrin homology-like region (TAIR:AT3G22810.1)</t>
  </si>
  <si>
    <t>FORKED 1</t>
  </si>
  <si>
    <t>3:23387095-23387175</t>
  </si>
  <si>
    <t>AT3G63300</t>
  </si>
  <si>
    <t>3:23386918-23387010</t>
  </si>
  <si>
    <t>3:23386786-23386860</t>
  </si>
  <si>
    <t>beta glucosidase 8 (BGLU8); FUNCTIONS IN: cation binding, hydrolase activity, hydrolyzing O-glycosyl compounds, catalytic activity; INVOLVED IN: carbohydrate metabolic process; LOCATED IN: vacuole;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7 (TAIR:AT3G62740.1)</t>
  </si>
  <si>
    <t>beta glucosidase 8</t>
  </si>
  <si>
    <t>3:23214873-23214927</t>
  </si>
  <si>
    <t>AT3G62750</t>
  </si>
  <si>
    <t>3:23214928-23214944</t>
  </si>
  <si>
    <t>3:23214869-23214872</t>
  </si>
  <si>
    <t>BEST Arabidopsis thaliana protein match is: SET domain protein 14 (TAIR:AT3G61740.1)</t>
  </si>
  <si>
    <t>3:23121278-23121351</t>
  </si>
  <si>
    <t>AT3G62500</t>
  </si>
  <si>
    <t>3:23121020-23121160</t>
  </si>
  <si>
    <t>Cytochrome c-552/DMSO reductase-like, haem-binding domain</t>
  </si>
  <si>
    <t>heme binding; FUNCTIONS IN: heme binding; INVOLVED IN: oxidation reduction; LOCATED IN: endomembrane system; EXPRESSED IN: 23 plant structures; EXPRESSED DURING: 13 growth stages; CONTAINS InterPro DOMAIN/s: Cytochrome c-552/DMSO reductase-like, haem-binding domain (InterPro:IPR019020)</t>
  </si>
  <si>
    <t>heme binding</t>
  </si>
  <si>
    <t>3:23081937-23082007</t>
  </si>
  <si>
    <t>AT3G62370</t>
  </si>
  <si>
    <t>DEAD/DEAH box helicase domain | Domain of unknown function DUF1605 | Helicase, C-terminal | Helicase, superfamily 1/2, ATP-binding domain | Helicase-associated domain | P-loop containing nucleoside triphosphate hydrolase</t>
  </si>
  <si>
    <t>RNA helicase family protein; FUNCTIONS IN: RNA helicase activity, helicase activity, ATP binding, nucleic acid binding, ATP-dependent helicase activity; LOCATED IN: nucleolus; EXPRESSED IN: 24 plant structures; EXPRESSED DURING: 15 growth stages; CONTAINS InterPro DOMAIN/s: Helicase-associated domain (InterPro:IPR007502), DNA/RNA helicase, DEAD/DEAH box type, N-terminal (InterPro:IPR011545), Domain of unknown function DUF1605 (InterPro:IPR011709), DEAD-like helicase, N-terminal (InterPro:IPR014001), DNA/RNA helicase, C-terminal (InterPro:IPR001650), Helicase, superfamily 1/2, ATP-binding domain (InterPro:IPR014021); BEST Arabidopsis thaliana protein match is: RNA helicase family protein (TAIR:AT2G47250.1)</t>
  </si>
  <si>
    <t>RNA helicase family protein</t>
  </si>
  <si>
    <t>3:23058521-23058773</t>
  </si>
  <si>
    <t>AT3G62310</t>
  </si>
  <si>
    <t>phytochrome interacting factor 3-like 2 (PIL2); FUNCTIONS IN: protein binding, sequence-specific DNA binding transcription factor activity; INVOLVED IN: red or far-red light signaling pathway; EXPRESSED IN: stem, hypocotyl, root; LOCATED IN: nucleus; BEST Arabidopsis thaliana protein match is: phytochrome interacting factor 3-like 1 (TAIR:AT2G46970.1); CONTAINS InterPro DOMAIN/s: Helix-loop-helix DNA-binding domain (InterPro:IPR001092), Helix-loop-helix DNA-binding (InterPro:IPR011598)</t>
  </si>
  <si>
    <t>phytochrome interacting factor 3-like 2</t>
  </si>
  <si>
    <t>3:22990168-22990293</t>
  </si>
  <si>
    <t>AT3G62090</t>
  </si>
  <si>
    <t>Protein kinase superfamily protein; FUNCTIONS IN: protein serine/threonine kinase activity, protein kinase activity, kinase activity, ATP binding; INVOLVED IN: protein amino acid phosphorylation; LOCATED IN: cellular_component unknown; EXPRESSED IN: 23 plant structures; EXPRESSED DURING: 12 growth stages; CONTAINS InterPro DOMAIN/s: Protein kinase, ATP binding site (InterPro:IPR017441), Serine/threonine-protein kinase domain (InterPro:IPR002290), Serine/threonine-protein kinase, putative (InterPro:IPR020655), Serine/threonine-protein kinase-like domain (InterPro:IPR017442), Protein kinase-like domain (InterPro:IPR011009), Serine/threonine-protein kinase, active site (InterPro:IPR008271), Protein kinase, catalytic domain (InterPro:IPR000719), Calcium/calmodulin-dependent protein kinase-like (InterPro:IPR020636); BEST Arabidopsis thaliana protein match is: Protein kinase superfamily protein (TAIR:AT2G37840.1)</t>
  </si>
  <si>
    <t>3:22942382-22942457</t>
  </si>
  <si>
    <t>AT3G61960</t>
  </si>
  <si>
    <t>Arginine/serine-rich-splicing factor RSP31 | Nucleotide-binding, alpha-beta plait | RNA recognition motif domain</t>
  </si>
  <si>
    <t>RSP31; FUNCTIONS IN: RNA binding, nucleotide binding, nucleic acid binding; INVOLVED IN: nuclear mRNA splicing, via spliceosome, RNA splicing; LOCATED IN: nuclear speck, spliceosomal complex; EXPRESSED IN: 25 plant structures; EXPRESSED DURING: 14 growth stages; CONTAINS InterPro DOMAIN/s: RNA recognition motif, RNP-1 (InterPro:IPR000504), Nucleotide-binding, alpha-beta plait (InterPro:IPR012677); BEST Arabidopsis thaliana protein match is: RNA-binding (RRM/RBD/RNP motifs) family protein (TAIR:AT2G46610.1)</t>
  </si>
  <si>
    <t>3:22901256-22901375</t>
  </si>
  <si>
    <t>AT3G61860</t>
  </si>
  <si>
    <t>3:22901376-22901768</t>
  </si>
  <si>
    <t>S-adenosyl-L-methionine-dependent methyltransferases superfamily protein; FUNCTIONS IN: methyltransferase activity; INVOLVED IN: metabolic process; LOCATED IN: cellular_component unknown; EXPRESSED IN: 20 plant structures; EXPRESSED DURING: 10 growth stages; CONTAINS InterPro DOMAIN/s: Methyltransferase type 11 (InterPro:IPR013216); BEST Arabidopsis thaliana protein match is: S-adenosyl-L-methionine-dependent methyltransferases superfamily protein (TAIR:AT1G55450.1)</t>
  </si>
  <si>
    <t>3:22659508-22659656</t>
  </si>
  <si>
    <t>AT3G61210</t>
  </si>
  <si>
    <t>pseudogene, similar to P0034A04.28, several hypothetical proteins - Arabidopsis thaliana; blastp match of 43% identity and 2.2e-46 P-value to GP|29837187|dbj|BAC75569.1||AP004333 P0034A04.28 {Oryza sativa (japonica cultivar-group)}</t>
  </si>
  <si>
    <t>3:22575873-22575969</t>
  </si>
  <si>
    <t>AT3G61020</t>
  </si>
  <si>
    <t>Ferritin | Ferritin, conserved site | Ferritin- like diiron domain | Ferritin-like superfamily | Ferritin-related | Ferritin/DPS protein domain</t>
  </si>
  <si>
    <t>Ferritin/ribonucleotide reductase-like family protein; FUNCTIONS IN: hydrolase activity, acting on glycosyl bonds, oxidoreductase activity, ferric iron binding, binding, transition metal ion binding; INVOLVED IN: oxidation reduction, cellular iron ion homeostasis, iron ion transport; EXPRESSED IN: 22 plant structures; EXPRESSED DURING: 13 growth stages; CONTAINS InterPro DOMAIN/s: Ferritin, N-terminal (InterPro:IPR001519), Ferritin-related (InterPro:IPR012347), Ferritin, conserved site (InterPro:IPR014034), Ferritin/ribonucleotide reductase-like (InterPro:IPR009078), Ferritin/Dps protein (InterPro:IPR008331); CONTAINS InterPro DOMAIN/s: Ferritin, N-terminal (InterPro:IPR001519), Ferritin-related (InterPro:IPR012347), Ferritin-like (InterPro:IPR009040), Ferritin/ribonucleotide reductase-like (InterPro:IPR009078), Ferritin/Dps protein (InterPro:IPR008331); BEST Arabidopsis thaliana protein match is: Glycosyl hydrolase family 85  (TAIR:AT3G11040.1)</t>
  </si>
  <si>
    <t>Ferritin/ribonucleotide reductase-like family protein</t>
  </si>
  <si>
    <t>3:22574184-22574454</t>
  </si>
  <si>
    <t>AT3G61010</t>
  </si>
  <si>
    <t>3:22573459-22573477</t>
  </si>
  <si>
    <t>3:22573478-22573528</t>
  </si>
  <si>
    <t>S-adenosyl-L-methionine-dependent methyltransferases superfamily protein; FUNCTIONS IN: methyltransferase activity, catalytic activity; INVOLVED IN: metabolic process; LOCATED IN: cellular_component unknown; EXPRESSED IN: 22 plant structures; EXPRESSED DURING: 13 growth stages; CONTAINS InterPro DOMAIN/s: Methyltransferase type 11 (InterPro:IPR013216); BEST Arabidopsis thaliana protein match is: S-adenosyl-L-methionine-dependent methyltransferases superfamily protein (TAIR:AT3G17365.1)</t>
  </si>
  <si>
    <t>3:22502512-22502564</t>
  </si>
  <si>
    <t>AT3G60910</t>
  </si>
  <si>
    <t>3:22502406-22502425</t>
  </si>
  <si>
    <t>Protein of unknown function DUF1499</t>
  </si>
  <si>
    <t>unknown protein; CONTAINS InterPro DOMAIN/s: Protein of unknown function DUF1499 (InterPro:IPR010865)</t>
  </si>
  <si>
    <t>3:22471416-22471494</t>
  </si>
  <si>
    <t>AT3G60810</t>
  </si>
  <si>
    <t>3:22347694-22347771</t>
  </si>
  <si>
    <t>AT3G60480</t>
  </si>
  <si>
    <t>Protein of unknown function DUF1639</t>
  </si>
  <si>
    <t>Protein of unknown function (DUF1639); FUNCTIONS IN: molecular_function unknown; INVOLVED IN: biological_process unknown; LOCATED IN: chloroplast; EXPRESSED IN: 12 plant structures; EXPRESSED DURING: 10 growth stages; CONTAINS InterPro DOMAIN/s: Protein of unknown function DUF1639 (InterPro:IPR012438); BEST Arabidopsis thaliana protein match is: Protein of unknown function (DUF1639) (TAIR:AT1G25370.1)</t>
  </si>
  <si>
    <t>Protein of unknown function (DUF1639)</t>
  </si>
  <si>
    <t>3:22332878-22332886</t>
  </si>
  <si>
    <t>AT3G60410</t>
  </si>
  <si>
    <t>FKBP-like peptidyl-prolyl cis-trans isomerase family protein; FUNCTIONS IN: FK506 binding, oxidoreductase activity, peptidyl-prolyl cis-trans isomerase activity; INVOLVED IN: photosystem II assembly; LOCATED IN: thylakoid, thylakoid lumen, chloroplast thylakoid lumen, chloroplast; EXPRESSED IN: 20 plant structures; EXPRESSED DURING: 13 growth stages; CONTAINS InterPro DOMAIN/s: Peptidyl-prolyl cis-trans isomerase, FKBP-type (InterPro:IPR001179); BEST Arabidopsis thaliana protein match is: FKBP-like peptidyl-prolyl cis-trans isomerase family protein (TAIR:AT4G19830.1)</t>
  </si>
  <si>
    <t>FKBP-like peptidyl-prolyl cis-trans isomerase family protein</t>
  </si>
  <si>
    <t>3:22315921-22315925</t>
  </si>
  <si>
    <t>AT3G60370</t>
  </si>
  <si>
    <t>3:22291056-22291150</t>
  </si>
  <si>
    <t>AT3G60310</t>
  </si>
  <si>
    <t>3:22291151-22291154</t>
  </si>
  <si>
    <t>Isopenicillin N synthase-like | Non-haem dioxygenase N-terminal domain | Oxoglutarate/iron-dependent dioxygenase</t>
  </si>
  <si>
    <t>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INVOLVED IN: response to karrikin, biosynthetic process; LOCATED IN: cellular_component unknown; EXPRESSED IN: 17 plant structures; EXPRESSED DURING: 10 growth stages; CONTAINS InterPro DOMAIN/s: Oxoglutarate/iron-dependent oxygenase (InterPro:IPR005123); BEST Arabidopsis thaliana protein match is: 2-oxoglutarate (2OG) and Fe(II)-dependent oxygenase superfamily protein (TAIR:AT2G44800.1)</t>
  </si>
  <si>
    <t>3:22283489-22283663</t>
  </si>
  <si>
    <t>AT3G60290</t>
  </si>
  <si>
    <t>3:22283841-22283938</t>
  </si>
  <si>
    <t>Peptidase C54</t>
  </si>
  <si>
    <t>Peptidase family C54 protein; FUNCTIONS IN: peptidase activity; INVOLVED IN: autophagy; EXPRESSED IN: 23 plant structures; LOCATED IN: chloroplast; EXPRESSED DURING: 13 growth stages; CONTAINS InterPro DOMAIN/s: Peptidase C54 (InterPro:IPR005078); BEST Arabidopsis thaliana protein match is: Peptidase family C54 protein (TAIR:AT2G44140.1)</t>
  </si>
  <si>
    <t>Peptidase family C54 protein</t>
  </si>
  <si>
    <t>3:22146797-22146890</t>
  </si>
  <si>
    <t>AT3G59950</t>
  </si>
  <si>
    <t>Solute carrier family 35 member SLC35F1/F2/F6</t>
  </si>
  <si>
    <t>Eukaryotic protein of unknown function (DUF914); CONTAINS InterPro DOMAIN/s: Protein of unknown function DUF914, eukaryotic (InterPro:IPR009262); BEST Arabidopsis thaliana protein match is: Eukaryotic protein of unknown function (DUF914) (TAIR:AT3G59340.1)</t>
  </si>
  <si>
    <t>Eukaryotic protein of unknown function (DUF914)</t>
  </si>
  <si>
    <t>3:21927977-21928035</t>
  </si>
  <si>
    <t>AT3G59330</t>
  </si>
  <si>
    <t>3:21923063-21923171</t>
  </si>
  <si>
    <t>AT3G59310</t>
  </si>
  <si>
    <t>FMN-binding split barrel</t>
  </si>
  <si>
    <t>Pentatricopeptide repeat (PPR) superfamily protein; FUNCTIONS IN: molecular_function unknown; INVOLVED IN: biological_process unknown; LOCATED IN: chloroplast; EXPRESSED IN: 23 plant structures; EXPRESSED DURING: 15 growth stages; BEST Arabidopsis thaliana protein match is: Pentatricopeptide repeat (PPR) superfamily protein (TAIR:AT5G24060.1)</t>
  </si>
  <si>
    <t>3:21922573-21922653</t>
  </si>
  <si>
    <t>AT3G59300</t>
  </si>
  <si>
    <t>F-box/RNI-like superfamily protein; FUNCTIONS IN: molecular_function unknown; INVOLVED IN: biological_process unknown; LOCATED IN: cellular_component unknown; CONTAINS InterPro DOMAIN/s: F-box domain, cyclin-like (InterPro:IPR001810), F-box domain, Skp2-like (InterPro:IPR022364), FBD-like (InterPro:IPR006566), Leucine-rich repeat 2 (InterPro:IPR013101); BEST Arabidopsis thaliana protein match is: RNI-like superfamily protein (TAIR:AT3G59230.1)</t>
  </si>
  <si>
    <t>3:21889696-21889780</t>
  </si>
  <si>
    <t>AT3G59210</t>
  </si>
  <si>
    <t>3:21889781-21889788</t>
  </si>
  <si>
    <t>F-box family protein; CONTAINS InterPro DOMAIN/s: F-box domain, cyclin-like (InterPro:IPR001810), F-box domain, Skp2-like (InterPro:IPR022364), FBD-like (InterPro:IPR006566), Leucine-rich repeat 2 (InterPro:IPR013101); BEST Arabidopsis thaliana protein match is: F-box/RNI-like superfamily protein (TAIR:AT3G58920.1)</t>
  </si>
  <si>
    <t>F-box family protein</t>
  </si>
  <si>
    <t>3:21795722-21795871</t>
  </si>
  <si>
    <t>AT3G58980</t>
  </si>
  <si>
    <t>RING/U-box superfamily protein; FUNCTIONS IN: zinc ion binding; CONTAINS InterPro DOMAIN/s: Zinc finger, RING-type (InterPro:IPR001841), Zinc finger, C3HC4 RING-type (InterPro:IPR018957); BEST Arabidopsis thaliana protein match is: RING/U-box superfamily protein (TAIR:AT3G13430.3)</t>
  </si>
  <si>
    <t>3:21717777-21717784</t>
  </si>
  <si>
    <t>AT3G58720</t>
  </si>
  <si>
    <t>Leucine-rich repeat, cysteine-containing subtype</t>
  </si>
  <si>
    <t>RNI-like superfamily protein; CONTAINS InterPro DOMAIN/s: Leucine-rich repeat, cysteine-containing subtype (InterPro:IPR006553); BEST Arabidopsis thaliana protein match is: RNI-like superfamily protein (TAIR:AT5G23340.1)</t>
  </si>
  <si>
    <t>3:21647376-21647591</t>
  </si>
  <si>
    <t>AT3G58530</t>
  </si>
  <si>
    <t>DEAD/DEAH box helicase domain | Helicase, C-terminal | Helicase, superfamily 1/2, ATP-binding domain | P-loop containing nucleoside triphosphate hydrolase | RNA helicase, DEAD-box type, Q motif</t>
  </si>
  <si>
    <t>DEA(D/H)-box RNA helicase family protein; FUNCTIONS IN: helicase activity, ATP binding, nucleic acid binding, ATP-dependent helicase activity; FUNCTIONS IN: helicase activity, ATP-dependent helicase activity, ATP binding, nucleic acid binding; LOCATED IN: nucleolus, peroxisome, plasma membrane; EXPRESSED IN: 24 plant structures; EXPRESSED DURING: 15 growth stages;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P-loop containing nucleoside triphosphate hydrolases superfamily protein (TAIR:AT2G42520.1)</t>
  </si>
  <si>
    <t>DEA(D/H)-box RNA helicase family protein</t>
  </si>
  <si>
    <t>3:21641620-21641905</t>
  </si>
  <si>
    <t>AT3G58510</t>
  </si>
  <si>
    <t>MATH | Phospholipase-like | TRAF-like</t>
  </si>
  <si>
    <t>Arabidopsis phospholipase-like protein (PEARLI 4) with TRAF-like domain; CONTAINS InterPro DOMAIN/s: TRAF-like (InterPro:IPR008974), MATH (InterPro:IPR002083), Phospholipase-like, arabidopsis (InterPro:IPR007942); BEST Arabidopsis thaliana protein match is: RESTRICTED TEV MOVEMENT 3 (TAIR:AT3G58350.1)</t>
  </si>
  <si>
    <t>Arabidopsis phospholipase-like protein (PEARLI 4) with TRAF-like domain</t>
  </si>
  <si>
    <t>3:21577662-21577672</t>
  </si>
  <si>
    <t>AT3G58270</t>
  </si>
  <si>
    <t>IQ motif, EF-hand binding site | Myosin head, motor domain | Myosin, N-terminal, SH3-like | P-loop containing nucleoside triphosphate hydrolase</t>
  </si>
  <si>
    <t>XIJ; FUNCTIONS IN: motor activity; INVOLVED IN: actin filament-based movement; LOCATED IN: myosin complex, vacuole; EXPRESSED IN: leaf whorl, male gametophyte, flower, pollen tube; EXPRESSED DURING: L mature pollen stage, M germinated pollen stage, 4 anthesis; CONTAINS InterPro DOMAIN/s: Myosin, N-terminal, SH3-like (InterPro:IPR004009), Myosin head, motor domain (InterPro:IPR001609), IQ calmodulin-binding region (InterPro:IPR000048); BEST Arabidopsis thaliana protein match is: Myosin family protein with Dil domain (TAIR:AT1G54560.1)</t>
  </si>
  <si>
    <t>3:21539174-21539279</t>
  </si>
  <si>
    <t>AT3G58160</t>
  </si>
  <si>
    <t>unknown protein; BEST Arabidopsis thaliana protein match is: unknown protein (TAIR:AT2G42190.1)</t>
  </si>
  <si>
    <t>3:21447726-21448281</t>
  </si>
  <si>
    <t>AT3G57930</t>
  </si>
  <si>
    <t>Cysteine proteinases superfamily protein; FUNCTIONS IN: cysteine-type peptidase activity; INVOLVED IN: biological_process unknown; EXPRESSED IN: 22 plant structures; EXPRESSED DURING: 13 growth stages; CONTAINS InterPro DOMAIN/s: Ovarian tumour, otubain (InterPro:IPR003323); BEST Arabidopsis thaliana protein match is: Cysteine proteinases superfamily protein (TAIR:AT2G38025.1)</t>
  </si>
  <si>
    <t>3:21415987-21416198</t>
  </si>
  <si>
    <t>AT3G57810</t>
  </si>
  <si>
    <t>Protein kinase domain | Protein kinase-like domain | Serine/threonine-protein kinase, active site</t>
  </si>
  <si>
    <t>Protein kinase superfamily protein; FUNCTIONS IN: protein serine/threonine kinase activity, protein kinase activity, kinase activity, ATP binding; INVOLVED IN: protein amino acid phosphorylation; LOCATED IN: cellular_component unknown; EXPRESSED IN: shoot, stem; CONTAINS InterPro DOMAIN/s: Protein kinase, catalytic domain (InterPro:IPR000719),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(TAIR:AT3G57700.1)</t>
  </si>
  <si>
    <t>3:21398301-21398370</t>
  </si>
  <si>
    <t>AT3G57770</t>
  </si>
  <si>
    <t>C-terminal-processing peptidase S41A | ClpP/crotonase-like domain | PDZ domain | Tail specific protease</t>
  </si>
  <si>
    <t>Peptidase S41 family protein; FUNCTIONS IN: serine-type peptidase activity; INVOLVED IN: proteolysis, intracellular signaling pathway; LOCATED IN: chloroplast thylakoid lumen, membrane; EXPRESSED IN: 22 plant structures; EXPRESSED DURING: 13 growth stages; CONTAINS InterPro DOMAIN/s: Peptidase S41 (InterPro:IPR005151), PDZ/DHR/GLGF (InterPro:IPR001478), Peptidase S41A, C-terminal peptidase (InterPro:IPR004447); BEST Arabidopsis thaliana protein match is: Peptidase S41 family protein (TAIR:AT4G17740.2)</t>
  </si>
  <si>
    <t>Peptidase S41 family protein</t>
  </si>
  <si>
    <t>3:21382151-21382227</t>
  </si>
  <si>
    <t>AT3G57680</t>
  </si>
  <si>
    <t>Galactose oxidase/kelch, beta-propeller | Guanylate kinase | Guanylate kinase, conserved site | Guanylate kinase-like | Guanylate kinase/L-type calcium channel beta subunit | Kelch-type beta propeller | P-loop containing nucleoside triphosphate hydrolase</t>
  </si>
  <si>
    <t>guanylate kinase (AGK2); CONTAINS InterPro DOMAIN/s: Guanylate kinase (InterPro:IPR008144), Guanylate kinase/L-type calcium channel (InterPro:IPR008145), Guanylate kinase, conserved site (InterPro:IPR020590), Guanylate kinase, sub-group (InterPro:IPR017665); BEST Arabidopsis thaliana protein match is: guanylate kinase 1 (TAIR:AT2G41880.1)</t>
  </si>
  <si>
    <t>guanylate kinase</t>
  </si>
  <si>
    <t>3:21307232-21307271</t>
  </si>
  <si>
    <t>AT3G57550</t>
  </si>
  <si>
    <t>Insulinase (Peptidase family M16) family protein; FUNCTIONS IN: metalloendopeptidase activity, catalytic activity, zinc ion binding, metal ion binding; FUNCTIONS IN: metalloendopeptidase activity, zinc ion binding, catalytic activity, metal ion binding; INVOLVED IN: proteolysis; LOCATED IN: cellular_component unknown; EXPRESSED IN: 22 plant structures; EXPRESSED DURING: 13 growth stages; CONTAINS InterPro DOMAIN/s: Peptidase M16, C-terminal (InterPro:IPR007863), Peptidase M16, N-terminal (InterPro:IPR011765), Metalloenzyme, LuxS/M16 peptidase-like, metal-binding (InterPro:IPR011249), Peptidase M16, core (InterPro:IPR011237); CONTAINS InterPro DOMAIN/s: Peptidase M16, zinc-binding site (InterPro:IPR001431), Peptidase M16, C-terminal (InterPro:IPR007863), Peptidase M16, N-terminal (InterPro:IPR011765), Metalloenzyme, LuxS/M16 peptidase-like, metal-binding (InterPro:IPR011249), Peptidase M16, core (InterPro:IPR011237); BEST Arabidopsis thaliana protein match is: Insulinase (Peptidase family M16) family protein (TAIR:AT2G41790.1)</t>
  </si>
  <si>
    <t>Insulinase (Peptidase family M16) family protein</t>
  </si>
  <si>
    <t>3:21269856-21269935</t>
  </si>
  <si>
    <t>AT3G57470</t>
  </si>
  <si>
    <t>Protein of unknown function DUF288</t>
  </si>
  <si>
    <t>Protein of unknown function (DUF288); FUNCTIONS IN: molecular_function unknown; INVOLVED IN: biological_process unknown; LOCATED IN: cell wall; EXPRESSED IN: 22 plant structures; EXPRESSED DURING: 13 growth stages; CONTAINS InterPro DOMAIN/s: Protein of unknown function DUF288 (InterPro:IPR005049); BEST Arabidopsis thaliana protein match is: Protein of unknown function (DUF288) (TAIR:AT2G41770.1)</t>
  </si>
  <si>
    <t>Protein of unknown function (DUF288)</t>
  </si>
  <si>
    <t>3:21254073-21254154</t>
  </si>
  <si>
    <t>AT3G57420</t>
  </si>
  <si>
    <t>ADF-H/Gelsolin-like domain | Gelsolin-like domain | Villin headpiece | Villin/Gelsolin</t>
  </si>
  <si>
    <t>villin 3 (VLN3); FUNCTIONS IN: actin binding; INVOLVED IN: cytoskeleton organization; LOCATED IN: cellular_component unknown; EXPRESSED IN: 23 plant structures; EXPRESSED DURING: 13 growth stages; CONTAINS InterPro DOMAIN/s: Gelsolin (InterPro:IPR007122), Villin headpiece (InterPro:IPR003128), Gelsolin domain (InterPro:IPR007123); BEST Arabidopsis thaliana protein match is: villin 2 (TAIR:AT2G41740.1)</t>
  </si>
  <si>
    <t>villin 3</t>
  </si>
  <si>
    <t>3:21250846-21250981</t>
  </si>
  <si>
    <t>AT3G57410</t>
  </si>
  <si>
    <t>3:21249591-21249753</t>
  </si>
  <si>
    <t>3:21245015-21245161</t>
  </si>
  <si>
    <t>3:21244989-21245014</t>
  </si>
  <si>
    <t>DBINO domain | Helicase, C-terminal | Helicase, superfamily 1/2, ATP-binding domain | P-loop containing nucleoside triphosphate hydrolase | SNF2-related</t>
  </si>
  <si>
    <t>INO80 ortholog (INO80); FUNCTIONS IN: helicase activity, DNA binding, ATP binding, nucleic acid binding; FUNCTIONS IN: helicase activity, DNA binding, nucleic acid binding, ATP binding; INVOLVED IN: somatic cell DNA recombination, positive regulation of DNA repair, regulation of transcription; LOCATED IN: cellular_component unknown; EXPRESSED IN: 25 plant structures; EXPRESSED DURING: 14 growth stages; CONTAINS InterPro DOMAIN/s: DEAD-like helicase, N-terminal (InterPro:IPR014001), DNA binding domain, INO80 (InterPro:IPR020838), DNA/RNA helicase, C-terminal (InterPro:IPR001650), Helicase, superfamily 1/2, ATP-binding domain (InterPro:IPR014021), SNF2-related (InterPro:IPR000330); BEST Arabidopsis thaliana protein match is: SNF2 domain-containing protein / helicase domain-containing protein (TAIR:AT3G12810.1)</t>
  </si>
  <si>
    <t>INO80 ortholog</t>
  </si>
  <si>
    <t>3:21204678-21204786</t>
  </si>
  <si>
    <t>AT3G57300</t>
  </si>
  <si>
    <t>3:21121619-21122178</t>
  </si>
  <si>
    <t>AT3G57062</t>
  </si>
  <si>
    <t>Small acidic protein-like domain</t>
  </si>
  <si>
    <t>unknown protein; FUNCTIONS IN: molecular_function unknown; INVOLVED IN: biological_process unknown; LOCATED IN: cellular_component unknown; EXPRESSED IN: 24 plant structures; EXPRESSED DURING: 15 growth stages</t>
  </si>
  <si>
    <t>3:21012295-21012374</t>
  </si>
  <si>
    <t>AT3G56720</t>
  </si>
  <si>
    <t>cytochrome P450, family 94, subfamily D, polypeptide 2 (CYP94D2); FUNCTIONS IN: electron carrier activity, monooxygenase activity, iron ion binding, oxygen binding, heme binding; INVOLVED IN: oxidation reduction; LOCATED IN: endomembrane system; EXPRESSED IN: 22 plant structures; EXPRESSED DURING: 12 growth stages; CONTAINS InterPro DOMAIN/s: Cytochrome P450 (InterPro:IPR001128), Cytochrome P450, E-class, group I (InterPro:IPR002401), Cytochrome P450, conserved site (InterPro:IPR017972); BEST Arabidopsis thaliana protein match is: cytochrome P450, family 94, subfamily D, polypeptide 1 (TAIR:AT1G34540.1)</t>
  </si>
  <si>
    <t>cytochrome P450, family 94, subfamily D, polypeptide 2</t>
  </si>
  <si>
    <t>3:20979805-20979893</t>
  </si>
  <si>
    <t>AT3G56630</t>
  </si>
  <si>
    <t>hydroxyproline-rich glycoprotein family protein; FUNCTIONS IN: molecular_function unknown; INVOLVED IN: biological_process unknown; LOCATED IN: cellular_component unknown; EXPRESSED IN: 22 plant structures; EXPRESSED DURING: 13 growth stages; BEST Arabidopsis thaliana protein match is: zinc finger (C3HC4-type RING finger) family protein (TAIR:AT3G10810.1)</t>
  </si>
  <si>
    <t>hydroxyproline-rich glycoprotein family protein</t>
  </si>
  <si>
    <t>3:20967626-20967695</t>
  </si>
  <si>
    <t>AT3G56590</t>
  </si>
  <si>
    <t>3:20872988-20873117</t>
  </si>
  <si>
    <t>AT3G56275</t>
  </si>
  <si>
    <t>ARM repeat superfamily protein; FUNCTIONS IN: binding; INVOLVED IN: biological_process unknown; CONTAINS InterPro DOMAIN/s: Armadillo-type fold (InterPro:IPR016024)</t>
  </si>
  <si>
    <t>3:20853377-20853418</t>
  </si>
  <si>
    <t>AT3G56210</t>
  </si>
  <si>
    <t>Putative sodium bile acid cotransporter</t>
  </si>
  <si>
    <t>Sodium Bile acid symporter family; FUNCTIONS IN: bile acid:sodium symporter activity; INVOLVED IN: sodium ion transport; LOCATED IN: chloroplast, chloroplast envelope; EXPRESSED IN: 22 plant structures; EXPRESSED DURING: 13 growth stages; CONTAINS InterPro DOMAIN/s: Bile acid:sodium symporter (InterPro:IPR002657)</t>
  </si>
  <si>
    <t>Sodium Bile acid symporter family</t>
  </si>
  <si>
    <t>3:20839489-20839733</t>
  </si>
  <si>
    <t>AT3G56160</t>
  </si>
  <si>
    <t>Putative S-adenosyl-L-methionine-dependent methyltransferase | S-adenosyl-L-methionine-dependent methyltransferase-like</t>
  </si>
  <si>
    <t>S-adenosyl-L-methionine-dependent methyltransferases superfamily protein; INVOLVED IN: biological_process unknown; LOCATED IN: endomembrane system; EXPRESSED IN: 17 plant structures; EXPRESSED DURING: 9 growth stages; CONTAINS InterPro DOMAIN/s: Protein of unknown function DUF248, methyltransferase putative (InterPro:IPR004159); BEST Arabidopsis thaliana protein match is: S-adenosyl-L-methionine-dependent methyltransferases superfamily protein (TAIR:AT2G40280.1)</t>
  </si>
  <si>
    <t>3:20811798-20811888</t>
  </si>
  <si>
    <t>AT3G56080</t>
  </si>
  <si>
    <t>3:20812459-20812484</t>
  </si>
  <si>
    <t>unknown protein; FUNCTIONS IN: molecular_function unknown; INVOLVED IN: biological_process unknown; LOCATED IN: chloroplast thylakoid membrane; EXPRESSED IN: 22 plant structures; EXPRESSED DURING: 13 growth stages</t>
  </si>
  <si>
    <t>3:20788794-20789086</t>
  </si>
  <si>
    <t>AT3G56010</t>
  </si>
  <si>
    <t>Cyclophilin-like domain | Cyclophilin-type peptidyl-prolyl cis-trans isomerase | Cyclophilin-type peptidyl-prolyl cis-trans isomerase domain | Cyclophilin-type peptidyl-prolyl cis-trans isomerase, conserved site</t>
  </si>
  <si>
    <t>Cyclophilin-like peptidyl-prolyl cis-trans isomerase family protein; FUNCTIONS IN: peptidyl-prolyl cis-trans isomerase activity; INVOLVED IN: protein folding; LOCATED IN: plasma membrane; EXPRESSED IN: 23 plant structures; EXPRESSED DURING: 13 growth stages; CONTAINS InterPro DOMAIN/s: Cyclophilin-like (InterPro:IPR015891), Peptidyl-prolyl cis-trans isomerase, cyclophilin-type (InterPro:IPR002130), Peptidyl-prolyl cis-trans isomerase, cyclophilin-type, conserved site (InterPro:IPR020892); BEST Arabidopsis thaliana protein match is: cyclophilin 5 (TAIR:AT2G29960.1)</t>
  </si>
  <si>
    <t>3:20744495-20744667</t>
  </si>
  <si>
    <t>AT3G55920</t>
  </si>
  <si>
    <t>Amino acid transporter, transmembrane</t>
  </si>
  <si>
    <t>proline transporter 2 (PROT2); CONTAINS InterPro DOMAIN/s: Amino acid transporter, transmembrane (InterPro:IPR013057); BEST Arabidopsis thaliana protein match is: proline transporter 1 (TAIR:AT2G39890.2)</t>
  </si>
  <si>
    <t>proline transporter 2</t>
  </si>
  <si>
    <t>3:20696496-20696509</t>
  </si>
  <si>
    <t>AT3G55740</t>
  </si>
  <si>
    <t>Folylpolyglutamate synthase, eukaryota | Folylpolyglutamate synthetase | Folylpolyglutamate synthetase, conserved site | Mur ligase, C-terminal | Mur ligase, central</t>
  </si>
  <si>
    <t>DHFS-FPGS homolog D (DFD); CONTAINS InterPro DOMAIN/s: Folylpolyglutamate synthetase, conserved site (InterPro:IPR018109), Mur ligase, central (InterPro:IPR013221), Mur ligase, C-terminal (InterPro:IPR004101), Folylpolyglutamate synthetase (InterPro:IPR001645); CONTAINS InterPro DOMAIN/s: Mur ligase, central (InterPro:IPR013221), Mur ligase, C-terminal (InterPro:IPR004101), Folylpolyglutamate synthetase (InterPro:IPR001645); BEST Arabidopsis thaliana protein match is: DHFS-FPGS homolog B (TAIR:AT5G05980.2)</t>
  </si>
  <si>
    <t>DHFS-FPGS homolog D</t>
  </si>
  <si>
    <t>3:20637570-20637574</t>
  </si>
  <si>
    <t>AT3G55630</t>
  </si>
  <si>
    <t>Mitochondrial glycoprotein</t>
  </si>
  <si>
    <t>Mitochondrial glycoprotein family protein; FUNCTIONS IN: molecular_function unknown; INVOLVED IN: biological_process unknown; LOCATED IN: mitochondrial matrix; EXPRESSED IN: 21 plant structures; EXPRESSED DURING: 13 growth stages; CONTAINS InterPro DOMAIN/s: Mitochondrial glycoprotein (InterPro:IPR003428); BEST Arabidopsis thaliana protein match is: Mitochondrial glycoprotein family protein (TAIR:AT2G39795.1)</t>
  </si>
  <si>
    <t>Mitochondrial glycoprotein family protein</t>
  </si>
  <si>
    <t>3:20623640-20623729</t>
  </si>
  <si>
    <t>AT3G55605</t>
  </si>
  <si>
    <t>Rubisco LSMT, substrate-binding domain | SET domain</t>
  </si>
  <si>
    <t>SET domain-containing protein; CONTAINS InterPro DOMAIN/s: SET domain (InterPro:IPR001214); BEST Arabidopsis thaliana protein match is: Rubisco methyltransferase family protein (TAIR:AT3G07670.1)</t>
  </si>
  <si>
    <t>SET domain-containing protein</t>
  </si>
  <si>
    <t>3:20412400-20412581</t>
  </si>
  <si>
    <t>AT3G55080</t>
  </si>
  <si>
    <t>Protein phosphatase 2C | Protein phosphatase 2C (PP2C)-like domain | Protein phosphatase 2C, manganese/magnesium aspartate binding site</t>
  </si>
  <si>
    <t>Protein phosphatase 2C family protein; FUNCTIONS IN: protein serine/threonine phosphatase activity, catalytic activity; INVOLVED IN: protein amino acid dephosphorylation; LOCATED IN: protein serine/threonine phosphatase complex; EXPRESSED IN: 24 plant structures; EXPRESSED DURING: 15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(TAIR:AT3G12620.2)</t>
  </si>
  <si>
    <t>3:20402468-20402574</t>
  </si>
  <si>
    <t>AT3G55050</t>
  </si>
  <si>
    <t>AIR synthase related protein, N-terminal domain | AIR synthase-related protein, C-terminal domain | Phosphoribosylformylglycinamidine cyclo-ligase | PurM, N-terminal-like</t>
  </si>
  <si>
    <t>PUR5; FUNCTIONS IN: phosphoribosylformylglycinamidine cyclo-ligase activity, copper ion binding, ATP binding; INVOLVED IN: purine nucleotide biosynthetic process; LOCATED IN: mitochondrion, chloroplast; EXPRESSED IN: 22 plant structures; EXPRESSED DURING: 14 growth stages; CONTAINS InterPro DOMAIN/s: PurM, N-terminal-like (InterPro:IPR016188), AIR synthase related protein (InterPro:IPR000728), AIR synthase related protein, C-terminal (InterPro:IPR010918), Phosphoribosylformylglycinamidine cyclo-ligase (InterPro:IPR004733)</t>
  </si>
  <si>
    <t>phosphoribosylformylglycinamidine cyclo-ligase, chloroplast / phosphoribosyl-aminoimidazole synthetase / AIR synthase (PUR5)</t>
  </si>
  <si>
    <t>3:20386691-20386815</t>
  </si>
  <si>
    <t>AT3G55010</t>
  </si>
  <si>
    <t>Domain of unknown function DUF4050</t>
  </si>
  <si>
    <t>unknown protein; BEST Arabidopsis thaliana protein match is: unknown protein (TAIR:AT5G25360.2)</t>
  </si>
  <si>
    <t>3:20337968-20338005</t>
  </si>
  <si>
    <t>AT3G54880</t>
  </si>
  <si>
    <t>3:20337881-20337883</t>
  </si>
  <si>
    <t>FUNCTIONS IN: molecular_function unknown; INVOLVED IN: biological_process unknown; LOCATED IN: cellular_component unknown; EXPRESSED IN: 22 plant structures; EXPRESSED DURING: 13 growth stages; BEST Arabidopsis thaliana protein match is: dentin sialophosphoprotein-related (TAIR:AT5G64170.1); BEST Arabidopsis thaliana protein match is: dentin sialophosphoprotein-related (TAIR:AT5G64170.2)</t>
  </si>
  <si>
    <t>3:20178805-20178940</t>
  </si>
  <si>
    <t>AT3G54500</t>
  </si>
  <si>
    <t>3:20175666-20175781</t>
  </si>
  <si>
    <t>F-box domain | Pectin lyase fold | Pectin lyase fold/virulence factor</t>
  </si>
  <si>
    <t>SKP1/ASK-interacting protein 5 (SKIP5); CONTAINS InterPro DOMAIN/s: F-box domain, cyclin-like (InterPro:IPR001810), F-box domain, Skp2-like (InterPro:IPR022364)</t>
  </si>
  <si>
    <t>SKP1/ASK-interacting protein 5</t>
  </si>
  <si>
    <t>3:20172403-20172481</t>
  </si>
  <si>
    <t>AT3G54480</t>
  </si>
  <si>
    <t>SAC3/GANP/Nin1/mts3/eIF-3 p25</t>
  </si>
  <si>
    <t>SAC3/GANP/Nin1/mts3/eIF-3 p25 family; FUNCTIONS IN: molecular_function unknown; INVOLVED IN: biological_process unknown; EXPRESSED IN: 23 plant structures; EXPRESSED DURING: 13 growth stages; CONTAINS InterPro DOMAIN/s: SAC3/GANP/Nin1/mts3/eIF-3 p25 (InterPro:IPR005062); BEST Arabidopsis thaliana protein match is: SAC3/GANP/Nin1/mts3/eIF-3 p25 family (TAIR:AT3G06290.1)</t>
  </si>
  <si>
    <t>SAC3/GANP/Nin1/mts3/eIF-3 p25 family</t>
  </si>
  <si>
    <t>3:20135848-20135855</t>
  </si>
  <si>
    <t>AT3G54380</t>
  </si>
  <si>
    <t>G-patch domain | Nucleotide-binding, alpha-beta plait | RNA recognition motif domain | Zinc finger, RanBP2-type</t>
  </si>
  <si>
    <t>suppressor of abi3-5 (SUA); FUNCTIONS IN: nucleotide binding, zinc ion binding, nucleic acid binding; FUNCTIONS IN: zinc ion binding, nucleotide binding, nucleic acid binding; INVOLVED IN: nuclear mRNA splicing, via spliceosome; LOCATED IN: nucleus; EXPRESSED IN: 23 plant structures; EXPRESSED DURING: 14 growth stages; CONTAINS InterPro DOMAIN/s: RNA recognition motif, RNP-1 (InterPro:IPR000504), Nucleotide-binding, alpha-beta plait (InterPro:IPR012677), D111/G-patch (InterPro:IPR000467), Zinc finger, RanBP2-type (InterPro:IPR001876); BEST Arabidopsis thaliana protein match is: ortholog of human splicing factor SC35 (TAIR:AT5G64200.2)</t>
  </si>
  <si>
    <t>suppressor of abi3-5</t>
  </si>
  <si>
    <t>3:20075061-20075150</t>
  </si>
  <si>
    <t>AT3G54230</t>
  </si>
  <si>
    <t>RNA polymerase sigma factor, SigB/SigC/SigD, plastid | RNA polymerase sigma factor, region 2 | RNA polymerase sigma factor, region 3/4 | RNA polymerase sigma-70 | RNA polymerase sigma-70 like domain | RNA polymerase sigma-70 region 2 | RNA polymerase sigma-70 region 3 | RNA polymerase sigma-70 region 4 | Winged helix-turn-helix DNA-binding domain</t>
  </si>
  <si>
    <t>RNApolymerase sigma-subunit C (SIGC); CONTAINS InterPro DOMAIN/s: RNA polymerase sigma factor, region 2 (InterPro:IPR013325), Winged helix-turn-helix transcription repressor DNA-binding (InterPro:IPR011991), RNA polymerase sigma-70 region 3 (InterPro:IPR007624), RNA polymerase sigma-70 (InterPro:IPR014284), RNA polymerase sigma factor, region 3/4 (InterPro:IPR013324), RNA polymerase sigma factor, SigB/SigC/SigD, plastid (InterPro:IPR016262), RNA polymerase sigma-70 region 2 (InterPro:IPR007627), RNA polymerase sigma-70 region 4 (InterPro:IPR007630), RNA polymerase sigma-70 factor (InterPro:IPR000943); BEST Arabidopsis thaliana protein match is: RNApolymerase sigma subunit 2 (TAIR:AT1G08540.1)</t>
  </si>
  <si>
    <t>RNApolymerase sigma-subunit C</t>
  </si>
  <si>
    <t>3:19961746-19961839</t>
  </si>
  <si>
    <t>AT3G53920</t>
  </si>
  <si>
    <t>Uncharacterised protein family UPF0497, trans-membrane plant</t>
  </si>
  <si>
    <t>Uncharacterised protein family (UPF0497); FUNCTIONS IN: molecular_function unknown; INVOLVED IN: biological_process unknown; LOCATED IN: endomembrane system; CONTAINS InterPro DOMAIN/s: Uncharacterised protein family UPF0497, trans-membrane plant (InterPro:IPR006702); BEST Arabidopsis thaliana protein match is: Uncharacterised protein family (UPF0497) (TAIR:AT5G02060.1)</t>
  </si>
  <si>
    <t>Uncharacterised protein family (UPF0497)</t>
  </si>
  <si>
    <t>3:19949198-19949201</t>
  </si>
  <si>
    <t>AT3G53850</t>
  </si>
  <si>
    <t>Regulator of chromosome condensation (RCC1) family protein; CONTAINS InterPro DOMAIN/s: Regulator of chromosome condensation/beta-lactamase-inhibitor protein II (InterPro:IPR009091), Regulator of chromosome condensation, RCC1 (InterPro:IPR000408); BEST Arabidopsis thaliana protein match is: Regulator of chromosome condensation (RCC1) family protein (TAIR:AT3G55580.1)</t>
  </si>
  <si>
    <t>3:19943017-19943052</t>
  </si>
  <si>
    <t>AT3G53830</t>
  </si>
  <si>
    <t>FUS3-complementing gene 1 (FC1);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FUS3-complementing gene 2 (TAIR:AT4G24740.1)</t>
  </si>
  <si>
    <t>FUS3-complementing gene 1</t>
  </si>
  <si>
    <t>3:19862863-19862977</t>
  </si>
  <si>
    <t>AT3G53570</t>
  </si>
  <si>
    <t>3:19863090-19863138</t>
  </si>
  <si>
    <t>RSZ32; FUNCTIONS IN: zinc ion binding, nucleic acid binding; FUNCTIONS IN: zinc ion binding, nucleotide binding, nucleic acid binding; INVOLVED IN: nuclear mRNA splicing, via spliceosome, RNA splicing; LOCATED IN: mitochondrion; EXPRESSED IN: 25 plant structures; CONTAINS InterPro DOMAIN/s: RNA recognition motif, RNP-1 (InterPro:IPR000504), Zinc finger, CCHC-type (InterPro:IPR001878), Zinc finger, CCHC retroviral-type (InterPro:IPR013084); EXPRESSED DURING: 15 growth stages; CONTAINS InterPro DOMAIN/s: RNA recognition motif, RNP-1 (InterPro:IPR000504), Nucleotide-binding, alpha-beta plait (InterPro:IPR012677), Zinc finger, CCHC-type (InterPro:IPR001878); BEST Arabidopsis thaliana protein match is: arginine/serine-rich zinc knuckle-containing protein 33 (TAIR:AT2G37340.1)</t>
  </si>
  <si>
    <t>RNA-binding (RRM/RBD/RNP motifs) family protein with retrovirus zinc finger-like domain</t>
  </si>
  <si>
    <t>3:19835756-19835872</t>
  </si>
  <si>
    <t>AT3G53500</t>
  </si>
  <si>
    <t>Homeodomain-like | Myb-like domain | SANT/Myb domain</t>
  </si>
  <si>
    <t>Homeodomain-like superfamily protein; FUNCTIONS IN: DNA binding; INVOLVED IN: biological_process unknown; LOCATED IN: cellular_component unknown; EXPRESSED IN: 19 plant structures; EXPRESSED DURING: 9 growth stages; CONTAINS InterPro DOMAIN/s: SANT, DNA-binding (InterPro:IPR001005), Homeodomain-like (InterPro:IPR009057), MYB-like (InterPro:IPR017877)</t>
  </si>
  <si>
    <t>3:19810824-19810926</t>
  </si>
  <si>
    <t>AT3G53440</t>
  </si>
  <si>
    <t>nodulin MtN21 /EamA-like transporter family protein; LOCATED IN: membrane; EXPRESSED IN: 22 plant structures; EXPRESSED DURING: 13 growth stages; CONTAINS InterPro DOMAIN/s: Protein of unknown function DUF6, transmembrane (InterPro:IPR000620); BEST Arabidopsis thaliana protein match is: Walls Are Thin 1 (TAIR:AT1G75500.2)</t>
  </si>
  <si>
    <t>nodulin MtN21 /EamA-like transporter family protein</t>
  </si>
  <si>
    <t>3:19720287-19720366</t>
  </si>
  <si>
    <t>AT3G53210</t>
  </si>
  <si>
    <t>LUTEIN DEFICIENT 1 (LUT1); FUNCTIONS IN: epsilon hydroxylase activity, oxygen binding; INVOLVED IN: carotenoid biosynthetic process; LOCATED IN: chloroplast, chloroplast envelope; EXPRESSED IN: 22 plant structures; EXPRESSED DURING: 13 growth stages; CONTAINS InterPro DOMAIN/s: Cytochrome P450 (InterPro:IPR001128), Cytochrome P450, E-class, group I (InterPro:IPR002401), Cytochrome P450, conserved site (InterPro:IPR017972); BEST Arabidopsis thaliana protein match is: cytochrome P450, family 97, subfamily A, polypeptide 3 (TAIR:AT1G31800.1)</t>
  </si>
  <si>
    <t>Cytochrome P450 superfamily protein</t>
  </si>
  <si>
    <t>3:19696689-19697055</t>
  </si>
  <si>
    <t>AT3G53130</t>
  </si>
  <si>
    <t>3:19694229-19694233</t>
  </si>
  <si>
    <t>Cell division protein FtsZ | Cell division protein FtsZ, C-terminal | Cell division protein FtsZ, conserved site | Tubulin/FtsZ, 2-layer sandwich domain | Tubulin/FtsZ, C-terminal | Tubulin/FtsZ, GTPase domain</t>
  </si>
  <si>
    <t>FTSZ2-2; FUNCTIONS IN: structural molecule activity, GTP binding, GTPase activity; INVOLVED IN: protein polymerization; LOCATED IN: chloroplast stroma, chloroplast, membrane; EXPRESSED IN: 22 plant structures; EXPRESSED DURING: 13 growth stages; CONTAINS InterPro DOMAIN/s: Cell division protein FtsZ, N-terminal (InterPro:IPR000158), Cell division protein FtsZ, conserved site (InterPro:IPR020805), Tubulin/FtsZ, GTPase domain (InterPro:IPR003008), Tubulin/FtsZ, N-terminal (InterPro:IPR019746), Tubulin/FtsZ, C-terminal (InterPro:IPR008280), Tubulin/FtsZ, 2-layer sandwich domain (InterPro:IPR018316); BEST Arabidopsis thaliana protein match is: Tubulin/FtsZ family protein (TAIR:AT2G36250.2)</t>
  </si>
  <si>
    <t>Tubulin/FtsZ family protein</t>
  </si>
  <si>
    <t>3:19552566-19552642</t>
  </si>
  <si>
    <t>AT3G52750</t>
  </si>
  <si>
    <t>Alpha carbonic anhydrase | Carbonic anhydrase, alpha-class | Carbonic anhydrase, alpha-class, conserved site</t>
  </si>
  <si>
    <t>alpha carbonic anhydrase 1 (ACA1); FUNCTIONS IN: carbonate dehydratase activity, zinc ion binding; INVOLVED IN: one-carbon metabolic process; LOCATED IN: chloroplast stroma; EXPRESSED IN: 20 plant structures; EXPRESSED DURING: 11 growth stages; CONTAINS InterPro DOMAIN/s: Carbonic anhydrase, alpha-class, catalytic domain (InterPro:IPR001148), Carbonic anhydrase, CAH1-like (InterPro:IPR018340), Carbonic anhydrase, alpha-class, conserved site (InterPro:IPR018338); BEST Arabidopsis thaliana protein match is: alpha carbonic anhydrase 2 (TAIR:AT2G28210.1); BEST Arabidopsis thaliana protein match is: alpha carbonic anhydrase 7 (TAIR:AT1G08080.1)</t>
  </si>
  <si>
    <t>alpha carbonic anhydrase 1</t>
  </si>
  <si>
    <t>3:19540753-19541043</t>
  </si>
  <si>
    <t>AT3G52720</t>
  </si>
  <si>
    <t>HAD-like domain | HAD-superfamily hydrolase, subfamily IIB | Sucrose phosphatase, plant/cyanobacteria | Sucrose-6-phosphate phosphohydrolase C-terminal | Sucrose-phosphate phosphatase | Sucrose-phosphate synthase</t>
  </si>
  <si>
    <t>sucrose-6F-phosphate phosphohydrolase 2 (SPP2); FUNCTIONS IN: phosphatase activity, magnesium ion binding, catalytic activity, sucrose-phosphatase activity; FUNCTIONS IN: phosphatase activity, magnesium ion binding, sucrose-phosphatase activity, catalytic activity; INVOLVED IN: sucrose biosynthetic process, metabolic process; EXPRESSED IN: 23 plant structures; EXPRESSED DURING: 13 growth stages; CONTAINS InterPro DOMAIN/s: Sucrose-phosphate synthase (InterPro:IPR006380), Sucrose-6-phosphate phosphohydrolase C-terminal (InterPro:IPR013679), HAD-superfamily hydrolase, subfamily IIB (InterPro:IPR006379), Sucrose-phosphate phosphatase (InterPro:IPR006378), Sucrose phosphatase, plant/cyanobacteria (InterPro:IPR012847); BEST Arabidopsis thaliana protein match is: Sucrose-6F-phosphate phosphohydrolase family protein (TAIR:AT2G35840.3)</t>
  </si>
  <si>
    <t>sucrose-6F-phosphate phosphohydrolase 2</t>
  </si>
  <si>
    <t>3:19408022-19408044</t>
  </si>
  <si>
    <t>AT3G52340</t>
  </si>
  <si>
    <t>3:19407954-19408021</t>
  </si>
  <si>
    <t>ABC-2 type transporter family protein; FUNCTIONS IN: ATPase activity, coupled to transmembrane movement of substances; LOCATED IN: plasma membrane; EXPRESSED IN: stem, stamen; EXPRESSED DURING: 4 anthesis; CONTAINS InterPro DOMAIN/s: ATPase, AAA+ type, core (InterPro:IPR003593), ABC transporter-like (InterPro:IPR003439), ABC-2 type transporter (InterPro:IPR013525), ABC transporter, conserved site (InterPro:IPR017871); BEST Arabidopsis thaliana protein match is: ABC-2 type transporter family protein (TAIR:AT5G06530.1)</t>
  </si>
  <si>
    <t>3:19399982-19400323</t>
  </si>
  <si>
    <t>AT3G52310</t>
  </si>
  <si>
    <t>Pseudouridine synthase, RluC/RluD, conserved site | Pseudouridine synthase, RsuA/RluB/C/D/E/F | Pseudouridine synthase, catalytic domain | RNA pseudouridine synthase 5 | RNA-binding S4 domain</t>
  </si>
  <si>
    <t>Pseudouridine synthase family protein; FUNCTIONS IN: pseudouridine synthase activity, RNA binding; INVOLVED IN: pseudouridine synthesis, RNA modification; LOCATED IN: cellular_component unknown; EXPRESSED IN: 21 plant structures; EXPRESSED DURING: 13 growth stages; CONTAINS InterPro DOMAIN/s: Pseudouridine synthase, catalytic domain (InterPro:IPR020103), Pseudouridine synthase, RluC/RluD (InterPro:IPR006225), Pseudouridine synthase, RsuA and RluB/C/D/E/F (InterPro:IPR006145), Pseudouridine synthase, RluC/RluD, conserved site (InterPro:IPR006224); CONTAINS InterPro DOMAIN/s: Pseudouridine synthase, catalytic domain (InterPro:IPR020103), Pseudouridine synthase, RsuA and RluB/C/D/E/F (InterPro:IPR006145), Pseudouridine synthase, RluC/RluD, conserved site (InterPro:IPR006224); CONTAINS InterPro DOMAIN/s: Pseudouridine synthase, catalytic domain (InterPro:IPR020103), Pseudouridine synthase, RsuA and RluB/C/D/E/F (InterPro:IPR006145), Pseudouridine synthase, RluC/RluD, conserved site (InterPro:IPR006224), RNA-binding S4 (InterPro:IPR002942); BEST Arabidopsis thaliana protein match is: Pseudouridine synthase family protein (TAIR:AT5G51140.1)</t>
  </si>
  <si>
    <t>3:19384456-19384459</t>
  </si>
  <si>
    <t>AT3G52260</t>
  </si>
  <si>
    <t>unknown protein; FUNCTIONS IN: molecular_function unknown; INVOLVED IN: biological_process unknown; LOCATED IN: cellular_component unknown; EXPRESSED IN: 20 plant structures; EXPRESSED DURING: 11 growth stages</t>
  </si>
  <si>
    <t>3:19324361-19324458</t>
  </si>
  <si>
    <t>AT3G52110</t>
  </si>
  <si>
    <t>3:19313126-19313233</t>
  </si>
  <si>
    <t>AT3G52072</t>
  </si>
  <si>
    <t>5'-3' exonuclease, C-terminal domain | 5'-3' exonuclease, N-terminal | 5'-3' exonuclease, alpha-helical arch, N-terminal | Helix-hairpin-helix motif, class 2 | PIN domain-like</t>
  </si>
  <si>
    <t>5'-3' exonuclease family protein; FUNCTIONS IN: 5'-3' exonuclease activity, DNA binding, catalytic activity; CONTAINS InterPro DOMAIN/s: 5&amp;apos;-3&amp;apos; CONTAINS InterPro DOMAIN/s: 5'-3' exonuclease, SAM-fold domain (InterPro:IPR020047), 5'-3' exonuclease, C-terminal subdomain (InterPro:IPR020045), 5'-3' exonuclease, N-terminal (InterPro:IPR002421), 5'-3' exonuclease, N-terminal resolvase-like domain (InterPro:IPR020046), Helix-hairpin-helix motif, class 2 (InterPro:IPR008918); LOCATED IN: mitochondrion; BEST Arabidopsis thaliana protein match is: 5'-3' exonuclease family protein (TAIR:AT1G34380.2); CONTAINS InterPro DOMAIN/s: 5'-3' exonuclease, SAM-fold domain (InterPro:IPR020047), 5'-3' exonuclease, N-terminal (InterPro:IPR002421), 5'-3' exonuclease, C-terminal subdomain (InterPro:IPR020045), 5'-3' exonuclease, N-terminal resolvase-like domain (InterPro:IPR020046), Helix-hairpin-helix motif, class 2 (InterPro:IPR008918); exonuclease, SAM-fold domain (InterPro:IPR020047), 5&amp;apos;-3&amp;apos; exonuclease, N-terminal (InterPro:IPR002421), 5&amp;apos;-3&amp;apos; exonuclease, C-terminal subdomain (InterPro:IPR020045), 5&amp;apos;-3&amp;apos; exonuclease, N-terminal resolvase-like domain (InterPro:IPR020046), Helix-hairpin-helix motif, class 2 (InterPro:IPR008918)</t>
  </si>
  <si>
    <t>5'-3' exonuclease family protein</t>
  </si>
  <si>
    <t>3:19307118-19307135</t>
  </si>
  <si>
    <t>AT3G52050</t>
  </si>
  <si>
    <t>F-box domain | WD40 repeat | WD40-repeat-containing domain | WD40/YVTN repeat-like-containing domain</t>
  </si>
  <si>
    <t>F-box family protein with WD40/YVTN repeat doamin; CONTAINS InterPro DOMAIN/s: F-box domain, cyclin-like (InterPro:IPR001810), WD40 repeat-like-containing domain (InterPro:IPR011046), F-box domain, Skp2-like (InterPro:IPR022364), WD40/YVTN repeat-like-containing domain (InterPro:IPR015943), WD40 repeat (InterPro:IPR001680), WD40 repeat, subgroup (InterPro:IPR019781); FUNCTIONS IN: molecular_function unknown; LOCATED IN: CUL4 RING ubiquitin ligase complex; EXPRESSED IN: 23 plant structures; EXPRESSED DURING: 15 growth stages; CONTAINS InterPro DOMAIN/s: F-box domain, cyclin-like (InterPro:IPR001810), WD40 repeat (InterPro:IPR001680), WD40 repeat-like-containing domain (InterPro:IPR011046), F-box domain, Skp2-like (InterPro:IPR022364), WD40-repeat-containing domain (InterPro:IPR017986), WD40/YVTN repeat-like-containing domain (InterPro:IPR015943), WD40 repeat, subgroup (InterPro:IPR019781)</t>
  </si>
  <si>
    <t>F-box family protein with WD40/YVTN repeat doamin</t>
  </si>
  <si>
    <t>3:19302406-19302415</t>
  </si>
  <si>
    <t>AT3G52030</t>
  </si>
  <si>
    <t>BAG domain | Ubiquitin-like | Ubiquitin-related domain</t>
  </si>
  <si>
    <t>BCL-2-associated athanogene 4 (BAG4); CONTAINS InterPro DOMAIN/s: Apoptosis regulator, Bcl-2 protein, BAG (InterPro:IPR003103), Ubiquitin (InterPro:IPR000626), Ubiquitin supergroup (InterPro:IPR019955); BEST Arabidopsis thaliana protein match is: BCL-2-associated athanogene 3 (TAIR:AT5G07220.1)</t>
  </si>
  <si>
    <t>BCL-2-associated athanogene 4</t>
  </si>
  <si>
    <t>3:19207796-19207970</t>
  </si>
  <si>
    <t>AT3G51780</t>
  </si>
  <si>
    <t>3:19207462-19207538</t>
  </si>
  <si>
    <t>with no lysine (K) kinase 5 (WNK5);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with no lysine (K) kinase 4 (TAIR:AT5G58350.1)</t>
  </si>
  <si>
    <t>with no lysine (K) kinase 5</t>
  </si>
  <si>
    <t>3:19149268-19149471</t>
  </si>
  <si>
    <t>AT3G51630</t>
  </si>
  <si>
    <t>GYF | Plus-3 | Plus-3 domain, subgroup | SWIB/MDM2 domain | Zinc finger, CCCH-type | Zinc finger, FYVE/PHD-type | Zinc finger, PHD-finger | Zinc finger, PHD-type | Zinc finger, PHD-type, conserved site | Zinc finger, RING/FYVE/PHD-type</t>
  </si>
  <si>
    <t>DNA binding;zinc ion binding;nucleic acid binding;nucleic acid binding; FUNCTIONS IN: DNA binding, zinc ion binding, nucleic acid binding; INVOLVED IN: histone modification, transcription initiation; LOCATED IN: nucleus; EXPRESSED IN: 22 plant structures; EXPRESSED DURING: 13 growth stages; CONTAINS InterPro DOMAIN/s: Zinc finger, CCCH-type (InterPro:IPR000571), Plus-3 domain, subgroup (InterPro:IPR018144), Zinc finger, PHD-type, conserved site (InterPro:IPR019786), Zinc finger, PHD-type (InterPro:IPR001965), GYF (InterPro:IPR003169), SWIB/MDM2 domain (InterPro:IPR003121), Plus-3 (InterPro:IPR004343), SWIB domain (InterPro:IPR019835), Zinc finger, FYVE/PHD-type (InterPro:IPR011011), Zinc finger, PHD-finger (InterPro:IPR019787); BEST Arabidopsis thaliana protein match is: nucleic acid binding;zinc ion binding;DNA binding (TAIR:AT2G16485.1)</t>
  </si>
  <si>
    <t>DNA binding;zinc ion binding;nucleic acid binding;nucleic acid binding</t>
  </si>
  <si>
    <t>3:18988300-18988552</t>
  </si>
  <si>
    <t>AT3G51120</t>
  </si>
  <si>
    <t>AB-hydrolase YheT, putative | Alpha/Beta hydrolase fold | Uncharacterised protein family UPF0017, hydrolase-like, conserved site</t>
  </si>
  <si>
    <t>esterase/lipase/thioesterase family protein; FUNCTIONS IN: hydrolase activity, carboxylesterase activity; INVOLVED IN: embryo development ending in seed dormancy; EXPRESSED IN: 23 plant structures; EXPRESSED DURING: 13 growth stages; CONTAINS InterPro DOMAIN/s: Uncharacterised protein family UPF0017, hydrolase-like, conserved site (InterPro:IPR000952), AB-hydrolase YheT, putative (InterPro:IPR012020), Alpha/beta hydrolase fold-1 (InterPro:IPR000073); BEST Arabidopsis thaliana protein match is: alpha/beta-Hydrolases superfamily protein (TAIR:AT5G49950.1)</t>
  </si>
  <si>
    <t>esterase/lipase/thioesterase family protein</t>
  </si>
  <si>
    <t>3:18881181-18881202</t>
  </si>
  <si>
    <t>AT3G50790</t>
  </si>
  <si>
    <t>Nucleotide-binding, alpha-beta plait | RNA recognition motif domain | U1 small nuclear ribonucleoprotein of 70kDa N-terminal</t>
  </si>
  <si>
    <t>U1 small nuclear ribonucleoprotein-70K (U1-70K); FUNCTIONS IN: RNA binding, nucleotide binding; FUNCTIONS IN: RNA binding, nucleotide binding, nucleic acid binding; INVOLVED IN: nuclear mRNA splicing, via spliceosome; LOCATED IN: nucleus; EXPRESSED IN: 23 plant structures; EXPRESSED DURING: 13 growth stages; CONTAINS InterPro DOMAIN/s: U1 small nuclear ribonucleoprotein of 70kDa MW N-terminal (InterPro:IPR022023), Nucleotide-binding, alpha-beta plait (InterPro:IPR012677); CONTAINS InterPro DOMAIN/s: U1 small nuclear ribonucleoprotein of 70kDa MW N-terminal (InterPro:IPR022023), RNA recognition motif, RNP-1 (InterPro:IPR000504), Nucleotide-binding, alpha-beta plait (InterPro:IPR012677); BEST Arabidopsis thaliana protein match is: RNA-binding (RRM/RBD/RNP motifs) family protein (TAIR:AT2G43370.1)</t>
  </si>
  <si>
    <t>U1 small nuclear ribonucleoprotein-70K</t>
  </si>
  <si>
    <t>3:18827440-18827528</t>
  </si>
  <si>
    <t>AT3G50670</t>
  </si>
  <si>
    <t>3:18827553-18828348</t>
  </si>
  <si>
    <t>3:18827529-18827552</t>
  </si>
  <si>
    <t>NAD(P)-binding Rossmann-fold superfamily protein; FUNCTIONS IN: oxidoreductase activity, binding, catalytic activity; INVOLVED IN: oxidation reduction, metabolic process; LOCATED IN: cellular_component unknown; EXPRESSED IN: 19 plant structures; EXPRESSED DURING: 11 growth stages; CONTAINS InterPro DOMAIN/s: NAD(P)-binding domain (InterPro:IPR016040), Glucose/ribitol dehydrogenase (InterPro:IPR002347), Short-chain dehydrogenase/reductase SDR (InterPro:IPR002198); BEST Arabidopsis thaliana protein match is: NAD(P)-binding Rossmann-fold superfamily protein (TAIR:AT5G10050.1)</t>
  </si>
  <si>
    <t>3:18762147-18762565</t>
  </si>
  <si>
    <t>AT3G50560</t>
  </si>
  <si>
    <t>Powdery mildew resistance protein, RPW8 domain</t>
  </si>
  <si>
    <t>homolog of RPW8 4 (HR4); FUNCTIONS IN: molecular_function unknown; INVOLVED IN: response to other organism; LOCATED IN: endomembrane system; EXPRESSED IN: 20 plant structures; EXPRESSED DURING: 11 growth stages; CONTAINS InterPro DOMAIN/s: Powdery mildew resistance protein,  RPW8 domain (InterPro:IPR008808); BEST Arabidopsis thaliana protein match is: homolog of RPW8 3 (TAIR:AT3G50470.1)</t>
  </si>
  <si>
    <t>homolog of RPW8 4</t>
  </si>
  <si>
    <t>3:18733598-18733888</t>
  </si>
  <si>
    <t>AT3G50480</t>
  </si>
  <si>
    <t>Protein Lines | Protein Lines, C-terminal</t>
  </si>
  <si>
    <t>3:18716009-18716102</t>
  </si>
  <si>
    <t>AT3G50430</t>
  </si>
  <si>
    <t>3:18714188-18714292</t>
  </si>
  <si>
    <t>3:18717060-18717063</t>
  </si>
  <si>
    <t>3:18714529-18714533</t>
  </si>
  <si>
    <t>Vacuolar protein sorting-associated protein 13 | Vacuolar protein sorting-associated protein 13 domain</t>
  </si>
  <si>
    <t>INVOLVED IN: protein localization; LOCATED IN: mitochondrion; EXPRESSED IN: 22 plant structures; EXPRESSED DURING: 13 growth stages; CONTAINS InterPro DOMAIN/s: Vacuolar protein sorting-associated protein (InterPro:IPR009543)</t>
  </si>
  <si>
    <t>3:18697339-18697432</t>
  </si>
  <si>
    <t>AT3G50380</t>
  </si>
  <si>
    <t>unknown protein; FUNCTIONS IN: molecular_function unknown; INVOLVED IN: biological_process unknown; LOCATED IN: cellular_component unknown; EXPRESSED IN: 26 plant structures; EXPRESSED DURING: 15 growth stages</t>
  </si>
  <si>
    <t>3:18678091-18678096</t>
  </si>
  <si>
    <t>AT3G50370</t>
  </si>
  <si>
    <t>KICP-02; FUNCTIONS IN: microtubule motor activity, ATP binding; INVOLVED IN: microtubule-based movement; LOCATED IN: chloroplast; EXPRESSED IN: 21 plant structures; EXPRESSED DURING: 13 growth stages; CONTAINS InterPro DOMAIN/s: Kinesin, motor region, conserved site (InterPro:IPR019821), Kinesin, motor domain (InterPro:IPR001752); BEST Arabidopsis thaliana protein match is: P-loop containing nucleoside triphosphate hydrolases superfamily protein (TAIR:AT5G47820.2)</t>
  </si>
  <si>
    <t>3:18623776-18623870</t>
  </si>
  <si>
    <t>AT3G50240</t>
  </si>
  <si>
    <t>Isopenicillin N synthase | Isopenicillin N synthase-like | Non-haem dioxygenase N-terminal domain | Oxoglutarate/iron-dependent dioxygenase</t>
  </si>
  <si>
    <t>2-oxoglutarate (2OG) and Fe(II)-dependent oxygenase superfamily protein; FUNCTIONS IN: oxidoreductase activity; FUNCTIONS IN: oxidoreductase activity, iron ion binding; INVOLVED IN: aging, cellular response to starvation; EXPRESSED IN: 22 plant structures; EXPRESSED DURING: 13 growth stages; CONTAINS InterPro DOMAIN/s: Isopenicillin N synthase (InterPro:IPR002283), Oxoglutarate/iron-dependent oxygenase (InterPro:IPR005123); CONTAINS InterPro DOMAIN/s: Oxoglutarate/iron-dependent oxygenase (InterPro:IPR005123); BEST Arabidopsis thaliana protein match is: 2-oxoglutarate (2OG) and Fe(II)-dependent oxygenase superfamily protein (TAIR:AT3G49630.1)</t>
  </si>
  <si>
    <t>3:18616276-18616369</t>
  </si>
  <si>
    <t>AT3G50210</t>
  </si>
  <si>
    <t>Homeodomain-like | Linker histone H1/H5, domain H15 | Myb domain | SANT/Myb domain | Winged helix-turn-helix DNA-binding domain</t>
  </si>
  <si>
    <t>telomere repeat binding factor 3 (TRB3); FUNCTIONS IN: single-stranded telomeric DNA binding, DNA binding, protein homodimerization activity, sequence-specific DNA binding transcription factor activity, double-stranded telomeric DNA binding; INVOLVED IN: in 7 processes; LOCATED IN: nucleus, nucleosome; EXPRESSED IN: 22 plant structures; EXPRESSED DURING: 14 growth stages; CONTAINS InterPro DOMAIN/s: Winged helix-turn-helix transcription repressor DNA-binding (InterPro:IPR011991), SANT, DNA-binding (InterPro:IPR001005), Homeodomain-like (InterPro:IPR009057), Myb, DNA-binding (InterPro:IPR014778), Histone H1/H5 (InterPro:IPR005818), Myb transcription factor (InterPro:IPR015495), Homeodomain-related (InterPro:IPR012287), HTH transcriptional regulator, Myb-type, DNA-binding (InterPro:IPR017930); BEST Arabidopsis thaliana protein match is: Homeodomain-like/winged-helix DNA-binding family protein (TAIR:AT5G67580.2)</t>
  </si>
  <si>
    <t>telomere repeat binding factor 3</t>
  </si>
  <si>
    <t>3:18489177-18489362</t>
  </si>
  <si>
    <t>AT3G49850</t>
  </si>
  <si>
    <t>3:18403670-18403765</t>
  </si>
  <si>
    <t>AT3G49645</t>
  </si>
  <si>
    <t>RNI-like superfamily protein; CONTAINS InterPro DOMAIN/s: F-box domain, cyclin-like (InterPro:IPR001810); BEST Arabidopsis thaliana protein match is: RNI-like superfamily protein (TAIR:AT4G11580.1)</t>
  </si>
  <si>
    <t>3:18127062-18127230</t>
  </si>
  <si>
    <t>AT3G48880</t>
  </si>
  <si>
    <t>Aminotransferase, class I/classII | Aminotransferase, class-II, pyridoxal-phosphate binding site | Pyridoxal phosphate-dependent transferase | Pyridoxal phosphate-dependent transferase, major region, subdomain 1 | Pyridoxal phosphate-dependent transferase, major region, subdomain 2</t>
  </si>
  <si>
    <t>serine palmitoyltransferase 1 (SPT1); FUNCTIONS IN: serine C-palmitoyltransferase activity; INVOLVED IN: photomorphogenesis, sphingolipid biosynthetic process, pollen development; LOCATED IN: endomembrane system; CONTAINS InterPro DOMAIN/s: Pyridoxal phosphate-dependent transferase, major domain (InterPro:IPR015424), Aminotransferase, class I/classII (InterPro:IPR004839), Aminotransferase, class-II, pyridoxal-phosphate binding site (InterPro:IPR001917), Pyridoxal phosphate-dependent transferase, major region, subdomain 1 (InterPro:IPR015421); BEST Arabidopsis thaliana protein match is: long chain base2 (TAIR:AT5G23670.2)</t>
  </si>
  <si>
    <t>serine palmitoyltransferase 1</t>
  </si>
  <si>
    <t>3:18091610-18091776</t>
  </si>
  <si>
    <t>AT3G48780</t>
  </si>
  <si>
    <t>3:18091975-18091980</t>
  </si>
  <si>
    <t>3:18091520-18091601</t>
  </si>
  <si>
    <t>3:18092181-18092206</t>
  </si>
  <si>
    <t>3:18091837-18091872</t>
  </si>
  <si>
    <t>BTB/POZ | BTB/POZ fold | BTB/POZ-like | Zinc finger, TAZ-type</t>
  </si>
  <si>
    <t>BTB and TAZ domain protein 2 (BT2); CONTAINS InterPro DOMAIN/s: BTB/POZ (InterPro:IPR013069), Zinc finger, TAZ-type (InterPro:IPR000197), BTB/POZ fold (InterPro:IPR011333), Kelch related (InterPro:IPR013089), BTB/POZ-like (InterPro:IPR000210); BEST Arabidopsis thaliana protein match is: BTB and TAZ domain protein 1 (TAIR:AT5G63160.1)</t>
  </si>
  <si>
    <t>BTB and TAZ domain protein 2</t>
  </si>
  <si>
    <t>3:17909889-17910023</t>
  </si>
  <si>
    <t>AT3G48360</t>
  </si>
  <si>
    <t>3:17908630-17908971</t>
  </si>
  <si>
    <t>3:17910024-17910092</t>
  </si>
  <si>
    <t>cytochrome P450, family 71, subfamily A, polypeptide 22 (CYP71A22); FUNCTIONS IN: electron carrier activity, monooxygenase activity, iron ion binding, oxygen binding, heme binding; INVOLVED IN: oxidation reduction; LOCATED IN: cellular_component unknown; CONTAINS InterPro DOMAIN/s: Cytochrome P450 (InterPro:IPR001128), Cytochrome P450, conserved site (InterPro:IPR017972), Cytochrome P450, E-class, group I (InterPro:IPR002401); BEST Arabidopsis thaliana protein match is: cytochrome P450, family 71, subfamily A, polypeptide 21 (TAIR:AT3G48320.1)</t>
  </si>
  <si>
    <t>cytochrome P450, family 71, subfamily A, polypeptide 22</t>
  </si>
  <si>
    <t>3:17889053-17889137</t>
  </si>
  <si>
    <t>AT3G48310</t>
  </si>
  <si>
    <t>ataxia-telangiectasia mutated (ATM); FUNCTIONS IN: 1-phosphatidylinositol-3-phosphate 5-kinase activity; INVOLVED IN: in 8 processes; LOCATED IN: chloroplast; EXPRESSED IN: 26 plant structures; EXPRESSED DURING: 13 growth stages; CONTAINS InterPro DOMAIN/s: Phosphatidylinositol 3-/4-kinase, catalytic (InterPro:IPR000403), PIK-related kinase, FAT (InterPro:IPR003151), Ataxia-Telangiectasia Mutated (InterPro:IPR015519), PIK-related kinase (InterPro:IPR014009), PWWP (InterPro:IPR000313), PIK-related kinase, FATC (InterPro:IPR003152), Phosphatidylinositol 3/4-kinase, conserved site (InterPro:IPR018936), Protein kinase-like domain (InterPro:IPR011009); BEST Arabidopsis thaliana protein match is: Ataxia telangiectasia-mutated and RAD3-related (TAIR:AT5G40820.1)</t>
  </si>
  <si>
    <t>ataxia-telangiectasia mutated</t>
  </si>
  <si>
    <t>3:17827105-17827237</t>
  </si>
  <si>
    <t>AT3G48190</t>
  </si>
  <si>
    <t>3:17774115-17774217</t>
  </si>
  <si>
    <t>AT3G48120</t>
  </si>
  <si>
    <t>3:17773128-17773842</t>
  </si>
  <si>
    <t>Bromo adjacent homology (BAH) domain | Transcription elongation factor, TFIIS/CRSP70, N-terminal, sub-type | Transcription factor IIS, N-terminal</t>
  </si>
  <si>
    <t>BAH domain ;TFIIS helical bundle-like domain; FUNCTIONS IN: transcription regulator activity, DNA binding; INVOLVED IN: transcription; LOCATED IN: nucleus; EXPRESSED IN: male gametophyte, cultured cell, pollen tube; EXPRESSED DURING: L mature pollen stage, M germinated pollen stage; CONTAINS InterPro DOMAIN/s: Transcription elongation factor, TFIIS/CRSP70, N-terminal, sub-type (InterPro:IPR003617), Transcription factor IIS, N-terminal (InterPro:IPR017923), Bromo adjacent homology (BAH) domain (InterPro:IPR001025), Transcription elongation factor, TFIIS/elongin A/CRSP70, N-terminal (InterPro:IPR010990); CONTAINS InterPro DOMAIN/s: Transcription factor IIS, N-terminal (InterPro:IPR017923), Transcription elongation factor, TFIIS/CRSP70, N-terminal, sub-type (InterPro:IPR003617), Bromo adjacent homology (BAH) domain (InterPro:IPR001025), Transcription elongation factor, TFIIS/elongin A/CRSP70, N-terminal (InterPro:IPR010990); BEST Arabidopsis thaliana protein match is: BAH domain ;TFIIS helical bundle-like domain (TAIR:AT3G48060.1)</t>
  </si>
  <si>
    <t>BAH domain ;TFIIS helical bundle-like domain</t>
  </si>
  <si>
    <t>3:17733984-17734063</t>
  </si>
  <si>
    <t>AT3G48050</t>
  </si>
  <si>
    <t>SUGAR-INSENSITIVE 3 (SIS3); FUNCTIONS IN: ubiquitin-protein ligase activity, zinc ion binding; INVOLVED IN: sugar mediated signaling pathway; LOCATED IN: endomembrane system; EXPRESSED IN: 23 plant structures; EXPRESSED DURING: 13 growth stages; CONTAINS InterPro DOMAIN/s: Zinc finger, RING-type (InterPro:IPR001841), Zinc finger, C3HC4 RING-type (InterPro:IPR018957); BEST Arabidopsis thaliana protein match is: RING/U-box superfamily protein (TAIR:AT5G66070.1)</t>
  </si>
  <si>
    <t>SUGAR-INSENSITIVE 3</t>
  </si>
  <si>
    <t>3:17715555-17715640</t>
  </si>
  <si>
    <t>AT3G47990</t>
  </si>
  <si>
    <t>3:17715641-17715851</t>
  </si>
  <si>
    <t>No apical meristem-associated, C-terminal domain</t>
  </si>
  <si>
    <t>DNA binding; BEST Arabidopsis thaliana protein match is: glutathione S-transferase THETA 3 (TAIR:AT5G41220.1)</t>
  </si>
  <si>
    <t>DNA binding</t>
  </si>
  <si>
    <t>3:17578779-17579312</t>
  </si>
  <si>
    <t>AT3G47680</t>
  </si>
  <si>
    <t>3:17578462-17578687</t>
  </si>
  <si>
    <t>Bacterial bifunctional deaminase-reductase, C-terminal | CMP/dCMP deaminase, zinc-binding | Conserved hypothetical protein CHP02464 | Cytidine deaminase-like | Dihydrofolate reductase-like domain | Riboflavin biosynthesis protein RibD | Riboflavin-specific deaminase, C-terminal</t>
  </si>
  <si>
    <t>PHOTOSENSITIVE 1 (PHS1); CONTAINS InterPro DOMAIN/s: Conserved hypothetical protein CHP02464 (InterPro:IPR012816), CMP/dCMP deaminase, zinc-binding (InterPro:IPR002125), Cytidine deaminase-like (InterPro:IPR016193), Riboflavin-specific deaminase, C-terminal (InterPro:IPR011549), Bacterial bifunctional deaminase-reductase, C-terminal (InterPro:IPR002734), Riboflavin biosynthesis protein RibD (InterPro:IPR004794); BEST Arabidopsis thaliana protein match is: Cytidine/deoxycytidylate deaminase family protein (TAIR:AT4G20960.1)</t>
  </si>
  <si>
    <t>cytidine/deoxycytidylate deaminase family protein</t>
  </si>
  <si>
    <t>3:17464052-17464136</t>
  </si>
  <si>
    <t>AT3G47390</t>
  </si>
  <si>
    <t>3:17193750-17194811</t>
  </si>
  <si>
    <t>AT3G46668</t>
  </si>
  <si>
    <t>3:17192517-17193672</t>
  </si>
  <si>
    <t>TRF-like 1 (TRFL1); CONTAINS InterPro DOMAIN/s: SANT, DNA-binding (InterPro:IPR001005), Homeodomain-like (InterPro:IPR009057), Ubiquitin supergroup (InterPro:IPR019955), HTH transcriptional regulator, Myb-type, DNA-binding (InterPro:IPR017930), Homeodomain-related (InterPro:IPR012287); CONTAINS InterPro DOMAIN/s: SANT, DNA-binding (InterPro:IPR001005), Homeodomain-like (InterPro:IPR009057), Ubiquitin supergroup (InterPro:IPR019955), Homeodomain-related (InterPro:IPR012287), HTH transcriptional regulator, Myb-type, DNA-binding (InterPro:IPR017930); BEST Arabidopsis thaliana protein match is: telomeric repeat binding protein 1 (TAIR:AT5G59430.3)</t>
  </si>
  <si>
    <t>TRF-like 1</t>
  </si>
  <si>
    <t>3:17154911-17154993</t>
  </si>
  <si>
    <t>AT3G46590</t>
  </si>
  <si>
    <t>3:17065796-17065892</t>
  </si>
  <si>
    <t>AT3G46385</t>
  </si>
  <si>
    <t>Concanavalin A-like lectin/glucanase, subgroup | Leucine-rich repeat | Leucine-rich repeat, typical subtype | Malectin-like carbohydrate-binding domain | Protein kinase domain | Protein kinase, ATP binding site | Protein kinase-like domain | Serine-threonine/tyrosine-protein kinase catalytic domain | Serine/threonine-protein kinase, active site</t>
  </si>
  <si>
    <t>Leucine-rich repeat protein kinase family protein; FUNCTIONS IN: protein serine/threonine kinase activity, kinase activity, ATP binding; INVOLVED IN: transmembrane receptor protein tyrosine kinase signaling pathway, protein amino acid phosphorylation; LOCATED IN: cellular_component unknown; CONTAINS InterPro DOMAIN/s: Protein kinase, ATP binding site (InterPro:IPR017441), Protein kinase, catalytic domain (InterPro:IPR000719), Leucine-rich repeat, typical subtype (InterPro:IPR003591), Leucine-rich repeat (InterPro:IPR001611), Serine-threonine/tyrosine-protein kinase (InterPro:IPR001245), Protein kinase-like domain (InterPro:IPR011009), Serine/threonine-protein kinase, active site (InterPro:IPR008271); BEST Arabidopsis thaliana protein match is: Leucine-rich repeat protein kinase family protein (TAIR:AT3G46400.1)</t>
  </si>
  <si>
    <t>3:17053862-17053980</t>
  </si>
  <si>
    <t>AT3G46370</t>
  </si>
  <si>
    <t>3:17051645-17051772</t>
  </si>
  <si>
    <t>Exoribonuclease, phosphorolytic domain 1 | Exoribonuclease, phosphorolytic domain 2 | PNPase/RNase PH domain | Ribosomal protein S5 domain 2-type fold</t>
  </si>
  <si>
    <t>Ribosomal protein S5 domain 2-like superfamily protein; FUNCTIONS IN: 3'-5'-exoribonuclease activity, RNA binding; INVOLVED IN: RNA processing; LOCATED IN: cellular_component unknown; EXPRESSED IN: 20 plant structures; EXPRESSED DURING: 13 growth stages; CONTAINS InterPro DOMAIN/s: Exoribonuclease, phosphorolytic domain 1 (InterPro:IPR001247), Ribosomal protein S5 domain 2-type fold (InterPro:IPR020568); BEST Arabidopsis thaliana protein match is: unknown protein (TAIR:AT2G07110.1)</t>
  </si>
  <si>
    <t>Ribosomal protein S5 domain 2-like superfamily protein</t>
  </si>
  <si>
    <t>3:16977637-16977860</t>
  </si>
  <si>
    <t>AT3G46210</t>
  </si>
  <si>
    <t>3:16978852-16978864</t>
  </si>
  <si>
    <t>Homeodomain-like | Myb domain | Myb-like domain | SANT/Myb domain</t>
  </si>
  <si>
    <t>ATMYB48-1; ATMYB48-2; myb domain protein 48 (MYB48); CONTAINS InterPro DOMAIN/s: SANT, DNA-binding (InterPro:IPR001005), Myb, DNA-binding (InterPro:IPR014778), Homeodomain-like (InterPro:IPR009057), Myb transcription factor (InterPro:IPR015495), HTH transcriptional regulator, Myb-type, DNA-binding (InterPro:IPR017930), MYB-like (InterPro:IPR017877), Homeodomain-related (InterPro:IPR012287); FUNCTIONS IN: DNA binding, sequence-specific DNA binding transcription factor activity; BEST Arabidopsis thaliana protein match is: myb domain protein 59 (TAIR:AT5G59780.2); INVOLVED IN: regulation of transcription, DNA-dependent, response to salicylic acid stimulus, regulation of transcription; LOCATED IN: nucleus; EXPRESSED IN: 10 plant structures; EXPRESSED DURING: 7 growth stages; CONTAINS InterPro DOMAIN/s: MYB-like (InterPro:IPR017877), SANT, DNA-binding (InterPro:IPR001005), Myb, DNA-binding (InterPro:IPR014778), Homeodomain-like (InterPro:IPR009057), Myb transcription factor (InterPro:IPR015495), Homeodomain-related (InterPro:IPR012287), HTH transcriptional regulator, Myb-type, DNA-binding (InterPro:IPR017930); CONTAINS InterPro DOMAIN/s: SANT, DNA-binding (InterPro:IPR001005), Homeodomain-like (InterPro:IPR009057), Myb, DNA-binding (InterPro:IPR014778), HTH transcriptional regulator, Myb-type, DNA-binding (InterPro:IPR017930), Homeodomain-related (InterPro:IPR012287), Myb transcription factor (InterPro:IPR015495); CONTAINS InterPro DOMAIN/s: SANT, DNA-binding (InterPro:IPR001005), Homeodomain-like (InterPro:IPR009057), Myb, DNA-binding (InterPro:IPR014778), Homeodomain-related (InterPro:IPR012287), Myb transcription factor (InterPro:IPR015495), HTH transcriptional regulator, Myb-type, DNA-binding (InterPro:IPR017930); BEST Arabidopsis thaliana protein match is: myb domain protein 59 (TAIR:AT5G59780.1); BEST Arabidopsis thaliana protein match is: myb domain protein 59 (TAIR:AT5G59780.3)</t>
  </si>
  <si>
    <t>myb domain protein 48</t>
  </si>
  <si>
    <t>3:16945551-16945620</t>
  </si>
  <si>
    <t>AT3G46130</t>
  </si>
  <si>
    <t>3:16945493-16945550</t>
  </si>
  <si>
    <t>P-loop containing nucleoside triphosphate hydrolases superfamily protein; FUNCTIONS IN: microtubule motor activity, ATP binding; INVOLVED IN: microtubule-based movement; EXPRESSED IN: 23 plant structures; LOCATED IN: plasma membrane; EXPRESSED DURING: 13 growth stages; CONTAINS InterPro DOMAIN/s: Kinesin, motor region, conserved site (InterPro:IPR019821), Kinesin, motor domain (InterPro:IPR001752); BEST Arabidopsis thaliana protein match is: P-loop containing nucleoside triphosphate hydrolases superfamily protein (TAIR:AT2G28620.1)</t>
  </si>
  <si>
    <t>3:16861262-16861408</t>
  </si>
  <si>
    <t>AT3G45850</t>
  </si>
  <si>
    <t>HAD-like domain | HAD-superfamily hydrolase, subfamily IIA | HAD-superfamily hydrolase, subfamily IIA, CECR5</t>
  </si>
  <si>
    <t>hydrolase family protein / HAD-superfamily protein; FUNCTIONS IN: copper ion binding, zinc ion binding; INVOLVED IN: metabolic process; LOCATED IN: mitochondrion; EXPRESSED IN: 22 plant structures; EXPRESSED DURING: 13 growth stages; CONTAINS InterPro DOMAIN/s: HAD-superfamily hydrolase, subfamily IIA, CECR5 (InterPro:IPR006353), HAD-superfamily hydrolase, subfamily IIA (InterPro:IPR006357)</t>
  </si>
  <si>
    <t>hydrolase family protein / HAD-superfamily protein</t>
  </si>
  <si>
    <t>3:16790937-16791030</t>
  </si>
  <si>
    <t>AT3G45740</t>
  </si>
  <si>
    <t>3:16668318-16668424</t>
  </si>
  <si>
    <t>AT3G45443</t>
  </si>
  <si>
    <t>MILDEW RESISTANCE LOCUS O 3 (MLO3); FUNCTIONS IN: calmodulin binding; INVOLVED IN: cell death, defense response; LOCATED IN: integral to membrane, plasma membrane; EXPRESSED IN: 29 plant structures; EXPRESSED DURING: 14 growth stages; CONTAINS InterPro DOMAIN/s: Mlo-related protein (InterPro:IPR004326); BEST Arabidopsis thaliana protein match is: Seven transmembrane MLO family protein (TAIR:AT2G39200.1)</t>
  </si>
  <si>
    <t>3:16619260-16619390</t>
  </si>
  <si>
    <t>AT3G45290</t>
  </si>
  <si>
    <t>3:16618140-16618313</t>
  </si>
  <si>
    <t>3:16477166-16477299</t>
  </si>
  <si>
    <t>AT3G45050</t>
  </si>
  <si>
    <t>Ribosomal protein L18/L5</t>
  </si>
  <si>
    <t>Ribosomal L18p/L5e family protein; FUNCTIONS IN: structural constituent of ribosome; INVOLVED IN: translation; LOCATED IN: ribosome, intracellular; CONTAINS InterPro DOMAIN/s: Ribosomal protein L18/L5 (InterPro:IPR005484)</t>
  </si>
  <si>
    <t>Ribosomal L18p/L5e family protein</t>
  </si>
  <si>
    <t>3:16469860-16469898</t>
  </si>
  <si>
    <t>AT3G45020</t>
  </si>
  <si>
    <t>Disease resistance protein (TIR-NBS-LRR class) family; FUNCTIONS IN: transmembrane receptor activity, nucleoside-triphosphatase activity, nucleotide binding, ATP binding; INVOLVED IN: defense response to bacterium, N-terminal protein myristoylation, defense response; INVOLVED IN: defense response to bacterium, defense response; LOCATED IN: intrinsic to membrane;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family (TAIR:AT3G44480.1)</t>
  </si>
  <si>
    <t>3:16218382-16218460</t>
  </si>
  <si>
    <t>AT3G44670</t>
  </si>
  <si>
    <t>3:16217058-16217236</t>
  </si>
  <si>
    <t>recognition of peronospora parasitica 1 (RPP1); CONTAINS InterPro DOMAIN/s: NB-ARC (InterPro:IPR002182), Leucine-rich repeat (InterPro:IPR001611), Disease resistance protein (InterPro:IPR000767), Toll-Interleukin receptor (InterPro:IPR000157); BEST Arabidopsis thaliana protein match is: Disease resistance protein (TIR-NBS-LRR class) family (TAIR:AT3G44630.1)</t>
  </si>
  <si>
    <t>3:16096047-16096225</t>
  </si>
  <si>
    <t>AT3G44480</t>
  </si>
  <si>
    <t>Membrane insertase OXA1/ALB3/YidC | Tetratricopeptide TPR2 | Tetratricopeptide repeat-containing domain | Tetratricopeptide-like helical domain</t>
  </si>
  <si>
    <t>Membrane insertion protein, OxaA/YidC with tetratricopeptide repeat domain; FUNCTIONS IN: binding; INVOLVED IN: protein insertion into membrane; LOCATED IN: mitochondrion; EXPRESSED IN: 20 plant structures; EXPRESSED DURING: 9 growth stages; CONTAINS InterPro DOMAIN/s: Tetratricopeptide-like helical (InterPro:IPR011990), Membrane insertion protein, OxaA/YidC (InterPro:IPR001708), Tetratricopeptide repeat-containing (InterPro:IPR013026); BEST Arabidopsis thaliana protein match is: Membrane insertion protein, OxaA/YidC with tetratricopeptide repeat domain (TAIR:AT1G65080.1)</t>
  </si>
  <si>
    <t>Membrane insertion protein, OxaA/YidC with tetratricopeptide repeat domain</t>
  </si>
  <si>
    <t>3:16034327-16034340</t>
  </si>
  <si>
    <t>AT3G44370</t>
  </si>
  <si>
    <t>unknown protein; FUNCTIONS IN: molecular_function unknown; INVOLVED IN: biological_process unknown; LOCATED IN: vacuole; BEST Arabidopsis thaliana protein match is: unknown protein (TAIR:AT5G21940.1)</t>
  </si>
  <si>
    <t>3:15703869-15703958</t>
  </si>
  <si>
    <t>AT3G43850</t>
  </si>
  <si>
    <t>zinc induced facilitator-like 2 (ZIFL2); CONTAINS InterPro DOMAIN/s: Major facilitator superfamily (InterPro:IPR020846), Major facilitator superfamily MFS-1 (InterPro:IPR011701), Major facilitator superfamily, general substrate transporter (InterPro:IPR016196); BEST Arabidopsis thaliana protein match is: zinc induced facilitator-like 1 (TAIR:AT5G13750.1)</t>
  </si>
  <si>
    <t>zinc induced facilitator-like 2</t>
  </si>
  <si>
    <t>3:15658066-15658173</t>
  </si>
  <si>
    <t>AT3G43790</t>
  </si>
  <si>
    <t>Mutator-like transposase family, has a 2.2e-53 P-value blast match to Q9SHN7 /450-633 Pfam PF03108 MuDR family transposase (MuDr-element domain)</t>
  </si>
  <si>
    <t>3:14918163-14918250</t>
  </si>
  <si>
    <t>AT3G42806</t>
  </si>
  <si>
    <t>3:14917783-14917853</t>
  </si>
  <si>
    <t>Cation-transporting P-type ATPase | Cation-transporting P-type ATPase, N-terminal | H+ transporting P-type ATPase, subfamily IIIA | HAD-like domain | P-type ATPase,  transmembrane domain | P-type ATPase, A  domain | P-type ATPase, cytoplasmic domain N | P-type ATPase, phosphorylation site</t>
  </si>
  <si>
    <t>H(+)-ATPase 8 (HA8); FUNCTIONS IN: ATPase activity; INVOLVED IN: cation transport, metabolic process, ATP biosynthetic process; LOCATED IN: plasma membrane, membrane; EXPRESSED IN: 23 plant structures; EXPRESSED DURING: 12 growth stages; CONTAINS InterPro DOMAIN/s: ATPase, P-type, ATPase-associated domain (InterPro:IPR008250), ATPase, P-type cation-transporter, N-terminal (InterPro:IPR004014), Haloacid dehalogenase-like hydrolase (InterPro:IPR005834), ATPase, P-type, H+ transporting proton pump (InterPro:IPR000695), ATPase, P-type, K/Mg/Cd/Cu/Zn/Na/Ca/Na/H-transporter (InterPro:IPR001757), ATPase, P-type, plasma-membrane proton-efflux (InterPro:IPR006534), ATPase, P-type phosphorylation site (InterPro:IPR018303); BEST Arabidopsis thaliana protein match is: H(+)-ATPase 6 (TAIR:AT2G07560.1)</t>
  </si>
  <si>
    <t>H(+)-ATPase 8</t>
  </si>
  <si>
    <t>K0</t>
  </si>
  <si>
    <t>3:14727705-14727874</t>
  </si>
  <si>
    <t>AT3G42640</t>
  </si>
  <si>
    <t>unknown protein; FUNCTIONS IN: molecular_function unknown; INVOLVED IN: biological_process unknown; LOCATED IN: endomembrane system; EXPRESSED IN: male gametophyte, pollen tube; EXPRESSED DURING: L mature pollen stage, M germinated pollen stage; BEST Arabidopsis thaliana protein match is: unknown protein (TAIR:AT1G21930.1)</t>
  </si>
  <si>
    <t>3:14310617-14310649</t>
  </si>
  <si>
    <t>AT3G42150</t>
  </si>
  <si>
    <t>gypsy-like retrotransposon family, has a 4.0e-162 P-value blast match to GB:AAD19359 polyprotein (gypsy_Ty3-element) (Sorghum bicolor)</t>
  </si>
  <si>
    <t>3:14239989-14240306</t>
  </si>
  <si>
    <t>AT3G42052</t>
  </si>
  <si>
    <t>Quinonprotein alcohol dehydrogenase-like superfamily | WD40 repeat | WD40-repeat-containing domain | WD40/YVTN repeat-like-containing domain</t>
  </si>
  <si>
    <t>Transducin family protein / WD-40 repeat family protein; FUNCTIONS IN: nucleotide binding; INVOLVED IN: biological_process unknown; LOCATED IN: chloroplast; EXPRESSED IN: 22 plant structures; EXPRESSED IN: 23 plant structures; EXPRESSED DURING: 14 growth stages; CONTAINS InterPro DOMAIN/s: WD40 repeat-like-containing domain (InterPro:IPR011046), WD40/YVTN repeat-like-containing domain (InterPro:IPR015943); BEST Arabidopsis thaliana protein match is: Transducin family protein / WD-40 repeat family protein (TAIR:AT2G26610.1)</t>
  </si>
  <si>
    <t>3:14089871-14089946</t>
  </si>
  <si>
    <t>AT3G33530</t>
  </si>
  <si>
    <t>RNA-binding KH domain-containing protein; FUNCTIONS IN: RNA binding; EXPRESSED IN: 22 plant structures; EXPRESSED DURING: 13 growth stages; CONTAINS InterPro DOMAIN/s: K Homology (InterPro:IPR004087); BEST Arabidopsis thaliana protein match is: splicing factor-related (TAIR:AT5G51300.3)</t>
  </si>
  <si>
    <t>3:13493129-13493156</t>
  </si>
  <si>
    <t>AT3G32940</t>
  </si>
  <si>
    <t>3:11760260-11760334</t>
  </si>
  <si>
    <t>AT3G30122</t>
  </si>
  <si>
    <t>3:11500667-11500699</t>
  </si>
  <si>
    <t>AT3G29644</t>
  </si>
  <si>
    <t>3:11500700-11500727</t>
  </si>
  <si>
    <t>Ribosomal protein L34Ae | Ribosomal protein L34e, conserved site</t>
  </si>
  <si>
    <t>Ribosomal protein L34e superfamily protein; FUNCTIONS IN: structural constituent of ribosome; INVOLVED IN: translation, ribosome biogenesis; LOCATED IN: cytosolic ribosome, ribosome, cytosolic large ribosomal subunit; EXPRESSED IN: 22 plant structures; EXPRESSED DURING: 13 growth stages; CONTAINS InterPro DOMAIN/s: Ribosomal protein L34e, conserved site (InterPro:IPR018065), Ribosomal protein L34e (InterPro:IPR008195); BEST Arabidopsis thaliana protein match is: ribosomal protein L34 (TAIR:AT1G69620.1)</t>
  </si>
  <si>
    <t>Ribosomal protein L34e superfamily protein</t>
  </si>
  <si>
    <t>3:10904150-10904209</t>
  </si>
  <si>
    <t>AT3G28900</t>
  </si>
  <si>
    <t>3:10904210-10904229</t>
  </si>
  <si>
    <t>Extensin domain</t>
  </si>
  <si>
    <t>Proline-rich extensin-like family protein; FUNCTIONS IN: structural constituent of cell wall; INVOLVED IN: plant-type cell wall organization; LOCATED IN: endomembrane system; CONTAINS InterPro DOMAIN/s: Extensin-like repeat (InterPro:IPR006706); BEST Arabidopsis thaliana protein match is: Proline-rich extensin-like family protein (TAIR:AT3G54580.1)</t>
  </si>
  <si>
    <t>Proline-rich extensin-like family protein</t>
  </si>
  <si>
    <t>3:10701233-10701243</t>
  </si>
  <si>
    <t>AT3G28550</t>
  </si>
  <si>
    <t>3:10701244-10701307</t>
  </si>
  <si>
    <t>3:10701458-10701532</t>
  </si>
  <si>
    <t>3:10701533-10701558</t>
  </si>
  <si>
    <t>3:10703384-10703458</t>
  </si>
  <si>
    <t>nodulin MtN21 /EamA-like transporter family protein; INVOLVED IN: biological_process unknown; LOCATED IN: membrane; EXPRESSED IN: 22 plant structures; EXPRESSED DURING: 13 growth stages; CONTAINS InterPro DOMAIN/s: Protein of unknown function DUF6, transmembrane (InterPro:IPR000620); BEST Arabidopsis thaliana protein match is: nodulin MtN21 /EamA-like transporter family protein (TAIR:AT3G28070.1); BEST Arabidopsis thaliana protein match is: nodulin MtN21 /EamA-like transporter family protein (TAIR:AT3G28100.1)</t>
  </si>
  <si>
    <t>3:10465781-10465880</t>
  </si>
  <si>
    <t>AT3G28130</t>
  </si>
  <si>
    <t>3:10468174-10468238</t>
  </si>
  <si>
    <t>nodulin MtN21 /EamA-like transporter family protein; FUNCTIONS IN: molecular_function unknown; INVOLVED IN: biological_process unknown; LOCATED IN: membrane; CONTAINS InterPro DOMAIN/s: Protein of unknown function DUF6, transmembrane (InterPro:IPR000620); BEST Arabidopsis thaliana protein match is: nodulin MtN21 /EamA-like transporter family protein (TAIR:AT3G28070.1)</t>
  </si>
  <si>
    <t>3:10460214-10460375</t>
  </si>
  <si>
    <t>AT3G28100</t>
  </si>
  <si>
    <t>3:10456625-10456644</t>
  </si>
  <si>
    <t>nodulin MtN21 /EamA-like transporter family protein; FUNCTIONS IN: molecular_function unknown; INVOLVED IN: biological_process unknown; LOCATED IN: membrane; EXPRESSED IN: 21 plant structures; EXPRESSED DURING: 13 growth stages; CONTAINS InterPro DOMAIN/s: Protein of unknown function DUF6, transmembrane (InterPro:IPR000620); BEST Arabidopsis thaliana protein match is: nodulin MtN21 /EamA-like transporter family protein (TAIR:AT3G28070.1)</t>
  </si>
  <si>
    <t>3:10454444-10454605</t>
  </si>
  <si>
    <t>AT3G28080</t>
  </si>
  <si>
    <t>3:10451666-10451763</t>
  </si>
  <si>
    <t>nodulin MtN21 /EamA-like transporter family protein; FUNCTIONS IN: molecular_function unknown; INVOLVED IN: biological_process unknown; LOCATED IN: membrane; CONTAINS InterPro DOMAIN/s: Protein of unknown function DUF6, transmembrane (InterPro:IPR000620); BEST Arabidopsis thaliana protein match is: nodulin MtN21 /EamA-like transporter family protein (TAIR:AT3G28100.1)</t>
  </si>
  <si>
    <t>3:10448170-10448281</t>
  </si>
  <si>
    <t>AT3G28070</t>
  </si>
  <si>
    <t>3:10397281-10397498</t>
  </si>
  <si>
    <t>AT3G27990</t>
  </si>
  <si>
    <t>unknown protein; FUNCTIONS IN: molecular_function unknown; INVOLVED IN: N-terminal protein myristoylation; LOCATED IN: cellular_component unknown; EXPRESSED IN: 23 plant structures; EXPRESSED DURING: 14 growth stages</t>
  </si>
  <si>
    <t>3:10371786-10371908</t>
  </si>
  <si>
    <t>AT3G27930</t>
  </si>
  <si>
    <t>3:10371475-10371573</t>
  </si>
  <si>
    <t>Rossmann-like alpha/beta/alpha sandwich fold</t>
  </si>
  <si>
    <t>Nucleotidylyl transferase superfamily protein; FUNCTIONS IN: molecular_function unknown; INVOLVED IN: biological_process unknown; LOCATED IN: cellular_component unknown; EXPRESSED IN: 22 plant structures; EXPRESSED DURING: 13 growth stages; BEST Arabidopsis thaliana protein match is: Nucleotidylyl transferase superfamily protein (TAIR:AT2G01220.2)</t>
  </si>
  <si>
    <t>Nucleotidylyl transferase superfamily protein</t>
  </si>
  <si>
    <t>3:10227390-10227480</t>
  </si>
  <si>
    <t>AT3G27610</t>
  </si>
  <si>
    <t>SGF29 tudor-like domain</t>
  </si>
  <si>
    <t>SGF29 tudor-like domain; FUNCTIONS IN: molecular_function unknown; INVOLVED IN: biological_process unknown; LOCATED IN: nucleus; CONTAINS InterPro DOMAIN/s: SAGA-associated factor 29 (InterPro:IPR010750); BEST Arabidopsis thaliana protein match is: SGF29 tudor-like domain (TAIR:AT5G40550.2)</t>
  </si>
  <si>
    <t>3:10160671-10160673</t>
  </si>
  <si>
    <t>AT3G27460</t>
  </si>
  <si>
    <t>NET domain</t>
  </si>
  <si>
    <t>unknown protein; BEST Arabidopsis thaliana protein match is: unknown protein (TAIR:AT5G40600.1)</t>
  </si>
  <si>
    <t>3:10149379-10149464</t>
  </si>
  <si>
    <t>AT3G27420</t>
  </si>
  <si>
    <t>Domain of unknown function, DUF971</t>
  </si>
  <si>
    <t>FUNCTIONS IN: molecular_function unknown; INVOLVED IN: oxidation reduction; EXPRESSED IN: 23 plant structures; EXPRESSED DURING: 15 growth stages; CONTAINS InterPro DOMAIN/s: Gamma-butyrobetaine dioxygenase/Trimethyllysine dioxygenase, N-terminal (InterPro:IPR010376)</t>
    <phoneticPr fontId="2"/>
  </si>
  <si>
    <t>3:10122414-10122418</t>
  </si>
  <si>
    <t>AT3G27340</t>
  </si>
  <si>
    <t>Alpha/Beta hydrolase fold | Alpha/beta hydrolase fold-3</t>
  </si>
  <si>
    <t>alpha/beta-Hydrolases superfamily protein; FUNCTIONS IN: hydrolase activity; INVOLVED IN: metabolic process; EXPRESSED IN: 22 plant structures; EXPRESSED DURING: 13 growth stages; CONTAINS InterPro DOMAIN/s: Alpha/beta hydrolase fold-3 (InterPro:IPR013094); BEST Arabidopsis thaliana protein match is: carboxyesterase 16 (TAIR:AT5G14310.1)</t>
  </si>
  <si>
    <t>3:10090838-10090919</t>
  </si>
  <si>
    <t>AT3G27320</t>
  </si>
  <si>
    <t>3:10090593-10090684</t>
  </si>
  <si>
    <t>3:10090685-10090688</t>
  </si>
  <si>
    <t>unknown protein; BEST Arabidopsis thaliana protein match is: unknown protein (TAIR:AT5G40800.1)</t>
  </si>
  <si>
    <t>3:10062508-10062586</t>
  </si>
  <si>
    <t>AT3G27250</t>
  </si>
  <si>
    <t>Actin-related protein | Actin-related protein 2 (Arp2)</t>
  </si>
  <si>
    <t>actin related protein 2 (ARP2); FUNCTIONS IN: structural constituent of cytoskeleton; INVOLVED IN: in 7 processes; LOCATED IN: Arp2/3 protein complex; EXPRESSED IN: 9 plant structures; EXPRESSED DURING: seedling growth; CONTAINS InterPro DOMAIN/s: Actin/actin-like (InterPro:IPR004000); BEST Arabidopsis thaliana protein match is: Actin-like ATPase superfamily protein (TAIR:AT2G42100.1)</t>
  </si>
  <si>
    <t>actin related protein 2</t>
  </si>
  <si>
    <t>3:9954750-9954771</t>
  </si>
  <si>
    <t>AT3G27000</t>
  </si>
  <si>
    <t>3:9942827-9942836</t>
  </si>
  <si>
    <t>AT3G26950</t>
  </si>
  <si>
    <t>Double-stranded RNA-binding domain</t>
  </si>
  <si>
    <t>dsRNA-binding protein 3 (DRB3); FUNCTIONS IN: double-stranded RNA binding, RNA binding; INVOLVED IN: biological_process unknown; LOCATED IN: intracellular; EXPRESSED IN: 16 plant structures; EXPRESSED DURING: 9 growth stages; CONTAINS InterPro DOMAIN/s: Double-stranded RNA-binding (InterPro:IPR001159), Double-stranded RNA-binding-like (InterPro:IPR014720); BEST Arabidopsis thaliana protein match is: dsRNA-binding protein 5 (TAIR:AT5G41070.1)</t>
  </si>
  <si>
    <t>dsRNA-binding protein 3</t>
  </si>
  <si>
    <t>3:9931373-9931468</t>
  </si>
  <si>
    <t>AT3G26932</t>
  </si>
  <si>
    <t>Domain of unknown function DUF4210</t>
  </si>
  <si>
    <t>unknown protein; FUNCTIONS IN: molecular_function unknown; INVOLVED IN: biological_process unknown; EXPRESSED IN: 24 plant structures; EXPRESSED DURING: 15 growth stages; BEST Arabidopsis thaliana protein match is: unknown protein (TAIR:AT5G41110.1)</t>
  </si>
  <si>
    <t>3:9910793-9910872</t>
  </si>
  <si>
    <t>AT3G26890</t>
  </si>
  <si>
    <t>SRI, Set2 Rpb1 interacting</t>
  </si>
  <si>
    <t>histone-lysine N-methyltransferases; FUNCTIONS IN: histone-lysine N-methyltransferase activity; INVOLVED IN: regulation of transcription, DNA-dependent; LOCATED IN: chromosome; EXPRESSED IN: 19 plant structures; EXPRESSED DURING: 11 growth stages; CONTAINS InterPro DOMAIN/s: SRI, Set2 Rpb1 interacting (InterPro:IPR013257); BEST Arabidopsis thaliana protein match is: Zinc finger C-x8-C-x5-C-x3-H type family protein (TAIR:AT3G18640.1)</t>
  </si>
  <si>
    <t>histone-lysine N-methyltransferases</t>
  </si>
  <si>
    <t>3:9897749-9897978</t>
  </si>
  <si>
    <t>AT3G26850</t>
  </si>
  <si>
    <t>NUDIX hydrolase domain | NUDIX hydrolase domain-like | NUDIX hydrolase, conserved site</t>
  </si>
  <si>
    <t>nudix hydrolase homolog 13 (NUDX13); CONTAINS InterPro DOMAIN/s: NUDIX hydrolase domain-like (InterPro:IPR015797), NUDIX hydrolase, conserved site (InterPro:IPR020084), NUDIX hydrolase domain (InterPro:IPR000086); BEST Arabidopsis thaliana protein match is: nudix hydrolase homolog 12 (TAIR:AT1G12880.1)</t>
  </si>
  <si>
    <t>nudix hydrolase homolog 13</t>
  </si>
  <si>
    <t>3:9805409-9805472</t>
  </si>
  <si>
    <t>AT3G26690</t>
  </si>
  <si>
    <t>3:9783060-9783150</t>
  </si>
  <si>
    <t>AT3G26612</t>
  </si>
  <si>
    <t>Powdery mildew resistance protein,  RPW8 domain; CONTAINS InterPro DOMAIN/s: Powdery mildew resistance protein,  RPW8 domain (InterPro:IPR008808); BEST Arabidopsis thaliana protein match is: ADR1-like 1 (TAIR:AT4G33300.2)</t>
  </si>
  <si>
    <t>Powdery mildew resistance protein,  RPW8 domain</t>
  </si>
  <si>
    <t>3:9686552-9686642</t>
  </si>
  <si>
    <t>AT3G26470</t>
  </si>
  <si>
    <t>3:9665796-9665951</t>
  </si>
  <si>
    <t>AT3G26395</t>
  </si>
  <si>
    <t>Ribosomal protein S21</t>
  </si>
  <si>
    <t>Ribosomal protein S21 family protein; FUNCTIONS IN: structural constituent of ribosome; INVOLVED IN: translation; LOCATED IN: ribosome, intracellular; EXPRESSED IN: 23 plant structures; EXPRESSED DURING: 13 growth stages; CONTAINS InterPro DOMAIN/s: Ribosomal protein S21 (InterPro:IPR001911)</t>
  </si>
  <si>
    <t>Ribosomal protein S21 family protein</t>
  </si>
  <si>
    <t>3:9656390-9656461</t>
  </si>
  <si>
    <t>AT3G26360</t>
  </si>
  <si>
    <t>pseudogene, cytochrome P450, potential frameshift mutation; blastp match of 49% identity and 5.6e-119 P-value to GP|16507125|gb|AAL24049.1|AF426451_1|AF426451 cytochrome P450 {Citrus sinensis}</t>
  </si>
  <si>
    <t>3:9571061-9571145</t>
  </si>
  <si>
    <t>AT3G26165</t>
  </si>
  <si>
    <t>CAAX amino terminal protease</t>
  </si>
  <si>
    <t>CAAX amino terminal protease family protein; FUNCTIONS IN: molecular_function unknown; INVOLVED IN: proteolysis; LOCATED IN: membrane; EXPRESSED IN: 22 plant structures; EXPRESSED DURING: 13 growth stages; CONTAINS InterPro DOMAIN/s: Abortive infection protein (InterPro:IPR003675)</t>
  </si>
  <si>
    <t>CAAX amino terminal protease family protein</t>
  </si>
  <si>
    <t>3:9531043-9531129</t>
  </si>
  <si>
    <t>AT3G26085</t>
  </si>
  <si>
    <t>3:9530916-9531001</t>
  </si>
  <si>
    <t>Protein kinase superfamily protein; FUNCTIONS IN: protein serine/threonine kinase activity, protein kinase activity, ATP binding; INVOLVED IN: protein amino acid phosphorylation; LOCATED IN: nucleus; EXPRESSED IN: 25 plant structures; EXPRESSED DURING: 15 growth stages;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Protein kinase superfamily protein (TAIR:AT1G13350.1)</t>
  </si>
  <si>
    <t>3:9452184-9452492</t>
  </si>
  <si>
    <t>AT3G25840</t>
  </si>
  <si>
    <t>Terpene synthase, N-terminal domain | Terpene synthase, metal-binding domain | Terpenoid cyclases/protein prenyltransferase alpha-alpha toroid | Terpenoid synthase</t>
  </si>
  <si>
    <t>terpene synthase-like sequence-1,8-cineole (TPS-CIN);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synthase-like sequence-1,8-cineole (TAIR:AT3G25820.1)</t>
  </si>
  <si>
    <t>terpene synthase-like sequence-1,8-cineole</t>
  </si>
  <si>
    <t>3:9449064-9449411</t>
  </si>
  <si>
    <t>AT3G25830</t>
  </si>
  <si>
    <t>Peptidase M24, methionine aminopeptidase | Peptidase M24, structural domain | Peptidase M24A, methionine aminopeptidase, subfamily 1</t>
  </si>
  <si>
    <t>methionine aminopeptidase 1C (MAP1B); FUNCTIONS IN: metalloexopeptidase activity, aminopeptidase activity; INVOLVED IN: proteolysis, N-terminal protein amino acid modification; LOCATED IN: chloroplast; EXPRESSED IN: 23 plant structures; EXPRESSED DURING: 13 growth stages; CONTAINS InterPro DOMAIN/s: Peptidase M24, structural domain (InterPro:IPR000994), Peptidase M24A, methionine aminopeptidase, subfamily 1 (InterPro:IPR002467), Peptidase M24, methionine aminopeptidase (InterPro:IPR001714); BEST Arabidopsis thaliana protein match is: methionine aminopeptidase 1B (TAIR:AT1G13270.1)</t>
  </si>
  <si>
    <t>methionine aminopeptidase 1C</t>
  </si>
  <si>
    <t>3:9398662-9398782</t>
  </si>
  <si>
    <t>AT3G25740</t>
  </si>
  <si>
    <t>ABC-2 type transporter family protein; FUNCTIONS IN: ATPase activity, coupled to transmembrane movement of substances; LOCATED IN: chloroplast; LOCATED IN: chloroplast, membrane; EXPRESSED IN: 17 plant structures; EXPRESSED DURING: 9 growth stages; CONTAINS InterPro DOMAIN/s: ATPase, AAA+ type, core (InterPro:IPR003593), ABC transporter-like (InterPro:IPR003439), ABC transporter, conserved site (InterPro:IPR017871); CONTAINS InterPro DOMAIN/s: ATPase, AAA+ type, core (InterPro:IPR003593), ABC transporter-like (InterPro:IPR003439), ABC transporter, conserved site (InterPro:IPR017871), ABC-2 type transporter (InterPro:IPR013525); BEST Arabidopsis thaliana protein match is: ATP-binding cassette 14 (TAIR:AT1G31770.1)</t>
  </si>
  <si>
    <t>3:9317200-9317318</t>
  </si>
  <si>
    <t>AT3G25620</t>
  </si>
  <si>
    <t>S-adenosylmethionine decarboxylase | S-adenosylmethionine decarboxylase subgroup | S-adenosylmethionine decarboxylase, conserved site | S-adenosylmethionine decarboxylase, core</t>
  </si>
  <si>
    <t>Adenosylmethionine decarboxylase family protein; FUNCTIONS IN: adenosylmethionine decarboxylase activity; INVOLVED IN: spermidine biosynthetic process, spermine biosynthetic process; LOCATED IN: cellular_component unknown; CONTAINS InterPro DOMAIN/s: S-adenosylmethionine decarboxylase, core (InterPro:IPR016067), S-adenosylmethionine decarboxylase, conserved site (InterPro:IPR018166), S-adenosylmethionine decarboxylase (InterPro:IPR001985), S-adenosylmethionine decarboxylase subgroup (InterPro:IPR018167); BEST Arabidopsis thaliana protein match is: S-adenosylmethionine decarboxylase (TAIR:AT3G02470.4)</t>
  </si>
  <si>
    <t>Adenosylmethionine decarboxylase family protein</t>
  </si>
  <si>
    <t>3:9288444-9288542</t>
  </si>
  <si>
    <t>AT3G25570</t>
  </si>
  <si>
    <t>Concanavalin A-like lectin/glucanase, subgroup | Leucine rich repeat 4 | Leucine-rich repeat | Leucine-rich repeat-containing N-terminal, type 2 | Protein kinase domain | Protein kinase, ATP binding site | Protein kinase-like domain | Serine/threonine-protein kinase, active site</t>
  </si>
  <si>
    <t>NSP-interacting kinase 2 (NIK2); FUNCTIONS IN: protein serine/threonine kinase activity, protein kinase activity, ATP binding; INVOLVED IN: protein amino acid phosphorylation; LOCATED IN: endomembrane system; EXPRESSED IN: 18 plant structures; EXPRESSED DURING: 13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Leucine-rich repeat (InterPro:IPR001611), Leucine-rich repeat-containing N-terminal domain, type 2 (InterPro:IPR013210),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NSP-interacting kinase 1 (TAIR:AT5G16000.1)</t>
  </si>
  <si>
    <t>NSP-interacting kinase 2</t>
  </si>
  <si>
    <t>3:9281729-9281824</t>
  </si>
  <si>
    <t>AT3G25560</t>
  </si>
  <si>
    <t>K10</t>
  </si>
  <si>
    <t>3:9244613-9244663</t>
  </si>
  <si>
    <t>AT3G25495</t>
  </si>
  <si>
    <t>HAS subgroup | Helicase/SANT-associated, DNA binding | Homeodomain-like | Myb-like domain | SANT/Myb domain</t>
  </si>
  <si>
    <t>Helicase/SANT-associated, DNA binding protein; FUNCTIONS IN: DNA binding; EXPRESSED IN: male gametophyte, pollen tube; LOCATED IN: apoplast; EXPRESSED DURING: M germinated pollen stage; EXPRESSED IN: male gametophyte, cultured cell, pollen tube; CONTAINS InterPro DOMAIN/s: SANT, DNA-binding (InterPro:IPR001005), HSA (InterPro:IPR006562), Homeodomain-like (InterPro:IPR009057), HAS subgroup (InterPro:IPR013999), Helicase/SANT-associated, DNA binding (InterPro:IPR014012), MYB-like (InterPro:IPR017877); BEST Arabidopsis thaliana protein match is: Helicase/SANT-associated, DNA binding protein (TAIR:AT3G24880.1)</t>
  </si>
  <si>
    <t>Helicase/SANT-associated, DNA binding protein</t>
  </si>
  <si>
    <t>3:9083709-9083784</t>
  </si>
  <si>
    <t>AT3G24870</t>
  </si>
  <si>
    <t>Heat shock factor (HSF)-type, DNA-binding | Heat shock transcription factor family | Heat shock transcription factor, plant | Winged helix-turn-helix DNA-binding domain</t>
  </si>
  <si>
    <t>heat shock transcription factor  C1 (HSFC1); FUNCTIONS IN: DNA binding, sequence-specific DNA binding transcription factor activity; INVOLVED IN: regulation of transcription, DNA-dependent; LOCATED IN: nucleus; EXPRESSED IN: 14 plant structures; EXPRESSED DURING: LP.06 six leaves visible, LP.04 four leaves visible, 4 anthesis, petal differentiation and expansion stage, LP.08 eight leaves visible; CONTAINS InterPro DOMAIN/s: Winged helix-turn-helix transcription repressor DNA-binding (InterPro:IPR011991), Interferon induced 35kDa, N-terminal (InterPro:IPR009938), Heat shock factor (HSF)-type, DNA-binding (InterPro:IPR000232); BEST Arabidopsis thaliana protein match is: heat shock factor 1 (TAIR:AT4G17750.1)</t>
  </si>
  <si>
    <t>heat shock transcription factor  C1</t>
  </si>
  <si>
    <t>3:8941627-8941682</t>
  </si>
  <si>
    <t>AT3G24520</t>
  </si>
  <si>
    <t>3:8941712-8941766</t>
  </si>
  <si>
    <t>nuclear transport factor 2 family protein;(source:Araport11)</t>
  </si>
  <si>
    <t>3:8887443-8887514</t>
  </si>
  <si>
    <t>AT3G24463</t>
  </si>
  <si>
    <t>Serine incorporator/TMS membrane protein</t>
  </si>
  <si>
    <t>Serinc-domain containing serine and sphingolipid biosynthesis protein; LOCATED IN: membrane; EXPRESSED IN: 10 plant structures; EXPRESSED DURING: LP.06 six leaves visible, LP.04 four leaves visible, 4 anthesis, petal differentiation and expansion stage; CONTAINS InterPro DOMAIN/s: TMS membrane protein/tumour differentially expressed protein (InterPro:IPR005016); BEST Arabidopsis thaliana protein match is: Serinc-domain containing serine and sphingolipid biosynthesis protein (TAIR:AT4G13345.1)</t>
  </si>
  <si>
    <t>Serinc-domain containing serine and sphingolipid biosynthesis protein</t>
  </si>
  <si>
    <t>3:8887865-8888370</t>
  </si>
  <si>
    <t>AT3G24460</t>
  </si>
  <si>
    <t>3:8887515-8887864</t>
  </si>
  <si>
    <t>Beta-glucosidase, GBA2 type | Beta-glucosidase, GBA2 type, N-terminal | Glucosylceramidase | Six-hairpin glycosidase | Six-hairpin glycosidase-like</t>
  </si>
  <si>
    <t>Beta-glucosidase, GBA2 type family protein; FUNCTIONS IN: glucosylceramidase activity, catalytic activity; INVOLVED IN: glucosylceramide catabolic process, sphingolipid metabolic process; LOCATED IN: plasma membrane; EXPRESSED IN: 25 plant structures; EXPRESSED DURING: 15 growth stages; CONTAINS InterPro DOMAIN/s: Glucosylceramidase (InterPro:IPR006775), Six-hairpin glycosidase-like (InterPro:IPR008928), Beta-glucosidase, GBA2 type (InterPro:IPR014551); BEST Arabidopsis thaliana protein match is: Beta-glucosidase, GBA2 type family protein (TAIR:AT5G49900.1)</t>
  </si>
  <si>
    <t>Beta-glucosidase, GBA2 type family protein</t>
  </si>
  <si>
    <t>3:8741168-8741172</t>
  </si>
  <si>
    <t>AT3G24180</t>
  </si>
  <si>
    <t>FAD-dependent pyridine nucleotide-disulphide oxidoreductase | FAD/NAD-linked reductase, dimerisation domain | Glutathione-disulphide reductase | Pyridine nucleotide-disulphide oxidoreductase, FAD/NAD(P)-binding domain | Pyridine nucleotide-disulphide oxidoreductase, NAD-binding domain | Pyridine nucleotide-disulphide oxidoreductase, class I, active site | Pyridine nucleotide-disulphide oxidoreductase, dimerisation domain</t>
  </si>
  <si>
    <t>glutathione-disulfide reductase (GR1); FUNCTIONS IN: NADP or NADPH binding, glutathione-disulfide reductase activity, oxidoreductase activity, FAD binding; FUNCTIONS IN: glutathione-disulfide reductase activity, NADP or NADPH binding, oxidoreductase activity, FAD binding; INVOLVED IN: oxidation reduction, glutathione metabolic process, cell redox homeostasis; LOCATED IN: peroxisome; EXPRESSED IN: 23 plant structures; EXPRESSED IN: 25 plant structures; EXPRESSED DURING: 13 growth stages; EXPRESSED DURING: 14 growth stages; CONTAINS InterPro DOMAIN/s: FAD-dependent pyridine nucleotide-disulphide oxidoreductase (InterPro:IPR013027), Pyridine nucleotide-disulphide oxidoreductase, class I, active site (InterPro:IPR012999), Pyridine nucleotide-disulphide oxidoreductase, dimerisation (InterPro:IPR004099), FAD/NAD-linked reductase, dimerisation (InterPro:IPR016156), Mercuric reductase (InterPro:IPR000815), Glutathione-disulphide reductase (InterPro:IPR006324), Pyridine nucleotide-disulphide oxidoreductase, NAD-binding region (InterPro:IPR001327); BEST Arabidopsis thaliana protein match is: glutathione reductase (TAIR:AT3G54660.1)</t>
  </si>
  <si>
    <t>glutathione-disulfide reductase</t>
  </si>
  <si>
    <t>3:8734242-8734317</t>
  </si>
  <si>
    <t>AT3G24170</t>
  </si>
  <si>
    <t>Zinc finger, GATA-type | Zinc finger, NHR/GATA-type</t>
  </si>
  <si>
    <t>GATA transcription factor 1 (GATA1); CONTAINS InterPro DOMAIN/s: Zinc finger, NHR/GATA-type (InterPro:IPR013088), Zinc finger, GATA-type (InterPro:IPR000679); BEST Arabidopsis thaliana protein match is: GATA transcription factor 9 (TAIR:AT4G32890.1)</t>
  </si>
  <si>
    <t>GATA transcription factor 1</t>
  </si>
  <si>
    <t>3:8686219-8686796</t>
  </si>
  <si>
    <t>AT3G24050</t>
  </si>
  <si>
    <t>BLISTER (BLI); FUNCTIONS IN: transcription regulator activity; INVOLVED IN: flower development, seed development, regulation of transcription, DNA-dependent, leaf morphogenesis; LOCATED IN: nucleus; EXPRESSED IN: 24 plant structures; EXPRESSED DURING: 13 growth stages</t>
  </si>
  <si>
    <t>BLISTER</t>
  </si>
  <si>
    <t>3:8665695-8665989</t>
  </si>
  <si>
    <t>AT3G23980</t>
  </si>
  <si>
    <t>unknown protein; FUNCTIONS IN: molecular_function unknown; INVOLVED IN: biological_process unknown; LOCATED IN: endomembrane system; EXPRESSED IN: 14 plant structures; EXPRESSED DURING: 8 growth stages</t>
  </si>
  <si>
    <t>3:8411288-8411305</t>
  </si>
  <si>
    <t>AT3G23450</t>
  </si>
  <si>
    <t>3:8411252-8411281</t>
  </si>
  <si>
    <t>3:8411228-8411251</t>
  </si>
  <si>
    <t>3:8411222-8411227</t>
  </si>
  <si>
    <t>3:8411282-8411287</t>
  </si>
  <si>
    <t>3:8312283-8312391</t>
  </si>
  <si>
    <t>AT3G23255</t>
  </si>
  <si>
    <t>3:8312157-8312200</t>
  </si>
  <si>
    <t>3:8312275-8312282</t>
  </si>
  <si>
    <t>G-protein gamma-like domain</t>
  </si>
  <si>
    <t>G-protein gamma subunit 2 (AGG2); FUNCTIONS IN: molecular_function unknown; INVOLVED IN: basipetal auxin transport, seed germination, lateral root development; LOCATED IN: plasma membrane, heterotrimeric G-protein complex; EXPRESSED IN: hydathode, root cortex, root epidermis, differentiation zone, guard cell; BEST Arabidopsis thaliana protein match is: Ggamma-subunit 1 (TAIR:AT3G63420.2)</t>
  </si>
  <si>
    <t>G-protein gamma subunit 2</t>
  </si>
  <si>
    <t>3:8135718-8135837</t>
  </si>
  <si>
    <t>AT3G22942</t>
  </si>
  <si>
    <t>O-acetylserine (thiol) lyase (OAS-TL) isoform A2 (OASA2); FUNCTIONS IN: pyridoxal phosphate binding, cysteine synthase activity, catalytic activity; INVOLVED IN: response to zinc ion, cysteine biosynthetic process; EXPRESSED IN: 19 plant structures; EXPRESSED DURING: 9 growth stages; CONTAINS InterPro DOMAIN/s: Cysteine synthase/cystathionine beta-synthase P-phosphate-binding site (InterPro:IPR001216), Cysteine synthase A (InterPro:IPR005859), Pyridoxal phosphate-dependent enzyme, beta subunit (InterPro:IPR001926), Cysteine synthase K/M (InterPro:IPR005856); BEST Arabidopsis thaliana protein match is: O-acetylserine (thiol) lyase (OAS-TL) isoform A1 (TAIR:AT4G14880.4)</t>
  </si>
  <si>
    <t>O-acetylserine (thiol) lyase (OAS-TL) isoform A2</t>
  </si>
  <si>
    <t>3:7965566-7965658</t>
  </si>
  <si>
    <t>AT3G22460</t>
  </si>
  <si>
    <t>3:7805967-7806551</t>
  </si>
  <si>
    <t>AT3G22125</t>
  </si>
  <si>
    <t>SET domain | Zinc finger, MYND-type</t>
  </si>
  <si>
    <t>histone-lysine N-methyltransferase ATXR2 (ATXR2); FUNCTIONS IN: zinc ion binding; INVOLVED IN: biological_process unknown; EXPRESSED IN: cultured cell; CONTAINS InterPro DOMAIN/s: Zinc finger, MYND-type (InterPro:IPR002893), SET domain (InterPro:IPR001214); BEST Arabidopsis thaliana protein match is: SET domain group 37 (TAIR:AT2G17900.1)</t>
  </si>
  <si>
    <t>histone-lysine N-methyltransferase ATXR2</t>
  </si>
  <si>
    <t>3:7689537-7689629</t>
  </si>
  <si>
    <t>AT3G21820</t>
  </si>
  <si>
    <t>3:7667044-7667123</t>
  </si>
  <si>
    <t>AT3G21755</t>
  </si>
  <si>
    <t>PWWP domain</t>
  </si>
  <si>
    <t>Tudor/PWWP/MBT superfamily protein; CONTAINS InterPro DOMAIN/s: PWWP (InterPro:IPR000313); BEST Arabidopsis thaliana protein match is: Tudor/PWWP/MBT superfamily protein (TAIR:AT1G51745.1)</t>
  </si>
  <si>
    <t>Tudor/PWWP/MBT superfamily protein</t>
  </si>
  <si>
    <t>3:7491850-7491937</t>
  </si>
  <si>
    <t>AT3G21295</t>
  </si>
  <si>
    <t>Glycolipid transfer protein domain</t>
  </si>
  <si>
    <t>GLYCOLIPID TRANSFER PROTEIN 3 (GLTP3); Glycolipid transfer protein (GLTP) family protein; FUNCTIONS IN: glycolipid transporter activity, glycolipid binding; INVOLVED IN: glycolipid transport; LOCATED IN: cytoplasm; EXPRESSED IN: 20 plant structures; EXPRESSED DURING: 13 growth stages; CONTAINS InterPro DOMAIN/s: Glycolipid transfer protein, GLTP (InterPro:IPR014830); BEST Arabidopsis thaliana protein match is: glycolipid transfer protein 2 (TAIR:AT1G21360.1)</t>
  </si>
  <si>
    <t>Glycolipid transfer protein (GLTP) family protein</t>
  </si>
  <si>
    <t>3:7464861-7465018</t>
  </si>
  <si>
    <t>AT3G21260</t>
  </si>
  <si>
    <t>4-coumarate:CoA ligase 5 (4CL5); CONTAINS InterPro DOMAIN/s: AMP-binding, conserved site (InterPro:IPR020845), AMP-dependent synthetase/ligase (InterPro:IPR000873); BEST Arabidopsis thaliana protein match is: 4-coumarate:CoA ligase 2 (TAIR:AT3G21240.1)</t>
  </si>
  <si>
    <t>4-coumarate:CoA ligase 5</t>
  </si>
  <si>
    <t>3:7448838-7448930</t>
  </si>
  <si>
    <t>AT3G21230</t>
  </si>
  <si>
    <t>CCT domain | CO/COL/TOC1, conserved site | Tify | Zinc finger, GATA-type | Zinc finger, NHR/GATA-type</t>
  </si>
  <si>
    <t>ZIM-like 1 (ZML1); FUNCTIONS IN: sequence-specific DNA binding transcription factor activity; FUNCTIONS IN: sequence-specific DNA binding, sequence-specific DNA binding transcription factor activity, zinc ion binding; FUNCTIONS IN: sequence-specific DNA binding, zinc ion binding, sequence-specific DNA binding transcription factor activity; EXPRESSED IN: 23 plant structures; INVOLVED IN: regulation of transcription, DNA-dependent; EXPRESSED DURING: 13 growth stages; CONTAINS InterPro DOMAIN/s: Tify (InterPro:IPR010399), CCT domain (InterPro:IPR010402); BEST Arabidopsis thaliana protein match is: ZIM-LIKE 2 (TAIR:AT1G51600.2); CONTAINS InterPro DOMAIN/s: Zinc finger, NHR/GATA-type (InterPro:IPR013088), Tify (InterPro:IPR010399), CCT domain (InterPro:IPR010402), Zinc finger, GATA-type (InterPro:IPR000679); CONTAINS InterPro DOMAIN/s: Zinc finger, NHR/GATA-type (InterPro:IPR013088), Tify (InterPro:IPR010399), Zinc finger, GATA-type (InterPro:IPR000679), CCT domain (InterPro:IPR010402)</t>
  </si>
  <si>
    <t>ZIM-like 1</t>
  </si>
  <si>
    <t>3:7423329-7423334</t>
  </si>
  <si>
    <t>AT3G21175</t>
  </si>
  <si>
    <t>Translocation protein Sec62</t>
  </si>
  <si>
    <t>translocation protein-related; FUNCTIONS IN: protein transporter activity; INVOLVED IN: protein transport; LOCATED IN: plasma membrane, membrane; EXPRESSED IN: 25 plant structures; EXPRESSED DURING: 15 growth stages; CONTAINS InterPro DOMAIN/s: Translocation protein Sec62 (InterPro:IPR004728)</t>
  </si>
  <si>
    <t>translocation protein-related</t>
  </si>
  <si>
    <t>3:7330246-7330248</t>
  </si>
  <si>
    <t>AT3G20920</t>
  </si>
  <si>
    <t>UHRF1-binding protein 1-like | Vacuolar protein sorting-associated protein 13A N-terminal domain</t>
  </si>
  <si>
    <t>unknown protein; FUNCTIONS IN: molecular_function unknown; INVOLVED IN: biological_process unknown; EXPRESSED IN: 22 plant structures; EXPRESSED DURING: 13 growth stages</t>
  </si>
  <si>
    <t>3:7242630-7242702</t>
  </si>
  <si>
    <t>AT3G20720</t>
  </si>
  <si>
    <t>Tetraacyldisaccharide 4'-kinase</t>
  </si>
  <si>
    <t>tetraacyldisaccharide 4'-kinase family protein; FUNCTIONS IN: tetraacyldisaccharide 4'-kinase activity, ATP binding; INVOLVED IN: lipid A biosynthetic process; LOCATED IN: membrane; EXPRESSED IN: sepal, root, flower, seed; EXPRESSED DURING: petal differentiation and expansion stage, E expanded cotyledon stage; CONTAINS InterPro DOMAIN/s: Tetraacyldisaccharide 4&amp;apos;-kinase (InterPro:IPR003758); CONTAINS InterPro DOMAIN/s: Tetraacyldisaccharide 4'-kinase (InterPro:IPR003758)</t>
  </si>
  <si>
    <t>tetraacyldisaccharide 4'-kinase family protein</t>
  </si>
  <si>
    <t>3:7153113-7153196</t>
  </si>
  <si>
    <t>AT3G20480</t>
  </si>
  <si>
    <t>Phosphorylated adapter RNA export protein, RNA-binding domain</t>
  </si>
  <si>
    <t>CONTAINS InterPro DOMAIN/s: Phosphorylated adapter RNA export protein, RNA-binding domain (InterPro:IPR019385)</t>
  </si>
  <si>
    <t>3:7122083-7122142</t>
  </si>
  <si>
    <t>AT3G20430</t>
  </si>
  <si>
    <t>3:7122162-7122411</t>
  </si>
  <si>
    <t>3:7122143-7122161</t>
  </si>
  <si>
    <t>Mammalian cell entry-related</t>
  </si>
  <si>
    <t>trigalactosyldiacylglycerol2 (TGD2); FUNCTIONS IN: phospholipid binding, lipid transporter activity; INVOLVED IN: lipid transport; LOCATED IN: chloroplast, chloroplast inner membrane, chloroplast envelope, membrane; LOCATED IN: chloroplast, chloroplast inner membrane, membrane, chloroplast envelope; EXPRESSED IN: 23 plant structures; EXPRESSED DURING: 13 growth stages; CONTAINS InterPro DOMAIN/s: Mammalian cell entry related (InterPro:IPR003399)</t>
  </si>
  <si>
    <t>trigalactosyldiacylglycerol2</t>
  </si>
  <si>
    <t>3:7088581-7088591</t>
  </si>
  <si>
    <t>AT3G20320</t>
  </si>
  <si>
    <t>Dynamin, GTPase domain | EF-hand domain | EF-hand domain pair | EPS15 homology (EH) | P-loop containing nucleoside triphosphate hydrolase</t>
  </si>
  <si>
    <t>EPS15 homology domain 1 (EHD1); FUNCTIONS IN: GTP binding, GTPase activity, calcium ion binding; INVOLVED IN: endocytosis; LOCATED IN: endosome, microsome, membrane, cytoplasm; EXPRESSED IN: 24 plant structures; EXPRESSED DURING: 15 growth stages; CONTAINS InterPro DOMAIN/s: EF-HAND 2 (InterPro:IPR018249), EPS15 homology (EH) (InterPro:IPR000261), Dynamin, GTPase domain (InterPro:IPR001401), EF-hand-like domain (InterPro:IPR011992), Calcium-binding EF-hand (InterPro:IPR002048); BEST Arabidopsis thaliana protein match is: EPS15 homology domain 2 (TAIR:AT4G05520.1)</t>
  </si>
  <si>
    <t>EPS15 homology domain 1</t>
  </si>
  <si>
    <t>3:7078672-7078738</t>
  </si>
  <si>
    <t>AT3G20290</t>
  </si>
  <si>
    <t>cytochrome P450, family 705, subfamily A, polypeptide 15 (CYP705A15); FUNCTIONS IN: electron carrier activity, monooxygenase activity, iron ion binding, oxygen binding, heme binding; INVOLVED IN: oxidation reduction; CONTAINS InterPro DOMAIN/s: Cytochrome P450 (InterPro:IPR001128), Cytochrome P450, conserved site (InterPro:IPR017972), Cytochrome P450, E-class, group I (InterPro:IPR002401); LOCATED IN: endomembrane system; BEST Arabidopsis thaliana protein match is: cytochrome P450, family 705, subfamily A, polypeptide 4 (TAIR:AT4G15380.1); CONTAINS InterPro DOMAIN/s: Cytochrome P450 (InterPro:IPR001128), Cytochrome P450, E-class, group I (InterPro:IPR002401), Cytochrome P450, conserved site (InterPro:IPR017972)</t>
  </si>
  <si>
    <t>cytochrome P450, family 705, subfamily A, polypeptide 15</t>
  </si>
  <si>
    <t>3:7010471-7010972</t>
  </si>
  <si>
    <t>AT3G20080</t>
  </si>
  <si>
    <t>myosin 1 (ATM1); CONTAINS InterPro DOMAIN/s: Myosin head, motor domain (InterPro:IPR001609), IQ calmodulin-binding region (InterPro:IPR000048); FUNCTIONS IN: motor activity; BEST Arabidopsis thaliana protein match is: P-loop containing nucleoside triphosphate hydrolases superfamily protein (TAIR:AT1G50360.1); INVOLVED IN: actin filament-based movement; LOCATED IN: plasma membrane, myosin complex, cell plate, phragmoplast; EXPRESSED IN: 24 plant structures; EXPRESSED DURING: 13 growth stages</t>
  </si>
  <si>
    <t>myosin 1</t>
  </si>
  <si>
    <t>3:6949069-6949102</t>
  </si>
  <si>
    <t>AT3G19960</t>
  </si>
  <si>
    <t>Isopenicillin N synthase-like | Zinc finger, RING/FYVE/PHD-type</t>
  </si>
  <si>
    <t>RING/U-box superfamily protein; FUNCTIONS IN: molecular_function unknown; INVOLVED IN: biological_process unknown; LOCATED IN: cellular_component unknown; EXPRESSED IN: cultured cell; BEST Arabidopsis thaliana protein match is: 2-oxoglutarate (2OG) and Fe(II)-dependent oxygenase superfamily protein (TAIR:AT3G12940.1)</t>
  </si>
  <si>
    <t>3:6919131-6919505</t>
  </si>
  <si>
    <t>AT3G19895</t>
  </si>
  <si>
    <t>Dynamin superfamily | Dynamin, GTPase domain | P-loop containing nucleoside triphosphate hydrolase</t>
  </si>
  <si>
    <t>ACCUMULATION AND REPLICATION OF CHLOROPLAST 5 (ARC5); FUNCTIONS IN: GTP binding, GTPase activity; INVOLVED IN: chloroplast fission, peroxisome fission; LOCATED IN: chloroplast outer membrane, peroxisome, chloroplast; EXPRESSED IN: 23 plant structures; EXPRESSED DURING: 13 growth stages; CONTAINS InterPro DOMAIN/s: Dynamin, GTPase domain (InterPro:IPR001401); BEST Arabidopsis thaliana protein match is: Dynamin related protein 5A (TAIR:AT1G53140.1)</t>
  </si>
  <si>
    <t>3:6851210-6851317</t>
  </si>
  <si>
    <t>AT3G19720</t>
  </si>
  <si>
    <t>Homeobox domain | Homeodomain-like | Zinc finger, FYVE/PHD-type | Zinc finger, PHD-finger | Zinc finger, PHD-type | Zinc finger, PHD-type, conserved site | Zinc finger, RING/FYVE/PHD-type</t>
  </si>
  <si>
    <t>HAT3.1; FUNCTIONS IN: sequence-specific DNA binding, DNA binding, transcription activator activity, sequence-specific DNA binding transcription factor activity; INVOLVED IN: positive regulation of transcription, regulation of transcription, DNA-dependent; LOCATED IN: nucleus; EXPRESSED IN: 22 plant structures; EXPRESSED DURING: 12 growth stages; CONTAINS InterPro DOMAIN/s: Zinc finger, PHD-type, conserved site (InterPro:IPR019786), Zinc finger, PHD-type (InterPro:IPR001965), Homeobox (InterPro:IPR001356), Homeodomain-like (InterPro:IPR009057), Zinc finger, FYVE/PHD-type (InterPro:IPR011011), Zinc finger, PHD-finger (InterPro:IPR019787), Homeodomain-related (InterPro:IPR012287); BEST Arabidopsis thaliana protein match is: pathogenesis related homeodomain protein  A (TAIR:AT4G29940.1)</t>
  </si>
  <si>
    <t>Homeodomain-like protein with RING/FYVE/PHD-type zinc finger domain</t>
  </si>
  <si>
    <t>3:6765027-6765040</t>
  </si>
  <si>
    <t>AT3G19510</t>
  </si>
  <si>
    <t>Protein of unknown function (DUF677); FUNCTIONS IN: molecular_function unknown; INVOLVED IN: biological_process unknown; LOCATED IN: plasma membrane; EXPRESSED IN: shoot apex, flower, seed; EXPRESSED DURING: petal differentiation and expansion stage, E expanded cotyledon stage; BEST Arabidopsis thaliana protein match is: Protein of unknown function (DUF677) (TAIR:AT3G19250.1); CONTAINS InterPro DOMAIN/s: Protein of unknown function DUF677 (InterPro:IPR007749)</t>
  </si>
  <si>
    <t>3:6700773-6700822</t>
  </si>
  <si>
    <t>AT3G19330</t>
  </si>
  <si>
    <t>Basic-leucine zipper domain</t>
  </si>
  <si>
    <t>ABRE binding factor 4 (ABF4); CONTAINS InterPro DOMAIN/s: Basic-leucine zipper (bZIP) transcription factor (InterPro:IPR004827); CONTAINS InterPro DOMAIN/s: Basic-leucine zipper (bZIP) transcription factor (InterPro:IPR004827), bZIP transcription factor, bZIP-1 (InterPro:IPR011616); FUNCTIONS IN: protein binding, DNA binding, transcription activator activity, sequence-specific DNA binding transcription factor activity; BEST Arabidopsis thaliana protein match is: abscisic acid responsive element-binding factor 1 (TAIR:AT1G49720.1); BEST Arabidopsis thaliana protein match is: abscisic acid responsive element-binding factor 1 (TAIR:AT1G49720.2); INVOLVED IN: in 6 processes; LOCATED IN: nucleus; EXPRESSED IN: 24 plant structures; EXPRESSED DURING: 13 growth stages</t>
  </si>
  <si>
    <t>ABRE binding factor 4</t>
  </si>
  <si>
    <t>3:6687237-6687885</t>
  </si>
  <si>
    <t>AT3G19290</t>
  </si>
  <si>
    <t>mitochondrial editing factor  20 (MEF20); CONTAINS InterPro DOMAIN/s: Pentatricopeptide repeat (InterPro:IPR002885); BEST Arabidopsis thaliana protein match is: Tetratricopeptide repeat (TPR)-like superfamily protein (TAIR:AT5G59200.1)</t>
  </si>
  <si>
    <t>mitochondrial editing factor  20</t>
  </si>
  <si>
    <t>3:6545684-6545775</t>
  </si>
  <si>
    <t>AT3G18970</t>
  </si>
  <si>
    <t>3:6545776-6545926</t>
  </si>
  <si>
    <t>RING/U-box superfamily protein; FUNCTIONS IN: zinc ion binding; EXPRESSED IN: 23 plant structures; EXPRESSED DURING: 13 growth stages; CONTAINS InterPro DOMAIN/s: Zinc finger, RING-type (InterPro:IPR001841), Zinc finger, C3HC4 RING-type (InterPro:IPR018957); BEST Arabidopsis thaliana protein match is: RING/U-box superfamily protein (TAIR:AT3G03550.1)</t>
  </si>
  <si>
    <t>3:6523777-6523948</t>
  </si>
  <si>
    <t>AT3G18930</t>
  </si>
  <si>
    <t>Histone deacetylase domain | Histone deacetylase superfamily | Zinc finger, RanBP2-type</t>
  </si>
  <si>
    <t>histone deacetylase 15 (HDA15); FUNCTIONS IN: histone deacetylase activity; INVOLVED IN: DNA mediated transformation, histone deacetylation; LOCATED IN: intracellular; EXPRESSED IN: 25 plant structures; EXPRESSED DURING: 15 growth stages; CONTAINS InterPro DOMAIN/s: Zinc finger, RanBP2-type (InterPro:IPR001876), Histone deacetylase superfamily (InterPro:IPR000286); BEST Arabidopsis thaliana protein match is: histone deacetylase 5 (TAIR:AT5G61060.1)</t>
  </si>
  <si>
    <t>histone deacetylase 15</t>
  </si>
  <si>
    <t>3:6363030-6363131</t>
  </si>
  <si>
    <t>AT3G18520</t>
  </si>
  <si>
    <t>DNAse I-like superfamily protein; FUNCTIONS IN: molecular_function unknown; INVOLVED IN: biological_process unknown; EXPRESSED IN: 24 plant structures; EXPRESSED DURING: 14 growth stages; CONTAINS InterPro DOMAIN/s: Endonuclease/exonuclease/phosphatase (InterPro:IPR005135); BEST Arabidopsis thaliana protein match is: DNAse I-like superfamily protein (TAIR:AT1G73875.1)</t>
  </si>
  <si>
    <t>3:6353337-6353469</t>
  </si>
  <si>
    <t>AT3G18500</t>
  </si>
  <si>
    <t>3:6352857-6353030</t>
  </si>
  <si>
    <t>3:6353278-6353336</t>
  </si>
  <si>
    <t>3:6353470-6353501</t>
  </si>
  <si>
    <t>Ribosomal protein S24/S35, mitochondrial, conserved domain</t>
  </si>
  <si>
    <t>Ribosomal protein S24/S35, mitochondrial; FUNCTIONS IN: molecular_function unknown; INVOLVED IN: biological_process unknown; LOCATED IN: cytosol, nucleus; EXPRESSED IN: cultured cell; CONTAINS InterPro DOMAIN/s: Ribosomal protein S24/S35, mitochondrial (InterPro:IPR019349); BEST Arabidopsis thaliana protein match is: Ribosomal protein S24/S35, mitochondrial (TAIR:AT4G21460.1)</t>
  </si>
  <si>
    <t>Ribosomal protein S24/S35, mitochondrial</t>
  </si>
  <si>
    <t>3:6257711-6257791</t>
  </si>
  <si>
    <t>AT3G18240</t>
  </si>
  <si>
    <t>myb domain protein 4r1 (MYB4R1); CONTAINS InterPro DOMAIN/s: MYB-like (InterPro:IPR017877), SANT, DNA-binding (InterPro:IPR001005), Myb, DNA-binding (InterPro:IPR014778), Homeodomain-like (InterPro:IPR009057), HTH transcriptional regulator, Myb-type, DNA-binding (InterPro:IPR017930), Myb transcription factor (InterPro:IPR015495), Homeodomain-related (InterPro:IPR012287); CONTAINS InterPro DOMAIN/s: MYB-like (InterPro:IPR017877), SANT, DNA-binding (InterPro:IPR001005), Myb, DNA-binding (InterPro:IPR014778), Homeodomain-like (InterPro:IPR009057), Myb transcription factor (InterPro:IPR015495), Homeodomain-related (InterPro:IPR012287), HTH transcriptional regulator, Myb-type, DNA-binding (InterPro:IPR017930); BEST Arabidopsis thaliana protein match is: myb domain protein 3r-3 (TAIR:AT3G09370.2)</t>
  </si>
  <si>
    <t>myb domain protein 4r1</t>
  </si>
  <si>
    <t>3:6201687-6201756</t>
  </si>
  <si>
    <t>AT3G18100</t>
  </si>
  <si>
    <t>unknown protein; FUNCTIONS IN: molecular_function unknown; INVOLVED IN: biological_process unknown; LOCATED IN: chloroplast; EXPRESSED IN: 17 plant structures; EXPRESSED DURING: 10 growth stages</t>
  </si>
  <si>
    <t>3:6146603-6146628</t>
  </si>
  <si>
    <t>AT3G17950</t>
  </si>
  <si>
    <t>YELLOW STRIPE like 5 (YSL5); FUNCTIONS IN: oligopeptide transporter activity; INVOLVED IN: oligopeptide transport, transmembrane transport; LOCATED IN: plasma membrane; CONTAINS InterPro DOMAIN/s: Oligopeptide transporter OPT superfamily (InterPro:IPR004813); BEST Arabidopsis thaliana protein match is: YELLOW STRIPE like 8 (TAIR:AT1G48370.1)</t>
  </si>
  <si>
    <t>YELLOW STRIPE like 5</t>
  </si>
  <si>
    <t>3:6035620-6035667</t>
  </si>
  <si>
    <t>AT3G17650</t>
  </si>
  <si>
    <t>HY5-homolog (HYH); CONTAINS InterPro DOMAIN/s: Basic-leucine zipper (bZIP) transcription factor (InterPro:IPR004827), bZIP transcription factor, bZIP-1 (InterPro:IPR011616); BEST Arabidopsis thaliana protein match is: Basic-leucine zipper (bZIP) transcription factor family protein (TAIR:AT5G11260.1)</t>
  </si>
  <si>
    <t>HY5-homolog</t>
  </si>
  <si>
    <t>3:6024150-6024152</t>
  </si>
  <si>
    <t>AT3G17609</t>
  </si>
  <si>
    <t>3:6024108-6024149</t>
  </si>
  <si>
    <t>SNF5/SMARCB1/INI1</t>
  </si>
  <si>
    <t>BUSHY GROWTH (BSH); CONTAINS InterPro DOMAIN/s: SNF5/SMARCB1/INI1 (InterPro:IPR006939)</t>
  </si>
  <si>
    <t>transcription regulatory protein SNF5, putative (BSH)</t>
  </si>
  <si>
    <t>3:6018268-6018306</t>
  </si>
  <si>
    <t>AT3G17590</t>
  </si>
  <si>
    <t>sequence-specific DNA binding transcription factors; FUNCTIONS IN: sequence-specific DNA binding transcription factor activity; INVOLVED IN: regulation of transcription; LOCATED IN: chloroplast; EXPRESSED IN: 22 plant structures; EXPRESSED DURING: 13 growth stages; BEST Arabidopsis thaliana protein match is: basic helix-loop-helix (bHLH) DNA-binding superfamily protein (TAIR:AT3G06590.2)</t>
  </si>
  <si>
    <t>3:5831384-5831465</t>
  </si>
  <si>
    <t>AT3G17100</t>
  </si>
  <si>
    <t>pseudogene, glycine-rich protein, similar to glycine-rich protein TIGR:At1g53620.1 (Arabidopsis thaliana)</t>
  </si>
  <si>
    <t>3:5815154-5815327</t>
  </si>
  <si>
    <t>AT3G17050</t>
  </si>
  <si>
    <t>HAT (Half-A-TPR) repeat | Tetratricopeptide TPR2 | Tetratricopeptide repeat | Tetratricopeptide repeat-containing domain | Tetratricopeptide-like helical domain</t>
  </si>
  <si>
    <t>high chlorophyll fluorescent 107 (HCF107); FUNCTIONS IN: binding; INVOLVED IN: plastid organization, RNA processing, regulation of translation; LOCATED IN: chloroplast envelope; LOCATED IN: chloroplast, plasma membrane, chloroplast envelope; EXPRESSED IN: 21 plant structures; EXPRESSED IN: 22 plant structures; EXPRESSED DURING: 13 growth stages; CONTAINS InterPro DOMAIN/s: RNA-processing protein, HAT helix (InterPro:IPR003107), Tetratricopeptide-like helical (InterPro:IPR011990), Tetratricopeptide repeat-containing (InterPro:IPR013026), Tetratricopeptide repeat (InterPro:IPR019734); BEST Arabidopsis thaliana protein match is: pre-mRNA splicing factor-related (TAIR:AT4G03430.1)</t>
  </si>
  <si>
    <t>high chlorophyll fluorescent 107</t>
  </si>
  <si>
    <t>3:5812398-5812499</t>
  </si>
  <si>
    <t>AT3G17040</t>
  </si>
  <si>
    <t>CheY-like superfamily | Homeodomain-like | Myb domain | Myb domain, plants | Response regulator, plant B-type | SANT/Myb domain | Signal transduction response regulator, receiver domain</t>
  </si>
  <si>
    <t>response regulator 1 (RR1); CONTAINS InterPro DOMAIN/s: Response regulator, plant B-type (InterPro:IPR017053), Myb-like DNA-binding domain, SHAQKYF class (InterPro:IPR006447), CheY-like (InterPro:IPR011006), Myb, DNA-binding (InterPro:IPR014778), Homeodomain-like (InterPro:IPR009057), Signal transduction response regulator, receiver domain (InterPro:IPR001789), HTH transcriptional regulator, Myb-type, DNA-binding (InterPro:IPR017930), Homeodomain-related (InterPro:IPR012287); CONTAINS InterPro DOMAIN/s: Response regulator, plant B-type (InterPro:IPR017053), Myb-like DNA-binding domain, SHAQKYF class (InterPro:IPR006447), CheY-like (InterPro:IPR011006), Myb, DNA-binding (InterPro:IPR014778), Homeodomain-like (InterPro:IPR009057), Signal transduction response regulator, receiver domain (InterPro:IPR001789), Homeodomain-related (InterPro:IPR012287), HTH transcriptional regulator, Myb-type, DNA-binding (InterPro:IPR017930); BEST Arabidopsis thaliana protein match is: response regulator 2 (TAIR:AT4G16110.1)</t>
  </si>
  <si>
    <t>response regulator 1</t>
  </si>
  <si>
    <t>3:5758848-5759070</t>
  </si>
  <si>
    <t>AT3G16857</t>
  </si>
  <si>
    <t>Phospholipase D family | Phospholipase D, eukaryota | Phospholipase D-like domain | Phospholipase D/Transphosphatidylase | Pleckstrin homology domain | Pleckstrin homology-like domain</t>
  </si>
  <si>
    <t>phospholipase D P1 (PLDP1); CONTAINS InterPro DOMAIN/s: Phospholipase D, eukaryota (InterPro:IPR016555), Pleckstrin homology-type (InterPro:IPR011993), Phospholipase D (InterPro:IPR015679), Phospholipase D/Transphosphatidylase (InterPro:IPR001736), Pleckstrin homology (InterPro:IPR001849); BEST Arabidopsis thaliana protein match is: phospholipase D P2 (TAIR:AT3G05630.1)</t>
  </si>
  <si>
    <t>phospholipase D P1</t>
  </si>
  <si>
    <t>3:5712703-5712710</t>
  </si>
  <si>
    <t>AT3G16785</t>
  </si>
  <si>
    <t>KINESIN-13A; FUNCTIONS IN: microtubule motor activity, ATP binding; INVOLVED IN: trichome morphogenesis; LOCATED IN: Golgi stack, plasma membrane; EXPRESSED IN: 24 plant structures; EXPRESSED DURING: 15 growth stages; CONTAINS InterPro DOMAIN/s: Kinesin, motor region, conserved site (InterPro:IPR019821), Kinesin, motor domain (InterPro:IPR001752); BEST Arabidopsis thaliana protein match is: ATP binding microtubule motor family protein (TAIR:AT3G16060.1)</t>
  </si>
  <si>
    <t>3:5667488-5667496</t>
  </si>
  <si>
    <t>AT3G16630</t>
  </si>
  <si>
    <t>K Homology domain | K Homology domain, type 1 | Predicted eukaryotic LigT | Protein kinase A anchor protein, nuclear localisation signal domain | RNA ligase/cyclic nucleotide phosphodiesterase</t>
  </si>
  <si>
    <t>Predicted eukaryotic LigT; FUNCTIONS IN: RNA binding, catalytic activity; INVOLVED IN: RNA metabolic process, regulation of transcription; LOCATED IN: mitochondrion; EXPRESSED IN: 22 plant structures; EXPRESSED DURING: 13 growth stages; CONTAINS InterPro DOMAIN/s: K Homology (InterPro:IPR004087), K Homology, type 1, subgroup (InterPro:IPR018111), K Homology, type 1 (InterPro:IPR004088), Predicted eukaryotic LigT (InterPro:IPR009210), RNA ligase/cyclic nucleotide phosphodiesterase (InterPro:IPR009097), Protein kinase A anchor protein, nuclear localisation signal domain (InterPro:IPR019510); CONTAINS InterPro DOMAIN/s: K Homology, type 1, subgroup (InterPro:IPR018111), K Homology (InterPro:IPR004087), K Homology, type 1 (InterPro:IPR004088), Predicted eukaryotic LigT (InterPro:IPR009210), RNA ligase/cyclic nucleotide phosphodiesterase (InterPro:IPR009097), Protein kinase A anchor protein, nuclear localisation signal domain (InterPro:IPR019510); BEST Arabidopsis thaliana protein match is: Predicted eukaryotic LigT (TAIR:AT3G16220.1)</t>
  </si>
  <si>
    <t>Predicted eukaryotic LigT</t>
  </si>
  <si>
    <t>3:5502694-5502799</t>
  </si>
  <si>
    <t>AT3G16230</t>
  </si>
  <si>
    <t>Predicted eukaryotic LigT | Protein kinase A anchor protein, nuclear localisation signal domain | RNA ligase/cyclic nucleotide phosphodiesterase</t>
  </si>
  <si>
    <t>Predicted eukaryotic LigT; FUNCTIONS IN: molecular_function unknown; INVOLVED IN: regulation of transcription; LOCATED IN: cytoplasm; EXPRESSED IN: 23 plant structures; EXPRESSED DURING: 12 growth stages; CONTAINS InterPro DOMAIN/s: Predicted eukaryotic LigT (InterPro:IPR009210), Protein kinase A anchor protein, nuclear localisation signal domain (InterPro:IPR019510); BEST Arabidopsis thaliana protein match is: Predicted eukaryotic LigT (TAIR:AT3G16230.3)</t>
  </si>
  <si>
    <t>3:5498593-5498685</t>
  </si>
  <si>
    <t>AT3G16220</t>
  </si>
  <si>
    <t>3:5498429-5498501</t>
  </si>
  <si>
    <t>3:5498268-5498359</t>
  </si>
  <si>
    <t>3:5498078-5498154</t>
  </si>
  <si>
    <t>3:5498363-5498428</t>
  </si>
  <si>
    <t>3:5498155-5498267</t>
  </si>
  <si>
    <t>3:5498360-5498362</t>
  </si>
  <si>
    <t>HotDog domain | Thioesterase superfamily</t>
  </si>
  <si>
    <t>Thioesterase superfamily protein; CONTAINS InterPro DOMAIN/s: Thioesterase superfamily (InterPro:IPR006683); BEST Arabidopsis thaliana protein match is: Thioesterase superfamily protein (TAIR:AT1G52191.1)</t>
  </si>
  <si>
    <t>Thioesterase superfamily protein</t>
  </si>
  <si>
    <t>3:5480906-5481037</t>
  </si>
  <si>
    <t>AT3G16175</t>
  </si>
  <si>
    <t>Dynein light chain, type 1/2</t>
  </si>
  <si>
    <t>Dynein light chain type 1 family protein; FUNCTIONS IN: microtubule motor activity; INVOLVED IN: microtubule-based process; LOCATED IN: microtubule associated complex; EXPRESSED IN: 12 plant structures; EXPRESSED DURING: 6 growth stages; CONTAINS InterPro DOMAIN/s: Dynein light chain, type 1/2 (InterPro:IPR001372); BEST Arabidopsis thaliana protein match is: RHO guanyl-nucleotide exchange factor 11 (TAIR:AT1G52240.2)</t>
  </si>
  <si>
    <t>Dynein light chain type 1 family protein</t>
  </si>
  <si>
    <t>3:5464854-5465009</t>
  </si>
  <si>
    <t>AT3G16120</t>
  </si>
  <si>
    <t>Apple-like | Bulb-type lectin domain | Concanavalin A-like lectin/glucanase, subgroup | PAN-2 domain | Protein kinase domain | Protein kinase-like domain | S-receptor-like serine/threonine-protein kinase | Serine/threonine-protein kinase, active site</t>
  </si>
  <si>
    <t>CALLUS EXPRESSION OF RBCS 101 (CES101); FUNCTIONS IN: in 6 functions; INVOLVED IN: protein amino acid phosphorylation; LOCATED IN: endomembrane system; EXPRESSED IN: 21 plant structures; EXPRESSED DURING: 13 growth stages; CONTAINS InterPro DOMAIN/s: Curculin-like (mannose-binding) lectin (InterPro:IPR001480), PAN-2 domain (InterPro:IPR013227), Apple-like (InterPro:IPR003609), Serine/threonine-protein kinase domain (InterPro:IPR002290),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S-locus lectin protein kinase family protein (TAIR:AT4G21390.1)</t>
  </si>
  <si>
    <t>lectin protein kinase family protein</t>
  </si>
  <si>
    <t>3:5442174-5442252</t>
  </si>
  <si>
    <t>AT3G16030</t>
  </si>
  <si>
    <t>unknown protein; BEST Arabidopsis thaliana protein match is: unknown protein (TAIR:AT1G15350.1); BEST Arabidopsis thaliana protein match is: unknown protein (TAIR:AT5G25360.2)</t>
  </si>
  <si>
    <t>3:5340248-5340482</t>
  </si>
  <si>
    <t>AT3G15770</t>
  </si>
  <si>
    <t>3:5340483-5340485</t>
  </si>
  <si>
    <t>Glutaredoxin | Monothiol glutaredoxin-related | Thioredoxin-like fold</t>
  </si>
  <si>
    <t>glutaredoxin 4 (GRX4); FUNCTIONS IN: metal ion binding; INVOLVED IN: cell redox homeostasis; LOCATED IN: mitochondrion; EXPRESSED IN: 23 plant structures; EXPRESSED DURING: 13 growth stages; CONTAINS InterPro DOMAIN/s: Glutaredoxin (InterPro:IPR002109), Thioredoxin fold (InterPro:IPR012335), Thioredoxin-like fold (InterPro:IPR012336), Glutaredoxin-related protein (InterPro:IPR004480); CONTAINS InterPro DOMAIN/s: Thioredoxin fold (InterPro:IPR012335), Glutaredoxin (InterPro:IPR002109), Glutaredoxin-related protein (InterPro:IPR004480), Thioredoxin-like fold (InterPro:IPR012336); BEST Arabidopsis thaliana protein match is: thioredoxin family protein (TAIR:AT4G04950.1)</t>
  </si>
  <si>
    <t>glutaredoxin 4</t>
  </si>
  <si>
    <t>3:5309450-5309526</t>
  </si>
  <si>
    <t>AT3G15660</t>
  </si>
  <si>
    <t>unknown protein; FUNCTIONS IN: molecular_function unknown; INVOLVED IN: biological_process unknown; LOCATED IN: endomembrane system; BEST Arabidopsis thaliana protein match is: unknown protein (TAIR:AT1G53035.1)</t>
  </si>
  <si>
    <t>3:5178200-5178289</t>
  </si>
  <si>
    <t>AT3G15358</t>
  </si>
  <si>
    <t>SPA1-related 3 (SPA3); FUNCTIONS IN: protein binding, signal transducer activity; INVOLVED IN: protein amino acid phosphorylation; LOCATED IN: CUL4 RING ubiquitin ligase complex, heterotrimeric G-protein complex; CONTAINS InterPro DOMAIN/s: WD40 repeat 2 (InterPro:IPR019782), WD40 repeat, conserved site (InterPro:IPR019775), Serine/threonine-protein kinase domain (InterPro:IPR002290), WD40 repeat (InterPro:IPR001680), Serine/threonine-protein kinase-like domain (InterPro:IPR017442), Protein kinase-like domain (InterPro:IPR011009), WD40 repeat-like-containing domain (InterPro:IPR011046), Protein kinase, catalytic domain (InterPro:IPR000719), WD40-repeat-containing domain (InterPro:IPR017986), WD40/YVTN repeat-like-containing domain (InterPro:IPR015943), WD40 repeat, subgroup (InterPro:IPR019781); BEST Arabidopsis thaliana protein match is: SPA1-related 4 (TAIR:AT1G53090.2)</t>
  </si>
  <si>
    <t>SPA1-related 3</t>
  </si>
  <si>
    <t>3:5170072-5170171</t>
  </si>
  <si>
    <t>AT3G15354</t>
  </si>
  <si>
    <t>3:5170172-5170189</t>
  </si>
  <si>
    <t>Core-2/I-branching beta-1,6-N-acetylglucosaminyltransferase family protein; FUNCTIONS IN: transferase activity, transferring glycosyl groups, acetylglucosaminyltransferase activity; INVOLVED IN: carbohydrate biosynthetic process; LOCATED IN: endomembrane system, integral to membrane, membrane; EXPRESSED IN: 23 plant structures; EXPRESSED DURING: 13 growth stages; CONTAINS InterPro DOMAIN/s: Glycosyl transferase, family 14 (InterPro:IPR003406), Core-2/I-Branching enzyme (InterPro:IPR021141); BEST Arabidopsis thaliana protein match is: Core-2/I-branching beta-1,6-N-acetylglucosaminyltransferase family protein (TAIR:AT1G53100.1)</t>
  </si>
  <si>
    <t>3:5166342-5166445</t>
  </si>
  <si>
    <t>AT3G15350</t>
  </si>
  <si>
    <t>Protein phosphatase 2C family protein; FUNCTIONS IN: protein serine/threonine phosphatase activity, catalytic activity; EXPRESSED IN: 23 plant structures; EXPRESSED DURING: 14 growth stages; CONTAINS InterPro DOMAIN/s: Protein phosphatase 2C-related (InterPro:IPR001932), Protein phosphatase 2C (InterPro:IPR015655), Protein phosphatase 2C, N-terminal (InterPro:IPR014045); BEST Arabidopsis thaliana protein match is: Protein phosphatase 2C family protein (TAIR:AT4G28400.1)</t>
  </si>
  <si>
    <t>3:5140255-5140843</t>
  </si>
  <si>
    <t>AT3G15260</t>
  </si>
  <si>
    <t>3:5140931-5142395</t>
  </si>
  <si>
    <t>Protein kinase domain | Protein kinase, ATP binding site | Protein kinase-like domain | Serine/threonine/dual specificity protein kinase, catalytic  domain</t>
  </si>
  <si>
    <t>Protein kinase superfamily protein; FUNCTIONS IN: protein serine/threonine kinase activity, protein kinase activity, kinase activity, ATP binding; INVOLVED IN: protein amino acid phosphorylation; LOCATED IN: cytoplasm, spindle; EXPRESSED IN: 21 plant structures; EXPRESSED DURING: 11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BEST Arabidopsis thaliana protein match is: Protein kinase superfamily protein (TAIR:AT1G53165.2)</t>
  </si>
  <si>
    <t>3:5129156-5129286</t>
  </si>
  <si>
    <t>AT3G15220</t>
  </si>
  <si>
    <t>RING/U-box superfamily protein; FUNCTIONS IN: zinc ion binding; EXPRESSED IN: 23 plant structures; EXPRESSED DURING: 15 growth stages; CONTAINS InterPro DOMAIN/s: Zinc finger, RING-type (InterPro:IPR001841), Zinc finger, C3HC4 RING-type (InterPro:IPR018957); BEST Arabidopsis thaliana protein match is: RING/U-box superfamily protein (TAIR:AT1G53190.2)</t>
  </si>
  <si>
    <t>3:5072960-5073040</t>
  </si>
  <si>
    <t>AT3G15070</t>
  </si>
  <si>
    <t>HAT dimerisation domain, C-terminal | Ribonuclease H-like domain | Zinc finger, BED-type | hAT-like transposase, RNase-H fold</t>
  </si>
  <si>
    <t>hAT-like transposase family (hobo/Ac/Tam3), has a 2.1e-83 P-value blast match to GB:CAA29005 ORFa of Maize Ac (hAT-element) (Zea mays)</t>
  </si>
  <si>
    <t>3:4967527-4967629</t>
  </si>
  <si>
    <t>AT3G14800</t>
  </si>
  <si>
    <t>Ataxin 2, SM domain | Ataxin-2, C-terminal | LsmAD domain</t>
  </si>
  <si>
    <t>CTC-interacting domain 4 (CID4); FUNCTIONS IN: protein binding; EXPRESSED IN: 22 plant structures; EXPRESSED DURING: 13 growth stages; CONTAINS InterPro DOMAIN/s: LsmAD domain (InterPro:IPR009604), Ataxin-2, C-terminal (InterPro:IPR009818); BEST Arabidopsis thaliana protein match is: CTC-interacting domain 3 (TAIR:AT1G54170.1)</t>
  </si>
  <si>
    <t>CTC-interacting domain 4</t>
  </si>
  <si>
    <t>3:4638933-4638938</t>
  </si>
  <si>
    <t>AT3G14010</t>
  </si>
  <si>
    <t>Protein of unknown function DUF1296, plant | UBA-like</t>
  </si>
  <si>
    <t>Kinase-related protein of unknown function (DUF1296); FUNCTIONS IN: molecular_function unknown; INVOLVED IN: biological_process unknown; LOCATED IN: cytosol, nucleus; EXPRESSED IN: cultured cell; CONTAINS InterPro DOMAIN/s: Protein of unknown function DUF1296 (InterPro:IPR009719); BEST Arabidopsis thaliana protein match is: Kinase-related protein of unknown function (DUF1296) (TAIR:AT3G07660.1)</t>
  </si>
  <si>
    <t>Kinase-related protein of unknown function (DUF1296)</t>
  </si>
  <si>
    <t>3:4626859-4626861</t>
  </si>
  <si>
    <t>AT3G13990</t>
  </si>
  <si>
    <t>Zinc finger C2H2-type/integrase DNA-binding domain | Zinc finger, C2H2 | Zinc finger, C2H2-like</t>
  </si>
  <si>
    <t>indeterminate(ID)-domain 11 (IDD11); FUNCTIONS IN: sequence-specific DNA binding transcription factor activity, zinc ion binding, nucleic acid binding; INVOLVED IN: regulation of transcription; LOCATED IN: intracellular; EXPRESSED IN: 20 plant structures; EXPRESSED DURING: 9 growth stages; CONTAINS InterPro DOMAIN/s: Zinc finger, C2H2-like (InterPro:IPR015880), Zinc finger, C2H2-type (InterPro:IPR007087); CONTAINS InterPro DOMAIN/s: Zinc finger, C2H2-like (InterPro:IPR015880), Zinc finger, C2H2-type (InterPro:IPR007087), Zinc finger, double-stranded RNA binding (InterPro:IPR022755); BEST Arabidopsis thaliana protein match is: indeterminate(ID)-domain 7 (TAIR:AT1G55110.1)</t>
  </si>
  <si>
    <t>indeterminate(ID)-domain 11</t>
  </si>
  <si>
    <t>3:4544954-4544970</t>
  </si>
  <si>
    <t>AT3G13810</t>
  </si>
  <si>
    <t>Nucleosome assembly protein (NAP)</t>
  </si>
  <si>
    <t>nucleosome assembly protein1;4 (NAP1;4); FUNCTIONS IN: chromatin binding, DNA binding; INVOLVED IN: response to cadmium ion, nucleosome assembly, nucleotide-excision repair; LOCATED IN: nucleus, cytoplasm; EXPRESSED IN: 7 plant structures; EXPRESSED DURING: L mature pollen stage, M germinated pollen stage, 4 anthesis; CONTAINS InterPro DOMAIN/s: Nucleosome assembly protein (NAP) (InterPro:IPR002164); BEST Arabidopsis thaliana protein match is: nucleosome assembly protein 1;2 (TAIR:AT2G19480.3)</t>
  </si>
  <si>
    <t>nucleosome assembly protein1;4</t>
  </si>
  <si>
    <t>3:4527329-4527405</t>
  </si>
  <si>
    <t>AT3G13782</t>
  </si>
  <si>
    <t>Ribonuclease III domain</t>
  </si>
  <si>
    <t>Ribonuclease III family protein; FUNCTIONS IN: RNA binding, ribonuclease III activity; INVOLVED IN: RNA processing; EXPRESSED IN: 21 plant structures; EXPRESSED DURING: 13 growth stages; CONTAINS InterPro DOMAIN/s: Ribonuclease III (InterPro:IPR000999); BEST Arabidopsis thaliana protein match is: Ribonuclease III family protein (TAIR:AT1G55140.1)</t>
  </si>
  <si>
    <t>Ribonuclease III family protein</t>
  </si>
  <si>
    <t>3:4505796-4505914</t>
  </si>
  <si>
    <t>AT3G13740</t>
  </si>
  <si>
    <t>Beta2-adaptin/TBP, C-terminal domain | TATA-box binding protein</t>
  </si>
  <si>
    <t>TATA binding protein 1 (TBP1); FUNCTIONS IN: RNA polymerase II transcription factor activity, binding, DNA binding; INVOLVED IN: transcription initiation from RNA polymerase II promoter, regulation of transcription, DNA-dependent; EXPRESSED IN: 24 plant structures; EXPRESSED DURING: 15 growth stages; CONTAINS InterPro DOMAIN/s: TATA-box binding (InterPro:IPR000814), Beta2-adaptin/TATA-box binding, C-terminal (InterPro:IPR012295), Transcription factor TFIID, C-terminal/DNA glycosylase, N-terminal (InterPro:IPR012294); BEST Arabidopsis thaliana protein match is: TATA binding protein 2 (TAIR:AT1G55520.2)</t>
  </si>
  <si>
    <t>TATA binding protein 1</t>
  </si>
  <si>
    <t>3:4381382-4381486</t>
  </si>
  <si>
    <t>AT3G13445</t>
  </si>
  <si>
    <t>Transducin/WD40 repeat-like superfamily protein; FUNCTIONS IN: molecular_function unknown; INVOLVED IN: biological_process unknown; LOCATED IN: CUL4 RING ubiquitin ligase complex, heterotrimeric G-protein complex; EXPRESSED IN: 24 plant structures; EXPRESSED DURING: 14 growth stages;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BEST Arabidopsis thaliana protein match is: Transducin/WD40 repeat-like superfamily protein (TAIR:AT1G55680.1)</t>
  </si>
  <si>
    <t>3:4332965-4333124</t>
  </si>
  <si>
    <t>AT3G13340</t>
  </si>
  <si>
    <t>3:4294385-4294465</t>
  </si>
  <si>
    <t>AT3G13277</t>
  </si>
  <si>
    <t>WW domain</t>
  </si>
  <si>
    <t>WW domain-containing protein; CONTAINS InterPro DOMAIN/s: WW/Rsp5/WWP (InterPro:IPR001202)</t>
  </si>
  <si>
    <t>WW domain-containing protein</t>
  </si>
  <si>
    <t>3:4262166-4262233</t>
  </si>
  <si>
    <t>AT3G13225</t>
  </si>
  <si>
    <t>Polyketide cyclase/dehydrase and lipid transport superfamily protein; CONTAINS InterPro DOMAIN/s: Lipid-binding START (InterPro:IPR002913); BEST Arabidopsis thaliana protein match is: Polyketide cyclase/dehydrase and lipid transport superfamily protein (TAIR:AT1G55960.1)</t>
  </si>
  <si>
    <t>3:4186009-4186167</t>
  </si>
  <si>
    <t>AT3G13062</t>
  </si>
  <si>
    <t>Domain of unknown function DUF659 | HAT dimerisation domain, C-terminal | Ribonuclease H-like domain</t>
  </si>
  <si>
    <t>hAT transposon superfamily protein; FUNCTIONS IN: protein dimerization activity; INVOLVED IN: biological_process unknown; LOCATED IN: cellular_component unknown; EXPRESSED IN: 22 plant structures; EXPRESSED DURING: 13 growth stages; CONTAINS InterPro DOMAIN/s: HAT dimerisation (InterPro:IPR008906), Protein of unknown function DUF659 (InterPro:IPR007021); BEST Arabidopsis thaliana protein match is: hAT transposon superfamily protein (TAIR:AT3G13020.1)</t>
  </si>
  <si>
    <t>hAT transposon superfamily protein</t>
  </si>
  <si>
    <t>3:4170392-4170490</t>
  </si>
  <si>
    <t>AT3G13030</t>
  </si>
  <si>
    <t>Histone H3-K56 acetyltransferase, RTT109 | Zinc finger, FYVE/PHD-type | Zinc finger, PHD-type | Zinc finger, PHD-type, conserved site | Zinc finger, RING/FYVE/PHD-type | Zinc finger, TAZ-type | Zinc finger, ZZ-type</t>
  </si>
  <si>
    <t>histone acetyltransferase of the CBP family 5 (HAC5); FUNCTIONS IN: histone acetyltransferase activity; INVOLVED IN: flower development, protein amino acid acetylation; LOCATED IN: nucleus; EXPRESSED IN: 26 plant structures; EXPRESSED DURING: 15 growth stages; CONTAINS InterPro DOMAIN/s: Histone H3-K56 acetyltransferase, RTT109 (InterPro:IPR013178), Zinc finger, PHD-type, conserved site (InterPro:IPR019786), Zinc finger, TAZ-type (InterPro:IPR000197), Zinc finger, PHD-type (InterPro:IPR001965), Zinc finger, FYVE/PHD-type (InterPro:IPR011011), Zinc finger, ZZ-type (InterPro:IPR000433); BEST Arabidopsis thaliana protein match is: histone acetyltransferase of the CBP family 1 (TAIR:AT1G79000.1)</t>
  </si>
  <si>
    <t>histone acetyltransferase of the CBP family 5</t>
  </si>
  <si>
    <t>3:4150408-4150643</t>
  </si>
  <si>
    <t>AT3G12980</t>
  </si>
  <si>
    <t>Ribosomal protein S5/Elongation factor G/III/V family protein; FUNCTIONS IN: GTP binding, GTPase activity; INVOLVED IN: biological_process unknown; LOCATED IN: cellular_component unknown; CONTAINS InterPro DOMAIN/s: Protein synthesis factor, GTP-binding (InterPro:IPR000795), Translation elongation factor EFG/EF2, domain IV (InterPro:IPR005517), Translation elongation factor EFG/EF2, C-terminal (InterPro:IPR000640), Translation elongation factor EFTu/EF1A, domain 2 (InterPro:IPR004161), Ribosomal protein S5 domain 2-type fold (InterPro:IPR020568), Elongation factor G/III/V (InterPro:IPR009022), Translation elongation/initiation factor/Ribosomal, beta-barrel (InterPro:IPR009000); CONTAINS InterPro DOMAIN/s: Translation elongation factor EFTu/EF1A, domain 2 (InterPro:IPR004161), Translation elongation factor EFG/EF2, C-terminal (InterPro:IPR000640), Ribosomal protein S5 domain 2-type fold (InterPro:IPR020568), Protein synthesis factor, GTP-binding (InterPro:IPR000795), Elongation factor G/III/V (InterPro:IPR009022), Translation elongation/initiation factor/Ribosomal, beta-barrel (InterPro:IPR009000), Translation elongation factor EFG/EF2, domain IV (InterPro:IPR005517); BEST Arabidopsis thaliana protein match is: Ribosomal protein S5/Elongation factor G/III/V family protein (TAIR:AT1G56070.1)</t>
  </si>
  <si>
    <t>Ribosomal protein S5/Elongation factor G/III/V family protein</t>
  </si>
  <si>
    <t>3:4111396-4111508</t>
  </si>
  <si>
    <t>AT3G12915</t>
  </si>
  <si>
    <t>Nucleotide-binding, alpha-beta plait | PWI domain | RNA recognition motif domain</t>
  </si>
  <si>
    <t>RNA binding (RRM/RBD/RNP motifs) family protein; FUNCTIONS IN: RNA binding, nucleotide binding, nucleic acid binding; INVOLVED IN: mRNA processing; LOCATED IN: cellular_component unknown; EXPRESSED IN: 25 plant structures; EXPRESSED DURING: 15 growth stages; CONTAINS InterPro DOMAIN/s: RNA recognition motif, RNP-1 (InterPro:IPR000504), Nucleotide-binding, alpha-beta plait (InterPro:IPR012677), Splicing factor PWI (InterPro:IPR002483); BEST Arabidopsis thaliana protein match is: RNA binding (RRM/RBD/RNP motifs) family protein (TAIR:AT2G24350.1)</t>
  </si>
  <si>
    <t>RNA binding (RRM/RBD/RNP motifs) family protein</t>
  </si>
  <si>
    <t>3:4014334-4014449</t>
  </si>
  <si>
    <t>AT3G12640</t>
  </si>
  <si>
    <t>3:4015410-4015605</t>
  </si>
  <si>
    <t>unknown protein; INVOLVED IN: biological_process unknown; LOCATED IN: chloroplast</t>
  </si>
  <si>
    <t>3:3998259-3998298</t>
  </si>
  <si>
    <t>AT3G12590</t>
  </si>
  <si>
    <t>STAS domain | Sulphate anion transporter | Sulphate anion transporter, conserved site | Sulphate transporter</t>
  </si>
  <si>
    <t>sulfate transporter 4;2 (SULTR4;2); FUNCTIONS IN: sulfate transmembrane transporter activity; INVOLVED IN: sulfate transport, transport, transmembrane transport; LOCATED IN: integral to membrane, membrane; EXPRESSED IN: 22 plant structures; EXPRESSED DURING: 13 growth stages; CONTAINS InterPro DOMAIN/s: Sulphate transporter (InterPro:IPR011547), Sulphate transporter/antisigma-factor antagonist STAS (InterPro:IPR002645), Sulphate anion transporter, conserved site (InterPro:IPR018045), Sulphate anion transporter (InterPro:IPR001902); BEST Arabidopsis thaliana protein match is: sulfate transporter 4.1 (TAIR:AT5G13550.1)</t>
  </si>
  <si>
    <t>sulfate transporter 4;2</t>
  </si>
  <si>
    <t>3:3970037-3970241</t>
  </si>
  <si>
    <t>AT3G12520</t>
  </si>
  <si>
    <t>3:3969618-3969630</t>
  </si>
  <si>
    <t>Basic-leucine zipper domain | DNA/RNA non-specific endonuclease, active site | Transcription factor TGA like domain</t>
  </si>
  <si>
    <t>TGACG motif-binding factor 6 (TGA6); CONTAINS InterPro DOMAIN/s: Basic-leucine zipper (bZIP) transcription factor (InterPro:IPR004827), bZIP transcription factor, bZIP-1 (InterPro:IPR011616), DNA/RNA non-specific endonuclease, active site (InterPro:IPR018524); FUNCTIONS IN: DNA binding, sequence-specific DNA binding transcription factor activity; INVOLVED IN: systemic acquired resistance, response to xenobiotic stimulus; LOCATED IN: chloroplast; EXPRESSED IN: 21 plant structures; EXPRESSED DURING: 12 growth stages; CONTAINS InterPro DOMAIN/s: Basic-leucine zipper (bZIP) transcription factor (InterPro:IPR004827), bZIP transcription factor, bZIP-1 (InterPro:IPR011616); BEST Arabidopsis thaliana protein match is: bZIP transcription factor family protein (TAIR:AT5G06950.4)</t>
  </si>
  <si>
    <t>TGACG motif-binding factor 6</t>
  </si>
  <si>
    <t>3:3906109-3906150</t>
  </si>
  <si>
    <t>AT3G12250</t>
  </si>
  <si>
    <t>KH domain-containing protein / zinc finger (CCCH type) family protein; CONTAINS InterPro DOMAIN/s: Zinc finger, CCCH-type (InterPro:IPR000571), K Homology (InterPro:IPR004087), K Homology, type 1, subgroup (InterPro:IPR018111), K Homology, type 1 (InterPro:IPR004088); BEST Arabidopsis thaliana protein match is: KH domain-containing protein / zinc finger (CCCH type) family protein (TAIR:AT5G06770.1)</t>
  </si>
  <si>
    <t>3:3865587-3865647</t>
  </si>
  <si>
    <t>AT3G12130</t>
  </si>
  <si>
    <t>Geranylgeranyl transferase type-2 subunit beta | Prenyltransferase/squalene oxidase | Terpenoid cyclases/protein prenyltransferase alpha-alpha toroid</t>
  </si>
  <si>
    <t>RAB geranylgeranyl transferase beta subunit 2; RAB geranylgeranyl transferase beta subunit 2 (RGTB2); FUNCTIONS IN: catalytic activity; EXPRESSED IN: 13 plant structures; EXPRESSED DURING: 6 growth stages; CONTAINS InterPro DOMAIN/s: Terpenoid cylases/protein prenyltransferase alpha-alpha toroid (InterPro:IPR008930), Prenyltransferase/squalene oxidase (InterPro:IPR001330); BEST Arabidopsis thaliana protein match is: RAB geranylgeranyl transferase beta subunit 1 (TAIR:AT5G12210.1)</t>
  </si>
  <si>
    <t>RAB geranylgeranyl transferase beta subunit 2</t>
  </si>
  <si>
    <t>3:3846492-3846593</t>
  </si>
  <si>
    <t>AT3G12070</t>
  </si>
  <si>
    <t>Sterile alpha motif domain | Sterile alpha motif, type 2 | Sterile alpha motif/pointed domain</t>
  </si>
  <si>
    <t>Sterile alpha motif (SAM) domain-containing protein; CONTAINS InterPro DOMAIN/s: Sterile alpha motif (InterPro:IPR001660), Sterile alpha motif homology (InterPro:IPR010993), Sterile alpha motif, type 2 (InterPro:IPR011510); BEST Arabidopsis thaliana protein match is: unknown protein (TAIR:AT3G11860.1)</t>
  </si>
  <si>
    <t>Sterile alpha motif (SAM) domain-containing protein</t>
  </si>
  <si>
    <t>3:3757007-3757087</t>
  </si>
  <si>
    <t>AT3G11890</t>
  </si>
  <si>
    <t>Reticulon</t>
  </si>
  <si>
    <t>Reticulon family protein; INVOLVED IN: biological_process unknown; LOCATED IN: endoplasmic reticulum; CONTAINS InterPro DOMAIN/s: Reticulon (InterPro:IPR003388); BEST Arabidopsis thaliana protein match is: Reticulon family protein (TAIR:AT2G15280.1); BEST Arabidopsis thaliana protein match is: Reticulon family protein (TAIR:AT3G61560.1); BEST Arabidopsis thaliana protein match is: VIRB2-interacting protein 1 (TAIR:AT4G23630.1)</t>
  </si>
  <si>
    <t>Reticulon family protein</t>
  </si>
  <si>
    <t>3:3417207-3417353</t>
  </si>
  <si>
    <t>AT3G10915</t>
  </si>
  <si>
    <t>3:3417099-3417170</t>
  </si>
  <si>
    <t>3:3417037-3417091</t>
  </si>
  <si>
    <t>3:3417092-3417098</t>
  </si>
  <si>
    <t>3:3417171-3417206</t>
  </si>
  <si>
    <t>Reticulon family protein; CONTAINS InterPro DOMAIN/s: Reticulon (InterPro:IPR003388); BEST Arabidopsis thaliana protein match is: Reticulon family protein (TAIR:AT3G61560.1)</t>
  </si>
  <si>
    <t>3:3172254-3172327</t>
  </si>
  <si>
    <t>AT3G10260</t>
  </si>
  <si>
    <t>Conserved hypothetical protein CHP01589, plant</t>
  </si>
  <si>
    <t>Plant protein 1589 of unknown function; CONTAINS InterPro DOMAIN/s: Conserved hypothetical protein CHP01589, plant (InterPro:IPR006476); BEST Arabidopsis thaliana protein match is: Plant protein 1589 of unknown function (TAIR:AT5G04090.2)</t>
  </si>
  <si>
    <t>Plant protein 1589 of unknown function</t>
  </si>
  <si>
    <t>3:3168683-3168851</t>
  </si>
  <si>
    <t>AT3G10250</t>
  </si>
  <si>
    <t>FKBP-like peptidyl-prolyl cis-trans isomerase family protein; FUNCTIONS IN: FK506 binding, peptidyl-prolyl cis-trans isomerase activity; INVOLVED IN: protein folding; LOCATED IN: thylakoid, chloroplast thylakoid membrane, chloroplast thylakoid lumen, chloroplast; EXPRESSED IN: 21 plant structures; EXPRESSED DURING: 14 growth stages; CONTAINS InterPro DOMAIN/s: Peptidyl-prolyl cis-trans isomerase, FKBP-type (InterPro:IPR001179); BEST Arabidopsis thaliana protein match is: FKBP-like peptidyl-prolyl cis-trans isomerase family protein (TAIR:AT1G20810.1)</t>
  </si>
  <si>
    <t>3:3103073-3103077</t>
  </si>
  <si>
    <t>AT3G10060</t>
  </si>
  <si>
    <t>Homeodomain-like superfamily protein; FUNCTIONS IN: DNA binding, sequence-specific DNA binding transcription factor activity; INVOLVED IN: in 9 processes; LOCATED IN: chloroplast; EXPRESSED IN: 22 plant structures; EXPRESSED DURING: 13 growth stages; CONTAINS InterPro DOMAIN/s: SANT, DNA-binding (InterPro:IPR001005), Homeodomain-like (InterPro:IPR009057), Myb, DNA-binding (InterPro:IPR014778), HTH transcriptional regulator, Myb-type, DNA-binding (InterPro:IPR017930), Myb-like DNA-binding domain, SHAQKYF class (InterPro:IPR006447); BEST Arabidopsis thaliana protein match is: LHY/CCA1-like 1 (TAIR:AT5G02840.2); BEST Arabidopsis thaliana protein match is: LHY/CCA1-like 1 (TAIR:AT5G02840.3)</t>
  </si>
  <si>
    <t>3:2947404-2947521</t>
  </si>
  <si>
    <t>AT3G09600</t>
  </si>
  <si>
    <t>3:2946638-2946924</t>
  </si>
  <si>
    <t>3:2948156-2948177</t>
  </si>
  <si>
    <t>Pectinacetylesterase family protein; CONTAINS InterPro DOMAIN/s: Pectinacetylesterase (InterPro:IPR004963); BEST Arabidopsis thaliana protein match is: Pectinacetylesterase family protein (TAIR:AT3G09405.1)</t>
  </si>
  <si>
    <t>3:2899268-2899402</t>
  </si>
  <si>
    <t>AT3G09410</t>
  </si>
  <si>
    <t>UVR domain</t>
  </si>
  <si>
    <t>Nuclear transport factor 2 (NTF2) family protein; FUNCTIONS IN: DNA binding, nuclease activity; INVOLVED IN: nucleotide-excision repair; EXPRESSED IN: 22 plant structures; LOCATED IN: chloroplast; EXPRESSED DURING: 13 growth stages; CONTAINS InterPro DOMAIN/s: UvrB/UvrC protein (InterPro:IPR001943); BEST Arabidopsis thaliana protein match is: Nuclear transport factor 2 (NTF2) family protein (TAIR:AT4G10925.3)</t>
  </si>
  <si>
    <t>Nuclear transport factor 2 (NTF2) family protein</t>
  </si>
  <si>
    <t>3:2839627-2839737</t>
  </si>
  <si>
    <t>AT3G09250</t>
  </si>
  <si>
    <t>unknown protein; FUNCTIONS IN: molecular_function unknown; INVOLVED IN: biological_process unknown; LOCATED IN: endomembrane system; EXPRESSED IN: stem, root, inflorescence, cultured cell, leaf</t>
  </si>
  <si>
    <t>3:2807715-2807846</t>
  </si>
  <si>
    <t>AT3G09162</t>
  </si>
  <si>
    <t>unknown protein; BEST Arabidopsis thaliana protein match is: unknown protein (TAIR:AT5G01570.1)</t>
  </si>
  <si>
    <t>3:2703944-2704055</t>
  </si>
  <si>
    <t>AT3G08880</t>
  </si>
  <si>
    <t>3:2703589-2703679</t>
  </si>
  <si>
    <t>Zinc/iron permease</t>
  </si>
  <si>
    <t>ZIP metal ion transporter family; FUNCTIONS IN: metal ion transmembrane transporter activity; INVOLVED IN: metal ion transport, transmembrane transport; INVOLVED IN: transmembrane transport, metal ion transport; LOCATED IN: endomembrane system, membrane; EXPRESSED IN: 24 plant structures; EXPRESSED DURING: 15 growth stages; CONTAINS InterPro DOMAIN/s: Zinc/iron permease (InterPro:IPR003689); BEST Arabidopsis thaliana protein match is: ZIP metal ion transporter family (TAIR:AT3G20870.1)</t>
  </si>
  <si>
    <t>ZIP metal ion transporter family</t>
  </si>
  <si>
    <t>3:2626904-2626977</t>
  </si>
  <si>
    <t>AT3G08650</t>
  </si>
  <si>
    <t>serine carboxypeptidase-like 27 (SCPL27); FUNCTIONS IN: serine-type carboxypeptidase activity; INVOLVED IN: proteolysis; LOCATED IN: endomembrane system; EXPRESSED IN: 21 plant structures; EXPRESSED DURING: 13 growth stages; CONTAINS InterPro DOMAIN/s: Peptidase S10, serine carboxypeptidase (InterPro:IPR001563), Peptidase S10, serine carboxypeptidase, active site (InterPro:IPR018202); BEST Arabidopsis thaliana protein match is: serine carboxypeptidase-like 26 (TAIR:AT2G35780.1)</t>
  </si>
  <si>
    <t>serine carboxypeptidase-like 27</t>
  </si>
  <si>
    <t>3:2553525-2553543</t>
  </si>
  <si>
    <t>AT3G07990</t>
  </si>
  <si>
    <t>DNA glycosylase | HhH-GPD domain</t>
  </si>
  <si>
    <t>DNA glycosylase superfamily protein; FUNCTIONS IN: catalytic activity; INVOLVED IN: DNA repair, base-excision repair; EXPRESSED IN: 23 plant structures; EXPRESSED DURING: 13 growth stages; CONTAINS InterPro DOMAIN/s: DNA glycosylase (InterPro:IPR011257), HhH-GPD domain (InterPro:IPR003265)</t>
  </si>
  <si>
    <t>DNA glycosylase superfamily protein</t>
  </si>
  <si>
    <t>3:2527060-2527181</t>
  </si>
  <si>
    <t>AT3G07930</t>
  </si>
  <si>
    <t>Sterile alpha motif (SAM) domain-containing protein; CONTAINS InterPro DOMAIN/s: Sterile alpha motif (InterPro:IPR001660), Sterile alpha motif homology (InterPro:IPR010993), Sterile alpha motif, type 2 (InterPro:IPR011510)</t>
  </si>
  <si>
    <t>3:2476573-2476576</t>
  </si>
  <si>
    <t>AT3G07760</t>
  </si>
  <si>
    <t>RNI-like superfamily protein; BEST Arabidopsis thaliana protein match is: RNI-like superfamily protein (TAIR:AT5G23340.1)</t>
  </si>
  <si>
    <t>3:2410284-2410364</t>
  </si>
  <si>
    <t>AT3G07550</t>
  </si>
  <si>
    <t>3:2319661-2320323</t>
  </si>
  <si>
    <t>AT3G07280</t>
  </si>
  <si>
    <t>3:2296815-2297716</t>
  </si>
  <si>
    <t>AT3G07215</t>
  </si>
  <si>
    <t>Pseudouridine synthase I, TruA | Pseudouridine synthase I, TruA, C-terminal | Pseudouridine synthase I, TruA, N-terminal | Pseudouridine synthase I, TruA, alpha/beta domain | Pseudouridine synthase, catalytic domain</t>
  </si>
  <si>
    <t>Pseudouridine synthase family protein; FUNCTIONS IN: pseudouridine synthase activity; INVOLVED IN: pseudouridine synthesis, RNA modification; LOCATED IN: chloroplast; EXPRESSED IN: 23 plant structures; EXPRESSED DURING: 13 growth stages; CONTAINS InterPro DOMAIN/s: Pseudouridine synthase, catalytic domain (InterPro:IPR020103), Pseudouridine synthase I, TruA, N-terminal (InterPro:IPR020094), Pseudouridine synthase I, TruA, alpha/beta domain (InterPro:IPR020097), Pseudouridine synthase I, TruA, C-terminal (InterPro:IPR020095), Pseudouridine synthase I, TruA (InterPro:IPR001406); BEST Arabidopsis thaliana protein match is: Pseudouridine synthase family protein (TAIR:AT1G34150.1)</t>
  </si>
  <si>
    <t>3:2193358-2193362</t>
  </si>
  <si>
    <t>AT3G06950</t>
  </si>
  <si>
    <t>Chaperone DnaJ-domain superfamily protein; FUNCTIONS IN: unfolded protein binding, heat shock protein binding; INVOLVED IN: protein folding; LOCATED IN: cellular_component unknown; CONTAINS InterPro DOMAIN/s: Molecular chaperone, heat shock protein, Hsp40, DnaJ (InterPro:IPR015609), Heat shock protein DnaJ, N-terminal (InterPro:IPR001623), Heat shock protein DnaJ (InterPro:IPR003095); BEST Arabidopsis thaliana protein match is: Chaperone DnaJ-domain superfamily protein (TAIR:AT4G19570.1)</t>
  </si>
  <si>
    <t>3:2140595-2140674</t>
  </si>
  <si>
    <t>AT3G06778</t>
  </si>
  <si>
    <t>Glycoside hydrolase, family 28 | Parallel beta-helix repeat | Pectin lyase fold | Pectin lyase fold/virulence factor</t>
  </si>
  <si>
    <t>Pectin lyase-like superfamily protein; FUNCTIONS IN: polygalacturonase activity; INVOLVED IN: response to cyclopentenone, carbohydrate metabolic process; EXPRESSED IN: 24 plant structures; LOCATED IN: endomembrane system; EXPRESSED DURING: 15 growth stages; CONTAINS InterPro DOMAIN/s: Pectin lyase fold/virulence factor (InterPro:IPR011050), Glycoside hydrolase, family 28 (InterPro:IPR000743), Pectin lyase fold (InterPro:IPR012334), Parallel beta-helix repeat (InterPro:IPR006626); BEST Arabidopsis thaliana protein match is: Pectin lyase-like superfamily protein (TAIR:AT5G49215.1); BEST Arabidopsis thaliana protein match is: Pectin lyase-like superfamily protein (TAIR:AT5G49215.2)</t>
  </si>
  <si>
    <t>Pectin lyase-like superfamily protein</t>
  </si>
  <si>
    <t>3:2137028-2137031</t>
  </si>
  <si>
    <t>AT3G06770</t>
  </si>
  <si>
    <t>Drought-responsive family protein; INVOLVED IN: response to water deprivation; EXPRESSED IN: 24 plant structures; EXPRESSED DURING: 15 growth stages; CONTAINS InterPro DOMAIN/s: Drought induced 19/ RING finger protein 114 (InterPro:IPR008598); BEST Arabidopsis thaliana protein match is: Drought-responsive family protein (TAIR:AT5G49230.1)</t>
  </si>
  <si>
    <t>3:2133541-2133577</t>
  </si>
  <si>
    <t>AT3G06760</t>
  </si>
  <si>
    <t>DEAD/DEAH box helicase domain | Helicase, C-terminal | Helicase, superfamily 1/2, ATP-binding domain | P-loop containing nucleoside triphosphate hydrolase | RNA helicase, ATP-dependent, DEAD-box, conserved site | RNA helicase, DEAD-box type, Q motif | WW domain</t>
  </si>
  <si>
    <t>DEAD box RNA helicase family protein; FUNCTIONS IN: helicase activity, nucleic acid binding, ATP binding, ATP-dependent helicase activity; INVOLVED IN: biological_process unknown; LOCATED IN: vacuole; EXPRESSED IN: 24 plant structures; EXPRESSED DURING: 15 growth stages; CONTAINS InterPro DOMAIN/s: DNA/RNA helicase, DEAD/DEAH box type, N-terminal (InterPro:IPR011545), RNA helicase, ATP-dependent, DEAD-box, conserved site (InterPro:IPR000629), RNA helicase, DEAD-box type, Q motif (InterPro:IPR014014), WW/Rsp5/WWP (InterPro:IPR001202), DEAD-like helicase, N-terminal (InterPro:IPR014001), DNA/RNA helicase, C-terminal (InterPro:IPR001650), Helicase, superfamily 1/2, ATP-binding domain (InterPro:IPR014021); BEST Arabidopsis thaliana protein match is: DEAD box RNA helicase 1 (TAIR:AT3G01540.4)</t>
  </si>
  <si>
    <t>DEAD box RNA helicase family protein</t>
  </si>
  <si>
    <t>3:1988133-1988194</t>
  </si>
  <si>
    <t>AT3G06480</t>
  </si>
  <si>
    <t>Bicarbonate transporter, C-terminal | Bicarbonate transporter, eukaryotic</t>
  </si>
  <si>
    <t>HCO3- transporter family; FUNCTIONS IN: anion exchanger activity; INVOLVED IN: anion transport; LOCATED IN: plasma membrane; EXPRESSED IN: 23 plant structures; EXPRESSED DURING: 13 growth stages; CONTAINS InterPro DOMAIN/s: Bicarbonate transporter, eukaryotic (InterPro:IPR003020), Bicarbonate transporter, C-terminal (InterPro:IPR011531); BEST Arabidopsis thaliana protein match is: HCO3- transporter family (TAIR:AT3G62270.1)</t>
  </si>
  <si>
    <t>HCO3- transporter family</t>
  </si>
  <si>
    <t>3:1978630-1978746</t>
  </si>
  <si>
    <t>AT3G06450</t>
  </si>
  <si>
    <t>SAC3/GANP/Nin1/mts3/eIF-3 p25 family; CONTAINS InterPro DOMAIN/s: SAC3/GANP/Nin1/mts3/eIF-3 p25 (InterPro:IPR005062); BEST Arabidopsis thaliana protein match is: SAC3/GANP/Nin1/mts3/eIF-3 p25 family (TAIR:AT3G54380.1)</t>
  </si>
  <si>
    <t>3:1905656-1905870</t>
  </si>
  <si>
    <t>AT3G06290</t>
  </si>
  <si>
    <t>BTB-POZ and MATH domain 2 (BPM2); CONTAINS InterPro DOMAIN/s: TRAF-like (InterPro:IPR008974), MATH (InterPro:IPR002083), BTB/POZ fold (InterPro:IPR011333), BTB/POZ (InterPro:IPR013069), Kelch related (InterPro:IPR013089), BTB/POZ-like (InterPro:IPR000210), TRAF-type (InterPro:IPR013322); BEST Arabidopsis thaliana protein match is: BTB-POZ and MATH domain 1 (TAIR:AT5G19000.1)</t>
  </si>
  <si>
    <t>BTB-POZ and MATH domain 2</t>
  </si>
  <si>
    <t>3:1875381-1875463</t>
  </si>
  <si>
    <t>AT3G06190</t>
  </si>
  <si>
    <t>3:1849141-1850237</t>
  </si>
  <si>
    <t>AT3G06125</t>
  </si>
  <si>
    <t>Zinc finger, C3HC4 RING-type | Zinc finger, RING-type | Zinc finger, RING-type, conserved site | Zinc finger, RING/FYVE/PHD-type</t>
  </si>
  <si>
    <t>RING/U-box superfamily protein; FUNCTIONS IN: zinc ion binding; EXPRESSED IN: 23 plant structures; EXPRESSED DURING: 14 growth stages; CONTAINS InterPro DOMAIN/s: Zinc finger, RING-type, conserved site (InterPro:IPR017907), Zinc finger, RING-type (InterPro:IPR001841), Zinc finger, C3HC4 RING-type (InterPro:IPR018957)</t>
  </si>
  <si>
    <t>3:1496134-1496212</t>
  </si>
  <si>
    <t>AT3G05250</t>
  </si>
  <si>
    <t>DNA repair protein rad10 | Helix-hairpin-helix DNA-binding motif, class 1 | Restriction endonuclease  type II-like | RuvA domain 2-like</t>
  </si>
  <si>
    <t>ERCC1; FUNCTIONS IN: 5'-flap endonuclease activity; INVOLVED IN: in 6 processes; LOCATED IN: nucleus; EXPRESSED IN: 23 plant structures; EXPRESSED DURING: 13 growth stages; CONTAINS InterPro DOMAIN/s: Helix-hairpin-helix DNA-binding motif, class 1 (InterPro:IPR003583), DNA repair protein rad10 (InterPro:IPR004579), RuvA domain 2-like (InterPro:IPR010994)</t>
  </si>
  <si>
    <t>nucleotide repair protein, putative</t>
  </si>
  <si>
    <t>3:1481267-1481362</t>
  </si>
  <si>
    <t>AT3G05210</t>
  </si>
  <si>
    <t>General substrate transporter | Major facilitator superfamily domain | Major facilitator superfamily domain, general substrate transporter | Sugar transporter, conserved site | Sugar/inositol transporter</t>
  </si>
  <si>
    <t>Major facilitator superfamily protein; FUNCTIONS IN: carbohydrate transmembrane transporter activity, sugar:hydrogen symporter activity; INVOLVED IN: transport, transmembrane transport; LOCATED IN: endomembrane system, integral to membrane, membrane; LOCATED IN: integral to membrane, membrane;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 BEST Arabidopsis thaliana protein match is: Major facilitator superfamily protein (TAIR:AT3G05165.3)</t>
  </si>
  <si>
    <t>3:1455013-1455118</t>
  </si>
  <si>
    <t>AT3G05160</t>
  </si>
  <si>
    <t>3:1455123-1455183</t>
  </si>
  <si>
    <t>3:1456534-1456596</t>
  </si>
  <si>
    <t>3:1455119-1455122</t>
  </si>
  <si>
    <t>Protein of unknown function DUF2358</t>
  </si>
  <si>
    <t>Uncharacterized conserved protein (DUF2358); FUNCTIONS IN: molecular_function unknown; INVOLVED IN: biological_process unknown; LOCATED IN: chloroplast; EXPRESSED IN: 22 plant structures; EXPRESSED DURING: 13 growth stages; CONTAINS InterPro DOMAIN/s: Protein of unknown function DUF2358 (InterPro:IPR018790); BEST Arabidopsis thaliana protein match is: Nuclear transport factor 2 (NTF2) family protein (TAIR:AT2G46100.1)</t>
  </si>
  <si>
    <t>Uncharacterized conserved protein (DUF2358)</t>
  </si>
  <si>
    <t>3:1348158-1348250</t>
  </si>
  <si>
    <t>AT3G04890</t>
  </si>
  <si>
    <t>3:1347981-1348071</t>
  </si>
  <si>
    <t>TPX2, C-terminal domain</t>
  </si>
  <si>
    <t>WVD2-like 1 (WDL1); FUNCTIONS IN: molecular_function unknown; INVOLVED IN: circumnutation, root morphogenesis; LOCATED IN: cytoplasm; EXPRESSED IN: 25 plant structures; EXPRESSED DURING: 15 growth stages; CONTAINS InterPro DOMAIN/s: Xklp2 targeting protein (InterPro:IPR009675); BEST Arabidopsis thaliana protein match is: TPX2 (targeting protein for Xklp2) protein family (TAIR:AT5G28646.2)</t>
  </si>
  <si>
    <t>WVD2-like 1</t>
  </si>
  <si>
    <t>3:1259567-1259569</t>
  </si>
  <si>
    <t>AT3G04630</t>
  </si>
  <si>
    <t>flowering locus KH domain (FLK); FUNCTIONS IN: RNA binding, nucleic acid binding; INVOLVED IN: positive regulation of flower development; LOCATED IN: nucleus; EXPRESSED IN: 23 plant structures; EXPRESSED DURING: 13 growth stages; CONTAINS InterPro DOMAIN/s: K Homology, type 1, subgroup (InterPro:IPR018111), K Homology (InterPro:IPR004087), K Homology, type 1 (InterPro:IPR004088); BEST Arabidopsis thaliana protein match is: RNA-binding KH domain-containing protein (TAIR:AT4G26000.1)</t>
  </si>
  <si>
    <t>3:1252894-1253018</t>
  </si>
  <si>
    <t>AT3G04610</t>
  </si>
  <si>
    <t>MULE transposase domain | Transposase, MuDR, plant | Zinc finger, CCHC-type | Zinc finger, PMZ-type | Zinc finger, SWIM-type</t>
  </si>
  <si>
    <t>Mutator-like transposase family, has a 5.9e-64 P-value blast match to GB:AAA21566 mudrA of transposon="MuDR" (MuDr-element) (Zea mays)</t>
  </si>
  <si>
    <t>3:1250006-1250088</t>
  </si>
  <si>
    <t>AT3G04605</t>
  </si>
  <si>
    <t>RNA-binding (RRM/RBD/RNP motifs) family protein; FUNCTIONS IN: RNA binding, nucleotide binding, nucleic acid binding; INVOLVED IN: biological_process unknown; EXPRESSED IN: 24 plant structures; EXPRESSED DURING: 15 growth stages; CONTAINS InterPro DOMAIN/s: RNA recognition motif, RNP-1 (InterPro:IPR000504), Nucleotide-binding, alpha-beta plait (InterPro:IPR012677), RNA recognition motif-related (InterPro:IPR015464); BEST Arabidopsis thaliana protein match is: oligouridylate binding protein 1B (TAIR:AT1G17370.1)</t>
  </si>
  <si>
    <t>3:1213703-1213773</t>
  </si>
  <si>
    <t>AT3G04500</t>
  </si>
  <si>
    <t>3:1212567-1212735</t>
  </si>
  <si>
    <t>3:1199567-1199632</t>
  </si>
  <si>
    <t>AT3G04485</t>
  </si>
  <si>
    <t>3:1199379-1199456</t>
  </si>
  <si>
    <t>3:1199678-1199713</t>
  </si>
  <si>
    <t>Choline transporter-like</t>
  </si>
  <si>
    <t>Plasma-membrane choline transporter family protein; CONTAINS InterPro DOMAIN/s: Protein of unknown function DUF580 (InterPro:IPR007603); BEST Arabidopsis thaliana protein match is: Plasma-membrane choline transporter family protein (TAIR:AT3G03700.1)</t>
  </si>
  <si>
    <t>Plasma-membrane choline transporter family protein</t>
  </si>
  <si>
    <t>3:1179569-1180061</t>
  </si>
  <si>
    <t>AT3G04440</t>
  </si>
  <si>
    <t>unknown protein; BEST Arabidopsis thaliana protein match is: unknown protein (TAIR:AT5G18250.1)</t>
  </si>
  <si>
    <t>3:1048163-1048214</t>
  </si>
  <si>
    <t>AT3G04040</t>
  </si>
  <si>
    <t>3:1041813-1041892</t>
  </si>
  <si>
    <t>AT3G04020</t>
  </si>
  <si>
    <t>unknown protein; LOCATED IN: plasma membrane; EXPRESSED IN: 22 plant structures; EXPRESSED DURING: 13 growth stages; BEST Arabidopsis thaliana protein match is: unknown protein (TAIR:AT5G23490.1)</t>
  </si>
  <si>
    <t>3:855127-855139</t>
  </si>
  <si>
    <t>AT3G03560</t>
  </si>
  <si>
    <t>PDZ domain | PDZ-like domain | Peptidase S1C | Trypsin-like cysteine/serine peptidase domain</t>
  </si>
  <si>
    <t>DegP protease 7 (DegP7); CONTAINS InterPro DOMAIN/s: Serine/cysteine peptidase, trypsin-like (InterPro:IPR009003), Peptidase S1C, HrtA/DegP2/Q/S (InterPro:IPR001940), PDZ/DHR/GLGF (InterPro:IPR001478); BEST Arabidopsis thaliana protein match is: unknown protein (TAIR:AT3G03370.1)</t>
  </si>
  <si>
    <t>DegP protease 7</t>
  </si>
  <si>
    <t>3:805016-805114</t>
  </si>
  <si>
    <t>AT3G03380</t>
  </si>
  <si>
    <t>unfertilized embryo sac 6 (UNE6); CONTAINS InterPro DOMAIN/s: LUC7 related (InterPro:IPR004882); BEST Arabidopsis thaliana protein match is: LUC7 related protein (TAIR:AT5G17440.1)</t>
  </si>
  <si>
    <t>3:786927-787245</t>
  </si>
  <si>
    <t>AT3G03340</t>
  </si>
  <si>
    <t>3:788956-788993</t>
  </si>
  <si>
    <t>Zinc finger, CCCH-type</t>
  </si>
  <si>
    <t>zinc finger protein 1 (ZFN1); CONTAINS InterPro DOMAIN/s: Zinc finger, CCCH-type (InterPro:IPR000571); BEST Arabidopsis thaliana protein match is: zinc finger nuclease 3 (TAIR:AT5G16540.1)</t>
  </si>
  <si>
    <t>zinc finger protein 1</t>
  </si>
  <si>
    <t>3:615175-615270</t>
  </si>
  <si>
    <t>AT3G02830</t>
  </si>
  <si>
    <t>unknown protein; BEST Arabidopsis thaliana protein match is: unknown protein (TAIR:AT5G16030.1)</t>
  </si>
  <si>
    <t>3:519624-519668</t>
  </si>
  <si>
    <t>AT3G02500</t>
  </si>
  <si>
    <t>Rab-GTPase-TBC domain</t>
  </si>
  <si>
    <t>Ypt/Rab-GAP domain of gyp1p superfamily protein; FUNCTIONS IN: RAB GTPase activator activity; INVOLVED IN: regulation of Rab GTPase activity; LOCATED IN: intracellular; EXPRESSED IN: 24 plant structures; EXPRESSED DURING: 15 growth stages; CONTAINS InterPro DOMAIN/s: RabGAP/TBC (InterPro:IPR000195); BEST Arabidopsis thaliana protein match is: plant adhesion molecule 1 (TAIR:AT5G15930.1)</t>
  </si>
  <si>
    <t>Ypt/Rab-GAP domain of gyp1p superfamily protein</t>
  </si>
  <si>
    <t>3:506988-507269</t>
  </si>
  <si>
    <t>AT3G02460</t>
  </si>
  <si>
    <t>3:507696-507788</t>
  </si>
  <si>
    <t>3:507557-507616</t>
  </si>
  <si>
    <t>3:507690-507695</t>
  </si>
  <si>
    <t>AAA+ ATPase domain | ATPase, AAA-type, conserved site | ATPase, AAA-type, core | P-loop containing nucleoside triphosphate hydrolase | Peptidase M41, FtsH extracellular</t>
  </si>
  <si>
    <t>cell division protein ftsH, putative; FUNCTIONS IN: in 6 functions; LOCATED IN: integral to membrane, chloroplast; EXPRESSED IN: 22 plant structures; EXPRESSED DURING: 13 growth stages; CONTAINS InterPro DOMAIN/s: ATPase, AAA+ type, core (InterPro:IPR003593), ATPase, AAA-type, core (InterPro:IPR003959), ATPase, AAA-type, conserved site (InterPro:IPR003960), Peptidase M41, FtsH extracellular (InterPro:IPR011546); BEST Arabidopsis thaliana protein match is: FTSH protease 8 (TAIR:AT1G06430.1)</t>
  </si>
  <si>
    <t>cell division protein ftsH, putative</t>
  </si>
  <si>
    <t>3:503905-503908</t>
  </si>
  <si>
    <t>AT3G02450</t>
  </si>
  <si>
    <t>3:462955-463031</t>
  </si>
  <si>
    <t>AT3G02300</t>
  </si>
  <si>
    <t>3:462787-462954</t>
  </si>
  <si>
    <t>FAD-binding, type 1 | Ferredoxin reductase-type FAD-binding domain | Flavodoxin | Flavodoxin/nitric oxide synthase | Flavoprotein pyridine nucleotide cytochrome reductase | Flavoprotein-like | NADPH-cytochrome p450 reductase, FAD-binding, alpha-helical domain-3 | NADPH-dependent diflavin oxidoreductase 1 | Oxidoreductase FAD/NAD(P)-binding | Riboflavin synthase-like beta-barrel</t>
  </si>
  <si>
    <t>Flavodoxin family protein; FUNCTIONS IN: oxidoreductase activity, FMN binding; INVOLVED IN: oxidation reduction; LOCATED IN: cellular_component unknown; EXPRESSED IN: 18 plant structures; EXPRESSED DURING: 7 growth stages; CONTAINS InterPro DOMAIN/s: Oxidoreductase FAD/NAD(P)-binding (InterPro:IPR001433), Ferredoxin reductase-type FAD-binding domain (InterPro:IPR017927), Riboflavin synthase-like beta-barrel (InterPro:IPR017938), FAD-binding, type 1 (InterPro:IPR003097), Flavodoxin/nitric oxide synthase (InterPro:IPR008254), Flavoprotein pyridine nucleotide cytochrome reductase (InterPro:IPR001709); BEST Arabidopsis thaliana protein match is: P450 reductase 1 (TAIR:AT4G24520.1)</t>
  </si>
  <si>
    <t>Flavodoxin family protein</t>
  </si>
  <si>
    <t>3:453589-453608</t>
  </si>
  <si>
    <t>AT3G02280</t>
  </si>
  <si>
    <t>Transcription factor TCP subgroup | Transcription factor, TCP</t>
  </si>
  <si>
    <t>plastid transcription factor 1 (PTF1); FUNCTIONS IN: sequence-specific DNA binding transcription factor activity; INVOLVED IN: cell differentiation, positive regulation of development, heterochronic, regulation of transcription, leaf morphogenesis; LOCATED IN: chloroplast; EXPRESSED IN: 21 plant structures; EXPRESSED DURING: 13 growth stages; CONTAINS InterPro DOMAIN/s: Transcription factor, TCP (InterPro:IPR005333), Transcription factor TCP subgroup (InterPro:IPR017887); BEST Arabidopsis thaliana protein match is: TEOSINTE BRANCHED 1, cycloidea and PCF transcription factor 5 (TAIR:AT5G60970.1)</t>
  </si>
  <si>
    <t>plastid transcription factor 1</t>
  </si>
  <si>
    <t>3:392356-392444</t>
  </si>
  <si>
    <t>AT3G02150</t>
  </si>
  <si>
    <t>3:392445-392447</t>
  </si>
  <si>
    <t>NAD(P)-binding domain</t>
  </si>
  <si>
    <t>NAD(P)-binding Rossmann-fold superfamily protein; FUNCTIONS IN: oxidoreductase activity, binding, catalytic activity; INVOLVED IN: metabolic process; LOCATED IN: peroxisome; EXPRESSED IN: 23 plant structures; EXPRESSED DURING: 13 growth stages; CONTAINS InterPro DOMAIN/s: NAD(P)-binding domain (InterPro:IPR016040), Short-chain dehydrogenase/reductase SDR (InterPro:IPR002198); BEST Arabidopsis thaliana protein match is: NAD(P)-binding Rossmann-fold superfamily protein (TAIR:AT3G46170.1); BEST Arabidopsis thaliana protein match is: NAD(P)-binding Rossmann-fold superfamily protein (TAIR:AT3G55290.1); BEST Arabidopsis thaliana protein match is: NAD(P)-binding Rossmann-fold superfamily protein (TAIR:AT3G55290.2)</t>
  </si>
  <si>
    <t>3:328849-328958</t>
  </si>
  <si>
    <t>AT3G01980</t>
  </si>
  <si>
    <t>Major facilitator superfamily domain, general substrate transporter | Nodulin-like</t>
  </si>
  <si>
    <t>Major facilitator superfamily protein; EXPRESSED IN: 23 plant structures; EXPRESSED DURING: 13 growth stages; CONTAINS InterPro DOMAIN/s: Nodulin-like (InterPro:IPR010658), Major facilitator superfamily, general substrate transporter (InterPro:IPR016196); BEST Arabidopsis thaliana protein match is: Major facilitator superfamily protein (TAIR:AT5G14120.1)</t>
  </si>
  <si>
    <t>3:320778-321149</t>
  </si>
  <si>
    <t>AT3G01930</t>
  </si>
  <si>
    <t>bromodomain and extraterminal domain protein 10 (BET10); CONTAINS InterPro DOMAIN/s: Bromodomain (InterPro:IPR001487); BEST Arabidopsis thaliana protein match is: bromodomain and extraterminal domain protein 9 (TAIR:AT5G14270.2)</t>
  </si>
  <si>
    <t>bromodomain and extraterminal domain protein 10</t>
  </si>
  <si>
    <t>3:276219-276302</t>
  </si>
  <si>
    <t>AT3G01770</t>
  </si>
  <si>
    <t>DEAD box RNA helicase 1 (DRH1); FUNCTIONS IN: ATPase activity, ATP-dependent RNA helicase activity; EXPRESSED IN: 25 plant structures; EXPRESSED DURING: 15 growth stages; CONTAINS InterPro DOMAIN/s: DNA/RNA helicase, DEAD/DEAH box type, N-terminal (InterPro:IPR011545), RNA helicase, ATP-dependent, DEAD-box, conserved site (InterPro:IPR000629), RNA helicase, DEAD-box type, Q motif (InterPro:IPR014014), WW/Rsp5/WWP (InterPro:IPR001202), DEAD-like helicase, N-terminal (InterPro:IPR014001), DNA/RNA helicase, C-terminal (InterPro:IPR001650), Helicase, superfamily 1/2, ATP-binding domain (InterPro:IPR014021); BEST Arabidopsis thaliana protein match is: DEAD box RNA helicase family protein (TAIR:AT5G14610.2)</t>
  </si>
  <si>
    <t>DEAD box RNA helicase 1</t>
  </si>
  <si>
    <t>3:215135-215400</t>
  </si>
  <si>
    <t>AT3G01540</t>
  </si>
  <si>
    <t>3:214790-214882</t>
  </si>
  <si>
    <t>3:214923-215134</t>
  </si>
  <si>
    <t>3:214883-214922</t>
  </si>
  <si>
    <t>POLYPYRIMIDINE TRACT-BINDING (PTB); polypyrimidine tract-binding protein 1 (PTB1); FUNCTIONS IN: RNA binding, nucleotide binding, nucleic acid binding; INVOLVED IN: pollen germination, regulation of RNA splicing, regulation of translation; LOCATED IN: nucleus, cytoplasmic mRNA processing body, cytoplasm; EXPRESSED IN: 28 plant structures; EXPRESSED DURING: 14 growth stages; CONTAINS InterPro DOMAIN/s: RNA recognition motif, RNP-1 (InterPro:IPR000504), Nucleotide-binding, alpha-beta plait (InterPro:IPR012677); BEST Arabidopsis thaliana protein match is: polypyrimidine tract-binding protein 2 (TAIR:AT5G53180.1)</t>
  </si>
  <si>
    <t>polypyrimidine tract-binding protein 1</t>
  </si>
  <si>
    <t>3:53959-54128</t>
  </si>
  <si>
    <t>AT3G01150</t>
  </si>
  <si>
    <t>3:52645-52746</t>
  </si>
  <si>
    <t>3:53912-53958</t>
  </si>
  <si>
    <t>PALE CRESS (PAC)</t>
  </si>
  <si>
    <t>pale cress protein (PAC)</t>
  </si>
  <si>
    <t>2:19680471-19680557</t>
  </si>
  <si>
    <t>AT2G48120</t>
  </si>
  <si>
    <t>REDUCED EPIDERMAL FLUORESCENCE 4 (REF4); BEST Arabidopsis thaliana protein match is: REF4-related 1 (TAIR:AT3G23590.1)</t>
  </si>
  <si>
    <t>reduced epidermal fluorescence 4</t>
  </si>
  <si>
    <t>2:19676665-19676801</t>
  </si>
  <si>
    <t>AT2G48110</t>
  </si>
  <si>
    <t>Exonuclease | Exonuclease, RNase T/DNA polymerase III | Ribonuclease H-like domain | Zinc finger, C2H2 | Zinc finger, C2H2-like</t>
  </si>
  <si>
    <t>Exonuclease family protein; FUNCTIONS IN: exonuclease activity, zinc ion binding, nucleic acid binding; FUNCTIONS IN: zinc ion binding, exonuclease activity, nucleic acid binding; INVOLVED IN: biological_process unknown; LOCATED IN: intracellular; EXPRESSED IN: 22 plant structures; EXPRESSED DURING: 14 growth stages; CONTAINS InterPro DOMAIN/s: Zinc finger, C2H2-like (InterPro:IPR015880), Exonuclease (InterPro:IPR006055), Polynucleotidyl transferase, ribonuclease H fold (InterPro:IPR012337), Zinc finger, C2H2-type (InterPro:IPR007087), Exonuclease, RNase T/DNA polymerase III (InterPro:IPR013520); CONTAINS InterPro DOMAIN/s: Zinc finger, C2H2-like (InterPro:IPR015880), Polynucleotidyl transferase, ribonuclease H fold (InterPro:IPR012337), Zinc finger, C2H2-type (InterPro:IPR007087), Exonuclease, RNase T/DNA polymerase III (InterPro:IPR013520); BEST Arabidopsis thaliana protein match is: Exonuclease family protein (TAIR:AT3G27970.1); BEST Arabidopsis thaliana protein match is: Exonuclease family protein (TAIR:AT5G40310.1)</t>
  </si>
  <si>
    <t>Exonuclease family protein</t>
  </si>
  <si>
    <t>2:19670829-19671175</t>
  </si>
  <si>
    <t>AT2G48100</t>
  </si>
  <si>
    <t>2:19670691-19670807</t>
  </si>
  <si>
    <t>2:19670808-19670828</t>
  </si>
  <si>
    <t>Major facilitator superfamily protein; FUNCTIONS IN: carbohydrate transmembrane transporter activity, sugar:hydrogen symporter activity; INVOLVED IN: transport, transmembrane transport; LOCATED IN: plasma membrane, chloroplast, vacuole, membrane; EXPRESSED IN: 24 plant structures; EXPRESSED DURING: 14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(TAIR:AT5G18840.1)</t>
  </si>
  <si>
    <t>2:19646582-19646645</t>
  </si>
  <si>
    <t>AT2G48020</t>
  </si>
  <si>
    <t>2:19646403-19646467</t>
  </si>
  <si>
    <t>Glycosyltransferase, ALG3</t>
  </si>
  <si>
    <t>asparagine-linked glycosylation 3 (ALG3); CONTAINS InterPro DOMAIN/s: Glycosyltransferase, ALG3 (InterPro:IPR007873)</t>
  </si>
  <si>
    <t>asparagine-linked glycosylation 3</t>
  </si>
  <si>
    <t>2:19566724-19566802</t>
  </si>
  <si>
    <t>AT2G47760</t>
  </si>
  <si>
    <t>AAA+ ATPase domain | DEAD/DEAH box helicase domain | Domain of unknown function DUF1605 | Helicase, C-terminal | Helicase, superfamily 1/2, ATP-binding domain | Helicase-associated domain | P-loop containing nucleoside triphosphate hydrolase</t>
  </si>
  <si>
    <t>RNA helicase family protein; FUNCTIONS IN: in 7 functions; LOCATED IN: membrane, chloroplast envelope; EXPRESSED IN: 23 plant structures; EXPRESSED DURING: 13 growth stages; CONTAINS InterPro DOMAIN/s: Helicase-associated domain (InterPro:IPR007502), ATPase, AAA+ type, core (InterPro:IPR003593), DNA/RNA helicase, DEAD/DEAH box type, N-terminal (InterPro:IPR011545), Domain of unknown function DUF1605 (InterPro:IPR011709), DEAD-like helicase, N-terminal (InterPro:IPR014001), DNA/RNA helicase, C-terminal (InterPro:IPR001650), Helicase, superfamily 1/2, ATP-binding domain (InterPro:IPR014021); BEST Arabidopsis thaliana protein match is: RNA helicase family protein (TAIR:AT3G62310.1)</t>
  </si>
  <si>
    <t>2:19400920-19400925</t>
  </si>
  <si>
    <t>AT2G47250</t>
  </si>
  <si>
    <t>2:19400912-19400919</t>
  </si>
  <si>
    <t>2:19400817-19400911</t>
  </si>
  <si>
    <t>PNPase/RNase PH domain | Protein of unknown function DUF724 | Ribosomal protein S5 domain 2-type fold</t>
  </si>
  <si>
    <t>DOMAIN OF UNKNOWN FUNCTION 724 5 (DUF5); FUNCTIONS IN: 3'-5'-exoribonuclease activity, oxidoreductase activity, RNA binding; INVOLVED IN: metabolic process, RNA processing; LOCATED IN: nucleus; EXPRESSED IN: 8 plant structures; EXPRESSED DURING: lateral root emergence; CONTAINS InterPro DOMAIN/s: Ribosomal protein S5 domain 2-type fold (InterPro:IPR020568), Protein of unknown function DUF724 (InterPro:IPR007930), Short-chain dehydrogenase/reductase SDR (InterPro:IPR002198); BEST Arabidopsis thaliana protein match is: DOMAIN OF UNKNOWN FUNCTION 724 2 (TAIR:AT1G11420.1)</t>
  </si>
  <si>
    <t>DOMAIN OF UNKNOWN FUNCTION 724 5</t>
  </si>
  <si>
    <t>2:19385284-19385371</t>
  </si>
  <si>
    <t>AT2G47220</t>
  </si>
  <si>
    <t>2:19385067-19385157</t>
  </si>
  <si>
    <t>2:19385158-19385170</t>
  </si>
  <si>
    <t>ATP binding cassette subfamily B4 (ABCB4); FUNCTIONS IN: xenobiotic-transporting ATPase activity, ATPase activity, coupled to transmembrane movement of substances; INVOLVED IN: in 8 processes; LOCATED IN: plasma membrane, membrane; EXPRESSED IN: 14 plant structures; EXPRESSED DURING: 4 anthesis, petal differentiation and expansion stage;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P-glycoprotein 21 (TAIR:AT3G62150.1)</t>
  </si>
  <si>
    <t>ATP binding cassette subfamily B4</t>
  </si>
  <si>
    <t>2:19310751-19310833</t>
  </si>
  <si>
    <t>AT2G47000</t>
  </si>
  <si>
    <t>2:19310457-19310465</t>
  </si>
  <si>
    <t>2:19310362-19310370</t>
  </si>
  <si>
    <t>circadian clock associated 1 (CCA1); BEST Arabidopsis thaliana protein match is: Homeodomain-like superfamily protein (TAIR:AT1G01060.3); CONTAINS InterPro DOMAIN/s: SANT, DNA-binding (InterPro:IPR001005), Myb, DNA-binding (InterPro:IPR014778), Homeodomain-like (InterPro:IPR009057), Myb-like DNA-binding domain, SHAQKYF class (InterPro:IPR006447), HTH transcriptional regulator, Myb-type, DNA-binding (InterPro:IPR017930)</t>
  </si>
  <si>
    <t>circadian clock associated 1</t>
  </si>
  <si>
    <t>2:19246752-19246862</t>
  </si>
  <si>
    <t>AT2G46830</t>
  </si>
  <si>
    <t>2:19246385-19246751</t>
  </si>
  <si>
    <t>Cation efflux protein | Cation efflux protein transmembrane domain</t>
  </si>
  <si>
    <t>zinc transporter of Arabidopsis thaliana (ZAT); FUNCTIONS IN: zinc ion transmembrane transporter activity, inorganic anion transmembrane transporter activity, metal ion transmembrane transporter activity; INVOLVED IN: cellular zinc ion homeostasis, zinc ion transport, response to metal ion; LOCATED IN: vacuolar membrane, plasma membrane, vacuole; EXPRESSED IN: 27 plant structures; EXPRESSED DURING: 15 growth stages; CONTAINS InterPro DOMAIN/s: Cation efflux protein (InterPro:IPR002524); BEST Arabidopsis thaliana protein match is: metal tolerance protein A2 (TAIR:AT3G58810.1)</t>
  </si>
  <si>
    <t>zinc transporter of Arabidopsis thaliana</t>
  </si>
  <si>
    <t>2:19237583-19237968</t>
  </si>
  <si>
    <t>AT2G46800</t>
  </si>
  <si>
    <t>2:19237969-19238032</t>
  </si>
  <si>
    <t>pseudo-response regulator 9 (PRR9); CONTAINS InterPro DOMAIN/s: CheY-like (InterPro:IPR011006), Signal transduction response regulator, receiver domain (InterPro:IPR001789), CCT domain (InterPro:IPR010402); BEST Arabidopsis thaliana protein match is: CCT motif family protein (TAIR:AT2G46670.1)</t>
  </si>
  <si>
    <t>pseudo-response regulator 9</t>
  </si>
  <si>
    <t>2:19233551-19233637</t>
  </si>
  <si>
    <t>AT2G46790</t>
  </si>
  <si>
    <t>2:19233323-19233330</t>
  </si>
  <si>
    <t>Phosphatidylinositol 3-/4-kinase, catalytic domain | Protein kinase-like domain | Ubiquitin | Ubiquitin-like | Ubiquitin-related domain</t>
  </si>
  <si>
    <t>phosphoinositide 4-kinase gamma 4 (PI4K GAMMA 4); CONTAINS InterPro DOMAIN/s: Phosphatidylinositol 3-/4-kinase, catalytic (InterPro:IPR000403), Ubiquitin subgroup (InterPro:IPR019956), Ubiquitin (InterPro:IPR000626), Ubiquitin supergroup (InterPro:IPR019955); CONTAINS InterPro DOMAIN/s: Ubiquitin subgroup (InterPro:IPR019956), Phosphatidylinositol 3-/4-kinase, catalytic (InterPro:IPR000403), Ubiquitin (InterPro:IPR000626), Ubiquitin supergroup (InterPro:IPR019955); BEST Arabidopsis thaliana protein match is: Phosphatidylinositol 3- and 4-kinase ;Ubiquitin family protein (TAIR:AT5G24240.1)</t>
  </si>
  <si>
    <t>phosphoinositide 4-kinase gamma 4</t>
  </si>
  <si>
    <t>2:19088737-19088852</t>
  </si>
  <si>
    <t>AT2G46500</t>
  </si>
  <si>
    <t>ABI family</t>
  </si>
  <si>
    <t>ABI-1-like 1 (ABIL1); FUNCTIONS IN: molecular_function unknown; INVOLVED IN: actin nucleation, trichome morphogenesis; LOCATED IN: SCAR complex; EXPRESSED IN: 23 plant structures; EXPRESSED DURING: 13 growth stages; BEST Arabidopsis thaliana protein match is: ABL interactor-like protein 3 (TAIR:AT5G24310.1)</t>
  </si>
  <si>
    <t>ABI-1-like 1</t>
  </si>
  <si>
    <t>2:18983609-18983705</t>
  </si>
  <si>
    <t>AT2G46225</t>
  </si>
  <si>
    <t>BTB/POZ fold | SKP1 component | SKP1 component, dimerisation</t>
  </si>
  <si>
    <t>SKP1-like 20 (SK20); FUNCTIONS IN: ubiquitin-protein ligase activity; INVOLVED IN: ubiquitin-dependent protein catabolic process; LOCATED IN: SCF ubiquitin ligase complex; EXPRESSED IN: 7 plant structures; EXPRESSED DURING: L mature pollen stage, M germinated pollen stage, seedling growth; CONTAINS InterPro DOMAIN/s: SKP1 component, dimerisation (InterPro:IPR016072), SKP1 component (InterPro:IPR001232), BTB/POZ fold (InterPro:IPR011333); BEST Arabidopsis thaliana protein match is: SKP1-like 21 (TAIR:AT3G61415.1)</t>
  </si>
  <si>
    <t>SKP1-like 20</t>
  </si>
  <si>
    <t>2:18906454-18906530</t>
  </si>
  <si>
    <t>AT2G45950</t>
  </si>
  <si>
    <t>AT hook, DNA-binding motif | Domain of unknown function DUF296</t>
  </si>
  <si>
    <t>AT hook motif DNA-binding family protein; FUNCTIONS IN: DNA binding; INVOLVED IN: biological_process unknown; LOCATED IN: nucleus; EXPRESSED IN: 21 plant structures; EXPRESSED DURING: 13 growth stages; CONTAINS InterPro DOMAIN/s: Protein of unknown function DUF296 (InterPro:IPR005175), AT hook, DNA-binding motif (InterPro:IPR017956); BEST Arabidopsis thaliana protein match is: AT hook motif DNA-binding family protein (TAIR:AT3G61310.1)</t>
  </si>
  <si>
    <t>AT hook motif DNA-binding family protein</t>
  </si>
  <si>
    <t>2:18873522-18873619</t>
  </si>
  <si>
    <t>AT2G45850</t>
  </si>
  <si>
    <t>cytochrome P450, family 704, subfamily A, polypeptide 2 (CYP704A2); FUNCTIONS IN: electron carrier activity, monooxygenase activity, iron ion binding, oxygen binding, heme binding; INVOLVED IN: oxidation reduction; LOCATED IN: endoplasmic reticulum; EXPRESSED IN: callus; CONTAINS InterPro DOMAIN/s: Cytochrome P450 (InterPro:IPR001128), Cytochrome P450, E-class, group I (InterPro:IPR002401), Cytochrome P450, conserved site (InterPro:IPR017972); BEST Arabidopsis thaliana protein match is: cytochrome P450, family 704, subfamily A, polypeptide 1 (TAIR:AT2G44890.1)</t>
  </si>
  <si>
    <t>cytochrome P450, family 704, subfamily A, polypeptide 2</t>
  </si>
  <si>
    <t>2:18754663-18754755</t>
  </si>
  <si>
    <t>AT2G45510</t>
  </si>
  <si>
    <t>FUNCTIONS IN: molecular_function unknown; INVOLVED IN: biological_process unknown; LOCATED IN: cellular_component unknown; EXPRESSED IN: inflorescence meristem, flower, cultured cell; EXPRESSED DURING: petal differentiation and expansion stage; BEST Arabidopsis thaliana protein match is: Calcium-binding EF-hand family protein (TAIR:AT4G34070.1); BEST Arabidopsis thaliana protein match is: glycine-rich protein (TAIR:AT4G22740.2)</t>
  </si>
  <si>
    <t>2:18701378-18701536</t>
  </si>
  <si>
    <t>AT2G45380</t>
  </si>
  <si>
    <t>2:18701146-18701240</t>
  </si>
  <si>
    <t>2:18701098-18701145</t>
  </si>
  <si>
    <t>2:18701241-18701285</t>
  </si>
  <si>
    <t>2:18701286-18701377</t>
  </si>
  <si>
    <t>2:18571095-18571165</t>
  </si>
  <si>
    <t>AT2G45023</t>
  </si>
  <si>
    <t>2:18571330-18571398</t>
  </si>
  <si>
    <t>Helicase, C-terminal | Helicase, superfamily 1/2, ATP-binding domain | P-loop containing nucleoside triphosphate hydrolase | SNF2-related</t>
  </si>
  <si>
    <t>SNF2 domain-containing protein / helicase domain-containing protein; FUNCTIONS IN: transcription regulator activity, helicase activity, DNA binding, ATP binding, nucleic acid binding; FUNCTIONS IN: transcription regulator activity, helicase activity, DNA binding, nucleic acid binding, ATP binding; EXPRESSED IN: 22 plant structures; EXPRESSED DURING: 14 growth stages; CONTAINS InterPro DOMAIN/s: DEAD-like helicase, N-terminal (InterPro:IPR014001), DNA/RNA helicase, C-terminal (InterPro:IPR001650), Helicase, superfamily 1/2, ATP-binding domain (InterPro:IPR014021), SNF2-related (InterPro:IPR000330); BEST Arabidopsis thaliana protein match is: chromatin remodeling factor17 (TAIR:AT5G18620.2)</t>
  </si>
  <si>
    <t>SNF2 domain-containing protein / helicase domain-containing protein</t>
  </si>
  <si>
    <t>2:18552559-18552684</t>
  </si>
  <si>
    <t>AT2G44980</t>
  </si>
  <si>
    <t>Thiamin pyrophosphokinase | Thiamin pyrophosphokinase, catalytic domain | Thiamin pyrophosphokinase, eukaryotic | Thiamin pyrophosphokinase, vitamin B1-binding domain</t>
  </si>
  <si>
    <t>thiamin pyrophosphokinase 2 (TPK2); CONTAINS InterPro DOMAIN/s: Thiamin pyrophosphokinase, vitamin B1-binding domain (InterPro:IPR007373), Thiamin pyrophosphokinase, eukaryotic (InterPro:IPR016966), Thiamin pyrophosphokinase (InterPro:IPR006282), Thiamin pyrophosphokinase, catalytic domain (InterPro:IPR007371); BEST Arabidopsis thaliana protein match is: thiamin pyrophosphokinase1 (TAIR:AT1G02880.3)</t>
  </si>
  <si>
    <t>thiamin pyrophosphokinase 2</t>
  </si>
  <si>
    <t>2:18451819-18451934</t>
  </si>
  <si>
    <t>AT2G44750</t>
  </si>
  <si>
    <t>2:18451722-18451818</t>
  </si>
  <si>
    <t>2:18452274-18452279</t>
  </si>
  <si>
    <t>Peptidase family C54 protein; CONTAINS InterPro DOMAIN/s: Peptidase C54 (InterPro:IPR005078); FUNCTIONS IN: peptidase activity; BEST Arabidopsis thaliana protein match is: Peptidase family C54 protein (TAIR:AT3G59950.1); INVOLVED IN: autophagy; LOCATED IN: chloroplast</t>
  </si>
  <si>
    <t>2:18257084-18257168</t>
  </si>
  <si>
    <t>AT2G44140</t>
  </si>
  <si>
    <t>2:18256468-18256542</t>
  </si>
  <si>
    <t>2:18257009-18257083</t>
  </si>
  <si>
    <t>Inositol-tetrakisphosphate 1-kinase | Inositol-tetrakisphosphate 1-kinase 4</t>
  </si>
  <si>
    <t>inositol 1,3,4-trisphosphate 5/6-kinase 4 (ITPK4); FUNCTIONS IN: magnesium ion binding, inositol-1,3,4-trisphosphate 5/6-kinase activity, catalytic activity, ATP binding, inositol tetrakisphosphate 1-kinase activity; INVOLVED IN: inositol trisphosphate metabolic process; LOCATED IN: intracellular; EXPRESSED IN: 22 plant structures; EXPRESSED DURING: 13 growth stages; CONTAINS InterPro DOMAIN/s: Inositol-tetrakisphosphate 1-kinase, uncharacterised-N-terminal (InterPro:IPR017418), Inositol 1, 3, 4-trisphosphate 56-kinase (InterPro:IPR008656); BEST Arabidopsis thaliana protein match is: Inositol 1,3,4-trisphosphate 5/6-kinase family protein (TAIR:AT4G08170.2)</t>
  </si>
  <si>
    <t>inositol 1,3,4-trisphosphate 5/6-kinase 4</t>
  </si>
  <si>
    <t>2:18210062-18210242</t>
  </si>
  <si>
    <t>AT2G43980</t>
  </si>
  <si>
    <t>ASCH domain | PUA-like domain</t>
  </si>
  <si>
    <t>RNA-binding ASCH domain protein; FUNCTIONS IN: molecular_function unknown; INVOLVED IN: biological_process unknown; LOCATED IN: cellular_component unknown; CONTAINS InterPro DOMAIN/s: ProFAR isomerase-like (InterPro:IPR010759), ASCH domain (InterPro:IPR007374); BEST Arabidopsis thaliana protein match is: RNA-binding ASCH domain protein (TAIR:AT3G03320.1)</t>
  </si>
  <si>
    <t>RNA-binding ASCH domain protein</t>
  </si>
  <si>
    <t>2:18048643-18048709</t>
  </si>
  <si>
    <t>AT2G43465</t>
  </si>
  <si>
    <t>2:18048195-18048309</t>
  </si>
  <si>
    <t>2:18048033-18048100</t>
  </si>
  <si>
    <t>Beta-lactamase, class-B, conserved site | Beta-lactamase-like | Hydroxyacylglutathione hydrolase</t>
  </si>
  <si>
    <t>glyoxalase 2-1 (GLX2-1); CONTAINS InterPro DOMAIN/s: Beta-lactamase, class B, conserved site (InterPro:IPR001018), Beta-lactamase-like (InterPro:IPR001279), Hydroxyacylglutathione hydrolase (InterPro:IPR017782); BEST Arabidopsis thaliana protein match is: glyoxalase 2-4 (TAIR:AT1G06130.1); BEST Arabidopsis thaliana protein match is: glyoxalase 2-4 (TAIR:AT1G06130.2)</t>
  </si>
  <si>
    <t>glyoxalase 2-1</t>
  </si>
  <si>
    <t>2:18037138-18037150</t>
  </si>
  <si>
    <t>AT2G43430</t>
  </si>
  <si>
    <t>Nucleotide-binding, alpha-beta plait | RNA recognition motif domain | Spen paralogue and orthologue SPOC, C-terminal</t>
  </si>
  <si>
    <t>FPA; CONTAINS InterPro DOMAIN/s: Spen paralogue and orthologue SPOC, C-terminal (InterPro:IPR012921), RNA recognition motif, RNP-1 (InterPro:IPR000504), Nucleotide-binding, alpha-beta plait (InterPro:IPR012677); BEST Arabidopsis thaliana protein match is: RNA recognition motif (RRM)-containing protein (TAIR:AT4G12640.1)</t>
  </si>
  <si>
    <t>RNA binding</t>
  </si>
  <si>
    <t>2:18028320-18028448</t>
  </si>
  <si>
    <t>AT2G43410</t>
  </si>
  <si>
    <t>RNA-binding (RRM/RBD/RNP motifs) family protein; FUNCTIONS IN: RNA binding, nucleotide binding, nucleic acid binding; INVOLVED IN: biological_process unknown; LOCATED IN: nucleus; CONTAINS InterPro DOMAIN/s: RNA recognition motif, RNP-1 (InterPro:IPR000504), Nucleotide-binding, alpha-beta plait (InterPro:IPR012677); BEST Arabidopsis thaliana protein match is: U1 small nuclear ribonucleoprotein-70K (TAIR:AT3G50670.1)</t>
  </si>
  <si>
    <t>2:18014608-18014706</t>
  </si>
  <si>
    <t>AT2G43370</t>
  </si>
  <si>
    <t>Thioredoxin-like fold | UBX domain | Ubiquitin-related domain</t>
  </si>
  <si>
    <t>Ubiquitin-like superfamily protein; CONTAINS InterPro DOMAIN/s: UBX (InterPro:IPR001012)</t>
  </si>
  <si>
    <t>2:17961492-17961667</t>
  </si>
  <si>
    <t>AT2G43210</t>
  </si>
  <si>
    <t>Oxoglutarate/iron-dependent dioxygenase | Prolyl 4-hydroxylase, alpha subunit</t>
  </si>
  <si>
    <t>P4H isoform 1 (AT-P4H-1); FUNCTIONS IN: oxidoreductase activity, acting on paired donors, with incorporation or reduction of molecular oxygen, 2-oxoglutarate as one donor, and incorporation of one atom each of oxygen into both donors, procollagen-proline 4-dioxygenase activity; INVOLVED IN: peptidyl-proline hydroxylation to 4-hydroxy-L-proline; LOCATED IN: endomembrane system; EXPRESSED IN: 23 plant structures; EXPRESSED DURING: 15 growth stages; CONTAINS InterPro DOMAIN/s: Prolyl 4-hydroxylase, alpha subunit (InterPro:IPR006620), Oxoglutarate/iron-dependent oxygenase (InterPro:IPR005123); BEST Arabidopsis thaliana protein match is: 2-oxoglutarate (2OG) and Fe(II)-dependent oxygenase superfamily protein (TAIR:AT1G20270.1)</t>
  </si>
  <si>
    <t>P4H isoform 1</t>
  </si>
  <si>
    <t>2:17917826-17917830</t>
  </si>
  <si>
    <t>AT2G43080</t>
  </si>
  <si>
    <t>2:17916112-17916307</t>
  </si>
  <si>
    <t>Mg2+ transporter protein, CorA-like/Zinc transport protein ZntB</t>
  </si>
  <si>
    <t>Magnesium transporter CorA-like family protein; FUNCTIONS IN: metal ion transmembrane transporter activity; INVOLVED IN: metal ion transport, transmembrane transport; LOCATED IN: membrane; EXPRESSED IN: 21 plant structures; EXPRESSED DURING: 13 growth stages; CONTAINS InterPro DOMAIN/s: Mg2+ transporter protein, CorA-like (InterPro:IPR002523); BEST Arabidopsis thaliana protein match is: Magnesium transporter CorA-like family protein (TAIR:AT1G29820.2)</t>
  </si>
  <si>
    <t>Magnesium transporter CorA-like family protein</t>
  </si>
  <si>
    <t>2:17863900-17864007</t>
  </si>
  <si>
    <t>AT2G42950</t>
  </si>
  <si>
    <t>Calcineurin-like phosphoesterase domain, apaH type | Metallo-dependent phosphatase-like | PPP domain | Serine/threonine protein phosphatase 5 | Serine/threonine-specific protein phosphatase/bis(5-nucleosyl)-tetraphosphatase | Tetratricopeptide TPR1 | Tetratricopeptide repeat | Tetratricopeptide repeat-containing domain | Tetratricopeptide-like helical domain</t>
  </si>
  <si>
    <t>PROTEIN PHOSPHATASE 5 (PP5); protein phosphatase 5.2 (PP5.2); FUNCTIONS IN: protein binding, phosphoprotein phosphatase activity, protein serine/threonine phosphatase activity; INVOLVED IN: response to cadmium ion, nucleocytoplasmic transport, red or far-red light signaling pathway; LOCATED IN: nuclear envelope, integral to endoplasmic reticulum membrane, nucleus, cytoplasm; EXPRESSED IN: 23 plant structures; EXPRESSED DURING: 13 growth stages; CONTAINS InterPro DOMAIN/s: Tetratricopeptide TPR-1 (InterPro:IPR001440), Metallophosphoesterase (InterPro:IPR004843), Protein phosphatase 5 (InterPro:IPR011236), Tetratricopeptide-like helical (InterPro:IPR011990), Serine/threonine phosphatase, PPP5 (InterPro:IPR013235), Tetratricopeptide repeat-containing (InterPro:IPR013026), Tetratricopeptide repeat (InterPro:IPR019734), Serine/threonine-specific protein phosphatase/bis(5-nucleosyl)-tetraphosphatase (InterPro:IPR006186); CONTAINS InterPro DOMAIN/s: Tetratricopeptide TPR-1 (InterPro:IPR001440), Metallophosphoesterase (InterPro:IPR004843), Tetratricopeptide-like helical (InterPro:IPR011990), Protein phosphatase 5 (InterPro:IPR011236), Serine/threonine phosphatase, PPP5 (InterPro:IPR013235), Tetratricopeptide repeat-containing (InterPro:IPR013026), Tetratricopeptide repeat (InterPro:IPR019734), Serine/threonine-specific protein phosphatase/bis(5-nucleosyl)-tetraphosphatase (InterPro:IPR006186); BEST Arabidopsis thaliana protein match is: Calcineurin-like metallo-phosphoesterase superfamily protein (TAIR:AT5G27840.1); BEST Arabidopsis thaliana protein match is: type one serine/threonine protein phosphatase 2 (TAIR:AT5G59160.3)</t>
  </si>
  <si>
    <t>protein phosphatase 5.2</t>
  </si>
  <si>
    <t>2:17814561-17814719</t>
  </si>
  <si>
    <t>AT2G42810</t>
  </si>
  <si>
    <t>Protein kinase domain | Protein kinase, ATP binding site | Protein kinase-like domain | Serine-threonine/tyrosine-protein kinase catalytic domain | Tyrosine-protein kinase, active site</t>
  </si>
  <si>
    <t>Mitogen activated protein kinase kinase kinase-related; FUNCTIONS IN: protein serine/threonine kinase activity, protein tyrosine kinase activity, protein kinase activity, ATP binding; INVOLVED IN: protein amino acid phosphorylation; LOCATED IN: cellular_component unknown; EXPRESSED IN: 9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Serine/threonine-protein kinase domain (InterPro:IPR002290), Tyrosine-protein kinase, active site (InterPro:IPR008266), Tyrosine-protein kinase, catalytic domain (InterPro:IPR020635), Serine-threonine/tyrosine-protein kinase (InterPro:IPR001245), Protein kinase-like domain (InterPro:IPR011009); BEST Arabidopsis thaliana protein match is: Mitogen activated protein kinase kinase kinase-related (TAIR:AT3G58640.2)</t>
  </si>
  <si>
    <t>Mitogen activated protein kinase kinase kinase-related</t>
  </si>
  <si>
    <t>2:17763100-17763213</t>
  </si>
  <si>
    <t>AT2G42640</t>
  </si>
  <si>
    <t>Phosphoenolpyruvate carboxylase | Phosphoenolpyruvate carboxylase, active site | Phosphoenolpyruvate carboxylase, bacterial/plant-type | Pyruvate/Phosphoenolpyruvate kinase-like domain</t>
  </si>
  <si>
    <t>phosphoenolpyruvate carboxylase 2 (PPC2); FUNCTIONS IN: phosphoenolpyruvate carboxylase activity, catalytic activity; INVOLVED IN: tricarboxylic acid cycle; LOCATED IN: cytosol, apoplast, chloroplast, plasma membrane; EXPRESSED IN: 26 plant structures; EXPRESSED IN: 27 plant structures; EXPRESSED DURING: 13 growth stages; CONTAINS InterPro DOMAIN/s: Pyruvate/Phosphoenolpyruvate kinase, catalytic core (InterPro:IPR015813), Phosphoenolpyruvate carboxylase, active site (InterPro:IPR018129), Phosphoenolpyruvate carboxylase (InterPro:IPR001449), Phosphoenolpyruvate carboxylase, C-terminal region (InterPro:IPR021135); BEST Arabidopsis thaliana protein match is: phosphoenolpyruvate carboxylase 1 (TAIR:AT1G53310.3)</t>
  </si>
  <si>
    <t>phosphoenolpyruvate carboxylase 2</t>
  </si>
  <si>
    <t>2:17738810-17738909</t>
  </si>
  <si>
    <t>AT2G42600</t>
  </si>
  <si>
    <t>G-patch domain | GC-rich sequence DNA-binding factor domain | Septin and tuftelin interacting protein | Tuftelin interacting protein, N-terminal domain</t>
  </si>
  <si>
    <t>GC-rich sequence DNA-binding factor-like protein with Tuftelin interacting domain; FUNCTIONS IN: nucleic acid binding; LOCATED IN: intracellular; EXPRESSED IN: 22 plant structures; EXPRESSED DURING: 13 growth stages; CONTAINS InterPro DOMAIN/s: Tuftelin interacting protein N-terminal (InterPro:IPR022159), D111/G-patch (InterPro:IPR000467); BEST Arabidopsis thaliana protein match is: GC-rich sequence DNA-binding factor-like protein with Tuftelin interacting domain (TAIR:AT1G17070.1)</t>
  </si>
  <si>
    <t>GC-rich sequence DNA-binding factor-like protein with Tuftelin interacting domain</t>
  </si>
  <si>
    <t>2:17631649-17631801</t>
  </si>
  <si>
    <t>AT2G42330</t>
  </si>
  <si>
    <t>cytochrome P450, family 712, subfamily A, polypeptide 1 (CYP712A1); FUNCTIONS IN: electron carrier activity, monooxygenase activity, iron ion binding, oxygen binding, heme binding; INVOLVED IN: oxidation reduction; LOCATED IN: endomembrane system; EXPRESSED IN: root; CONTAINS InterPro DOMAIN/s: Cytochrome P450 (InterPro:IPR001128), Cytochrome P450, E-class, group I (InterPro:IPR002401), Cytochrome P450, conserved site (InterPro:IPR017972); BEST Arabidopsis thaliana protein match is: cytochrome P450, family 712, subfamily A, polypeptide 2 (TAIR:AT5G06905.1)</t>
  </si>
  <si>
    <t>cytochrome P450, family 712, subfamily A, polypeptide 1</t>
  </si>
  <si>
    <t>2:17600549-17600644</t>
  </si>
  <si>
    <t>AT2G42250</t>
  </si>
  <si>
    <t>2:17600282-17600465</t>
  </si>
  <si>
    <t>2:17600645-17600704</t>
  </si>
  <si>
    <t>Transcription factor, SBP-box</t>
  </si>
  <si>
    <t>squamosa promoter binding protein-like 9 (SPL9); FUNCTIONS IN: sequence-specific DNA binding transcription factor activity; INVOLVED IN: vegetative to reproductive phase transition of meristem, regulation of leaf formation, leaf development, regulation of transcription; LOCATED IN: nucleus; EXPRESSED IN: 22 plant structures; EXPRESSED DURING: 12 growth stages; CONTAINS InterPro DOMAIN/s: Transcription factor, SBP-box (InterPro:IPR004333); BEST Arabidopsis thaliana protein match is: squamosa promoter binding protein-like 15 (TAIR:AT3G57920.1)</t>
  </si>
  <si>
    <t>squamosa promoter binding protein-like 9</t>
  </si>
  <si>
    <t>2:17588753-17588828</t>
  </si>
  <si>
    <t>AT2G42200</t>
  </si>
  <si>
    <t>WRC</t>
  </si>
  <si>
    <t>CONTAINS InterPro DOMAIN/s: WRC (InterPro:IPR014977)</t>
    <phoneticPr fontId="2"/>
  </si>
  <si>
    <t>2:17543869-17544440</t>
  </si>
  <si>
    <t>AT2G42040</t>
  </si>
  <si>
    <t>C2 domain | Phospholipase D family | Phospholipase D, C-terminal | Phospholipase D/Transphosphatidylase</t>
  </si>
  <si>
    <t>phospholipase D beta 1 (PLDBETA1); FUNCTIONS IN: phospholipase D activity, protein binding, phosphatidylinositol-4,5-bisphosphate binding; INVOLVED IN: response to cadmium ion, defense response to bacterium, incompatible interaction; EXPRESSED IN: 19 plant structures; EXPRESSED DURING: 10 growth stages; CONTAINS InterPro DOMAIN/s: C2 membrane targeting protein (InterPro:IPR018029), Phospholipase D (InterPro:IPR015679), C2 calcium/lipid-binding domain, CaLB (InterPro:IPR008973), Phospholipase D/Transphosphatidylase (InterPro:IPR001736), C2 calcium-dependent membrane targeting (InterPro:IPR000008); BEST Arabidopsis thaliana protein match is: phospholipase D beta 2 (TAIR:AT4G00240.1)</t>
  </si>
  <si>
    <t>phospholipase D beta 1</t>
  </si>
  <si>
    <t>2:17533607-17533681</t>
  </si>
  <si>
    <t>AT2G42010</t>
  </si>
  <si>
    <t>2:17495684-17495785</t>
  </si>
  <si>
    <t>AT2G41905</t>
  </si>
  <si>
    <t>BEST Arabidopsis thaliana protein match is: arabinogalactan protein 23 (TAIR:AT3G57690.1)</t>
  </si>
  <si>
    <t>2:17476684-17476729</t>
  </si>
  <si>
    <t>AT2G41880</t>
  </si>
  <si>
    <t>Galactose oxidase/kelch, beta-propeller | Guanylate kinase | Guanylate kinase-like | Guanylate kinase/L-type calcium channel beta subunit | Kelch-type beta propeller | P-loop containing nucleoside triphosphate hydrolase</t>
  </si>
  <si>
    <t>guanylate kinase 1 (GK-1); FUNCTIONS IN: guanylate kinase activity; INVOLVED IN: nucleotide metabolic process; LOCATED IN: cellular_component unknown; EXPRESSED IN: 25 plant structures; EXPRESSED DURING: 15 growth stages; CONTAINS InterPro DOMAIN/s: Guanylate kinase (InterPro:IPR008144), Guanylate kinase/L-type calcium channel (InterPro:IPR008145), Guanylate kinase, sub-group (InterPro:IPR017665); BEST Arabidopsis thaliana protein match is: guanylate kinase (TAIR:AT3G57550.1)</t>
  </si>
  <si>
    <t>guanylate kinase 1</t>
  </si>
  <si>
    <t>2:17230299-17230316</t>
  </si>
  <si>
    <t>AT2G41340</t>
  </si>
  <si>
    <t>DNA-directed RNA polymerase RPB5 subunit, eukaryote/virus | RNA polymerase, Rpb5, N-terminal | RNA polymerase, subunit H/Rpb5 C-terminal</t>
  </si>
  <si>
    <t>RNA polymerase II fifth largest subunit, D (RPB5D); FUNCTIONS IN: DNA-directed RNA polymerase activity, DNA binding; INVOLVED IN: transcription; LOCATED IN: nucleus; EXPRESSED IN: 14 plant structures; EXPRESSED DURING: 10 growth stages; CONTAINS InterPro DOMAIN/s: RNA polymerase, Rpb5, N-terminal (InterPro:IPR005571), RNA polymerase, subunit H/Rpb5 C-terminal (InterPro:IPR000783), DNA-directed RNA polymerase, RPB5 subunit (InterPro:IPR014381); BEST Arabidopsis thaliana protein match is: Eukaryotic rpb5 RNA polymerase subunit family protein (TAIR:AT3G57080.1)</t>
  </si>
  <si>
    <t>RNA polymerase II fifth largest subunit, D</t>
  </si>
  <si>
    <t>2:17180561-17180603</t>
  </si>
  <si>
    <t>AT2G41220</t>
  </si>
  <si>
    <t>Aldolase-type TIM barrel | Class II glutamine amidotransferase domain | Glutamate synthase domain | Glutamate synthase, alpha subunit, C-terminal | Glutamate synthase, central-N | Glutamine amidotransferase type 2 domain | Nucleophile aminohydrolases, N-terminal</t>
  </si>
  <si>
    <t>glutamate synthase 2 (GLU2); FUNCTIONS IN: glutamate synthase (ferredoxin) activity; INVOLVED IN: oxidation reduction, nitrogen compound metabolic process, glutamate biosynthetic process, metabolic process; LOCATED IN: chloroplast, chloroplast envelope; EXPRESSED IN: 24 plant structures; EXPRESSED DURING: 13 growth stages; CONTAINS InterPro DOMAIN/s: Glutamine amidotransferase, class-II (InterPro:IPR000583), Glutamate synthase, alpha subunit, C-terminal (InterPro:IPR002489), Aldolase-type TIM barrel (InterPro:IPR013785), Glutamate synthase, central-N (InterPro:IPR006982), Glutamate synthase, central-C (InterPro:IPR002932), Glutamine amidotransferase, type II (InterPro:IPR017932); BEST Arabidopsis thaliana protein match is: glutamate synthase 1 (TAIR:AT5G04140.1)</t>
  </si>
  <si>
    <t>glutamate synthase 2</t>
  </si>
  <si>
    <t>2:17139006-17139044</t>
  </si>
  <si>
    <t>AT2G41105</t>
  </si>
  <si>
    <t>TOUCH 3 (TCH3); CONTAINS InterPro DOMAIN/s: EF-Hand 1, calcium-binding site (InterPro:IPR018247), EF-HAND 2 (InterPro:IPR018249), EF-hand-like domain (InterPro:IPR011992), Calcium-binding EF-hand (InterPro:IPR002048), EF-hand (InterPro:IPR018248); FUNCTIONS IN: calcium ion binding; BEST Arabidopsis thaliana protein match is: calmodulin 5 (TAIR:AT2G27030.3); INVOLVED IN: response to mechanical stimulus, response to temperature stimulus, thigmotropism, response to absence of light; LOCATED IN: plasma membrane; EXPRESSED IN: 26 plant structures; EXPRESSED DURING: 14 growth stages; CONTAINS InterPro DOMAIN/s: EF-Hand 1, calcium-binding site (InterPro:IPR018247), EF-HAND 2 (InterPro:IPR018249), Calcium-binding EF-hand (InterPro:IPR002048), EF-hand-like domain (InterPro:IPR011992), EF-hand (InterPro:IPR018248); BEST Arabidopsis thaliana protein match is: calmodulin 5 (TAIR:AT2G27030.2)</t>
  </si>
  <si>
    <t>Calcium-binding EF hand family protein</t>
  </si>
  <si>
    <t>2:17138944-17139044</t>
  </si>
  <si>
    <t>AT2G41100</t>
  </si>
  <si>
    <t>2:17138307-17138462</t>
  </si>
  <si>
    <t>RNA-binding (RRM/RBD/RNP motifs) family protein; FUNCTIONS IN: RNA binding, nucleotide binding, nucleic acid binding; INVOLVED IN: leaf senescence, cell death, ethylene biosynthetic process, defense response; LOCATED IN: nucleus; EXPRESSED IN: 22 plant structures; EXPRESSED DURING: 11 growth stages; CONTAINS InterPro DOMAIN/s: RNA recognition motif, RNP-1 (InterPro:IPR000504), Nucleotide-binding, alpha-beta plait (InterPro:IPR012677); BEST Arabidopsis thaliana protein match is: UBP1-associated protein 2A (TAIR:AT3G56860.5)</t>
  </si>
  <si>
    <t>2:17129776-17130029</t>
  </si>
  <si>
    <t>AT2G41060</t>
  </si>
  <si>
    <t>2:17129350-17129691</t>
  </si>
  <si>
    <t>2:17129206-17129294</t>
  </si>
  <si>
    <t>2:17128775-17129205</t>
  </si>
  <si>
    <t>F-box associated domain, type 3 | F-box associated interaction domain | F-box domain</t>
  </si>
  <si>
    <t>F-box and associated interaction domains-containing protein; CONTAINS InterPro DOMAIN/s: F-box domain, Skp2-like (InterPro:IPR022364), F-box associated domain, type 3 (InterPro:IPR013187), F-box associated interaction domain (InterPro:IPR017451); CONTAINS InterPro DOMAIN/s: F-box domain, cyclin-like (InterPro:IPR001810), F-box associated domain, type 3 (InterPro:IPR013187), F-box domain, Skp2-like (InterPro:IPR022364), F-box associated interaction domain (InterPro:IPR017451); BEST Arabidopsis thaliana protein match is: F-box and associated interaction domains-containing protein (TAIR:AT2G40910.1)</t>
  </si>
  <si>
    <t>2:17073792-17073907</t>
  </si>
  <si>
    <t>AT2G40920</t>
  </si>
  <si>
    <t>FUNCTIONS IN: molecular_function unknown; INVOLVED IN: biological_process unknown; LOCATED IN: plasma membrane; EXPRESSED IN: 21 plant structures; EXPRESSED DURING: 13 growth stages; BEST Arabidopsis thaliana protein match is: myosin heavy chain-related (TAIR:AT3G56480.1)</t>
  </si>
  <si>
    <t>2:17038189-17038321</t>
  </si>
  <si>
    <t>AT2G40820</t>
  </si>
  <si>
    <t>Helicase, C-terminal | Helicase, superfamily 1/2, ATP-binding domain | P-loop containing nucleoside triphosphate hydrolase | SNF2-related | Tetratricopeptide repeat-containing domain | Zinc finger, FYVE/PHD-type | Zinc finger, PHD-type | Zinc finger, PHD-type, conserved site | Zinc finger, RING-type | Zinc finger, RING/FYVE/PHD-type</t>
  </si>
  <si>
    <t>zinc ion binding;DNA binding;helicases;ATP binding;nucleic acid binding; FUNCTIONS IN: helicase activity, DNA binding, zinc ion binding, nucleic acid binding, ATP binding; EXPRESSED IN: 21 plant structures; EXPRESSED DURING: 11 growth stages; CONTAINS InterPro DOMAIN/s: Zinc finger, RING-type (InterPro:IPR001841), Zinc finger, PHD-type, conserved site (InterPro:IPR019786), Zinc finger, PHD-type (InterPro:IPR001965), SNF2-related (InterPro:IPR000330), DEAD-like helicase, N-terminal (InterPro:IPR014001), Zinc finger, FYVE/PHD-type (InterPro:IPR011011), DNA/RNA helicase, C-terminal (InterPro:IPR001650), Tetratricopeptide repeat-containing (InterPro:IPR013026); BEST Arabidopsis thaliana protein match is: SNF2 domain-containing protein / helicase domain-containing protein / zinc finger protein-related (TAIR:AT1G61140.1)</t>
  </si>
  <si>
    <t>zinc ion binding;DNA binding;helicases;ATP binding;nucleic acid binding</t>
  </si>
  <si>
    <t>2:17019988-17020049</t>
  </si>
  <si>
    <t>AT2G40770</t>
  </si>
  <si>
    <t>CheY-like superfamily | Signal transduction response regulator, receiver domain</t>
  </si>
  <si>
    <t>response regulator 16 (RR16); CONTAINS InterPro DOMAIN/s: CheY-like (InterPro:IPR011006), Signal transduction response regulator, receiver domain (InterPro:IPR001789); BEST Arabidopsis thaliana protein match is: response regulator 17 (TAIR:AT3G56380.1)</t>
  </si>
  <si>
    <t>response regulator 16</t>
  </si>
  <si>
    <t>2:16970840-16970842</t>
  </si>
  <si>
    <t>AT2G40670</t>
  </si>
  <si>
    <t>Zinc finger, RING/FYVE/PHD-type</t>
  </si>
  <si>
    <t>RING/U-box superfamily protein; FUNCTIONS IN: molecular_function unknown; INVOLVED IN: biological_process unknown; LOCATED IN: cellular_component unknown; EXPRESSED IN: 13 plant structures; EXPRESSED DURING: 6 growth stages; BEST Arabidopsis thaliana protein match is: RING/U-box superfamily protein (TAIR:AT5G05230.1)</t>
  </si>
  <si>
    <t>2:16961961-16962036</t>
  </si>
  <si>
    <t>AT2G40640</t>
  </si>
  <si>
    <t>LEAF WILTING 3 (LEW3); CONTAINS InterPro DOMAIN/s: Glycosyl transferase, group 1 (InterPro:IPR001296); BEST Arabidopsis thaliana protein match is: UDP-Glycosyltransferase superfamily protein (TAIR:AT1G78800.1)</t>
  </si>
  <si>
    <t>2:16785973-16786069</t>
  </si>
  <si>
    <t>AT2G40190</t>
  </si>
  <si>
    <t>Yippee/Mis18</t>
  </si>
  <si>
    <t>Yippee family putative zinc-binding protein; CONTAINS InterPro DOMAIN/s: Yippee-like protein (InterPro:IPR004910); BEST Arabidopsis thaliana protein match is: Yippee family putative zinc-binding protein (TAIR:AT3G08990.2); BEST Arabidopsis thaliana protein match is: Yippee family putative zinc-binding protein (TAIR:AT3G11230.2)</t>
  </si>
  <si>
    <t>Yippee family putative zinc-binding protein</t>
  </si>
  <si>
    <t>2:16749057-16749142</t>
  </si>
  <si>
    <t>AT2G40110</t>
  </si>
  <si>
    <t>2:16679229-16679377</t>
  </si>
  <si>
    <t>AT2G39950</t>
  </si>
  <si>
    <t>2:16678967-16679015</t>
  </si>
  <si>
    <t>2:16679173-16679203</t>
  </si>
  <si>
    <t>Ribonuclease T2, active site | Ribonuclease T2-like</t>
  </si>
  <si>
    <t>ribonuclease 2 (RNS2); FUNCTIONS IN: ribonuclease T2 activity, endoribonuclease activity, RNA binding; INVOLVED IN: aging; LOCATED IN: intracellular; LOCATED IN: intracellular, vacuole; EXPRESSED IN: 25 plant structures; EXPRESSED DURING: 15 growth stages; CONTAINS InterPro DOMAIN/s: Ribonuclease T2 (InterPro:IPR001568), Ribonuclease T2, active site (InterPro:IPR018188); BEST Arabidopsis thaliana protein match is: Ribonuclease T2 family protein (TAIR:AT1G14220.1)</t>
  </si>
  <si>
    <t>ribonuclease 2</t>
  </si>
  <si>
    <t>2:16592377-16592475</t>
  </si>
  <si>
    <t>AT2G39780</t>
  </si>
  <si>
    <t>2:16592241-16592244</t>
  </si>
  <si>
    <t>Domain of unknown function DUF547 | Ternary complex factor MIP1, leucine-zipper</t>
  </si>
  <si>
    <t>Protein of unknown function, DUF547; FUNCTIONS IN: molecular_function unknown; INVOLVED IN: biological_process unknown; LOCATED IN: mitochondrion; EXPRESSED IN: 8 plant structures; EXPRESSED DURING: LP.04 four leaves visible, LP.02 two leaves visible, petal differentiation and expansion stage, LP.12 twelve leaves visible; CONTAINS InterPro DOMAIN/s: Protein of unknown function DUF547 (InterPro:IPR006869); BEST Arabidopsis thaliana protein match is: Protein of unknown function, DUF547 (TAIR:AT3G12540.1)</t>
  </si>
  <si>
    <t>Protein of unknown function, DUF547</t>
  </si>
  <si>
    <t>2:16541097-16541161</t>
  </si>
  <si>
    <t>AT2G39690</t>
  </si>
  <si>
    <t>TAS1C; other RNA</t>
  </si>
  <si>
    <t>2:16537638-16538106</t>
  </si>
  <si>
    <t>AT2G39675</t>
  </si>
  <si>
    <t>Putative zinc-finger domain</t>
  </si>
  <si>
    <t>CONTAINS InterPro DOMAIN/s: Putative zinc-finger domain (InterPro:IPR019607)</t>
  </si>
  <si>
    <t>2:16514898-16515187</t>
  </si>
  <si>
    <t>AT2G39580</t>
  </si>
  <si>
    <t>Nucleotide-binding, alpha-beta plait | Ribosomal protein L23 | Ribosomal protein L23/L15e core domain | Ribosomal protein L23/L25, N-terminal | Ribosomal protein L23/L25, conserved site | Ribosomal protein L25/L23</t>
  </si>
  <si>
    <t>ribosomal protein L23AA (RPL23AA); FUNCTIONS IN: structural constituent of ribosome, RNA binding, nucleotide binding; INVOLVED IN: response to oxidative stress, response to high light intensity, response to cold, translation, ribosome biogenesis; LOCATED IN: cytosolic ribosome, cytosolic large ribosomal subunit, intracellular, large ribosomal subunit; LOCATED IN: in 6 components; EXPRESSED IN: 25 plant structures; EXPRESSED DURING: 13 growth stages; CONTAINS InterPro DOMAIN/s: Ribosomal protein L23/L25, conserved site (InterPro:IPR001014), Ribosomal protein L23/L15e, core (InterPro:IPR012678), Ribosomal protein L23/L25, N-terminal (InterPro:IPR005633), Nucleotide-binding, alpha-beta plait (InterPro:IPR012677), Ribosomal protein L25/L23 (InterPro:IPR013025), Ribosomal protein L23 (InterPro:IPR019985); BEST Arabidopsis thaliana protein match is: ribosomal protein L23AB (TAIR:AT3G55280.2)</t>
  </si>
  <si>
    <t>ribosomal protein L23AA</t>
  </si>
  <si>
    <t>2:16474913-16475019</t>
  </si>
  <si>
    <t>AT2G39460</t>
  </si>
  <si>
    <t>SAC3/GANP/Nin1/mts3/eIF-3 p25 family; CONTAINS InterPro DOMAIN/s: SAC3/GANP/Nin1/mts3/eIF-3 p25 (InterPro:IPR005062)</t>
  </si>
  <si>
    <t>2:16425151-16425245</t>
  </si>
  <si>
    <t>AT2G39340</t>
  </si>
  <si>
    <t>unknown protein; INVOLVED IN: biological_process unknown; EXPRESSED IN: 8 plant structures; LOCATED IN: vacuole; EXPRESSED DURING: 4 anthesis, petal differentiation and expansion stage; BEST Arabidopsis thaliana protein match is: unknown protein (TAIR:AT3G55060.1)</t>
  </si>
  <si>
    <t>2:16412092-16412193</t>
  </si>
  <si>
    <t>AT2G39300</t>
  </si>
  <si>
    <t>SCHNARCHZAPFEN (SNZ); CONTAINS InterPro DOMAIN/s: DNA-binding, integrase-type (InterPro:IPR016177), Pathogenesis-related transcriptional factor/ERF, DNA-binding (InterPro:IPR001471); BEST Arabidopsis thaliana protein match is: Integrase-type DNA-binding superfamily protein (TAIR:AT3G54990.1)</t>
  </si>
  <si>
    <t>2:16390138-16390273</t>
  </si>
  <si>
    <t>AT2G39250</t>
  </si>
  <si>
    <t>Tetratricopeptide TPR2 | Tetratricopeptide repeat | Tetratricopeptide repeat-containing domain | Tetratricopeptide-like helical domain</t>
  </si>
  <si>
    <t>tetratricopeptide repeat (TPR)-containing protein; FUNCTIONS IN: binding; INVOLVED IN: biological_process unknown; LOCATED IN: cellular_component unknown; EXPRESSED IN: 22 plant structures; EXPRESSED DURING: 13 growth stages; CONTAINS InterPro DOMAIN/s: Tetratricopeptide-like helical (InterPro:IPR011990), Tetratricopeptide repeat-containing (InterPro:IPR013026), Tetratricopeptide repeat (InterPro:IPR019734); BEST Arabidopsis thaliana protein match is: anaphase-promoting complex subunit 8 (TAIR:AT3G48150.1)</t>
  </si>
  <si>
    <t>tetratricopeptide repeat (TPR)-containing protein</t>
  </si>
  <si>
    <t>2:16313780-16313907</t>
  </si>
  <si>
    <t>AT2G39090</t>
  </si>
  <si>
    <t>pseudogene, similar to fiber protein Fb12,  blastp match of 53% identity and 1.2e-13 P-value to GP|25992543|gb|AAN77151.1||AF531371 fiber protein Fb12 {Gossypium barbadense}</t>
  </si>
  <si>
    <t>2:16277429-16277471</t>
  </si>
  <si>
    <t>AT2G38980</t>
  </si>
  <si>
    <t>2:16277899-16277965</t>
  </si>
  <si>
    <t>Histone-fold | Transcription factor CBF/NF-Y/archaeal histone | Transcription factor, NFYB/HAP3, conserved site</t>
  </si>
  <si>
    <t>nuclear factor Y, subunit B1 (NF-YB1); CONTAINS InterPro DOMAIN/s: Transcription factor, CBFA/NFYB, DNA topoisomerase (InterPro:IPR003957), Histone-fold (InterPro:IPR009072), Transcription factor CBF/NF-Y/archaeal histone (InterPro:IPR003958), Transcription factor, NFYB/HAP3, conserved site (InterPro:IPR003956); CONTAINS InterPro DOMAIN/s: Transcription factor, CBFA/NFYB, DNA topoisomerase (InterPro:IPR003957), Transcription factor CBF/NF-Y/archaeal histone (InterPro:IPR003958), Histone-fold (InterPro:IPR009072), Transcription factor, NFYB/HAP3, conserved site (InterPro:IPR003956); FUNCTIONS IN: sequence-specific DNA binding transcription factor activity; BEST Arabidopsis thaliana protein match is: nuclear factor Y, subunit B8 (TAIR:AT2G37060.3); INVOLVED IN: response to water deprivation, regulation of transcription, DNA-dependent; LOCATED IN: CCAAT-binding factor complex, nucleus; EXPRESSED IN: 23 plant structures; EXPRESSED DURING: 13 growth stages; BEST Arabidopsis thaliana protein match is: nuclear factor Y, subunit B3 (TAIR:AT4G14540.1)</t>
  </si>
  <si>
    <t>nuclear factor Y, subunit B1</t>
  </si>
  <si>
    <t>2:16240361-16240422</t>
  </si>
  <si>
    <t>AT2G38880</t>
  </si>
  <si>
    <t>Proteinase inhibitor I13, potato inhibitor I</t>
  </si>
  <si>
    <t>Serine protease inhibitor, potato inhibitor I-type family protein; FUNCTIONS IN: serine-type endopeptidase inhibitor activity; INVOLVED IN: defense response to fungus, response to wounding; LOCATED IN: cell wall; EXPRESSED IN: 21 plant structures; EXPRESSED DURING: 13 growth stages; CONTAINS InterPro DOMAIN/s: Proteinase inhibitor I13, potato inhibitor I (InterPro:IPR000864); BEST Arabidopsis thaliana protein match is: Serine protease inhibitor, potato inhibitor I-type family protein (TAIR:AT2G38900.2)</t>
  </si>
  <si>
    <t>Serine protease inhibitor, potato inhibitor I-type family protein</t>
  </si>
  <si>
    <t>2:16237032-16237105</t>
  </si>
  <si>
    <t>AT2G38870</t>
  </si>
  <si>
    <t>unknown protein; FUNCTIONS IN: molecular_function unknown; INVOLVED IN: biological_process unknown; LOCATED IN: chloroplast; EXPRESSED IN: 21 plant structures; EXPRESSED DURING: 13 growth stages</t>
  </si>
  <si>
    <t>2:16213481-16213589</t>
  </si>
  <si>
    <t>AT2G38780</t>
  </si>
  <si>
    <t>2:16213323-16213411</t>
  </si>
  <si>
    <t>2:16213412-16213480</t>
  </si>
  <si>
    <t>2:16213256-16213263</t>
  </si>
  <si>
    <t>2:16179266-16179331</t>
  </si>
  <si>
    <t>AT2G38695</t>
  </si>
  <si>
    <t>cyclin-dependent kinase B1;2 (CDKB1;2);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ATP binding site (InterPro:IPR017441), Serine/threonine-protein kinase domain (InterPro:IPR002290),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cyclin-dependent kinase B1;1 (TAIR:AT3G54180.1)</t>
  </si>
  <si>
    <t>cyclin-dependent kinase B1;2</t>
  </si>
  <si>
    <t>2:16152678-16152863</t>
  </si>
  <si>
    <t>AT2G38620</t>
  </si>
  <si>
    <t>pseudogene, similar to carboxyl transferase alpha subunit, similar to GB:U34392, however, a substitution at base 93910 in our sequence causes a stop codon in the coding region.  We sequenced four clones in that region which all confirm the substitution.; blastp match of 73% identity and 2.6e-115 P-value to GP|9621818|gb|AAF89548.1|AF165158_1|AF165158 carboxyl transferase alpha subunit {Glycine max}</t>
  </si>
  <si>
    <t>2:16027505-16028260</t>
  </si>
  <si>
    <t>AT2G38260</t>
  </si>
  <si>
    <t>2:16027448-16027504</t>
  </si>
  <si>
    <t>Protein kinase superfamily protein; FUNCTIONS IN: protein kinase activity, kinase activity, ATP binding; FUNCTIONS IN: protein serine/threonine kinase activity, protein kinase activity, kinase activity, ATP binding; INVOLVED IN: protein amino acid phosphorylation; EXPRESSED IN: 24 plant structures; EXPRESSED DURING: 15 growth stages; CONTAINS InterPro DOMAIN/s: Protein kinase, ATP binding site (InterPro:IPR017441), Serine/threonine-protein kinase domain (InterPro:IPR002290), Serine/threonine-protein kinase, putative (InterPro:IPR020655), Serine/threonine-protein kinase-like domain (InterPro:IPR017442), Serine/threonine-protein kinase, active site (InterPro:IPR008271), Protein kinase-like domain (InterPro:IPR011009), Protein kinase, catalytic domain (InterPro:IPR000719), Tyrosine-protein kinase, catalytic domain (InterPro:IPR020635), Calcium/calmodulin-dependent protein kinase-like (InterPro:IPR020636); CONTAINS InterPro DOMAIN/s: Protein kinase, catalytic domain (InterPro:IPR000719), Calcium/calmodulin-dependent protein kinase-like (InterPro:IPR020636), Serine/threonine-protein kinase-like domain (InterPro:IPR017442), Serine/threonine-protein kinase, putative (InterPro:IPR020655), Protein kinase-like domain (InterPro:IPR011009); BEST Arabidopsis thaliana protein match is: Protein kinase superfamily protein (TAIR:AT3G53930.2)</t>
  </si>
  <si>
    <t>2:15853033-15853063</t>
  </si>
  <si>
    <t>AT2G37840</t>
  </si>
  <si>
    <t>Core-2/I-branching beta-1,6-N-acetylglucosaminyltransferase family protein; FUNCTIONS IN: acetylglucosaminyltransferase activity; INVOLVED IN: carbohydrate biosynthetic process; LOCATED IN: membrane; EXPRESSED IN: 23 plant structures; EXPRESSED DURING: 15 growth stages; CONTAINS InterPro DOMAIN/s: Glycosyl transferase, family 14 (InterPro:IPR003406), Core-2/I-Branching enzyme (InterPro:IPR021141); BEST Arabidopsis thaliana protein match is: Core-2/I-branching beta-1,6-N-acetylglucosaminyltransferase family protein (TAIR:AT5G15050.1)</t>
  </si>
  <si>
    <t>2:15767168-15767264</t>
  </si>
  <si>
    <t>AT2G37585</t>
  </si>
  <si>
    <t>nodulin MtN21 /EamA-like transporter family protein; LOCATED IN: endomembrane system, membrane; EXPRESSED IN: 20 plant structures; EXPRESSED DURING: 13 growth stages; CONTAINS InterPro DOMAIN/s: Protein of unknown function DUF6, transmembrane (InterPro:IPR000620); BEST Arabidopsis thaliana protein match is: nodulin MtN21 /EamA-like transporter family protein (TAIR:AT2G37460.1)</t>
  </si>
  <si>
    <t>2:15723805-15723921</t>
  </si>
  <si>
    <t>AT2G37450</t>
  </si>
  <si>
    <t>RING/U-box superfamily protein; FUNCTIONS IN: zinc ion binding; LOCATED IN: endomembrane system; EXPRESSED IN: 18 plant structures; EXPRESSED DURING: 6 growth stages; CONTAINS InterPro DOMAIN/s: Zinc finger, RING-type (InterPro:IPR001841), Zinc finger, C3HC4 RING-type (InterPro:IPR018957); BEST Arabidopsis thaliana protein match is: RING/U-box superfamily protein (TAIR:AT4G34040.1)</t>
  </si>
  <si>
    <t>2:15607695-15607840</t>
  </si>
  <si>
    <t>AT2G37150</t>
  </si>
  <si>
    <t>BTB/Kelch-associated | BTB/POZ | BTB/POZ fold | BTB/POZ-like</t>
  </si>
  <si>
    <t>ubiquitin-protein ligases; CONTAINS InterPro DOMAIN/s: BTB/POZ (InterPro:IPR013069), BTB/POZ fold (InterPro:IPR011333), BTB/Kelch-associated (InterPro:IPR011705), Leucine-rich repeat, cysteine-containing subtype (InterPro:IPR006553), BTB/POZ-like (InterPro:IPR000210); BEST Arabidopsis thaliana protein match is: F-box/RNI-like superfamily protein (TAIR:AT3G62980.1)</t>
  </si>
  <si>
    <t>ubiquitin-protein ligases</t>
  </si>
  <si>
    <t>2:15249234-15249270</t>
  </si>
  <si>
    <t>AT2G36370</t>
  </si>
  <si>
    <t>pentatricopeptide (PPR) repeat-containing protein; CONTAINS InterPro DOMAIN/s: Pentatricopeptide repeat (InterPro:IPR002885); BEST Arabidopsis thaliana protein match is: Pentatricopeptide repeat (PPR-like) superfamily protein (TAIR:AT1G09900.1)</t>
  </si>
  <si>
    <t>2:15196344-15196417</t>
  </si>
  <si>
    <t>AT2G36240</t>
  </si>
  <si>
    <t>Mitochondrial transcription termination factor family protein; FUNCTIONS IN: molecular_function unknown; INVOLVED IN: biological_process unknown; LOCATED IN: chloroplast; EXPRESSED IN: 20 plant structures; EXPRESSED DURING: 13 growth stages; CONTAINS InterPro DOMAIN/s: Mitochodrial transcription termination factor-related (InterPro:IPR003690); BEST Arabidopsis thaliana protein match is: Mitochondrial transcription termination factor family protein (TAIR:AT2G34620.1)</t>
  </si>
  <si>
    <t>2:15118117-15118204</t>
  </si>
  <si>
    <t>AT2G36000</t>
  </si>
  <si>
    <t>2:15118205-15118220</t>
  </si>
  <si>
    <t>cellulose synthase like (CSLA07); CONTAINS InterPro DOMAIN/s: Glycosyl transferase, family 2 (InterPro:IPR001173); BEST Arabidopsis thaliana protein match is: Nucleotide-diphospho-sugar transferases superfamily protein (TAIR:AT5G03760.1)</t>
  </si>
  <si>
    <t>cellulose synthase like</t>
  </si>
  <si>
    <t>2:14986570-14986574</t>
  </si>
  <si>
    <t>AT2G35650</t>
  </si>
  <si>
    <t>2:14986697-14986703</t>
  </si>
  <si>
    <t>Armadillo-like helical | Armadillo-type fold | CLASP N-terminal domain | HEAT, type 2</t>
  </si>
  <si>
    <t>MICROTUBULE ORGANIZATION 1 (MOR1); CONTAINS InterPro DOMAIN/s: HEAT, type 2 (InterPro:IPR021133), Armadillo-type fold (InterPro:IPR016024); BEST Arabidopsis thaliana protein match is: unknown protein (TAIR:AT3G28155.1)</t>
  </si>
  <si>
    <t>2:14978684-14978835</t>
  </si>
  <si>
    <t>AT2G35630</t>
  </si>
  <si>
    <t>Poly(ADP-ribose) polymerase, catalytic domain | RST domain of plant C-terminal | WWE domain</t>
  </si>
  <si>
    <t>similar to RCD one 1 (SRO1); FUNCTIONS IN: NAD+ ADP-ribosyltransferase activity; INVOLVED IN: in 6 processes; EXPRESSED IN: 24 plant structures; EXPRESSED DURING: 15 growth stages; CONTAINS InterPro DOMAIN/s: WWE domain (InterPro:IPR004170), Poly(ADP-ribose) polymerase, catalytic domain (InterPro:IPR012317), RST domain of plant C-terminal (InterPro:IPR022003); BEST Arabidopsis thaliana protein match is: WWE protein-protein interaction domain protein family (TAIR:AT1G32230.3)</t>
  </si>
  <si>
    <t>similar to RCD one 1</t>
  </si>
  <si>
    <t>2:14919733-14919835</t>
  </si>
  <si>
    <t>AT2G35510</t>
  </si>
  <si>
    <t>Ubiquitin-like | Ubiquitin-related domain | Uncharacterised domain SAYSvFN</t>
  </si>
  <si>
    <t>ubiquitin family protein; CONTAINS InterPro DOMAIN/s: Ubiquitin (InterPro:IPR000626), Ubiquitin supergroup (InterPro:IPR019955), Domain of unknown function SAYSvFN (InterPro:IPR019387)</t>
  </si>
  <si>
    <t>ubiquitin family protein</t>
  </si>
  <si>
    <t>2:14890286-14890362</t>
  </si>
  <si>
    <t>AT2G35360</t>
  </si>
  <si>
    <t>Tetratricopeptide repeat (TPR)-like superfamily protein; FUNCTIONS IN: molecular_function unknown; INVOLVED IN: biological_process unknown; LOCATED IN: endomembrane system; CONTAINS InterPro DOMAIN/s: Pentatricopeptide repeat (InterPro:IPR002885); BEST Arabidopsis thaliana protein match is: Pentatricopeptide repeat (PPR) superfamily protein (TAIR:AT5G02860.1)</t>
  </si>
  <si>
    <t>2:14808413-14808496</t>
  </si>
  <si>
    <t>AT2G35130</t>
  </si>
  <si>
    <t>2:14808206-14808287</t>
  </si>
  <si>
    <t>unknown protein; FUNCTIONS IN: molecular_function unknown; INVOLVED IN: pollen tube development, pollen development; LOCATED IN: mitochondrion; BEST Arabidopsis thaliana protein match is: Protein of unknown function (DUF1640) (TAIR:AT2G35090.1)</t>
  </si>
  <si>
    <t>2:14783401-14783510</t>
  </si>
  <si>
    <t>AT2G35070</t>
  </si>
  <si>
    <t>K+ uptake permease 11 (KUP11); FUNCTIONS IN: potassium ion transmembrane transporter activity; INVOLVED IN: potassium ion transport, pollen development; LOCATED IN: plasma membrane; EXPRESSED IN: 22 plant structures; EXPRESSED DURING: 13 growth stages; CONTAINS InterPro DOMAIN/s: K+ potassium transporter (InterPro:IPR003855), Potassium uptake protein, kup (InterPro:IPR018519); CONTAINS InterPro DOMAIN/s: Potassium uptake protein, kup (InterPro:IPR018519), K+ potassium transporter (InterPro:IPR003855); BEST Arabidopsis thaliana protein match is: K+ uptake permease 10 (TAIR:AT1G31120.1)</t>
  </si>
  <si>
    <t>K+ uptake permease 11</t>
  </si>
  <si>
    <t>2:14778261-14778587</t>
  </si>
  <si>
    <t>AT2G35060</t>
  </si>
  <si>
    <t>MATERNAL EFFECT EMBRYO ARREST 22 (MEE22); INVOLVED IN: negative regulation of DNA endoreduplication, meristem structural organization, embryo development ending in seed dormancy, maintenance of meristem identity; LOCATED IN: cellular_component unknown; EXPRESSED IN: 21 plant structures; EXPRESSED DURING: 13 growth stages</t>
  </si>
  <si>
    <t>maternal effect embryo arrest 22</t>
  </si>
  <si>
    <t>2:14670789-14670898</t>
  </si>
  <si>
    <t>AT2G34780</t>
  </si>
  <si>
    <t>jasmonate-zim-domain protein 7 (JAZ7); CONTAINS InterPro DOMAIN/s: Tify (InterPro:IPR010399); BEST Arabidopsis thaliana protein match is: jasmonate-zim-domain protein 8 (TAIR:AT1G30135.1)</t>
  </si>
  <si>
    <t>jasmonate-zim-domain protein 7</t>
  </si>
  <si>
    <t>2:14573297-14573396</t>
  </si>
  <si>
    <t>AT2G34600</t>
  </si>
  <si>
    <t>Transcription factor, MADS-box</t>
  </si>
  <si>
    <t>AGAMOUS-like 29 (AGL29); FUNCTIONS IN: sequence-specific DNA binding transcription factor activity; INVOLVED IN: regulation of transcription, DNA-dependent; LOCATED IN: nucleus; EXPRESSED IN: male gametophyte, flower, pollen tube, endosperm; EXPRESSED DURING: L mature pollen stage, M germinated pollen stage, 4 anthesis; CONTAINS InterPro DOMAIN/s: Transcription factor, MADS-box (InterPro:IPR002100); BEST Arabidopsis thaliana protein match is: AGAMOUS-like 91 (TAIR:AT3G66656.1)</t>
  </si>
  <si>
    <t>AGAMOUS-like 29</t>
  </si>
  <si>
    <t>2:14527269-14527353</t>
  </si>
  <si>
    <t>AT2G34440</t>
  </si>
  <si>
    <t>Major facilitator superfamily | Major facilitator superfamily domain | Major facilitator superfamily domain, general substrate transporter | Nodulin-like</t>
  </si>
  <si>
    <t>Major facilitator superfamily protein; INVOLVED IN: transmembrane transport; LOCATED IN: endomembrane system; CONTAINS InterPro DOMAIN/s: Major facilitator superfamily (InterPro:IPR020846), Nodulin-like (InterPro:IPR010658), Major facilitator superfamily MFS-1 (InterPro:IPR011701), Major facilitator superfamily, general substrate transporter (InterPro:IPR016196); BEST Arabidopsis thaliana protein match is: Nodulin-like / Major Facilitator Superfamily protein (TAIR:AT2G34350.1)</t>
  </si>
  <si>
    <t>2:14497155-14497363</t>
  </si>
  <si>
    <t>AT2G34355</t>
  </si>
  <si>
    <t>BEST Arabidopsis thaliana protein match is: forkhead-associated (FHA) domain-containing protein  (TAIR:AT1G34355.1)</t>
  </si>
  <si>
    <t>2:14397318-14397320</t>
  </si>
  <si>
    <t>AT2G34110</t>
  </si>
  <si>
    <t>NUDIX hydrolase domain | NUDIX hydrolase domain-like | NUDIX hydrolase, AtNUDT22</t>
  </si>
  <si>
    <t>nudix hydrolase homolog 22 (NUDT22); FUNCTIONS IN: hydrolase activity; INVOLVED IN: biological_process unknown; CONTAINS InterPro DOMAIN/s: NUDIX hydrolase domain-like (InterPro:IPR015797), NUDIX hydrolase domain (InterPro:IPR000086), NUDIX hydrolase, AtNUDT22 (InterPro:IPR017397); BEST Arabidopsis thaliana protein match is: nudix hydrolase homolog 15 (TAIR:AT1G28960.5)</t>
  </si>
  <si>
    <t>nudix hydrolase homolog 22</t>
  </si>
  <si>
    <t>2:14353899-14353980</t>
  </si>
  <si>
    <t>AT2G33980</t>
  </si>
  <si>
    <t>2:14354399-14354459</t>
  </si>
  <si>
    <t>2:14358271-14358279</t>
  </si>
  <si>
    <t>MBAC1; FUNCTIONS IN: arginine transmembrane transporter activity, L-histidine transmembrane transporter activity, L-lysine transmembrane transporter activity, L-ornithine transmembrane transporter activity, binding; INVOLVED IN: transport, mitochondrial transport, transmembrane transport; LOCATED IN: mitochondrial inner membrane, membrane; EXPRESSED IN: 23 plant structures; EXPRESSED DURING: 13 growth stages; CONTAINS InterPro DOMAIN/s: Mitochondrial substrate carrier (InterPro:IPR001993), Mitochondrial substrate/solute carrier (InterPro:IPR018108), Adenine nucleotide translocator 1 (InterPro:IPR002113); BEST Arabidopsis thaliana protein match is: Mitochondrial substrate carrier family protein (TAIR:AT5G46800.1)</t>
  </si>
  <si>
    <t>2:14306893-14306962</t>
  </si>
  <si>
    <t>AT2G33820</t>
  </si>
  <si>
    <t>NAC domain containing protein 41 (NAC041); FUNCTIONS IN: sequence-specific DNA binding transcription factor activity; INVOLVED IN: multicellular organismal development, regulation of transcription; EXPRESSED IN: 22 plant structures; EXPRESSED DURING: 13 growth stages; CONTAINS InterPro DOMAIN/s: No apical meristem (NAM) protein (InterPro:IPR003441); BEST Arabidopsis thaliana protein match is: NAC domain containing protein 83 (TAIR:AT5G13180.1)</t>
  </si>
  <si>
    <t>NAC domain containing protein 41</t>
  </si>
  <si>
    <t>2:14181790-14181878</t>
  </si>
  <si>
    <t>AT2G33480</t>
  </si>
  <si>
    <t>WD40 repeat | WD40 repeat, conserved site | WD40-repeat-containing domain | WD40/YVTN repeat-like-containing domain | Zinc finger, RING-type | Zinc finger, RING-type, conserved site | Zinc finger, RING/FYVE/PHD-type</t>
  </si>
  <si>
    <t>CONSTITUTIVE PHOTOMORPHOGENIC 1 (COP1); CONTAINS InterPro DOMAIN/s: WD40 repeat 2 (InterPro:IPR019782), Zinc finger, RING-type, conserved site (InterPro:IPR017907), Zinc finger, RING-type (InterPro:IPR001841), WD40 repeat, conserved site (InterPro:IPR019775), WD40 repeat (InterPro:IPR001680), WD40 repeat-like-containing domain (InterPro:IPR011046), WD40-repeat-containing domain (InterPro:IPR017986), Zinc finger, C3HC4 RING-type (InterPro:IPR018957), WD40/YVTN repeat-like-containing domain (InterPro:IPR015943), WD40 repeat, subgroup (InterPro:IPR019781); BEST Arabidopsis thaliana protein match is: SPA1-related 2 (TAIR:AT4G11110.1)</t>
  </si>
  <si>
    <t>2:13980643-13981051</t>
  </si>
  <si>
    <t>AT2G32950</t>
  </si>
  <si>
    <t>MATH | TRAF-like</t>
  </si>
  <si>
    <t>TRAF-like family protein; CONTAINS InterPro DOMAIN/s: TRAF-like (InterPro:IPR008974), MATH (InterPro:IPR002083), TRAF-type (InterPro:IPR013322); BEST Arabidopsis thaliana protein match is: TRAF-like family protein (TAIR:AT2G32870.1)</t>
  </si>
  <si>
    <t>TRAF-like family protein</t>
  </si>
  <si>
    <t>2:13950167-13950257</t>
  </si>
  <si>
    <t>AT2G32880</t>
  </si>
  <si>
    <t>Protein kinase superfamily protein; FUNCTIONS IN: protein serine/threonine kinase activity, protein kinase activity, ATP binding; INVOLVED IN: protein amino acid phosphorylation; LOCATED IN: cellular_component unknown; EXPRESSED IN: 22 plant structures; EXPRESSED DURING: 13 growth stages; CONTAINS InterPro DOMAIN/s: Protein kinase, catalytic domain (InterPro:IPR000719), Serine/threonine-protein kinase-like domain (InterPro:IPR017442), Protein kinase-like domain (InterPro:IPR011009), Serine/threonine-protein kinase, active site (InterPro:IPR008271); BEST Arabidopsis thaliana protein match is: serine/threonine protein kinase 3 (TAIR:AT5G08160.1)</t>
  </si>
  <si>
    <t>2:13935642-13935701</t>
  </si>
  <si>
    <t>AT2G32850</t>
  </si>
  <si>
    <t>Lycopene cyclase-type, FAD-binding</t>
  </si>
  <si>
    <t>Lycopene beta/epsilon cyclase protein; FUNCTIONS IN: oxidoreductase activity, acting on paired donors, with incorporation or reduction of molecular oxygen; INVOLVED IN: carotenoid biosynthetic process; LOCATED IN: chloroplast; EXPRESSED IN: 20 plant structures; EXPRESSED DURING: 13 growth stages; CONTAINS InterPro DOMAIN/s: Lycopene beta/epsilon cyclase (InterPro:IPR008671)</t>
  </si>
  <si>
    <t>Lycopene beta/epsilon cyclase protein</t>
  </si>
  <si>
    <t>2:13848677-13848756</t>
  </si>
  <si>
    <t>AT2G32640</t>
  </si>
  <si>
    <t>3'-5' exonuclease domain | HRDC domain | HRDC-like | Ribonuclease H-like domain</t>
  </si>
  <si>
    <t>Polynucleotidyl transferase, ribonuclease H fold protein with HRDC domain; FUNCTIONS IN: 3'-5' exonuclease activity, nucleic acid binding; INVOLVED IN: nucleobase, nucleoside, nucleotide and nucleic acid metabolic process; LOCATED IN: intracellular; EXPRESSED IN: shoot apex; EXPRESSED IN: shoot apex, cultured cell; CONTAINS InterPro DOMAIN/s: Polynucleotidyl transferase, ribonuclease H fold (InterPro:IPR012337), Helicase/RNase D C-terminal, HRDC domain (InterPro:IPR002121), 3'-5' exonuclease (InterPro:IPR002562); BEST Arabidopsis thaliana protein match is: Polynucleotidyl transferase, ribonuclease H fold protein with HRDC domain (TAIR:AT5G35910.1)</t>
  </si>
  <si>
    <t>Polynucleotidyl transferase, ribonuclease H fold protein with HRDC domain</t>
  </si>
  <si>
    <t>2:13763785-13763907</t>
  </si>
  <si>
    <t>AT2G32415</t>
  </si>
  <si>
    <t>Thg1 C-terminal domain | tRNAHis guanylyltransferase Thg1 | tRNAHis guanylyltransferase catalytic domain</t>
  </si>
  <si>
    <t>tRNAHis guanylyltransferase; FUNCTIONS IN: molecular_function unknown; INVOLVED IN: biological_process unknown; LOCATED IN: cellular_component unknown; CONTAINS InterPro DOMAIN/s: tRNAHis guanylyltransferase (InterPro:IPR007537); BEST Arabidopsis thaliana protein match is: tRNAHis guanylyltransferase (TAIR:AT2G31580.1)</t>
  </si>
  <si>
    <t>tRNAHis guanylyltransferase</t>
  </si>
  <si>
    <t>2:13729243-13729285</t>
  </si>
  <si>
    <t>AT2G32320</t>
  </si>
  <si>
    <t>Endonuclease/exonuclease/phosphatase | Inositol polyphosphate-related phosphatase</t>
  </si>
  <si>
    <t>CVP2 like 1 (CVL1); FUNCTIONS IN: hydrolase activity, inositol or phosphatidylinositol phosphatase activity; INVOLVED IN: leaf vascular tissue pattern formation; LOCATED IN: cellular_component unknown; EXPRESSED IN: 21 plant structures; EXPRESSED DURING: 13 growth stages; CONTAINS InterPro DOMAIN/s: Inositol polyphosphate related phosphatase (InterPro:IPR000300), Endonuclease/exonuclease/phosphatase (InterPro:IPR005135); BEST Arabidopsis thaliana protein match is: DNAse I-like superfamily protein (TAIR:AT1G05470.1)</t>
  </si>
  <si>
    <t>CVP2 like 1</t>
  </si>
  <si>
    <t>2:13628885-13628888</t>
  </si>
  <si>
    <t>AT2G32010</t>
  </si>
  <si>
    <t>1,3-beta-glucan synthase subunit FKS1-like, domain-1 | Callose synthase | Glycosyl transferase, family 48 | Vacuolar protein sorting-associate protein Vta1/Callose synthase, N-terminal domain</t>
  </si>
  <si>
    <t>glucan synthase-like 3 (GSL03); FUNCTIONS IN: transferase activity, transferring glycosyl groups, 1,3-beta-glucan synthase activity; INVOLVED IN: 1,3-beta-glucan biosynthetic process; LOCATED IN: 1,3-beta-glucan synthase complex; LOCATED IN: 1,3-beta-glucan synthase complex, plasma membrane; EXPRESSED IN: 24 plant structures; EXPRESSED DURING: 14 growth stages; CONTAINS InterPro DOMAIN/s: Glycosyl transferase, family 48 (InterPro:IPR003440), Protein of unknown function DUF605 (InterPro:IPR006745); BEST Arabidopsis thaliana protein match is: callose synthase 1 (TAIR:AT1G05570.1)</t>
  </si>
  <si>
    <t>glucan synthase-like 3</t>
  </si>
  <si>
    <t>2:13589222-13589270</t>
  </si>
  <si>
    <t>AT2G31960</t>
  </si>
  <si>
    <t>Ankyrin repeat | Ankyrin repeat-containing domain | Integrin-linked protein kinase | Protein kinase domain | Protein kinase-like domain | Serine-threonine/tyrosine-protein kinase catalytic domain | Serine/threonine-protein kinase, active site</t>
  </si>
  <si>
    <t>Integrin-linked protein kinase family; FUNCTIONS IN: protein serine/threonine/tyrosine kinase activity, kinase activity; INVOLVED IN: regulation of signal transduction, protein amino acid phosphorylation; EXPRESSED IN: 24 plant structures; EXPRESSED DURING: 15 growth stages; CONTAINS InterPro DOMAIN/s: Integrin-linked protein kinase (InterPro:IPR016253), Serine-threonine/tyrosine-protein kinase (InterPro:IPR001245), Protein kinase-like domain (InterPro:IPR011009), Serine/threonine-protein kinase, active site (InterPro:IPR008271), Protein kinase, catalytic domain (InterPro:IPR000719), Ankyrin repeat-containing domain (InterPro:IPR020683), Ankyrin repeat (InterPro:IPR002110); BEST Arabidopsis thaliana protein match is: Integrin-linked protein kinase family (TAIR:AT2G43850.1)</t>
  </si>
  <si>
    <t>Integrin-linked protein kinase family</t>
  </si>
  <si>
    <t>2:13521822-13521828</t>
  </si>
  <si>
    <t>AT2G31800</t>
  </si>
  <si>
    <t>unknown gene</t>
  </si>
  <si>
    <t>2:13501307-13501409</t>
  </si>
  <si>
    <t>AT2G31751</t>
  </si>
  <si>
    <t>tRNAHis guanylyltransferase; FUNCTIONS IN: molecular_function unknown; INVOLVED IN: biological_process unknown; LOCATED IN: cellular_component unknown; EXPRESSED IN: cultured cell; CONTAINS InterPro DOMAIN/s: tRNAHis guanylyltransferase (InterPro:IPR007537); BEST Arabidopsis thaliana protein match is: tRNAHis guanylyltransferase (TAIR:AT2G32320.1)</t>
  </si>
  <si>
    <t>2:13441938-13442107</t>
  </si>
  <si>
    <t>AT2G31580</t>
  </si>
  <si>
    <t>2:13442372-13442442</t>
  </si>
  <si>
    <t>DNA glycosylase | Endonuclease III, iron-sulphur binding site | Endonuclease III-like, conserved site-2 | Endonuclease III-like, iron-sulphur cluster loop motif | Helix-hairpin-helix DNA-binding motif, class 1 | Helix-hairpin-helix motif | Helix-turn-helix, base-excision DNA repair, C-terminal | HhH-GPD domain</t>
  </si>
  <si>
    <t>ATNTH1; CONTAINS InterPro DOMAIN/s: Helix-hairpin-helix motif (InterPro:IPR000445), Helix-hairpin-helix DNA-binding motif, class 1 (InterPro:IPR003583), Endonuclease III, iron-sulphur binding site (InterPro:IPR004035), DNA glycosylase (InterPro:IPR011257), Endonuclease III-like, iron-sulphur cluster loop motif (InterPro:IPR003651), Endonuclease III, conserved site-2 (InterPro:IPR004036), HhH-GPD domain (InterPro:IPR003265); BEST Arabidopsis thaliana protein match is: endonuclease III 2 (TAIR:AT1G05900.2)</t>
  </si>
  <si>
    <t>2:13401674-13401784</t>
  </si>
  <si>
    <t>AT2G31450</t>
  </si>
  <si>
    <t>Pleckstrin homology domain | Pleckstrin homology-like domain</t>
  </si>
  <si>
    <t>Pleckstrin homology (PH) domain-containing protein; FUNCTIONS IN: phosphoinositide binding; INVOLVED IN: signal transduction; LOCATED IN: plant-type cell wall; EXPRESSED IN: stem; CONTAINS InterPro DOMAIN/s: Pleckstrin homology-type (InterPro:IPR011993), Pleckstrin homology (InterPro:IPR001849)</t>
  </si>
  <si>
    <t>Pleckstrin homology (PH) domain-containing protein</t>
  </si>
  <si>
    <t>2:13144796-13144903</t>
  </si>
  <si>
    <t>AT2G30880</t>
  </si>
  <si>
    <t>2:13108228-13108825</t>
  </si>
  <si>
    <t>AT2G30766</t>
  </si>
  <si>
    <t>Protein kinase superfamily protein; FUNCTIONS IN: protein tyrosine kinase activity, protein kinase activity, kinase activity, ATP binding; INVOLVED IN: protein amino acid phosphorylation; LOCATED IN: plasma membrane; EXPRESSED IN: 22 plant structures; EXPRESSED DURING: 13 growth stages; CONTAINS InterPro DOMAIN/s: Protein kinase, ATP binding site (InterPro:IPR017441), Protein kinase, catalytic domain (InterPro:IPR000719), Tyrosine-protein kinase, active site (InterPro:IPR008266), Serine-threonine/tyrosine-protein kinase (InterPro:IPR001245), Protein kinase-like domain (InterPro:IPR011009); BEST Arabidopsis thaliana protein match is: Protein kinase superfamily protein (TAIR:AT1G06700.2)</t>
  </si>
  <si>
    <t>2:13095651-13095700</t>
  </si>
  <si>
    <t>AT2G30740</t>
  </si>
  <si>
    <t>2:13095637-13095650</t>
  </si>
  <si>
    <t>Trigger factor, ribosome-binding, bacterial</t>
  </si>
  <si>
    <t>FUNCTIONS IN: molecular_function unknown; INVOLVED IN: protein folding, protein transport; LOCATED IN: chloroplast; LOCATED IN: chloroplast stroma, chloroplast; EXPRESSED IN: 23 plant structures; EXPRESSED DURING: 13 growth stages; CONTAINS InterPro DOMAIN/s: Trigger factor, ribosome-binding, bacterial (InterPro:IPR008881)</t>
  </si>
  <si>
    <t>2:13081132-13081295</t>
  </si>
  <si>
    <t>AT2G30695</t>
  </si>
  <si>
    <t>2:13079926-13079939</t>
  </si>
  <si>
    <t>BTB/Kelch-associated | BTB/POZ | BTB/POZ fold | BTB/POZ-like | Coagulation factor 5/8 C-terminal type domain | Farnesoic acid O-methyl transferase | Galactose-binding domain-like</t>
  </si>
  <si>
    <t>BTB/POZ domain-containing protein; INVOLVED IN: cell adhesion; LOCATED IN: cellular_component unknown; EXPRESSED IN: 24 plant structures; EXPRESSED DURING: 13 growth stages; CONTAINS InterPro DOMAIN/s: Coagulation factor 5/8 type, C-terminal (InterPro:IPR000421), Farnesoic acid 0-methyl transferase (InterPro:IPR022041), BTB/POZ (InterPro:IPR013069), BTB/Kelch-associated (InterPro:IPR011705), BTB/POZ fold (InterPro:IPR011333), Kelch related (InterPro:IPR013089), BTB/POZ-like (InterPro:IPR000210), Galactose-binding domain-like (InterPro:IPR008979); CONTAINS InterPro DOMAIN/s: Farnesoic acid 0-methyl transferase (InterPro:IPR022041), BTB/POZ fold (InterPro:IPR011333), Coagulation factor 5/8 type, C-terminal (InterPro:IPR000421), BTB/POZ (InterPro:IPR013069), BTB/Kelch-associated (InterPro:IPR011705), Kelch related (InterPro:IPR013089), BTB/POZ-like (InterPro:IPR000210), Galactose-binding domain-like (InterPro:IPR008979); BEST Arabidopsis thaliana protein match is: BTB/POZ domain-containing protein (TAIR:AT1G21780.2); BEST Arabidopsis thaliana protein match is: BTB/POZ/Kelch-associated protein (TAIR:AT2G46260.1)</t>
  </si>
  <si>
    <t>BTB/POZ domain-containing protein</t>
  </si>
  <si>
    <t>2:13039284-13039381</t>
  </si>
  <si>
    <t>AT2G30600</t>
  </si>
  <si>
    <t>2:13037285-13037381</t>
  </si>
  <si>
    <t>2:13039259-13039283</t>
  </si>
  <si>
    <t>BTB/POZ | BTB/POZ fold | BTB/POZ-like | NPH3 domain</t>
  </si>
  <si>
    <t>ROOT PHOTOTROPISM 2 (RPT2); FUNCTIONS IN: signal transducer activity; INVOLVED IN: phototropism; LOCATED IN: nucleus; EXPRESSED IN: 22 plant structures; EXPRESSED DURING: 13 growth stages; CONTAINS InterPro DOMAIN/s: NPH3 (InterPro:IPR004249), BTB/POZ (InterPro:IPR013069), BTB/POZ fold (InterPro:IPR011333); CONTAINS InterPro DOMAIN/s: NPH3 (InterPro:IPR004249), BTB/POZ (InterPro:IPR013069), BTB/POZ fold (InterPro:IPR011333), BTB/POZ-like (InterPro:IPR000210); BEST Arabidopsis thaliana protein match is: Phototropic-responsive NPH3 family protein (TAIR:AT5G67385.1)</t>
  </si>
  <si>
    <t>2:13005420-13005502</t>
  </si>
  <si>
    <t>AT2G30520</t>
  </si>
  <si>
    <t>unknown protein; FUNCTIONS IN: molecular_function unknown; INVOLVED IN: biological_process unknown; LOCATED IN: cellular_component unknown; EXPRESSED IN: 12 plant structures; EXPRESSED DURING: 4 anthesis, F mature embryo stage, petal differentiation and expansion stage, E expanded cotyledon stage, D bilateral stage</t>
  </si>
  <si>
    <t>2:12992971-12993160</t>
  </si>
  <si>
    <t>AT2G30480</t>
  </si>
  <si>
    <t>2:12992157-12992224</t>
  </si>
  <si>
    <t>B3 DNA binding domain | DNA-binding pseudobarrel domain | Zinc finger, CW-type</t>
  </si>
  <si>
    <t>high-level expression of sugar-inducible gene 2 (HSI2); CONTAINS InterPro DOMAIN/s: Transcriptional factor B3 (InterPro:IPR003340), Zinc finger, CW-type (InterPro:IPR011124); BEST Arabidopsis thaliana protein match is: HSI2-like 1 (TAIR:AT4G32010.1)</t>
  </si>
  <si>
    <t>high-level expression of sugar-inducible gene 2</t>
  </si>
  <si>
    <t>2:12983336-12983424</t>
  </si>
  <si>
    <t>AT2G30470</t>
  </si>
  <si>
    <t>Nucleotide/sugar transporter family protein; FUNCTIONS IN: molecular_function unknown; INVOLVED IN: biological_process unknown; LOCATED IN: endomembrane system, membrane; EXPRESSED IN: 24 plant structures; EXPRESSED DURING: 15 growth stages; CONTAINS InterPro DOMAIN/s: Protein of unknown function DUF250 (InterPro:IPR004853); BEST Arabidopsis thaliana protein match is: nodulin MtN21 /EamA-like transporter family protein (TAIR:AT1G06890.2)</t>
  </si>
  <si>
    <t>2:12977195-12977310</t>
  </si>
  <si>
    <t>AT2G30460</t>
  </si>
  <si>
    <t>F-box domain | Leucine-rich repeat 2</t>
  </si>
  <si>
    <t>F-box/RNI-like superfamily protein; CONTAINS InterPro DOMAIN/s: F-box domain, cyclin-like (InterPro:IPR001810), F-box domain, Skp2-like (InterPro:IPR022364), Leucine-rich repeat 2 (InterPro:IPR013101); BEST Arabidopsis thaliana protein match is: F-box/RNI-like superfamily protein (TAIR:AT2G29930.3)</t>
  </si>
  <si>
    <t>2:12752974-12753056</t>
  </si>
  <si>
    <t>AT2G29910</t>
  </si>
  <si>
    <t>UDP-glucosyl transferase 71D1 (UGT71D1); FUNCTIONS IN: quercetin 3-O-glucosyltransferase activity, UDP-glycosyltransferase activity, transferase activity, transferring glycosyl groups; INVOLVED IN: metabolic process; LOCATED IN: cellular_component unknown; CONTAINS InterPro DOMAIN/s: UDP-glucuronosyl/UDP-glucosyltransferase (InterPro:IPR002213); BEST Arabidopsis thaliana protein match is: UDP-Glycosyltransferase superfamily protein (TAIR:AT2G29710.1)</t>
  </si>
  <si>
    <t>UDP-glucosyl transferase 71D1</t>
  </si>
  <si>
    <t>2:12703785-12704102</t>
  </si>
  <si>
    <t>AT2G29730</t>
  </si>
  <si>
    <t>ThiC-associated domain | Thiamine biosynthesis protein ThiC</t>
  </si>
  <si>
    <t>thiaminC (THIC); CONTAINS InterPro DOMAIN/s: Thiamine biosynthesis protein ThiC (InterPro:IPR002817); FUNCTIONS IN: iron-sulfur cluster binding, catalytic activity, ADP-ribose pyrophosphohydrolase activity; INVOLVED IN: response to vitamin B1, detection of bacterium, thiamin biosynthetic process; LOCATED IN: chloroplast stroma, chloroplast, plastid; LOCATED IN: chloroplast, chloroplast stroma, plastid; EXPRESSED IN: 28 plant structures; EXPRESSED DURING: 13 growth stages</t>
  </si>
  <si>
    <t>thiaminC</t>
  </si>
  <si>
    <t>2:12669888-12669986</t>
  </si>
  <si>
    <t>AT2G29630</t>
  </si>
  <si>
    <t>Glucose/ribitol dehydrogenase | NAD(P)-binding domain | Short-chain dehydrogenase/reductase SDR | Short-chain dehydrogenase/reductase, conserved site</t>
  </si>
  <si>
    <t>NAD(P)-binding Rossmann-fold superfamily protein; FUNCTIONS IN: oxidoreductase activity, binding, catalytic activity; INVOLVED IN: oxidation reduction, metabolic process; LOCATED IN: cellular_component unknown; EXPRESSED IN: 22 plant structures; EXPRESSED DURING: 14 growth stages; CONTAINS InterPro DOMAIN/s: Short-chain dehydrogenase/reductase, conserved site (InterPro:IPR020904), NAD(P)-binding domain (InterPro:IPR016040), Glucose/ribitol dehydrogenase (InterPro:IPR002347), Short-chain dehydrogenase/reductase SDR (InterPro:IPR002198); BEST Arabidopsis thaliana protein match is: NAD(P)-binding Rossmann-fold superfamily protein (TAIR:AT2G29150.1)</t>
  </si>
  <si>
    <t>2:12603941-12604142</t>
  </si>
  <si>
    <t>AT2G29360</t>
  </si>
  <si>
    <t>NAD-dependent epimerase/dehydratase family protein; FUNCTIONS IN: oxidoreductase activity, binding, catalytic activity; INVOLVED IN: oxidation reduction, metabolic process;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(TAIR:AT2G29300.1); BEST Arabidopsis thaliana protein match is: NAD(P)-binding Rossmann-fold superfamily protein (TAIR:AT2G29320.1)</t>
  </si>
  <si>
    <t>NAD-dependent epimerase/dehydratase family protein</t>
  </si>
  <si>
    <t>2:12598312-12598868</t>
  </si>
  <si>
    <t>AT2G29340</t>
  </si>
  <si>
    <t>NAD(P)-binding Rossmann-fold superfamily protein; FUNCTIONS IN: oxidoreductase activity, binding, catalytic activity; INVOLVED IN: oxidation reduction, metabolic process; LOCATED IN: cellular_component unknown; EXPRESSED IN: 21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(TAIR:AT2G29300.1)</t>
  </si>
  <si>
    <t>2:12592263-12592363</t>
  </si>
  <si>
    <t>AT2G29320</t>
  </si>
  <si>
    <t>NAD(P)-binding Rossmann-fold superfamily protein; FUNCTIONS IN: oxidoreductase activity, binding, catalytic activity; INVOLVED IN: oxidation reduction, metabolic process; EXPRESSED IN: 22 plant structures; LOCATED IN: endomembrane system;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(TAIR:AT2G29320.1)</t>
  </si>
  <si>
    <t>2:12590962-12591068</t>
  </si>
  <si>
    <t>AT2G29310</t>
  </si>
  <si>
    <t>NAD(P)-binding Rossmann-fold superfamily protein; FUNCTIONS IN: oxidoreductase activity, binding, catalytic activity; INVOLVED IN: oxidation reduction, metabolic process; EXPRESSED IN: 16 plant structures; EXPRESSED DURING: 11 growth stages; CONTAINS InterPro DOMAIN/s: Short-chain dehydrogenase/reductase, conserved site (InterPro:IPR020904), NAD(P)-binding domain (InterPro:IPR016040), Glucose/ribitol dehydrogenase (InterPro:IPR002347), Short-chain dehydrogenase/reductase SDR (InterPro:IPR002198); BEST Arabidopsis thaliana protein match is: senescence-associated gene 13 (TAIR:AT2G29350.1)</t>
  </si>
  <si>
    <t>2:12587404-12587492</t>
  </si>
  <si>
    <t>AT2G29290</t>
  </si>
  <si>
    <t>related to AP2.7 (RAP2.7); CONTAINS InterPro DOMAIN/s: DNA-binding, integrase-type (InterPro:IPR016177), Pathogenesis-related transcriptional factor/ERF, DNA-binding (InterPro:IPR001471); BEST Arabidopsis thaliana protein match is: target of early activation tagged (EAT) 2 (TAIR:AT5G60120.1)</t>
  </si>
  <si>
    <t>related to AP2.7</t>
  </si>
  <si>
    <t>2:12227014-12227119</t>
  </si>
  <si>
    <t>AT2G28550</t>
  </si>
  <si>
    <t>2:12226862-12226968</t>
  </si>
  <si>
    <t>2:12226969-12227013</t>
  </si>
  <si>
    <t>D-galactoside/L-rhamnose binding SUEL lectin domain | Galactose-binding domain-like | Glycoside hydrolase, catalytic domain | Glycoside hydrolase, family 35 | Glycoside hydrolase, family 35, conserved site | Glycoside hydrolase, superfamily</t>
  </si>
  <si>
    <t>beta-galactosidase 8 (BGAL8); FUNCTIONS IN: cation binding, sugar binding, beta-galactosidase activity, hydrolase activity, hydrolyzing O-glycosyl compounds, catalytic activity; INVOLVED IN: carbohydrate metabolic process; EXPRESSED IN: 26 plant structures; LOCATED IN: cell wall; EXPRESSED DURING: 13 growth stages; CONTAINS InterPro DOMAIN/s: Glycoside hydrolase, family 35, conserved site (InterPro:IPR019801), Glycoside hydrolase, family 35 (InterPro:IPR001944), D-galactoside/L-rhamnose binding SUEL lectin (InterPro:IPR000922), Glycoside hydrolase, catalytic core (InterPro:IPR017853), Glycoside hydrolase, subgroup, catalytic core (InterPro:IPR013781), Galactose-binding domain-like (InterPro:IPR008979); BEST Arabidopsis thaliana protein match is: beta galactosidase 1 (TAIR:AT3G13750.1)</t>
  </si>
  <si>
    <t>beta-galactosidase 8</t>
  </si>
  <si>
    <t>2:12173299-12173402</t>
  </si>
  <si>
    <t>AT2G28470</t>
  </si>
  <si>
    <t>Glutamine-Leucine-Glutamine, QLQ | Helicase, C-terminal | Helicase, superfamily 1/2, ATP-binding domain | Helicase/SANT-associated, DNA binding | P-loop containing nucleoside triphosphate hydrolase | SNF2-related | Snf2 ATP coupling domain</t>
  </si>
  <si>
    <t>SPLAYED (SYD); CONTAINS InterPro DOMAIN/s: DEAD-like helicase, N-terminal (InterPro:IPR014001), DNA/RNA helicase, C-terminal (InterPro:IPR001650), Helicase/SANT-associated, DNA binding (InterPro:IPR014012), Helicase, superfamily 1/2, ATP-binding domain (InterPro:IPR014021), SNF2-related (InterPro:IPR000330); BEST Arabidopsis thaliana protein match is: Homeotic gene regulator (TAIR:AT3G06010.1)</t>
  </si>
  <si>
    <t>2:12072241-12072333</t>
  </si>
  <si>
    <t>AT2G28290</t>
  </si>
  <si>
    <t>Sec23/Sec24 beta-sandwich | Sec23/Sec24, helical domain | Sec23/Sec24, trunk domain | Zinc finger, Sec23/Sec24-type | von Willebrand factor, type A</t>
  </si>
  <si>
    <t>sec23/sec24 transport family protein; FUNCTIONS IN: transporter activity, zinc ion binding; INVOLVED IN: intracellular protein transport, vesicle-mediated transport, ER to Golgi vesicle-mediated transport; LOCATED IN: COPII vesicle coat; EXPRESSED IN: 22 plant structures; EXPRESSED DURING: 13 growth stages; CONTAINS InterPro DOMAIN/s: Sec23/Sec24, helical domain (InterPro:IPR006900), Sec23/Sec24 beta-sandwich (InterPro:IPR012990), Sec23/Sec24, trunk domain (InterPro:IPR006896), Zinc finger, Sec23/Sec24-type (InterPro:IPR006895), von Willebrand factor, type A (InterPro:IPR002035); BEST Arabidopsis thaliana protein match is: Sec23/Sec24 protein transport family protein (TAIR:AT3G07100.1)</t>
  </si>
  <si>
    <t>sec23/sec24 transport family protein</t>
  </si>
  <si>
    <t>2:11742180-11742183</t>
  </si>
  <si>
    <t>AT2G27460</t>
  </si>
  <si>
    <t>2Fe-2S ferredoxin, iron-sulphur binding site | 2Fe-2S ferredoxin-type domain | Aldehyde oxidase/xanthine dehydrogenase | Aldehyde oxidase/xanthine dehydrogenase, a/b hammerhead | Aldehyde oxidase/xanthine dehydrogenase, molybdopterin binding | Beta-grasp domain | CO dehydrogenase flavoprotein, C-terminal | CO dehydrogenase flavoprotein-like, FAD-binding, subdomain 2 | FAD-binding, type 2 | Molybdopterin dehydrogenase, FAD-binding | [2Fe-2S]-binding</t>
  </si>
  <si>
    <t>abscisic aldehyde oxidase 3 (AAO3); CONTAINS InterPro DOMAIN/s: Aldehyde oxidase/xanthine dehydrogenase (InterPro:IPR016208), Ferredoxin (InterPro:IPR001041), Molybdopterin dehydrogenase, FAD-binding (InterPro:IPR002346), [2Fe-2S]-binding (InterPro:IPR002888), FAD-binding, type 2 (InterPro:IPR016166), CO dehydrogenase flavoprotein, C-terminal (InterPro:IPR005107), 2Fe-2S ferredoxin, iron-sulphur binding site (InterPro:IPR006058), CO dehydrogenase flavoprotein-like, FAD-binding, subdomain 2 (InterPro:IPR016169), Aldehyde oxidase/xanthine dehydrogenase, a/b hammerhead (InterPro:IPR000674), Aldehyde oxidase/xanthine dehydrogenase, molybdopterin binding (InterPro:IPR008274); BEST Arabidopsis thaliana protein match is: aldehyde oxidase 4 (TAIR:AT1G04580.1)</t>
  </si>
  <si>
    <t>abscisic aldehyde oxidase 3</t>
  </si>
  <si>
    <t>2:11604306-11604383</t>
  </si>
  <si>
    <t>AT2G27150</t>
  </si>
  <si>
    <t>Leucine-rich repeat | Leucine-rich repeat-containing N-terminal, type 2 | Protein kinase domain | Protein kinase-like domain | Serine-threonine/tyrosine-protein kinase catalytic domain</t>
  </si>
  <si>
    <t>Leucine-rich repeat protein kinase family protein; FUNCTIONS IN: protein serine/threonine kinase activity, protein kinase activity, ATP binding; INVOLVED IN: transmembrane receptor protein tyrosine kinase signaling pathway, protein amino acid phosphorylation; LOCATED IN: plasma membrane; EXPRESSED IN: 23 plant structures; EXPRESSED DURING: 13 growth stages; CONTAINS InterPro DOMAIN/s: Serine/threonine-protein kinase domain (InterPro:IPR002290), Leucine-rich repeat-containing N-terminal domain, type 2 (InterPro:IPR013210), Leucine-rich repeat (InterPro:IPR001611), Serine-threonine/tyrosine-protein kinase (InterPro:IPR001245), Protein kinase-like domain (InterPro:IPR011009), Protein kinase, catalytic domain (InterPro:IPR000719), Leucine-rich repeat, typical subtype (InterPro:IPR003591), Tyrosine-protein kinase, catalytic domain (InterPro:IPR020635); BEST Arabidopsis thaliana protein match is: Leucine-rich receptor-like protein kinase family protein (TAIR:AT5G10020.1)</t>
  </si>
  <si>
    <t>2:11551125-11551339</t>
  </si>
  <si>
    <t>AT2G27060</t>
  </si>
  <si>
    <t>NAF domain | NAF/FISL domain | Protein kinase domain | Protein kinase, ATP binding site | Protein kinase-like domain | Serine/threonine-protein kinase, active site | Serine/threonine/dual specificity protein kinase, catalytic  domain</t>
  </si>
  <si>
    <t>CBL-interacting protein kinase 3 (CIPK3); CONTAINS InterPro DOMAIN/s: Protein kinase, ATP binding site (InterPro:IPR017441), Serine/threonine-protein kinase domain (InterPro:IPR002290), NAF/FISL domain (InterPro:IPR018451), Serine/threonine-protein kinase-like domain (InterPro:IPR017442), Protein kinase-like domain (InterPro:IPR011009), Serine/threonine-protein kinase, active site (InterPro:IPR008271), NAF domain (InterPro:IPR004041), CBL-interacting protein kinase (InterPro:IPR020660), Protein kinase, catalytic domain (InterPro:IPR000719), Calcium/calmodulin-dependent protein kinase-like (InterPro:IPR020636);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CBL-interacting protein kinase (InterPro:IPR020660), NAF domain (InterPro:IPR004041), Protein kinase, catalytic domain (InterPro:IPR000719), Calcium/calmodulin-dependent protein kinase-like (InterPro:IPR020636), Tyrosine-protein kinase, catalytic domain (InterPro:IPR020635);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CBL-interacting protein kinase (InterPro:IPR020660), NAF domain (InterPro:IPR004041), Protein kinase, catalytic domain (InterPro:IPR000719), Tyrosine-protein kinase, catalytic domain (InterPro:IPR020635), Calcium/calmodulin-dependent protein kinase-like (InterPro:IPR020636); CONTAINS InterPro DOMAIN/s: Protein kinase, ATP binding site (InterPro:IPR017441), Serine/threonine-protein kinase domain (InterPro:IPR002290), NAF/FISL domain (InterPro:IPR018451), Serine/threonine-protein kinase-like domain (InterPro:IPR017442), Serine/threonine-protein kinase, active site (InterPro:IPR008271), Protein kinase-like domain (InterPro:IPR011009), NAF domain (InterPro:IPR004041), CBL-interacting protein kinase (InterPro:IPR020660), Protein kinase, catalytic domain (InterPro:IPR000719), Tyrosine-protein kinase, catalytic domain (InterPro:IPR020635), Calcium/calmodulin-dependent protein kinase-like (InterPro:IPR020636); BEST Arabidopsis thaliana protein match is: Ca2+regulated serine-threonine protein kinase family protein (TAIR:AT5G21326.1)</t>
  </si>
  <si>
    <t>CBL-interacting protein kinase 3</t>
  </si>
  <si>
    <t>2:11515638-11515703</t>
  </si>
  <si>
    <t>AT2G26980</t>
  </si>
  <si>
    <t>2:11516427-11516480</t>
  </si>
  <si>
    <t>2:11515620-11515637</t>
  </si>
  <si>
    <t>Putative methyltransferase family protein; FUNCTIONS IN: molecular_function unknown; INVOLVED IN: biological_process unknown; LOCATED IN: cellular_component unknown; EXPRESSED IN: 21 plant structures; EXPRESSED DURING: 13 growth stages; CONTAINS InterPro DOMAIN/s: Methyltransferase-16, putative (InterPro:IPR019410); BEST Arabidopsis thaliana protein match is: S-adenosyl-L-methionine-dependent methyltransferases superfamily protein (TAIR:AT2G26200.1)</t>
  </si>
  <si>
    <t>Putative methyltransferase family protein</t>
  </si>
  <si>
    <t>2:11435964-11435986</t>
  </si>
  <si>
    <t>AT2G26810</t>
  </si>
  <si>
    <t>Armadillo-like helical | Armadillo-type fold | Proteasome component ECM29/Translational activator GCN1 | Proteasome stabiliser ECM29</t>
  </si>
  <si>
    <t>ARM repeat superfamily protein; FUNCTIONS IN: binding; INVOLVED IN: biological_process unknown; LOCATED IN: membrane; EXPRESSED IN: 22 plant structures; EXPRESSED DURING: 13 growth stages; CONTAINS InterPro DOMAIN/s: Armadillo-like helical (InterPro:IPR011989), Armadillo-type fold (InterPro:IPR016024)</t>
  </si>
  <si>
    <t>2:11419331-11419515</t>
  </si>
  <si>
    <t>AT2G26780</t>
  </si>
  <si>
    <t>Zinc finger, RanBP2-type</t>
  </si>
  <si>
    <t>Ran BP2/NZF zinc finger-like superfamily protein; FUNCTIONS IN: binding, zinc ion binding; INVOLVED IN: biological_process unknown; LOCATED IN: intracellular; CONTAINS InterPro DOMAIN/s: Zinc finger, RanBP2-type (InterPro:IPR001876); BEST Arabidopsis thaliana protein match is: Ran BP2/NZF zinc finger-like superfamily protein (TAIR:AT3G15680.1)</t>
  </si>
  <si>
    <t>Ran BP2/NZF zinc finger-like superfamily protein</t>
  </si>
  <si>
    <t>2:11365133-11365248</t>
  </si>
  <si>
    <t>AT2G26695</t>
  </si>
  <si>
    <t>26S proteasome complex ubiquitin receptor, subunit Rpn13</t>
  </si>
  <si>
    <t>regulatory particle non-ATPase 13 (RPN13); FUNCTIONS IN: molecular_function unknown; INVOLVED IN: cell adhesion; LOCATED IN: integral to membrane, nucleus, cytoplasm; EXPRESSED IN: 23 plant structures; EXPRESSED DURING: 13 growth stages; CONTAINS InterPro DOMAIN/s: 26S proteasome complex ubiquitin receptor, subunit Rpn13 (InterPro:IPR006773)</t>
  </si>
  <si>
    <t>regulatory particle non-ATPase 13</t>
  </si>
  <si>
    <t>2:11314012-11314251</t>
  </si>
  <si>
    <t>AT2G26590</t>
  </si>
  <si>
    <t>2:11278385-11278780</t>
  </si>
  <si>
    <t>AT2G26511</t>
  </si>
  <si>
    <t>2:11278323-11278384</t>
  </si>
  <si>
    <t>G protein alpha subunit, helical insertion | Guanine nucleotide binding protein (G-protein), alpha subunit | P-loop containing nucleoside triphosphate hydrolase | Plant G-protein, alpha subunit</t>
  </si>
  <si>
    <t>G protein alpha subunit 1 (GP ALPHA 1); FUNCTIONS IN: in 6 functions; INVOLVED IN: in 16 processes; LOCATED IN: plasma membrane, endoplasmic reticulum membrane, heterotrimeric G-protein complex; EXPRESSED IN: 25 plant structures; EXPRESSED DURING: 13 growth stages; CONTAINS InterPro DOMAIN/s: Plant G-protein, alpha subunit (InterPro:IPR002976), Guanine nucleotide binding protein (G-protein), alpha subunit (InterPro:IPR001019), G protein alpha subunit, helical insertion (InterPro:IPR011025); BEST Arabidopsis thaliana protein match is: extra-large GTP-binding protein 3 (TAIR:AT1G31930.3)</t>
  </si>
  <si>
    <t>G protein alpha subunit 1</t>
  </si>
  <si>
    <t>2:11198796-11198873</t>
  </si>
  <si>
    <t>AT2G26300</t>
  </si>
  <si>
    <t>Domain of unknown function DUF1771 | Smr protein/MutS2 C-terminal</t>
  </si>
  <si>
    <t>CID7; FUNCTIONS IN: damaged DNA binding, protein binding, ATP binding; INVOLVED IN: mismatch repair; LOCATED IN: chloroplast; EXPRESSED IN: 22 plant structures; EXPRESSED DURING: 13 growth stages; CONTAINS InterPro DOMAIN/s: Smr protein/MutS2 C-terminal (InterPro:IPR002625), Region of unknown function DUF1771 (InterPro:IPR013899); BEST Arabidopsis thaliana protein match is: PRLI-interacting factor, putative (TAIR:AT5G58720.1)</t>
  </si>
  <si>
    <t>CTC-interacting domain 7</t>
  </si>
  <si>
    <t>2:11188438-11188580</t>
  </si>
  <si>
    <t>AT2G26280</t>
  </si>
  <si>
    <t>Ankyrin repeat family protein; INVOLVED IN: biological_process unknown; LOCATED IN: cellular_component unknown; EXPRESSED IN: 20 plant structures; EXPRESSED DURING: 10 growth stages; CONTAINS InterPro DOMAIN/s: Ankyrin repeat-containing domain (InterPro:IPR020683), Ankyrin repeat (InterPro:IPR002110)</t>
  </si>
  <si>
    <t>2:11157763-11157821</t>
  </si>
  <si>
    <t>AT2G26210</t>
  </si>
  <si>
    <t>2:11157616-11157619</t>
  </si>
  <si>
    <t>cytochrome P450, family 711, subfamily A, polypeptide 1 (CYP711A1); FUNCTIONS IN: electron carrier activity, monooxygenase activity, iron ion binding, oxygen binding, heme binding; INVOLVED IN: carotenoid biosynthetic process, positive regulation of flavonoid biosynthetic process, regulation of meristem structural organization, secondary shoot formation, auxin polar transport; EXPRESSED IN: 23 plant structures; LOCATED IN: endomembrane system; EXPRESSED DURING: 13 growth stages; CONTAINS InterPro DOMAIN/s: Cytochrome P450 (InterPro:IPR001128), Cytochrome P450, E-class, group I (InterPro:IPR002401), Cytochrome P450, conserved site (InterPro:IPR017972); BEST Arabidopsis thaliana protein match is: cytochrome P450, family 81, subfamily D, polypeptide 3 (TAIR:AT4G37340.1); BEST Arabidopsis thaliana protein match is: cytochrome P450, family 71, subfamily B, polypeptide 35 (TAIR:AT3G26310.1)</t>
  </si>
  <si>
    <t>cytochrome P450, family 711, subfamily A, polypeptide 1</t>
  </si>
  <si>
    <t>2:11142859-11142940</t>
  </si>
  <si>
    <t>AT2G26170</t>
  </si>
  <si>
    <t>KH domain-containing protein; FUNCTIONS IN: RNA binding, nucleic acid binding; EXPRESSED IN: 23 plant structures; EXPRESSED DURING: 14 growth stages; CONTAINS InterPro DOMAIN/s: K Homology, type 1, subgroup (InterPro:IPR018111), K Homology (InterPro:IPR004087), K Homology, type 1 (InterPro:IPR004088); BEST Arabidopsis thaliana protein match is: KH domain-containing protein (TAIR:AT1G33680.1)</t>
  </si>
  <si>
    <t>KH domain-containing protein</t>
  </si>
  <si>
    <t>2:11073061-11074352</t>
  </si>
  <si>
    <t>AT2G25970</t>
  </si>
  <si>
    <t>EARLY FLOWERING 3 (ELF3); BEST Arabidopsis thaliana protein match is: unknown protein (TAIR:AT3G21320.1)</t>
  </si>
  <si>
    <t>2:11061687-11061766</t>
  </si>
  <si>
    <t>AT2G25930</t>
  </si>
  <si>
    <t>2:11060837-11061333</t>
  </si>
  <si>
    <t>Nucleotidyl transferase domain | Nucleotidyltransferase, class I, C-terminal-like | Poly(A) polymerase | Poly(A) polymerase, RNA-binding domain | Poly(A) polymerase, central domain</t>
  </si>
  <si>
    <t>poly(A) polymerase 2 (PAPS2); CONTAINS InterPro DOMAIN/s: Poly(A) polymerase (InterPro:IPR014492), Nucleotidyltransferase, class I, C-terminal-like (InterPro:IPR011068), Poly(A) polymerase, central domain (InterPro:IPR007012), Nucleotidyl transferase domain (InterPro:IPR002934), Poly(A) polymerase, RNA-binding domain (InterPro:IPR007010); CONTAINS InterPro DOMAIN/s: Poly(A) polymerase (InterPro:IPR014492), Poly(A) polymerase, central domain (InterPro:IPR007012), Nucleotidyltransferase, class I, C-terminal-like (InterPro:IPR011068), Nucleotidyl transferase domain (InterPro:IPR002934), Poly(A) polymerase, RNA-binding domain (InterPro:IPR007010); BEST Arabidopsis thaliana protein match is: nuclear poly(a) polymerase (TAIR:AT4G32850.10); BEST Arabidopsis thaliana protein match is: nuclear poly(a) polymerase (TAIR:AT4G32850.6); BEST Arabidopsis thaliana protein match is: nuclear poly(a) polymerase (TAIR:AT4G32850.9)</t>
  </si>
  <si>
    <t>poly(A) polymerase 2</t>
  </si>
  <si>
    <t>2:11026459-11026619</t>
  </si>
  <si>
    <t>AT2G25850</t>
  </si>
  <si>
    <t>2:11026243-11026458</t>
  </si>
  <si>
    <t>PUA-like domain | Peptidase S16, lon N-terminal</t>
  </si>
  <si>
    <t>ATP-dependent protease La (LON) domain protein; FUNCTIONS IN: ATP-dependent peptidase activity; INVOLVED IN: proteolysis, N-terminal protein myristoylation; LOCATED IN: cellular_component unknown; EXPRESSED IN: 22 plant structures; EXPRESSED DURING: 13 growth stages; CONTAINS InterPro DOMAIN/s: Peptidase S16, lon N-terminal (InterPro:IPR003111)</t>
  </si>
  <si>
    <t>ATP-dependent protease La (LON) domain protein</t>
  </si>
  <si>
    <t>2:10980345-10980564</t>
  </si>
  <si>
    <t>AT2G25740</t>
  </si>
  <si>
    <t>2:10956621-10956704</t>
  </si>
  <si>
    <t>AT2G25730</t>
  </si>
  <si>
    <t>Agenet-like domain | Tudor-like, plant</t>
  </si>
  <si>
    <t>Plant Tudor-like protein; FUNCTIONS IN: RNA binding; INVOLVED IN: biological_process unknown; EXPRESSED IN: 24 plant structures; EXPRESSED DURING: 14 growth stages; CONTAINS InterPro DOMAIN/s: Tudor-like, plant (InterPro:IPR014002), Agenet (InterPro:IPR008395); BEST Arabidopsis thaliana protein match is: Plant Tudor-like RNA-binding protein (TAIR:AT4G32440.3)</t>
  </si>
  <si>
    <t>Plant Tudor-like protein</t>
  </si>
  <si>
    <t>2:10891383-10891452</t>
  </si>
  <si>
    <t>AT2G25590</t>
  </si>
  <si>
    <t>2:10892441-10892553</t>
  </si>
  <si>
    <t>Armadillo-type fold | MATH | TRAF-like</t>
  </si>
  <si>
    <t>TRAF-like family protein; LOCATED IN: chloroplast; CONTAINS InterPro DOMAIN/s: TRAF-like (InterPro:IPR008974), MATH (InterPro:IPR002083); BEST Arabidopsis thaliana protein match is: TRAF-like family protein (TAIR:AT2G25330.1)</t>
  </si>
  <si>
    <t>2:10783024-10783126</t>
  </si>
  <si>
    <t>AT2G25320</t>
  </si>
  <si>
    <t>Chromo domain | Chromo domain-like | Chromo domain/shadow | Domain of unknown function DUF1086 | Domain of unknown function DUF1087 | Helicase, C-terminal | Helicase, superfamily 1/2, ATP-binding domain | P-loop containing nucleoside triphosphate hydrolase | SNF2-related | Zinc finger, PHD-finger | Zinc finger, PHD-type | Zinc finger, PHD-type, conserved site | Zinc finger, RING-type | Zinc finger, RING/FYVE/PHD-type</t>
  </si>
  <si>
    <t>PICKLE (PKL); CONTAINS InterPro DOMAIN/s: Protein of unknown function DUF1087 (InterPro:IPR009463), Zinc finger, RING-type (InterPro:IPR001841), Zinc finger, PHD-type, conserved site (InterPro:IPR019786), Zinc finger, PHD-type (InterPro:IPR001965), Protein of unknown function DUF1086 (InterPro:IPR009462), Chromo domain (InterPro:IPR000953), SNF2-related (InterPro:IPR000330), DEAD-like helicase, N-terminal (InterPro:IPR014001), Chromo domain-like (InterPro:IPR016197), DNA/RNA helicase, C-terminal (InterPro:IPR001650), Zinc finger, FYVE/PHD-type (InterPro:IPR011011), Helicase, superfamily 1/2, ATP-binding domain (InterPro:IPR014021), Zinc finger, PHD-finger (InterPro:IPR019787); BEST Arabidopsis thaliana protein match is: chromatin remodeling factor, putative (TAIR:AT4G31900.1)</t>
  </si>
  <si>
    <t>chromatin remodeling factor CHD3 (PICKLE)</t>
  </si>
  <si>
    <t>2:10714103-10714139</t>
  </si>
  <si>
    <t>AT2G25170</t>
  </si>
  <si>
    <t>Actin-binding FH2 (Formin Homology) protein; FUNCTIONS IN: actin binding; INVOLVED IN: cellular component organization, actin cytoskeleton organization; CONTAINS InterPro DOMAIN/s: Actin-binding FH2/DRF autoregulatory (InterPro:IPR003104), C2 calcium/lipid-binding domain, CaLB (InterPro:IPR008973), Actin-binding FH2 (InterPro:IPR015425), Tensin phosphatase, C2 domain (InterPro:IPR014020); BEST Arabidopsis thaliana protein match is: Actin-binding FH2/DRF autoregulatory protein (TAIR:AT3G32400.1)</t>
  </si>
  <si>
    <t>Actin-binding FH2 (Formin Homology) protein</t>
  </si>
  <si>
    <t>2:10654251-10654401</t>
  </si>
  <si>
    <t>AT2G25050</t>
  </si>
  <si>
    <t>B3 DNA binding domain | DNA-binding pseudobarrel domain</t>
  </si>
  <si>
    <t>Transcriptional factor B3 family protein; FUNCTIONS IN: DNA binding, sequence-specific DNA binding transcription factor activity; INVOLVED IN: regulation of transcription, DNA-dependent; LOCATED IN: cellular_component unknown; CONTAINS InterPro DOMAIN/s: Transcriptional factor B3 (InterPro:IPR003340); BEST Arabidopsis thaliana protein match is: DNA binding;DNA binding;sequence-specific DNA binding transcription factors (TAIR:AT2G24650.1)</t>
  </si>
  <si>
    <t>Transcriptional factor B3 family protein</t>
  </si>
  <si>
    <t>2:10500638-10500862</t>
  </si>
  <si>
    <t>AT2G24690</t>
  </si>
  <si>
    <t>2:10501104-10501169</t>
  </si>
  <si>
    <t>2:10501083-10501103</t>
  </si>
  <si>
    <t>Transcriptional coactivator Hfi1/Transcriptional adapter 1</t>
  </si>
  <si>
    <t>unknown protein; BEST Arabidopsis thaliana protein match is: unknown protein (TAIR:AT4G31440.1)</t>
  </si>
  <si>
    <t>2:10423815-10423892</t>
  </si>
  <si>
    <t>AT2G24530</t>
  </si>
  <si>
    <t>chaperone protein dnaJ-related; FUNCTIONS IN: molecular_function unknown; INVOLVED IN: biological_process unknown; LOCATED IN: chloroplast</t>
  </si>
  <si>
    <t>chaperone protein dnaJ-related</t>
  </si>
  <si>
    <t>2:10375671-10375750</t>
  </si>
  <si>
    <t>AT2G24395</t>
  </si>
  <si>
    <t>2:10205696-10205710</t>
  </si>
  <si>
    <t>AT2G23987</t>
  </si>
  <si>
    <t>2:10205694-10205695</t>
  </si>
  <si>
    <t>HAD-like domain | HAD-superfamily hydrolase, subfamily IG, 5'-nucleotidase | Purine 5'-nucleotidase</t>
  </si>
  <si>
    <t>HAD-superfamily hydrolase, subfamily IG, 5'-nucleotidase; FUNCTIONS IN: 5'-nucleotidase activity; INVOLVED IN: biological_process unknown; LOCATED IN: mitochondrion; EXPRESSED IN: 23 plant structures; EXPRESSED DURING: 13 growth stages; CONTAINS InterPro DOMAIN/s: HAD-superfamily hydrolase, subfamily IG, 5&amp;apos;-nucleotidase (InterPro:IPR008380), Purine 5&amp;apos;-nucleotidase (InterPro:IPR016695); BEST Arabidopsis thaliana protein match is: HAD-superfamily hydrolase, subfamily IG, 5'-nucleotidase (TAIR:AT1G75210.1)</t>
  </si>
  <si>
    <t>HAD-superfamily hydrolase, subfamily IG, 5'-nucleotidase</t>
  </si>
  <si>
    <t>2:10170728-10170814</t>
  </si>
  <si>
    <t>AT2G23890</t>
  </si>
  <si>
    <t>Coiled-coil domain containing protein 109, C-terminal</t>
  </si>
  <si>
    <t>Protein of unknown function (DUF607); CONTAINS InterPro DOMAIN/s: Protein of unknown function DUF607 (InterPro:IPR006769); BEST Arabidopsis thaliana protein match is: Protein of unknown function (DUF607) (TAIR:AT4G36820.1)</t>
  </si>
  <si>
    <t>Protein of unknown function (DUF607)</t>
  </si>
  <si>
    <t>2:10126151-10126660</t>
  </si>
  <si>
    <t>AT2G23790</t>
  </si>
  <si>
    <t>Acyl-CoA N-acyltransferase | Protein of unknown function DUF482</t>
  </si>
  <si>
    <t>CONTAINS InterPro DOMAIN/s: Protein of unknown function DUF482 (InterPro:IPR007434), Acyl-CoA N-acyltransferase (InterPro:IPR016181)</t>
  </si>
  <si>
    <t>2:9961672-9961674</t>
  </si>
  <si>
    <t>AT2G23390</t>
  </si>
  <si>
    <t>unknown protein; BEST Arabidopsis thaliana protein match is: unknown protein (TAIR:AT4G34090.1)</t>
  </si>
  <si>
    <t>2:9953404-9953489</t>
  </si>
  <si>
    <t>AT2G23370</t>
  </si>
  <si>
    <t>Concanavalin A-like lectin/glucanase, subgroup | Malectin-like carbohydrate-binding domain | Protein kinase domain | Protein kinase, ATP binding site | Protein kinase-like domain | Serine-threonine/tyrosine-protein kinase catalytic domain | Serine/threonine-protein kinase, active site</t>
  </si>
  <si>
    <t>Protein kinase superfamily protein; FUNCTIONS IN: kinase activity; INVOLVED IN: protein amino acid phosphorylation; LOCATED IN: endomembrane system; EXPRESSED IN: 20 plant structures; EXPRESSED DURING: 12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(TAIR:AT5G24010.1)</t>
  </si>
  <si>
    <t>2:9881468-9881595</t>
  </si>
  <si>
    <t>AT2G23200</t>
  </si>
  <si>
    <t>Alpha/Beta hydrolase fold | Peptidase S10, serine carboxypeptidase</t>
  </si>
  <si>
    <t>serine carboxypeptidase-like 9 (SCPL9); FUNCTIONS IN: serine-type carboxypeptidase activity; INVOLVED IN: proteolysis; LOCATED IN: endomembrane system; CONTAINS InterPro DOMAIN/s: Peptidase S10, serine carboxypeptidase (InterPro:IPR001563); BEST Arabidopsis thaliana protein match is: sinapoylglucose 1 (TAIR:AT2G22990.1)</t>
  </si>
  <si>
    <t>serine carboxypeptidase-like 9</t>
  </si>
  <si>
    <t>2:9800598-9800681</t>
  </si>
  <si>
    <t>AT2G23010</t>
  </si>
  <si>
    <t>serine carboxypeptidase-like 13 (SCPL13); FUNCTIONS IN: serine-type carboxypeptidase activity; INVOLVED IN: proteolysis; LOCATED IN: endomembrane system; EXPRESSED IN: 23 plant structures; EXPRESSED DURING: 13 growth stages; CONTAINS InterPro DOMAIN/s: Peptidase S10, serine carboxypeptidase (InterPro:IPR001563); BEST Arabidopsis thaliana protein match is: serine carboxypeptidase-like 11 (TAIR:AT2G22970.1); BEST Arabidopsis thaliana protein match is: serine carboxypeptidase-like 11 (TAIR:AT2G22970.3)</t>
  </si>
  <si>
    <t>serine carboxypeptidase-like 13</t>
  </si>
  <si>
    <t>2:9781060-9781165</t>
  </si>
  <si>
    <t>AT2G22980</t>
  </si>
  <si>
    <t>2:9780453-9780816</t>
  </si>
  <si>
    <t>2:9780268-9780350</t>
  </si>
  <si>
    <t>2:9779534-9779606</t>
  </si>
  <si>
    <t>2:9779385-9779450</t>
  </si>
  <si>
    <t>2:9782048-9782169</t>
  </si>
  <si>
    <t>2:9779528-9779533</t>
  </si>
  <si>
    <t>Ankyrin repeat | Ankyrin repeat-containing domain | CG-1 DNA-binding domain | IQ motif, EF-hand binding site | Immunoglobulin E-set | Immunoglobulin-like fold | P-loop containing nucleoside triphosphate hydrolase</t>
  </si>
  <si>
    <t>signal responsive 1 (SR1); FUNCTIONS IN: calmodulin binding, transcription regulator activity; INVOLVED IN: response to biotic stimulus; LOCATED IN: nucleus; EXPRESSED IN: 23 plant structures; EXPRESSED DURING: 13 growth stages; CONTAINS InterPro DOMAIN/s: Immunoglobulin E-set (InterPro:IPR014756), Ankyrin repeat-containing domain (InterPro:IPR020683), CG-1 (InterPro:IPR005559), Ankyrin repeat (InterPro:IPR002110), IQ calmodulin-binding region (InterPro:IPR000048); BEST Arabidopsis thaliana protein match is: Calmodulin-binding transcription activator protein with CG-1 and Ankyrin domains (TAIR:AT5G64220.2)</t>
  </si>
  <si>
    <t>signal responsive 1</t>
  </si>
  <si>
    <t>2:9471390-9471465</t>
  </si>
  <si>
    <t>AT2G22300</t>
  </si>
  <si>
    <t>C1-like | Protein kinase C-like, phorbol ester/diacylglycerol-binding domain | Zinc finger, PHD-type | Zinc finger, RING-type</t>
  </si>
  <si>
    <t>Cysteine/Histidine-rich C1 domain family protein; FUNCTIONS IN: zinc ion binding; INVOLVED IN: intracellular signaling pathway; EXPRESSED IN: 22 plant structures; EXPRESSED DURING: 12 growth stages; CONTAINS InterPro DOMAIN/s: Protein kinase C-like, phorbol ester/diacylglycerol binding (InterPro:IPR002219), Zinc finger, RING-type (InterPro:IPR001841), Zinc finger, PHD-type (InterPro:IPR001965), C1-like (InterPro:IPR011424); BEST Arabidopsis thaliana protein match is: Cysteine/Histidine-rich C1 domain family protein (TAIR:AT2G21850.1)</t>
  </si>
  <si>
    <t>2:9305409-9305491</t>
  </si>
  <si>
    <t>AT2G21830</t>
  </si>
  <si>
    <t>embryo defective 2219 (EMB2219); INVOLVED IN: embryo development ending in seed dormancy; LOCATED IN: cellular_component unknown; EXPRESSED IN: 9 plant structures; EXPRESSED DURING: LP.04 four leaves visible, F mature embryo stage, petal differentiation and expansion stage, E expanded cotyledon stage, D bilateral stage; CONTAINS InterPro DOMAIN/s: Mitochodrial transcription termination factor-related (InterPro:IPR003690); BEST Arabidopsis thaliana protein match is: Mitochondrial transcription termination factor family protein (TAIR:AT4G02990.1)</t>
  </si>
  <si>
    <t>2:9272974-9273045</t>
  </si>
  <si>
    <t>AT2G21710</t>
  </si>
  <si>
    <t>ADP-glucose pyrophosphorylase, conserved site | Glucose-1-phosphate adenylyltransferase | Nucleotide-diphospho-sugar transferases | Nucleotidyl transferase | Trimeric LpxA-like</t>
  </si>
  <si>
    <t>APL4; CONTAINS InterPro DOMAIN/s: ADP-glucose pyrophosphorylase, conserved site (InterPro:IPR005836), Glucose-1-phosphate adenylyltransferase (InterPro:IPR011831), Nucleotidyl transferase (InterPro:IPR005835); CONTAINS InterPro DOMAIN/s: Glucose-1-phosphate adenylyltransferase (InterPro:IPR011831), ADP-glucose pyrophosphorylase, conserved site (InterPro:IPR005836), Nucleotidyl transferase (InterPro:IPR005835); BEST Arabidopsis thaliana protein match is: Glucose-1-phosphate adenylyltransferase family protein (TAIR:AT4G39210.1)</t>
  </si>
  <si>
    <t>Glucose-1-phosphate adenylyltransferase family protein</t>
  </si>
  <si>
    <t>2:9238932-9239032</t>
  </si>
  <si>
    <t>AT2G21590</t>
  </si>
  <si>
    <t>CRAL-TRIO domain | CRAL/TRIO, N-terminal domain | Cellular retinaldehyde binding/alpha-tocopherol transport</t>
  </si>
  <si>
    <t>SEC14-like 3 (SFH3); FUNCTIONS IN: phosphatidylinositol transporter activity; INVOLVED IN: flower development, transport; LOCATED IN: intracellular; EXPRESSED IN: 25 plant structures; EXPRESSED DURING: 17 growth stages; CONTAINS InterPro DOMAIN/s: Cellular retinaldehyde-binding/triple function, C-terminal (InterPro:IPR001251), Cellular retinaldehyde-binding/triple function, N-terminal (InterPro:IPR008273), Cellular retinaldehyde binding/alpha-tocopherol transport (InterPro:IPR001071), Phosphatidylinositol transfer protein-like, N-terminal (InterPro:IPR011074); BEST Arabidopsis thaliana protein match is: Sec14p-like phosphatidylinositol transfer family protein (TAIR:AT4G39180.1); BEST Arabidopsis thaliana protein match is: Sec14p-like phosphatidylinositol transfer family protein (TAIR:AT4G39180.2)</t>
  </si>
  <si>
    <t>SEC14-like 3</t>
  </si>
  <si>
    <t>2:9221943-9221960</t>
  </si>
  <si>
    <t>AT2G21540</t>
  </si>
  <si>
    <t>Sec14p-like phosphatidylinositol transfer family protein; FUNCTIONS IN: transporter activity; INVOLVED IN: transport; LOCATED IN: intracellular; EXPRESSED IN: 23 plant structures; EXPRESSED DURING: 15 growth stages; CONTAINS InterPro DOMAIN/s: Cellular retinaldehyde-binding/triple function, C-terminal (InterPro:IPR001251), Cellular retinaldehyde-binding/triple function, N-terminal (InterPro:IPR008273), Cellular retinaldehyde binding/alpha-tocopherol transport (InterPro:IPR001071), Phosphatidylinositol transfer protein-like, N-terminal (InterPro:IPR011074); BEST Arabidopsis thaliana protein match is: Sec14p-like phosphatidylinositol transfer family protein (TAIR:AT4G39170.1)</t>
  </si>
  <si>
    <t>2:9216208-9216219</t>
  </si>
  <si>
    <t>AT2G21520</t>
  </si>
  <si>
    <t>RING/U-box superfamily protein; FUNCTIONS IN: zinc ion binding; LOCATED IN: plasma membrane; EXPRESSED IN: cultured cell; CONTAINS InterPro DOMAIN/s: Zinc finger, RING-type (InterPro:IPR001841); BEST Arabidopsis thaliana protein match is: RING/U-box superfamily protein (TAIR:AT4G39140.5)</t>
  </si>
  <si>
    <t>2:9207887-9207960</t>
  </si>
  <si>
    <t>AT2G21500</t>
  </si>
  <si>
    <t>unknown protein; FUNCTIONS IN: molecular_function unknown; INVOLVED IN: response to oxidative stress; LOCATED IN: cellular_component unknown; EXPRESSED IN: 23 plant structures; EXPRESSED DURING: 13 growth stages</t>
  </si>
  <si>
    <t>2:9083262-9083338</t>
  </si>
  <si>
    <t>AT2G21195</t>
  </si>
  <si>
    <t>Formiminotransferas, N- and C-terminal subdomains | Formiminotransferase, N-terminal subdomain</t>
  </si>
  <si>
    <t>transferases;folic acid binding; FUNCTIONS IN: folic acid binding, transferase activity; INVOLVED IN: metabolic process; LOCATED IN: endomembrane system; EXPRESSED IN: 24 plant structures; CONTAINS InterPro DOMAIN/s: Formiminotransferase, N-terminal subdomain (InterPro:IPR012886), Essential protein Yae1, N-terminal (InterPro:IPR019191), Formiminotransferas, N- and C-terminal subdomains (InterPro:IPR022384); EXPRESSED DURING: 15 growth stages; CONTAINS InterPro DOMAIN/s: Formiminotransferase, N-terminal subdomain (InterPro:IPR012886), Formiminotransferas, N- and C-terminal subdomains (InterPro:IPR022384)</t>
  </si>
  <si>
    <t>transferases;folic acid binding</t>
  </si>
  <si>
    <t>2:8970431-8970600</t>
  </si>
  <si>
    <t>AT2G20830</t>
  </si>
  <si>
    <t>NUCLEAR FUSION DEFECTIVE 6 (NFD6); FUNCTIONS IN: molecular_function unknown; INVOLVED IN: biological_process unknown; LOCATED IN: chloroplast; EXPRESSED IN: 20 plant structures; EXPRESSED DURING: 13 growth stages; BEST Arabidopsis thaliana protein match is: unknown protein (TAIR:AT1G28395.3); BEST Arabidopsis thaliana protein match is: unknown protein (TAIR:AT1G28395.4)</t>
  </si>
  <si>
    <t>nuclear fusion defective 6</t>
  </si>
  <si>
    <t>2:8866348-8866403</t>
  </si>
  <si>
    <t>AT2G20585</t>
  </si>
  <si>
    <t>Dil domain | Dilute | IQ motif, EF-hand binding site | Myosin head, motor domain | Myosin, N-terminal, SH3-like | P-loop containing nucleoside triphosphate hydrolase</t>
  </si>
  <si>
    <t>myosin-like protein XIG (XIG); FUNCTIONS IN: motor activity; INVOLVED IN: actin filament-based movement; LOCATED IN: endomembrane system, myosin complex; EXPRESSED IN: 23 plant structures; EXPRESSED DURING: 13 growth stages; CONTAINS InterPro DOMAIN/s: Dil domain (InterPro:IPR018444), Dilute (InterPro:IPR002710), Myosin, N-terminal, SH3-like (InterPro:IPR004009), Myosin head, motor domain (InterPro:IPR001609), IQ calmodulin-binding region (InterPro:IPR000048); BEST Arabidopsis thaliana protein match is: Myosin family protein with Dil domain (TAIR:AT4G28710.1)</t>
  </si>
  <si>
    <t>myosin-like protein XIG</t>
  </si>
  <si>
    <t>2:8745581-8745625</t>
  </si>
  <si>
    <t>AT2G20290</t>
  </si>
  <si>
    <t>2:8734408-8734487</t>
  </si>
  <si>
    <t>AT2G20250</t>
  </si>
  <si>
    <t>2:8734164-8734242</t>
  </si>
  <si>
    <t>2:8735386-8735398</t>
  </si>
  <si>
    <t>Protein of unknown function (DUF3741); CONTAINS InterPro DOMAIN/s: Protein of unknown function DUF3741 (InterPro:IPR022212); BEST Arabidopsis thaliana protein match is: Protein of unknown function (DUF3741) (TAIR:AT4G28760.2)</t>
  </si>
  <si>
    <t>2:8728329-8728406</t>
  </si>
  <si>
    <t>AT2G20240</t>
  </si>
  <si>
    <t>RNI-like superfamily protein; LOCATED IN: endomembrane system; EXPRESSED IN: 12 plant structures; EXPRESSED DURING: 4 anthesis, F mature embryo stage, petal differentiation and expansion stage, E expanded cotyledon stage, D bilateral stage; CONTAINS InterPro DOMAIN/s: Leucine-rich repeat, ribonuclease inhibitor subtype (InterPro:IPR003590)</t>
  </si>
  <si>
    <t>2:8722092-8722227</t>
  </si>
  <si>
    <t>AT2G20210</t>
  </si>
  <si>
    <t>Tetratricopeptide TPR1 | Tetratricopeptide TPR2 | Tetratricopeptide repeat | Tetratricopeptide repeat-containing domain</t>
  </si>
  <si>
    <t>HOBBIT (HBT); FUNCTIONS IN: binding; INVOLVED IN: in 10 processes; LOCATED IN: anaphase-promoting complex, nucleus, cell plate, spindle; EXPRESSED IN: 23 plant structures; EXPRESSED DURING: 14 growth stages; CONTAINS InterPro DOMAIN/s: Tetratricopeptide TPR-1 (InterPro:IPR001440), Tetratricopeptide-like helical (InterPro:IPR011990), Tetratricopeptide repeat-containing (InterPro:IPR013026), Tetratricopeptide repeat (InterPro:IPR019734); BEST Arabidopsis thaliana protein match is: Tetratricopeptide repeat (TPR)-like superfamily protein (TAIR:AT3G16320.1)</t>
  </si>
  <si>
    <t>CDC27  family protein</t>
  </si>
  <si>
    <t>2:8633666-8633792</t>
  </si>
  <si>
    <t>AT2G20000</t>
  </si>
  <si>
    <t>Alpha/Beta hydrolase fold | NDRG</t>
  </si>
  <si>
    <t>N-MYC downregulated-like 3 (NDL3); CONTAINS InterPro DOMAIN/s: Pollen specific protein SF21 (InterPro:IPR015511), Ndr (InterPro:IPR004142); BEST Arabidopsis thaliana protein match is: N-MYC downregulated-like 1 (TAIR:AT5G56750.1)</t>
  </si>
  <si>
    <t>N-MYC downregulated-like 3</t>
  </si>
  <si>
    <t>2:8487497-8487507</t>
  </si>
  <si>
    <t>AT2G19620</t>
  </si>
  <si>
    <t>unknown protein; BEST Arabidopsis thaliana protein match is: unknown protein (TAIR:AT4G29790.1)</t>
  </si>
  <si>
    <t>2:8397154-8397250</t>
  </si>
  <si>
    <t>AT2G19390</t>
  </si>
  <si>
    <t>Alpha/Beta hydrolase fold | Protein of unknown function DUF829, TMEM53</t>
  </si>
  <si>
    <t>alpha/beta-Hydrolases superfamily protein; CONTAINS InterPro DOMAIN/s: Protein of unknown function DUF829, transmembrane 53 (InterPro:IPR008547); BEST Arabidopsis thaliana protein match is: alpha/beta-Hydrolases superfamily protein (TAIR:AT3G19970.1)</t>
  </si>
  <si>
    <t>2:7937986-7938099</t>
  </si>
  <si>
    <t>AT2G18245</t>
  </si>
  <si>
    <t>Retrieval of early ER protein Rer1</t>
  </si>
  <si>
    <t>Rer1 family protein; FUNCTIONS IN: molecular_function unknown; INVOLVED IN: biological_process unknown; LOCATED IN: integral to membrane; EXPRESSED IN: 23 plant structures; EXPRESSED DURING: 13 growth stages; CONTAINS InterPro DOMAIN/s: Retrieval of early ER protein Rer1 (InterPro:IPR004932); BEST Arabidopsis thaliana protein match is: endoplasmatic reticulum retrieval protein 1B (TAIR:AT2G21600.1)</t>
  </si>
  <si>
    <t>Rer1 family protein</t>
  </si>
  <si>
    <t>2:7936396-7936398</t>
  </si>
  <si>
    <t>AT2G18240</t>
  </si>
  <si>
    <t>Histone H5 | Linker histone H1/H5, domain H15 | Winged helix-turn-helix DNA-binding domain</t>
  </si>
  <si>
    <t>histone H1-3 (HIS1-3); FUNCTIONS IN: DNA binding, nucleosomal DNA binding; INVOLVED IN: response to water deprivation, nucleosome assembly, response to abscisic acid stimulus; LOCATED IN: nucleus, nucleosome; EXPRESSED IN: 14 plant structures; EXPRESSED DURING: 7 growth stages; CONTAINS InterPro DOMAIN/s: Winged helix-turn-helix transcription repressor DNA-binding (InterPro:IPR011991), Histone H1/H5 (InterPro:IPR005818); CONTAINS InterPro DOMAIN/s: Winged helix-turn-helix transcription repressor DNA-binding (InterPro:IPR011991), Histone H5 (InterPro:IPR005819), Histone H1/H5 (InterPro:IPR005818); BEST Arabidopsis thaliana protein match is: winged-helix DNA-binding transcription factor family protein (TAIR:AT2G30620.1)</t>
  </si>
  <si>
    <t>histone H1-3</t>
  </si>
  <si>
    <t>2:7846182-7846253</t>
  </si>
  <si>
    <t>AT2G18050</t>
  </si>
  <si>
    <t>zinc finger (Ran-binding) family protein; FUNCTIONS IN: binding, zinc ion binding; INVOLVED IN: biological_process unknown; LOCATED IN: intracellular; EXPRESSED IN: 23 plant structures; EXPRESSED DURING: 13 growth stages; CONTAINS InterPro DOMAIN/s: Zinc finger, RanBP2-type (InterPro:IPR001876); BEST Arabidopsis thaliana protein match is: Ran BP2/NZF zinc finger-like superfamily protein (TAIR:AT2G26695.1)</t>
  </si>
  <si>
    <t>zinc finger (Ran-binding) family protein</t>
  </si>
  <si>
    <t>2:7823375-7823804</t>
  </si>
  <si>
    <t>AT2G17975</t>
  </si>
  <si>
    <t>2-oxoglutarate (2OG) and Fe(II)-dependent oxygenase superfamily protein; FUNCTIONS IN: oxidoreductase activity; INVOLVED IN: biological_process unknown; LOCATED IN: cellular_component unknown; EXPRESSED IN: 15 plant structures; EXPRESSED DURING: 7 growth stages; CONTAINS InterPro DOMAIN/s: Oxoglutarate/iron-dependent oxygenase (InterPro:IPR005123); BEST Arabidopsis thaliana protein match is: oxidoreductase, 2OG-Fe(II) oxygenase family protein (TAIR:AT4G36090.2); BEST Arabidopsis thaliana protein match is: oxidoreductase, 2OG-Fe(II) oxygenase family protein (TAIR:AT4G36090.3)</t>
  </si>
  <si>
    <t>2:7820932-7820972</t>
  </si>
  <si>
    <t>AT2G17970</t>
  </si>
  <si>
    <t>SET domain group 37 (SDG37); FUNCTIONS IN: zinc ion binding; INVOLVED IN: biological_process unknown; EXPRESSED IN: 11 plant structures; EXPRESSED DURING: 6 growth stages; CONTAINS InterPro DOMAIN/s: Zinc finger, MYND-type (InterPro:IPR002893), SET domain (InterPro:IPR001214); BEST Arabidopsis thaliana protein match is: histone-lysine N-methyltransferase ATXR2 (TAIR:AT3G21820.1)</t>
  </si>
  <si>
    <t>SET domain group 37</t>
  </si>
  <si>
    <t>2:7775836-7775924</t>
  </si>
  <si>
    <t>AT2G17900</t>
  </si>
  <si>
    <t>Aspartic peptidase | Aspartic peptidase domain | Aspartic peptidase, active site</t>
  </si>
  <si>
    <t>Eukaryotic aspartyl protease family protein; FUNCTIONS IN: aspartic-type endopeptidase activity; INVOLVED IN: proteolysis; LOCATED IN: anchored to membrane; EXPRESSED IN: 22 plant structures; EXPRESSED DURING: 13 growth stages;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(TAIR:AT4G35880.1)</t>
  </si>
  <si>
    <t>Eukaryotic aspartyl protease family protein</t>
  </si>
  <si>
    <t>2:7713945-7714080</t>
  </si>
  <si>
    <t>AT2G17760</t>
  </si>
  <si>
    <t>Bacterial transferase hexapeptide repeat | Hexapeptide transferase, conserved site | Serine O-acetyltransferase | Serine acetyltransferase, N-terminal | Trimeric LpxA-like</t>
  </si>
  <si>
    <t>ATSERAT3;1; CONTAINS InterPro DOMAIN/s: Hexapeptide transferase, conserved site (InterPro:IPR018357), Serine O-acetyltransferase (InterPro:IPR005881), Trimeric LpxA-like (InterPro:IPR011004), Serine acetyltransferase, N-terminal (InterPro:IPR010493); BEST Arabidopsis thaliana protein match is: serine acetyltransferase 3;2 (TAIR:AT4G35640.1)</t>
  </si>
  <si>
    <t>Trimeric LpxA-like enzymes superfamily protein</t>
  </si>
  <si>
    <t>2:7669131-7669203</t>
  </si>
  <si>
    <t>AT2G17640</t>
  </si>
  <si>
    <t>2:7669065-7669130</t>
  </si>
  <si>
    <t>Poly A polymerase, head domain</t>
  </si>
  <si>
    <t>Polynucleotide adenylyltransferase family protein; FUNCTIONS IN: RNA binding, nucleotidyltransferase activity; INVOLVED IN: RNA processing; LOCATED IN: chloroplast; EXPRESSED IN: 16 plant structures; EXPRESSED DURING: 8 growth stages; CONTAINS InterPro DOMAIN/s: Poly A polymerase, head domain (InterPro:IPR002646); BEST Arabidopsis thaliana protein match is: Polynucleotide adenylyltransferase family protein (TAIR:AT1G28090.2)</t>
  </si>
  <si>
    <t>Polynucleotide adenylyltransferase family protein</t>
  </si>
  <si>
    <t>2:7647427-7647434</t>
  </si>
  <si>
    <t>AT2G17580</t>
  </si>
  <si>
    <t>Protein kinase superfamily protein; FUNCTIONS IN: protein serine/threonine kinase activity, protein kinase activity, kinase activity, ATP binding; INVOLVED IN: protein amino acid phosphorylation; LOCATED IN: cellular_component unknown; EXPRESSED IN: 24 plant structures; EXPRESSED DURING: 15 growth stages;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(TAIR:AT4G35500.1)</t>
  </si>
  <si>
    <t>2:7628246-7628324</t>
  </si>
  <si>
    <t>AT2G17530</t>
  </si>
  <si>
    <t>2:7627617-7627692</t>
  </si>
  <si>
    <t>Nucleic acid-binding, OB-fold | PIN domain | PIN domain-like | Ribonuclease II/R, conserved site</t>
  </si>
  <si>
    <t>EMBRYO DEFECTIVE 2763 (EMB2763); FUNCTIONS IN: ribonuclease activity, RNA binding; LOCATED IN: endomembrane system; EXPRESSED IN: 22 plant structures; EXPRESSED DURING: 13 growth stages; CONTAINS InterPro DOMAIN/s: Nucleotide binding protein, PINc (InterPro:IPR006596), Ribonuclease II/R (InterPro:IPR001900); BEST Arabidopsis thaliana protein match is: Ribonuclease II/R family protein (TAIR:AT1G77680.1)</t>
  </si>
  <si>
    <t>ribonuclease II family protein</t>
  </si>
  <si>
    <t>2:7612688-7612961</t>
  </si>
  <si>
    <t>AT2G17510</t>
  </si>
  <si>
    <t>Phox/Bem1p | RWP-RK domain</t>
  </si>
  <si>
    <t>Plant regulator RWP-RK family protein; CONTAINS InterPro DOMAIN/s: Octicosapeptide/Phox/Bem1p (InterPro:IPR000270), Plant regulator RWP-RK (InterPro:IPR003035); FUNCTIONS IN: sequence-specific DNA binding transcription factor activity; EXPRESSED IN: 22 plant structures; EXPRESSED DURING: 13 growth stages; BEST Arabidopsis thaliana protein match is: Plant regulator RWP-RK family protein (TAIR:AT4G35270.1)</t>
  </si>
  <si>
    <t>Plant regulator RWP-RK family protein</t>
  </si>
  <si>
    <t>2:7466966-7467052</t>
  </si>
  <si>
    <t>AT2G17150</t>
  </si>
  <si>
    <t>2:7469149-7469222</t>
  </si>
  <si>
    <t>Major facilitator superfamily | Major facilitator superfamily domain, general substrate transporter</t>
  </si>
  <si>
    <t>Major facilitator superfamily protein; FUNCTIONS IN: tetracycline transporter activity; INVOLVED IN: transmembrane transport; LOCATED IN: endomembrane system; EXPRESSED IN: 22 plant structures; EXPRESSED DURING: 13 growth stages; CONTAINS InterPro DOMAIN/s: Major facilitator superfamily MFS-1 (InterPro:IPR011701), Major facilitator superfamily, general substrate transporter (InterPro:IPR016196); BEST Arabidopsis thaliana protein match is: Major facilitator superfamily protein (TAIR:AT2G16980.2)</t>
  </si>
  <si>
    <t>2:7383075-7383169</t>
  </si>
  <si>
    <t>AT2G16990</t>
  </si>
  <si>
    <t>Splicing factor, CC1-like; FUNCTIONS IN: RNA binding, nucleotide binding, nucleic acid binding; INVOLVED IN: mRNA processing; LOCATED IN: nucleus; EXPRESSED IN: 23 plant structures; EXPRESSED IN: 24 plant structures; EXPRESSED DURING: 13 growth stages; CONTAINS InterPro DOMAIN/s: RNA recognition motif, RNP-1 (InterPro:IPR000504), Splicing factor, CC1-like (InterPro:IPR006509), Nucleotide-binding, alpha-beta plait (InterPro:IPR012677); CONTAINS InterPro DOMAIN/s: RNA recognition motif, RNP-1 (InterPro:IPR000504), Splicing factor, CC1-like (InterPro:IPR006509), Nucleotide-binding, alpha-beta plait (InterPro:IPR012677), RNA recognition, domain 1 (InterPro:IPR003954); BEST Arabidopsis thaliana protein match is: Splicing factor, CC1-like (TAIR:AT5G09880.1)</t>
  </si>
  <si>
    <t>2:7345777-7345945</t>
  </si>
  <si>
    <t>AT2G16940</t>
  </si>
  <si>
    <t>2:7345968-7345985</t>
  </si>
  <si>
    <t>2:7346139-7346177</t>
  </si>
  <si>
    <t>2:7345125-7345197</t>
  </si>
  <si>
    <t>2:7345080-7345091</t>
  </si>
  <si>
    <t>3-oxo-5-alpha-steroid 4-dehydrogenase, C-terminal</t>
  </si>
  <si>
    <t>3-oxo-5-alpha-steroid 4-dehydrogenase family protein; FUNCTIONS IN: oxidoreductase activity, acting on the CH-CH group of donors, 3-oxo-5-alpha-steroid 4-dehydrogenase activity; INVOLVED IN: lipid metabolic process; LOCATED IN: endoplasmic reticulum; EXPRESSED IN: callus; CONTAINS InterPro DOMAIN/s: 3-oxo-5-alpha-steroid 4-dehydrogenase, C-terminal (InterPro:IPR001104); BEST Arabidopsis thaliana protein match is: 3-oxo-5-alpha-steroid 4-dehydrogenase family protein (TAIR:AT1G72590.1)</t>
  </si>
  <si>
    <t>3-oxo-5-alpha-steroid 4-dehydrogenase family protein</t>
  </si>
  <si>
    <t>2:7164480-7164482</t>
  </si>
  <si>
    <t>AT2G16530</t>
  </si>
  <si>
    <t>Transducin/WD40 repeat-like superfamily protein; FUNCTIONS IN: nucleotide binding; INVOLVED IN: biological_process unknown; LOCATED IN: cellular_component unknown; EXPRESSED IN: cultured cell;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(TAIR:AT3G49660.1)</t>
  </si>
  <si>
    <t>2:7108309-7108333</t>
  </si>
  <si>
    <t>AT2G16405</t>
  </si>
  <si>
    <t>Sec14p-like phosphatidylinositol transfer family protein; FUNCTIONS IN: transporter activity; INVOLVED IN: transport; LOCATED IN: intracellular; EXPRESSED IN: 10 plant structures; EXPRESSED DURING: 7 growth stages; CONTAINS InterPro DOMAIN/s: Cellular retinaldehyde-binding/triple function, C-terminal (InterPro:IPR001251), Cellular retinaldehyde-binding/triple function, N-terminal (InterPro:IPR008273), Cellular retinaldehyde binding/alpha-tocopherol transport (InterPro:IPR001071), Phosphatidylinositol transfer protein-like, N-terminal (InterPro:IPR011074); BEST Arabidopsis thaliana protein match is: Sec14p-like phosphatidylinositol transfer family protein (TAIR:AT4G34580.1)</t>
  </si>
  <si>
    <t>2:7085949-7085990</t>
  </si>
  <si>
    <t>AT2G16380</t>
  </si>
  <si>
    <t>RING/U-box superfamily protein; FUNCTIONS IN: zinc ion binding; EXPRESSED IN: 22 plant structures; EXPRESSED DURING: 13 growth stages; CONTAINS InterPro DOMAIN/s: Zinc finger, RING-type (InterPro:IPR001841), Zinc finger, C3HC4 RING-type (InterPro:IPR018957); BEST Arabidopsis thaliana protein match is: Zinc finger, C3HC4 type (RING finger) family protein (TAIR:AT1G68070.1)</t>
  </si>
  <si>
    <t>2:6798142-6798521</t>
  </si>
  <si>
    <t>AT2G15580</t>
  </si>
  <si>
    <t>unknown protein; FUNCTIONS IN: molecular_function unknown; INVOLVED IN: biological_process unknown; LOCATED IN: chloroplast; EXPRESSED IN: 22 plant structures; EXPRESSED DURING: 13 growth stages; BEST Arabidopsis thaliana protein match is: unknown protein (TAIR:AT4G34265.1); BEST Arabidopsis thaliana protein match is: unknown protein (TAIR:AT4G34265.2)</t>
  </si>
  <si>
    <t>2:6481828-6481870</t>
  </si>
  <si>
    <t>AT2G15000</t>
  </si>
  <si>
    <t>RING/U-box superfamily protein; FUNCTIONS IN: zinc ion binding; LOCATED IN: endomembrane system; EXPRESSED IN: 25 plant structures; EXPRESSED DURING: 15 growth stages; CONTAINS InterPro DOMAIN/s: Zinc finger, RING-type (InterPro:IPR001841)</t>
  </si>
  <si>
    <t>2:6366975-6367174</t>
  </si>
  <si>
    <t>AT2G14835</t>
  </si>
  <si>
    <t>Complement Clr-like EGF domain | EGF-like calcium-binding, conserved site | EGF-like, conserved site | Epidermal growth factor-like domain | Protease-associated domain, PA</t>
  </si>
  <si>
    <t>vaculolar sorting receptor 3 (VSR3); FUNCTIONS IN: calcium ion binding; INVOLVED IN: intracellular protein transport, protein targeting to vacuole; LOCATED IN: integral to plasma membrane, Golgi transport complex, membrane; EXPRESSED IN: callus, leaf; CONTAINS InterPro DOMAIN/s: Protease-associated PA (InterPro:IPR003137), EGF-like calcium-binding, conserved site (InterPro:IPR018097), EGF-like (InterPro:IPR006210), Growth factor, receptor (InterPro:IPR009030), EGF-like region, conserved site (InterPro:IPR013032); BEST Arabidopsis thaliana protein match is: vacuolar sorting receptor 4 (TAIR:AT2G14720.2)</t>
  </si>
  <si>
    <t>vaculolar sorting receptor 3</t>
  </si>
  <si>
    <t>2:6312349-6312441</t>
  </si>
  <si>
    <t>AT2G14740</t>
  </si>
  <si>
    <t>Small nuclear ribonucleoprotein family protein; CONTAINS InterPro DOMAIN/s: Small nuclear ribonucleoprotein SmF (InterPro:IPR016487), Like-Sm ribonucleoprotein (LSM) domain (InterPro:IPR001163), Like-Sm ribonucleoprotein (LSM) domain, eukaryotic/archaea-type (InterPro:IPR006649), Like-Sm ribonucleoprotein (LSM)-related domain (InterPro:IPR010920); BEST Arabidopsis thaliana protein match is: small nuclear ribonucleoprotein F (TAIR:AT4G30220.1)</t>
  </si>
  <si>
    <t>Small nuclear ribonucleoprotein family protein</t>
  </si>
  <si>
    <t>2:6053405-6053487</t>
  </si>
  <si>
    <t>AT2G14285</t>
  </si>
  <si>
    <t>2:6053136-6053239</t>
  </si>
  <si>
    <t>2:6053244-6053404</t>
  </si>
  <si>
    <t>AAA+ ATPase domain | Mini-chromosome maintenance, DNA-dependent ATPase | Nucleic acid-binding, OB-fold | P-loop containing nucleoside triphosphate hydrolase</t>
  </si>
  <si>
    <t>minichromosome maintenance 9 (MCM9); FUNCTIONS IN: nucleoside-triphosphatase activity, DNA-dependent ATPase activity, DNA binding, nucleotide binding, ATP binding; INVOLVED IN: DNA-dependent DNA replication initiation, DNA replication; LOCATED IN: cellular_component unknown; EXPRESSED IN: sperm cell, male gametophyte, pollen tube; EXPRESSED DURING: L mature pollen stage, M germinated pollen stage; CONTAINS InterPro DOMAIN/s: Nucleic acid-binding, OB-fold (InterPro:IPR012340), Nucleic acid-binding, OB-fold-like (InterPro:IPR016027), ATPase, AAA+ type, core (InterPro:IPR003593), DNA-dependent ATPase MCM (InterPro:IPR001208); BEST Arabidopsis thaliana protein match is: minichromosome maintenance (MCM2/3/5) family protein (TAIR:AT1G44900.2)</t>
  </si>
  <si>
    <t>minichromosome maintenance 9</t>
  </si>
  <si>
    <t>2:5912412-5912592</t>
  </si>
  <si>
    <t>AT2G14050</t>
  </si>
  <si>
    <t>Concanavalin A-like lectin/glucanase, subgroup | Leucine-rich repeat | Leucine-rich repeat-containing N-terminal, type 2 | Protein kinase domain | Protein kinase, ATP binding site | Protein kinase-like domain | Serine/threonine-protein kinase, active site</t>
  </si>
  <si>
    <t>somatic embryogenesis receptor-like kinase 5 (SERK5); FUNCTIONS IN: protein kinase activity, transmembrane receptor protein serine/threonine kinase activity, ATP binding; INVOLVED IN: protein amino acid phosphorylation; LOCATED IN: endomembrane system;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somatic embryogenesis receptor-like kinase 4 (TAIR:AT2G13790.1)</t>
  </si>
  <si>
    <t>somatic embryogenesis receptor-like kinase 5</t>
  </si>
  <si>
    <t>2:5753749-5753777</t>
  </si>
  <si>
    <t>AT2G13800</t>
  </si>
  <si>
    <t>somatic embryogenesis receptor-like kinase 4 (SERK4); FUNCTIONS IN: protein kinase activity, transmembrane receptor protein serine/threonine kinase activity; INVOLVED IN: in 6 processes; LOCATED IN: endomembrane system; EXPRESSED IN: rosette leaf, cauline leaf, fruit, root, flower;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somatic embryogenesis receptor-like kinase 5 (TAIR:AT2G13800.1)</t>
  </si>
  <si>
    <t>somatic embryogenesis receptor-like kinase 4</t>
  </si>
  <si>
    <t>2:5742442-5742513</t>
  </si>
  <si>
    <t>AT2G13790</t>
  </si>
  <si>
    <t>BEST Arabidopsis thaliana protein match is: Transcriptional factor B3 family protein (TAIR:AT2G24645.1)</t>
  </si>
  <si>
    <t>2:4890317-4890433</t>
  </si>
  <si>
    <t>AT2G12170</t>
  </si>
  <si>
    <t>non-LTR retrotransposon family (LINE), has a 1.1e-38 P-value blast match to GB:NP_038603 L1 repeat, Tf subfamily, member 23 (LINE-element) (Mus musculus)</t>
  </si>
  <si>
    <t>2:4483179-4483280</t>
  </si>
  <si>
    <t>AT2G11240</t>
  </si>
  <si>
    <t>NatC N(alpha)-terminal acetyltransferase, Mak10 subunit</t>
  </si>
  <si>
    <t>MAK10 homologue (MAK10); FUNCTIONS IN: acetyltransferase activity; INVOLVED IN: biological_process unknown; LOCATED IN: cellular_component unknown; EXPRESSED IN: 23 plant structures; EXPRESSED DURING: 13 growth stages; CONTAINS InterPro DOMAIN/s: Mak10 subunit, NatC N(alpha)-terminal acetyltransferase (InterPro:IPR007244)</t>
  </si>
  <si>
    <t>MAK10 homologue</t>
  </si>
  <si>
    <t>2:4343320-4343372</t>
  </si>
  <si>
    <t>AT2G11000</t>
  </si>
  <si>
    <t>copia-like retrotransposon family, has a 1.8e-162 P-value blast match to GB:AAA57005 Hopscotch polyprotein (Ty1_Copia-element) (Zea mays)</t>
  </si>
  <si>
    <t>2:3672126-3672205</t>
  </si>
  <si>
    <t>AT2G09800</t>
  </si>
  <si>
    <t>2:2920648-2920973</t>
  </si>
  <si>
    <t>AT2G07042</t>
  </si>
  <si>
    <t>Acyl-CoA N-acyltransferases (NAT) superfamily protein; FUNCTIONS IN: N-acetyltransferase activity; INVOLVED IN: metabolic process; LOCATED IN: cellular_component unknown; CONTAINS InterPro DOMAIN/s: GCN5-related N-acetyltransferase, C-terminal (InterPro:IPR022610), GCN5-related N-acetyltransferase (InterPro:IPR000182), Acyl-CoA N-acyltransferase (InterPro:IPR016181); BEST Arabidopsis thaliana protein match is: Acyl-CoA N-acyltransferases (NAT) superfamily protein (TAIR:AT4G28030.1)</t>
  </si>
  <si>
    <t>2:2350897-2350933</t>
  </si>
  <si>
    <t>AT2G06025</t>
  </si>
  <si>
    <t>2:2351448-2351548</t>
  </si>
  <si>
    <t>TMEM192 family</t>
  </si>
  <si>
    <t>FRIGIDA interacting protein 1 (FIP1); FUNCTIONS IN: protein binding; INVOLVED IN: biological_process unknown; LOCATED IN: endomembrane system; EXPRESSED IN: stem, male gametophyte, flower, pollen tube; EXPRESSED DURING: L mature pollen stage, M germinated pollen stage, 4 anthesis; BEST Arabidopsis thaliana protein match is: unknown protein (TAIR:AT5G20580.2)</t>
  </si>
  <si>
    <t>FRIGIDA interacting protein 1</t>
  </si>
  <si>
    <t>2:2333688-2333737</t>
  </si>
  <si>
    <t>AT2G06005</t>
  </si>
  <si>
    <t>Glycine rich protein</t>
  </si>
  <si>
    <t>glycine-rich protein 3 (GRP-3); FUNCTIONS IN: molecular_function unknown; INVOLVED IN: response to ethylene stimulus, response to desiccation, response to abscisic acid stimulus, response to salicylic acid stimulus; LOCATED IN: endomembrane system; EXPRESSED IN: 22 plant structures; EXPRESSED DURING: 14 growth stages; CONTAINS InterPro DOMAIN/s: Glycine rich protein (InterPro:IPR010800); BEST Arabidopsis thaliana protein match is: Glycine-rich protein family (TAIR:AT2G05530.1); BEST Arabidopsis thaliana protein match is: glycine-rich protein 3 short isoform (TAIR:AT2G05380.1)</t>
  </si>
  <si>
    <t>glycine-rich protein 3</t>
  </si>
  <si>
    <t>2:2026713-2026716</t>
  </si>
  <si>
    <t>AT2G05520</t>
  </si>
  <si>
    <t>2:2026710-2026712</t>
  </si>
  <si>
    <t>other_RNA;(source:Araport11)</t>
  </si>
  <si>
    <t>2:2023677-2023779</t>
  </si>
  <si>
    <t>AT2G05518</t>
  </si>
  <si>
    <t>2:2023458-2023544</t>
  </si>
  <si>
    <t>Nucleic acid-binding, OB-fold | Protection of telomeres protein 1 | Telomeric single stranded DNA binding POT1/Cdc13</t>
  </si>
  <si>
    <t>Protection of Telomeres 1a (AtPOT1a); CONTAINS InterPro DOMAIN/s: Nucleic acid-binding, OB-fold-like (InterPro:IPR016027), Nucleic acid-binding, OB-fold (InterPro:IPR012340), Telomere end binding protein (InterPro:IPR011564); BEST Arabidopsis thaliana protein match is: Nucleic acid-binding, OB-fold-like protein (TAIR:AT5G06310.1)</t>
  </si>
  <si>
    <t>Nucleic acid-binding, OB-fold-like protein</t>
  </si>
  <si>
    <t>2:1892708-1892832</t>
  </si>
  <si>
    <t>AT2G05210</t>
  </si>
  <si>
    <t>unknown protein; FUNCTIONS IN: molecular_function unknown; INVOLVED IN: biological_process unknown; LOCATED IN: chloroplast; BEST Arabidopsis thaliana protein match is: unknown protein (TAIR:AT5G22608.1); BEST Arabidopsis thaliana protein match is: unknown protein (TAIR:AT5G22608.3)</t>
  </si>
  <si>
    <t>2:1877798-1877937</t>
  </si>
  <si>
    <t>AT2G05185</t>
  </si>
  <si>
    <t>Nucleotide-binding, alpha-beta plait | OST-HTH/LOTUS domain | RNA recognition motif domain | Zinc finger, CCCH-type</t>
  </si>
  <si>
    <t>CCCH-type zinc fingerfamily protein with RNA-binding domain; FUNCTIONS IN: RNA binding, nucleotide binding, zinc ion binding, nucleic acid binding; INVOLVED IN: biological_process unknown; LOCATED IN: cellular_component unknown; EXPRESSED IN: 6 plant structures; EXPRESSED DURING: 4 anthesis, petal differentiation and expansion stage; CONTAINS InterPro DOMAIN/s: Zinc finger, CCCH-type (InterPro:IPR000571), RNA recognition motif, RNP-1 (InterPro:IPR000504), Nucleotide-binding, alpha-beta plait (InterPro:IPR012677); BEST Arabidopsis thaliana protein match is: Zinc finger (CCCH-type) family protein / RNA recognition motif (RRM)-containing protein (TAIR:AT3G52980.1)</t>
  </si>
  <si>
    <t>CCCH-type zinc fingerfamily protein with RNA-binding domain</t>
  </si>
  <si>
    <t>2:1859696-1859787</t>
  </si>
  <si>
    <t>AT2G05160</t>
  </si>
  <si>
    <t>unknown protein; FUNCTIONS IN: molecular_function unknown; INVOLVED IN: biological_process unknown; EXPRESSED IN: 17 plant structures; EXPRESSED DURING: 11 growth stages</t>
  </si>
  <si>
    <t>2:1679917-1680014</t>
  </si>
  <si>
    <t>AT2G04790</t>
  </si>
  <si>
    <t>2:1679887-1679909</t>
  </si>
  <si>
    <t>Ankyrin repeat | Ankyrin repeat-containing domain | BTB/POZ | BTB/POZ fold | BTB/POZ-like</t>
  </si>
  <si>
    <t>ankyrin repeat family protein; CONTAINS InterPro DOMAIN/s: BTB/POZ (InterPro:IPR013069), BTB/POZ fold (InterPro:IPR011333), Ankyrin repeat-containing domain (InterPro:IPR020683), Kelch related (InterPro:IPR013089), BTB/POZ-like (InterPro:IPR000210)</t>
  </si>
  <si>
    <t>2:1658721-1658809</t>
  </si>
  <si>
    <t>AT2G04740</t>
  </si>
  <si>
    <t>3-oxoacyl-[acyl-carrier-protein] synthase 2 | Beta-ketoacyl synthase, C-terminal | Beta-ketoacyl synthase, N-terminal | Beta-ketoacyl synthase, active site | Thiolase-like | Thiolase-like, subgroup</t>
  </si>
  <si>
    <t>Beta-ketoacyl synthase; FUNCTIONS IN: transferase activity, transferring acyl groups other than amino-acyl groups, fatty acid synthase activity, catalytic activity; INVOLVED IN: biosynthetic process, fatty acid biosynthetic process, metabolic process; LOCATED IN: mitochondrion; EXPRESSED IN: 23 plant structures; EXPRESSED DURING: 13 growth stages; CONTAINS InterPro DOMAIN/s: Beta-ketoacyl synthase (InterPro:IPR000794), Thiolase-like (InterPro:IPR016039), Beta-ketoacyl synthase, C-terminal (InterPro:IPR014031), 3-oxoacyl-[acyl-carrier-protein] synthase 2 (InterPro:IPR017568), Beta-ketoacyl synthase, N-terminal (InterPro:IPR014030), Thiolase-like, subgroup (InterPro:IPR016038), Beta-ketoacyl synthase, active site (InterPro:IPR018201); BEST Arabidopsis thaliana protein match is: 3-ketoacyl-acyl carrier protein synthase I (TAIR:AT5G46290.1)</t>
  </si>
  <si>
    <t>Beta-ketoacyl synthase</t>
  </si>
  <si>
    <t>2:1582118-1582178</t>
  </si>
  <si>
    <t>AT2G04540</t>
  </si>
  <si>
    <t>2:1583926-1583929</t>
  </si>
  <si>
    <t>NUDIX hydrolase domain | NUDIX hydrolase domain-like | NUDIX hydrolase, conserved site | Nudix hydrolase 6-like</t>
  </si>
  <si>
    <t>nudix hydrolase homolog 5 (NUDT5); FUNCTIONS IN: hydrolase activity; LOCATED IN: cytosol; EXPRESSED IN: 12 plant structures; EXPRESSED DURING: 11 growth stages; CONTAINS InterPro DOMAIN/s: NUDIX hydrolase domain-like (InterPro:IPR015797), NUDIX hydrolase, conserved site (InterPro:IPR020084), Nudix hydrolase 6-like (InterPro:IPR003293), NUDIX hydrolase domain (InterPro:IPR000086); BEST Arabidopsis thaliana protein match is: nudix hydrolase homolog 6 (TAIR:AT2G04450.1)</t>
  </si>
  <si>
    <t>nudix hydrolase homolog 5</t>
  </si>
  <si>
    <t>2:1538682-1538814</t>
  </si>
  <si>
    <t>AT2G04430</t>
  </si>
  <si>
    <t>MATE efflux family protein; FUNCTIONS IN: antiporter activity, drug transmembrane transporter activity, transporter activity; INVOLVED IN: drug transmembrane transport, transmembrane transport; LOCATED IN: membrane; EXPRESSED IN: stem, leaf whorl, stamen; EXPRESSED DURING: 4 anthesis, petal differentiation and expansion stage; CONTAINS InterPro DOMAIN/s: MATE family transporter related protein (InterPro:IPR015521), Multi antimicrobial extrusion protein MatE (InterPro:IPR002528); BEST Arabidopsis thaliana protein match is: MATE efflux family protein (TAIR:AT2G04070.1)</t>
  </si>
  <si>
    <t>2:1338207-1338252</t>
  </si>
  <si>
    <t>AT2G04050</t>
  </si>
  <si>
    <t>Asparagine synthase | Class II glutamine amidotransferase domain | Glutamine amidotransferase type 2 domain | Nucleophile aminohydrolases, N-terminal | Rossmann-like alpha/beta/alpha sandwich fold</t>
  </si>
  <si>
    <t>Asparagine synthase family protein; FUNCTIONS IN: asparagine synthase (glutamine-hydrolyzing) activity; INVOLVED IN: asparagine biosynthetic process; LOCATED IN: cellular_component unknown; CONTAINS InterPro DOMAIN/s: Rossmann-like alpha/beta/alpha sandwich fold (InterPro:IPR014729), Asparagine synthase (InterPro:IPR001962), Glutamine amidotransferase, type II (InterPro:IPR017932)</t>
  </si>
  <si>
    <t>Asparagine synthase family protein</t>
  </si>
  <si>
    <t>2:1115632-1115642</t>
  </si>
  <si>
    <t>AT2G03667</t>
  </si>
  <si>
    <t>Nuclear transport factor 2 | Nuclear transport factor 2, eukaryote | Nucleotide-binding, alpha-beta plait | RNA recognition motif domain</t>
  </si>
  <si>
    <t>Nuclear transport factor 2 (NTF2) family protein with RNA binding (RRM-RBD-RNP motifs) domain; FUNCTIONS IN: RNA binding, nucleotide binding, nucleic acid binding; INVOLVED IN: transport, nucleocytoplasmic transport; LOCATED IN: intracellular; CONTAINS InterPro DOMAIN/s: Nuclear transport factor 2 (InterPro:IPR002075), Nuclear transport factor 2, Eukaryote (InterPro:IPR018222), RNA recognition motif, RNP-1 (InterPro:IPR000504), Nucleotide-binding, alpha-beta plait (InterPro:IPR012677); CONTAINS InterPro DOMAIN/s: Nuclear transport factor 2 (InterPro:IPR002075), RNA recognition motif, RNP-1 (InterPro:IPR000504), Nuclear transport factor 2, Eukaryote (InterPro:IPR018222), Nucleotide-binding, alpha-beta plait (InterPro:IPR012677); BEST Arabidopsis thaliana protein match is: Nuclear transport factor 2 (NTF2) family protein with RNA binding (RRM-RBD-RNP motifs) domain (TAIR:AT1G13730.1)</t>
  </si>
  <si>
    <t>Nuclear transport factor 2 (NTF2) family protein with RNA binding (RRM-RBD-RNP motifs) domain</t>
  </si>
  <si>
    <t>2:1106442-1106729</t>
  </si>
  <si>
    <t>AT2G03640</t>
  </si>
  <si>
    <t>2:1106432-1106441</t>
  </si>
  <si>
    <t>L-aminoadipate-semialdehyde dehydrogenase-phosphopantetheinyl transferase;(source:Araport11)</t>
  </si>
  <si>
    <t>2:777548-777561</t>
  </si>
  <si>
    <t>AT2G02765</t>
  </si>
  <si>
    <t>2:776215-776296</t>
  </si>
  <si>
    <t>2:777562-777576</t>
  </si>
  <si>
    <t>2:776100-776154</t>
  </si>
  <si>
    <t>2:775897-775927</t>
  </si>
  <si>
    <t>PAC motif | PAS domain | PAS-associated, C-terminal</t>
  </si>
  <si>
    <t>PAS/LOV PROTEIN A (PLPA); PAS/LOV PROTEIN C (PLPC); PAS/LOV protein B (PLPB); FUNCTIONS IN: two-component sensor activity, signal transducer activity; INVOLVED IN: signal transduction, regulation of transcription, DNA-dependent, two-component signal transduction system (phosphorelay); LOCATED IN: cellular_component unknown; EXPRESSED IN: 24 plant structures; EXPRESSED DURING: 14 growth stages; CONTAINS InterPro DOMAIN/s: PAC motif (InterPro:IPR001610), PAS fold (InterPro:IPR013767), PAS (InterPro:IPR000014), PAS-associated, C-terminal (InterPro:IPR000700); BEST Arabidopsis thaliana protein match is: phototropin 2 (TAIR:AT5G58140.4)</t>
  </si>
  <si>
    <t>PAS/LOV protein B</t>
  </si>
  <si>
    <t>2:758953-759090</t>
  </si>
  <si>
    <t>AT2G02710</t>
  </si>
  <si>
    <t>Survival motor neuron | Tudor domain</t>
  </si>
  <si>
    <t>nucleic acid binding;RNA binding; FUNCTIONS IN: RNA binding, nucleic acid binding; INVOLVED IN: mRNA processing; LOCATED IN: nucleus, cytoplasm; EXPRESSED IN: 24 plant structures; EXPRESSED DURING: 14 growth stages; CONTAINS InterPro DOMAIN/s: Tudor subgroup (InterPro:IPR018351), Tudor domain (InterPro:IPR002999), Survival motor neuron (InterPro:IPR010304)</t>
  </si>
  <si>
    <t>nucleic acid binding;RNA binding</t>
  </si>
  <si>
    <t>2:699813-700246</t>
  </si>
  <si>
    <t>AT2G02570</t>
  </si>
  <si>
    <t>2:698192-698325</t>
  </si>
  <si>
    <t>2:699657-699812</t>
  </si>
  <si>
    <t>LONG VEGETATIVE PHASE 1 (LOV1); NAC domain containing protein 35 (NAC035); FUNCTIONS IN: sequence-specific DNA binding transcription factor activity; INVOLVED IN: multicellular organismal development, regulation of transcription; LOCATED IN: cellular_component unknown; EXPRESSED IN: 18 plant structures; EXPRESSED DURING: 12 growth stages; CONTAINS InterPro DOMAIN/s: No apical meristem (NAM) protein (InterPro:IPR003441); BEST Arabidopsis thaliana protein match is: NAC domain containing protein 94 (TAIR:AT5G39820.1)</t>
  </si>
  <si>
    <t>NAC domain containing protein 35</t>
  </si>
  <si>
    <t>2:650396-650500</t>
  </si>
  <si>
    <t>AT2G02450</t>
  </si>
  <si>
    <t>Glycoside hydrolase, catalytic domain | Glycoside hydrolase, family 17 | Glycoside hydrolase, superfamily | X8</t>
  </si>
  <si>
    <t>O-Glycosyl hydrolases family 17 protein; FUNCTIONS IN: cation binding, hydrolase activity, hydrolyzing O-glycosyl compounds, catalytic activity; INVOLVED IN: carbohydrate metabolic process; LOCATED IN: anchored to plasma membrane, plasma membrane, anchored to membrane; LOCATED IN: plasma membrane, anchored to membrane; EXPRESSED IN: 21 plant structures; EXPRESSED IN: 23 plant structures; EXPRESSED DURING: 13 growth stages; CONTAINS InterPro DOMAIN/s: Glycoside hydrolase, catalytic core (InterPro:IPR017853), Glycoside hydrolase, family 17 (InterPro:IPR000490), Glycoside hydrolase, subgroup, catalytic core (InterPro:IPR013781); CONTAINS InterPro DOMAIN/s: X8 (InterPro:IPR012946), Glycoside hydrolase, catalytic core (InterPro:IPR017853), Glycoside hydrolase, family 17 (InterPro:IPR000490), Glycoside hydrolase, subgroup, catalytic core (InterPro:IPR013781); BEST Arabidopsis thaliana protein match is: O-Glycosyl hydrolases family 17 protein (TAIR:AT1G66250.1)</t>
  </si>
  <si>
    <t>O-Glycosyl hydrolases family 17 protein</t>
  </si>
  <si>
    <t>2:279707-279803</t>
  </si>
  <si>
    <t>AT2G01630</t>
  </si>
  <si>
    <t>Phytanoyl-CoA dioxygenase</t>
  </si>
  <si>
    <t>phytanoyl-CoA dioxygenase (PhyH) family protein; FUNCTIONS IN: phytanoyl-CoA dioxygenase activity; INVOLVED IN: N-terminal protein myristoylation; LOCATED IN: plasma membrane; EXPRESSED IN: 25 plant structures; EXPRESSED DURING: 15 growth stages; CONTAINS InterPro DOMAIN/s: Phytanoyl-CoA dioxygenase (InterPro:IPR008775)</t>
  </si>
  <si>
    <t>phytanoyl-CoA dioxygenase (PhyH) family protein</t>
  </si>
  <si>
    <t>2:223213-223427</t>
  </si>
  <si>
    <t>AT2G01490</t>
  </si>
  <si>
    <t>Mitogen-activated protein (MAP) kinase, conserved site | Protein kinase domain | Protein kinase, ATP binding site | Protein kinase-like domain | Serine/threonine/dual specificity protein kinase, catalytic  domain</t>
  </si>
  <si>
    <t>MAP kinase 17 (MPK17); CONTAINS InterPro DOMAIN/s: MAP kinase, conserved site (InterPro:IPR003527),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CONTAINS InterPro DOMAIN/s: Protein kinase, ATP binding site (InterPro:IPR017441), Serine/threonine-protein kinase domain (InterPro:IPR002290), Serine/threonine-protein kinase-like domain (InterPro:IPR017442), Protein kinase-like domain (InterPro:IPR011009), MAP kinase, conserved site (InterPro:IPR003527), Protein kinase, catalytic domain (InterPro:IPR000719), Tyrosine-protein kinase, catalytic domain (InterPro:IPR020635); BEST Arabidopsis thaliana protein match is: MAP kinase 9 (TAIR:AT3G18040.1)</t>
  </si>
  <si>
    <t>MAP kinase 17</t>
  </si>
  <si>
    <t>2:201489-201604</t>
  </si>
  <si>
    <t>AT2G01450</t>
  </si>
  <si>
    <t>2:201605-201683</t>
  </si>
  <si>
    <t>Auxin efflux carrier | Auxin efflux carrier, plant type</t>
  </si>
  <si>
    <t>PIN-FORMED 4 (PIN4); FUNCTIONS IN: auxin:hydrogen symporter activity, transporter activity; INVOLVED IN: root development, pattern specification process, auxin polar transport; LOCATED IN: endomembrane system, integral to membrane; EXPRESSED IN: 27 plant structures; EXPRESSED DURING: 14 growth stages; CONTAINS InterPro DOMAIN/s: Auxin efflux carrier, subgroup (InterPro:IPR014024), Auxin efflux carrier (InterPro:IPR004776); BEST Arabidopsis thaliana protein match is: Auxin efflux carrier family protein (TAIR:AT1G70940.1)</t>
  </si>
  <si>
    <t>Auxin efflux carrier family protein</t>
  </si>
  <si>
    <t>2:182005-182016</t>
  </si>
  <si>
    <t>AT2G01420</t>
  </si>
  <si>
    <t>DEAD/DEAH box helicase domain | Domain of unknown function DUF1605 | Double-stranded RNA-binding domain | Helicase, C-terminal | Helicase, superfamily 1/2, ATP-binding domain | Helicase-associated domain | P-loop containing nucleoside triphosphate hydrolase</t>
  </si>
  <si>
    <t>DEA(D/H)-box RNA helicase family protein; FUNCTIONS IN: in 6 functions; INVOLVED IN: biological_process unknown; LOCATED IN: intracellular; EXPRESSED IN: 19 plant structures; EXPRESSED DURING: 12 growth stages; CONTAINS InterPro DOMAIN/s: Helicase-associated domain (InterPro:IPR007502), DNA/RNA helicase, DEAD/DEAH box type, N-terminal (InterPro:IPR011545), Domain of unknown function DUF1605 (InterPro:IPR011709), Double-stranded RNA-binding (InterPro:IPR001159), Double-stranded RNA-binding-like (InterPro:IPR014720), DEAD-like helicase, N-terminal (InterPro:IPR014001), DNA/RNA helicase, C-terminal (InterPro:IPR001650), Helicase, superfamily 1/2, ATP-binding domain (InterPro:IPR014021); BEST Arabidopsis thaliana protein match is: DEA(D/H)-box RNA helicase family protein (TAIR:AT1G48650.2)</t>
  </si>
  <si>
    <t>2:93390-93528</t>
  </si>
  <si>
    <t>AT2G01130</t>
  </si>
  <si>
    <t>2:90425-90670</t>
  </si>
  <si>
    <t>Uncharacterised domain XH | XS domain | Zinc finger-XS domain</t>
  </si>
  <si>
    <t>XH/XS domain-containing protein; CONTAINS InterPro DOMAIN/s: Domain of unknown function XS (InterPro:IPR005380), Domain of unknown function XH (InterPro:IPR005379), Domain of unknown function, putative Zinc finger, XS/XH (InterPro:IPR005381); BEST Arabidopsis thaliana protein match is: XH/XS domain-containing protein (TAIR:AT1G15910.1)</t>
  </si>
  <si>
    <t>XH/XS domain-containing protein</t>
  </si>
  <si>
    <t>1:30359737-30359870</t>
  </si>
  <si>
    <t>AT1G80790</t>
  </si>
  <si>
    <t>RNAse THREE-like protein 1 (RTL1); FUNCTIONS IN: double-stranded RNA binding, RNA binding; INVOLVED IN: biological_process unknown; LOCATED IN: intracellular; CONTAINS InterPro DOMAIN/s: Double-stranded RNA-binding (InterPro:IPR001159), Double-stranded RNA-binding-like (InterPro:IPR014720); BEST Arabidopsis thaliana protein match is: Double-stranded RNA-binding domain (DsRBD)-containing protein (TAIR:AT4G00420.1)</t>
  </si>
  <si>
    <t>RNAse THREE-like protein 1</t>
  </si>
  <si>
    <t>1:30315358-30315440</t>
  </si>
  <si>
    <t>AT1G80650</t>
  </si>
  <si>
    <t>Concanavalin A-like lectin/glucanase, subgroup | Protein kinase domain | Protein kinase-like domain | Serine-threonine/tyrosine-protein kinase catalytic domain</t>
  </si>
  <si>
    <t>Protein kinase superfamily protein; FUNCTIONS IN: kinase activity; INVOLVED IN: protein amino acid phosphorylation; LOCATED IN: endomembrane system; EXPRESSED IN: 21 plant structures; EXPRESSED DURING: 13 growth stages; CONTAINS InterPro DOMAIN/s: Protein kinase, catalytic domain (InterPro:IPR000719), Serine-threonine/tyrosine-protein kinase (InterPro:IPR001245), Protein kinase-like domain (InterPro:IPR011009); BEST Arabidopsis thaliana protein match is: Protein kinase superfamily protein (TAIR:AT2G25220.1)</t>
  </si>
  <si>
    <t>1:30313102-30313178</t>
  </si>
  <si>
    <t>AT1G80640</t>
  </si>
  <si>
    <t>Pentatricopeptide repeat (PPR) superfamily protein; INVOLVED IN: biological_process unknown; LOCATED IN: mitochondrion; EXPRESSED IN: 24 plant structures; EXPRESSED DURING: 15 growth stages; CONTAINS InterPro DOMAIN/s: Pentatricopeptide repeat (InterPro:IPR002885); BEST Arabidopsis thaliana protein match is: Tetratricopeptide repeat (TPR)-like superfamily protein (TAIR:AT5G15010.1)</t>
  </si>
  <si>
    <t>1:30286303-30286430</t>
  </si>
  <si>
    <t>AT1G80550</t>
  </si>
  <si>
    <t>Longin-like domain | Sedlin</t>
  </si>
  <si>
    <t>SNARE-like superfamily protein; FUNCTIONS IN: molecular_function unknown; INVOLVED IN: transport, ER to Golgi vesicle-mediated transport; LOCATED IN: intracellular; EXPRESSED IN: 24 plant structures; EXPRESSED DURING: 15 growth stages; CONTAINS InterPro DOMAIN/s: Sedlin (InterPro:IPR006722), Longin-like (InterPro:IPR011012); BEST Arabidopsis thaliana protein match is: SNARE-like superfamily protein (TAIR:AT2G20930.1)</t>
  </si>
  <si>
    <t>1:30272026-30272168</t>
  </si>
  <si>
    <t>AT1G80500</t>
  </si>
  <si>
    <t>1:30271893-30271963</t>
  </si>
  <si>
    <t>BRCT domain</t>
  </si>
  <si>
    <t>ATXRCC1; FUNCTIONS IN: transcription coactivator activity; INVOLVED IN: DNA repair; LOCATED IN: intracellular; EXPRESSED IN: 23 plant structures; EXPRESSED DURING: 13 growth stages; CONTAINS InterPro DOMAIN/s: BRCT (InterPro:IPR001357)</t>
  </si>
  <si>
    <t>BRCT domain-containing DNA repair protein</t>
  </si>
  <si>
    <t>1:30237206-30237319</t>
  </si>
  <si>
    <t>AT1G80420</t>
  </si>
  <si>
    <t>Gamma-tubulin complex component protein</t>
  </si>
  <si>
    <t>embryo defective 1427 (emb1427); FUNCTIONS IN: tubulin binding; INVOLVED IN: embryo development ending in seed dormancy; LOCATED IN: spindle pole, microtubule organizing center; CONTAINS InterPro DOMAIN/s: Spc97/Spc98 (InterPro:IPR007259); BEST Arabidopsis thaliana protein match is: Spc97 / Spc98 family of spindle pole body (SBP) component (TAIR:AT1G20570.1)</t>
  </si>
  <si>
    <t>Spc97 / Spc98 family of spindle pole body (SBP) component</t>
  </si>
  <si>
    <t>1:30179428-30179602</t>
  </si>
  <si>
    <t>AT1G80260</t>
  </si>
  <si>
    <t>JAB1/MPN/MOV34 metalloenzyme domain</t>
  </si>
  <si>
    <t>Mov34/MPN/PAD-1 family protein; FUNCTIONS IN: molecular_function unknown; INVOLVED IN: biological_process unknown; LOCATED IN: endomembrane system; EXPRESSED IN: male gametophyte; EXPRESSED DURING: L mature pollen stage, M germinated pollen stage; CONTAINS InterPro DOMAIN/s: Mov34/MPN/PAD-1 (InterPro:IPR000555); BEST Arabidopsis thaliana protein match is: Mov34/MPN/PAD-1 family protein (TAIR:AT3G06820.2)</t>
  </si>
  <si>
    <t>Mov34/MPN/PAD-1 family protein</t>
  </si>
  <si>
    <t>1:30163480-30163563</t>
  </si>
  <si>
    <t>AT1G80210</t>
  </si>
  <si>
    <t>Ubiquitin-like | Ubiquitin-related domain</t>
  </si>
  <si>
    <t>Ubiquitin-like superfamily protein; CONTAINS InterPro DOMAIN/s: Ubiquitin (InterPro:IPR000626); BEST Arabidopsis thaliana protein match is: Ubiquitin-like superfamily protein (TAIR:AT4G32270.1)</t>
  </si>
  <si>
    <t>1:30116223-30116297</t>
  </si>
  <si>
    <t>AT1G80060</t>
  </si>
  <si>
    <t>Btz domain</t>
  </si>
  <si>
    <t>CASC3/Barentsz eIF4AIII binding; CONTAINS InterPro DOMAIN/s: CASC3/Barentsz eIF4AIII binding (InterPro:IPR018545); BEST Arabidopsis thaliana protein match is: CASC3/Barentsz eIF4AIII binding (TAIR:AT1G15280.2)</t>
  </si>
  <si>
    <t>CASC3/Barentsz eIF4AIII binding</t>
  </si>
  <si>
    <t>1:30094879-30094958</t>
  </si>
  <si>
    <t>AT1G80000</t>
  </si>
  <si>
    <t>1:30093079-30093160</t>
  </si>
  <si>
    <t>ATP-dependent helicase, C-terminal | DEAD2 | DNA helicase (DNA repair), Rad3 type | Helicase, superfamily 1/2, ATP-binding domain | Helicase, superfamily 1/2, ATP-binding domain, DinG/Rad3-type | P-loop containing nucleoside triphosphate hydrolase | Paired amphipathic helix</t>
  </si>
  <si>
    <t>RAD3-like DNA-binding helicase protein; FUNCTIONS IN: in 6 functions; INVOLVED IN: regulation of transcription, DNA-dependent, nucleobase, nucleoside, nucleotide and nucleic acid metabolic process; LOCATED IN: mitochondrion; EXPRESSED IN: 25 plant structures; EXPRESSED DURING: 15 growth stages; CONTAINS InterPro DOMAIN/s: DEAD2 (InterPro:IPR010614), DEAD-like helicase, N-terminal (InterPro:IPR014001), Helicase, superfamily 1/2, ATP-binding domain, DinG/Rad3-type (InterPro:IPR014013), Helicase-like, DEXD box c2 type (InterPro:IPR006554), DNA helicase (DNA repair), Rad3 type (InterPro:IPR013020), Helicase, ATP-dependent, c2 type (InterPro:IPR006555), Paired amphipathic helix (InterPro:IPR003822); BEST Arabidopsis thaliana protein match is: RAD3-like DNA-binding helicase protein (TAIR:AT1G20720.1)</t>
  </si>
  <si>
    <t>RAD3-like DNA-binding helicase protein</t>
  </si>
  <si>
    <t>1:30077479-30077541</t>
  </si>
  <si>
    <t>AT1G79950</t>
  </si>
  <si>
    <t>1:30078555-30078608</t>
  </si>
  <si>
    <t>Lupus La protein | Nucleotide-binding, alpha-beta plait | RNA recognition motif domain | RNA-binding motif | RNA-binding protein Lupus La | Winged helix-turn-helix DNA-binding domain</t>
  </si>
  <si>
    <t>RNA recognition motif (RRM)-containing protein; FUNCTIONS IN: RNA binding, nucleotide binding, nucleic acid binding; FUNCTIONS IN: nucleotide binding, nucleic acid binding; EXPRESSED IN: 22 plant structures; INVOLVED IN: RNA processing; EXPRESSED DURING: 13 growth stages; LOCATED IN: ribonucleoprotein complex, nucleus; CONTAINS InterPro DOMAIN/s: RNA recognition motif, RNP-1 (InterPro:IPR000504), Nucleotide-binding, alpha-beta plait (InterPro:IPR012677), RNA-binding motif (InterPro:IPR014886); BEST Arabidopsis thaliana protein match is: La protein 1 (TAIR:AT4G32720.2); CONTAINS InterPro DOMAIN/s: Winged helix-turn-helix transcription repressor DNA-binding (InterPro:IPR011991), RNA-binding protein Lupus La (InterPro:IPR006630), Lupus La protein (InterPro:IPR002344), RNA recognition motif, RNP-1 (InterPro:IPR000504), Nucleotide-binding, alpha-beta plait (InterPro:IPR012677), RNA-binding motif (InterPro:IPR014886)</t>
  </si>
  <si>
    <t>1:30048050-30048124</t>
  </si>
  <si>
    <t>AT1G79880</t>
  </si>
  <si>
    <t>TATA element modulatory factor 1 DNA binding | TATA element modulatory factor 1 TATA binding</t>
  </si>
  <si>
    <t>golgin candidate 5 (GC5); FUNCTIONS IN: protein binding; INVOLVED IN: biological_process unknown; LOCATED IN: Golgi apparatus, cytoplasm; LOCATED IN: Golgi apparatus, nucleus, cytoplasm; EXPRESSED IN: 24 plant structures; EXPRESSED IN: 25 plant structures; EXPRESSED DURING: 15 growth stages; CONTAINS InterPro DOMAIN/s: TATA element modulatory factor 1 DNA binding (InterPro:IPR022092), TATA element modulatory factor 1 TATA binding (InterPro:IPR022091)</t>
  </si>
  <si>
    <t>golgin candidate 5</t>
  </si>
  <si>
    <t>1:30027976-30028069</t>
  </si>
  <si>
    <t>AT1G79830</t>
  </si>
  <si>
    <t>Haloacid dehalogenase-like hydrolase (HAD) superfamily protein; FUNCTIONS IN: hydrolase activity; LOCATED IN: chloroplast; EXPRESSED IN: 23 plant structures; EXPRESSED DURING: 13 growth stages; CONTAINS InterPro DOMAIN/s: HAD-superfamily hydrolase, subfamily IA, variant 3 (InterPro:IPR006402)</t>
  </si>
  <si>
    <t>1:30017906-30017971</t>
  </si>
  <si>
    <t>AT1G79790</t>
  </si>
  <si>
    <t>1:30017443-30017517</t>
  </si>
  <si>
    <t>Integrase-type DNA-binding superfamily protein; CONTAINS InterPro DOMAIN/s: DNA-binding, integrase-type (InterPro:IPR016177), Pathogenesis-related transcriptional factor/ERF, DNA-binding (InterPro:IPR001471); BEST Arabidopsis thaliana protein match is: ARIA-interacting double AP2 domain protein (TAIR:AT1G16060.1)</t>
  </si>
  <si>
    <t>1:29991955-29992005</t>
  </si>
  <si>
    <t>AT1G79700</t>
  </si>
  <si>
    <t>Concanavalin A-like lectin/glucanase, subgroup | Leucine-rich repeat | Leucine-rich repeat-containing N-terminal, type 2 | Protein kinase domain | Protein kinase, ATP binding site | Protein kinase-like domain | Serine-threonine/tyrosine-protein kinase catalytic domain | Serine/threonine-protein kinase, active site</t>
  </si>
  <si>
    <t>Leucine-rich repeat protein kinase family protein; FUNCTIONS IN: protein serine/threonine kinase activity, kinase activity, ATP binding; INVOLVED IN: transmembrane receptor protein tyrosine kinase signaling pathway, protein amino acid phosphorylation; LOCATED IN: endomembrane system; EXPRESSED IN: 8 plant structures; EXPRESSED DURING: 4 anthesis, petal differentiation and expansion stage;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Leucine-rich repeat protein kinase family protein (TAIR:AT5G49760.1)</t>
  </si>
  <si>
    <t>1:29960762-29960828</t>
  </si>
  <si>
    <t>AT1G79620</t>
  </si>
  <si>
    <t>Cation/H+ exchanger | Cation/H+ exchanger, CPA1 family | Na+/H+ exchanger</t>
  </si>
  <si>
    <t>Na+/H+ antiporter 6 (NHX6); FUNCTIONS IN: solute:hydrogen antiporter activity, sodium:hydrogen antiporter activity; INVOLVED IN: cation transport, sodium ion transport, regulation of pH, transmembrane transport; LOCATED IN: integral to membrane; EXPRESSED IN: 25 plant structures; EXPRESSED DURING: 15 growth stages; CONTAINS InterPro DOMAIN/s: Na+/H+ exchanger, subfamily (InterPro:IPR004709), Cation/H+ exchanger, conserved region (InterPro:IPR018422), Na+/H+ exchanger, isoform 5/6/8, conserved region (InterPro:IPR018409), Cation/H+ exchanger (InterPro:IPR006153); BEST Arabidopsis thaliana protein match is: sodium hydrogen exchanger 5 (TAIR:AT1G54370.1)</t>
  </si>
  <si>
    <t>Na+/H+ antiporter 6</t>
  </si>
  <si>
    <t>1:29956361-29956485</t>
  </si>
  <si>
    <t>AT1G79610</t>
  </si>
  <si>
    <t>Phox/Bem1p | Protein kinase domain | Protein kinase, ATP binding site | Protein kinase-like domain | Serine-threonine/tyrosine-protein kinase catalytic domain</t>
  </si>
  <si>
    <t>Protein kinase superfamily protein with octicosapeptide/Phox/Bem1p domain; FUNCTIONS IN: protein serine/threonine/tyrosine kinase activity, protein kinase activity; INVOLVED IN: protein amino acid phosphorylation; LOCATED IN: cytosol; EXPRESSED IN: male gametophyte, pollen tube; EXPRESSED DURING: L mature pollen stage, M germinated pollen stage; CONTAINS InterPro DOMAIN/s: Octicosapeptide/Phox/Bem1p (InterPro:IPR000270), Protein kinase, ATP binding site (InterPro:IPR017441), Protein kinase, catalytic domain (InterPro:IPR000719), Serine-threonine/tyrosine-protein kinase (InterPro:IPR001245), Protein kinase-like domain (InterPro:IPR011009); BEST Arabidopsis thaliana protein match is: Protein kinase superfamily protein with octicosapeptide/Phox/Bem1p domain (TAIR:AT1G16270.2)</t>
  </si>
  <si>
    <t>Protein kinase superfamily protein with octicosapeptide/Phox/Bem1p domain</t>
  </si>
  <si>
    <t>1:29938043-29938061</t>
  </si>
  <si>
    <t>AT1G79570</t>
  </si>
  <si>
    <t>Glyceraldehyde 3-phosphate dehydrogenase, NAD(P) binding domain | Glyceraldehyde 3-phosphate dehydrogenase, active site | Glyceraldehyde 3-phosphate dehydrogenase, catalytic domain | Glyceraldehyde-3-phosphate dehydrogenase, type I | Glyceraldehyde/Erythrose phosphate dehydrogenase family | NAD(P)-binding domain</t>
  </si>
  <si>
    <t>glyceraldehyde-3-phosphate dehydrogenase of plastid 1 (GAPCP-1); FUNCTIONS IN: glyceraldehyde-3-phosphate dehydrogenase (phosphorylating) activity, copper ion binding, glyceraldehyde-3-phosphate dehydrogenase activity, zinc ion binding; INVOLVED IN: in 6 processes; LOCATED IN: plastid, membrane; EXPRESSED IN: guard cell, leaf; CONTAINS InterPro DOMAIN/s: Glyceraldehyde 3-phosphate dehydrogenase subfamily (InterPro:IPR000173), Glyceraldehyde 3-phosphate dehydrogenase, catalytic domain (InterPro:IPR020829), Glyceraldehyde-3-phosphate dehydrogenase, type I (InterPro:IPR006424), Glyceraldehyde 3-phosphate dehydrogenase, catalytic domain, subgroup (InterPro:IPR020832), Glyceraldehyde 3-phosphate dehydrogenase, active site (InterPro:IPR020830), Glyceraldehyde 3-phosphate dehydrogenase, NAD(P) binding domain (InterPro:IPR020828); BEST Arabidopsis thaliana protein match is: glyceraldehyde-3-phosphate dehydrogenase of plastid 2 (TAIR:AT1G16300.1)</t>
  </si>
  <si>
    <t>glyceraldehyde-3-phosphate dehydrogenase of plastid 1</t>
  </si>
  <si>
    <t>1:29916628-29916735</t>
  </si>
  <si>
    <t>AT1G79530</t>
  </si>
  <si>
    <t>1:29916460-29916543</t>
  </si>
  <si>
    <t>3-deoxy-8-phosphooctulonate synthase | Aldolase-type TIM barrel | DAHP synthetase I/KDSA</t>
    <phoneticPr fontId="2"/>
  </si>
  <si>
    <t>AtkdsA1; FUNCTIONS IN: 3-deoxy-8-phosphooctulonate synthase activity; INVOLVED IN: metabolic process, rhamnogalacturonan II biosynthetic process; LOCATED IN: cytoplasm; LOCATED IN: endomembrane system, cytoplasm; EXPRESSED IN: 22 plant structures; EXPRESSED DURING: 13 growth stages; CONTAINS InterPro DOMAIN/s: DAHP synthetase I/KDSA (InterPro:IPR006218), Aldolase-type TIM barrel (InterPro:IPR013785), 3-deoxy-8-phosphooctulonate synthase (InterPro:IPR006269); BEST Arabidopsis thaliana protein match is: Aldolase superfamily protein (TAIR:AT1G16340.3)</t>
  </si>
  <si>
    <t>1:29906108-29906287</t>
  </si>
  <si>
    <t>AT1G79500</t>
  </si>
  <si>
    <t>expressed protein, Several heterogeneous transcript sequences map to this position</t>
  </si>
  <si>
    <t>1:29807587-29807690</t>
  </si>
  <si>
    <t>AT1G79245</t>
  </si>
  <si>
    <t>1:29806784-29806802</t>
  </si>
  <si>
    <t>1:29806575-29806660</t>
  </si>
  <si>
    <t>1:29805464-29805550</t>
  </si>
  <si>
    <t>1:29807691-29807715</t>
  </si>
  <si>
    <t>Zinc finger, RING-type</t>
  </si>
  <si>
    <t>zinc ion binding; FUNCTIONS IN: zinc ion binding; EXPRESSED IN: 24 plant structures; EXPRESSED DURING: 15 growth stages; CONTAINS InterPro DOMAIN/s: Zinc finger, RING-type (InterPro:IPR001841); BEST Arabidopsis thaliana protein match is: SBP (S-ribonuclease binding protein) family protein (TAIR:AT3G12920.1)</t>
  </si>
  <si>
    <t>1:29759923-29759998</t>
  </si>
  <si>
    <t>AT1G79110</t>
  </si>
  <si>
    <t>Topoisomerase II-associated protein PAT1</t>
  </si>
  <si>
    <t>FUNCTIONS IN: molecular_function unknown; INVOLVED IN: biological_process unknown; LOCATED IN: cellular_component unknown; EXPRESSED IN: 25 plant structures; EXPRESSED DURING: 15 growth stages; CONTAINS InterPro DOMAIN/s: Topoisomerase II-associated protein PAT1 (InterPro:IPR019167); BEST Arabidopsis thaliana protein match is: Topoisomerase II-associated protein PAT1 (TAIR:AT3G22270.1)</t>
  </si>
  <si>
    <t>1:29749367-29749456</t>
  </si>
  <si>
    <t>AT1G79090</t>
  </si>
  <si>
    <t>histone acetyltransferase of the CBP family 1 (HAC1); FUNCTIONS IN: histone acetyltransferase activity, transcription cofactor activity; INVOLVED IN: in 6 processes; LOCATED IN: nucleus; EXPRESSED IN: 24 plant structures; EXPRESSED DURING: 14 growth stages; CONTAINS InterPro DOMAIN/s: Histone H3-K56 acetyltransferase, RTT109 (InterPro:IPR013178), Zinc finger, PHD-type, conserved site (InterPro:IPR019786), Zinc finger, TAZ-type (InterPro:IPR000197), Zinc finger, FYVE/PHD-type (InterPro:IPR011011), Zinc finger, ZZ-type (InterPro:IPR000433); CONTAINS InterPro DOMAIN/s: Zinc finger, PHD-type, conserved site (InterPro:IPR019786), Histone H3-K56 acetyltransferase, RTT109 (InterPro:IPR013178), Zinc finger, TAZ-type (InterPro:IPR000197), Zinc finger, FYVE/PHD-type (InterPro:IPR011011), Zinc finger, ZZ-type (InterPro:IPR000433); BEST Arabidopsis thaliana protein match is: histone acetyltransferase of the CBP family 12 (TAIR:AT1G16710.1)</t>
  </si>
  <si>
    <t>histone acetyltransferase of the CBP family 1</t>
  </si>
  <si>
    <t>1:29722559-29722630</t>
  </si>
  <si>
    <t>AT1G79000</t>
  </si>
  <si>
    <t>1:29628636-29628692</t>
  </si>
  <si>
    <t>AT1G78810</t>
  </si>
  <si>
    <t>RING/U-box superfamily protein; FUNCTIONS IN: zinc ion binding; EXPRESSED IN: 24 plant structures; INVOLVED IN: N-terminal protein myristoylation; EXPRESSED DURING: 13 growth stages; CONTAINS InterPro DOMAIN/s: Zinc finger, RING-type (InterPro:IPR001841); BEST Arabidopsis thaliana protein match is: RING/U-box superfamily protein (TAIR:AT1G17145.1)</t>
  </si>
  <si>
    <t>1:29505742-29505870</t>
  </si>
  <si>
    <t>AT1G78420</t>
  </si>
  <si>
    <t>Protein phosphatase 2C family protein; FUNCTIONS IN: protein serine/threonine phosphatase activity, catalytic activity; INVOLVED IN: biological_process unknown; LOCATED IN: plasma membrane; EXPRESSED IN: 24 plant structures; EXPRESSED DURING: 15 growth stages; CONTAINS InterPro DOMAIN/s: Protein phosphatase 2C-related (InterPro:IPR001932), Protein phosphatase 2C (InterPro:IPR015655), Protein phosphatase 2C, N-terminal (InterPro:IPR014045); BEST Arabidopsis thaliana protein match is: phytochrome-associated protein phosphatase type 2C (TAIR:AT1G22280.1)</t>
  </si>
  <si>
    <t>1:29420519-29420591</t>
  </si>
  <si>
    <t>AT1G78200</t>
  </si>
  <si>
    <t>1:29420381-29420476</t>
  </si>
  <si>
    <t>Mitochondrial carrier domain | Mitochondrial carrier protein | Mitochondrial substrate/solute carrier</t>
  </si>
  <si>
    <t>Mitochondrial substrate carrier family protein; FUNCTIONS IN: binding; INVOLVED IN: transport, mitochondrial transport, transmembrane transport; LOCATED IN: mitochondrial inner membrane, membrane; EXPRESSED IN: 22 plant structures; EXPRESSED DURING: 13 growth stages; CONTAINS InterPro DOMAIN/s: Mitochondrial carrier protein (InterPro:IPR002067), Mitochondrial substrate carrier (InterPro:IPR001993), Mitochondrial substrate/solute carrier (InterPro:IPR018108); BEST Arabidopsis thaliana protein match is: Mitochondrial substrate carrier family protein (TAIR:AT5G64970.1)</t>
  </si>
  <si>
    <t>1:29417572-29417641</t>
  </si>
  <si>
    <t>AT1G78180</t>
  </si>
  <si>
    <t>unfertilized embryo sac 2 (UNE2); CONTAINS InterPro DOMAIN/s: Major facilitator superfamily (InterPro:IPR020846), Major facilitator superfamily MFS-1 (InterPro:IPR011701), Major facilitator superfamily, general substrate transporter (InterPro:IPR016196); BEST Arabidopsis thaliana protein match is: Major facilitator superfamily protein (TAIR:AT5G10190.1)</t>
  </si>
  <si>
    <t>1:29400459-29400543</t>
  </si>
  <si>
    <t>AT1G78130</t>
  </si>
  <si>
    <t>Transducin/WD40 repeat-like superfamily protein;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(TAIR:AT1G36070.1)</t>
  </si>
  <si>
    <t>1:29356665-29356708</t>
  </si>
  <si>
    <t>AT1G78070</t>
  </si>
  <si>
    <t>1:29356300-29356363</t>
  </si>
  <si>
    <t>Eukaryotic aspartyl protease family protein; FUNCTIONS IN: aspartic-type endopeptidase activity; INVOLVED IN: proteolysis; EXPRESSED IN: 22 plant structures; EXPRESSED DURING: 13 growth stages; CONTAINS InterPro DOMAIN/s: Peptidase aspartic (InterPro:IPR021109), Peptidase aspartic, catalytic (InterPro:IPR009007), Peptidase A1 (InterPro:IPR001461), Peptidase aspartic, active site (InterPro:IPR001969); CONTAINS InterPro DOMAIN/s: Peptidase aspartic, catalytic (InterPro:IPR009007), Peptidase aspartic (InterPro:IPR021109), Peptidase A1 (InterPro:IPR001461), Peptidase aspartic, active site (InterPro:IPR001969); BEST Arabidopsis thaliana protein match is: Eukaryotic aspartyl protease family protein (TAIR:AT1G44130.1)</t>
  </si>
  <si>
    <t>1:29114835-29114973</t>
  </si>
  <si>
    <t>AT1G77480</t>
  </si>
  <si>
    <t>Glutathione S-transferase, C-terminal-like | Glutathione S-transferase, N-terminal | Thioredoxin-like fold</t>
  </si>
  <si>
    <t>Glutathione S-transferase family protein; INVOLVED IN: pentachlorophenol catabolic process; LOCATED IN: plasma membrane;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(class phi) 5 (TAIR:AT1G02940.1)</t>
  </si>
  <si>
    <t>1:29038544-29038876</t>
  </si>
  <si>
    <t>AT1G77290</t>
  </si>
  <si>
    <t>Organic solute transporter subunit alpha/Transmembrane protein 184</t>
  </si>
  <si>
    <t>Protein of unknown function (DUF300); INVOLVED IN: biological_process unknown; LOCATED IN: endomembrane system; EXPRESSED IN: 24 plant structures; EXPRESSED DURING: 14 growth stages; CONTAINS InterPro DOMAIN/s: Protein of unknown function DUF300 (InterPro:IPR005178); BEST Arabidopsis thaliana protein match is: Protein of unknown function (DUF300) (TAIR:AT4G38360.2)</t>
  </si>
  <si>
    <t>Protein of unknown function (DUF300)</t>
  </si>
  <si>
    <t>1:29014814-29014901</t>
  </si>
  <si>
    <t>AT1G77220</t>
  </si>
  <si>
    <t>1:29013833-29013899</t>
  </si>
  <si>
    <t>K-box region and MADS-box transcription factor family protein ; MADS AFFECTING FLOWERING 1 (MAF1); FUNCTIONS IN: sequence-specific DNA binding transcription factor activity; INVOLVED IN: photoperiodism, flowering, negative regulation of flower development, regulation of transcription, DNA-dependent, regulation of flower development; LOCATED IN: nucleus; EXPRESSED IN: 24 plant structures; EXPRESSED DURING: 13 growth stages; CONTAINS InterPro DOMAIN/s: Transcription factor, K-box (InterPro:IPR002487); CONTAINS InterPro DOMAIN/s: Transcription factor, MADS-box (InterPro:IPR002100), Transcription factor, K-box (InterPro:IPR002487); BEST Arabidopsis thaliana protein match is: K-box region and MADS-box transcription factor family protein  (TAIR:AT5G65060.1)</t>
  </si>
  <si>
    <t>1:28959703-28959743</t>
  </si>
  <si>
    <t>AT1G77080</t>
  </si>
  <si>
    <t>F-box domain | Leucine-rich repeat, cysteine-containing subtype</t>
  </si>
  <si>
    <t>SKP2B; CONTAINS InterPro DOMAIN/s: F-box domain, cyclin-like (InterPro:IPR001810), Leucine-rich repeat, cysteine-containing subtype (InterPro:IPR006553), Leucine-rich repeat (InterPro:IPR001611); BEST Arabidopsis thaliana protein match is: F-box/RNI-like superfamily protein (TAIR:AT1G21410.1)</t>
  </si>
  <si>
    <t>1:28940714-28940865</t>
  </si>
  <si>
    <t>AT1G77000</t>
  </si>
  <si>
    <t>Chlorophyll A-B binding protein | Chlorophyll A-B binding protein, plant | Chlorophyll a/b binding protein domain</t>
  </si>
  <si>
    <t>Chlorophyll A-B binding family protein; FUNCTIONS IN: chlorophyll binding; INVOLVED IN: response to blue light, response to far red light, photosynthesis; LOCATED IN: light-harvesting complex, chloroplast, membrane; EXPRESSED IN: 28 plant structures; EXPRESSED DURING: 13 growth stages; CONTAINS InterPro DOMAIN/s: Chlorophyll A-B binding protein (InterPro:IPR001344); BEST Arabidopsis thaliana protein match is: photosystem II light harvesting complex gene 2.3 (TAIR:AT3G27690.1)</t>
  </si>
  <si>
    <t>Chlorophyll A-B binding family protein</t>
  </si>
  <si>
    <t>1:28729841-28730012</t>
  </si>
  <si>
    <t>AT1G76570</t>
  </si>
  <si>
    <t>ARID/BRIGHT DNA-binding domain | Alpha crystallin/Hsp20 domain | HSP20-like chaperone</t>
  </si>
  <si>
    <t>ARID/BRIGHT DNA-binding domain-containing protein; FUNCTIONS IN: sequence-specific DNA binding transcription factor activity; INVOLVED IN: regulation of transcription; LOCATED IN: intracellular; EXPRESSED IN: 24 plant structures; EXPRESSED IN: 25 plant structures; EXPRESSED DURING: 14 growth stages; CONTAINS InterPro DOMAIN/s: Heat shock protein Hsp20 (InterPro:IPR002068), HSP20-like chaperone (InterPro:IPR008978), ARID/BRIGHT DNA-binding domain (InterPro:IPR001606); BEST Arabidopsis thaliana protein match is: ARID/BRIGHT DNA-binding domain-containing protein (TAIR:AT1G20910.1)</t>
  </si>
  <si>
    <t>ARID/BRIGHT DNA-binding domain-containing protein</t>
  </si>
  <si>
    <t>1:28712734-28712756</t>
  </si>
  <si>
    <t>AT1G76510</t>
  </si>
  <si>
    <t>FAR1 DNA binding domain | MULE transposase domain | Zinc finger, PMZ-type | Zinc finger, SWIM-type</t>
  </si>
  <si>
    <t>FAR1-related sequence 4 (FRS4); FUNCTIONS IN: zinc ion binding; INVOLVED IN: response to red or far red light; LOCATED IN: cellular_component unknown; EXPRESSED IN: 22 plant structures; EXPRESSED DURING: 13 growth stages; CONTAINS InterPro DOMAIN/s: MULE transposase, conserved domain (InterPro:IPR018289), Transcription factor, FAR1-related (InterPro:IPR004330), Zinc finger, PMZ-type (InterPro:IPR006564), Zinc finger, SWIM-type (InterPro:IPR007527); CONTAINS InterPro DOMAIN/s: Zinc finger, PMZ-type (InterPro:IPR006564), Zinc finger, SWIM-type (InterPro:IPR007527), MULE transposase, conserved domain (InterPro:IPR018289), Transcription factor, FAR1-related (InterPro:IPR004330); BEST Arabidopsis thaliana protein match is: FRS (FAR1 Related Sequences) transcription factor family (TAIR:AT4G15090.1)</t>
  </si>
  <si>
    <t>FAR1-related sequence 4</t>
  </si>
  <si>
    <t>1:28633892-28633999</t>
  </si>
  <si>
    <t>AT1G76320</t>
  </si>
  <si>
    <t>2-thiocytidine tRNA biosynthesis protein, TtcA | Cytoplasmic tRNA 2-thiolation protein 1 | Rossmann-like alpha/beta/alpha sandwich fold | tRNA(Ile)-lysidine/2-thiocytidine synthase</t>
  </si>
  <si>
    <t>2-thiocytidine tRNA biosynthesis protein, TtcA; FUNCTIONS IN: ATP binding; INVOLVED IN: tRNA processing; LOCATED IN: cellular_component unknown; EXPRESSED IN: 20 plant structures; EXPRESSED DURING: 13 growth stages; CONTAINS InterPro DOMAIN/s: Rossmann-like alpha/beta/alpha sandwich fold (InterPro:IPR014729), Uncharacterised protein family UPF0021, C-terminal (InterPro:IPR000541), PP-loop (InterPro:IPR011063), 2-thiocytidine tRNA biosynthesis protein, TtcA (InterPro:IPR012089); BEST Arabidopsis thaliana protein match is: repressor of lrx1 (TAIR:AT2G44270.1)</t>
  </si>
  <si>
    <t>2-thiocytidine tRNA biosynthesis protein, TtcA</t>
  </si>
  <si>
    <t>1:28584911-28585001</t>
  </si>
  <si>
    <t>AT1G76170</t>
  </si>
  <si>
    <t>Thioredoxin-like fold</t>
  </si>
  <si>
    <t>Thioredoxin superfamily protein; INVOLVED IN: biological_process unknown; LOCATED IN: cell wall, vacuole; EXPRESSED IN: 22 plant structures; EXPRESSED DURING: 13 growth stages; CONTAINS InterPro DOMAIN/s: Thioredoxin fold (InterPro:IPR012335), Thioredoxin-like fold (InterPro:IPR012336); BEST Arabidopsis thaliana protein match is: Thioredoxin superfamily protein (TAIR:AT1G20225.1)</t>
  </si>
  <si>
    <t>Thioredoxin superfamily protein</t>
  </si>
  <si>
    <t>1:28533204-28533291</t>
  </si>
  <si>
    <t>AT1G76020</t>
  </si>
  <si>
    <t>Zinc finger, CCHC-type | Zinc knuckle CX2CX4HX4C</t>
  </si>
  <si>
    <t>zinc knuckle (CCHC-type) family protein; FUNCTIONS IN: zinc ion binding, nucleic acid binding; INVOLVED IN: biological_process unknown; LOCATED IN: chloroplast; EXPRESSED IN: 23 plant structures; EXPRESSED DURING: 15 growth stages; CONTAINS InterPro DOMAIN/s: Zinc finger, CCHC-type (InterPro:IPR001878), Zinc finger, CCHC retroviral-type (InterPro:IPR013084); BEST Arabidopsis thaliana protein match is: cold shock domain protein 1 (TAIR:AT4G36020.1)</t>
  </si>
  <si>
    <t>1:28372563-28372748</t>
  </si>
  <si>
    <t>AT1G75560</t>
  </si>
  <si>
    <t>Zinc finger C-x8-C-x5-C-x3-H type family protein; FUNCTIONS IN: zinc ion binding, nucleic acid binding; INVOLVED IN: biological_process unknown; LOCATED IN: mitochondrion; EXPRESSED IN: 22 plant structures; EXPRESSED DURING: 13 growth stages; CONTAINS InterPro DOMAIN/s: Zinc finger, CCCH-type (InterPro:IPR000571)</t>
  </si>
  <si>
    <t>Zinc finger C-x8-C-x5-C-x3-H type family protein</t>
  </si>
  <si>
    <t>1:28269857-28269962</t>
  </si>
  <si>
    <t>AT1G75340</t>
  </si>
  <si>
    <t>NAD(P)-binding domain | NmrA-like domain</t>
  </si>
  <si>
    <t>NmrA-like negative transcriptional regulator family protein; FUNCTIONS IN: oxidoreductase activity, acting on NADH or NADPH; INVOLVED IN: metabolic process; LOCATED IN: cellular_component unknown; EXPRESSED IN: 10 plant structures; EXPRESSED DURING: 4 anthesis, C globular stage, petal differentiation and expansion stage; CONTAINS InterPro DOMAIN/s: NAD(P)-binding domain (InterPro:IPR016040), NmrA-like (InterPro:IPR008030); BEST Arabidopsis thaliana protein match is: NmrA-like negative transcriptional regulator family protein (TAIR:AT1G75280.1)</t>
  </si>
  <si>
    <t>NmrA-like negative transcriptional regulator family protein</t>
  </si>
  <si>
    <t>1:28255967-28256054</t>
  </si>
  <si>
    <t>AT1G75300</t>
  </si>
  <si>
    <t>Erythronate-4-phosphate dehydrogenase family protein; BEST Arabidopsis thaliana protein match is: Erythronate-4-phosphate dehydrogenase family protein (TAIR:AT1G19400.2)</t>
  </si>
  <si>
    <t>Erythronate-4-phosphate dehydrogenase family protein</t>
  </si>
  <si>
    <t>1:28218147-28218373</t>
  </si>
  <si>
    <t>AT1G75180</t>
  </si>
  <si>
    <t>Nucleotide-diphospho-sugar transferase | Nucleotide-diphospho-sugar transferases | Reticulon</t>
  </si>
  <si>
    <t>REDUCED RESIDUAL ARABINOSE 1 (RRA1); LOCATED IN: endomembrane system, endoplasmic reticulum; EXPRESSED IN: meristem; CONTAINS InterPro DOMAIN/s: Reticulon (InterPro:IPR003388), Nucleotide-diphospho-sugar transferase, predicted (InterPro:IPR005069); BEST Arabidopsis thaliana protein match is: Nucleotide-diphospho-sugar transferase family protein (TAIR:AT1G75110.1)</t>
  </si>
  <si>
    <t>Nucleotide-diphospho-sugar transferase family protein</t>
  </si>
  <si>
    <t>1:28197781-28197978</t>
  </si>
  <si>
    <t>AT1G75120</t>
  </si>
  <si>
    <t>fatty acid biosynthesis 1 (FAB1); CONTAINS InterPro DOMAIN/s: Beta-ketoacyl synthase (InterPro:IPR000794), Thiolase-like (InterPro:IPR016039), Beta-ketoacyl synthase, C-terminal (InterPro:IPR014031), 3-oxoacyl-[acyl-carrier-protein] synthase 2 (InterPro:IPR017568), Beta-ketoacyl synthase, N-terminal (InterPro:IPR014030), Thiolase-like, subgroup (InterPro:IPR016038), Beta-ketoacyl synthase, active site (InterPro:IPR018201); FUNCTIONS IN: 3-oxoacyl-[acyl-carrier-protein] synthase activity, fatty acid synthase activity; BEST Arabidopsis thaliana protein match is: 3-ketoacyl-acyl carrier protein synthase I (TAIR:AT5G46290.1); INVOLVED IN: fatty acid biosynthetic process, unsaturated fatty acid biosynthetic process; LOCATED IN: chloroplast, plastid; EXPRESSED IN: 24 plant structures; EXPRESSED DURING: 15 growth stages</t>
  </si>
  <si>
    <t>fatty acid biosynthesis 1</t>
  </si>
  <si>
    <t>1:28152274-28152511</t>
  </si>
  <si>
    <t>AT1G74960</t>
  </si>
  <si>
    <t>glutathione S-transferase TAU 10 (GSTU10); CONTAINS InterPro DOMAIN/s: Thioredoxin fold (InterPro:IPR012335),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9 (TAIR:AT5G62480.1)</t>
  </si>
  <si>
    <t>glutathione S-transferase TAU 10</t>
  </si>
  <si>
    <t>1:28024098-28024206</t>
  </si>
  <si>
    <t>AT1G74590</t>
  </si>
  <si>
    <t>Leucine-rich repeat</t>
  </si>
  <si>
    <t>receptor like protein 13 (RLP13); CONTAINS InterPro DOMAIN/s: Leucine-rich repeat, typical subtype (InterPro:IPR003591), Leucine-rich repeat (InterPro:IPR001611); BEST Arabidopsis thaliana protein match is: receptor like protein 15 (TAIR:AT1G74190.1)</t>
  </si>
  <si>
    <t>receptor like protein 13</t>
  </si>
  <si>
    <t>1:27893981-27894084</t>
  </si>
  <si>
    <t>AT1G74170</t>
  </si>
  <si>
    <t>Armadillo-type fold</t>
  </si>
  <si>
    <t>1:27819058-27819153</t>
  </si>
  <si>
    <t>AT1G73970</t>
  </si>
  <si>
    <t>1:27817591-27817657</t>
  </si>
  <si>
    <t>DENND6</t>
  </si>
  <si>
    <t>unknown protein; CONTAINS InterPro DOMAIN/s: Protein of unknown function DUF1630 (InterPro:IPR012860)</t>
  </si>
  <si>
    <t>1:27797681-27797863</t>
  </si>
  <si>
    <t>AT1G73930</t>
  </si>
  <si>
    <t>Alpha/Beta hydrolase fold | Partial AB-hydrolase lipase domain</t>
  </si>
  <si>
    <t>alpha/beta-Hydrolases superfamily protein; FUNCTIONS IN: lipase activity; INVOLVED IN: glycerol biosynthetic process, lipid metabolic process; INVOLVED IN: lipid metabolic process; LOCATED IN: cellular_component unknown; EXPRESSED IN: 24 plant structures; EXPRESSED DURING: 15 growth stages; CONTAINS InterPro DOMAIN/s: AB-hydrolase-associated lipase region (InterPro:IPR006693); BEST Arabidopsis thaliana protein match is: alpha/beta-Hydrolases superfamily protein (TAIR:AT1G18460.1)</t>
  </si>
  <si>
    <t>1:27792653-27792746</t>
  </si>
  <si>
    <t>AT1G73920</t>
  </si>
  <si>
    <t>DNAse I-like superfamily protein; CONTAINS InterPro DOMAIN/s: Endonuclease/exonuclease/phosphatase (InterPro:IPR005135); BEST Arabidopsis thaliana protein match is: DNAse I-like superfamily protein (TAIR:AT3G18500.2)</t>
  </si>
  <si>
    <t>1:27781706-27781778</t>
  </si>
  <si>
    <t>AT1G73875</t>
  </si>
  <si>
    <t>1:27781918-27781970</t>
  </si>
  <si>
    <t>RNA-binding (RRM/RBD/RNP motifs) family protein; FUNCTIONS IN: RNA binding, nucleotide binding, nucleic acid binding; INVOLVED IN: biological_process unknown; LOCATED IN: cellular_component unknown; EXPRESSED IN: 22 plant structures; EXPRESSED DURING: 13 growth stages; CONTAINS InterPro DOMAIN/s: RNA recognition motif, RNP-1 (InterPro:IPR000504), Nucleotide-binding, alpha-beta plait (InterPro:IPR012677); BEST Arabidopsis thaliana protein match is: nucleolin like 2 (TAIR:AT3G18610.1)</t>
  </si>
  <si>
    <t>1:27634293-27634521</t>
  </si>
  <si>
    <t>AT1G73490</t>
  </si>
  <si>
    <t>alpha/beta-Hydrolases superfamily protein; FUNCTIONS IN: hydrolase activity; EXPRESSED IN: 25 plant structures; EXPRESSED DURING: 15 growth stages; BEST Arabidopsis thaliana protein match is: alpha/beta-Hydrolases superfamily protein (TAIR:AT1G18360.1)</t>
  </si>
  <si>
    <t>1:27631366-27631571</t>
  </si>
  <si>
    <t>AT1G73480</t>
  </si>
  <si>
    <t>1:27631319-27631365</t>
  </si>
  <si>
    <t>BRO1 domain</t>
  </si>
  <si>
    <t>Endosomal targeting BRO1-like domain-containing protein; FUNCTIONS IN: molecular_function unknown; INVOLVED IN: N-terminal protein myristoylation; LOCATED IN: cellular_component unknown; EXPRESSED IN: 24 plant structures; EXPRESSED DURING: 13 growth stages; CONTAINS InterPro DOMAIN/s: BRO1 (InterPro:IPR004328); BEST Arabidopsis thaliana protein match is: Endosomal targeting BRO1-like domain-containing protein (TAIR:AT1G17940.1)</t>
  </si>
  <si>
    <t>Endosomal targeting BRO1-like domain-containing protein</t>
  </si>
  <si>
    <t>1:27594167-27594272</t>
  </si>
  <si>
    <t>AT1G73390</t>
  </si>
  <si>
    <t>1:27594495-27594498</t>
  </si>
  <si>
    <t>Translation initiation factor 2A | Translation initiation factor, beta propellor-like domain | WD40/YVTN repeat-like-containing domain</t>
  </si>
  <si>
    <t>Eukaryotic translation initiation factor eIF2A family protein; FUNCTIONS IN: molecular_function unknown; INVOLVED IN: biological_process unknown; LOCATED IN: plasma membrane; EXPRESSED IN: 21 plant structures; EXPRESSED DURING: 13 growth stages; CONTAINS InterPro DOMAIN/s: WD40 repeat-like-containing domain (InterPro:IPR011046), Eukaryotic translation initiation factor 2A, central region (InterPro:IPR013979), Translation initiation factor eIF-2A (InterPro:IPR011387), WD40/YVTN repeat-like-containing domain (InterPro:IPR015943); BEST Arabidopsis thaliana protein match is: translation initiation factor 3B1 (TAIR:AT5G27640.1); BEST Arabidopsis thaliana protein match is: translation initiation factor 3B1 (TAIR:AT5G27640.2)</t>
  </si>
  <si>
    <t>Eukaryotic translation initiation factor eIF2A family protein</t>
  </si>
  <si>
    <t>1:27519676-27519838</t>
  </si>
  <si>
    <t>AT1G73180</t>
  </si>
  <si>
    <t>BONSAI (BNS)</t>
  </si>
  <si>
    <t>bonsai</t>
  </si>
  <si>
    <t>1:27517141-27517194</t>
  </si>
  <si>
    <t>AT1G73177</t>
  </si>
  <si>
    <t>unknown protein; FUNCTIONS IN: molecular_function unknown; INVOLVED IN: biological_process unknown; EXPRESSED IN: 21 plant structures; EXPRESSED DURING: 12 growth stages</t>
  </si>
  <si>
    <t>1:27489685-27489722</t>
  </si>
  <si>
    <t>AT1G73090</t>
  </si>
  <si>
    <t>Serine/threonine dehydratase, pyridoxal-phosphate-binding site | Threonine synthase-like | Tryptophan synthase beta subunit-like PLP-dependent enzyme</t>
  </si>
  <si>
    <t>Pyridoxal-5'-phosphate-dependent enzyme family protein; FUNCTIONS IN: pyridoxal phosphate binding, catalytic activity, threonine synthase activity; INVOLVED IN: threonine biosynthetic process, metabolic process, cellular amino acid metabolic process; LOCATED IN: chloroplast; EXPRESSED IN: 23 plant structures; EXPRESSED DURING: 13 growth stages; CONTAINS InterPro DOMAIN/s: Threonine synthase (InterPro:IPR004450), Pyridoxal phosphate-dependent enzyme, beta subunit (InterPro:IPR001926), Serine/threonine dehydratase, pyridoxal-phosphate-binding site (InterPro:IPR000634); BEST Arabidopsis thaliana protein match is: Pyridoxal-5'-phosphate-dependent enzyme family protein (TAIR:AT4G29840.1)</t>
  </si>
  <si>
    <t>Pyridoxal-5'-phosphate-dependent enzyme family protein</t>
  </si>
  <si>
    <t>1:27399699-27399781</t>
  </si>
  <si>
    <t>AT1G72810</t>
  </si>
  <si>
    <t>Concanavalin A-like lectin/glucanase, subgroup | Protein kinase domain | Protein kinase-like domain | Rossmann-like alpha/beta/alpha sandwich fold | Serine/threonine-protein kinase, active site | UspA</t>
  </si>
  <si>
    <t>Protein kinase superfamily protein; FUNCTIONS IN: protein serine/threonine kinase activity, protein kinase activity, kinase activity, ATP binding; INVOLVED IN: protein amino acid phosphorylation, response to stress; LOCATED IN: cellular_component unknown; EXPRESSED IN: pollen tube; CONTAINS InterPro DOMAIN/s: UspA (InterPro:IPR006016), Protein kinase, catalytic domain (InterPro:IPR000719), Serine/threonine-protein kinase-like domain (InterPro:IPR017442), Protein kinase-like domain (InterPro:IPR011009), Serine/threonine-protein kinase, active site (InterPro:IPR008271); BEST Arabidopsis thaliana protein match is: Protein kinase protein with adenine nucleotide alpha hydrolases-like domain (TAIR:AT1G17540.1)</t>
  </si>
  <si>
    <t>1:27385876-27385958</t>
  </si>
  <si>
    <t>AT1G72760</t>
  </si>
  <si>
    <t>TRF-like 6 (TRFL6); FUNCTIONS IN: DNA binding, sequence-specific DNA binding transcription factor activity; INVOLVED IN: response to cadmium ion, response to salt stress; EXPRESSED IN: 23 plant structures; EXPRESSED DURING: 13 growth stages; CONTAINS InterPro DOMAIN/s: SANT, DNA-binding (InterPro:IPR001005), Homeodomain-like (InterPro:IPR009057), Myb, DNA-binding (InterPro:IPR014778), HTH transcriptional regulator, Myb-type, DNA-binding (InterPro:IPR017930), Homeodomain-related (InterPro:IPR012287); BEST Arabidopsis thaliana protein match is: TRF-like 3 (TAIR:AT1G17460.1)</t>
  </si>
  <si>
    <t>TRF-like 6</t>
  </si>
  <si>
    <t>1:27350837-27351193</t>
  </si>
  <si>
    <t>AT1G72650</t>
  </si>
  <si>
    <t>NAD(P)-binding Rossmann-fold superfamily protein; FUNCTIONS IN: binding, catalytic activity; INVOLVED IN: metabolic process; LOCATED IN: chloroplast thylakoid membrane, chloroplast; CONTAINS InterPro DOMAIN/s: NAD(P)-binding domain (InterPro:IPR016040)</t>
  </si>
  <si>
    <t>1:27347662-27347769</t>
  </si>
  <si>
    <t>AT1G72640</t>
  </si>
  <si>
    <t>1:27347148-27347230</t>
  </si>
  <si>
    <t>Galactose-binding domain-like | NADH:ubiquinone oxidoreductase intermediate-associated protein 30</t>
  </si>
  <si>
    <t>NADH:ubiquinone oxidoreductase intermediate-associated protein 30; CONTAINS InterPro DOMAIN/s: NADH:ubiquinone oxidoreductase intermediate-associated protein 30 (InterPro:IPR013857); BEST Arabidopsis thaliana protein match is: NADH:ubiquinone oxidoreductase intermediate-associated protein 30 (TAIR:AT1G17350.1)</t>
  </si>
  <si>
    <t>NADH:ubiquinone oxidoreductase intermediate-associated protein 30</t>
  </si>
  <si>
    <t>1:27261746-27261756</t>
  </si>
  <si>
    <t>AT1G72420</t>
  </si>
  <si>
    <t>Endoplasmic reticulum oxidoreductin 1</t>
  </si>
  <si>
    <t>endoplasmic reticulum oxidoreductins 1 (ERO1); FUNCTIONS IN: FAD binding, oxidoreductase activity, acting on sulfur group of donors, disulfide as acceptor; INVOLVED IN: oxidation reduction, protein thiol-disulfide exchange; LOCATED IN: endoplasmic reticulum; EXPRESSED IN: 24 plant structures; EXPRESSED DURING: 14 growth stages; CONTAINS InterPro DOMAIN/s: Endoplasmic reticulum oxidoreductin 1 (InterPro:IPR007266); BEST Arabidopsis thaliana protein match is: endoplasmic reticulum oxidoreductins 2 (TAIR:AT2G38960.1)</t>
  </si>
  <si>
    <t>endoplasmic reticulum oxidoreductins 1</t>
  </si>
  <si>
    <t>1:27212524-27212561</t>
  </si>
  <si>
    <t>AT1G72280</t>
  </si>
  <si>
    <t>1:27212426-27212449</t>
  </si>
  <si>
    <t>D-isomer specific 2-hydroxyacid dehydrogenase, NAD-binding domain | D-isomer specific 2-hydroxyacid dehydrogenase, NAD-binding domain conserved site | D-isomer specific 2-hydroxyacid dehydrogenase, catalytic domain | NAD(P)-binding domain</t>
  </si>
  <si>
    <t>D-isomer specific 2-hydroxyacid dehydrogenase family protein; FUNCTIONS IN: in 6 functions; INVOLVED IN: homoserine biosynthetic process, metabolic process; EXPRESSED IN: 22 plant structures; EXPRESSED DURING: 13 growth stages; CONTAINS InterPro DOMAIN/s: D-isomer specific 2-hydroxyacid dehydrogenase, catalytic domain (InterPro:IPR006139), D-isomer specific 2-hydroxyacid dehydrogenase, NAD-binding (InterPro:IPR006140), NAD(P)-binding domain (InterPro:IPR016040); BEST Arabidopsis thaliana protein match is: D-3-phosphoglycerate dehydrogenase (TAIR:AT4G34200.1)</t>
  </si>
  <si>
    <t>D-isomer specific 2-hydroxyacid dehydrogenase family protein</t>
  </si>
  <si>
    <t>1:27168000-27168132</t>
  </si>
  <si>
    <t>AT1G72190</t>
  </si>
  <si>
    <t>1:27167832-27167957</t>
  </si>
  <si>
    <t>1:27167527-27167618</t>
  </si>
  <si>
    <t>1:27169330-27169468</t>
  </si>
  <si>
    <t>Protein of unknown function DUF1232 | Zinc finger, RING-type | Zinc finger, RING-type, conserved site | Zinc finger, RING/FYVE/PHD-type</t>
  </si>
  <si>
    <t>FUNCTIONS IN: zinc ion binding; EXPRESSED IN: 23 plant structures; EXPRESSED DURING: 13 growth stages; CONTAINS InterPro DOMAIN/s: Protein of unknown function DUF1232 (InterPro:IPR010652), Zinc finger, RING-type, conserved site (InterPro:IPR017907), Zinc finger, RING-type (InterPro:IPR001841); BEST Arabidopsis thaliana protein match is: RING/U-box protein with domain of unknown function (DUF 1232) (TAIR:AT1G22510.1)</t>
  </si>
  <si>
    <t>RING/U-box protein with domain of unknown function (DUF 1232)</t>
  </si>
  <si>
    <t>1:27158061-27158068</t>
  </si>
  <si>
    <t>AT1G72175</t>
  </si>
  <si>
    <t>Major facilitator superfamily domain, general substrate transporter | PTR2 family proton/oligopeptide symporter, conserved site | Proton-dependent oligopeptide transporter family</t>
  </si>
  <si>
    <t>Major facilitator superfamily protein; FUNCTIONS IN: transporter activity; INVOLVED IN: oligopeptide transport; LOCATED IN: membrane; CONTAINS InterPro DOMAIN/s: Oligopeptide transporter (InterPro:IPR000109), Major facilitator superfamily, general substrate transporter (InterPro:IPR016196); CONTAINS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(TAIR:AT1G72140.1)</t>
  </si>
  <si>
    <t>1:27137651-27137703</t>
  </si>
  <si>
    <t>AT1G72130</t>
  </si>
  <si>
    <t>Nucleic acid-binding, OB-fold | RNA-binding domain, S1 | Ribosomal protein S1, RNA-binding domain</t>
  </si>
  <si>
    <t>Nucleic acid-binding proteins superfamily; FUNCTIONS IN: RNA binding; LOCATED IN: chloroplast; EXPRESSED IN: 22 plant structures; EXPRESSED DURING: 13 growth stages; CONTAINS InterPro DOMAIN/s: Nucleic acid-binding, OB-fold-like (InterPro:IPR016027), Nucleic acid-binding, OB-fold (InterPro:IPR012340), Ribosomal protein S1, RNA-binding domain (InterPro:IPR003029); BEST Arabidopsis thaliana protein match is: ribosomal protein S1 (TAIR:AT5G30510.1)</t>
  </si>
  <si>
    <t>Nucleic acid-binding proteins superfamily</t>
  </si>
  <si>
    <t>1:26984921-26984941</t>
  </si>
  <si>
    <t>AT1G71720</t>
  </si>
  <si>
    <t>1:26984916-26984920</t>
  </si>
  <si>
    <t>1:26984574-26984577</t>
  </si>
  <si>
    <t>cyclin-related; FUNCTIONS IN: molecular_function unknown; INVOLVED IN: biological_process unknown; LOCATED IN: cellular_component unknown; EXPRESSED IN: 23 plant structures; EXPRESSED IN: 24 plant structures; EXPRESSED DURING: 13 growth stages</t>
  </si>
  <si>
    <t>cyclin-related</t>
  </si>
  <si>
    <t>1:26627541-26627774</t>
  </si>
  <si>
    <t>AT1G70620</t>
  </si>
  <si>
    <t>unknown protein; BEST Arabidopsis thaliana protein match is: unknown protein (TAIR:AT1G10660.1)</t>
  </si>
  <si>
    <t>1:26571747-26571812</t>
  </si>
  <si>
    <t>AT1G70505</t>
  </si>
  <si>
    <t>Bifunctional inhibitor/plant lipid transfer protein/seed storage helical domain | Concanavalin A-like lectin/glucanase, subgroup | Protein kinase domain | Protein kinase, ATP binding site | Protein kinase-like domain | Serine-threonine/tyrosine-protein kinase catalytic domain | Serine/threonine-protein kinase, active site | Thaumatin | Thaumatin, conserved site</t>
  </si>
  <si>
    <t>receptor serine/threonine kinase, putative; FUNCTIONS IN: protein serine/threonine kinase activity, transmembrane receptor protein serine/threonine kinase activity, protein kinase activity, ATP binding; INVOLVED IN: protein amino acid phosphorylation; LOCATED IN: endomembrane system; EXPRESSED IN: 20 plant structures; EXPRESSED DURING: 11 growth stages; CONTAINS InterPro DOMAIN/s: Protein kinase, ATP binding site (InterPro:IPR017441), Bifunctional inhibitor/plant lipid transfer protein/seed storage (InterPro:IPR016140), Serine/threonine-protein kinase domain (InterPro:IPR002290), Serine-threonine/tyrosine-protein kinase (InterPro:IPR001245), Serine/threonine-protein kinase, active site (InterPro:IPR008271), Protein kinase-like domain (InterPro:IPR011009), Protein kinase, catalytic domain (InterPro:IPR000719), Thaumatin, conserved site (InterPro:IPR017949), Tyrosine-protein kinase, catalytic domain (InterPro:IPR020635), Thaumatin, pathogenesis-related (InterPro:IPR001938); BEST Arabidopsis thaliana protein match is: PR5-like receptor kinase (TAIR:AT5G38280.1)</t>
  </si>
  <si>
    <t>receptor serine/threonine kinase, putative</t>
  </si>
  <si>
    <t>1:26453783-26453845</t>
  </si>
  <si>
    <t>AT1G70250</t>
  </si>
  <si>
    <t>SHORT HYPOCOTYL IN WHITE LIGHT1 (SHW1); BEST Arabidopsis thaliana protein match is: unknown protein (TAIR:AT4G33780.1)</t>
  </si>
  <si>
    <t>short hypocotyl in white light1</t>
  </si>
  <si>
    <t>1:26342835-26342914</t>
  </si>
  <si>
    <t>AT1G69935</t>
  </si>
  <si>
    <t>1:26342827-26342834</t>
  </si>
  <si>
    <t>Band 7 protein | Hypersensitive-induced response protein | Stomatin family</t>
  </si>
  <si>
    <t>SPFH/Band 7/PHB domain-containing membrane-associated protein family; INVOLVED IN: biological_process unknown; EXPRESSED IN: 24 plant structures; LOCATED IN: plasma membrane; LOCATED IN: plasma membrane, chloroplast, vacuole; LOCATED IN: plasma membrane, vacuole; EXPRESSED DURING: 15 growth stages; EXPRESSED IN: 25 plant structures; EXPRESSED IN: 26 plant structures; CONTAINS InterPro DOMAIN/s: Band 7 protein (InterPro:IPR001107); BEST Arabidopsis thaliana protein match is: SPFH/Band 7/PHB domain-containing membrane-associated protein family (TAIR:AT5G62740.1)</t>
  </si>
  <si>
    <t>SPFH/Band 7/PHB domain-containing membrane-associated protein family</t>
  </si>
  <si>
    <t>1:26295188-26295447</t>
  </si>
  <si>
    <t>AT1G69840</t>
  </si>
  <si>
    <t>1:26295448-26295589</t>
  </si>
  <si>
    <t>Domain of unknown function DUF221</t>
  </si>
  <si>
    <t>Early-responsive to dehydration stress protein (ERD4); LOCATED IN: endomembrane system, membrane; EXPRESSED IN: 23 plant structures; EXPRESSED DURING: 13 growth stages; CONTAINS InterPro DOMAIN/s: Protein of unknown function DUF221 (InterPro:IPR003864); BEST Arabidopsis thaliana protein match is: hypothetical protein 1 (TAIR:AT3G01100.1)</t>
  </si>
  <si>
    <t>Early-responsive to dehydration stress protein (ERD4)</t>
  </si>
  <si>
    <t>1:26107619-26107699</t>
  </si>
  <si>
    <t>AT1G69450</t>
  </si>
  <si>
    <t>1:26109430-26109493</t>
  </si>
  <si>
    <t>KOW | Nucleic acid-binding, OB-fold | Ribosomal protein L2 domain 2 | Translation elongation factor IF5A | Translation elongation factor, IF5A C-terminal | Translation elongation factor, IF5A, hypusine site | Translation protein SH3-like domain</t>
  </si>
  <si>
    <t>eukaryotic elongation factor 5A-3 (ELF5A-3); FUNCTIONS IN: ribosome binding, RNA binding, translation elongation factor activity, translation initiation factor activity; INVOLVED IN: translational initiation, translational frameshifting, positive regulation of translational termination, peptidyl-lysine modification to hypusine, positive regulation of translational elongation; LOCATED IN: cellular_component unknown; EXPRESSED IN: 24 plant structures; EXPRESSED DURING: 15 growth stages; CONTAINS InterPro DOMAIN/s: Nucleic acid-binding, OB-fold (InterPro:IPR012340), Translation elongation factor, IF5A, hypusine site (InterPro:IPR019769), Translation protein SH3-like, subgroup (InterPro:IPR014722), Translation elongation factor, IF5A (InterPro:IPR001884), Translation elongation factor, IF5A C-terminal (InterPro:IPR020189), Translation protein SH3-like (InterPro:IPR008991), Nucleic acid-binding, OB-fold-like (InterPro:IPR016027), KOW (InterPro:IPR005824); BEST Arabidopsis thaliana protein match is: eukaryotic elongation factor 5A-1 (TAIR:AT1G13950.1)</t>
  </si>
  <si>
    <t>eukaryotic elongation factor 5A-3</t>
  </si>
  <si>
    <t>1:26089867-26089923</t>
  </si>
  <si>
    <t>AT1G69410</t>
  </si>
  <si>
    <t>Chorismate mutase, AroQ class, eukaryotic type | Chorismate mutase, type II</t>
  </si>
  <si>
    <t>chorismate mutase 3 (CM3); CONTAINS InterPro DOMAIN/s: Chorismate mutase, type II (InterPro:IPR020822), Chorismate mutase, AroQ class, eukaryotic type (InterPro:IPR008238); BEST Arabidopsis thaliana protein match is: chorismate mutase 1 (TAIR:AT3G29200.1)</t>
  </si>
  <si>
    <t>chorismate mutase 3</t>
  </si>
  <si>
    <t>1:26080725-26080732</t>
  </si>
  <si>
    <t>AT1G69370</t>
  </si>
  <si>
    <t>unknown protein; BEST Arabidopsis thaliana protein match is: unknown protein (TAIR:AT2G03630.1)</t>
  </si>
  <si>
    <t>1:26046897-26047006</t>
  </si>
  <si>
    <t>AT1G69280</t>
  </si>
  <si>
    <t>Ribosome maturation factor RimP | Ribosome maturation factor RimP, N-terminal</t>
  </si>
  <si>
    <t>Uncharacterised protein family UPF0090; FUNCTIONS IN: molecular_function unknown; INVOLVED IN: biological_process unknown; LOCATED IN: cellular_component unknown; EXPRESSED IN: 20 plant structures; EXPRESSED DURING: 12 growth stages; CONTAINS InterPro DOMAIN/s: Uncharacterised protein family UPF0090 (InterPro:IPR003728); BEST Arabidopsis thaliana protein match is: Uncharacterised protein family UPF0090 (TAIR:AT1G77122.1)</t>
  </si>
  <si>
    <t>Uncharacterised protein family UPF0090</t>
  </si>
  <si>
    <t>1:26018883-26018972</t>
  </si>
  <si>
    <t>AT1G69210</t>
  </si>
  <si>
    <t>BES1-interacting Myc-like protein 2 (BIM2); FUNCTIONS IN: DNA binding, sequence-specific DNA binding transcription factor activity; INVOLVED IN: dTDP-rhamnose biosynthetic process, regulation of transcription; LOCATED IN: nucleus; EXPRESSED IN: 22 plant structures; EXPRESSED DURING: 13 growth stages; CONTAINS InterPro DOMAIN/s: Helix-loop-helix DNA-binding domain (InterPro:IPR001092), Helix-loop-helix DNA-binding (InterPro:IPR011598); BEST Arabidopsis thaliana protein match is: basic helix-loop-helix (bHLH) DNA-binding superfamily protein (TAIR:AT5G08130.3)</t>
  </si>
  <si>
    <t>BES1-interacting Myc-like protein 2</t>
  </si>
  <si>
    <t>1:25943425-25943429</t>
  </si>
  <si>
    <t>AT1G69010</t>
  </si>
  <si>
    <t>Armadillo/beta-catenin-like repeat family protein; FUNCTIONS IN: ubiquitin-protein ligase activity, binding; INVOLVED IN: protein ubiquitination; LOCATED IN: ubiquitin ligase complex; EXPRESSED IN: root; CONTAINS InterPro DOMAIN/s: U box domain (InterPro:IPR003613), Armadillo-like helical (InterPro:IPR011989), Armadillo (InterPro:IPR000225), Armadillo-type fold (InterPro:IPR016024); BEST Arabidopsis thaliana protein match is: senescence-associated E3 ubiquitin ligase 1 (TAIR:AT1G20780.1)</t>
  </si>
  <si>
    <t>Armadillo/beta-catenin-like repeat family protein</t>
  </si>
  <si>
    <t>1:25923660-25923720</t>
  </si>
  <si>
    <t>AT1G68940</t>
  </si>
  <si>
    <t>basic helix-loop-helix (bHLH) DNA-binding superfamily protein; FUNCTIONS IN: sequence-specific DNA binding transcription factor activity; INVOLVED IN: regulation of transcription; LOCATED IN: nucleus; EXPRESSED IN: 22 plant structures; EXPRESSED DURING: 13 growth stages; CONTAINS InterPro DOMAIN/s: Helix-loop-helix DNA-binding domain (InterPro:IPR001092), Helix-loop-helix DNA-binding (InterPro:IPR011598); BEST Arabidopsis thaliana protein match is: cryptochrome-interacting basic-helix-loop-helix 5 (TAIR:AT1G26260.2)</t>
  </si>
  <si>
    <t>1:25915095-25915210</t>
  </si>
  <si>
    <t>AT1G68920</t>
  </si>
  <si>
    <t>Alpha/Beta hydrolase fold | DHS-like NAD/FAD-binding domain | Enolase C-terminal domain-like | Enolase N-terminal domain-like | Mandelate racemase/muconate lactonizing enzyme, C-terminal | Mandelate racemase/muconate lactonizing enzyme, conserved site | Menaquinone biosynthesis protein MenD | O-succinylbenzoic acid (OSB) synthetase | Thiamin diphosphate-binding fold | Thiamine pyrophosphate enzyme, C-terminal TPP-binding | Thiamine pyrophosphate enzyme, N-terminal TPP-binding domain</t>
  </si>
  <si>
    <t>magnesium ion binding;thiamin pyrophosphate binding;hydro-lyases;catalytics;2-succinyl-5-enolpyruvyl-6-hydroxy-3-cyclohexene-1-carboxylic-acid synthases; FUNCTIONS IN: 2-succinyl-5-enolpyruvyl-6-hydroxy-3-cyclohexene-1-carboxylic-acid synthase activity, hydro-lyase activity, magnesium ion binding, thiamin pyrophosphate binding, catalytic activity; INVOLVED IN: phylloquinone biosynthetic process, photosystem I stabilization; LOCATED IN: chloroplast; EXPRESSED IN: shoot, leaf whorl; CONTAINS InterPro DOMAIN/s: Menaquinone biosynthesis protein MenD (InterPro:IPR004433), Alpha/beta hydrolase fold-1 (InterPro:IPR000073), Mandelate racemase/muconate lactonizing enzyme, C-terminal (InterPro:IPR013342), Thiamine pyrophosphate enzyme, C-terminal TPP-binding (InterPro:IPR011766), Thiamine pyrophosphate enzyme, N-terminal TPP-binding domain (InterPro:IPR012001), O-succinylbenzoic acid (OSB) synthetase, gamma proteobacteria/archaea (InterPro:IPR010196), Mandelate racemase/muconate lactonizing enzyme, conserved site (InterPro:IPR018110); BEST Arabidopsis thaliana protein match is: isochorismate synthase 2 (TAIR:AT1G18870.2)</t>
  </si>
  <si>
    <t>magnesium ion binding;thiamin pyrophosphate binding;hydro-lyases;catalytics;2-succinyl-5-enolpyruvyl-6-hydroxy-3-cyclohexene-1-carboxylic-acid synthases</t>
  </si>
  <si>
    <t>1:25899959-25899971</t>
  </si>
  <si>
    <t>AT1G68890</t>
  </si>
  <si>
    <t>Zinc finger, B-box</t>
  </si>
  <si>
    <t>B-box zinc finger family protein; FUNCTIONS IN: sequence-specific DNA binding transcription factor activity, zinc ion binding; INVOLVED IN: regulation of transcription; LOCATED IN: endomembrane system, intracellular; EXPRESSED IN: 14 plant structures; EXPRESSED DURING: 8 growth stages; CONTAINS InterPro DOMAIN/s: Zinc finger, B-box (InterPro:IPR000315); BEST Arabidopsis thaliana protein match is: CONSTANS-like 9 (TAIR:AT3G07650.4)</t>
  </si>
  <si>
    <t>B-box zinc finger family protein</t>
  </si>
  <si>
    <t>1:25559885-25559942</t>
  </si>
  <si>
    <t>AT1G68190</t>
  </si>
  <si>
    <t>2-oxoglutarate (2OG) and Fe(II)-dependent oxygenase superfamily protein; EXPRESSED IN: 21 plant structures; FUNCTIONS IN: oxidoreductase activity, acting on paired donors, with incorporation or reduction of molecular oxygen, L-ascorbic acid binding, iron ion binding; FUNCTIONS IN: oxidoreductase activity, acting on paired donors, with incorporation or reduction of molecular oxygen, iron ion binding, L-ascorbic acid binding; EXPRESSED DURING: 13 growth stages; INVOLVED IN: oxidation reduction; CONTAINS InterPro DOMAIN/s: Prolyl 4-hydroxylase, alpha subunit (InterPro:IPR006620)</t>
  </si>
  <si>
    <t>1:25518108-25518189</t>
  </si>
  <si>
    <t>AT1G68080</t>
  </si>
  <si>
    <t>BTB/POZ fold | NPH3 domain</t>
  </si>
  <si>
    <t>Phototropic-responsive NPH3 family protein; FUNCTIONS IN: signal transducer activity; INVOLVED IN: response to light stimulus; LOCATED IN: cellular_component unknown; CONTAINS InterPro DOMAIN/s: NPH3 (InterPro:IPR004249), BTB/POZ fold (InterPro:IPR011333); EXPRESSED IN: cultured cell; BEST Arabidopsis thaliana protein match is: Phototropic-responsive NPH3 family protein (TAIR:AT3G26490.1)</t>
  </si>
  <si>
    <t>1:25467376-25467421</t>
  </si>
  <si>
    <t>AT1G67900</t>
  </si>
  <si>
    <t>1:25467052-25467159</t>
  </si>
  <si>
    <t>Glycosyl transferase, family 17</t>
  </si>
  <si>
    <t>beta-1,4-N-acetylglucosaminyltransferase family protein; FUNCTIONS IN: transferase activity, transferring glycosyl groups, acetylglucosaminyltransferase activity; INVOLVED IN: protein amino acid N-linked glycosylation; LOCATED IN: membrane; EXPRESSED IN: 22 plant structures; EXPRESSED DURING: 13 growth stages; CONTAINS InterPro DOMAIN/s: Glycosyl transferase, family 17 (InterPro:IPR006813); BEST Arabidopsis thaliana protein match is: beta-1,4-N-acetylglucosaminyltransferase family protein (TAIR:AT1G12990.1)</t>
  </si>
  <si>
    <t>beta-1,4-N-acetylglucosaminyltransferase family protein</t>
  </si>
  <si>
    <t>1:25455182-25455381</t>
  </si>
  <si>
    <t>AT1G67880</t>
  </si>
  <si>
    <t>Copine | Zinc finger, RING-type | Zinc finger, RING/FYVE/PHD-type | von Willebrand factor, type A</t>
  </si>
  <si>
    <t>Copine (Calcium-dependent phospholipid-binding protein) family; FUNCTIONS IN: zinc ion binding; INVOLVED IN: N-terminal protein myristoylation; EXPRESSED IN: 19 plant structures; EXPRESSED DURING: 10 growth stages; CONTAINS InterPro DOMAIN/s: Zinc finger, RING-type (InterPro:IPR001841), Copine (InterPro:IPR010734), von Willebrand factor, type A (InterPro:IPR002035); BEST Arabidopsis thaliana protein match is: RING domain ligase2 (TAIR:AT5G14420.2)</t>
  </si>
  <si>
    <t>Copine (Calcium-dependent phospholipid-binding protein) family</t>
  </si>
  <si>
    <t>1:25423288-25423430</t>
  </si>
  <si>
    <t>AT1G67800</t>
  </si>
  <si>
    <t>Sieve element occlusion, C-terminal | Sieve element occlusion, N-terminal</t>
  </si>
  <si>
    <t>unknown protein; BEST Arabidopsis thaliana protein match is: unknown protein (TAIR:AT3G01680.1)</t>
  </si>
  <si>
    <t>1:25418001-25418097</t>
  </si>
  <si>
    <t>AT1G67790</t>
  </si>
  <si>
    <t>Amidohydrolase 1 | Metal-dependent hydrolase, composite domain | Urease | Urease active site | Urease alpha-subunit, N-terminal domain | Urease nickel binding site | Urease, alpha subunit | Urease, alpha subunit, C-terminal | Urease, beta subunit | Urease, gamma/gamma-beta subunit</t>
  </si>
  <si>
    <t>urease (URE); CONTAINS InterPro DOMAIN/s: Urease, alpha subunit (InterPro:IPR005848), Urease, alpha subunit, conserved site (InterPro:IPR017950), Amidohydrolase 1 (InterPro:IPR006680), Urease, alpha/gamma subunit (InterPro:IPR002026), Urease, alpha subunit, core (InterPro:IPR017952), Metal-dependent hydrolase, composite domain (InterPro:IPR011059), Urease, beta subunit (InterPro:IPR002019), Urease (InterPro:IPR008221), Urease, alpha subunit, C-terminal (InterPro:IPR017951), Urease alpha-subunit, N-terminal (InterPro:IPR011612)</t>
  </si>
  <si>
    <t>urease</t>
  </si>
  <si>
    <t>1:25313852-25313904</t>
  </si>
  <si>
    <t>AT1G67550</t>
  </si>
  <si>
    <t>Peptidase M28</t>
  </si>
  <si>
    <t>Zn-dependent exopeptidases superfamily protein; FUNCTIONS IN: peptidase activity; INVOLVED IN: proteolysis; EXPRESSED IN: 18 plant structures; LOCATED IN: endomembrane system; EXPRESSED DURING: 7 growth stages; CONTAINS InterPro DOMAIN/s: Peptidase M28 (InterPro:IPR007484); BEST Arabidopsis thaliana protein match is: Zn-dependent exopeptidases superfamily protein (TAIR:AT5G20660.1)</t>
  </si>
  <si>
    <t>Zn-dependent exopeptidases superfamily protein</t>
  </si>
  <si>
    <t>1:25258885-25259009</t>
  </si>
  <si>
    <t>AT1G67420</t>
  </si>
  <si>
    <t>Major facilitator superfamily protein; FUNCTIONS IN: carbohydrate transmembrane transporter activity, sugar:hydrogen symporter activity; INVOLVED IN: transport, transmembrane transport; LOCATED IN: integral to membrane, membrane; EXPRESSED IN: 22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 BEST Arabidopsis thaliana protein match is: Major facilitator superfamily protein (TAIR:AT1G79820.2)</t>
  </si>
  <si>
    <t>1:25196798-25196934</t>
  </si>
  <si>
    <t>AT1G67300</t>
  </si>
  <si>
    <t>1:25194779-25194892</t>
  </si>
  <si>
    <t>Concanavalin A-like lectin/glucanase, subgroup | Glycerophosphoryl diester phosphodiesterase | PLC-like phosphodiesterase, TIM beta/alpha-barrel domain | Protein kinase domain | Protein kinase, ATP binding site | Protein kinase-like domain | Serine-threonine/tyrosine-protein kinase catalytic domain | Serine/threonine-protein kinase, active site</t>
  </si>
  <si>
    <t>suppressor of npr1-1 constitutive 4 (SNC4); CONTAINS InterPro DOMAIN/s: Protein kinase, ATP binding site (InterPro:IPR017441), Serine/threonine-protein kinase domain (InterPro:IPR002290), Serine-threonine/tyrosine-protein kinase (InterPro:IPR001245), Protein kinase-like domain (InterPro:IPR011009), Serine/threonine-protein kinase, active site (InterPro:IPR008271), PLC-like phosphodiesterase, TIM beta/alpha-barrel domain (InterPro:IPR017946), Protein kinase, catalytic domain (InterPro:IPR000719), Glycerophosphoryl diester phosphodiesterase (InterPro:IPR004129), Tyrosine-protein kinase, catalytic domain (InterPro:IPR020635); BEST Arabidopsis thaliana protein match is: SHV3-like 2 (TAIR:AT1G66970.1)</t>
  </si>
  <si>
    <t>suppressor of npr1-1 constitutive 4</t>
  </si>
  <si>
    <t>1:25000508-25000600</t>
  </si>
  <si>
    <t>AT1G66980</t>
  </si>
  <si>
    <t>MATE efflux family protein; FUNCTIONS IN: antiporter activity, drug transmembrane transporter activity, transporter activity; INVOLVED IN: response to wounding; LOCATED IN: membrane; EXPRESSED IN: 17 plant structures; EXPRESSED DURING: 11 growth stages; CONTAINS InterPro DOMAIN/s: MATE family transporter related protein (InterPro:IPR015521), Multi antimicrobial extrusion protein MatE (InterPro:IPR002528); BEST Arabidopsis thaliana protein match is: MATE efflux family protein (TAIR:AT1G66780.1)</t>
  </si>
  <si>
    <t>1:24902982-24903177</t>
  </si>
  <si>
    <t>AT1G66760</t>
  </si>
  <si>
    <t>Beta-lactamase-like | DNA ligase, ATP-dependent | DNA ligase, ATP-dependent, C-terminal | DNA ligase, ATP-dependent, N-terminal | DNA ligase, ATP-dependent, central | DNA ligase, ATP-dependent, conserved site | DNA repair metallo-beta-lactamase | Nucleic acid-binding, OB-fold</t>
  </si>
  <si>
    <t>DNA LIGASE 6 (LIG6); FUNCTIONS IN: DNA binding, DNA ligase (ATP) activity, ATP binding; INVOLVED IN: DNA repair, seed germination, DNA recombination, DNA replication; LOCATED IN: chloroplast; EXPRESSED IN: 16 plant structures; EXPRESSED DURING: 9 growth stages; CONTAINS InterPro DOMAIN/s: Nucleic acid-binding, OB-fold (InterPro:IPR012340), DNA ligase, N-terminal (InterPro:IPR012308), DNA repair metallo-beta-lactamase (InterPro:IPR011084), ATP dependent DNA ligase, central (InterPro:IPR012310), ATP dependent DNA ligase, C-terminal (InterPro:IPR012309), ATP-dependent DNA ligase (InterPro:IPR000977), ATP-dependent DNA ligase, conserved site (InterPro:IPR016059); BEST Arabidopsis thaliana protein match is: DNA ligase 1 (TAIR:AT1G08130.1)</t>
  </si>
  <si>
    <t>DNA LIGASE 6</t>
  </si>
  <si>
    <t>1:24890352-24890401</t>
  </si>
  <si>
    <t>AT1G66730</t>
  </si>
  <si>
    <t>1:24887644-24887663</t>
  </si>
  <si>
    <t>Formyl transferase, C-terminal | Formyl transferase, C-terminal-like | Formyl transferase, N-terminal | Methionine tRNA Formyltransferase-like | Methionyl-tRNA formyltransferase</t>
  </si>
  <si>
    <t>pigment defective 194 (pde194); FUNCTIONS IN: hydroxymethyl-, formyl- and related transferase activity, formyltetrahydrofolate deformylase activity, catalytic activity; INVOLVED IN: purine ribonucleotide biosynthetic process, biosynthetic process; EXPRESSED IN: 21 plant structures; EXPRESSED DURING: 13 growth stages; CONTAINS InterPro DOMAIN/s: Formyl transferase, C-terminal (InterPro:IPR005793), Methionine tRNA Formyltransferase-like (InterPro:IPR015518), Formyl transferase, C-terminal-like (InterPro:IPR011034), Formyl transferase, N-terminal (InterPro:IPR002376)</t>
  </si>
  <si>
    <t>formyltransferase, putative</t>
  </si>
  <si>
    <t>1:24817771-24817777</t>
  </si>
  <si>
    <t>AT1G66520</t>
  </si>
  <si>
    <t>RNA-binding (RRM/RBD/RNP motifs) family protein; FUNCTIONS IN: nucleotide binding, nucleic acid binding; INVOLVED IN: biological_process unknown; LOCATED IN: cellular_component unknown; EXPRESSED IN: 24 plant structures; EXPRESSED DURING: 15 growth stages; CONTAINS InterPro DOMAIN/s: RNA recognition motif, RNP-1 (InterPro:IPR000504), Nucleotide-binding, alpha-beta plait (InterPro:IPR012677); BEST Arabidopsis thaliana protein match is: ALWAYS EARLY 4 (TAIR:AT5G37720.1)</t>
  </si>
  <si>
    <t>1:24696917-24697115</t>
  </si>
  <si>
    <t>AT1G66260</t>
  </si>
  <si>
    <t>1:24697116-24697661</t>
  </si>
  <si>
    <t>Protein kinase superfamily protein; CONTAINS InterPro DOMAIN/s: ABC-1 (InterPro:IPR004147), Protein kinase-like domain (InterPro:IPR011009); BEST Arabidopsis thaliana protein match is: ABC2 homolog 9 (TAIR:AT2G40090.1)</t>
  </si>
  <si>
    <t>1:24549310-24549376</t>
  </si>
  <si>
    <t>AT1G65950</t>
  </si>
  <si>
    <t>Apple-like | Bulb-type lectin domain | Concanavalin A-like lectin/glucanase, subgroup | Epidermal growth factor-like domain | PAN-2 domain | Protein kinase domain | Protein kinase, ATP binding site | Protein kinase-like domain | S-locus glycoprotein | S-locus receptor kinase, C-terminal | S-locus, receptor kinase | S-receptor-like serine/threonine-protein kinase | Serine-threonine/tyrosine-protein kinase catalytic domain | Serine/threonine-protein kinase, active site</t>
  </si>
  <si>
    <t>receptor kinase 2 (RK2); CONTAINS InterPro DOMAIN/s: Curculin-like (mannose-binding) lectin (InterPro:IPR001480), Apple-like (InterPro:IPR003609), PAN-2 domain (InterPro:IPR013227), Protein kinase, ATP binding site (InterPro:IPR017441), S-locus receptor kinase, C-terminal (InterPro:IPR021820), Serine/threonine-protein kinase domain (InterPro:IPR002290), Serine-threonine/tyrosine-protein kinase (InterPro:IPR001245), Protein kinase-like domain (InterPro:IPR011009), Serine/threonine-protein kinase, active site (InterPro:IPR008271), Protein kinase, catalytic domain (InterPro:IPR000719), S-locus glycoprotein (InterPro:IPR000858), S-locus, receptor kinase (InterPro:IPR022126), Tyrosine-protein kinase, catalytic domain (InterPro:IPR020635); BEST Arabidopsis thaliana protein match is: receptor kinase 1 (TAIR:AT1G65790.1)</t>
  </si>
  <si>
    <t>receptor kinase 2</t>
  </si>
  <si>
    <t>1:24475532-24475616</t>
  </si>
  <si>
    <t>AT1G65800</t>
  </si>
  <si>
    <t>Alcohol dehydrogenase superfamily, zinc-type | Alcohol dehydrogenase, C-terminal | GroES (chaperonin 10)-like | NAD(P)-binding domain</t>
  </si>
  <si>
    <t>Zinc-binding dehydrogenase family protein; FUNCTIONS IN: oxidoreductase activity, binding, zinc ion binding, catalytic activity; INVOLVED IN: oxidation reduction, metabolic process; LOCATED IN: cellular_component unknown; EXPRESSED IN: 23 plant structures; EXPRESSED DURING: 13 growth stages; CONTAINS InterPro DOMAIN/s: GroES-like (InterPro:IPR011032), NAD(P)-binding domain (InterPro:IPR016040), Alcohol dehydrogenase, C-terminal (InterPro:IPR013149), Alcohol dehydrogenase superfamily, zinc-containing (InterPro:IPR002085); BEST Arabidopsis thaliana protein match is: alkenal reductase (TAIR:AT5G16970.1)</t>
  </si>
  <si>
    <t>Zinc-binding dehydrogenase family protein</t>
  </si>
  <si>
    <t>1:24373440-24373492</t>
  </si>
  <si>
    <t>AT1G65560</t>
  </si>
  <si>
    <t>EF-hand domain | EF-hand domain pair | LETM1-like</t>
  </si>
  <si>
    <t>LETM1-like protein; FUNCTIONS IN: calcium ion binding; INVOLVED IN: biological_process unknown; EXPRESSED IN: 23 plant structures; EXPRESSED DURING: 14 growth stages; CONTAINS InterPro DOMAIN/s: EF-HAND 2 (InterPro:IPR018249), EF-hand-like domain (InterPro:IPR011992), LETM1-like (InterPro:IPR011685); BEST Arabidopsis thaliana protein match is: LETM1-like protein (TAIR:AT3G59820.1)</t>
  </si>
  <si>
    <t>LETM1-like protein</t>
  </si>
  <si>
    <t>1:24364270-24364430</t>
  </si>
  <si>
    <t>AT1G65540</t>
  </si>
  <si>
    <t>unknown protein; FUNCTIONS IN: molecular_function unknown; INVOLVED IN: N-terminal protein myristoylation; LOCATED IN: endomembrane system; EXPRESSED IN: 9 plant structures; EXPRESSED DURING: LP.06 six leaves visible, LP.04 four leaves visible, 4 anthesis, petal differentiation and expansion stage, LP.08 eight leaves visible; BEST Arabidopsis thaliana protein match is: unknown protein (TAIR:AT1G65486.1)</t>
  </si>
  <si>
    <t>1:24359568-24359716</t>
  </si>
  <si>
    <t>AT1G65510</t>
  </si>
  <si>
    <t>unknown protein; FUNCTIONS IN: molecular_function unknown; INVOLVED IN: biological_process unknown; LOCATED IN: endoplasmic reticulum, plasma membrane; EXPRESSED IN: 24 plant structures; EXPRESSED DURING: 13 growth stages</t>
  </si>
  <si>
    <t>1:24244646-24244794</t>
  </si>
  <si>
    <t>AT1G65270</t>
  </si>
  <si>
    <t>WEB family</t>
  </si>
  <si>
    <t>INVOLVED IN: flower development; LOCATED IN: chloroplast; EXPRESSED IN: 22 plant structures; EXPRESSED DURING: 13 growth stages; CONTAINS InterPro DOMAIN/s: Protein of unknown function DUF827, plant (InterPro:IPR008545); BEST Arabidopsis thaliana protein match is: Plant protein of unknown function (DUF827) (TAIR:AT4G27595.1)</t>
  </si>
  <si>
    <t>Plant protein of unknown function (DUF827)</t>
  </si>
  <si>
    <t>1:24152018-24152245</t>
  </si>
  <si>
    <t>AT1G65010</t>
  </si>
  <si>
    <t>Galactose mutarotase-like domain | Glycoside hydrolase-type carbohydrate-binding, subgroup</t>
  </si>
  <si>
    <t>NDH-dependent cyclic electron flow 1 (NDF2); BEST Arabidopsis thaliana protein match is: NDH-dependent cyclic electron flow 5 (TAIR:AT1G55370.2); FUNCTIONS IN: carbohydrate binding, catalytic activity; INVOLVED IN: photosynthetic electron transport in photosystem I; LOCATED IN: chloroplast thylakoid membrane, chloroplast, NAD(P)H dehydrogenase complex (plastoquinone); EXPRESSED IN: 21 plant structures; EXPRESSED DURING: 13 growth stages; CONTAINS InterPro DOMAIN/s: Glycoside hydrolase-type carbohydrate-binding (InterPro:IPR011013)</t>
  </si>
  <si>
    <t>NDH-dependent cyclic electron flow 1</t>
  </si>
  <si>
    <t>1:24058473-24058588</t>
  </si>
  <si>
    <t>AT1G64770</t>
  </si>
  <si>
    <t>1:24058589-24058655</t>
  </si>
  <si>
    <t>Alcohol dehydrogenase GroES-like | Alcohol dehydrogenase superfamily, zinc-type | Alcohol dehydrogenase, C-terminal | Alcohol dehydrogenase, zinc-type, conserved site | GroES (chaperonin 10)-like | NAD(P)-binding domain</t>
  </si>
  <si>
    <t>GroES-like zinc-binding dehydrogenase family protein; FUNCTIONS IN: oxidoreductase activity, zinc ion binding; INVOLVED IN: oxidation reduction; EXPRESSED IN: 17 plant structures; EXPRESSED DURING: 13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(TAIR:AT1G32780.1)</t>
  </si>
  <si>
    <t>GroES-like zinc-binding dehydrogenase family protein</t>
  </si>
  <si>
    <t>1:24045642-24045722</t>
  </si>
  <si>
    <t>AT1G64710</t>
  </si>
  <si>
    <t>1:24044938-24045018</t>
  </si>
  <si>
    <t>Pentatricopeptide repeat (PPR) superfamily protein; CONTAINS InterPro DOMAIN/s: Pentatricopeptide repeat (InterPro:IPR002885)</t>
  </si>
  <si>
    <t>1:23934691-23934712</t>
  </si>
  <si>
    <t>AT1G64430</t>
  </si>
  <si>
    <t>Protein of unknown function DUF3593</t>
  </si>
  <si>
    <t>unknown protein; FUNCTIONS IN: molecular_function unknown; INVOLVED IN: biological_process unknown; LOCATED IN: chloroplast; EXPRESSED IN: 23 plant structures; EXPRESSED DURING: 13 growth stages; CONTAINS InterPro DOMAIN/s: Protein of unknown function DUF3593 (InterPro:IPR021995)</t>
  </si>
  <si>
    <t>1:23886673-23886787</t>
  </si>
  <si>
    <t>AT1G64355</t>
  </si>
  <si>
    <t>1:23886655-23886672</t>
  </si>
  <si>
    <t>Uncharacterised protein family UPF0016</t>
  </si>
  <si>
    <t>Uncharacterized protein family (UPF0016); LOCATED IN: chloroplast, membrane; EXPRESSED IN: 22 plant structures; EXPRESSED DURING: 13 growth stages; CONTAINS InterPro DOMAIN/s: Uncharacterised protein family UPF0016 (InterPro:IPR001727); BEST Arabidopsis thaliana protein match is: Uncharacterized protein family (UPF0016) (TAIR:AT4G13590.1)</t>
  </si>
  <si>
    <t>1:23811199-23811276</t>
  </si>
  <si>
    <t>AT1G64150</t>
  </si>
  <si>
    <t>1:23811764-23811774</t>
  </si>
  <si>
    <t>Disease resistance protein (TIR-NBS-LRR class) family; FUNCTIONS IN: transmembrane receptor activity, nucleoside-triphosphatase activity, nucleotide binding, ATP binding; INVOLVED IN: defense response to fungus, defense response; LOCATED IN: intrinsic to membrane; EXPRESSED IN: 21 plant structures; EXPRESSED DURING: 13 growth stages; CONTAINS InterPro DOMAIN/s: ATPase, AAA+ type, core (InterPro:IPR003593), NB-ARC (InterPro:IPR002182), Leucine-rich repeat (InterPro:IPR001611), Toll-Interleukin receptor (InterPro:IPR000157), Disease resistance protein (InterPro:IPR000767); BEST Arabidopsis thaliana protein match is: Disease resistance protein (TIR-NBS-LRR class) family (TAIR:AT1G63870.1)</t>
  </si>
  <si>
    <t>1:23715316-23715574</t>
  </si>
  <si>
    <t>AT1G63880</t>
  </si>
  <si>
    <t>Putative methyltransferase family protein; CONTAINS InterPro DOMAIN/s: Methyltransferase-16, putative (InterPro:IPR019410); BEST Arabidopsis thaliana protein match is: S-adenosyl-L-methionine-dependent methyltransferases superfamily protein (TAIR:AT5G27400.1)</t>
  </si>
  <si>
    <t>1:23700109-23700280</t>
  </si>
  <si>
    <t>AT1G63855</t>
  </si>
  <si>
    <t>Peptidase M1, alanine aminopeptidase/leukotriene A4 hydrolase | Peptidase M1, alanyl aminopeptidase | Peptidase M1, alanyl aminopeptidase, C-terminal | Peptidase M1, membrane alanine aminopeptidase, N-terminal</t>
  </si>
  <si>
    <t>Peptidase M1 family protein; FUNCTIONS IN: metallopeptidase activity, zinc ion binding; INVOLVED IN: proteolysis; INVOLVED IN: response to cadmium ion, proteolysis; EXPRESSED IN: 24 plant structures; LOCATED IN: apoplast, chloroplast, plasma membrane; LOCATED IN: in 6 components; EXPRESSED DURING: 15 growth stages; EXPRESSED IN: 25 plant structures; EXPRESSED IN: 26 plant structures; CONTAINS InterPro DOMAIN/s: Peptidase M1, membrane alanine aminopeptidase (InterPro:IPR001930), Peptidase M1, membrane alanine aminopeptidase, N-terminal (InterPro:IPR014782), Peptidase M1, alanyl aminopeptidase (InterPro:IPR012779); BEST Arabidopsis thaliana protein match is: aminopeptidase M1 (TAIR:AT4G33090.1); CONTAINS InterPro DOMAIN/s: Peptidase M1, membrane alanine aminopeptidase, N-terminal (InterPro:IPR014782), Peptidase M1, membrane alanine aminopeptidase (InterPro:IPR001930), Peptidase M1, alanyl aminopeptidase (InterPro:IPR012779)</t>
  </si>
  <si>
    <t>Peptidase M1 family protein</t>
  </si>
  <si>
    <t>1:23664166-23664185</t>
  </si>
  <si>
    <t>AT1G63770</t>
  </si>
  <si>
    <t>Calponin homology domain | Kinesin, motor domain | Kinesin, motor region, conserved site | Kinesin-like protein | P-loop containing nucleoside triphosphate hydrolase</t>
  </si>
  <si>
    <t>P-loop nucleoside triphosphate hydrolases superfamily protein with CH (Calponin Homology) domain; FUNCTIONS IN: microtubule motor activity, ATP binding; INVOLVED IN: microtubule-based movement; LOCATED IN: plasma membrane; EXPRESSED IN: 24 plant structures; EXPRESSED DURING: 13 growth stages; CONTAINS InterPro DOMAIN/s: Kinesin, motor region, conserved site (InterPro:IPR019821), Calponin-homology (InterPro:IPR016146), Calponin-like actin-binding (InterPro:IPR001715), Kinesin, motor domain (InterPro:IPR001752); BEST Arabidopsis thaliana protein match is: P-loop nucleoside triphosphate hydrolases superfamily protein with CH (Calponin Homology) domain (TAIR:AT5G41310.1)</t>
  </si>
  <si>
    <t>P-loop nucleoside triphosphate hydrolases superfamily protein with CH (Calponin Homology) domain</t>
  </si>
  <si>
    <t>1:23595605-23595644</t>
  </si>
  <si>
    <t>AT1G63640</t>
  </si>
  <si>
    <t>AT hook motif DNA-binding family protein; FUNCTIONS IN: DNA binding; INVOLVED IN: biological_process unknown; LOCATED IN: cellular_component unknown; EXPRESSED IN: 22 plant structures; EXPRESSED DURING: 13 growth stages; CONTAINS InterPro DOMAIN/s: Protein of unknown function DUF296 (InterPro:IPR005175), AT hook, DNA-binding motif (InterPro:IPR017956); BEST Arabidopsis thaliana protein match is: AT hook motif DNA-binding family protein (TAIR:AT1G63480.1)</t>
  </si>
  <si>
    <t>1:23538876-23539016</t>
  </si>
  <si>
    <t>AT1G63470</t>
  </si>
  <si>
    <t>Tetraspanin | Tetraspanin/Peripherin</t>
  </si>
  <si>
    <t>tetraspanin10 (TET10); INVOLVED IN: aging; LOCATED IN: endomembrane system, integral to membrane; EXPRESSED IN: 22 plant structures; EXPRESSED DURING: 13 growth stages; CONTAINS InterPro DOMAIN/s: Tetraspanin (InterPro:IPR018499), Tetraspanin, subgroup (InterPro:IPR000301); BEST Arabidopsis thaliana protein match is: tetraspanin3 (TAIR:AT3G45600.1); BEST Arabidopsis thaliana protein match is: tetraspanin8 (TAIR:AT2G23810.1)</t>
  </si>
  <si>
    <t>tetraspanin10</t>
  </si>
  <si>
    <t>1:23468247-23468339</t>
  </si>
  <si>
    <t>AT1G63260</t>
  </si>
  <si>
    <t>1:23468113-23468190</t>
  </si>
  <si>
    <t>1:23467988-23468064</t>
  </si>
  <si>
    <t>Flavin monooxygenase FMO | Flavin monooxygenase-like</t>
  </si>
  <si>
    <t>Flavin-binding monooxygenase family protein; FUNCTIONS IN: NADP or NADPH binding, monooxygenase activity, FAD binding, flavin-containing monooxygenase activity; INVOLVED IN: oxidation reduction; LOCATED IN: vacuole; CONTAINS InterPro DOMAIN/s: Flavin-containing monooxygenase FMO (InterPro:IPR000960), Flavin-containing monooxygenase-like (InterPro:IPR020946); BEST Arabidopsis thaliana protein match is: Flavin-binding monooxygenase family protein (TAIR:AT1G62620.1)</t>
  </si>
  <si>
    <t>Flavin-binding monooxygenase family protein</t>
  </si>
  <si>
    <t>1:23180104-23180181</t>
  </si>
  <si>
    <t>AT1G62600</t>
  </si>
  <si>
    <t>flavin-monooxygenase glucosinolate S-oxygenase 2 (FMO GS-OX2); CONTAINS InterPro DOMAIN/s: Flavin-containing monooxygenase FMO (InterPro:IPR000960), Flavin-containing monooxygenase-like (InterPro:IPR020946); BEST Arabidopsis thaliana protein match is: flavin-monooxygenase glucosinolate S-oxygenase 1 (TAIR:AT1G65860.1)</t>
  </si>
  <si>
    <t>flavin-monooxygenase glucosinolate S-oxygenase 2</t>
  </si>
  <si>
    <t>1:23154144-23154269</t>
  </si>
  <si>
    <t>AT1G62540</t>
  </si>
  <si>
    <t>1:23154535-23154588</t>
  </si>
  <si>
    <t>AAA+ ATPase domain | ATPase, AAA-type, conserved site | ATPase, AAA-type, core | Forkhead-associated (FHA) domain | P-loop containing nucleoside triphosphate hydrolase | SMAD/FHA domain</t>
  </si>
  <si>
    <t>AAA-type ATPase family protein; FUNCTIONS IN: nucleoside-triphosphatase activity, ATPase activity, nucleotide binding, ATP binding; INVOLVED IN: biological_process unknown; LOCATED IN: chloroplast; EXPRESSED IN: 16 plant structures; EXPRESSED DURING: 9 growth stages; CONTAINS InterPro DOMAIN/s: ATPase, AAA-type, core (InterPro:IPR003959), ATPase, AAA+ type, core (InterPro:IPR003593), SMAD/FHA domain (InterPro:IPR008984), ATPase, AAA-type, conserved site (InterPro:IPR003960), Forkhead-associated (FHA) domain (InterPro:IPR000253); BEST Arabidopsis thaliana protein match is: P-loop containing nucleoside triphosphate hydrolases superfamily protein (TAIR:AT4G24860.1)</t>
  </si>
  <si>
    <t>AAA-type ATPase family protein</t>
  </si>
  <si>
    <t>1:22967877-22967984</t>
  </si>
  <si>
    <t>AT1G62130</t>
  </si>
  <si>
    <t>Mitochondrial transcription termination factor family protein; FUNCTIONS IN: molecular_function unknown; INVOLVED IN: biological_process unknown; CONTAINS InterPro DOMAIN/s: Mitochodrial transcription termination factor-related (InterPro:IPR003690); BEST Arabidopsis thaliana protein match is: Mitochondrial transcription termination factor family protein (TAIR:AT1G61980.1)</t>
  </si>
  <si>
    <t>1:22906611-22906831</t>
  </si>
  <si>
    <t>AT1G61970</t>
  </si>
  <si>
    <t>1:22906832-22906923</t>
  </si>
  <si>
    <t>Apple-like | Bulb-type lectin domain | Concanavalin A-like lectin/glucanase, subgroup | Epidermal growth factor-like domain | PAN-2 domain | Protein kinase domain | Protein kinase-like domain | S-locus glycoprotein | S-locus receptor kinase, C-terminal | S-receptor-like serine/threonine-protein kinase | Serine-threonine/tyrosine-protein kinase catalytic domain | Serine/threonine-protein kinase, active site</t>
  </si>
  <si>
    <t>S-locus lectin protein kinase family protein; FUNCTIONS IN: in 6 functions; INVOLVED IN: protein amino acid phosphorylation, recognition of pollen; LOCATED IN: endomembrane system; CONTAINS InterPro DOMAIN/s: Curculin-like (mannose-binding) lectin (InterPro:IPR001480), PAN-2 domain (InterPro:IPR013227), Apple-like (InterPro:IPR003609), S-locus receptor kinase, C-terminal (InterPro:IPR021820), Serine/threonine-protein kinase domain (InterPro:IPR002290), Serine-threonine/tyrosine-protein kinase (InterPro:IPR001245),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S-locus lectin protein kinase family protein (TAIR:AT1G61440.1)</t>
  </si>
  <si>
    <t>S-locus lectin protein kinase family protein</t>
  </si>
  <si>
    <t>1:22665206-22665288</t>
  </si>
  <si>
    <t>AT1G61430</t>
  </si>
  <si>
    <t>1:22664966-22665054</t>
  </si>
  <si>
    <t>Leucine-rich repeat | NB-ARC | P-loop containing nucleoside triphosphate hydrolase</t>
  </si>
  <si>
    <t>LRR and NB-ARC domains-containing disease resistance protein; FUNCTIONS IN: ATP binding; INVOLVED IN: N-terminal protein myristoylation, apoptosis, defense response; LOCATED IN: endomembrane system; CONTAINS InterPro DOMAIN/s: NB-ARC (InterPro:IPR002182), Leucine-rich repeat (InterPro:IPR001611), Disease resistance protein (InterPro:IPR000767); BEST Arabidopsis thaliana protein match is: LRR and NB-ARC domains-containing disease resistance protein (TAIR:AT1G61310.1)</t>
  </si>
  <si>
    <t>LRR and NB-ARC domains-containing disease resistance protein</t>
  </si>
  <si>
    <t>1:22607717-22607889</t>
  </si>
  <si>
    <t>AT1G61300</t>
  </si>
  <si>
    <t>Protein of unknown function DUF707</t>
  </si>
  <si>
    <t>Protein of unknown function (DUF707); FUNCTIONS IN: molecular_function unknown; INVOLVED IN: biological_process unknown; LOCATED IN: cellular_component unknown; EXPRESSED IN: 19 plant structures; EXPRESSED DURING: 11 growth stages; CONTAINS InterPro DOMAIN/s: Protein of unknown function DUF707 (InterPro:IPR007877); BEST Arabidopsis thaliana protein match is: Protein of unknown function (DUF707) (TAIR:AT1G11170.1)</t>
  </si>
  <si>
    <t>Protein of unknown function (DUF707)</t>
  </si>
  <si>
    <t>1:22582297-22582407</t>
  </si>
  <si>
    <t>AT1G61240</t>
  </si>
  <si>
    <t>LRR and NB-ARC domains-containing disease resistance protein; FUNCTIONS IN: ATP binding; INVOLVED IN: N-terminal protein myristoylation, apoptosis, defense response; LOCATED IN: cellular_component unknown; CONTAINS InterPro DOMAIN/s: NB-ARC (InterPro:IPR002182), Disease resistance protein (InterPro:IPR000767); BEST Arabidopsis thaliana protein match is: LRR and NB-ARC domains-containing disease resistance protein (TAIR:AT1G61310.1)</t>
  </si>
  <si>
    <t>1:22559262-22559336</t>
  </si>
  <si>
    <t>AT1G61190</t>
  </si>
  <si>
    <t>CRA domain | CTLH, C-terminal LisH motif | CTLH/CRA C-terminal to LisH motif domain | LisH dimerisation motif | LisH dimerisation motif, subgroup</t>
  </si>
  <si>
    <t>LisH and RanBPM domains containing protein; FUNCTIONS IN: molecular_function unknown; INVOLVED IN: biological_process unknown; LOCATED IN: cellular_component unknown; EXPRESSED IN: 23 plant structures; EXPRESSED DURING: 13 growth stages; CONTAINS InterPro DOMAIN/s: LisH dimerisation motif, subgroup (InterPro:IPR013720), Ran binding protein, CRA domain (InterPro:IPR019589), CTLH, C-terminal LisH motif (InterPro:IPR006595), LisH dimerisation motif (InterPro:IPR006594), Ran binding protein-like, CRA domain (InterPro:IPR013144); CONTAINS InterPro DOMAIN/s: Ran binding protein, CRA domain (InterPro:IPR019589), CTLH, C-terminal LisH motif (InterPro:IPR006595), Ran binding protein-like, CRA domain (InterPro:IPR013144); BEST Arabidopsis thaliana protein match is: LisH and RanBPM domains containing protein (TAIR:AT4G09300.1)</t>
  </si>
  <si>
    <t>LisH and RanBPM domains containing protein</t>
  </si>
  <si>
    <t>1:22543267-22543367</t>
  </si>
  <si>
    <t>AT1G61150</t>
  </si>
  <si>
    <t>1:22542958-22542981</t>
  </si>
  <si>
    <t>1:22542837-22542862</t>
  </si>
  <si>
    <t>Plus-3 | Plus-3 domain, subgroup</t>
  </si>
  <si>
    <t>vernalization independence 5 (VIP5); FUNCTIONS IN: DNA binding; INVOLVED IN: positive regulation of transcription, DNA-dependent, negative regulation of flower development; LOCATED IN: nucleus; EXPRESSED IN: 22 plant structures; EXPRESSED DURING: 13 growth stages; CONTAINS InterPro DOMAIN/s: Plus-3 domain, subgroup (InterPro:IPR018144), Plus-3 (InterPro:IPR004343)</t>
  </si>
  <si>
    <t>plus-3 domain-containing protein</t>
  </si>
  <si>
    <t>1:22483355-22483597</t>
  </si>
  <si>
    <t>AT1G61040</t>
  </si>
  <si>
    <t>SNF1-related protein kinase 2.10 (SNRK2.10);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Calcium/calmodulin-dependent protein kinase-like (InterPro:IPR020636), Serine/threonine-protein kinase-like, plant (InterPro:IPR015740); BEST Arabidopsis thaliana protein match is: Protein kinase superfamily protein (TAIR:AT1G10940.1)</t>
  </si>
  <si>
    <t>SNF1-related protein kinase 2.10</t>
  </si>
  <si>
    <t>1:22442101-22442107</t>
  </si>
  <si>
    <t>AT1G60940</t>
  </si>
  <si>
    <t>U2 snRNP auxilliary factor, large subunit, splicing factor; FUNCTIONS IN: RNA binding, nucleotide binding, nucleic acid binding; INVOLVED IN: mRNA processing; LOCATED IN: nucleus; CONTAINS InterPro DOMAIN/s: RNA recognition motif, RNP-1 (InterPro:IPR000504), Nucleotide-binding, alpha-beta plait (InterPro:IPR012677), U2 snRNP auxilliary factor, large subunit, splicing factor (InterPro:IPR006529); BEST Arabidopsis thaliana protein match is: U2 snRNP auxilliary factor, large subunit, splicing factor (TAIR:AT4G36690.4)</t>
  </si>
  <si>
    <t>1:22425675-22425923</t>
  </si>
  <si>
    <t>AT1G60900</t>
  </si>
  <si>
    <t>1:22425404-22425573</t>
  </si>
  <si>
    <t>1:22425297-22425365</t>
  </si>
  <si>
    <t>1:22425574-22425674</t>
  </si>
  <si>
    <t>1:22425366-22425403</t>
  </si>
  <si>
    <t>1:22425924-22425926</t>
  </si>
  <si>
    <t>Ankyrin repeat | Ankyrin repeat-containing domain | Arf GTPase activating protein | Arfaptin homology (AH) domain/BAR domain | BAR domain | Pleckstrin homology domain | Pleckstrin homology-like domain</t>
  </si>
  <si>
    <t>ARF-GAP domain 2 (AGD2); FUNCTIONS IN: ARF GTPase activator activity, zinc ion binding; INVOLVED IN: regulation of ARF GTPase activity; LOCATED IN: cytoplasm; EXPRESSED IN: 22 plant structures; EXPRESSED DURING: 15 growth stages; CONTAINS InterPro DOMAIN/s: Arf GTPase activating protein (InterPro:IPR001164), Pleckstrin homology-type (InterPro:IPR011993), Ankyrin repeat-containing domain (InterPro:IPR020683), BAR (InterPro:IPR004148), Pleckstrin homology (InterPro:IPR001849), Ankyrin repeat (InterPro:IPR002110); BEST Arabidopsis thaliana protein match is: ARF-GAP domain 4 (TAIR:AT1G10870.1)</t>
  </si>
  <si>
    <t>ARF-GAP domain 2</t>
  </si>
  <si>
    <t>1:22404916-22404976</t>
  </si>
  <si>
    <t>AT1G60860</t>
  </si>
  <si>
    <t>Forkhead-associated (FHA) domain | SMAD/FHA domain</t>
  </si>
  <si>
    <t>SMAD/FHA domain-containing protein ; CONTAINS InterPro DOMAIN/s: SMAD/FHA domain (InterPro:IPR008984), Forkhead-associated (FHA) domain (InterPro:IPR000253); BEST Arabidopsis thaliana protein match is: Forkhead-associated (FHA) domain-containing protein  (TAIR:AT3G54350.3)</t>
  </si>
  <si>
    <t xml:space="preserve">SMAD/FHA domain-containing protein </t>
  </si>
  <si>
    <t>1:22352357-22352453</t>
  </si>
  <si>
    <t>AT1G60700</t>
  </si>
  <si>
    <t>Aldo/keto reductase | NADP-dependent oxidoreductase domain</t>
  </si>
  <si>
    <t>NAD(P)-linked oxidoreductase superfamily protein; FUNCTIONS IN: oxidoreductase activity, aldo-keto reductase activity; INVOLVED IN: oxidation reduction; LOCATED IN: plasma membrane, chloroplast envelope; EXPRESSED IN: 22 plant structures; EXPRESSED DURING: 13 growth stages; CONTAINS InterPro DOMAIN/s: Aldo/keto reductase (InterPro:IPR001395); BEST Arabidopsis thaliana protein match is: NAD(P)-linked oxidoreductase superfamily protein (TAIR:AT1G60710.1)</t>
  </si>
  <si>
    <t>1:22351447-22351483</t>
  </si>
  <si>
    <t>AT1G60690</t>
  </si>
  <si>
    <t>pseudogene, putative interferon-induced GTP-binding protein mx, blastp match of 42% identity and 8.3e-35 P-value to GP|1399454|gb|AAC60215.1||U47946 RBTMx3 {Oncorhynchus mykiss}</t>
  </si>
  <si>
    <t>1:22295948-22296056</t>
  </si>
  <si>
    <t>AT1G60510</t>
  </si>
  <si>
    <t>beta glucosidase 6 (BGLU6); FUNCTIONS IN: cation binding, hydrolase activity, hydrolyzing O-glycosyl compounds, catalytic activity; INVOLVED IN: carbohydrate metabolic process; LOCATED IN: endomembrane system; EXPRESSED IN: 16 plant structures; EXPRESSED DURING: 10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4 (TAIR:AT1G60090.1)</t>
  </si>
  <si>
    <t>beta glucosidase 6</t>
  </si>
  <si>
    <t>1:22222756-22222833</t>
  </si>
  <si>
    <t>AT1G60270</t>
  </si>
  <si>
    <t>beta glucosidase 6</t>
    <phoneticPr fontId="2"/>
  </si>
  <si>
    <t>1:22222419-22222531</t>
  </si>
  <si>
    <t>beta glucosidase 5 (BGLU5); FUNCTIONS IN: cation binding, hydrolase activity, hydrolyzing O-glycosyl compounds, catalytic activity; INVOLVED IN: carbohydrate metabolic process; LOCATED IN: endomembrane system;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4 (TAIR:AT1G60090.1)</t>
  </si>
  <si>
    <t>beta glucosidase 5</t>
  </si>
  <si>
    <t>1:22219917-22220015</t>
  </si>
  <si>
    <t>AT1G60260</t>
  </si>
  <si>
    <t>splicing factor PWI domain-containing protein / RNA recognition motif (RRM)-containing protein; FUNCTIONS IN: nucleotide binding, nucleic acid binding; INVOLVED IN: mRNA processing; LOCATED IN: chloroplast; EXPRESSED IN: 24 plant structures; EXPRESSED DURING: 13 growth stages; CONTAINS InterPro DOMAIN/s: RNA recognition motif, RNP-1 (InterPro:IPR000504), Nucleotide-binding, alpha-beta plait (InterPro:IPR012677), Splicing factor PWI (InterPro:IPR002483)</t>
  </si>
  <si>
    <t>splicing factor PWI domain-containing protein / RNA recognition motif (RRM)-containing protein</t>
  </si>
  <si>
    <t>1:22203947-22204241</t>
  </si>
  <si>
    <t>AT1G60200</t>
  </si>
  <si>
    <t>1:22203750-22203878</t>
  </si>
  <si>
    <t>1:22203879-22203946</t>
  </si>
  <si>
    <t>1:22204242-22204553</t>
  </si>
  <si>
    <t>DEA(D/H)-box RNA helicase family protein; FUNCTIONS IN: helicase activity, ATP-dependent helicase activity, nucleic acid binding, ATP binding; INVOLVED IN: biological_process unknown; LOCATED IN: chloroplast; EXPRESSED IN: 21 plant structures; EXPRESSED DURING: 13 growth stages;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P-loop containing nucleoside triphosphate hydrolases superfamily protein (TAIR:AT2G40700.1)</t>
  </si>
  <si>
    <t>1:22090419-22090491</t>
  </si>
  <si>
    <t>AT1G59990</t>
  </si>
  <si>
    <t>Histone deacetylase interacting | Paired amphipathic helix</t>
  </si>
  <si>
    <t>SIN3-like 5 (SNL5); FUNCTIONS IN: molecular_function unknown; INVOLVED IN: regulation of transcription, DNA-dependent; LOCATED IN: nucleus; EXPRESSED IN: 24 plant structures; EXPRESSED DURING: 15 growth stages; CONTAINS InterPro DOMAIN/s: Histone deacetylase interacting (InterPro:IPR013194), Paired amphipathic helix (InterPro:IPR003822); BEST Arabidopsis thaliana protein match is: SIN3-like 6 (TAIR:AT1G10450.1)</t>
  </si>
  <si>
    <t>SIN3-like 5</t>
  </si>
  <si>
    <t>1:22046227-22046241</t>
  </si>
  <si>
    <t>AT1G59890</t>
  </si>
  <si>
    <t>AUX/IAA protein | Aux/IAA-ARF-dimerisation | Auxin response factor | B3 DNA binding domain | DNA-binding pseudobarrel domain</t>
  </si>
  <si>
    <t>auxin response factor 1 (ARF1); CONTAINS InterPro DOMAIN/s: Aux/IAA-ARF-dimerisation (InterPro:IPR011525), Transcriptional factor B3 (InterPro:IPR003340), AUX/IAA protein (InterPro:IPR003311), Auxin response factor (InterPro:IPR010525); BEST Arabidopsis thaliana protein match is: auxin response factor 11 (TAIR:AT2G46530.1); BEST Arabidopsis thaliana protein match is: auxin response factor 11 (TAIR:AT2G46530.3)</t>
  </si>
  <si>
    <t>auxin response factor 1</t>
  </si>
  <si>
    <t>1:21982990-21982995</t>
  </si>
  <si>
    <t>AT1G59750</t>
  </si>
  <si>
    <t>Actin cross-linking | Protein of unknown function DUF569</t>
  </si>
  <si>
    <t>FUNCTIONS IN: molecular_function unknown; INVOLVED IN: biological_process unknown; LOCATED IN: cellular_component unknown; EXPRESSED IN: 23 plant structures; EXPRESSED DURING: 13 growth stages; CONTAINS InterPro DOMAIN/s: Protein of unknown function DUF569 (InterPro:IPR007679), Actin cross-linking (InterPro:IPR008999); BEST Arabidopsis thaliana protein match is: Actin cross-linking protein (TAIR:AT1G27100.1)</t>
  </si>
  <si>
    <t>Protein of unknown function (DUF569)</t>
  </si>
  <si>
    <t>1:21939573-21939650</t>
  </si>
  <si>
    <t>AT1G59710</t>
  </si>
  <si>
    <t>Mitochondrial ubiquitin ligase activator of NFKB 1 | Zinc finger, RING-type | Zinc finger, RING/FYVE/PHD-type</t>
  </si>
  <si>
    <t>ZCF61; FUNCTIONS IN: zinc ion binding; EXPRESSED IN: 23 plant structures; EXPRESSED DURING: 13 growth stages; CONTAINS InterPro DOMAIN/s: Zinc finger, RING-type (InterPro:IPR001841), E3 Ubiquitin ligase (InterPro:IPR022170); BEST Arabidopsis thaliana protein match is: E3 Ubiquitin ligase family protein (TAIR:AT1G63900.2)</t>
  </si>
  <si>
    <t>E3 Ubiquitin ligase family protein</t>
  </si>
  <si>
    <t>1:21883112-21883197</t>
  </si>
  <si>
    <t>AT1G59560</t>
  </si>
  <si>
    <t>Protein of unknown function DUF2045</t>
  </si>
  <si>
    <t>CW7; CONTAINS InterPro DOMAIN/s: Protein of unknown function DUF2045 (InterPro:IPR019141)</t>
  </si>
  <si>
    <t>CW7</t>
  </si>
  <si>
    <t>1:21863452-21863455</t>
  </si>
  <si>
    <t>AT1G59520</t>
  </si>
  <si>
    <t>1:21863531-21863534</t>
  </si>
  <si>
    <t>Disease resistance protein (CC-NBS-LRR class) family; FUNCTIONS IN: ATP binding; INVOLVED IN: apoptosis, defense response; LOCATED IN: cellular_component unknown; CONTAINS InterPro DOMAIN/s: NB-ARC (InterPro:IPR002182), Disease resistance protein (InterPro:IPR000767); BEST Arabidopsis thaliana protein match is: Disease resistance protein (CC-NBS-LRR class) family (TAIR:AT1G58807.2)</t>
  </si>
  <si>
    <t>1:21819548-21819635</t>
  </si>
  <si>
    <t>AT1G59124</t>
  </si>
  <si>
    <t>Disease resistance protein (CC-NBS-LRR class) family; FUNCTIONS IN: ATP binding; INVOLVED IN: apoptosis, defense response; INVOLVED IN: defense response, apoptosis; LOCATED IN: cellular_component unknown; EXPRESSED IN: cultured cell; CONTAINS InterPro DOMAIN/s: NB-ARC (InterPro:IPR002182), Disease resistance protein (InterPro:IPR000767); BEST Arabidopsis thaliana protein match is: Disease resistance protein (CC-NBS-LRR class) family (TAIR:AT1G59124.1); BEST Arabidopsis thaliana protein match is: Disease resistance protein (CC-NBS-LRR class) family (TAIR:AT1G59218.2)</t>
  </si>
  <si>
    <t>1:21783290-21783377</t>
  </si>
  <si>
    <t>AT1G58807</t>
  </si>
  <si>
    <t>1:21782347-21782450</t>
  </si>
  <si>
    <t>LRR and NB-ARC domains-containing disease resistance protein; FUNCTIONS IN: ATP binding; INVOLVED IN: apoptosis, defense response; INVOLVED IN: defense response, apoptosis; CONTAINS InterPro DOMAIN/s: NB-ARC (InterPro:IPR002182), Disease resistance protein (InterPro:IPR000767); BEST Arabidopsis thaliana protein match is: Disease resistance protein (CC-NBS-LRR class) family (TAIR:AT1G59218.2)</t>
  </si>
  <si>
    <t>1:21763788-21763866</t>
  </si>
  <si>
    <t>AT1G58602</t>
  </si>
  <si>
    <t>Alpha/Beta hydrolase fold | Domain of unknown function DUF676, lipase-like | Protein of unknown function DUF3657</t>
  </si>
  <si>
    <t>ZW18; INVOLVED IN: biological_process unknown; LOCATED IN: mitochondrion; CONTAINS InterPro DOMAIN/s: Protein of unknown function DUF3657 (InterPro:IPR022122), Protein of unknown function DUF676, hydrolase-like (InterPro:IPR007751); BEST Arabidopsis thaliana protein match is: Putative serine esterase  family protein (TAIR:AT1G09980.1)</t>
  </si>
  <si>
    <t>Putative serine esterase  family protein</t>
  </si>
  <si>
    <t>1:21665352-21665374</t>
  </si>
  <si>
    <t>AT1G58350</t>
  </si>
  <si>
    <t>Like-Sm (LSM) domain | Mechanosensitive ion channel MscS</t>
  </si>
  <si>
    <t>MSCS-like 3 (MSL3); FUNCTIONS IN: ion channel activity; INVOLVED IN: plastid organization, response to osmotic stress; LOCATED IN: membrane, plastid envelope; EXPRESSED IN: 26 plant structures; EXPRESSED DURING: 15 growth stages; CONTAINS InterPro DOMAIN/s: Mechanosensitive ion channel MscS (InterPro:IPR006685), Like-Sm ribonucleoprotein (LSM)-related domain (InterPro:IPR010920); BEST Arabidopsis thaliana protein match is: MSCS-like 2 (TAIR:AT5G10490.1)</t>
  </si>
  <si>
    <t>MSCS-like 3</t>
  </si>
  <si>
    <t>1:21552835-21552838</t>
  </si>
  <si>
    <t>AT1G58200</t>
  </si>
  <si>
    <t>Carbonic anhydrase | Carbonic anhydrase, prokaryotic-like, conserved site</t>
  </si>
  <si>
    <t>beta carbonic anhydrase 6 (BCA6); FUNCTIONS IN: carbonate dehydratase activity, zinc ion binding; INVOLVED IN: carbon utilization; LOCATED IN: mitochondrion; EXPRESSED IN: 23 plant structures; EXPRESSED DURING: 13 growth stages; CONTAINS InterPro DOMAIN/s: Carbonic anhydrase, prokaryotic-like, conserved site (InterPro:IPR015892), Carbonic anhydrase (InterPro:IPR001765); BEST Arabidopsis thaliana protein match is: beta carbonic anhydrase 5 (TAIR:AT4G33580.1)</t>
  </si>
  <si>
    <t>beta carbonic anhydrase 6</t>
  </si>
  <si>
    <t>1:21539301-21539393</t>
  </si>
  <si>
    <t>AT1G58180</t>
  </si>
  <si>
    <t>1:21539054-21539168</t>
  </si>
  <si>
    <t>Protein kinase superfamily protein; FUNCTIONS IN: protein serine/threonine kinase activity, protein kinase activity, kinase activity, ATP binding; INVOLVED IN: protein amino acid phosphorylation; LOCATED IN: cellular_component unknown; EXPRESSED IN: 23 plant structures; EXPRESSED DURING: 13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(TAIR:AT1G09440.1)</t>
  </si>
  <si>
    <t>1:21265566-21265570</t>
  </si>
  <si>
    <t>AT1G56720</t>
  </si>
  <si>
    <t>zinc ion binding; FUNCTIONS IN: zinc ion binding; INVOLVED IN: biological_process unknown; LOCATED IN: intracellular; EXPRESSED IN: 9 plant structures; EXPRESSED DURING: 7 growth stages; CONTAINS InterPro DOMAIN/s: WLM (InterPro:IPR013536), Zinc finger, RanBP2-type (InterPro:IPR001876); BEST Arabidopsis thaliana protein match is: unknown protein (TAIR:AT5G35690.1)</t>
  </si>
  <si>
    <t>1:20910066-20910171</t>
  </si>
  <si>
    <t>AT1G55915</t>
  </si>
  <si>
    <t>Cysteine synthase/cystathionine beta-synthase, pyridoxal-phosphate attachment site | Tryptophan synthase beta subunit-like PLP-dependent enzyme</t>
  </si>
  <si>
    <t>Pyridoxal-5'-phosphate-dependent enzyme family protein; FUNCTIONS IN: lyase activity, pyridoxal phosphate binding, catalytic activity; INVOLVED IN: cysteine biosynthetic process from serine, metabolic process, cellular amino acid metabolic process; EXPRESSED IN: 10 plant structures; EXPRESSED DURING: 6 growth stages; CONTAINS InterPro DOMAIN/s: Cysteine synthase/cystathionine beta-synthase P-phosphate-binding site (InterPro:IPR001216), Pyridoxal phosphate-dependent enzyme, beta subunit (InterPro:IPR001926); BEST Arabidopsis thaliana protein match is: L-cysteine desulfhydrase 1 (TAIR:AT5G28030.1)</t>
  </si>
  <si>
    <t>1:20900943-20900947</t>
  </si>
  <si>
    <t>AT1G55880</t>
  </si>
  <si>
    <t>Sec14p-like phosphatidylinositol transfer family protein; FUNCTIONS IN: transporter activity; INVOLVED IN: transport; LOCATED IN: cellular_component unknown; EXPRESSED IN: 22 plant structures; EXPRESSED DURING: 13 growth stages; CONTAINS InterPro DOMAIN/s: Cellular retinaldehyde-binding/triple function, C-terminal (InterPro:IPR001251), Cellular retinaldehyde-binding/triple function, N-terminal (InterPro:IPR008273), Phosphatidylinositol transfer protein-like, N-terminal (InterPro:IPR011074); BEST Arabidopsis thaliana protein match is: Sec14p-like phosphatidylinositol transfer family protein (TAIR:AT5G47730.1)</t>
  </si>
  <si>
    <t>1:20874058-20874086</t>
  </si>
  <si>
    <t>AT1G55840</t>
  </si>
  <si>
    <t>P-loop containing nucleoside triphosphate hydrolase | Phosphoribosyltransferase-like | Phosphoribulokinase/uridine kinase | Uridine kinase like</t>
  </si>
  <si>
    <t>uridine kinase-like 3 (UKL3); FUNCTIONS IN: uracil phosphoribosyltransferase activity, phosphotransferase activity, alcohol group as acceptor, kinase activity, ATP binding; INVOLVED IN: biosynthetic process, metabolic process; LOCATED IN: cellular_component unknown; EXPRESSED IN: 22 plant structures; EXPRESSED DURING: 13 growth stages; CONTAINS InterPro DOMAIN/s: Phosphoribulokinase/uridine kinase (InterPro:IPR006083), Uridine kinase (InterPro:IPR000764); BEST Arabidopsis thaliana protein match is: uridine kinase-like 4 (TAIR:AT4G26510.2)</t>
  </si>
  <si>
    <t>uridine kinase-like 3</t>
  </si>
  <si>
    <t>1:20862779-20862870</t>
  </si>
  <si>
    <t>AT1G55810</t>
  </si>
  <si>
    <t>BSD | Pleckstrin homology-like domain | TFIIH subunit Tfb1/p62</t>
  </si>
  <si>
    <t>BSD domain (BTF2-like transcription factors, Synapse-associated proteins and DOS2-like proteins); CONTAINS InterPro DOMAIN/s: Kelch related (InterPro:IPR013089), BSD (InterPro:IPR005607); BEST Arabidopsis thaliana protein match is: BSD domain (BTF2-like transcription factors, Synapse-associated proteins and DOS2-like proteins) (TAIR:AT3G61420.1)</t>
  </si>
  <si>
    <t>BSD domain (BTF2-like transcription factors, Synapse-associated proteins and DOS2-like proteins)</t>
  </si>
  <si>
    <t>1:20841262-20841375</t>
  </si>
  <si>
    <t>AT1G55750</t>
  </si>
  <si>
    <t>RNI-like superfamily protein; CONTAINS InterPro DOMAIN/s: F-box domain, cyclin-like (InterPro:IPR001810); BEST Arabidopsis thaliana protein match is: F-box/RNI-like superfamily protein (TAIR:AT2G17020.1)</t>
  </si>
  <si>
    <t>1:20770853-20770942</t>
  </si>
  <si>
    <t>AT1G55590</t>
  </si>
  <si>
    <t>TATA binding protein 2 (TBP2); CONTAINS InterPro DOMAIN/s: TATA-box binding (InterPro:IPR000814), Beta2-adaptin/TATA-box binding, C-terminal (InterPro:IPR012295), Transcription factor TFIID, C-terminal/DNA glycosylase, N-terminal (InterPro:IPR012294); BEST Arabidopsis thaliana protein match is: TATA binding protein 1 (TAIR:AT3G13445.1)</t>
  </si>
  <si>
    <t>TATA binding protein 2</t>
  </si>
  <si>
    <t>1:20726406-20726496</t>
  </si>
  <si>
    <t>AT1G55520</t>
  </si>
  <si>
    <t>unknown protein; FUNCTIONS IN: molecular_function unknown; INVOLVED IN: biological_process unknown; LOCATED IN: endomembrane system; BEST Arabidopsis thaliana protein match is: unknown protein (TAIR:AT3G13480.1)</t>
  </si>
  <si>
    <t>1:20712029-20712114</t>
  </si>
  <si>
    <t>AT1G55475</t>
  </si>
  <si>
    <t>Protein of unknown function (DUF1639); FUNCTIONS IN: molecular_function unknown; INVOLVED IN: biological_process unknown; LOCATED IN: cellular_component unknown; CONTAINS InterPro DOMAIN/s: Protein of unknown function DUF1639 (InterPro:IPR012438); BEST Arabidopsis thaliana protein match is: Protein of unknown function (DUF1639) (TAIR:AT3G03880.1)</t>
  </si>
  <si>
    <t>1:20652902-20652931</t>
  </si>
  <si>
    <t>AT1G55340</t>
  </si>
  <si>
    <t>SC35-like splicing factor 33 (SR33); CONTAINS InterPro DOMAIN/s: RNA recognition motif, RNP-1 (InterPro:IPR000504), Nucleotide-binding, alpha-beta plait (InterPro:IPR012677); FUNCTIONS IN: protein binding, RNA binding; BEST Arabidopsis thaliana protein match is: SC35-like splicing factor 30A (TAIR:AT3G13570.1); INVOLVED IN: nuclear mRNA splicing, via spliceosome, RNA splicing; LOCATED IN: interchromatin granule, nuclear speck, nucleolus, plasma membrane; EXPRESSED IN: 25 plant structures; EXPRESSED DURING: 14 growth stages</t>
  </si>
  <si>
    <t>SC35-like splicing factor 33</t>
  </si>
  <si>
    <t>1:20631723-20631884</t>
  </si>
  <si>
    <t>AT1G55310</t>
  </si>
  <si>
    <t>1:20631120-20631557</t>
  </si>
  <si>
    <t>1:20631687-20631722</t>
  </si>
  <si>
    <t>1:20631558-20631560</t>
  </si>
  <si>
    <t>Major facilitator superfamily protein; FUNCTIONS IN: carbohydrate transmembrane transporter activity, sugar:hydrogen symporter activity; INVOLVED IN: transport, transmembrane transport; LOCATED IN: integral to membrane, membrane; EXPRESSED IN: 22 plant structures; EXPRESSED DURING: 13 growth stages; CONTAINS InterPro DOMAIN/s: Sugar transporter, conserved site (InterPro:IPR005829), Major facilitator superfamily (InterPro:IPR020846), General substrate transporter (InterPro:IPR005828), Major facilitator superfamily, general substrate transporter (InterPro:IPR016196);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(TAIR:AT1G08930.2); BEST Arabidopsis thaliana protein match is: Major facilitator superfamily protein (TAIR:AT2G48020.1); BEST Arabidopsis thaliana protein match is: Major facilitator superfamily protein (TAIR:AT5G18840.1)</t>
  </si>
  <si>
    <t>1:20427344-20428048</t>
  </si>
  <si>
    <t>AT1G54730</t>
  </si>
  <si>
    <t>NIMA-related serine/threonine kinase 1 (NEK1); FUNCTIONS IN: protein serine/threonine kinase activity, protein kinase activity, kinase activity, ATP binding; INVOLVED IN: protein amino acid phosphorylation; LOCATED IN: cellular_component unknown; EXPRESSED IN: 18 plant structures; EXPRESSED DURING: 7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NIMA-related kinase 2 (TAIR:AT3G04810.2)</t>
  </si>
  <si>
    <t>NIMA-related serine/threonine kinase 1</t>
  </si>
  <si>
    <t>1:20360153-20360202</t>
  </si>
  <si>
    <t>AT1G54510</t>
  </si>
  <si>
    <t>TPX2 (targeting protein for Xklp2) protein family; FUNCTIONS IN: molecular_function unknown; INVOLVED IN: biological_process unknown; LOCATED IN: cellular_component unknown; EXPRESSED IN: 24 plant structures; EXPRESSED DURING: 15 growth stages; CONTAINS InterPro DOMAIN/s: Xklp2 targeting protein (InterPro:IPR009675); BEST Arabidopsis thaliana protein match is: WVD2-like 1 (TAIR:AT3G04630.3)</t>
  </si>
  <si>
    <t>TPX2 (targeting protein for Xklp2) protein family</t>
  </si>
  <si>
    <t>1:20342203-20342291</t>
  </si>
  <si>
    <t>AT1G54460</t>
  </si>
  <si>
    <t>ING family | Inhibitor of growth protein, N-terminal | PHD finger protein ING2 | Zinc finger, FYVE/PHD-type | Zinc finger, PHD-finger | Zinc finger, PHD-type | Zinc finger, RING/FYVE/PHD-type</t>
  </si>
  <si>
    <t>INHIBITOR OF GROWTH 2 (ING2); CONTAINS InterPro DOMAIN/s: Zinc finger, PHD-type (InterPro:IPR001965), Zinc finger, FYVE/PHD-type (InterPro:IPR011011), Zinc finger, PHD-finger (InterPro:IPR019787); BEST Arabidopsis thaliana protein match is: RING/FYVE/PHD zinc finger superfamily protein (TAIR:AT3G24010.1)</t>
  </si>
  <si>
    <t>1:20306153-20306212</t>
  </si>
  <si>
    <t>AT1G54390</t>
  </si>
  <si>
    <t>1:20306213-20306216</t>
  </si>
  <si>
    <t>sodium hydrogen exchanger 5 (NHX5); FUNCTIONS IN: sodium:hydrogen antiporter activity, sodium ion transmembrane transporter activity; INVOLVED IN: lithium ion transport, sodium ion transport; LOCATED IN: integral to membrane; EXPRESSED IN: 23 plant structures; EXPRESSED DURING: 13 growth stages; CONTAINS InterPro DOMAIN/s: Na+/H+ exchanger, subfamily (InterPro:IPR004709), Na+/H+ exchanger, isoform 5/6/8, conserved region (InterPro:IPR018409), Cation/H+ exchanger, conserved region (InterPro:IPR018422), Cation/H+ exchanger (InterPro:IPR006153); BEST Arabidopsis thaliana protein match is: Na+/H+ antiporter 6 (TAIR:AT1G79610.1)</t>
  </si>
  <si>
    <t>sodium hydrogen exchanger 5</t>
  </si>
  <si>
    <t>1:20296560-20296661</t>
  </si>
  <si>
    <t>AT1G54370</t>
  </si>
  <si>
    <t>1:20295893-20296013</t>
  </si>
  <si>
    <t>1:20295164-20295244</t>
  </si>
  <si>
    <t>1:20294886-20294971</t>
  </si>
  <si>
    <t>1:20294744-20294824</t>
  </si>
  <si>
    <t>1:20294365-20294427</t>
  </si>
  <si>
    <t>1:20294825-20294885</t>
  </si>
  <si>
    <t>1:20294437-20294465</t>
  </si>
  <si>
    <t>1:20294428-20294436</t>
  </si>
  <si>
    <t>1:20294733-20294743</t>
  </si>
  <si>
    <t>1:20289574:G-A;splice_donor_region_variant</t>
  </si>
  <si>
    <t>1:20289575-20289696</t>
  </si>
  <si>
    <t>AT1G54355</t>
  </si>
  <si>
    <t>AAA+ ATPase domain | ABC transporter type 1, transmembrane domain | ABC transporter, conserved site | ABC transporter-like | P-loop containing nucleoside triphosphate hydrolase | Peroxisomal fatty acyl CoA transporter, transmembrane domain</t>
  </si>
  <si>
    <t>ABC transporter family protein; FUNCTIONS IN: ATPase activity, coupled to transmembrane movement of substances; INVOLVED IN: transport, transmembrane transport; LOCATED IN: chloroplast; EXPRESSED IN: 23 plant structures; EXPRESSED DURING: 14 growth stages; CONTAINS InterPro DOMAIN/s: ATPase, AAA+ type, core (InterPro:IPR003593), ABC transporter, N-terminal (InterPro:IPR010509), ABC transporter-like (InterPro:IPR003439), ABC transporter, transmembrane domain, type 1 (InterPro:IPR011527), ABC transporter integral membrane type 1 (InterPro:IPR017940), ABC transporter, conserved site (InterPro:IPR017871); BEST Arabidopsis thaliana protein match is: peroxisomal ABC transporter 1 (TAIR:AT4G39850.3)</t>
  </si>
  <si>
    <t>ABC transporter family protein</t>
  </si>
  <si>
    <t>1:20289575-20289598</t>
  </si>
  <si>
    <t>AT1G54350</t>
  </si>
  <si>
    <t>Aldehyde dehydrogenase domain | Aldehyde dehydrogenase, C-terminal | Aldehyde dehydrogenase, N-terminal | Aldehyde dehydrogenase, glutamic acid active site | Aldehyde/histidinol dehydrogenase</t>
  </si>
  <si>
    <t>aldehyde dehydrogenase 7B4 (ALDH7B4); FUNCTIONS IN: 3-chloroallyl aldehyde dehydrogenase activity, oxidoreductase activity; INVOLVED IN: response to desiccation, response to salt stress, response to abscisic acid stimulus; EXPRESSED IN: 23 plant structures; EXPRESSED DURING: 15 growth stages; CONTAINS InterPro DOMAIN/s: Aldehyde/histidinol dehydrogenase (InterPro:IPR016161), Aldehyde dehydrogenase (InterPro:IPR015590), Aldehyde dehydrogenase, N-terminal (InterPro:IPR016162), Aldehyde dehydrogenase, conserved site (InterPro:IPR016160); BEST Arabidopsis thaliana protein match is: aldehyde dehydrogenase 5F1 (TAIR:AT1G79440.1)</t>
  </si>
  <si>
    <t>aldehyde dehydrogenase 7B4</t>
  </si>
  <si>
    <t>1:20198856-20198961</t>
  </si>
  <si>
    <t>AT1G54100</t>
  </si>
  <si>
    <t>LURP1-like domain | Tubby C-terminal-like domain</t>
  </si>
  <si>
    <t>Protein of unknown function (DUF567); FUNCTIONS IN: molecular_function unknown; BEST Arabidopsis thaliana protein match is: Protein of unknown function (DUF567) (TAIR:AT1G53870.1); INVOLVED IN: biological_process unknown; LOCATED IN: cellular_component unknown; CONTAINS InterPro DOMAIN/s: Protein of unknown function DUF567 (InterPro:IPR007612); BEST Arabidopsis thaliana protein match is: Protein of unknown function (DUF567) (TAIR:AT1G53870.2)</t>
  </si>
  <si>
    <t>Protein of unknown function (DUF567)</t>
  </si>
  <si>
    <t>1:20125806-20125898</t>
  </si>
  <si>
    <t>AT1G53890</t>
  </si>
  <si>
    <t>1:20125548-20125629</t>
  </si>
  <si>
    <t>Protein of unknown function (DUF567); CONTAINS InterPro DOMAIN/s: Protein of unknown function DUF567 (InterPro:IPR007612); BEST Arabidopsis thaliana protein match is: Protein of unknown function (DUF567) (TAIR:AT1G53890.1); BEST Arabidopsis thaliana protein match is: Protein of unknown function (DUF567) (TAIR:AT1G53890.2)</t>
  </si>
  <si>
    <t>1:20113241-20113333</t>
  </si>
  <si>
    <t>AT1G53870</t>
  </si>
  <si>
    <t>1:20112592-20112700</t>
  </si>
  <si>
    <t>Nuclease associated modular domain 3</t>
  </si>
  <si>
    <t>unknown protein; BEST Arabidopsis thaliana protein match is: unknown protein (TAIR:AT1G53250.1)</t>
  </si>
  <si>
    <t>1:20082826-20082920</t>
  </si>
  <si>
    <t>AT1G53800</t>
  </si>
  <si>
    <t>26S proteasome subunit P45 | AAA+ ATPase domain | ATPase, AAA-type, conserved site | ATPase, AAA-type, core | Cyclophilin-like domain | Cyclophilin-type peptidyl-prolyl cis-trans isomerase domain | P-loop containing nucleoside triphosphate hydrolase</t>
  </si>
  <si>
    <t>peptidyl-prolyl cis-trans isomerases;hydrolases;nucleoside-triphosphatases;ATP binding;nucleotide binding;ATPases; FUNCTIONS IN: in 6 functions; INVOLVED IN: protein folding, protein catabolic process; CONTAINS InterPro DOMAIN/s: ATPase, AAA-type, core (InterPro:IPR003959), Cyclophilin-like (InterPro:IPR015891), Peptidyl-prolyl cis-trans isomerase, cyclophilin-type (InterPro:IPR002130), ATPase, AAA+ type, core (InterPro:IPR003593), ATPase, AAA-type, conserved site (InterPro:IPR003960), 26S proteasome subunit P45 (InterPro:IPR005937); CONTAINS InterPro DOMAIN/s: Cyclophilin-like (InterPro:IPR015891), ATPase, AAA+ type, core (InterPro:IPR003593), Peptidyl-prolyl cis-trans isomerase, cyclophilin-type (InterPro:IPR002130), ATPase, AAA-type, core (InterPro:IPR003959), ATPase, AAA-type, conserved site (InterPro:IPR003960), 26S proteasome subunit P45 (InterPro:IPR005937); LOCATED IN: membrane; BEST Arabidopsis thaliana protein match is: regulatory particle triple-A 1A (TAIR:AT1G53750.1); EXPRESSED IN: leaf; CONTAINS InterPro DOMAIN/s: ATPase, AAA+ type, core (InterPro:IPR003593), ATPase, AAA-type, core (InterPro:IPR003959), Peptidyl-prolyl cis-trans isomerase, cyclophilin-type (InterPro:IPR002130), Cyclophilin-like (InterPro:IPR015891), ATPase, AAA-type, conserved site (InterPro:IPR003960), 26S proteasome subunit P45 (InterPro:IPR005937)</t>
  </si>
  <si>
    <t>peptidyl-prolyl cis-trans isomerases;hydrolases;nucleoside-triphosphatases;ATP binding;nucleotide binding;ATPases</t>
  </si>
  <si>
    <t>1:20076206-20076306</t>
  </si>
  <si>
    <t>AT1G53780</t>
  </si>
  <si>
    <t>mitogen-activated protein kinase 18 (MPK18); CONTAINS InterPro DOMAIN/s: MAP kinase, conserved site (InterPro:IPR003527), Protein kinase, ATP binding site (InterPro:IPR017441), Protein kinase, catalytic domain (InterPro:IPR000719), Serine/threonine-protein kinase domain (InterPro:IPR002290), Tyrosine-protein kinase, catalytic domain (InterPro:IPR020635), Serine/threonine-protein kinase-like domain (InterPro:IPR017442), Protein kinase-like domain (InterPro:IPR011009); BEST Arabidopsis thaliana protein match is: MAP kinase 19 (TAIR:AT3G14720.1)</t>
  </si>
  <si>
    <t>mitogen-activated protein kinase 18</t>
  </si>
  <si>
    <t>1:19972922-19972964</t>
  </si>
  <si>
    <t>AT1G53510</t>
  </si>
  <si>
    <t>1:19965455-19965500</t>
  </si>
  <si>
    <t>AT1G53490</t>
  </si>
  <si>
    <t>Disease resistance protein (CC-NBS-LRR class) family; FUNCTIONS IN: ATP binding; INVOLVED IN: apoptosis, defense response; EXPRESSED IN: 19 plant structures; EXPRESSED DURING: 9 growth stages; CONTAINS InterPro DOMAIN/s: NB-ARC (InterPro:IPR002182), Disease resistance protein (InterPro:IPR000767); BEST Arabidopsis thaliana protein match is: Disease resistance protein (CC-NBS-LRR class) family (TAIR:AT5G35450.1)</t>
  </si>
  <si>
    <t>1:19904181-19904279</t>
  </si>
  <si>
    <t>AT1G53350</t>
  </si>
  <si>
    <t>phosphoenolpyruvate carboxylase 1 (PPC1); FUNCTIONS IN: protein binding, phosphoenolpyruvate carboxylase activity; INVOLVED IN: response to salt stress, tricarboxylic acid cycle; LOCATED IN: cytosol, apoplast; EXPRESSED IN: 26 plant structures; EXPRESSED DURING: 13 growth stages; CONTAINS InterPro DOMAIN/s: Pyruvate/Phosphoenolpyruvate kinase, catalytic core (InterPro:IPR015813), Phosphoenolpyruvate carboxylase, active site (InterPro:IPR018129), Phosphoenolpyruvate carboxylase (InterPro:IPR001449), Phosphoenolpyruvate carboxylase, C-terminal region (InterPro:IPR021135); BEST Arabidopsis thaliana protein match is: phosphoenolpyruvate carboxylase 3 (TAIR:AT3G14940.1)</t>
  </si>
  <si>
    <t>phosphoenolpyruvate carboxylase 1</t>
  </si>
  <si>
    <t>1:19888229-19888304</t>
  </si>
  <si>
    <t>AT1G53310</t>
  </si>
  <si>
    <t>1:19842634-19842650</t>
  </si>
  <si>
    <t>AT1G53200</t>
  </si>
  <si>
    <t>unknown protein; FUNCTIONS IN: molecular_function unknown; INVOLVED IN: biological_process unknown; LOCATED IN: cellular_component unknown; EXPRESSED IN: 13 plant structures; EXPRESSED DURING: 6 growth stages; BEST Arabidopsis thaliana protein match is: unknown protein (TAIR:AT3G15115.1)</t>
  </si>
  <si>
    <t>1:19832371-19832439</t>
  </si>
  <si>
    <t>AT1G53180</t>
  </si>
  <si>
    <t>G-protein beta WD-40 repeat | Protein kinase domain | Protein kinase-like domain | WD40 repeat | WD40 repeat, conserved site | WD40-repeat-containing domain | WD40/YVTN repeat-like-containing domain</t>
  </si>
  <si>
    <t>SPA1-related 4 (SPA4); FUNCTIONS IN: protein binding, signal transducer activity; INVOLVED IN: protein amino acid phosphorylation; LOCATED IN: CUL4 RING ubiquitin ligase complex, heterotrimeric G-protein complex; EXPRESSED IN: 19 plant structures; EXPRESSED DURING: 11 growth stages; CONTAINS InterPro DOMAIN/s: WD40 repeat 2 (InterPro:IPR019782), WD40 repeat, conserved site (InterPro:IPR019775), WD40 repeat (InterPro:IPR001680), Serine/threonine-protein kinase-like domain (InterPro:IPR017442), Protein kinase-like domain (InterPro:IPR011009), G-protein beta WD-40 repeat, region (InterPro:IPR020472), WD40 repeat-like-containing domain (InterPro:IPR011046), Protein kinase, catalytic domain (InterPro:IPR000719), WD40-repeat-containing domain (InterPro:IPR017986), WD40/YVTN repeat-like-containing domain (InterPro:IPR015943), WD40 repeat, subgroup (InterPro:IPR019781); BEST Arabidopsis thaliana protein match is: SPA1-related 3 (TAIR:AT3G15354.1)</t>
  </si>
  <si>
    <t>SPA1-related 4</t>
  </si>
  <si>
    <t>1:19783571-19783683</t>
  </si>
  <si>
    <t>AT1G53090</t>
  </si>
  <si>
    <t>lysophospholipase 2 (LysoPL2); BEST Arabidopsis thaliana protein match is: alpha/beta-Hydrolases superfamily protein (TAIR:AT1G11090.1)</t>
  </si>
  <si>
    <t>lysophospholipase 2</t>
  </si>
  <si>
    <t>1:19651718-19651830</t>
  </si>
  <si>
    <t>AT1G52760</t>
  </si>
  <si>
    <t>unknown protein; FUNCTIONS IN: molecular_function unknown; INVOLVED IN: biological_process unknown; LOCATED IN: endomembrane system; BEST Arabidopsis thaliana protein match is: unknown protein (TAIR:AT3G15760.1)</t>
  </si>
  <si>
    <t>1:19580303-19580363</t>
  </si>
  <si>
    <t>AT1G52565</t>
  </si>
  <si>
    <t>DNA glycosylase/AP lyase | DNA glycosylase/AP lyase, H2TH DNA-binding | DNA glycosylase/AP lyase, catalytic domain | Ribosomal protein S13-like, H2TH</t>
  </si>
  <si>
    <t>MMH-2; MUTM homolog-1 (MMH-1); CONTAINS InterPro DOMAIN/s: Ribosomal protein S13-like, H2TH (InterPro:IPR010979), DNA glycosylase/AP lyase, H2TH DNA-binding (InterPro:IPR015886), DNA glycosylase/AP lyase, catalytic domain (InterPro:IPR012319), DNA glycosylase/AP lyase (InterPro:IPR000191)</t>
  </si>
  <si>
    <t>MUTM homolog-1</t>
  </si>
  <si>
    <t>1:19560978-19561046</t>
  </si>
  <si>
    <t>AT1G52500</t>
  </si>
  <si>
    <t>TSK-associating protein 1 (TSA1); FUNCTIONS IN: protein binding, calcium ion binding; INVOLVED IN: response to salt stress, defense response to fungus; LOCATED IN: chloroplast thylakoid membrane, peroxisome, vacuole; EXPRESSED IN: 22 plant structures; EXPRESSED DURING: 12 growth stages; BEST Arabidopsis thaliana protein match is: DNA topoisomerase-related (TAIR:AT3G15950.1)</t>
  </si>
  <si>
    <t>TSK-associating protein 1</t>
  </si>
  <si>
    <t>1:19522402-19522449</t>
  </si>
  <si>
    <t>AT1G52410</t>
  </si>
  <si>
    <t>Glutamate/phenylalanine/leucine/valine dehydrogenase | Glutamate/phenylalanine/leucine/valine dehydrogenase, C-terminal | Glutamate/phenylalanine/leucine/valine dehydrogenase, dimerisation domain | NAD(P)-binding domain</t>
  </si>
  <si>
    <t>Amino acid dehydrogenase family protein; FUNCTIONS IN: oxidoreductase activity, binding, catalytic activity; INVOLVED IN: oxidation reduction, metabolic process, cellular amino acid metabolic process; LOCATED IN: cellular_component unknown; EXPRESSED IN: 22 plant structures; EXPRESSED DURING: 13 growth stages; CONTAINS InterPro DOMAIN/s: Glutamate/phenylalanine/leucine/valine dehydrogenase (InterPro:IPR006095), Glutamate/phenylalanine/leucine/valine dehydrogenase, C-terminal (InterPro:IPR006096), NAD(P)-binding domain (InterPro:IPR016040), Glutamate/phenylalanine/leucine/valine dehydrogenase, dimerisation domain (InterPro:IPR006097); BEST Arabidopsis thaliana protein match is: glutamate dehydrogenase 2 (TAIR:AT5G07440.2)</t>
  </si>
  <si>
    <t>Amino acid dehydrogenase family protein</t>
  </si>
  <si>
    <t>1:19184117-19184129</t>
  </si>
  <si>
    <t>AT1G51720</t>
  </si>
  <si>
    <t>RNA-binding (RRM/RBD/RNP motifs) family protein; FUNCTIONS IN: nucleotide binding, nucleic acid binding; INVOLVED IN: biological_process unknown; LOCATED IN: cellular_component unknown; EXPRESSED IN: 9 plant structures; EXPRESSED DURING: 6 growth stages; CONTAINS InterPro DOMAIN/s: RNA recognition motif, RNP-1 (InterPro:IPR000504), Nucleotide-binding, alpha-beta plait (InterPro:IPR012677); BEST Arabidopsis thaliana protein match is: RNA-binding (RRM/RBD/RNP motifs) family protein (TAIR:AT3G21100.2)</t>
  </si>
  <si>
    <t>1:19109180-19109209</t>
  </si>
  <si>
    <t>AT1G51520</t>
  </si>
  <si>
    <t>unknown protein; BEST Arabidopsis thaliana protein match is: unknown protein (TAIR:AT3G28370.1)</t>
  </si>
  <si>
    <t>1:19068613-19068710</t>
  </si>
  <si>
    <t>AT1G51430</t>
  </si>
  <si>
    <t>1:19068490-19068523</t>
  </si>
  <si>
    <t>1:19068526-19068571</t>
  </si>
  <si>
    <t>MSP domain | PapD-like | Toll/interleukin-1 receptor homology (TIR) domain</t>
  </si>
  <si>
    <t>structural molecules;transmembrane receptors;structural molecules; FUNCTIONS IN: transmembrane receptor activity, structural molecule activity; INVOLVED IN: signal transduction, innate immune response; LOCATED IN: intrinsic to membrane; EXPRESSED IN: 22 plant structures; EXPRESSED DURING: 12 growth stages; CONTAINS InterPro DOMAIN/s: PapD-like (InterPro:IPR008962), Major sperm protein (InterPro:IPR000535), Toll-Interleukin receptor (InterPro:IPR000157); BEST Arabidopsis thaliana protein match is: Disease resistance protein (TIR-NBS-LRR class) family (TAIR:AT5G45000.1); BEST Arabidopsis thaliana protein match is: plant VAP homolog 12 (TAIR:AT2G45140.1)</t>
  </si>
  <si>
    <t>structural molecules;transmembrane receptors;structural molecules</t>
  </si>
  <si>
    <t>1:19008967-19009005</t>
  </si>
  <si>
    <t>AT1G51270</t>
  </si>
  <si>
    <t>Calcium-dependent lipid-binding (CaLB domain) family protein; CONTAINS InterPro DOMAIN/s: C2 calcium/lipid-binding domain, CaLB (InterPro:IPR008973), C2 calcium-dependent membrane targeting (InterPro:IPR000008); BEST Arabidopsis thaliana protein match is: Calcium-dependent lipid-binding (CaLB domain) family protein (TAIR:AT5G55530.2)</t>
  </si>
  <si>
    <t>1:18727828-18728108</t>
  </si>
  <si>
    <t>AT1G50570</t>
  </si>
  <si>
    <t>Hexokinase | Hexokinase, C-terminal | Hexokinase, N-terminal</t>
  </si>
  <si>
    <t>hexokinase-like 1 (HKL1); FUNCTIONS IN: hexokinase activity, ATP binding; INVOLVED IN: response to salt stress, response to cold, response to osmotic stress; LOCATED IN: mitochondrion, plastid; EXPRESSED IN: 26 plant structures; EXPRESSED DURING: 13 growth stages; CONTAINS InterPro DOMAIN/s: Hexokinase, N-terminal (InterPro:IPR022672), Hexokinase, C-terminal (InterPro:IPR022673), Hexokinase (InterPro:IPR001312); BEST Arabidopsis thaliana protein match is: Hexokinase (TAIR:AT3G20040.1)</t>
  </si>
  <si>
    <t>hexokinase-like 1</t>
  </si>
  <si>
    <t>1:18696719-18696854</t>
  </si>
  <si>
    <t>AT1G50460</t>
  </si>
  <si>
    <t>RING/FYVE/PHD zinc finger superfamily protein; FUNCTIONS IN: zinc ion binding; EXPRESSED IN: 22 plant structures; EXPRESSED DURING: 13 growth stages; CONTAINS InterPro DOMAIN/s: Zinc finger, C3HC4 RING-type (InterPro:IPR018957), Zinc finger, RING-CH-type (InterPro:IPR011016); BEST Arabidopsis thaliana protein match is: RING/FYVE/PHD zinc finger superfamily protein (TAIR:AT1G11020.1)</t>
  </si>
  <si>
    <t>1:18685967-18686060</t>
  </si>
  <si>
    <t>AT1G50440</t>
  </si>
  <si>
    <t>VIIIA; FUNCTIONS IN: motor activity; INVOLVED IN: actin filament-based movement; LOCATED IN: plasma membrane, myosin complex; EXPRESSED IN: 24 plant structures; EXPRESSED DURING: 13 growth stages; CONTAINS InterPro DOMAIN/s: Myosin head, motor domain (InterPro:IPR001609), IQ calmodulin-binding region (InterPro:IPR000048); BEST Arabidopsis thaliana protein match is: myosin 1 (TAIR:AT3G19960.1)</t>
  </si>
  <si>
    <t>1:18651452-18651473</t>
  </si>
  <si>
    <t>AT1G50360</t>
  </si>
  <si>
    <t>C2 domain | Domain of unknown function DUF2404</t>
  </si>
  <si>
    <t>N-terminal-transmembrane-C2 domain type 5.1 (NTMC2T5.1); FUNCTIONS IN: molecular_function unknown; INVOLVED IN: biological_process unknown; LOCATED IN: chloroplast; CONTAINS InterPro DOMAIN/s: Protein of unknown function DUF2404, transmembrane (InterPro:IPR019411), C2 membrane targeting protein (InterPro:IPR018029), C2 calcium/lipid-binding domain, CaLB (InterPro:IPR008973), C2 calcium-dependent membrane targeting (InterPro:IPR000008); BEST Arabidopsis thaliana protein match is: Calcium-dependent lipid-binding (CaLB domain) family protein (TAIR:AT3G19830.2)</t>
  </si>
  <si>
    <t>N-terminal-transmembrane-C2 domain type 5.1</t>
  </si>
  <si>
    <t>1:18619758-18620070</t>
  </si>
  <si>
    <t>AT1G50260</t>
  </si>
  <si>
    <t>1:18619367-18619551</t>
  </si>
  <si>
    <t>1:18620071-18620089</t>
  </si>
  <si>
    <t>AAA+ ATPase domain | ATPase, AAA-type, conserved site | ATPase, AAA-type, core | P-loop containing nucleoside triphosphate hydrolase</t>
  </si>
  <si>
    <t>P-loop containing nucleoside triphosphate hydrolases superfamily protein; FUNCTIONS IN: nucleoside-triphosphatase activity, ATPase activity, nucleotide binding, ATP binding; INVOLVED IN: biological_process unknown; LOCATED IN: cellular_component unknown; EXPRESSED IN: 23 plant structures; EXPRESSED DURING: 15 growth stages; CONTAINS InterPro DOMAIN/s: ATPase, AAA-type, core (InterPro:IPR003959), ATPase, AAA+ type, core (InterPro:IPR003593), ATPase, AAA-type, conserved site (InterPro:IPR003960); BEST Arabidopsis thaliana protein match is: P-loop containing nucleoside triphosphate hydrolases superfamily protein (TAIR:AT3G19740.1)</t>
  </si>
  <si>
    <t>1:18571903-18571985</t>
  </si>
  <si>
    <t>AT1G50140</t>
  </si>
  <si>
    <t>Zinc finger, C2H2-type matrin | Zinc finger, U1-C type</t>
  </si>
  <si>
    <t>C2H2 and C2HC zinc fingers superfamily protein; FUNCTIONS IN: zinc ion binding, nucleic acid binding; INVOLVED IN: biological_process unknown; LOCATED IN: nucleus; EXPRESSED IN: 23 plant structures; EXPRESSED DURING: 13 growth stages; CONTAINS InterPro DOMAIN/s: Zinc finger, U1-C type (InterPro:IPR013085), Zinc finger, C2H2-type matrin (InterPro:IPR000690); CONTAINS InterPro DOMAIN/s: Zinc finger, U1-C type (InterPro:IPR013085), Zinc finger, U1-type (InterPro:IPR003604), Zinc finger, C2H2-type matrin (InterPro:IPR000690)</t>
  </si>
  <si>
    <t>1:18355494-18355609</t>
  </si>
  <si>
    <t>AT1G49590</t>
  </si>
  <si>
    <t>1:18355747-18355796</t>
  </si>
  <si>
    <t>unknown protein; FUNCTIONS IN: molecular_function unknown; INVOLVED IN: biological_process unknown; LOCATED IN: endomembrane system; EXPRESSED IN: 19 plant structures; EXPRESSED DURING: 10 growth stages; BEST Arabidopsis thaliana protein match is: unknown protein (TAIR:AT3G19030.1)</t>
  </si>
  <si>
    <t>1:18320677-18321414</t>
  </si>
  <si>
    <t>AT1G49500</t>
  </si>
  <si>
    <t>RAB GTPase homolog  G3E (RABG3E); FUNCTIONS IN: GTP binding; INVOLVED IN: response to oxidative stress, response to salt stress; LOCATED IN: plasma membrane; EXPRESSED IN: 25 plant structures; EXPRESSED DURING: 15 growth stages; CONTAINS InterPro DOMAIN/s: Ras GTPase (InterPro:IPR001806), Small GTP-binding protein (InterPro:IPR005225), Small GTPase (InterPro:IPR020851), Ras (InterPro:IPR013753), Ras small GTPase, Rab type (InterPro:IPR003579); BEST Arabidopsis thaliana protein match is: RAB GTPase homolog G3F (TAIR:AT3G18820.1)</t>
  </si>
  <si>
    <t>RAB GTPase homolog  G3E</t>
  </si>
  <si>
    <t>1:18235564-18235731</t>
  </si>
  <si>
    <t>AT1G49300</t>
  </si>
  <si>
    <t>Protein kinase domain | Protein kinase-like domain | Ribonuclease H-like domain | Serine/threonine-protein kinase, active site | Serine/threonine/dual specificity protein kinase, catalytic  domain</t>
  </si>
  <si>
    <t>protein kinase family protein; FUNCTIONS IN: protein serine/threonine kinase activity, protein kinase activity, kinase activity, ATP binding, nucleic acid binding; FUNCTIONS IN: protein serine/threonine kinase activity, protein kinase activity, kinase activity, nucleic acid binding, ATP binding; INVOLVED IN: protein amino acid phosphorylation; LOCATED IN: cellular_component unknown; EXPRESSED IN: 17 plant structures; EXPRESSED DURING: 9 growth stages; CONTAINS InterPro DOMAIN/s: Serine/threonine-protein kinase domain (InterPro:IPR002290), Serine/threonine-protein kinase, putative (InterPro:IPR020655), Serine/threonine-protein kinase-like domain (InterPro:IPR017442), Serine/threonine-protein kinase, active site (InterPro:IPR008271), Protein kinase-like domain (InterPro:IPR011009), Protein kinase, catalytic domain (InterPro:IPR000719), Polynucleotidyl transferase, ribonuclease H fold (InterPro:IPR012337), Calcium/calmodulin-dependent protein kinase-like (InterPro:IPR020636), Tyrosine-protein kinase, catalytic domain (InterPro:IPR020635); CONTAINS InterPro DOMAIN/s: Serine/threonine-protein kinase domain (InterPro:IPR002290), Serine/threonine-protein kinase, putative (InterPro:IPR020655), Serine/threonine-protein kinase-like domain (InterPro:IPR017442), Serine/threonine-protein kinase, active site (InterPro:IPR008271), Protein kinase-like domain (InterPro:IPR011009), Protein kinase, catalytic domain (InterPro:IPR000719), Polynucleotidyl transferase, ribonuclease H fold (InterPro:IPR012337), Tyrosine-protein kinase, catalytic domain (InterPro:IPR020635), Calcium/calmodulin-dependent protein kinase-like (InterPro:IPR020636); BEST Arabidopsis thaliana protein match is: Protein kinase superfamily protein (TAIR:AT2G37840.1)</t>
  </si>
  <si>
    <t>1:18184821-18184942</t>
  </si>
  <si>
    <t>AT1G49180</t>
  </si>
  <si>
    <t>Eukaryotic aspartyl protease family protein; FUNCTIONS IN: aspartic-type endopeptidase activity; INVOLVED IN: proteolysis; LOCATED IN: endomembrane system; EXPRESSED IN: 24 plant structures; EXPRESSED DURING: 13 growth stages; BEST Arabidopsis thaliana protein match is: Eukaryotic aspartyl protease family protein (TAIR:AT1G77480.1);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(TAIR:AT1G44130.1)</t>
  </si>
  <si>
    <t>1:18152416-18152504</t>
  </si>
  <si>
    <t>AT1G49050</t>
  </si>
  <si>
    <t>Homeodomain-like | Myb domain | Myb domain, plants | SANT domain | SANT/Myb domain</t>
  </si>
  <si>
    <t>Duplicated homeodomain-like superfamily protein; CONTAINS InterPro DOMAIN/s: Molecular chaperone, heat shock protein, Hsp40, DnaJ (InterPro:IPR015609), SANT, eukarya (InterPro:IPR017884), Myb-like DNA-binding domain, SHAQKYF class (InterPro:IPR006447), SANT, DNA-binding (InterPro:IPR001005), Myb, DNA-binding (InterPro:IPR014778), Homeodomain-like (InterPro:IPR009057), HTH transcriptional regulator, Myb-type, DNA-binding (InterPro:IPR017930); BEST Arabidopsis thaliana protein match is: Duplicated homeodomain-like superfamily protein (TAIR:AT5G08520.1)</t>
  </si>
  <si>
    <t>Duplicated homeodomain-like superfamily protein</t>
  </si>
  <si>
    <t>1:18133139-18133258</t>
  </si>
  <si>
    <t>AT1G49010</t>
  </si>
  <si>
    <t>Outer arm dynein light chain 1 protein; BEST Arabidopsis thaliana protein match is: Outer arm dynein light chain 1 protein (TAIR:AT3G17920.1)</t>
  </si>
  <si>
    <t>Outer arm dynein light chain 1 protein</t>
  </si>
  <si>
    <t>1:17950152-17950225</t>
  </si>
  <si>
    <t>AT1G48540</t>
  </si>
  <si>
    <t>Dak kinase | DhaL domain | Dihydroxyacetone kinase</t>
  </si>
  <si>
    <t>Dihydroxyacetone kinase; FUNCTIONS IN: glycerone kinase activity, ATP binding; INVOLVED IN: glycerol metabolic process; LOCATED IN: cellular_component unknown; EXPRESSED IN: 22 plant structures; EXPRESSED DURING: 13 growth stages; CONTAINS InterPro DOMAIN/s: Dak phosphatase (InterPro:IPR004007), Dihydroxyacetone kinase (InterPro:IPR012734), Dak kinase (InterPro:IPR004006); BEST Arabidopsis thaliana protein match is: Dihydroxyacetone kinase (TAIR:AT3G17770.1)</t>
  </si>
  <si>
    <t>Dihydroxyacetone kinase</t>
  </si>
  <si>
    <t>1:17904916-17905065</t>
  </si>
  <si>
    <t>AT1G48430</t>
  </si>
  <si>
    <t>Ku, C-terminal | Ku70/Ku80 C-terminal arm | Ku70/Ku80 beta-barrel domain | Ku70/Ku80, N-terminal alpha/beta | Ku80 | SPOC like C-terminal domain | von Willebrand factor, type A</t>
  </si>
  <si>
    <t>KU80; FUNCTIONS IN: double-stranded DNA binding, protein binding; INVOLVED IN: in 6 processes; LOCATED IN: nucleus; EXPRESSED IN: 22 plant structures; EXPRESSED DURING: 13 growth stages; CONTAINS InterPro DOMAIN/s: Ku70/Ku80, N-terminal alpha/beta (InterPro:IPR005161), DNA helicase, ATP-dependent, Ku type (InterPro:IPR006164), Spen Paralogue and Orthologue SPOC, C-terminal-like (InterPro:IPR016194), Ku70/Ku80 C-terminal arm (InterPro:IPR005160), Ku, C-terminal (InterPro:IPR014893)</t>
  </si>
  <si>
    <t>Ku80 family protein</t>
  </si>
  <si>
    <t>1:17724381-17724454</t>
  </si>
  <si>
    <t>AT1G48050</t>
  </si>
  <si>
    <t>Dihydrolipoamide dehydrogenase | FAD-dependent pyridine nucleotide-disulphide oxidoreductase | FAD/NAD-linked reductase, dimerisation domain | Pyridine nucleotide-disulphide oxidoreductase, FAD/NAD(P)-binding domain | Pyridine nucleotide-disulphide oxidoreductase, NAD-binding domain | Pyridine nucleotide-disulphide oxidoreductase, class I, active site | Pyridine nucleotide-disulphide oxidoreductase, dimerisation domain</t>
  </si>
  <si>
    <t>lipoamide dehydrogenase 1 (LPD1); mitochondrial lipoamide dehydrogenase 1 (mtLPD1); FUNCTIONS IN: dihydrolipoyl dehydrogenase activity, copper ion binding, cobalt ion binding, zinc ion binding, ATP binding; INVOLVED IN: response to cadmium ion, response to light stimulus; LOCATED IN: mitochondrion, apoplast, mitochondrial respiratory chain complex I, mitochondrial matrix; EXPRESSED IN: 28 plant structures; EXPRESSED DURING: 16 growth stages; CONTAINS InterPro DOMAIN/s: FAD-dependent pyridine nucleotide-disulphide oxidoreductase (InterPro:IPR013027), Pyridine nucleotide-disulphide oxidoreductase, class I, active site (InterPro:IPR012999), Pyridine nucleotide-disulphide oxidoreductase, dimerisation (InterPro:IPR004099), Dihydrolipoamide dehydrogenase (InterPro:IPR006258), FAD/NAD-linked reductase, dimerisation (InterPro:IPR016156), Mercuric reductase (InterPro:IPR000815), Pyridine nucleotide-disulphide oxidoreductase, NAD-binding region (InterPro:IPR001327); BEST Arabidopsis thaliana protein match is: lipoamide dehydrogenase 2 (TAIR:AT3G17240.3)</t>
  </si>
  <si>
    <t>mitochondrial lipoamide dehydrogenase 1</t>
  </si>
  <si>
    <t>1:17717321-17717420</t>
  </si>
  <si>
    <t>AT1G48030</t>
  </si>
  <si>
    <t>E2F Family | Transcription factor E2F/dimerisation partner (TDP) | Winged helix-turn-helix DNA-binding domain</t>
  </si>
  <si>
    <t>ATE2F2; CONTAINS InterPro DOMAIN/s: Winged helix-turn-helix transcription repressor DNA-binding (InterPro:IPR011991), Transcription factor E2F/dimerisation partner (TDP) (InterPro:IPR003316), E2F Family (InterPro:IPR015633); BEST Arabidopsis thaliana protein match is: E2F transcription factor 1 (TAIR:AT5G22220.3)</t>
  </si>
  <si>
    <t>winged-helix DNA-binding transcription factor family protein</t>
  </si>
  <si>
    <t>1:17635432-17635434</t>
  </si>
  <si>
    <t>AT1G47870</t>
  </si>
  <si>
    <t>F-box domain | Tubby C-terminal-like domain | Tubby, C-terminal | Tubby, C-terminal, conserved site</t>
  </si>
  <si>
    <t>tubby like protein 6 (TLP6); FUNCTIONS IN: phosphoric diester hydrolase activity, sequence-specific DNA binding transcription factor activity; INVOLVED IN: regulation of transcription; LOCATED IN: cellular_component unknown; EXPRESSED IN: 24 plant structures; EXPRESSED DURING: 15 growth stages; CONTAINS InterPro DOMAIN/s: F-box domain, cyclin-like (InterPro:IPR001810), F-box domain, Skp2-like (InterPro:IPR022364), Tubby, C-terminal, conserved site (InterPro:IPR018066), Tubby, C-terminal (InterPro:IPR000007); BEST Arabidopsis thaliana protein match is: tubby like protein 2 (TAIR:AT2G18280.2)</t>
  </si>
  <si>
    <t>tubby like protein 6</t>
  </si>
  <si>
    <t>1:17327158-17327160</t>
  </si>
  <si>
    <t>AT1G47270</t>
  </si>
  <si>
    <t>related to AP2 1 (RAP2.1); CONTAINS InterPro DOMAIN/s: DNA-binding, integrase-type (InterPro:IPR016177), Pathogenesis-related transcriptional factor/ERF, DNA-binding (InterPro:IPR001471); BEST Arabidopsis thaliana protein match is: related to AP2 10 (TAIR:AT4G36900.1)</t>
  </si>
  <si>
    <t>related to AP2 1</t>
  </si>
  <si>
    <t>1:17266009-17266093</t>
  </si>
  <si>
    <t>AT1G46768</t>
  </si>
  <si>
    <t>1:17265962-17266005</t>
  </si>
  <si>
    <t>WIYLD domain</t>
  </si>
  <si>
    <t>Nucleolar histone methyltransferase-related protein; FUNCTIONS IN: molecular_function unknown; INVOLVED IN: biological_process unknown; LOCATED IN: cellular_component unknown; CONTAINS InterPro DOMAIN/s: WIYLD domain (InterPro:IPR018848); BEST Arabidopsis thaliana protein match is: Nucleolar histone methyltransferase-related protein (TAIR:AT2G40020.2)</t>
  </si>
  <si>
    <t>Nucleolar histone methyltransferase-related protein</t>
  </si>
  <si>
    <t>1:17163421-17163534</t>
  </si>
  <si>
    <t>AT1G45248</t>
  </si>
  <si>
    <t>1:17163346-17163399</t>
  </si>
  <si>
    <t>1:17163400-17163420</t>
  </si>
  <si>
    <t>RNA cap guanine-N2 methyltransferase | S-adenosyl-L-methionine-dependent methyltransferase-like | WW domain</t>
  </si>
  <si>
    <t>S-adenosyl-L-methionine-dependent methyltransferases superfamily protein; FUNCTIONS IN: methyltransferase activity; INVOLVED IN: RNA capping, RNA methylation; LOCATED IN: cellular_component unknown; CONTAINS InterPro DOMAIN/s: WW/Rsp5/WWP (InterPro:IPR001202), RNA cap guanine-N2 methyltransferase (InterPro:IPR019012); BEST Arabidopsis thaliana protein match is: S-adenosyl-L-methionine-dependent methyltransferases superfamily protein (TAIR:AT1G30550.2)</t>
  </si>
  <si>
    <t>1:17150101-17150211</t>
  </si>
  <si>
    <t>AT1G45231</t>
  </si>
  <si>
    <t>copia-like retrotransposon family, has a 5.3e-165 P-value blast match to GB:AAA57005 Hopscotch polyprotein (Ty1_Copia-element) (Zea mays)</t>
  </si>
  <si>
    <t>1:16642918-16643237</t>
  </si>
  <si>
    <t>AT1G43886</t>
  </si>
  <si>
    <t>1:16640314-16642917</t>
  </si>
  <si>
    <t>1:16471048-16471412</t>
  </si>
  <si>
    <t>AT1G43675</t>
  </si>
  <si>
    <t>1:16470814-16470919</t>
  </si>
  <si>
    <t>nodulin MtN21 /EamA-like transporter family protein; LOCATED IN: endomembrane system, membrane; EXPRESSED IN: 10 plant structures; EXPRESSED DURING: 7 growth stages; CONTAINS InterPro DOMAIN/s: Protein of unknown function DUF6, transmembrane (InterPro:IPR000620); BEST Arabidopsis thaliana protein match is: nodulin MtN21 /EamA-like transporter family protein (TAIR:AT1G09380.1); BEST Arabidopsis thaliana protein match is: nodulin MtN21 /EamA-like transporter family protein (TAIR:AT5G64700.1)</t>
  </si>
  <si>
    <t>1:16446567-16446638</t>
  </si>
  <si>
    <t>AT1G43650</t>
  </si>
  <si>
    <t>Glycosyl transferase, family 28 | UDP-glucuronosyl/UDP-glucosyltransferase</t>
  </si>
  <si>
    <t>UGT80B1; FUNCTIONS IN: transferase activity, transferring glycosyl groups, sterol 3-beta-glucosyltransferase activity; INVOLVED IN: seed germination, flavonoid biosynthetic process; LOCATED IN: plasma membrane; LOCATED IN: plasma membrane, vacuole; EXPRESSED IN: 25 plant structures; EXPRESSED DURING: 14 growth stages; CONTAINS InterPro DOMAIN/s: Glycosyl transferase, family 28 (InterPro:IPR004276), UDP-glucuronosyl/UDP-glucosyltransferase (InterPro:IPR002213); BEST Arabidopsis thaliana protein match is: UDP-Glycosyltransferase superfamily protein (TAIR:AT3G07020.2)</t>
  </si>
  <si>
    <t>1:16429559-16429642</t>
  </si>
  <si>
    <t>AT1G43620</t>
  </si>
  <si>
    <t>Harbinger transposase-derived protein, plant</t>
  </si>
  <si>
    <t>similar to unknown protein [Arabidopsis thaliana] (TAIR:AT5G34838.1); similar to hypothetical protein 24.t00017 [Brassica oleracea] (GB:ABD64939.1); contains InterPro domain Protein of unknown function DUF635; (InterPro:IPR006912)</t>
  </si>
  <si>
    <t>1:16413644-16414133</t>
  </si>
  <si>
    <t>AT1G43590</t>
  </si>
  <si>
    <t>S-adenosyl-L-methionine-dependent methyltransferases superfamily protein; FUNCTIONS IN: methyltransferase activity; INVOLVED IN: metabolic process; EXPRESSED IN: 24 plant structures; EXPRESSED DURING: 13 growth stages; CONTAINS InterPro DOMAIN/s: Methyltransferase type 11 (InterPro:IPR013216)</t>
  </si>
  <si>
    <t>1:13669543-13669624</t>
  </si>
  <si>
    <t>AT1G36310</t>
  </si>
  <si>
    <t>Transducin/WD40 repeat-like superfamily protein; FUNCTIONS IN: molecular_function unknown; INVOLVED IN: biological_process unknown; LOCATED IN: CUL4 RING ubiquitin ligase complex, heterotrimeric G-protein complex; EXPRESSED IN: 22 plant structures; EXPRESSED DURING: 13 growth stages;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CONTAINS InterPro DOMAIN/s: WD40 repeat-like-containing domain (InterPro:IPR011046), WD40 repeat 2 (InterPro:IPR019782), WD40 repeat, conserved site (InterPro:IPR019775), WD40-repeat-containing domain (InterPro:IPR017986), WD40 repeat (InterPro:IPR001680), WD40/YVTN repeat-like-containing domain (InterPro:IPR015943), WD40 repeat, subgroup (InterPro:IPR019781); BEST Arabidopsis thaliana protein match is: Transducin/WD40 repeat-like superfamily protein (TAIR:AT1G78070.1)</t>
  </si>
  <si>
    <t>1:13469098-13469138</t>
  </si>
  <si>
    <t>AT1G36070</t>
  </si>
  <si>
    <t>1:13469139-13469548</t>
  </si>
  <si>
    <t>1:13145882-13145980</t>
  </si>
  <si>
    <t>AT1G35612</t>
  </si>
  <si>
    <t>myb-like transcription factor family protein; CONTAINS InterPro DOMAIN/s: Myb transcription factor (InterPro:IPR015495)</t>
  </si>
  <si>
    <t>myb-like transcription factor family protein</t>
  </si>
  <si>
    <t>1:13078930-13079304</t>
  </si>
  <si>
    <t>AT1G35516</t>
  </si>
  <si>
    <t>GDP-fucose protein O-fucosyltransferase | O-fucosyltransferase, plant</t>
  </si>
  <si>
    <t>O-fucosyltransferase family protein; FUNCTIONS IN: molecular_function unknown; INVOLVED IN: biological_process unknown; LOCATED IN: chloroplast; EXPRESSED IN: 22 plant structures; EXPRESSED DURING: 13 growth stages; CONTAINS InterPro DOMAIN/s: GDP-fucose protein O-fucosyltransferase (InterPro:IPR019378); BEST Arabidopsis thaliana protein match is: O-fucosyltransferase family protein (TAIR:AT2G01480.1)</t>
  </si>
  <si>
    <t>O-fucosyltransferase family protein</t>
  </si>
  <si>
    <t>1:13073122-13073207</t>
  </si>
  <si>
    <t>AT1G35510</t>
  </si>
  <si>
    <t>1:12752281-12752366</t>
  </si>
  <si>
    <t>AT1G34844</t>
  </si>
  <si>
    <t>non-LTR retroelement reverse transcriptase</t>
  </si>
  <si>
    <t>1:12752026-12752117</t>
  </si>
  <si>
    <t>AT1G34842</t>
  </si>
  <si>
    <t>alpha/beta-Hydrolases superfamily protein; CONTAINS InterPro DOMAIN/s: Alpha/beta hydrolase fold-1 (InterPro:IPR000073); BEST Arabidopsis thaliana protein match is: alpha/beta-Hydrolases superfamily protein (TAIR:AT5G49950.1)</t>
  </si>
  <si>
    <t>1:12531573-12531648</t>
  </si>
  <si>
    <t>AT1G34340</t>
  </si>
  <si>
    <t>1:12531649-12531673</t>
  </si>
  <si>
    <t>somatic embryogenesis receptor-like kinase 2 (SERK2); FUNCTIONS IN: kinase activity; INVOLVED IN: pollen maturation, microsporogenesis; LOCATED IN: plasma membrane; EXPRESSED IN: 23 plant structures; EXPRESSED DURING: 14 growth stages;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somatic embryogenesis receptor-like kinase 1 (TAIR:AT1G71830.1)</t>
  </si>
  <si>
    <t>somatic embryogenesis receptor-like kinase 2</t>
  </si>
  <si>
    <t>1:12458936-12459043</t>
  </si>
  <si>
    <t>AT1G34210</t>
  </si>
  <si>
    <t>AIG1 | P-loop containing nucleoside triphosphate hydrolase</t>
  </si>
  <si>
    <t>P-loop containing nucleoside triphosphate hydrolases superfamily protein; FUNCTIONS IN: GTP binding; INVOLVED IN: response to bacterium; LOCATED IN: cellular_component unknown; EXPRESSED IN: 22 plant structures; EXPRESSED DURING: 13 growth stages; CONTAINS InterPro DOMAIN/s: AIG1 (InterPro:IPR006703); BEST Arabidopsis thaliana protein match is: P-loop containing nucleoside triphosphate hydrolases superfamily protein (TAIR:AT1G33900.1); BEST Arabidopsis thaliana protein match is: P-loop containing nucleoside triphosphate hydrolases superfamily protein (TAIR:AT4G09950.1)</t>
  </si>
  <si>
    <t>1:12351081-12351141</t>
  </si>
  <si>
    <t>AT1G33970</t>
  </si>
  <si>
    <t>1:12194600-12194685</t>
  </si>
  <si>
    <t>AT1G33615</t>
  </si>
  <si>
    <t>1:12194262-12194350</t>
  </si>
  <si>
    <t>1:12194101-12194172</t>
  </si>
  <si>
    <t>1:12194173-12194261</t>
  </si>
  <si>
    <t>1:12194533-12194599</t>
  </si>
  <si>
    <t>1:12194686-12194754</t>
  </si>
  <si>
    <t>1:12193939-12194100</t>
  </si>
  <si>
    <t>SNARE-like superfamily protein; INVOLVED IN: transport; EXPRESSED IN: inflorescence meristem, sepal, male gametophyte, petiole, carpel; EXPRESSED DURING: 4 anthesis; CONTAINS InterPro DOMAIN/s: Longin-like (InterPro:IPR011012); BEST Arabidopsis thaliana protein match is: SNARE-like superfamily protein (TAIR:AT4G10170.2)</t>
  </si>
  <si>
    <t>1:12147722-12148027</t>
  </si>
  <si>
    <t>AT1G33475</t>
  </si>
  <si>
    <t>1:12120564-12120585</t>
  </si>
  <si>
    <t>AT1G33415</t>
  </si>
  <si>
    <t>SET domain | Tetratricopeptide TPR1 | Tetratricopeptide repeat | Tetratricopeptide repeat-containing domain | Tetratricopeptide-like helical domain | Zinc finger, MYND-type</t>
  </si>
  <si>
    <t>Tetratricopeptide repeat (TPR)-like superfamily protein; FUNCTIONS IN: binding; INVOLVED IN: biological_process unknown; LOCATED IN: cellular_component unknown; EXPRESSED IN: 23 plant structures; EXPRESSED DURING: 13 growth stages; CONTAINS InterPro DOMAIN/s: SET domain (InterPro:IPR001214), Tetratricopeptide TPR-1 (InterPro:IPR001440), Tetratricopeptide-like helical (InterPro:IPR011990), Tetratricopeptide repeat-containing (InterPro:IPR013026), Tetratricopeptide repeat (InterPro:IPR019734); BEST Arabidopsis thaliana protein match is: tetratricopetide-repeat thioredoxin-like 4 (TAIR:AT3G58620.1)</t>
  </si>
  <si>
    <t>1:12105912-12106201</t>
  </si>
  <si>
    <t>AT1G33400</t>
  </si>
  <si>
    <t>AP180 N-terminal homology (ANTH) domain | Clathrin adaptor, phosphoinositide-binding, GAT-like | ENTH/VHS | Epsin-like, N-terminal</t>
  </si>
  <si>
    <t>ENTH/ANTH/VHS superfamily protein; FUNCTIONS IN: phospholipid binding, clathrin binding, binding, phosphatidylinositol binding; INVOLVED IN: clathrin coat assembly; LOCATED IN: clathrin coat; EXPRESSED IN: 11 plant structures; EXPRESSED DURING: 9 growth stages; CONTAINS InterPro DOMAIN/s: Epsin-like, N-terminal (InterPro:IPR013809), ANTH (InterPro:IPR011417), ENTH/VHS (InterPro:IPR008942), Clathrin adaptor, phosphoinositide-binding, GAT-like (InterPro:IPR014712); BEST Arabidopsis thaliana protein match is: ENTH/ANTH/VHS superfamily protein (TAIR:AT5G57200.1)</t>
  </si>
  <si>
    <t>ENTH/ANTH/VHS superfamily protein</t>
  </si>
  <si>
    <t>1:12088109-12088218</t>
  </si>
  <si>
    <t>AT1G33340</t>
  </si>
  <si>
    <t>AAA+ ATPase domain | ATPase, AAA-type, core | P-loop containing nucleoside triphosphate hydrolase</t>
  </si>
  <si>
    <t>P-loop containing nucleoside triphosphate hydrolases superfamily protein; BEST Arabidopsis thaliana protein match is: P-loop containing nucleoside triphosphate hydrolases superfamily protein (TAIR:AT1G73170.1); FUNCTIONS IN: nucleoside-triphosphatase activity, nucleotide binding, ATP binding; EXPRESSED IN: 23 plant structures; EXPRESSED DURING: 15 growth stages; CONTAINS InterPro DOMAIN/s: ATPase, AAA-type, core (InterPro:IPR003959), ATPase, AAA+ type, core (InterPro:IPR003593); BEST Arabidopsis thaliana protein match is: P-loop containing nucleoside triphosphate hydrolases superfamily protein (TAIR:AT3G10420.2)</t>
  </si>
  <si>
    <t>1:12074659-12074663</t>
  </si>
  <si>
    <t>AT1G33290</t>
  </si>
  <si>
    <t>Uncharacterised protein family UPF0136, Transmembrane</t>
  </si>
  <si>
    <t>Transmembrane proteins 14C; INVOLVED IN: biological_process unknown; LOCATED IN: chloroplast, membrane; EXPRESSED IN: 21 plant structures; EXPRESSED DURING: 12 growth stages; CONTAINS InterPro DOMAIN/s: Uncharacterised protein family UPF0136, Transmembrane (InterPro:IPR005349)</t>
  </si>
  <si>
    <t>Transmembrane proteins 14C</t>
  </si>
  <si>
    <t>1:12066990-12067054</t>
  </si>
  <si>
    <t>AT1G33265</t>
  </si>
  <si>
    <t>Zinc finger, FYVE/PHD-type | Zinc finger, PHD-type | Zinc finger, PHD-type, conserved site | Zinc finger, RING/FYVE/PHD-type</t>
  </si>
  <si>
    <t>RING/FYVE/PHD zinc finger superfamily protein; FUNCTIONS IN: zinc ion binding; EXPRESSED IN: 22 plant structures; EXPRESSED DURING: 13 growth stages; CONTAINS InterPro DOMAIN/s: Zinc finger, PHD-type, conserved site (InterPro:IPR019786), Zinc finger, PHD-type (InterPro:IPR001965), Zinc finger, FYVE/PHD-type (InterPro:IPR011011); BEST Arabidopsis thaliana protein match is: RING/FYVE/PHD zinc finger superfamily protein (TAIR:AT4G10600.1)</t>
  </si>
  <si>
    <t>1:11882867-11882943</t>
  </si>
  <si>
    <t>AT1G32810</t>
  </si>
  <si>
    <t>RING/U-box superfamily protein; FUNCTIONS IN: zinc ion binding; EXPRESSED IN: 23 plant structures; EXPRESSED DURING: 14 growth stages; CONTAINS InterPro DOMAIN/s: Zinc finger, RING-type (InterPro:IPR001841); BEST Arabidopsis thaliana protein match is: RING/U-box superfamily protein (TAIR:AT2G35330.1)</t>
  </si>
  <si>
    <t>1:11761794-11761884</t>
  </si>
  <si>
    <t>AT1G32530</t>
  </si>
  <si>
    <t>tobamovirus multiplication 2B (TOM2B); FUNCTIONS IN: molecular_function unknown; INVOLVED IN: viral replication complex formation and maintenance; EXPRESSED IN: 23 plant structures; EXPRESSED DURING: 14 growth stages</t>
  </si>
  <si>
    <t>tobamovirus multiplication 2B</t>
  </si>
  <si>
    <t>1:11678024-11678057</t>
  </si>
  <si>
    <t>AT1G32370</t>
  </si>
  <si>
    <t>Glycerol-3-phosphate O-acyltransferase, alpha helical bundle, N-terminal | Glycerol-3-phosphate O-acyltransferase, chloroplast | Phospholipid/glycerol acyltransferase</t>
  </si>
  <si>
    <t>ATS1; FUNCTIONS IN: glycerol-3-phosphate O-acyltransferase activity; INVOLVED IN: phosphatidylglycerol biosynthetic process; LOCATED IN: chloroplast stroma, chloroplast, plastid; EXPRESSED IN: 22 plant structures; EXPRESSED DURING: 14 growth stages; CONTAINS InterPro DOMAIN/s: Phospholipid/glycerol acyltransferase (InterPro:IPR002123), Glycerol-3-phosphate O-acyltransferase (InterPro:IPR016222)</t>
  </si>
  <si>
    <t>phospholipid/glycerol acyltransferase family protein</t>
  </si>
  <si>
    <t>1:11602115-11602208</t>
  </si>
  <si>
    <t>AT1G32200</t>
  </si>
  <si>
    <t>Aminotransferase-like, plant mobile domain | Protein of unknown function DUF716 (TMEM45)</t>
  </si>
  <si>
    <t>FUNCTIONS IN: molecular_function unknown; INVOLVED IN: biological_process unknown; LOCATED IN: membrane; EXPRESSED IN: 14 plant structures; EXPRESSED DURING: 4 anthesis, C globular stage, F mature embryo stage, petal differentiation and expansion stage, E expanded cotyledon stage; CONTAINS InterPro DOMAIN/s: Aminotransferase-like, plant mobile domain (InterPro:IPR019557), Protein of unknown function DUF716 (InterPro:IPR006904); BEST Arabidopsis thaliana protein match is: Aminotransferase-like, plant mobile domain family protein (TAIR:AT1G51538.1)</t>
  </si>
  <si>
    <t>1:11554961-11555040</t>
  </si>
  <si>
    <t>AT1G32120</t>
  </si>
  <si>
    <t>Terpenoid cyclases/Protein prenyltransferases superfamily protein; FUNCTIONS IN: lyase activity, magnesium ion binding; INVOLVED IN: metabolic process; LOCATED IN: membrane; EXPRESSED IN: 7 plant structures; EXPRESSED DURING: LP.04 four leaves visible, LP.02 two leaves visible, petal differentiation and expansion stage;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(TAIR:AT3G14520.1)</t>
  </si>
  <si>
    <t>Terpenoid cyclases/Protein prenyltransferases superfamily protein</t>
  </si>
  <si>
    <t>1:11477933-11478039</t>
  </si>
  <si>
    <t>AT1G31950</t>
  </si>
  <si>
    <t>Bud13</t>
  </si>
  <si>
    <t>unknown protein; FUNCTIONS IN: molecular_function unknown; INVOLVED IN: biological_process unknown; LOCATED IN: cytosol, nucleus; EXPRESSED IN: 25 plant structures; EXPRESSED DURING: 15 growth stages; CONTAINS InterPro DOMAIN/s: Protein of unknown function DUF2050, pre-mRNA-splicing factor (InterPro:IPR018609)</t>
  </si>
  <si>
    <t>1:11438674-11438773</t>
  </si>
  <si>
    <t>AT1G31870</t>
  </si>
  <si>
    <t>cytochrome P450, family 97, subfamily A, polypeptide 3 (CYP97A3); FUNCTIONS IN: carotene beta-ring hydroxylase activity, oxygen binding; INVOLVED IN: carotenoid biosynthetic process, xanthophyll biosynthetic process; LOCATED IN: chloroplast; EXPRESSED IN: 22 plant structures; EXPRESSED DURING: 13 growth stages; CONTAINS InterPro DOMAIN/s: Cytochrome P450 (InterPro:IPR001128), Cytochrome P450, E-class, group I (InterPro:IPR002401), Cytochrome P450, conserved site (InterPro:IPR017972); BEST Arabidopsis thaliana protein match is: Cytochrome P450 superfamily protein (TAIR:AT3G53130.1)</t>
  </si>
  <si>
    <t>cytochrome P450, family 97, subfamily A, polypeptide 3</t>
  </si>
  <si>
    <t>1:11397382-11397469</t>
  </si>
  <si>
    <t>AT1G31800</t>
  </si>
  <si>
    <t>ATP-binding cassette 14 (ABCG14); FUNCTIONS IN: ATPase activity, coupled to transmembrane movement of substances; LOCATED IN: membrane; EXPRESSED IN: 23 plant structures; EXPRESSED DURING: 13 growth stages; CONTAINS InterPro DOMAIN/s: ATPase, AAA+ type, core (InterPro:IPR003593), ABC transporter-like (InterPro:IPR003439), ABC-2 type transporter (InterPro:IPR013525), ABC transporter, conserved site (InterPro:IPR017871); BEST Arabidopsis thaliana protein match is: ABC-2 type transporter family protein (TAIR:AT3G25620.2)</t>
  </si>
  <si>
    <t>ATP-binding cassette 14</t>
  </si>
  <si>
    <t>1:11375903-11375995</t>
  </si>
  <si>
    <t>AT1G31770</t>
  </si>
  <si>
    <t>Alpha-ketoglutarate-dependent dioxygenase AlkB-like | Nucleotide-binding, alpha-beta plait | Oxoglutarate/iron-dependent dioxygenase | RNA recognition motif domain</t>
  </si>
  <si>
    <t>RNA-binding (RRM/RBD/RNP motifs) family protein; FUNCTIONS IN: nucleic acid binding; INVOLVED IN: biological_process unknown; LOCATED IN: cellular_component unknown; EXPRESSED IN: 23 plant structures; EXPRESSED DURING: 13 growth stages; CONTAINS InterPro DOMAIN/s: RNA recognition motif, RNP-1 (InterPro:IPR000504); BEST Arabidopsis thaliana protein match is: 2-oxoglutarate (2OG) and Fe(II)-dependent oxygenase superfamily protein (TAIR:AT4G02485.1)</t>
  </si>
  <si>
    <t>1:11314995-11315568</t>
  </si>
  <si>
    <t>AT1G31600</t>
  </si>
  <si>
    <t>RECQ helicase L2 (RECQL2); CONTAINS InterPro DOMAIN/s: DNA/RNA helicase, DEAD/DEAH box type, N-terminal (InterPro:IPR011545), RQC domain (InterPro:IPR018982), DNA helicase, ATP-dependent, RecQ type (InterPro:IPR004589), DNA helicase, ATP-dependent, RecQ type, N-terminal (InterPro:IPR018329), DEAD-like helicase, N-terminal (InterPro:IPR014001), DNA/RNA helicase, C-terminal (InterPro:IPR001650), Helicase, superfamily 1/2, ATP-binding domain (InterPro:IPR014021), Helicase/RNase D C-terminal, HRDC domain (InterPro:IPR002121); CONTAINS InterPro DOMAIN/s: RQC domain (InterPro:IPR018982), DNA helicase, ATP-dependent, RecQ type (InterPro:IPR004589), DNA helicase, ATP-dependent, RecQ type, N-terminal (InterPro:IPR018329), DNA/RNA helicase, C-terminal (InterPro:IPR001650), Helicase, superfamily 1/2, ATP-binding domain (InterPro:IPR014021), Helicase/RNase D C-terminal, HRDC domain (InterPro:IPR002121); BEST Arabidopsis thaliana protein match is: DNA helicase (RECQl4A) (TAIR:AT1G10930.1)</t>
  </si>
  <si>
    <t>RECQ helicase L2</t>
  </si>
  <si>
    <t>1:11236319-11236405</t>
  </si>
  <si>
    <t>AT1G31360</t>
  </si>
  <si>
    <t>1:11236406-11236470</t>
  </si>
  <si>
    <t>Zinc finger, BED-type | Zinc finger, C2H2 | Zinc finger, C2H2-like</t>
  </si>
  <si>
    <t>suppressor of FRIGIDA4 (SUF4); CONTAINS InterPro DOMAIN/s: Zinc finger, C2H2-like (InterPro:IPR015880), Zinc finger, BED-type predicted (InterPro:IPR003656), Zinc finger, C2H2-type (InterPro:IPR007087); FUNCTIONS IN: DNA binding, protein homodimerization activity, protein heterodimerization activity, sequence-specific DNA binding transcription factor activity; INVOLVED IN: histone H3-K4 methylation, negative regulation of flower development, regulation of transcription; LOCATED IN: nucleus; EXPRESSED IN: 25 plant structures; EXPRESSED DURING: 15 growth stages</t>
  </si>
  <si>
    <t>zinc finger (C2H2 type) family protein</t>
  </si>
  <si>
    <t>1:11040685-11041203</t>
  </si>
  <si>
    <t>AT1G30970</t>
  </si>
  <si>
    <t>RNA polymerase I specific transcription initiation factor RRN3</t>
  </si>
  <si>
    <t>RNA polymerase I specific transcription initiation factor RRN3 protein; CONTAINS InterPro DOMAIN/s: RNA polymerase I specific transcription initiation factor RRN3 (InterPro:IPR007991); BEST Arabidopsis thaliana protein match is: RNA polymerase I specific transcription initiation factor RRN3 protein (TAIR:AT2G34750.1)</t>
  </si>
  <si>
    <t>RNA polymerase I specific transcription initiation factor RRN3 protein</t>
  </si>
  <si>
    <t>1:10838784-10838876</t>
  </si>
  <si>
    <t>AT1G30590</t>
  </si>
  <si>
    <t>ATPase, BadF/BadG/BcrA/BcrD type</t>
  </si>
  <si>
    <t>Actin-like ATPase superfamily protein; CONTAINS InterPro DOMAIN/s: ATPase, BadF/BadG/BcrA/BcrD type (InterPro:IPR002731)</t>
  </si>
  <si>
    <t>Actin-like ATPase superfamily protein</t>
  </si>
  <si>
    <t>1:10817492-10817672</t>
  </si>
  <si>
    <t>AT1G30540</t>
  </si>
  <si>
    <t>acyl-activating enzyme 14 (AAE14); CONTAINS InterPro DOMAIN/s: AMP-binding, conserved site (InterPro:IPR020845), AMP-dependent synthetase/ligase (InterPro:IPR000873); BEST Arabidopsis thaliana protein match is: AMP-dependent synthetase and ligase family protein (TAIR:AT4G19010.1)</t>
  </si>
  <si>
    <t>acyl-activating enzyme 14</t>
  </si>
  <si>
    <t>1:10811925-10812006</t>
  </si>
  <si>
    <t>AT1G30520</t>
  </si>
  <si>
    <t>YTH domain | Zinc finger, CCCH-type</t>
  </si>
  <si>
    <t>cleavage and polyadenylation specificity factor 30 (CPSF30); CONTAINS InterPro DOMAIN/s: Zinc finger, CCCH-type (InterPro:IPR000571); CONTAINS InterPro DOMAIN/s: Zinc finger, CCCH-type (InterPro:IPR000571), YTH domain (InterPro:IPR007275); BEST Arabidopsis thaliana protein match is: YTH family protein (TAIR:AT4G11970.3); BEST Arabidopsis thaliana protein match is: Zinc finger C-x8-C-x5-C-x3-H type family protein (TAIR:AT1G21580.1)</t>
  </si>
  <si>
    <t>cleavage and polyadenylation specificity factor 30</t>
  </si>
  <si>
    <t>1:10772222-10772414</t>
  </si>
  <si>
    <t>AT1G30460</t>
  </si>
  <si>
    <t>Amino acid permease/ SLC12A domain | Na/K/Cl co-transporter superfamily</t>
  </si>
  <si>
    <t>cation-chloride co-transporter 1 (CCC1); FUNCTIONS IN: sodium:potassium:chloride symporter activity, cation:chloride symporter activity; INVOLVED IN: transport, chloride transport, cation transport, sodium ion transport, transmembrane transport; LOCATED IN: plasma membrane; EXPRESSED IN: root vascular system, root tip, cultured cell; CONTAINS InterPro DOMAIN/s: Amino acid permease domain (InterPro:IPR004841), Na/K/Cl co-transporter superfamily (InterPro:IPR004842)</t>
  </si>
  <si>
    <t>cation-chloride co-transporter 1</t>
  </si>
  <si>
    <t>1:10769115-10769243</t>
  </si>
  <si>
    <t>AT1G30450</t>
  </si>
  <si>
    <t>Zinc finger C-x8-C-x5-C-x3-H type family protein; FUNCTIONS IN: zinc ion binding, nucleic acid binding; LOCATED IN: cellular_component unknown; CONTAINS InterPro DOMAIN/s: Zinc finger, CCCH-type (InterPro:IPR000571); BEST Arabidopsis thaliana protein match is: Zinc finger C-x8-C-x5-C-x3-H type family protein (TAIR:AT1G29570.1)</t>
  </si>
  <si>
    <t>1:10334382-10334447</t>
  </si>
  <si>
    <t>AT1G29560</t>
  </si>
  <si>
    <t>Aldolase-type TIM barrel | N-(5'phosphoribosyl) anthranilate isomerase (PRAI) like domain | Ribulose-phosphate binding barrel</t>
  </si>
  <si>
    <t>phosphoribosylanthranilate isomerase 3 (PAI3); CONTAINS InterPro DOMAIN/s: N-(5&amp;apos;phosphoribosyl)anthranilate isomerase (PRAI) (InterPro:IPR001240), Aldolase-type TIM barrel (InterPro:IPR013785), Ribulose-phosphate binding barrel (InterPro:IPR011060); BEST Arabidopsis thaliana protein match is: phosphoribosylanthranilate isomerase 1 (TAIR:AT1G07780.4)</t>
  </si>
  <si>
    <t>phosphoribosylanthranilate isomerase 3</t>
  </si>
  <si>
    <t>1:10298331-10298429</t>
  </si>
  <si>
    <t>AT1G29410</t>
  </si>
  <si>
    <t>1:10299581-10299643</t>
  </si>
  <si>
    <t>1:10275220-10275293</t>
  </si>
  <si>
    <t>AT1G29355</t>
  </si>
  <si>
    <t>Hydrolase-like protein family; FUNCTIONS IN: molecular_function unknown; INVOLVED IN: biological_process unknown; LOCATED IN: chloroplast; EXPRESSED IN: 22 plant structures; EXPRESSED DURING: 13 growth stages; CONTAINS InterPro DOMAIN/s: Protein of unknown function DUF676, hydrolase-like (InterPro:IPR007751); BEST Arabidopsis thaliana protein match is: alpha/beta-Hydrolases superfamily protein (TAIR:AT4G25770.1); BEST Arabidopsis thaliana protein match is: alpha/beta-Hydrolases superfamily protein (TAIR:AT4G25770.2)</t>
  </si>
  <si>
    <t>Hydrolase-like protein family</t>
  </si>
  <si>
    <t>1:10178147-10178230</t>
  </si>
  <si>
    <t>AT1G29120</t>
  </si>
  <si>
    <t>1:10177043-10177134</t>
  </si>
  <si>
    <t>Conserved hypothetical protein CHP02058 | Tubulin/FtsZ, 2-layer sandwich domain</t>
  </si>
  <si>
    <t>unknown protein; CONTAINS InterPro DOMAIN/s: Conserved hypothetical protein CHP02058 (InterPro:IPR011719); LOCATED IN: chloroplast, vacuole; EXPRESSED IN: 22 plant structures; EXPRESSED DURING: 13 growth stages</t>
  </si>
  <si>
    <t>1:10134778-10134797</t>
  </si>
  <si>
    <t>AT1G29040</t>
  </si>
  <si>
    <t>Apoptosis inhibitory 5 | Armadillo-like helical | Armadillo-type fold</t>
  </si>
  <si>
    <t>Apoptosis inhibitory protein 5 (API5); FUNCTIONS IN: binding; INVOLVED IN: biological_process unknown; LOCATED IN: cellular_component unknown; CONTAINS InterPro DOMAIN/s: Apoptosis inhibitory 5 (InterPro:IPR008383), Armadillo-type fold (InterPro:IPR016024); BEST Arabidopsis thaliana protein match is: Apoptosis inhibitory protein 5 (API5) (TAIR:AT2G34040.1)</t>
  </si>
  <si>
    <t>Apoptosis inhibitory protein 5 (API5)</t>
  </si>
  <si>
    <t>1:10131070-10131135</t>
  </si>
  <si>
    <t>AT1G29030</t>
  </si>
  <si>
    <t>nudix hydrolase homolog 15 (NUDX15); CONTAINS InterPro DOMAIN/s: NUDIX hydrolase domain-like (InterPro:IPR015797), NUDIX hydrolase domain (InterPro:IPR000086), NUDIX hydrolase, AtNUDT22 (InterPro:IPR017397); CONTAINS InterPro DOMAIN/s: NUDIX hydrolase domain-like (InterPro:IPR015797), NUDIX hydrolase, AtNUDT22 (InterPro:IPR017397), NUDIX hydrolase domain (InterPro:IPR000086); BEST Arabidopsis thaliana protein match is: nudix hydrolase homolog 22 (TAIR:AT2G33980.1)</t>
  </si>
  <si>
    <t>nudix hydrolase homolog 15</t>
  </si>
  <si>
    <t>1:10110023-10110161</t>
  </si>
  <si>
    <t>AT1G28960</t>
  </si>
  <si>
    <t>1:10109812-10109861</t>
  </si>
  <si>
    <t>1:10109862-10109925</t>
  </si>
  <si>
    <t>1:10109786-10109811</t>
  </si>
  <si>
    <t>Nucleotide-diphospho-sugar transferase</t>
  </si>
  <si>
    <t>Nucleotide-diphospho-sugar transferase family protein; FUNCTIONS IN: molecular_function unknown; INVOLVED IN: biological_process unknown; LOCATED IN: endomembrane system; EXPRESSED IN: 23 plant structures; EXPRESSED DURING: 15 growth stages; CONTAINS InterPro DOMAIN/s: Nucleotide-diphospho-sugar transferase, predicted (InterPro:IPR005069); BEST Arabidopsis thaliana protein match is: Nucleotide-diphospho-sugar transferase family protein (TAIR:AT1G28700.1)</t>
  </si>
  <si>
    <t>1:10089355-10089437</t>
  </si>
  <si>
    <t>AT1G28710</t>
  </si>
  <si>
    <t>1:10087821-10087893</t>
  </si>
  <si>
    <t>Lipase, GDSL | SGNH hydrolase-type esterase domain</t>
  </si>
  <si>
    <t>GDSL-like Lipase/Acylhydrolase superfamily protein; FUNCTIONS IN: hydrolase activity, acting on ester bonds, carboxylesterase activity; INVOLVED IN: lipid metabolic process; LOCATED IN: endomembrane system; CONTAINS InterPro DOMAIN/s: Lipase, GDSL (InterPro:IPR001087); BEST Arabidopsis thaliana protein match is: GDSL-like Lipase/Acylhydrolase superfamily protein (TAIR:AT1G28670.1)</t>
  </si>
  <si>
    <t>GDSL-like Lipase/Acylhydrolase superfamily protein</t>
  </si>
  <si>
    <t>1:10072458-10072529</t>
  </si>
  <si>
    <t>AT1G28660</t>
  </si>
  <si>
    <t>GDSL-like Lipase/Acylhydrolase superfamily protein; FUNCTIONS IN: lipase activity, carboxylesterase activity; FUNCTIONS IN: lipase activity, hydrolase activity, acting on ester bonds, carboxylesterase activity; INVOLVED IN: lipid metabolic process; LOCATED IN: endomembrane system; EXPRESSED IN: 22 plant structures; BEST Arabidopsis thaliana protein match is: GDSL-like Lipase/Acylhydrolase superfamily protein (TAIR:AT1G28600.2); EXPRESSED DURING: 13 growth stages; CONTAINS InterPro DOMAIN/s: Lipase, GDSL (InterPro:IPR001087); BEST Arabidopsis thaliana protein match is: GDSL-like Lipase/Acylhydrolase superfamily protein (TAIR:AT2G27360.1)</t>
  </si>
  <si>
    <t>1:10054511-10054580</t>
  </si>
  <si>
    <t>AT1G28610</t>
  </si>
  <si>
    <t>snRNA-activating protein complex, subunit 3</t>
  </si>
  <si>
    <t>SHOOT REDIFFERENTIATION DEFECTIVE 2 (SRD2); FUNCTIONS IN: DNA binding; INVOLVED IN: snRNA transcription, organ morphogenesis; LOCATED IN: nucleus; EXPRESSED IN: 22 plant structures; EXPRESSED DURING: 13 growth stages; CONTAINS InterPro DOMAIN/s: snRNA-activating protein complex, subunit 3, C-terminal (InterPro:IPR022042)</t>
  </si>
  <si>
    <t>snRNA activating complex family protein</t>
  </si>
  <si>
    <t>1:10040589-10040645</t>
  </si>
  <si>
    <t>AT1G28560</t>
  </si>
  <si>
    <t>vascular plant one zinc finger protein (VOZ1); FUNCTIONS IN: transcription activator activity; INVOLVED IN: biological_process unknown; LOCATED IN: cellular_component unknown; EXPRESSED IN: 22 plant structures; EXPRESSED DURING: 8 growth stages; BEST Arabidopsis thaliana protein match is: vascular plant one zinc finger protein 2 (TAIR:AT2G42400.1)</t>
  </si>
  <si>
    <t>vascular plant one zinc finger protein</t>
  </si>
  <si>
    <t>1:10029944-10030026</t>
  </si>
  <si>
    <t>AT1G28520</t>
  </si>
  <si>
    <t>Dormancyauxin associated</t>
  </si>
  <si>
    <t>dormancy-associated protein-like 1; dormancy-associated protein-like 1 (DYL1); FUNCTIONS IN: molecular_function unknown; INVOLVED IN: response to fructose stimulus, response to sucrose stimulus, response to glucose stimulus; LOCATED IN: cellular_component unknown; EXPRESSED IN: 22 plant structures; EXPRESSED DURING: 13 growth stages; CONTAINS InterPro DOMAIN/s: Dormancyauxin associated (InterPro:IPR008406); BEST Arabidopsis thaliana protein match is: Dormancy/auxin associated family protein (TAIR:AT2G33830.2)</t>
  </si>
  <si>
    <t>dormancy-associated protein-like 1</t>
  </si>
  <si>
    <t>1:9934504-9934566</t>
  </si>
  <si>
    <t>AT1G28330</t>
  </si>
  <si>
    <t>Protein of unknown function DUF616</t>
  </si>
  <si>
    <t>Protein of unknown function (DUF616); CONTAINS InterPro DOMAIN/s: Protein of unknown function DUF616 (InterPro:IPR006852); BEST Arabidopsis thaliana protein match is: Protein of unknown function (DUF616) (TAIR:AT1G53040.2)</t>
  </si>
  <si>
    <t>Protein of unknown function (DUF616)</t>
  </si>
  <si>
    <t>1:9869805-9869987</t>
  </si>
  <si>
    <t>AT1G28240</t>
  </si>
  <si>
    <t>serine carboxypeptidase-like 45 (SCPL45); FUNCTIONS IN: serine-type carboxypeptidase activity; INVOLVED IN: proteolysis; LOCATED IN: plant-type cell wall; EXPRESSED IN: 21 plant structures; EXPRESSED DURING: 13 growth stages; CONTAINS InterPro DOMAIN/s: Peptidase S10, serine carboxypeptidase (InterPro:IPR001563), Peptidase S10, serine carboxypeptidase, active site (InterPro:IPR018202); BEST Arabidopsis thaliana protein match is: serine carboxypeptidase-like 46 (TAIR:AT2G33530.1)</t>
  </si>
  <si>
    <t>serine carboxypeptidase-like 45</t>
  </si>
  <si>
    <t>1:9804027-9804125</t>
  </si>
  <si>
    <t>AT1G28110</t>
  </si>
  <si>
    <t>1:9804131-9804166</t>
  </si>
  <si>
    <t>Polynucleotide adenylyltransferase family protein; FUNCTIONS IN: RNA binding, nucleotidyltransferase activity; INVOLVED IN: RNA processing; LOCATED IN: cellular_component unknown; EXPRESSED IN: 22 plant structures; EXPRESSED DURING: 13 growth stages; CONTAINS InterPro DOMAIN/s: Poly A polymerase, head domain (InterPro:IPR002646); BEST Arabidopsis thaliana protein match is: Polynucleotide adenylyltransferase family protein (TAIR:AT5G23690.1)</t>
  </si>
  <si>
    <t>1:9797997-9798034</t>
  </si>
  <si>
    <t>AT1G28090</t>
  </si>
  <si>
    <t>1:9797472-9797502</t>
  </si>
  <si>
    <t>1:9797569-9797590</t>
  </si>
  <si>
    <t>Domain of unknown function DUF1115 | Pre-mRNA-splicing factor 3 | U4/U6 small nuclear ribonucleoprotein Prp3</t>
  </si>
  <si>
    <t>Pre-mRNA-splicing factor 3; CONTAINS InterPro DOMAIN/s: Pre-mRNA-splicing factor 3 (InterPro:IPR013881); BEST Arabidopsis thaliana protein match is: Pre-mRNA-splicing factor 3 (TAIR:AT3G55930.1)</t>
  </si>
  <si>
    <t>Pre-mRNA-splicing factor 3</t>
  </si>
  <si>
    <t>1:9779826-9779899</t>
  </si>
  <si>
    <t>AT1G28060</t>
  </si>
  <si>
    <t>1:9779900-9779904</t>
  </si>
  <si>
    <t>ATCSA-1;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(TAIR:AT1G19750.1)</t>
  </si>
  <si>
    <t>1:9695768-9695891</t>
  </si>
  <si>
    <t>AT1G27840</t>
  </si>
  <si>
    <t>RNA recognition motif domain | Spen paralogue and orthologue SPOC, C-terminal</t>
  </si>
  <si>
    <t>nucleic acid binding; FUNCTIONS IN: nucleic acid binding; INVOLVED IN: biological_process unknown; LOCATED IN: cellular_component unknown; EXPRESSED IN: cultured cell; CONTAINS InterPro DOMAIN/s: Spen paralogue and orthologue SPOC, C-terminal (InterPro:IPR012921), RNA recognition motif, RNP-1 (InterPro:IPR000504)</t>
  </si>
  <si>
    <t>nucleic acid binding</t>
  </si>
  <si>
    <t>1:9658578-9658662</t>
  </si>
  <si>
    <t>AT1G27750</t>
  </si>
  <si>
    <t>Cyclin C/H/T/L | Cyclin, N-terminal | Cyclin-like</t>
  </si>
  <si>
    <t>cyclin T 1;3 (CYCT1;3); CONTAINS InterPro DOMAIN/s: Cyclin-like (InterPro:IPR011028), Transcription regulator cyclin (InterPro:IPR015429), Cyclin-related (InterPro:IPR013763), Cyclin, N-terminal (InterPro:IPR006671), Cyclin (InterPro:IPR006670); BEST Arabidopsis thaliana protein match is: Cyclin family protein (TAIR:AT5G45190.1)</t>
  </si>
  <si>
    <t>cyclin T 1;3</t>
  </si>
  <si>
    <t>1:9612430-9612589</t>
  </si>
  <si>
    <t>AT1G27630</t>
  </si>
  <si>
    <t>1:9612067-9612429</t>
  </si>
  <si>
    <t>Armadillo-type fold | Symplekin  C-terminal | Symplekin/Pta1</t>
  </si>
  <si>
    <t>CONTAINS InterPro DOMAIN/s: Symplekin tight junction protein C-terminal (InterPro:IPR022075); BEST Arabidopsis thaliana protein match is: HEAT repeat-containing protein (TAIR:AT5G01400.1)</t>
  </si>
  <si>
    <t>1:9599701-9599934</t>
  </si>
  <si>
    <t>AT1G27595</t>
  </si>
  <si>
    <t>Glycoside hydrolase, family 47</t>
  </si>
  <si>
    <t>Glycosyl hydrolase family 47 protein; FUNCTIONS IN: mannosyl-oligosaccharide 1,2-alpha-mannosidase activity, alpha-mannosidase activity, calcium ion binding; INVOLVED IN: protein amino acid N-linked glycosylation; LOCATED IN: endomembrane system, membrane; EXPRESSED IN: 22 plant structures; EXPRESSED DURING: 13 growth stages; CONTAINS InterPro DOMAIN/s: Glycoside hydrolase, family 47 (InterPro:IPR001382); BEST Arabidopsis thaliana protein match is: Glycosyl hydrolase family 47 protein (TAIR:AT5G43710.1)</t>
  </si>
  <si>
    <t>Glycosyl hydrolase family 47 protein</t>
  </si>
  <si>
    <t>1:9560334-9560476</t>
  </si>
  <si>
    <t>AT1G27520</t>
  </si>
  <si>
    <t>1:9559013-9559085</t>
  </si>
  <si>
    <t>1:9560477-9560508</t>
  </si>
  <si>
    <t>Cyclophilin-like domain | Cyclophilin-type peptidyl-prolyl cis-trans isomerase domain</t>
  </si>
  <si>
    <t>Cyclophilin-like peptidyl-prolyl cis-trans isomerase family protein; FUNCTIONS IN: peptidyl-prolyl cis-trans isomerase activity; INVOLVED IN: protein folding; LOCATED IN: endomembrane system; EXPRESSED IN: 23 plant structures; EXPRESSED DURING: 13 growth stages; CONTAINS InterPro DOMAIN/s: Cyclophilin-like (InterPro:IPR015891), Peptidyl-prolyl cis-trans isomerase, cyclophilin-type (InterPro:IPR002130); BEST Arabidopsis thaliana protein match is: cyclophilin71 (TAIR:AT3G44600.1)</t>
  </si>
  <si>
    <t>1:9344129-9344207</t>
  </si>
  <si>
    <t>AT1G26940</t>
  </si>
  <si>
    <t>Pentatricopeptide repeat (PPR) superfamily protein; LOCATED IN: mitochondrion; EXPRESSED IN: 21 plant structures; EXPRESSED DURING: 10 growth stages; CONTAINS InterPro DOMAIN/s: Pentatricopeptide repeat (InterPro:IPR002885); BEST Arabidopsis thaliana protein match is: mitochondrial editing factor  22 (TAIR:AT3G12770.1)</t>
  </si>
  <si>
    <t>1:9321182-9321288</t>
  </si>
  <si>
    <t>AT1G26900</t>
  </si>
  <si>
    <t>Aspartate/glutamate/uridylate kinase</t>
  </si>
  <si>
    <t>Amino acid kinase family protein; FUNCTIONS IN: molecular_function unknown; INVOLVED IN: cellular amino acid biosynthetic process; LOCATED IN: cellular_component unknown; EXPRESSED IN: 23 plant structures; EXPRESSED DURING: 13 growth stages; CONTAINS InterPro DOMAIN/s: Aspartate/glutamate/uridylate kinase (InterPro:IPR001048)</t>
  </si>
  <si>
    <t>Amino acid kinase family protein</t>
  </si>
  <si>
    <t>1:9208227-9208320</t>
  </si>
  <si>
    <t>AT1G26640</t>
  </si>
  <si>
    <t>Ureide permease</t>
  </si>
  <si>
    <t>ureide permease 5 (UPS5); FUNCTIONS IN: xanthine transmembrane transporter activity, uracil transmembrane transporter activity, allantoin uptake transmembrane transporter activity; LOCATED IN: endomembrane system; EXPRESSED IN: 31 plant structures; INVOLVED IN: xanthine transport, uracil transport, allantoin transport; EXPRESSED DURING: 13 growth stages; BEST Arabidopsis thaliana protein match is: ureide permease 2 (TAIR:AT2G03530.2)</t>
  </si>
  <si>
    <t>ureide permease 5</t>
  </si>
  <si>
    <t>1:9145735-9145984</t>
  </si>
  <si>
    <t>AT1G26440</t>
  </si>
  <si>
    <t>1:9145341-9145412</t>
  </si>
  <si>
    <t>1:9145196-9145199</t>
  </si>
  <si>
    <t>1:9145296-9145300</t>
  </si>
  <si>
    <t>1:9145286-9145295</t>
  </si>
  <si>
    <t>1:9145200-9145285</t>
  </si>
  <si>
    <t>1:9145286-9145300</t>
  </si>
  <si>
    <t>Chaperonin Cpn60 | Chaperonin Cpn60/TCP-1 | GroEL-like apical domain | GroEL-like equatorial domain</t>
  </si>
  <si>
    <t>TCP-1/cpn60 chaperonin family protein; FUNCTIONS IN: ATP binding; INVOLVED IN: protein refolding, cellular protein metabolic process; EXPRESSED IN: 22 plant structures; LOCATED IN: chloroplast; EXPRESSED DURING: 13 growth stages; CONTAINS InterPro DOMAIN/s: Chaperonin Cpn60/TCP-1 (InterPro:IPR002423), Chaperonin Cpn60 (InterPro:IPR001844); BEST Arabidopsis thaliana protein match is: chaperonin 60 beta (TAIR:AT1G55490.2)</t>
  </si>
  <si>
    <t>TCP-1/cpn60 chaperonin family protein</t>
  </si>
  <si>
    <t>1:9073121-9073196</t>
  </si>
  <si>
    <t>AT1G26230</t>
  </si>
  <si>
    <t>1:9072940-9073015</t>
  </si>
  <si>
    <t>1:9071892-9071972</t>
  </si>
  <si>
    <t>AT1G26218</t>
  </si>
  <si>
    <t>SOB five-like 1 (SOFL1); BEST Arabidopsis thaliana protein match is: SOB five-like 2 (TAIR:AT1G68870.1)</t>
  </si>
  <si>
    <t>SOB five-like 1</t>
  </si>
  <si>
    <t>1:9067426-9067487</t>
  </si>
  <si>
    <t>AT1G26210</t>
  </si>
  <si>
    <t>1:9067381-9067425</t>
  </si>
  <si>
    <t>AT1G26208</t>
  </si>
  <si>
    <t>Armadillo-like helical | Armadillo-type fold | Importin-beta, N-terminal domain</t>
  </si>
  <si>
    <t>ARM repeat superfamily protein; FUNCTIONS IN: protein transporter activity, binding; INVOLVED IN: intracellular protein transport, protein import into nucleus, docking; LOCATED IN: nucleus, nuclear pore, cytoplasm; EXPRESSED IN: 22 plant structures; EXPRESSED DURING: 13 growth stages; CONTAINS InterPro DOMAIN/s: Importin-beta, N-terminal (InterPro:IPR001494), Armadillo-like helical (InterPro:IPR011989), Armadillo-type fold (InterPro:IPR016024); BEST Arabidopsis thaliana protein match is: ARM repeat superfamily protein (TAIR:AT3G59020.2)</t>
  </si>
  <si>
    <t>1:9050068-9050173</t>
  </si>
  <si>
    <t>AT1G26170</t>
  </si>
  <si>
    <t>Acid phosphatase, type 5 | Calcineurin-like phosphoesterase domain, apaH type | Metallo-dependent phosphatase-like</t>
  </si>
  <si>
    <t>Calcineurin-like metallo-phosphoesterase superfamily protein; FUNCTIONS IN: hydrolase activity, protein serine/threonine phosphatase activity; INVOLVED IN: biological_process unknown; LOCATED IN: endomembrane system; EXPRESSED IN: 22 plant structures; EXPRESSED DURING: 13 growth stages; CONTAINS InterPro DOMAIN/s: Metallophosphoesterase (InterPro:IPR004843); BEST Arabidopsis thaliana protein match is: purple acid phosphatase 3 (TAIR:AT1G14700.1)</t>
  </si>
  <si>
    <t>1:8842027-8842094</t>
  </si>
  <si>
    <t>AT1G25230</t>
  </si>
  <si>
    <t>1:8814278-8814718</t>
  </si>
  <si>
    <t>AT1G25097</t>
  </si>
  <si>
    <t>unknown protein; BEST Arabidopsis thaliana protein match is: unknown protein (TAIR:AT1G24822.1)</t>
  </si>
  <si>
    <t>1:8777014-8777260</t>
  </si>
  <si>
    <t>AT1G24825</t>
  </si>
  <si>
    <t>unknown protein; BEST Arabidopsis thaliana protein match is: unknown protein (TAIR:AT1G25097.1)</t>
  </si>
  <si>
    <t>1:8777372-8777812</t>
  </si>
  <si>
    <t>AT1G24822</t>
  </si>
  <si>
    <t>Signal transduction histidine kinase EnvZ-like, dimerisation/phosphoacceptor domain | THO complex, subunitTHOC2, C-terminal | THO complex, subunitTHOC2, N-terminal</t>
  </si>
  <si>
    <t>THO2; FUNCTIONS IN: molecular_function unknown; INVOLVED IN: biological_process unknown; LOCATED IN: cellular_component unknown; EXPRESSED IN: 23 plant structures; EXPRESSED IN: 24 plant structures; EXPRESSED DURING: 13 growth stages; CONTAINS InterPro DOMAIN/s: THO complex, subunitTHOC2, C-region (InterPro:IPR021418), THO complex, subunitTHOC2, N-region (InterPro:IPR021726)</t>
  </si>
  <si>
    <t>THO2</t>
  </si>
  <si>
    <t>1:8755027-8755126</t>
  </si>
  <si>
    <t>AT1G24706</t>
  </si>
  <si>
    <t>SEPALLATA3 (SEP3); CONTAINS InterPro DOMAIN/s: Transcription factor, MADS-box (InterPro:IPR002100), Transcription factor, K-box (InterPro:IPR002487); FUNCTIONS IN: protein binding, DNA binding, sequence-specific DNA binding transcription factor activity; BEST Arabidopsis thaliana protein match is: K-box region and MADS-box transcription factor family protein  (TAIR:AT3G02310.1); INVOLVED IN: in 6 processes; LOCATED IN: nucleus; EXPRESSED IN: 16 plant structures; EXPRESSED DURING: 7 growth stages; BEST Arabidopsis thaliana protein match is: K-box region and MADS-box transcription factor family protein  (TAIR:AT5G15800.1)</t>
  </si>
  <si>
    <t>1:8594201-8594242</t>
  </si>
  <si>
    <t>AT1G24260</t>
  </si>
  <si>
    <t>cellulose synthase-like A3 (CSLA03); FUNCTIONS IN: cellulose synthase activity, transferase activity, transferring glycosyl groups; INVOLVED IN: biological_process unknown; LOCATED IN: endomembrane system; EXPRESSED IN: 19 plant structures; EXPRESSED DURING: 10 growth stages; CONTAINS InterPro DOMAIN/s: Glycosyl transferase, family 2 (InterPro:IPR001173); BEST Arabidopsis thaliana protein match is: Nucleotide-diphospho-sugar transferases superfamily protein (TAIR:AT4G13410.1)</t>
  </si>
  <si>
    <t>cellulose synthase-like A3</t>
  </si>
  <si>
    <t>1:8334605-8334609</t>
  </si>
  <si>
    <t>AT1G23480</t>
  </si>
  <si>
    <t>1:8334716-8334719</t>
  </si>
  <si>
    <t>S-adenosyl-L-methionine-dependent methyltransferase-like | UbiE/COQ5 methyltransferase | UbiE/COQ5 methyltransferase, conserved site</t>
  </si>
  <si>
    <t>MENG; CONTAINS InterPro DOMAIN/s: UbiE/COQ5 methyltransferase (InterPro:IPR004033); BEST Arabidopsis thaliana protein match is: S-adenosyl-L-methionine-dependent methyltransferases superfamily protein (TAIR:AT5G57300.3)</t>
  </si>
  <si>
    <t>1:8296343-8296418</t>
  </si>
  <si>
    <t>AT1G23360</t>
  </si>
  <si>
    <t>1:8296242-8296253</t>
  </si>
  <si>
    <t>FAD-binding 8 | Ferredoxin reductase-type FAD-binding domain | Ferric reductase transmembrane component-like domain | Ferric reductase, NAD binding</t>
  </si>
  <si>
    <t>ferric reduction oxidase 3 (FRO3); FUNCTIONS IN: ferric-chelate reductase activity; INVOLVED IN: oxidation reduction; LOCATED IN: integral to membrane, membrane; EXPRESSED IN: 18 plant structures; EXPRESSED DURING: 9 growth stages; CONTAINS InterPro DOMAIN/s: Ferredoxin reductase-type FAD-binding domain (InterPro:IPR017927), Ferric reductase, NAD binding (InterPro:IPR013121), FAD-binding 8 (InterPro:IPR013112), Riboflavin synthase-like beta-barrel (InterPro:IPR017938), Ferric reductase-like transmembrane component, N-terminal (InterPro:IPR013130); BEST Arabidopsis thaliana protein match is: ferric reduction oxidase 1 (TAIR:AT1G01590.1)</t>
  </si>
  <si>
    <t>ferric reduction oxidase 3</t>
  </si>
  <si>
    <t>1:8152862-8152870</t>
  </si>
  <si>
    <t>AT1G23020</t>
  </si>
  <si>
    <t>Heavy metal transport/detoxification superfamily protein ; FUNCTIONS IN: metal ion binding; INVOLVED IN: metal ion transport; LOCATED IN: cellular_component unknown; EXPRESSED IN: 12 plant structures; EXPRESSED DURING: 6 growth stages; CONTAINS InterPro DOMAIN/s: Heavy metal transport/detoxification protein (InterPro:IPR006121); BEST Arabidopsis thaliana protein match is: Heavy metal transport/detoxification superfamily protein  (TAIR:AT3G06130.1)</t>
  </si>
  <si>
    <t>1:8143817-8143903</t>
  </si>
  <si>
    <t>AT1G23000</t>
  </si>
  <si>
    <t>Pentatricopeptide repeat (PPR) superfamily protein; CONTAINS InterPro DOMAIN/s: Pentatricopeptide repeat (InterPro:IPR002885); BEST Arabidopsis thaliana protein match is: Tetratricopeptide repeat (TPR)-like superfamily protein (TAIR:AT5G01110.1)</t>
  </si>
  <si>
    <t>1:8127879-8127955</t>
  </si>
  <si>
    <t>AT1G22960</t>
  </si>
  <si>
    <t>Protein of unknown function DUF1475</t>
  </si>
  <si>
    <t>unknown protein; CONTAINS InterPro DOMAIN/s: Protein of unknown function DUF1475 (InterPro:IPR009943); FUNCTIONS IN: molecular_function unknown; INVOLVED IN: biological_process unknown; LOCATED IN: vacuole; EXPRESSED IN: 23 plant structures; EXPRESSED DURING: 15 growth stages</t>
  </si>
  <si>
    <t>1:8052615-8052662</t>
  </si>
  <si>
    <t>AT1G22750</t>
  </si>
  <si>
    <t>1:8052610-8052614</t>
  </si>
  <si>
    <t>RAB GTPase homolog  G3B (RABG3B); FUNCTIONS IN: GTP binding; INVOLVED IN: intracellular protein transport, signal transduction, nucleocytoplasmic transport, protein transport, small GTPase mediated signal transduction; LOCATED IN: vacuole; EXPRESSED IN: 21 plant structures; EXPRESSED DURING: 12 growth stages; CONTAINS InterPro DOMAIN/s: Ran GTPase (InterPro:IPR002041), Ras (InterPro:IPR013753), Ras small GTPase, Ras type (InterPro:IPR003577), Small GTPase, Rho type (InterPro:IPR003578), Small GTP-binding protein (InterPro:IPR005225), Ras GTPase (InterPro:IPR001806), Small GTPase (InterPro:IPR020851), Ras small GTPase, Rab type (InterPro:IPR003579); BEST Arabidopsis thaliana protein match is: RAB GTPase homolog G3A (TAIR:AT4G09720.1)</t>
  </si>
  <si>
    <t>RAB GTPase homolog  G3B</t>
  </si>
  <si>
    <t>1:8049393-8049419</t>
  </si>
  <si>
    <t>AT1G22740</t>
  </si>
  <si>
    <t>myb domain protein 3 (MYB3);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6 (TAIR:AT4G09460.1)</t>
  </si>
  <si>
    <t>myb domain protein 3</t>
  </si>
  <si>
    <t>1:8006629-8006708</t>
  </si>
  <si>
    <t>AT1G22640</t>
  </si>
  <si>
    <t>Heat shock protein DnaJ, cysteine-rich domain</t>
  </si>
  <si>
    <t>unknown protein; LOCATED IN: chloroplast; EXPRESSED IN: 21 plant structures; EXPRESSED DURING: 13 growth stages</t>
  </si>
  <si>
    <t>1:8003419-8003512</t>
  </si>
  <si>
    <t>AT1G22630</t>
  </si>
  <si>
    <t>GroES-like zinc-binding dehydrogenase family protein; FUNCTIONS IN: oxidoreductase activity, zinc ion binding; INVOLVED IN: oxidation reduction; LOCATED IN: cellular_component unknown; EXPRESSED IN: 21 plant structures; EXPRESSED DURING: 13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(TAIR:AT4G22110.2)</t>
  </si>
  <si>
    <t>1:7920893-7921032</t>
  </si>
  <si>
    <t>AT1G22430</t>
  </si>
  <si>
    <t>1:7920504-7920827</t>
  </si>
  <si>
    <t>1:7919750-7919831</t>
  </si>
  <si>
    <t>1:7919662-7919705</t>
  </si>
  <si>
    <t>UDP-glucosyl transferase 85A5 (UGT85A5); FUNCTIONS IN: transferase activity, transferring glycosyl groups, glucuronosyltransferase activity; INVOLVED IN: metabolic process; EXPRESSED IN: 15 plant structures; EXPRESSED DURING: 9 growth stages; CONTAINS InterPro DOMAIN/s: UDP-glucuronosyl/UDP-glucosyltransferase (InterPro:IPR002213); BEST Arabidopsis thaliana protein match is: UDP-glucosyl transferase 85A2 (TAIR:AT1G22360.1)</t>
  </si>
  <si>
    <t>UDP-glucosyl transferase 85A5</t>
  </si>
  <si>
    <t>1:7899039-7899362</t>
  </si>
  <si>
    <t>AT1G22370</t>
  </si>
  <si>
    <t>RNA-binding (RRM/RBD/RNP motifs) family protein; FUNCTIONS IN: RNA binding, nucleotide binding, nucleic acid binding; INVOLVED IN: biological_process unknown; LOCATED IN: cellular_component unknown; EXPRESSED IN: 20 plant structures; EXPRESSED DURING: 13 growth stages; CONTAINS InterPro DOMAIN/s: RNA recognition motif, RNP-1 (InterPro:IPR000504), Nucleotide-binding, alpha-beta plait (InterPro:IPR012677); BEST Arabidopsis thaliana protein match is: RNA-binding (RRM/RBD/RNP motifs) family protein (TAIR:AT1G78260.1)</t>
  </si>
  <si>
    <t>1:7888025-7888316</t>
  </si>
  <si>
    <t>AT1G22330</t>
  </si>
  <si>
    <t>AT hook, DNA-binding motif | DNA-binding domain | Methyl-CpG DNA binding</t>
  </si>
  <si>
    <t>methyl-CPG-binding domain 8 (MBD8); FUNCTIONS IN: methyl-CpG binding; INVOLVED IN: biological_process unknown; LOCATED IN: nucleus; EXPRESSED IN: 23 plant structures; EXPRESSED DURING: 13 growth stages; CONTAINS InterPro DOMAIN/s: A.T hook-like (InterPro:IPR020478), AT hook, DNA-binding motif (InterPro:IPR017956), DNA-binding, integrase-type (InterPro:IPR016177), Methyl-CpG DNA binding (InterPro:IPR001739); CONTAINS InterPro DOMAIN/s: AT hook, DNA-binding motif (InterPro:IPR017956), DNA-binding, integrase-type (InterPro:IPR016177), Methyl-CpG DNA binding (InterPro:IPR001739)</t>
  </si>
  <si>
    <t>methyl-CPG-binding domain 8</t>
  </si>
  <si>
    <t>1:7883126-7883196</t>
  </si>
  <si>
    <t>AT1G22310</t>
  </si>
  <si>
    <t>Sec14p-like phosphatidylinositol transfer family protein; CONTAINS InterPro DOMAIN/s: Cellular retinaldehyde-binding/triple function, C-terminal (InterPro:IPR001251); CONTAINS InterPro DOMAIN/s: Cellular retinaldehyde-binding/triple function, C-terminal (InterPro:IPR001251), Cellular retinaldehyde-binding/triple function, N-terminal (InterPro:IPR008273), Phosphatidylinositol transfer protein-like, N-terminal (InterPro:IPR011074); BEST Arabidopsis thaliana protein match is: Sec14p-like phosphatidylinositol transfer family protein (TAIR:AT4G08690.1)</t>
  </si>
  <si>
    <t>1:7829671-7829747</t>
  </si>
  <si>
    <t>AT1G22180</t>
  </si>
  <si>
    <t>1:7814938-7815129</t>
  </si>
  <si>
    <t>AT1G22140</t>
  </si>
  <si>
    <t>EEIG1/EHBP1 N-terminal domain</t>
  </si>
  <si>
    <t>LOCATED IN: vacuole; EXPRESSED IN: 23 plant structures; EXPRESSED DURING: 13 growth stages; BEST Arabidopsis thaliana protein match is: FBD, F-box and Leucine Rich Repeat domains containing protein (TAIR:AT1G22000.1)</t>
  </si>
  <si>
    <t>1:7776224-7776296</t>
  </si>
  <si>
    <t>AT1G22060</t>
  </si>
  <si>
    <t>serine hydroxymethyltransferase 6 (SHM6); FUNCTIONS IN: pyridoxal phosphate binding, glycine hydroxymethyltransferase activity, catalytic activity; INVOLVED IN: glycine metabolic process, L-serine metabolic process; LOCATED IN: cellular_component unknown; EXPRESSED IN: 23 plant structures; EXPRESSED DURING: 15 growth stages; CONTAINS InterPro DOMAIN/s: Pyridoxal phosphate-dependent transferase, major domain (InterPro:IPR015424), Serine hydroxymethyltransferase, pyridoxal phosphate binding site (InterPro:IPR019798), Pyridoxal phosphate-dependent transferase, major region, subdomain 1 (InterPro:IPR015421), Serine hydroxymethyltransferase (InterPro:IPR001085); BEST Arabidopsis thaliana protein match is: serine hydroxymethyltransferase 7 (TAIR:AT1G36370.1)</t>
  </si>
  <si>
    <t>serine hydroxymethyltransferase 6</t>
  </si>
  <si>
    <t>1:7757141-7757354</t>
  </si>
  <si>
    <t>AT1G22020</t>
  </si>
  <si>
    <t>unknown protein; BEST Arabidopsis thaliana protein match is: unknown protein (TAIR:AT3G42150.3)</t>
  </si>
  <si>
    <t>1:7713453-7713515</t>
  </si>
  <si>
    <t>AT1G21930</t>
  </si>
  <si>
    <t>Urease accessory protein UreF</t>
  </si>
  <si>
    <t>urease accessory protein F (UREF); FUNCTIONS IN: nickel ion binding; INVOLVED IN: nitrogen compound metabolic process, positive regulation of metalloenzyme activity; LOCATED IN: cellular_component unknown; EXPRESSED IN: 23 plant structures; EXPRESSED DURING: 13 growth stages; CONTAINS InterPro DOMAIN/s: Urease accessory protein UreF (InterPro:IPR002639)</t>
  </si>
  <si>
    <t>urease accessory protein F</t>
  </si>
  <si>
    <t>1:7667002-7667111</t>
  </si>
  <si>
    <t>AT1G21840</t>
  </si>
  <si>
    <t>1:7666570-7666843</t>
  </si>
  <si>
    <t>G-protein beta WD-40 repeat | Protein kinase-like domain | WD40 repeat | WD40-repeat-containing domain | WD40/YVTN repeat-like-containing domain | Zinc finger, RING-type | Zinc finger, RING/FYVE/PHD-type</t>
  </si>
  <si>
    <t>zinc ion binding; FUNCTIONS IN: zinc ion binding; INVOLVED IN: biological_process unknown; LOCATED IN: cellular_component unknown; CONTAINS InterPro DOMAIN/s: WD40 repeat 2 (InterPro:IPR019782), Zinc finger, RING-type (InterPro:IPR001841),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Preprotein translocase SecA family protein (TAIR:AT1G21650.3)</t>
  </si>
  <si>
    <t>1:7602869-7602963</t>
  </si>
  <si>
    <t>AT1G21651</t>
  </si>
  <si>
    <t>Zinc finger C-x8-C-x5-C-x3-H type family protein; FUNCTIONS IN: zinc ion binding, nucleic acid binding; INVOLVED IN: biological_process unknown; LOCATED IN: cellular_component unknown; EXPRESSED IN: 23 plant structures; EXPRESSED DURING: 13 growth stages; CONTAINS InterPro DOMAIN/s: Zinc finger, CCCH-type (InterPro:IPR000571)</t>
  </si>
  <si>
    <t>1:7560001-7560092</t>
  </si>
  <si>
    <t>AT1G21580</t>
  </si>
  <si>
    <t>1:7558687-7558760</t>
  </si>
  <si>
    <t>1:7558579-7558643</t>
  </si>
  <si>
    <t>Cullin repeat-like-containing domain | Exocyst complex component Sec5</t>
  </si>
  <si>
    <t>SEC5B; BEST Arabidopsis thaliana protein match is: exocyst complex component sec5 (TAIR:AT1G76850.1)</t>
  </si>
  <si>
    <t>Exocyst complex component SEC5</t>
  </si>
  <si>
    <t>1:7415969-7415993</t>
  </si>
  <si>
    <t>AT1G21170</t>
  </si>
  <si>
    <t>Elongation factor, GTP-binding domain | P-loop containing nucleoside triphosphate hydrolase | RNA-binding domain, S1 | Small GTP-binding protein domain | Translation elongation factor EFTu/EF1A, domain 2 | Translation initiation factor IF- 2, domain 3 | Translation protein, beta-barrel domain</t>
  </si>
  <si>
    <t>eukaryotic translation initiation factor 2 (eIF-2) family protein; FUNCTIONS IN: GTP binding, GTPase activity, translation initiation factor activity; INVOLVED IN: biological_process unknown; LOCATED IN: cellular_component unknown; EXPRESSED IN: 24 plant structures; EXPRESSED DURING: 13 growth stages; CONTAINS InterPro DOMAIN/s: Small GTP-binding protein (InterPro:IPR005225), Translation elongation factor EFTu/EF1A, domain 2 (InterPro:IPR004161), Translation initiation factor 2 related (InterPro:IPR015760), Protein synthesis factor, GTP-binding (InterPro:IPR000795), Translation elongation/initiation factor/Ribosomal, beta-barrel (InterPro:IPR009000); BEST Arabidopsis thaliana protein match is: eukaryotic translation initiation factor 2 (eIF-2) family protein (TAIR:AT1G76810.1)</t>
  </si>
  <si>
    <t>eukaryotic translation initiation factor 2 (eIF-2) family protein</t>
  </si>
  <si>
    <t>1:7412482-7412604</t>
  </si>
  <si>
    <t>AT1G21160</t>
  </si>
  <si>
    <t>1:7409630-7409737</t>
  </si>
  <si>
    <t>FKBP-like peptidyl-prolyl cis-trans isomerase family protein; FUNCTIONS IN: FK506 binding, peptidyl-prolyl cis-trans isomerase activity; INVOLVED IN: protein folding; LOCATED IN: thylakoid lumen, chloroplast thylakoid lumen, chloroplast; EXPRESSED IN: 21 plant structures; EXPRESSED DURING: 13 growth stages; CONTAINS InterPro DOMAIN/s: Peptidyl-prolyl cis-trans isomerase, FKBP-type (InterPro:IPR001179); BEST Arabidopsis thaliana protein match is: FKBP-like peptidyl-prolyl cis-trans isomerase family protein (TAIR:AT3G10060.1)</t>
  </si>
  <si>
    <t>1:7233179-7233301</t>
  </si>
  <si>
    <t>AT1G20810</t>
  </si>
  <si>
    <t>1:7215733-7215815</t>
  </si>
  <si>
    <t>AT1G20770</t>
  </si>
  <si>
    <t>Transducin/WD40 repeat-like superfamily protein;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BEST Arabidopsis thaliana protein match is: DWD (DDB1-binding WD40 protein) hypersensitive to ABA 2 (TAIR:AT1G76260.1)</t>
  </si>
  <si>
    <t>1:7113890-7113951</t>
  </si>
  <si>
    <t>AT1G20540</t>
  </si>
  <si>
    <t>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oxidoreductase activity, acting on paired donors, with incorporation or reduction of molecular oxygen, L-ascorbic acid binding, iron ion binding; INVOLVED IN: oxidation reduction, peptidyl-proline hydroxylation to 4-hydroxy-L-proline; EXPRESSED IN: 23 plant structures; EXPRESSED DURING: 13 growth stages; CONTAINS InterPro DOMAIN/s: Prolyl 4-hydroxylase, alpha subunit (InterPro:IPR006620), Oxoglutarate/iron-dependent oxygenase (InterPro:IPR005123); BEST Arabidopsis thaliana protein match is: 2-oxoglutarate (2OG) and Fe(II)-dependent oxygenase superfamily protein (TAIR:AT5G66060.1)</t>
  </si>
  <si>
    <t>1:7021060-7021064</t>
  </si>
  <si>
    <t>AT1G20270</t>
  </si>
  <si>
    <t>Permease domain</t>
  </si>
  <si>
    <t>trigalactosyldiacylglycerol 1 (TGD1); FUNCTIONS IN: lipid transporter activity; INVOLVED IN: lipid transport; LOCATED IN: chloroplast outer membrane, chloroplast, chloroplast inner membrane, chloroplast envelope; EXPRESSED IN: 22 plant structures; EXPRESSED DURING: 13 growth stages; CONTAINS InterPro DOMAIN/s: Protein of unknown function DUF140 (InterPro:IPR003453)</t>
  </si>
  <si>
    <t>trigalactosyldiacylglycerol 1</t>
  </si>
  <si>
    <t>1:6846543-6846628</t>
  </si>
  <si>
    <t>AT1G19800</t>
  </si>
  <si>
    <t>1:6846540-6846542</t>
  </si>
  <si>
    <t>Erythronate-4-phosphate dehydrogenase family protein; BEST Arabidopsis thaliana protein match is: Erythronate-4-phosphate dehydrogenase family protein (TAIR:AT1G75180.3)</t>
  </si>
  <si>
    <t>1:6712438-6712535</t>
  </si>
  <si>
    <t>AT1G19400</t>
  </si>
  <si>
    <t>1:6712428-6712437</t>
  </si>
  <si>
    <t>BZR1, transcriptional repressor</t>
  </si>
  <si>
    <t>BRI1-EMS-SUPPRESSOR 1 (BES1); CONTAINS InterPro DOMAIN/s: BZR1, transcriptional repressor (InterPro:IPR008540); BEST Arabidopsis thaliana protein match is: Brassinosteroid signalling positive regulator (BZR1) family protein (TAIR:AT1G75080.2)</t>
  </si>
  <si>
    <t>Brassinosteroid signalling positive regulator (BZR1) family protein</t>
  </si>
  <si>
    <t>1:6688775-6688825</t>
  </si>
  <si>
    <t>AT1G19350</t>
  </si>
  <si>
    <t>Protein of unknown function DUF985 | RmlC-like cupin domain | RmlC-like jelly roll fold</t>
  </si>
  <si>
    <t>CONTAINS InterPro DOMAIN/s: Protein of unknown function DUF985 (InterPro:IPR009327), RmlC-like jelly roll fold (InterPro:IPR014710)</t>
  </si>
  <si>
    <t>1:6610095-6610419</t>
  </si>
  <si>
    <t>AT1G19130</t>
  </si>
  <si>
    <t>NAP1-related protein 2 (NRP2); FUNCTIONS IN: chromatin binding, histone binding, DNA binding; INVOLVED IN: cell proliferation, cell differentiation, nucleosome assembly, lateral root formation; LOCATED IN: nucleus, cytoplasm; EXPRESSED IN: 24 plant structures; EXPRESSED DURING: 14 growth stages; CONTAINS InterPro DOMAIN/s: Nucleosome assembly protein (NAP) (InterPro:IPR002164); BEST Arabidopsis thaliana protein match is: NAP1-related protein 1 (TAIR:AT1G74560.2)</t>
  </si>
  <si>
    <t>NAP1-related protein 2</t>
  </si>
  <si>
    <t>1:6481948-6481950</t>
  </si>
  <si>
    <t>AT1G18800</t>
  </si>
  <si>
    <t>Protein of unknown function DUF962</t>
  </si>
  <si>
    <t>Protein of unknown function (DUF962); CONTAINS InterPro DOMAIN/s: Protein of unknown function DUF962 (InterPro:IPR009305); BEST Arabidopsis thaliana protein match is: Protein of unknown function (DUF962) (TAIR:AT1G74440.1)</t>
  </si>
  <si>
    <t>Protein of unknown function (DUF962)</t>
  </si>
  <si>
    <t>1:6460247-6460321</t>
  </si>
  <si>
    <t>AT1G18720</t>
  </si>
  <si>
    <t>1:6459296-6460169</t>
  </si>
  <si>
    <t>PUA-like domain | Peptidase S16, lon N-terminal | Tetratricopeptide-like helical domain | Zinc finger, RING-type | Zinc finger, RING-type, conserved site | Zinc finger, RING/FYVE/PHD-type</t>
  </si>
  <si>
    <t>zinc finger (C3HC4-type RING finger) family protein; FUNCTIONS IN: ATP-dependent peptidase activity, binding, zinc ion binding; INVOLVED IN: proteolysis; EXPRESSED IN: 22 plant structures; EXPRESSED DURING: 13 growth stages; CONTAINS InterPro DOMAIN/s: Peptidase S16, lon N-terminal (InterPro:IPR003111), Zinc finger, RING-type, conserved site (InterPro:IPR017907), Tetratricopeptide-like helical (InterPro:IPR011990), Zinc finger, RING-type (InterPro:IPR001841), Zinc finger, C3HC4 RING-type (InterPro:IPR018957); BEST Arabidopsis thaliana protein match is: ATP-dependent protease La (LON) domain protein (TAIR:AT1G75460.1)</t>
  </si>
  <si>
    <t>zinc finger (C3HC4-type RING finger) family protein</t>
  </si>
  <si>
    <t>1:6421304-6421381</t>
  </si>
  <si>
    <t>AT1G18660</t>
  </si>
  <si>
    <t>1:6421382-6421397</t>
  </si>
  <si>
    <t>X8</t>
  </si>
  <si>
    <t>plasmodesmata callose-binding protein 3 (PDCB3); CONTAINS InterPro DOMAIN/s: X8 (InterPro:IPR012946); BEST Arabidopsis thaliana protein match is: glucan endo-1,3-beta-glucosidase-like protein 3 (TAIR:AT5G08000.1)</t>
  </si>
  <si>
    <t>plasmodesmata callose-binding protein 3</t>
  </si>
  <si>
    <t>1:6419460-6419778</t>
  </si>
  <si>
    <t>AT1G18650</t>
  </si>
  <si>
    <t>1:6419265-6419425</t>
  </si>
  <si>
    <t>Domain of unknown function DUF4378</t>
  </si>
  <si>
    <t>unknown protein; FUNCTIONS IN: molecular_function unknown; INVOLVED IN: biological_process unknown; LOCATED IN: cellular_component unknown; EXPRESSED IN: 22 plant structures; EXPRESSED DURING: 13 growth stages; BEST Arabidopsis thaliana protein match is: unknown protein (TAIR:AT1G74160.1)</t>
  </si>
  <si>
    <t>1:6410217-6410340</t>
  </si>
  <si>
    <t>AT1G18620</t>
  </si>
  <si>
    <t>1:6410341-6410557</t>
  </si>
  <si>
    <t>1:6344785-6344816</t>
  </si>
  <si>
    <t>AT1G18415</t>
  </si>
  <si>
    <t>1:6344693-6344715</t>
  </si>
  <si>
    <t>alpha/beta-Hydrolases superfamily protein; FUNCTIONS IN: hydrolase activity; LOCATED IN: chloroplast; EXPRESSED IN: 22 plant structures; EXPRESSED DURING: 13 growth stages; BEST Arabidopsis thaliana protein match is: alpha/beta-Hydrolases superfamily protein (TAIR:AT1G73480.1)</t>
  </si>
  <si>
    <t>1:6317744-6317838</t>
  </si>
  <si>
    <t>AT1G18360</t>
  </si>
  <si>
    <t>Acyl-CoA N-acyltransferases (NAT) superfamily protein; FUNCTIONS IN: N-acetyltransferase activity; INVOLVED IN: metabolic process; LOCATED IN: cellular_component unknown; CONTAINS InterPro DOMAIN/s: GCN5-related N-acetyltransferase, C-terminal (InterPro:IPR022610), GCN5-related N-acetyltransferase (InterPro:IPR000182), Acyl-CoA N-acyltransferase (InterPro:IPR016181)</t>
  </si>
  <si>
    <t>1:6309458-6309528</t>
  </si>
  <si>
    <t>AT1G18335</t>
  </si>
  <si>
    <t>1:6309529-6309587</t>
  </si>
  <si>
    <t>1:6309455-6309457</t>
  </si>
  <si>
    <t>3-hydroxyisobutyrate dehydrogenase-related, conserved site | 6-phosphogluconate dehydrogenase, C-terminal-like | 6-phosphogluconate dehydrogenase, NADP-binding | Aldolase-type TIM barrel | Dehydrogenase, multihelical | Ketose-bisphosphate aldolase, class-II | NAD(P)-binding domain | NADP-dependent 3-hydroxyisobutyrate dehydrogenase, NAD-binding domain | Protein of unknown function, DUF1537</t>
  </si>
  <si>
    <t>ketose-bisphosphate aldolase class-II family protein; FUNCTIONS IN: in 8 functions; INVOLVED IN: oxidation reduction, pentose-phosphate shunt, valine metabolic process, glycolysis, metabolic process; EXPRESSED IN: 23 plant structures; LOCATED IN: nucleus; EXPRESSED DURING: 13 growth stages; CONTAINS InterPro DOMAIN/s: Aldolase-type TIM barrel (InterPro:IPR013785), 6-phosphogluconate dehydrogenase, NAD-binding (InterPro:IPR006115), 6-phosphogluconate dehydrogenase, C-terminal-like (InterPro:IPR008927), Dehydrogenase, multihelical (InterPro:IPR013328), Ketose-bisphosphate aldolase, class-II (InterPro:IPR000771), 3-hydroxyacid dehydrogenase/reductase (InterPro:IPR015815), Protein of unknown function, DUF1537 (InterPro:IPR010737), NAD(P)-binding domain (InterPro:IPR016040), 3-hydroxyisobutyrate dehydrogenase-related, conserved site (InterPro:IPR002204); BEST Arabidopsis thaliana protein match is: 6-phosphogluconate dehydrogenase family protein (TAIR:AT4G20930.1)</t>
  </si>
  <si>
    <t>ketose-bisphosphate aldolase class-II family protein</t>
  </si>
  <si>
    <t>1:6289541-6289603</t>
  </si>
  <si>
    <t>AT1G18270</t>
  </si>
  <si>
    <t>Protein kinase superfamily protein; FUNCTIONS IN: protein serine/threonine/tyrosine kinase activity, kinase activity; INVOLVED IN: protein amino acid phosphorylation; LOCATED IN: plasma membrane; EXPRESSED IN: 22 plant structures; EXPRESSED DURING: 13 growth stages; CONTAINS InterPro DOMAIN/s: Protein kinase, ATP binding site (InterPro:IPR017441), Serine/threonine-protein kinase domain (InterPro:IPR002290), Serine-threonine/tyrosine-protein kinase (InterPro:IPR001245), Serine/threonine-protein kinase, active site (InterPro:IPR008271), Protein kinase-like domain (InterPro:IPR011009), Protein kinase, catalytic domain (InterPro:IPR000719), Tyrosine-protein kinase, catalytic domain (InterPro:IPR020635); BEST Arabidopsis thaliana protein match is: Protein kinase superfamily protein (TAIR:AT5G11850.1)</t>
  </si>
  <si>
    <t>1:6252253-6252256</t>
  </si>
  <si>
    <t>AT1G18160</t>
  </si>
  <si>
    <t>5'-3' exonuclease, C-terminal domain | Helix-hairpin-helix motif, class 2 | PIN domain-like | XPG N-terminal | XPG conserved site | XPG-I domain</t>
  </si>
  <si>
    <t>5'-3' exonuclease family protein; FUNCTIONS IN: DNA binding, catalytic activity, nuclease activity; INVOLVED IN: DNA repair; LOCATED IN: cellular_component unknown; EXPRESSED IN: 22 plant structures; EXPRESSED DURING: 14 growth stages; CONTAINS InterPro DOMAIN/s: XPG conserved site (InterPro:IPR019974), XPG N-terminal (InterPro:IPR006085), DNA repair protein (XPGC)/yeast Rad (InterPro:IPR006084), 5&amp;apos;-3&amp;apos; exonuclease, C-terminal subdomain (InterPro:IPR020045), Helix-hairpin-helix motif, class 2 (InterPro:IPR008918), XPG/RAD2 endonuclease (InterPro:IPR006086); BEST Arabidopsis thaliana protein match is: 5'-3' exonuclease family protein (TAIR:AT1G29630.2)</t>
  </si>
  <si>
    <t>1:6226774-6226952</t>
  </si>
  <si>
    <t>AT1G18090</t>
  </si>
  <si>
    <t>Protein phosphatase 2C family protein; FUNCTIONS IN: protein serine/threonine phosphatase activity, catalytic activity; INVOLVED IN: biological_process unknown; LOCATED IN: cellular_component unknown; EXPRESSED IN: 22 plant structures; EXPRESSED DURING: 13 growth stages; CONTAINS InterPro DOMAIN/s: Protein phosphatase 2C-related (InterPro:IPR001932), Protein phosphatase 2C (InterPro:IPR015655), Protein phosphatase 2C, N-terminal (InterPro:IPR014045); BEST Arabidopsis thaliana protein match is: DNA-binding protein phosphatase 1 (TAIR:AT2G25620.1); BEST Arabidopsis thaliana protein match is: Protein phosphatase 2C family protein (TAIR:AT3G51470.1)</t>
  </si>
  <si>
    <t>1:6205764-6205848</t>
  </si>
  <si>
    <t>AT1G18030</t>
  </si>
  <si>
    <t>1:6204978-6204985</t>
  </si>
  <si>
    <t>Aldolase-type TIM barrel | NADH:flavin oxidoreductase/NADH oxidase, N-terminal</t>
  </si>
  <si>
    <t>FMN-linked oxidoreductases superfamily protein; FUNCTIONS IN: oxidoreductase activity, FMN binding, catalytic activity; INVOLVED IN: metabolic process; CONTAINS InterPro DOMAIN/s: NADH:flavin oxidoreductase/NADH oxidase, N-terminal (InterPro:IPR001155), Aldolase-type TIM barrel (InterPro:IPR013785); BEST Arabidopsis thaliana protein match is: FMN-linked oxidoreductases superfamily protein (TAIR:AT1G17990.1)</t>
  </si>
  <si>
    <t>FMN-linked oxidoreductases superfamily protein</t>
  </si>
  <si>
    <t>1:6203199-6203264</t>
  </si>
  <si>
    <t>AT1G18020</t>
  </si>
  <si>
    <t>FMN-linked oxidoreductases superfamily protein; FUNCTIONS IN: oxidoreductase activity, FMN binding, catalytic activity; INVOLVED IN: metabolic process; CONTAINS InterPro DOMAIN/s: NADH:flavin oxidoreductase/NADH oxidase, N-terminal (InterPro:IPR001155), Aldolase-type TIM barrel (InterPro:IPR013785); BEST Arabidopsis thaliana protein match is: FMN-linked oxidoreductases superfamily protein (TAIR:AT1G18020.1)</t>
  </si>
  <si>
    <t>1:6192763-6192828</t>
  </si>
  <si>
    <t>AT1G17990</t>
  </si>
  <si>
    <t>RING/U-box superfamily protein; FUNCTIONS IN: zinc ion binding; EXPRESSED IN: 20 plant structures; EXPRESSED DURING: 13 growth stages; CONTAINS InterPro DOMAIN/s: Zinc finger, RING-type (InterPro:IPR001841), Zinc finger, C3HC4 RING-type (InterPro:IPR018957); BEST Arabidopsis thaliana protein match is: RING/U-box superfamily protein (TAIR:AT1G73760.1)</t>
  </si>
  <si>
    <t>1:6186594-6186659</t>
  </si>
  <si>
    <t>AT1G17970</t>
  </si>
  <si>
    <t>Tetratricopeptide repeat | Tetratricopeptide repeat-containing domain | Tetratricopeptide-like helical domain</t>
  </si>
  <si>
    <t>tetratricopeptide repeat (TPR)-containing protein; FUNCTIONS IN: binding; INVOLVED IN: biological_process unknown; LOCATED IN: cellular_component unknown; EXPRESSED IN: 22 plant structures; EXPRESSED DURING: 13 growth stages; CONTAINS InterPro DOMAIN/s: Tetratricopeptide-like helical (InterPro:IPR011990), Tetratricopeptide repeat-containing (InterPro:IPR013026), Tetratricopeptide repeat (InterPro:IPR019734)</t>
  </si>
  <si>
    <t>1:6076195-6076317</t>
  </si>
  <si>
    <t>AT1G17680</t>
  </si>
  <si>
    <t>homology to ABI2 (HAB2); FUNCTIONS IN: protein serine/threonine phosphatase activity, catalytic activity; INVOLVED IN: protein amino acid dephosphorylation; LOCATED IN: protein serine/threonine phosphatase complex; EXPRESSED IN: 23 plant structures; EXPRESSED DURING: 14 growth stages;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homology to ABI1 (TAIR:AT1G72770.3)</t>
  </si>
  <si>
    <t>homology to ABI2</t>
  </si>
  <si>
    <t>1:6034400-6034607</t>
  </si>
  <si>
    <t>AT1G17550</t>
  </si>
  <si>
    <t>Homeodomain-like/winged-helix DNA-binding family protein; FUNCTIONS IN: DNA binding, sequence-specific DNA binding transcription factor activity; INVOLVED IN: in 6 processes; LOCATED IN: nucleus, nucleosome; EXPRESSED IN: 11 plant structures; EXPRESSED DURING: 7 growth stages; CONTAINS InterPro DOMAIN/s: Winged helix-turn-helix transcription repressor DNA-binding (InterPro:IPR011991), SANT, DNA-binding (InterPro:IPR001005), Myb, DNA-binding (InterPro:IPR014778), Homeodomain-like (InterPro:IPR009057), Histone H1/H5 (InterPro:IPR005818), Homeodomain-related (InterPro:IPR012287), HTH transcriptional regulator, Myb-type, DNA-binding (InterPro:IPR017930); BEST Arabidopsis thaliana protein match is: Homeodomain-like/winged-helix DNA-binding family protein (TAIR:AT1G72740.1)</t>
  </si>
  <si>
    <t>Homeodomain-like/winged-helix DNA-binding family protein</t>
  </si>
  <si>
    <t>1:6025505-6025522</t>
  </si>
  <si>
    <t>AT1G17520</t>
  </si>
  <si>
    <t>Histone-fold | Transcription initiation factor TFIID</t>
  </si>
  <si>
    <t>ENHANCED ETHYLENE RESPONSE 4 (EER4); FUNCTIONS IN: DNA binding, transcription initiation factor activity; FUNCTIONS IN: transcription initiation factor activity, DNA binding; INVOLVED IN: regulation of ethylene mediated signaling pathway, jasmonic acid mediated signaling pathway, transcription initiation; LOCATED IN: nucleus, transcription factor TFIID complex; EXPRESSED IN: 24 plant structures; EXPRESSED DURING: 13 growth stages; CONTAINS InterPro DOMAIN/s: Transcription initiation factor TFIID (InterPro:IPR003228), Histone-fold (InterPro:IPR009072); BEST Arabidopsis thaliana protein match is: TBP-associated factor 12 (TAIR:AT3G10070.1)</t>
  </si>
  <si>
    <t>Transcription initiation factor TFIID subunit A</t>
  </si>
  <si>
    <t>1:5984254-5984352</t>
  </si>
  <si>
    <t>AT1G17440</t>
  </si>
  <si>
    <t>Nucleoside diphosphate kinase</t>
  </si>
  <si>
    <t>Nucleoside diphosphate kinase family protein; FUNCTIONS IN: nucleoside diphosphate kinase activity, ATP binding; INVOLVED IN: UTP biosynthetic process, GTP biosynthetic process, CTP biosynthetic process; INVOLVED IN: in 6 processes; EXPRESSED IN: 23 plant structures; LOCATED IN: endomembrane system; EXPRESSED DURING: 15 growth stages; CONTAINS InterPro DOMAIN/s: Nucleoside diphosphate kinase, core (InterPro:IPR001564); BEST Arabidopsis thaliana protein match is: nucleoside diphosphate kinase 2 (TAIR:AT5G63310.1)</t>
  </si>
  <si>
    <t>Nucleoside diphosphate kinase family protein</t>
  </si>
  <si>
    <t>1:5969259-5969262</t>
  </si>
  <si>
    <t>AT1G17410</t>
  </si>
  <si>
    <t>NADH:ubiquinone oxidoreductase intermediate-associated protein 30; FUNCTIONS IN: molecular_function unknown; INVOLVED IN: biological_process unknown; LOCATED IN: mitochondrion; EXPRESSED IN: 22 plant structures; EXPRESSED DURING: 13 growth stages; CONTAINS InterPro DOMAIN/s: NADH:ubiquinone oxidoreductase intermediate-associated protein 30 (InterPro:IPR013857); BEST Arabidopsis thaliana protein match is: NADH:ubiquinone oxidoreductase intermediate-associated protein 30 (TAIR:AT1G72420.1)</t>
  </si>
  <si>
    <t>1:5942348-5942380</t>
  </si>
  <si>
    <t>AT1G17350</t>
  </si>
  <si>
    <t>interactor of constitutive active rops 1 (ICR1); BEST Arabidopsis thaliana protein match is: ROP interactive partner 2 (TAIR:AT1G78430.1)</t>
  </si>
  <si>
    <t>interactor of constitutive active rops 1</t>
  </si>
  <si>
    <t>1:5858248-5858310</t>
  </si>
  <si>
    <t>AT1G17140</t>
  </si>
  <si>
    <t>Peptidase C19, ubiquitin carboxyl-terminal hydrolase | Peptidase C19, ubiquitin carboxyl-terminal hydrolase, conserved site | Ubiquitin carboxyl-terminal hydrolase-like domain | Zinc finger, MYND-type</t>
  </si>
  <si>
    <t>ubiquitin-specific protease 15 (UBP15); CONTAINS InterPro DOMAIN/s: Zinc finger, MYND-type (InterPro:IPR002893), Peptidase C19, ubiquitin carboxyl-terminal hydrolase 2, conserved site (InterPro:IPR018200), Peptidase C19, ubiquitin carboxyl-terminal hydrolase 2 (InterPro:IPR001394); BEST Arabidopsis thaliana protein match is: ubiquitin-specific protease 18 (TAIR:AT4G31670.1)</t>
  </si>
  <si>
    <t>ubiquitin-specific protease 15</t>
  </si>
  <si>
    <t>1:5848200-5848211</t>
  </si>
  <si>
    <t>AT1G17110</t>
  </si>
  <si>
    <t>Ubiquitin domain-containing protein; FUNCTIONS IN: molecular_function unknown; INVOLVED IN: N-terminal protein myristoylation; LOCATED IN: cellular_component unknown; BEST Arabidopsis thaliana protein match is: Ubiquitin domain-containing protein (TAIR:AT1G53400.1)</t>
  </si>
  <si>
    <t>Ubiquitin domain-containing protein</t>
  </si>
  <si>
    <t>1:5800032-5800161</t>
  </si>
  <si>
    <t>AT1G16960</t>
  </si>
  <si>
    <t>Methyltransferase domain | S-adenosyl-L-methionine-dependent methyltransferase-like</t>
  </si>
  <si>
    <t>1:5689617-5689670</t>
  </si>
  <si>
    <t>AT1G16650</t>
  </si>
  <si>
    <t>1:5689612-5689616</t>
  </si>
  <si>
    <t>Aminotransferase class V domain | MOSC, N-terminal beta barrel | Molybdenum cofactor sulfurase | Molybdenum cofactor sulfurase, C-terminal | Pyridoxal phosphate-dependent transferase | Pyridoxal phosphate-dependent transferase, major region, subdomain 1 | Pyridoxal phosphate-dependent transferase, major region, subdomain 2 | Pyruvate kinase-like, insert domain</t>
  </si>
  <si>
    <t>ABA DEFICIENT 3 (ABA3); CONTAINS InterPro DOMAIN/s: Pyridoxal phosphate-dependent transferase, major domain (InterPro:IPR015424), MOSC, N-terminal beta barrel (InterPro:IPR005303), Aminotransferase, class V/Cysteine desulfurase (InterPro:IPR000192), Molybdenum cofactor sulfurase, C-terminal (InterPro:IPR005302), Pyridoxal phosphate-dependent transferase, major region, subdomain 1 (InterPro:IPR015421); BEST Arabidopsis thaliana protein match is: Molybdenum cofactor sulfurase family protein (TAIR:AT1G30910.1)</t>
  </si>
  <si>
    <t>molybdenum cofactor sulfurase (LOS5) (ABA3)</t>
  </si>
  <si>
    <t>1:5661523-5661568</t>
  </si>
  <si>
    <t>AT1G16540</t>
  </si>
  <si>
    <t>Phox/Bem1p | Protein kinase domain | Protein kinase, ATP binding site | Protein kinase-like domain | Serine-threonine/tyrosine-protein kinase catalytic domain | Serine/threonine-protein kinase, active site</t>
  </si>
  <si>
    <t>Protein kinase superfamily protein with octicosapeptide/Phox/Bem1p domain; FUNCTIONS IN: protein serine/threonine/tyrosine kinase activity, protein kinase activity; INVOLVED IN: protein amino acid phosphorylation; LOCATED IN: cytosol, nucleus; CONTAINS InterPro DOMAIN/s: Octicosapeptide/Phox/Bem1p (InterPro:IPR000270),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with octicosapeptide/Phox/Bem1p domain (TAIR:AT1G79570.1)</t>
  </si>
  <si>
    <t>1:5563201-5563364</t>
  </si>
  <si>
    <t>AT1G16270</t>
  </si>
  <si>
    <t>Concanavalin A-like lectin/glucanase, subgroup | EGF-like calcium-binding domain | EGF-like calcium-binding, conserved site | Protein kinase domain | Protein kinase-like domain | Serine-threonine/tyrosine-protein kinase catalytic domain | Serine/threonine-protein kinase, active site | Wall-associated receptor kinase | Wall-associated receptor kinase galacturonan-binding domain</t>
  </si>
  <si>
    <t>Wall-associated kinase family protein; FUNCTIONS IN: kinase activity; INVOLVED IN: protein amino acid phosphorylation; LOCATED IN: endomembrane system, integral to membrane; EXPRESSED IN: 19 plant structures; EXPRESSED DURING: 13 growth stages; CONTAINS InterPro DOMAIN/s: Wall-associated kinase (InterPro:IPR013695), EGF-like calcium-binding, conserved site (InterPro:IPR018097), Protein kinase, catalytic domain (InterPro:IPR000719), EGF calcium-binding (InterPro:IPR013091), Serine-threonine/tyrosine-protein kinase (InterPro:IPR001245), Protein kinase-like domain (InterPro:IPR011009), Serine/threonine-protein kinase, active site (InterPro:IPR008271); BEST Arabidopsis thaliana protein match is: Wall-associated kinase family protein (TAIR:AT1G79670.1)</t>
  </si>
  <si>
    <t>Wall-associated kinase family protein</t>
  </si>
  <si>
    <t>1:5561089-5561168</t>
  </si>
  <si>
    <t>AT1G16260</t>
  </si>
  <si>
    <t>GPI biosynthesis protein Pig-F</t>
  </si>
  <si>
    <t>FUNCTIONS IN: molecular_function unknown; INVOLVED IN: GPI anchor biosynthetic process; LOCATED IN: integral to membrane, endoplasmic reticulum membrane; EXPRESSED IN: 24 plant structures; EXPRESSED DURING: 13 growth stages; CONTAINS InterPro DOMAIN/s: GPI biosynthesis protein Pig-F (InterPro:IPR009580)</t>
  </si>
  <si>
    <t>1:5505312-5505354</t>
  </si>
  <si>
    <t>AT1G16040</t>
  </si>
  <si>
    <t>1:5449156-5449164</t>
  </si>
  <si>
    <t>AT1G15830</t>
  </si>
  <si>
    <t>CTLH, C-terminal LisH motif | LisH dimerisation motif | Topless family | WD40 repeat | WD40 repeat, conserved site | WD40-repeat-containing domain | WD40/YVTN repeat-like-containing domain</t>
  </si>
  <si>
    <t>TOPLESS (TPL); FUNCTIONS IN: protein binding, transcription repressor activity, protein homodimerization activity; INVOLVED IN: xylem and phloem pattern formation, response to auxin stimulus, primary shoot apical meristem specification, jasmonic acid mediated signaling pathway; LOCATED IN: cytosol, nucleus; EXPRESSED IN: 27 plant structures; EXPRESSED DURING: 15 growth stages; CONTAINS InterPro DOMAIN/s: WD40 repeat 2 (InterPro:IPR019782), WD40 repeat, conserved site (InterPro:IPR019775), WD40 repeat (InterPro:IPR001680), CTLH, C-terminal LisH motif (InterPro:IPR006595), WD40 repeat-like-containing domain (InterPro:IPR011046), WD40-repeat-containing domain (InterPro:IPR017986), WD40/YVTN repeat-like-containing domain (InterPro:IPR015943), LisH dimerisation motif (InterPro:IPR006594), WD40 repeat, subgroup (InterPro:IPR019781); BEST Arabidopsis thaliana protein match is: TOPLESS-related 1 (TAIR:AT1G80490.2)</t>
  </si>
  <si>
    <t>1:5420539-5420573</t>
  </si>
  <si>
    <t>AT1G15750</t>
  </si>
  <si>
    <t>Clustered mitochondria protein, N-terminal | Tetratricopeptide repeat | Tetratricopeptide repeat-containing domain | Tetratricopeptide-like helical domain</t>
  </si>
  <si>
    <t>Tetratricopeptide repeat (TPR)-like superfamily protein; FUNCTIONS IN: binding; INVOLVED IN: biological_process unknown; LOCATED IN: cellular_component unknown; EXPRESSED IN: 24 plant structures; EXPRESSED DURING: 13 growth stages; CONTAINS InterPro DOMAIN/s: Tetratricopeptide-like helical (InterPro:IPR011990), Tetratricopeptide repeat-containing (InterPro:IPR013026), Tetratricopeptide repeat (InterPro:IPR019734); BEST Arabidopsis thaliana protein match is: Tetratricopeptide repeat (TPR)-like superfamily protein (TAIR:AT4G28080.1)</t>
  </si>
  <si>
    <t>1:5259172-5259252</t>
  </si>
  <si>
    <t>AT1G15290</t>
  </si>
  <si>
    <t>CASC3/Barentsz eIF4AIII binding; FUNCTIONS IN: molecular_function unknown; INVOLVED IN: biological_process unknown; LOCATED IN: cytosol; EXPRESSED IN: 23 plant structures; EXPRESSED DURING: 13 growth stages; CONTAINS InterPro DOMAIN/s: CASC3/Barentsz eIF4AIII binding (InterPro:IPR018545); BEST Arabidopsis thaliana protein match is: CASC3/Barentsz eIF4AIII binding (TAIR:AT1G80000.2)</t>
  </si>
  <si>
    <t>1:5254837-5255181</t>
  </si>
  <si>
    <t>AT1G15280</t>
  </si>
  <si>
    <t>BEST Arabidopsis thaliana protein match is: sequence-specific DNA binding transcription factors;sequence-specific DNA binding (TAIR:AT3G18380.1)</t>
  </si>
  <si>
    <t>1:5239234-5239294</t>
  </si>
  <si>
    <t>AT1G15215</t>
  </si>
  <si>
    <t>1:5223653-5223732</t>
  </si>
  <si>
    <t>AT1G15175</t>
  </si>
  <si>
    <t>Phosphatidyl serine synthase</t>
  </si>
  <si>
    <t>phosphatidyl serine synthase family protein; FUNCTIONS IN: CDP-diacylglycerol-serine O-phosphatidyltransferase activity; INVOLVED IN: phosphatidylserine biosynthetic process; LOCATED IN: cellular_component unknown; EXPRESSED IN: 17 plant structures; EXPRESSED DURING: 7 growth stages; CONTAINS InterPro DOMAIN/s: Phosphatidyl serine synthase (InterPro:IPR004277)</t>
  </si>
  <si>
    <t>phosphatidyl serine synthase family protein</t>
  </si>
  <si>
    <t>1:5200587-5200602</t>
  </si>
  <si>
    <t>AT1G15110</t>
  </si>
  <si>
    <t>GAGA-binding transcriptional activator</t>
  </si>
  <si>
    <t>basic pentacysteine 2 (BPC2); CONTAINS InterPro DOMAIN/s: GAGA binding-like (InterPro:IPR010409); BEST Arabidopsis thaliana protein match is: basic pentacysteine1 (TAIR:AT2G01930.2)</t>
  </si>
  <si>
    <t>basic pentacysteine 2</t>
  </si>
  <si>
    <t>1:5042856-5043076</t>
  </si>
  <si>
    <t>AT1G14685</t>
  </si>
  <si>
    <t>CAAX amino terminal protease family protein; INVOLVED IN: proteolysis; LOCATED IN: endomembrane system, membrane; LOCATED IN: membrane; EXPRESSED IN: 24 plant structures; EXPRESSED DURING: 15 growth stages; CONTAINS InterPro DOMAIN/s: Abortive infection protein (InterPro:IPR003675); BEST Arabidopsis thaliana protein match is: CAAX amino terminal protease family protein (TAIR:AT5G60750.1)</t>
  </si>
  <si>
    <t>1:4876469-4876472</t>
  </si>
  <si>
    <t>AT1G14270</t>
  </si>
  <si>
    <t>RNA-binding KH domain-containing protein; FUNCTIONS IN: RNA binding, nucleic acid binding; INVOLVED IN: biological_process unknown; LOCATED IN: cellular_component unknown; CONTAINS InterPro DOMAIN/s: K Homology (InterPro:IPR004087), K Homology, type 1, subgroup (InterPro:IPR018111), K Homology, type 1 (InterPro:IPR004088); CONTAINS InterPro DOMAIN/s: K Homology, type 1, subgroup (InterPro:IPR018111), K Homology (InterPro:IPR004087), K Homology, type 1 (InterPro:IPR004088); BEST Arabidopsis thaliana protein match is: RNA-binding KH domain-containing protein (TAIR:AT5G15270.1)</t>
  </si>
  <si>
    <t>1:4845151-4845225</t>
  </si>
  <si>
    <t>AT1G14170</t>
  </si>
  <si>
    <t>Xyloglucan fucosyltransferase</t>
  </si>
  <si>
    <t>fucosyltransferase 7 (FUT7); FUNCTIONS IN: transferase activity, transferring glycosyl groups, fucosyltransferase activity; INVOLVED IN: cell wall biogenesis; LOCATED IN: endomembrane system, membrane; EXPRESSED IN: stem, cauline leaf, root; CONTAINS InterPro DOMAIN/s: Xyloglucan fucosyltransferase (InterPro:IPR004938); BEST Arabidopsis thaliana protein match is: fucosyltransferase 6 (TAIR:AT1G14080.1)</t>
  </si>
  <si>
    <t>fucosyltransferase 7</t>
  </si>
  <si>
    <t>1:4819753-4819853</t>
  </si>
  <si>
    <t>AT1G14070</t>
  </si>
  <si>
    <t>Rubisco  LSMT methyltransferase, plant | Rubisco LSMT, substrate-binding domain | SET domain</t>
  </si>
  <si>
    <t>Rubisco methyltransferase family protein; FUNCTIONS IN: [ribulose-bisphosphate carboxylase]-lysine N-methyltransferase activity; LOCATED IN: chloroplast, chloroplast stroma; EXPRESSED IN: 20 plant structures; EXPRESSED DURING: 13 growth stages; CONTAINS InterPro DOMAIN/s: Rubisco methyltransferase (InterPro:IPR011192), SET domain (InterPro:IPR001214), Rubisco LSMT substrate-binding (InterPro:IPR015353); BEST Arabidopsis thaliana protein match is: Rubisco methyltransferase family protein (TAIR:AT3G07670.1)</t>
  </si>
  <si>
    <t>Rubisco methyltransferase family protein</t>
  </si>
  <si>
    <t>1:4806892-4806976</t>
  </si>
  <si>
    <t>AT1G14030</t>
  </si>
  <si>
    <t>1:4806887-4806891</t>
  </si>
  <si>
    <t>Remorin, C-terminal</t>
  </si>
  <si>
    <t>Remorin family protein; CONTAINS InterPro DOMAIN/s: Remorin, C-terminal (InterPro:IPR005516); BEST Arabidopsis thaliana protein match is: Remorin family protein (TAIR:AT1G69325.1)</t>
  </si>
  <si>
    <t>Remorin family protein</t>
  </si>
  <si>
    <t>1:4759456-4759559</t>
  </si>
  <si>
    <t>AT1G13920</t>
  </si>
  <si>
    <t>1:4759303-4759373</t>
  </si>
  <si>
    <t>F-box/RNI-like/FBD-like domains-containing protein; CONTAINS InterPro DOMAIN/s: FBD (InterPro:IPR013596), F-box domain, cyclin-like (InterPro:IPR001810), F-box domain, Skp2-like (InterPro:IPR022364), FBD-like (InterPro:IPR006566), Leucine-rich repeat 2 (InterPro:IPR013101); BEST Arabidopsis thaliana protein match is: F-box/FBD-like domains containing protein (TAIR:AT5G27750.1)</t>
  </si>
  <si>
    <t>1:4725709-4725796</t>
  </si>
  <si>
    <t>AT1G13780</t>
  </si>
  <si>
    <t>ROOT UV-B SENSITIVE 3 (RUS3); FUNCTIONS IN: molecular_function unknown; INVOLVED IN: biological_process unknown; LOCATED IN: cellular_component unknown; CONTAINS InterPro DOMAIN/s: Protein of unknown function DUF647 (InterPro:IPR006968); BEST Arabidopsis thaliana protein match is: Protein of unknown function, DUF647 (TAIR:AT3G45890.1)</t>
  </si>
  <si>
    <t>1:4723489-4723610</t>
  </si>
  <si>
    <t>AT1G13770</t>
  </si>
  <si>
    <t>1:4723321-4723395</t>
  </si>
  <si>
    <t>BEST Arabidopsis thaliana protein match is: 18S pre-ribosomal assembly protein gar2-related (TAIR:AT2G03810.4)</t>
  </si>
  <si>
    <t>1:4681947-4682065</t>
  </si>
  <si>
    <t>AT1G13650</t>
  </si>
  <si>
    <t>1:4681493-4681882</t>
  </si>
  <si>
    <t>C2H2- zinc finger protein family | Myb-like domain | SANT/Myb domain</t>
  </si>
  <si>
    <t>Homeodomain-like superfamily protein; CONTAINS InterPro DOMAIN/s: SANT, DNA-binding (InterPro:IPR001005), MYB-like (InterPro:IPR017877); FUNCTIONS IN: sequence-specific DNA binding transcription factor activity; BEST Arabidopsis thaliana protein match is: Homeodomain-like superfamily protein (TAIR:AT3G25990.1); INVOLVED IN: regulation of transcription; LOCATED IN: nucleus; EXPRESSED IN: 24 plant structures; EXPRESSED DURING: 14 growth stages</t>
  </si>
  <si>
    <t>1:4613613-4613754</t>
  </si>
  <si>
    <t>AT1G13450</t>
  </si>
  <si>
    <t>1:4612572-4612666</t>
  </si>
  <si>
    <t>AT1G13448</t>
  </si>
  <si>
    <t>Protein kinase superfamily protein; FUNCTIONS IN: protein serine/threonine kinase activity, protein kinase activity, ATP binding; INVOLVED IN: protein amino acid phosphorylation; LOCATED IN: nucleus, cytoplasm; EXPRESSED IN: male gametophyte, cultured cell, pollen tube; EXPRESSED IN: male gametophyte, pollen tube; EXPRESSED DURING: L mature pollen stage, M germinated pollen stage; CONTAINS InterPro DOMAIN/s: Protein kinase, catalytic domain (InterPro:IPR000719), Serine/threonine-protein kinase domain (InterPro:IPR002290), Serine/threonine-protein kinase-like domain (InterPro:IPR017442), Protein kinase-like domain (InterPro:IPR011009), Serine/threonine-protein kinase, active site (InterPro:IPR008271);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BEST Arabidopsis thaliana protein match is: Protein kinase superfamily protein (TAIR:AT3G53640.1)</t>
  </si>
  <si>
    <t>1:4576048-4576142</t>
  </si>
  <si>
    <t>AT1G13350</t>
  </si>
  <si>
    <t>1:4575962-4575995</t>
  </si>
  <si>
    <t>1:4576143-4576238</t>
  </si>
  <si>
    <t>LITTLE NUCLEI2 (LINC2); INVOLVED IN: nucleus organization; LOCATED IN: nucleoplasm; EXPRESSED IN: 15 plant structures; EXPRESSED DURING: 7 growth stages; BEST Arabidopsis thaliana protein match is: little nuclei3 (TAIR:AT1G68790.1)</t>
  </si>
  <si>
    <t>nuclear matrix constituent protein-related</t>
  </si>
  <si>
    <t>1:4517394-4517572</t>
  </si>
  <si>
    <t>AT1G13220</t>
  </si>
  <si>
    <t>cytochrome P450, family 86, subfamily C, polypeptide 4 (CYP86C4); FUNCTIONS IN: electron carrier activity, monooxygenase activity, iron ion binding, oxygen binding, heme binding; INVOLVED IN: oxidation reduction; LOCATED IN: endomembrane system; EXPRESSED IN: petal, leaf whorl, sepal, flower; EXPRESSED DURING: 4 anthesis, petal differentiation and expansion stage; CONTAINS InterPro DOMAIN/s: Cytochrome P450 (InterPro:IPR001128), Cytochrome P450, E-class, group I (InterPro:IPR002401), Cytochrome P450, conserved site (InterPro:IPR017972); BEST Arabidopsis thaliana protein match is: cytochrome P450, family 86, subfamily C, polypeptide 3 (TAIR:AT1G13140.1)</t>
  </si>
  <si>
    <t>cytochrome P450, family 86, subfamily C, polypeptide 4</t>
  </si>
  <si>
    <t>1:4483370-4483464</t>
  </si>
  <si>
    <t>AT1G13150</t>
  </si>
  <si>
    <t>cytochrome P450, family 71, subfamily B, polypeptide 2 (CYP71B2); FUNCTIONS IN: electron carrier activity, monooxygenase activity, iron ion binding, oxygen binding, heme binding; INVOLVED IN: response to cyclopentenone, heat acclimation; EXPRESSED IN: 24 plant structures; EXPRESSED DURING: 13 growth stages; CONTAINS InterPro DOMAIN/s: Cytochrome P450 (InterPro:IPR001128), Cytochrome P450, E-class, group I (InterPro:IPR002401), Cytochrome P450, conserved site (InterPro:IPR017972); BEST Arabidopsis thaliana protein match is: cytochrome P450, family 71, subfamily B, polypeptide 20 (TAIR:AT3G26180.1)</t>
  </si>
  <si>
    <t>cytochrome P450, family 71, subfamily B, polypeptide 2</t>
  </si>
  <si>
    <t>1:4460109-4460195</t>
  </si>
  <si>
    <t>AT1G13080</t>
  </si>
  <si>
    <t>RuvA domain 2-like</t>
  </si>
  <si>
    <t>CONTAINS InterPro DOMAIN/s: RuvA domain 2-like (InterPro:IPR010994)</t>
  </si>
  <si>
    <t>1:4360558-4360646</t>
  </si>
  <si>
    <t>AT1G12790</t>
  </si>
  <si>
    <t>Peptidase S54, rhomboid | Peptidase S54, rhomboid domain</t>
  </si>
  <si>
    <t>RHOMBOID-like protein 6 (RBL6); FUNCTIONS IN: serine-type endopeptidase activity; INVOLVED IN: biological_process unknown; LOCATED IN: integral to membrane; EXPRESSED IN: 23 plant structures; EXPRESSED DURING: 15 growth stages; CONTAINS InterPro DOMAIN/s: Peptidase S54, rhomboid (InterPro:IPR002610); BEST Arabidopsis thaliana protein match is: RHOMBOID-like 2 (TAIR:AT1G63120.1)</t>
  </si>
  <si>
    <t>RHOMBOID-like protein 6</t>
  </si>
  <si>
    <t>1:4345408-4345459</t>
  </si>
  <si>
    <t>AT1G12750</t>
  </si>
  <si>
    <t>GPI transamidase subunit PIG-U</t>
  </si>
  <si>
    <t>GPI transamidase subunit PIG-U; FUNCTIONS IN: molecular_function unknown; INVOLVED IN: GPI anchor biosynthetic process; LOCATED IN: integral to membrane, endoplasmic reticulum membrane; EXPRESSED IN: 22 plant structures; EXPRESSED DURING: 13 growth stages; CONTAINS InterPro DOMAIN/s: GPI transamidase subunit PIG-U (InterPro:IPR009600); BEST Arabidopsis thaliana protein match is: GPI transamidase subunit PIG-U (TAIR:AT1G63110.1); BEST Arabidopsis thaliana protein match is: GPI transamidase subunit PIG-U (TAIR:AT1G63110.2)</t>
  </si>
  <si>
    <t>1:4336089-4336179</t>
  </si>
  <si>
    <t>AT1G12730</t>
  </si>
  <si>
    <t>1:4335438-4335457</t>
  </si>
  <si>
    <t>1:4335385-4335437</t>
  </si>
  <si>
    <t>Clathrin, heavy chain/VPS, 7-fold repeat | Pep3/Vps18/deep orange | Zinc finger, RING-type | Zinc finger, RING/FYVE/PHD-type</t>
  </si>
  <si>
    <t>zinc ion binding; FUNCTIONS IN: zinc ion binding; EXPRESSED IN: 24 plant structures; EXPRESSED DURING: 13 growth stages; CONTAINS InterPro DOMAIN/s: Pep3/Vps18/deep orange (InterPro:IPR007810), Zinc finger, RING-type (InterPro:IPR001841)</t>
  </si>
  <si>
    <t>1:4251493-4251521</t>
  </si>
  <si>
    <t>AT1G12470</t>
  </si>
  <si>
    <t>SNARE associated Golgi protein</t>
  </si>
  <si>
    <t>SNARE associated Golgi protein family; CONTAINS InterPro DOMAIN/s: SNARE associated Golgi protein (InterPro:IPR015414); BEST Arabidopsis thaliana protein match is: SNARE associated Golgi protein family (TAIR:AT4G22850.1)</t>
  </si>
  <si>
    <t>SNARE associated Golgi protein family</t>
  </si>
  <si>
    <t>1:4244407-4244506</t>
  </si>
  <si>
    <t>AT1G12450</t>
  </si>
  <si>
    <t>Pentapeptide repeat</t>
  </si>
  <si>
    <t>Pentapeptide repeat-containing protein; FUNCTIONS IN: molecular_function unknown; INVOLVED IN: biological_process unknown; LOCATED IN: chloroplast thylakoid membrane, chloroplast thylakoid lumen, chloroplast; LOCATED IN: thylakoid, chloroplast thylakoid membrane, chloroplast thylakoid lumen, chloroplast; EXPRESSED IN: 22 plant structures; EXPRESSED DURING: 13 growth stages; CONTAINS InterPro DOMAIN/s: Pentapeptide repeat (InterPro:IPR001646); BEST Arabidopsis thaliana protein match is: Tetratricopeptide repeat (TPR)-like superfamily protein (TAIR:AT2G44920.2)</t>
  </si>
  <si>
    <t>Pentapeptide repeat-containing protein</t>
  </si>
  <si>
    <t>1:4159854-4159883</t>
  </si>
  <si>
    <t>AT1G12250</t>
  </si>
  <si>
    <t>1:3895802-3895845</t>
  </si>
  <si>
    <t>AT1G11591</t>
  </si>
  <si>
    <t>1:3895701-3895801</t>
  </si>
  <si>
    <t>Apple-like | Bulb-type lectin domain | Epidermal growth factor-like domain | PAN-2 domain | Protein kinase domain | Protein kinase-like domain | S-locus glycoprotein | S-locus receptor kinase, C-terminal | S-receptor-like serine/threonine-protein kinase | Serine-threonine/tyrosine-protein kinase catalytic domain | Serine/threonine-protein kinase, active site</t>
  </si>
  <si>
    <t>S-locus lectin protein kinase family protein; FUNCTIONS IN: in 6 functions; INVOLVED IN: protein amino acid phosphorylation, recognition of pollen; LOCATED IN: endomembrane system; EXPRESSED IN: 21 plant structures; EXPRESSED DURING: 13 growth stages; CONTAINS InterPro DOMAIN/s: Curculin-like (mannose-binding) lectin (InterPro:IPR001480), Apple-like (InterPro:IPR003609), PAN-2 domain (InterPro:IPR013227), S-locus receptor kinase, C-terminal (InterPro:IPR021820), Serine/threonine-protein kinase domain (InterPro:IPR002290), EGF-like, type 3 (InterPro:IPR000742), Serine-threonine/tyrosine-protein kinase (InterPro:IPR001245), Protein kinase-like domain (InterPro:IPR011009), Serine/threonine-protein kinase, active site (InterPro:IPR008271), Protein kinase, catalytic domain (InterPro:IPR000719), S-locus glycoprotein (InterPro:IPR000858), Tyrosine-protein kinase, catalytic domain (InterPro:IPR020635), Concanavalin A-like lectin/glucanase (InterPro:IPR008985); BEST Arabidopsis thaliana protein match is: S-locus lectin protein kinase family protein (TAIR:AT1G11340.1)</t>
  </si>
  <si>
    <t>1:3843720-3843736</t>
  </si>
  <si>
    <t>AT1G11410</t>
  </si>
  <si>
    <t>Rossmann-like alpha/beta/alpha sandwich fold | Universal stress protein A | UspA</t>
  </si>
  <si>
    <t>Adenine nucleotide alpha hydrolases-like superfamily protein; INVOLVED IN: response to stress; LOCATED IN: cytosol; LOCATED IN: cytosol, plasma membrane; EXPRESSED IN: 23 plant structures; EXPRESSED IN: 24 plant structures; EXPRESSED DURING: 13 growth stages; CONTAINS InterPro DOMAIN/s: UspA (InterPro:IPR006016), Rossmann-like alpha/beta/alpha sandwich fold (InterPro:IPR014729), Universal stress protein A (InterPro:IPR006015); BEST Arabidopsis thaliana protein match is: Adenine nucleotide alpha hydrolases-like superfamily protein (TAIR:AT4G27320.1)</t>
  </si>
  <si>
    <t>1:3821781-3821795</t>
  </si>
  <si>
    <t>AT1G11360</t>
  </si>
  <si>
    <t>Apple-like | Bulb-type lectin domain | Concanavalin A-like lectin/glucanase, subgroup | PAN-2 domain | Protein kinase domain | Protein kinase-like domain | S-locus glycoprotein | S-receptor-like serine/threonine-protein kinase | Serine/threonine-protein kinase, active site</t>
  </si>
  <si>
    <t>S-locus lectin protein kinase family protein; FUNCTIONS IN: in 6 functions; INVOLVED IN: protein amino acid phosphorylation, recognition of pollen; LOCATED IN: plasma membrane; EXPRESSED IN: 21 plant structures; EXPRESSED IN: 23 plant structures; EXPRESSED DURING: 13 growth stages; CONTAINS InterPro DOMAIN/s: Curculin-like (mannose-binding) lectin (InterPro:IPR001480), Apple-like (InterPro:IPR003609), PAN-2 domain (InterPro:IPR013227), Serine/threonine-protein kinase domain (InterPro:IPR002290), Serine/threonine-protein kinase-like domain (InterPro:IPR017442), Protein kinase-like domain (InterPro:IPR011009), Serine/threonine-protein kinase, active site (InterPro:IPR008271), Protein kinase, catalytic domain (InterPro:IPR000719), S-locus glycoprotein (InterPro:IPR000858), Tyrosine-protein kinase, catalytic domain (InterPro:IPR020635); CONTAINS InterPro DOMAIN/s: Curculin-like (mannose-binding) lectin (InterPro:IPR001480), PAN-2 domain (InterPro:IPR013227), Apple-like (InterPro:IPR003609), Serine/threonine-protein kinase domain (InterPro:IPR002290), Serine/threonine-protein kinase-like domain (InterPro:IPR017442),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S-domain-1 13 (TAIR:AT1G11350.1)</t>
  </si>
  <si>
    <t>1:3813027-3813107</t>
  </si>
  <si>
    <t>AT1G11330</t>
  </si>
  <si>
    <t>1:3812470-3812567</t>
  </si>
  <si>
    <t>Apple-like | Bulb-type lectin domain | Concanavalin A-like lectin/glucanase, subgroup | PAN-2 domain | Protein kinase domain | Protein kinase-like domain | S-locus glycoprotein | S-receptor-like serine/threonine-protein kinase | Serine-threonine/tyrosine-protein kinase catalytic domain | Serine/threonine-protein kinase, active site</t>
  </si>
  <si>
    <t>S-locus lectin protein kinase family protein; FUNCTIONS IN: in 6 functions; INVOLVED IN: protein amino acid phosphorylation, recognition of pollen; EXPRESSED IN: 23 plant structures; LOCATED IN: endomembrane system; EXPRESSED DURING: 15 growth stages; CONTAINS InterPro DOMAIN/s: Curculin-like (mannose-binding) lectin (InterPro:IPR001480), PAN-2 domain (InterPro:IPR013227), Apple-like (InterPro:IPR003609), Serine/threonine-protein kinase domain (InterPro:IPR002290), Serine-threonine/tyrosine-protein kinase (InterPro:IPR001245), Protein kinase-like domain (InterPro:IPR011009), Serine/threonine-protein kinase, active site (InterPro:IPR008271), Protein kinase, catalytic domain (InterPro:IPR000719), S-locus glycoprotein (InterPro:IPR000858), Tyrosine-protein kinase, catalytic domain (InterPro:IPR020635); CONTAINS InterPro DOMAIN/s: Curculin-like (mannose-binding) lectin (InterPro:IPR001480), PAN-2 domain (InterPro:IPR013227), Apple-like (InterPro:IPR003609), Serine/threonine-protein kinase domain (InterPro:IPR002290), Serine-threonine/tyrosine-protein kinase (InterPro:IPR001245),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S-domain-1 29 (TAIR:AT1G61380.1); CONTAINS InterPro DOMAIN/s: Curculin-like (mannose-binding) lectin (InterPro:IPR001480), PAN-2 domain (InterPro:IPR013227), Apple-like (InterPro:IPR003609), Protein kinase, catalytic domain (InterPro:IPR000719), S-locus glycoprotein (InterPro:IPR000858), Serine-threonine/tyrosine-protein kinase (InterPro:IPR001245), Protein kinase-like domain (InterPro:IPR011009), Serine/threonine-protein kinase, active site (InterPro:IPR008271); BEST Arabidopsis thaliana protein match is: S-locus lectin protein kinase family protein (TAIR:AT1G61480.1)</t>
  </si>
  <si>
    <t>1:3790648-3790724</t>
  </si>
  <si>
    <t>AT1G11280</t>
  </si>
  <si>
    <t>LOV1; FUNCTIONS IN: ATP binding; INVOLVED IN: defense response to fungus, response to molecule of fungal origin, defense response; LOCATED IN: cellular_component unknown; EXPRESSED IN: 14 plant structures; EXPRESSED DURING: 7 growth stages; CONTAINS InterPro DOMAIN/s: NB-ARC (InterPro:IPR002182), Disease resistance protein (InterPro:IPR000767); BEST Arabidopsis thaliana protein match is: Disease resistance protein (CC-NBS-LRR class) family (TAIR:AT5G48620.1)</t>
  </si>
  <si>
    <t>NB-ARC domain-containing disease resistance protein</t>
  </si>
  <si>
    <t>1:3646353-3646502</t>
  </si>
  <si>
    <t>AT1G10920</t>
  </si>
  <si>
    <t>Pentatricopeptide repeat (PPR) superfamily protein; CONTAINS InterPro DOMAIN/s: Pentatricopeptide repeat (InterPro:IPR002885); BEST Arabidopsis thaliana protein match is: plastid transcriptionally active 2 (TAIR:AT1G74850.1)</t>
  </si>
  <si>
    <t>1:3643583-3643731</t>
  </si>
  <si>
    <t>AT1G10910</t>
  </si>
  <si>
    <t>1:3641241-3641250</t>
  </si>
  <si>
    <t>MORN motif | Phosphatidylinositol-4-phosphate 5-kinase | Phosphatidylinositol-4-phosphate 5-kinase, C-terminal | Phosphatidylinositol-4-phosphate 5-kinase, N-terminal domain | Phosphatidylinositol-4-phosphate 5-kinase, core | Phosphatidylinositol-4-phosphate 5-kinase, core, subgroup | Phosphatidylinositol-4-phosphate 5-kinase, plant</t>
  </si>
  <si>
    <t>Phosphatidylinositol-4-phosphate 5-kinase family protein; FUNCTIONS IN: 1-phosphatidylinositol-4-phosphate 5-kinase activity, phosphatidylinositol phosphate kinase activity, ATP binding; INVOLVED IN: phosphatidylinositol metabolic process; LOCATED IN: plasma membrane; EXPRESSED IN: 21 plant structures; EXPRESSED DURING: 13 growth stages; CONTAINS InterPro DOMAIN/s: Phosphatidylinositol-4-phosphate 5-kinase, core, subgroup (InterPro:IPR016034), Phosphatidylinositol-4-phosphate 5-kinase, plant (InterPro:IPR017163), MORN motif (InterPro:IPR003409), Phosphatidylinositol-4-phosphate 5-kinase, core (InterPro:IPR002498); BEST Arabidopsis thaliana protein match is: Phosphatidylinositol-4-phosphate 5-kinase family protein (TAIR:AT1G60890.1)</t>
  </si>
  <si>
    <t>Phosphatidylinositol-4-phosphate 5-kinase family protein</t>
  </si>
  <si>
    <t>1:3636998-3637022</t>
  </si>
  <si>
    <t>AT1G10900</t>
  </si>
  <si>
    <t>unknown protein; FUNCTIONS IN: molecular_function unknown; INVOLVED IN: biological_process unknown; LOCATED IN: chloroplast; EXPRESSED IN: petal, flower, leaf; EXPRESSED DURING: LP.04 four leaves visible, 4 anthesis, petal differentiation and expansion stage; BEST Arabidopsis thaliana protein match is: unknown protein (TAIR:AT5G13340.1)</t>
  </si>
  <si>
    <t>1:3628973-3629097</t>
  </si>
  <si>
    <t>AT1G10890</t>
  </si>
  <si>
    <t>1:3628230-3628836</t>
  </si>
  <si>
    <t>1:3628890-3628972</t>
  </si>
  <si>
    <t>associated molecule with the SH3 domain of STAM 2 (AMSH2); FUNCTIONS IN: molecular_function unknown; INVOLVED IN: ubiquitin-dependent protein catabolic process; LOCATED IN: chloroplast; LOCATED IN: mitochondrion; EXPRESSED IN: cultured cell; CONTAINS InterPro DOMAIN/s: Mov34/MPN/PAD-1 (InterPro:IPR000555); BEST Arabidopsis thaliana protein match is: associated molecule with the SH3 domain of STAM 3 (TAIR:AT4G16144.1)</t>
  </si>
  <si>
    <t>associated molecule with the SH3 domain of STAM 2</t>
  </si>
  <si>
    <t>1:3504426-3504488</t>
  </si>
  <si>
    <t>AT1G10600</t>
  </si>
  <si>
    <t>1:3504359-3504392</t>
  </si>
  <si>
    <t>Peptidase C48, SUMO/Sentrin/Ubl1</t>
  </si>
  <si>
    <t>OVERLY TOLERANT TO SALT 2 (OTS2); CONTAINS InterPro DOMAIN/s: Peptidase C48, SUMO/Sentrin/Ubl1 (InterPro:IPR003653); BEST Arabidopsis thaliana protein match is: UB-like protease 1D (TAIR:AT1G60220.1)</t>
  </si>
  <si>
    <t>1:3487975-3488059</t>
  </si>
  <si>
    <t>AT1G10570</t>
  </si>
  <si>
    <t>SIN3-like 6 (SNL6); INVOLVED IN: regulation of transcription, DNA-dependent; LOCATED IN: nucleus; EXPRESSED IN: cultured cell; CONTAINS InterPro DOMAIN/s: Histone deacetylase interacting (InterPro:IPR013194), Paired amphipathic helix (InterPro:IPR003822); BEST Arabidopsis thaliana protein match is: SIN3-like 5 (TAIR:AT1G59890.1)</t>
  </si>
  <si>
    <t>SIN3-like 6</t>
  </si>
  <si>
    <t>1:3437984-3438069</t>
  </si>
  <si>
    <t>AT1G10450</t>
  </si>
  <si>
    <t>Glutathione S-transferase, C-terminal | Glutathione S-transferase, C-terminal-like | Glutathione S-transferase, N-terminal | Thioredoxin-like fold</t>
  </si>
  <si>
    <t>glutathione S-transferase TAU 18 (GSTU18);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family protein (TAIR:AT1G10370.1)</t>
  </si>
  <si>
    <t>glutathione S-transferase TAU 18</t>
  </si>
  <si>
    <t>1:3396101-3396485</t>
  </si>
  <si>
    <t>AT1G10360</t>
  </si>
  <si>
    <t>Nucleotide-binding, alpha-beta plait | RNA recognition motif domain | RNA recognition motif domain, eukaryote | U2 auxiliary factor small subunit | Zinc finger, CCCH-type</t>
  </si>
  <si>
    <t>Zinc finger C-x8-C-x5-C-x3-H type family protein; FUNCTIONS IN: RNA binding, nucleotide binding, zinc ion binding, nucleic acid binding; LOCATED IN: nucleus; EXPRESSED IN: 22 plant structures; EXPRESSED DURING: 13 growth stages; CONTAINS InterPro DOMAIN/s: Zinc finger, CCCH-type (InterPro:IPR000571), RNA recognition motif, RNP-1 (InterPro:IPR000504), Nucleotide-binding, alpha-beta plait (InterPro:IPR012677), RNA recognition, domain 1 (InterPro:IPR003954), U2 auxiliary factor small subunit (InterPro:IPR009145); BEST Arabidopsis thaliana protein match is: U2 snRNP auxiliary factor small subunit, putative (TAIR:AT1G27650.1)</t>
  </si>
  <si>
    <t>1:3386672-3386959</t>
  </si>
  <si>
    <t>AT1G10320</t>
  </si>
  <si>
    <t>1:3386597-3386671</t>
  </si>
  <si>
    <t>1:3386960-3387012</t>
  </si>
  <si>
    <t>1:3387013-3387033</t>
  </si>
  <si>
    <t>Calcium-transporting P-type ATPase, subfamily  IIA, SERCA-type | Cation-transporting P-type ATPase | Cation-transporting P-type ATPase, C-terminal | Cation-transporting P-type ATPase, N-terminal | HAD-like domain | P-type ATPase,  transmembrane domain | P-type ATPase, A  domain | P-type ATPase, cytoplasmic domain N | P-type ATPase, phosphorylation site</t>
  </si>
  <si>
    <t>endoplasmic reticulum-type calcium-transporting ATPase 3 (ECA3); FUNCTIONS IN: manganese-transporting ATPase activity, calcium-transporting ATPase activity, calmodulin binding; INVOLVED IN: manganese ion transport, calcium ion transport, root development, manganese ion homeostasis; LOCATED IN: endomembrane system, Golgi apparatus; EXPRESSED IN: 27 plant structures; EXPRESSED DURING: 13 growth stages; CONTAINS InterPro DOMAIN/s: ATPase, P-type, ATPase-associated domain (InterPro:IPR008250), ATPase, P-type, calcium-transporting (InterPro:IPR005782), ATPase, P-type, H+ transporting proton pump (InterPro:IPR000695), ATPase, P-type cation-transporter, N-terminal (InterPro:IPR004014), Haloacid dehalogenase-like hydrolase (InterPro:IPR005834), ATPase, P-type, K/Mg/Cd/Cu/Zn/Na/Ca/Na/H-transporter (InterPro:IPR001757), ATPase, P-type phosphorylation site (InterPro:IPR018303), ATPase, P-type cation-transporter, C-terminal (InterPro:IPR006068); BEST Arabidopsis thaliana protein match is: endomembrane-type CA-ATPase 4 (TAIR:AT1G07670.1)</t>
  </si>
  <si>
    <t>endoplasmic reticulum-type calcium-transporting ATPase 3</t>
  </si>
  <si>
    <t>1:3318260-3318263</t>
  </si>
  <si>
    <t>AT1G10130</t>
  </si>
  <si>
    <t>Protein prenyltransferase, alpha subunit</t>
  </si>
  <si>
    <t>Protein prenylyltransferase superfamily protein; FUNCTIONS IN: protein prenyltransferase activity; INVOLVED IN: protein amino acid prenylation; LOCATED IN: cellular_component unknown; CONTAINS InterPro DOMAIN/s: Protein prenyltransferase (InterPro:IPR008940), Protein prenyltransferase, alpha subunit (InterPro:IPR002088)</t>
  </si>
  <si>
    <t>Protein prenylyltransferase superfamily protein</t>
  </si>
  <si>
    <t>1:3299360-3299450</t>
  </si>
  <si>
    <t>AT1G10095</t>
  </si>
  <si>
    <t>Early-responsive to dehydration stress protein (ERD4); FUNCTIONS IN: molecular_function unknown; INVOLVED IN: biological_process unknown; LOCATED IN: endomembrane system, membrane; EXPRESSED IN: 24 plant structures; EXPRESSED DURING: 14 growth stages; CONTAINS InterPro DOMAIN/s: Protein of unknown function DUF221 (InterPro:IPR003864); BEST Arabidopsis thaliana protein match is: lipases;hydrolases, acting on ester bonds (TAIR:AT1G58520.1)</t>
  </si>
  <si>
    <t>1:3292898-3293243</t>
  </si>
  <si>
    <t>AT1G10090</t>
  </si>
  <si>
    <t>1:3290887-3290975</t>
  </si>
  <si>
    <t>Pseudouridine synthase family protein; FUNCTIONS IN: pseudouridine synthase activity; INVOLVED IN: pseudouridine synthesis, RNA modification; LOCATED IN: cellular_component unknown; EXPRESSED IN: 14 plant structures; EXPRESSED DURING: 7 growth stages; CONTAINS InterPro DOMAIN/s: Pseudouridine synthase, catalytic domain (InterPro:IPR020103), Pseudouridine synthase I, TruA, N-terminal (InterPro:IPR020094), Pseudouridine synthase I, TruA, alpha/beta domain (InterPro:IPR020097), Pseudouridine synthase I, TruA, C-terminal (InterPro:IPR020095), Pseudouridine synthase I, TruA (InterPro:IPR001406); BEST Arabidopsis thaliana protein match is: Pseudouridine synthase family protein (TAIR:AT3G06950.1)</t>
  </si>
  <si>
    <t>1:3180082-3180088</t>
  </si>
  <si>
    <t>AT1G09800</t>
  </si>
  <si>
    <t>NAD(P)-binding Rossmann-fold superfamily protein; FUNCTIONS IN: alcohol dehydrogenase (NAD) activity, cinnamyl-alcohol dehydrogenase activity; INVOLVED IN: lignin biosynthetic process, cellular metabolic process, metabolic process; LOCATED IN: endomembrane system; EXPRESSED IN: 9 plant structures; EXPRESSED DURING: LP.06 six leaves visible, LP.04 four leaves visible, 4 anthesis, petal differentiation and expansion stage; BEST Arabidopsis thaliana protein match is: NAD(P)-binding Rossmann-fold superfamily protein (TAIR:AT1G09510.1); CONTAINS InterPro DOMAIN/s: NAD-dependent epimerase/dehydratase (InterPro:IPR001509), NAD(P)-binding domain (InterPro:IPR016040); BEST Arabidopsis thaliana protein match is: NAD(P)-binding Rossmann-fold superfamily protein (TAIR:AT1G09490.1)</t>
  </si>
  <si>
    <t>1:3066929-3067340</t>
  </si>
  <si>
    <t>AT1G09500</t>
  </si>
  <si>
    <t>Aminopeptidase P, N-terminal | Creatinase/Aminopeptidase P, N-terminal | Creatinase/Aminopeptidase P/Spt16, N-terminal | Peptidase M24, methionine aminopeptidase | Peptidase M24, structural domain</t>
  </si>
  <si>
    <t>Metallopeptidase M24 family protein; FUNCTIONS IN: metallopeptidase activity, manganese ion binding, metalloexopeptidase activity, aminopeptidase activity; INVOLVED IN: proteolysis, cellular process; EXPRESSED IN: 18 plant structures; LOCATED IN: mitochondrion; EXPRESSED DURING: 10 growth stages; CONTAINS InterPro DOMAIN/s: Peptidase M24B, X-Pro dipeptidase/aminopeptidase P  N-terminal (InterPro:IPR007865), Peptidase M24, structural domain (InterPro:IPR000994), Peptidase M24, methionine aminopeptidase (InterPro:IPR001714); BEST Arabidopsis thaliana protein match is: Metallopeptidase M24 family protein (TAIR:AT4G29490.1)</t>
  </si>
  <si>
    <t>Metallopeptidase M24 family protein</t>
  </si>
  <si>
    <t>1:3004436-3004514</t>
  </si>
  <si>
    <t>AT1G09300</t>
  </si>
  <si>
    <t>importin alpha isoform 4 (IMPA-4); FUNCTIONS IN: protein transporter activity, binding; INVOLVED IN: intracellular protein transport, symbiont intracellular protein transport in host, host response to induction by symbiont of tumor, nodule or growth in host; EXPRESSED IN: 24 plant structures; LOCATED IN: nucleus, nuclear pore, cytoplasm; EXPRESSED DURING: 15 growth stages; CONTAINS InterPro DOMAIN/s: Armadillo-like helical (InterPro:IPR011989), Armadillo (InterPro:IPR000225), Armadillo-type fold (InterPro:IPR016024); BEST Arabidopsis thaliana protein match is: importin alpha isoform 1 (TAIR:AT3G06720.2); CONTAINS InterPro DOMAIN/s: Importin-alpha-like, importin-beta-binding domain (InterPro:IPR002652), Armadillo-like helical (InterPro:IPR011989), Armadillo (InterPro:IPR000225), Armadillo-type fold (InterPro:IPR016024)</t>
  </si>
  <si>
    <t>importin alpha isoform 4</t>
  </si>
  <si>
    <t>1:2997839-2997919</t>
  </si>
  <si>
    <t>AT1G09270</t>
  </si>
  <si>
    <t>P-loop containing nucleoside triphosphate hydrolase | Small GTP-binding protein domain | Small GTPase superfamily, ARF/SAR type | Small GTPase superfamily, SAR1-type</t>
  </si>
  <si>
    <t>secretion-associated RAS super family 1 (SARA1A); FUNCTIONS IN: GTP binding; INVOLVED IN: intracellular protein transport; LOCATED IN: chloroplast; EXPRESSED IN: 15 plant structures; EXPRESSED DURING: 8 growth stages; CONTAINS InterPro DOMAIN/s: Small GTP-binding protein (InterPro:IPR005225), Small GTPase SAR1-type (InterPro:IPR006687), ARF/SAR superfamily (InterPro:IPR006689); BEST Arabidopsis thaliana protein match is: secretion-associated RAS 1B (TAIR:AT1G56330.1)</t>
  </si>
  <si>
    <t>secretion-associated RAS super family 1</t>
  </si>
  <si>
    <t>1:2965516-2965620</t>
  </si>
  <si>
    <t>AT1G09180</t>
  </si>
  <si>
    <t>Protein phosphatase 2C family protein; FUNCTIONS IN: protein serine/threonine phosphatase activity, catalytic activity; LOCATED IN: plasma membrane; EXPRESSED IN: 23 plant structures; EXPRESSED DURING: 13 growth stages; CONTAINS InterPro DOMAIN/s: Protein phosphatase 2C-related (InterPro:IPR001932), Protein phosphatase 2C (InterPro:IPR015655), Protein phosphatase 2C, N-terminal (InterPro:IPR014045); BEST Arabidopsis thaliana protein match is: Protein phosphatase 2C family protein (TAIR:AT1G68410.2)</t>
  </si>
  <si>
    <t>1:2953075-2953162</t>
  </si>
  <si>
    <t>AT1G09160</t>
  </si>
  <si>
    <t>Sodium/calcium exchanger membrane region</t>
  </si>
  <si>
    <t>cation exchanger 11 (CAX11); FUNCTIONS IN: cation:cation antiporter activity, calcium:sodium antiporter activity; INVOLVED IN: cation transport, transmembrane transport; LOCATED IN: endomembrane system, integral to membrane; EXPRESSED IN: 22 plant structures; EXPRESSED DURING: 14 growth stages; CONTAINS InterPro DOMAIN/s: Sodium/calcium exchanger membrane region (InterPro:IPR004837); BEST Arabidopsis thaliana protein match is: calcium exchanger 7 (TAIR:AT5G17860.1)</t>
  </si>
  <si>
    <t>cation exchanger 11</t>
  </si>
  <si>
    <t>1:2880574-2881022</t>
  </si>
  <si>
    <t>AT1G08960</t>
  </si>
  <si>
    <t>E3 SUMO protein ligase | Zinc finger, MIZ-type</t>
  </si>
  <si>
    <t>embryo defective 3001 (EMB3001); FUNCTIONS IN: zinc ion binding; INVOLVED IN: embryo development ending in seed dormancy; LOCATED IN: cellular_component unknown; CONTAINS InterPro DOMAIN/s: Zinc finger, MIZ-type (InterPro:IPR004181); BEST Arabidopsis thaliana protein match is: RING/U-box superfamily protein (TAIR:AT5G41580.1)</t>
  </si>
  <si>
    <t>zinc ion binding;zinc ion binding</t>
  </si>
  <si>
    <t>1:2858653-2858704</t>
  </si>
  <si>
    <t>AT1G08910</t>
  </si>
  <si>
    <t>myb domain protein 60 (MYB60); CONTAINS InterPro DOMAIN/s: Homeodomain-like (InterPro:IPR009057), Myb, DNA-binding (InterPro:IPR014778), HTH transcriptional regulator, Myb-type, DNA-binding (InterPro:IPR017930), Homeodomain-related (InterPro:IPR012287), Myb transcription factor (InterPro:IPR015495);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96 (TAIR:AT5G62470.1); BEST Arabidopsis thaliana protein match is: myb domain protein 96 (TAIR:AT5G62470.2)</t>
  </si>
  <si>
    <t>myb domain protein 60</t>
  </si>
  <si>
    <t>1:2819970-2819976</t>
  </si>
  <si>
    <t>AT1G08810</t>
  </si>
  <si>
    <t>Glycosyl transferase, family 29</t>
  </si>
  <si>
    <t>MALE GAMETOPHYTE DEFECTIVE 2 (MGP2); FUNCTIONS IN: transferase activity, transferring glycosyl groups, sialyltransferase activity; INVOLVED IN: protein amino acid glycosylation; LOCATED IN: Golgi apparatus, membrane; EXPRESSED IN: 22 plant structures; EXPRESSED DURING: 13 growth stages; CONTAINS InterPro DOMAIN/s: Glycosyl transferase, family 29 (InterPro:IPR001675); BEST Arabidopsis thaliana protein match is: Glycosyltransferase family 29 (sialyltransferase) family protein (TAIR:AT3G48820.1)</t>
  </si>
  <si>
    <t>MALE GAMETOPHYTE DEFECTIVE 2</t>
  </si>
  <si>
    <t>1:2757515-2757588</t>
  </si>
  <si>
    <t>AT1G08660</t>
  </si>
  <si>
    <t>1:2757589-2757601</t>
  </si>
  <si>
    <t>ADD domain | Helicase, C-terminal | Helicase, superfamily 1/2, ATP-binding domain | P-loop containing nucleoside triphosphate hydrolase | SNF2-related</t>
  </si>
  <si>
    <t>ATRX; FUNCTIONS IN: helicase activity, DNA binding, ATP binding, nucleic acid binding; FUNCTIONS IN: helicase activity, DNA binding, nucleic acid binding, ATP binding; EXPRESSED IN: 24 plant structures; EXPRESSED DURING: 15 growth stages; CONTAINS InterPro DOMAIN/s: DEAD-like helicase, N-terminal (InterPro:IPR014001), DNA/RNA helicase, C-terminal (InterPro:IPR001650), Helicase, superfamily 1/2, ATP-binding domain (InterPro:IPR014021), SNF2-related (InterPro:IPR000330); BEST Arabidopsis thaliana protein match is: homolog of RAD54 (TAIR:AT3G19210.1)</t>
  </si>
  <si>
    <t>1:2723939-2723957</t>
  </si>
  <si>
    <t>AT1G08600</t>
  </si>
  <si>
    <t>unknown protein; FUNCTIONS IN: molecular_function unknown; INVOLVED IN: biological_process unknown; LOCATED IN: chloroplast; BEST Arabidopsis thaliana protein match is: unknown protein (TAIR:AT5G09995.2)</t>
  </si>
  <si>
    <t>1:2702682-2702806</t>
  </si>
  <si>
    <t>AT1G08530</t>
  </si>
  <si>
    <t>Domain of unknown function DUF3883</t>
  </si>
  <si>
    <t>NO VEIN-LIKE (NVL); FUNCTIONS IN: molecular_function unknown; INVOLVED IN: biological_process unknown; LOCATED IN: endomembrane system; BEST Arabidopsis thaliana protein match is: Histidine kinase-, DNA gyrase B-, and HSP90-like ATPase family protein (TAIR:AT4G13750.1)</t>
  </si>
  <si>
    <t>no vein-like</t>
  </si>
  <si>
    <t>1:2617388-2617756</t>
  </si>
  <si>
    <t>AT1G08300</t>
  </si>
  <si>
    <t>1:2616813-2617285</t>
  </si>
  <si>
    <t>1:2616699-2616812</t>
  </si>
  <si>
    <t>Transmembrane amino acid transporter family protein; EXPRESSED IN: 22 plant structures; EXPRESSED DURING: 10 growth stages; CONTAINS InterPro DOMAIN/s: Amino acid transporter, transmembrane (InterPro:IPR013057); BEST Arabidopsis thaliana protein match is: Transmembrane amino acid transporter family protein (TAIR:AT5G41800.1)</t>
  </si>
  <si>
    <t>Transmembrane amino acid transporter family protein</t>
  </si>
  <si>
    <t>1:2585085-2586097</t>
  </si>
  <si>
    <t>AT1G08230</t>
  </si>
  <si>
    <t>1:2586098-2586288</t>
  </si>
  <si>
    <t>Glyoxalase I | Glyoxalase I, conserved site | Glyoxalase/Bleomycin resistance protein/Dihydroxybiphenyl dioxygenase | Glyoxalase/fosfomycin resistance/dioxygenase domain</t>
  </si>
  <si>
    <t>lactoylglutathione lyase family protein / glyoxalase I family protein; FUNCTIONS IN: calmodulin binding, lactoylglutathione lyase activity; INVOLVED IN: response to cadmium ion, carbohydrate metabolic process; LOCATED IN: chloroplast; EXPRESSED IN: 25 plant structures; EXPRESSED DURING: 14 growth stages; CONTAINS InterPro DOMAIN/s: Glyoxalase I (InterPro:IPR004361), Glyoxalase I, conserved site (InterPro:IPR018146), Glyoxalase/bleomycin resistance protein/dioxygenase (InterPro:IPR004360); BEST Arabidopsis thaliana protein match is: Glyoxalase/Bleomycin resistance protein/Dioxygenase superfamily protein (TAIR:AT1G67280.1)</t>
  </si>
  <si>
    <t>lactoylglutathione lyase family protein / glyoxalase I family protein</t>
  </si>
  <si>
    <t>1:2535570-2535585</t>
  </si>
  <si>
    <t>AT1G08110</t>
  </si>
  <si>
    <t>tRNA ligase, phosphodiesterase, fungi</t>
  </si>
  <si>
    <t>RNAligase (RNL); CONTAINS InterPro DOMAIN/s: tRNA ligase, phosphodiesterase, fungi (InterPro:IPR015965)</t>
  </si>
  <si>
    <t>RNAligase</t>
  </si>
  <si>
    <t>1:2450487-2450566</t>
  </si>
  <si>
    <t>AT1G07910</t>
  </si>
  <si>
    <t>AAA+ ATPase domain | DNA recombination and repair protein Rad51, C-terminal | DNA recombination and repair protein RecA-like, ATP-binding domain | P-loop containing nucleoside triphosphate hydrolase</t>
  </si>
  <si>
    <t>homolog of RAD51 D (RAD51D); FUNCTIONS IN: DNA-dependent ATPase activity, DNA binding, ATP binding; FUNCTIONS IN: nucleoside-triphosphatase activity, DNA-dependent ATPase activity, DNA binding, nucleotide binding, ATP binding; INVOLVED IN: DNA repair, somatic cell DNA recombination, regulation of response to biotic stimulus; LOCATED IN: endomembrane system; EXPRESSED IN: sperm cell, male gametophyte, flower; CONTAINS InterPro DOMAIN/s: DNA recombination/repair protein RecA/RadB, ATP-binding domain (InterPro:IPR020588), DNA recombination and repair protein Rad51, C-terminal (InterPro:IPR013632); EXPRESSED DURING: petal differentiation and expansion stage; CONTAINS InterPro DOMAIN/s: DNA recombination/repair protein RecA/RadB, ATP-binding domain (InterPro:IPR020588), ATPase, AAA+ type, core (InterPro:IPR003593), DNA recombination and repair protein Rad51, C-terminal (InterPro:IPR013632); BEST Arabidopsis thaliana protein match is: DNA repair (Rad51) family protein (TAIR:AT2G28560.1)</t>
  </si>
  <si>
    <t>homolog of RAD51 D</t>
  </si>
  <si>
    <t>1:2401104-2401187</t>
  </si>
  <si>
    <t>AT1G07745</t>
  </si>
  <si>
    <t>Cullin repeat-like-containing domain | Exocyst complex protein Exo70</t>
  </si>
  <si>
    <t>exocyst subunit exo70 family protein H6 (EXO70H6); INVOLVED IN: exocytosis, vesicle docking involved in exocytosis; LOCATED IN: exocyst; CONTAINS InterPro DOMAIN/s: Exo70 exocyst complex subunit (InterPro:IPR004140); BEST Arabidopsis thaliana protein match is: exocyst subunit exo70 family protein H5 (TAIR:AT2G28640.1)</t>
  </si>
  <si>
    <t>exocyst subunit exo70 family protein H6</t>
  </si>
  <si>
    <t>1:2396435-2396528</t>
  </si>
  <si>
    <t>AT1G07725</t>
  </si>
  <si>
    <t>Concanavalin A-like lectin/glucanase, subgroup | Leucine-rich repeat | Malectin | Protein kinase domain | Protein kinase, ATP binding site | Protein kinase-like domain | Serine-threonine/tyrosine-protein kinase catalytic domain | Serine/threonine-protein kinase, active site</t>
  </si>
  <si>
    <t>Leucine-rich repeat transmembrane protein kinase; FUNCTIONS IN: protein serine/threonine kinase activity, kinase activity, ATP binding; INVOLVED IN: protein amino acid phosphorylation, transmembrane receptor protein tyrosine kinase signaling pathway; INVOLVED IN: transmembrane receptor protein tyrosine kinase signaling pathway, protein amino acid phosphorylation; LOCATED IN: endomembrane system; EXPRESSED IN: 22 plant structures; EXPRESSED DURING: 13 growth stages; CONTAINS InterPro DOMAIN/s: Protein kinase, ATP binding site (InterPro:IPR017441), Serine/threonine-protein kinase domain (InterPro:IPR002290), Leucine-rich repeat (InterPro:IPR001611), Serine-threonine/tyrosine-protein kinase (InterPro:IPR001245), Protein kinase-like domain (InterPro:IPR011009), Serine/threonine-protein kinase, active site (InterPro:IPR008271), Protein kinase, catalytic domain (InterPro:IPR000719), Malectin/receptor-like protein kinase (InterPro:IPR021720), Leucine-rich repeat, typical subtype (InterPro:IPR003591), Tyrosine-protein kinase, catalytic domain (InterPro:IPR020635); BEST Arabidopsis thaliana protein match is: Leucine-rich repeat transmembrane protein kinase (TAIR:AT1G53430.1)</t>
  </si>
  <si>
    <t>Leucine-rich repeat transmembrane protein kinase</t>
  </si>
  <si>
    <t>1:2361683-2361760</t>
  </si>
  <si>
    <t>AT1G07650</t>
  </si>
  <si>
    <t>GTP binding domain | GTP-binding protein Obg/CgtA | GTP1/OBG domain | P-loop containing nucleoside triphosphate hydrolase</t>
  </si>
  <si>
    <t>GTP-binding protein Obg/CgtA; FUNCTIONS IN: magnesium ion binding, GTP binding, GTPase activity; LOCATED IN: intracellular; EXPRESSED IN: 14 plant structures; EXPRESSED DURING: 6 growth stages; CONTAINS InterPro DOMAIN/s: GTP1/OBG subdomain (InterPro:IPR006169), GTP1/OBG (InterPro:IPR006073), GTP-binding protein, HSR1-related (InterPro:IPR002917), GTP-binding protein Obg/CgtA (InterPro:IPR014100); BEST Arabidopsis thaliana protein match is: GTP1/OBG family protein (TAIR:AT5G18570.1)</t>
  </si>
  <si>
    <t>GTP-binding protein Obg/CgtA</t>
  </si>
  <si>
    <t>1:2343693-2343697</t>
  </si>
  <si>
    <t>AT1G07615</t>
  </si>
  <si>
    <t>metallothionein 1A (MT1A); BEST Arabidopsis thaliana protein match is: metallothionein 1C (TAIR:AT1G07610.1)</t>
  </si>
  <si>
    <t>metallothionein 1A</t>
  </si>
  <si>
    <t>1:2338986-2339195</t>
  </si>
  <si>
    <t>AT1G07600</t>
  </si>
  <si>
    <t>1:2339196-2339265</t>
  </si>
  <si>
    <t>RNA-binding (RRM/RBD/RNP motifs) family protein; FUNCTIONS IN: RNA binding, nucleotide binding, nucleic acid binding; INVOLVED IN: RNA splicing; EXPRESSED IN: 26 plant structures; EXPRESSED DURING: 15 growth stages; CONTAINS InterPro DOMAIN/s: RNA recognition motif, RNP-1 (InterPro:IPR000504), Nucleotide-binding, alpha-beta plait (InterPro:IPR012677); BEST Arabidopsis thaliana protein match is: RNA-binding (RRM/RBD/RNP motifs) family protein (TAIR:AT4G35785.1); BEST Arabidopsis thaliana protein match is: RNA-binding (RRM/RBD/RNP motifs) family protein (TAIR:AT4G35785.3)</t>
  </si>
  <si>
    <t>1:2258603-2258746</t>
  </si>
  <si>
    <t>AT1G07350</t>
  </si>
  <si>
    <t>1:2258750-2258830</t>
  </si>
  <si>
    <t>1:2258747-2258749</t>
  </si>
  <si>
    <t>1:2258831-2258845</t>
  </si>
  <si>
    <t>Ribosomal protein L4 domain | Ribosomal protein L4/L1e | Ribosomal protein L4/L1e, bacterial-type</t>
  </si>
  <si>
    <t>ribosomal protein L4 (RPL4); FUNCTIONS IN: structural constituent of ribosome, poly(U) RNA binding; INVOLVED IN: translation; LOCATED IN: in 10 components; LOCATED IN: in 7 components; LOCATED IN: in 9 components; EXPRESSED IN: 23 plant structures; EXPRESSED DURING: 14 growth stages; CONTAINS InterPro DOMAIN/s: Ribosomal protein L4 (InterPro:IPR015498), Ribosomal protein L4/L1e, bacterial-type (InterPro:IPR013005), Ribosomal protein L4/L1e (InterPro:IPR002136); CONTAINS InterPro DOMAIN/s: Ribosomal protein L4/L1e, bacterial-type (InterPro:IPR013005), Ribosomal protein L4 (InterPro:IPR015498), Ribosomal protein L4/L1e (InterPro:IPR002136); BEST Arabidopsis thaliana protein match is: Ribosomal protein L4/L1 family (TAIR:AT2G20060.1)</t>
  </si>
  <si>
    <t>ribosomal protein L4</t>
  </si>
  <si>
    <t>1:2250026-2250172</t>
  </si>
  <si>
    <t>AT1G07320</t>
  </si>
  <si>
    <t>6-phosphofructo-2-kinase | Bifunctional 6-phosphofructo-2-kinase/fructose-2, 6-bisphosphate 2-phosphatase | Carbohydrate binding module family 20 | Carbohydrate-binding-like fold | Fructose-2,6-bisphosphatase | Histidine phosphatase superfamily | Histidine phosphatase superfamily, clade-1 | Immunoglobulin-like fold | P-loop containing nucleoside triphosphate hydrolase | Phosphoglycerate/bisphosphoglycerate mutase, active site</t>
  </si>
  <si>
    <t>fructose-2,6-bisphosphatase (F2KP); FUNCTIONS IN: fructose-2,6-bisphosphate 2-phosphatase activity; INVOLVED IN: N-terminal protein myristoylation, fructose metabolic process; LOCATED IN: cytosol, plasma membrane; EXPRESSED IN: 24 plant structures; EXPRESSED DURING: 14 growth stages; CONTAINS InterPro DOMAIN/s: Bifunctional 6-phosphofructo-2-kinase/fructose-2, 6-bisphosphate 2-phosphatase (InterPro:IPR016260), Phosphoglycerate/bisphosphoglycerate mutase, active site (InterPro:IPR001345), Fructose-2,6-bisphosphatase (InterPro:IPR003094), Carbohydrate-binding-like fold (InterPro:IPR013784), Glycoside hydrolase, carbohydrate-binding (InterPro:IPR002044), Histidine phosphatase superfamily, clade-1 (InterPro:IPR013078), 6-phosphofructo-2-kinase (InterPro:IPR013079); BEST Arabidopsis thaliana protein match is: Plant transposase (Ptta/En/Spm family) (TAIR:AT3G30200.1)</t>
  </si>
  <si>
    <t>fructose-2,6-bisphosphatase</t>
  </si>
  <si>
    <t>1:2181583-2181606</t>
  </si>
  <si>
    <t>AT1G07110</t>
  </si>
  <si>
    <t>1:2155878-2155908</t>
  </si>
  <si>
    <t>AT1G07020</t>
  </si>
  <si>
    <t>Nucleotide-binding, alpha-beta plait | RNA recognition motif domain | U1 small nuclear ribonucleoprotein A/U2 small nuclear ribonucleoprotein B''</t>
  </si>
  <si>
    <t>RNA-binding (RRM/RBD/RNP motifs) family protein; FUNCTIONS IN: RNA binding, nucleotide binding, nucleic acid binding; EXPRESSED IN: 20 plant structures; EXPRESSED DURING: 12 growth stages; CONTAINS InterPro DOMAIN/s: RNA recognition motif, RNP-1 (InterPro:IPR000504), Nucleotide-binding, alpha-beta plait (InterPro:IPR012677); BEST Arabidopsis thaliana protein match is: U2 small nuclear ribonucleoprotein B (TAIR:AT2G30260.1)</t>
  </si>
  <si>
    <t>1:2137147-2137263</t>
  </si>
  <si>
    <t>AT1G06960</t>
  </si>
  <si>
    <t>nodulin MtN21 /EamA-like transporter family protein; CONTAINS InterPro DOMAIN/s: Protein of unknown function DUF250 (InterPro:IPR004853); BEST Arabidopsis thaliana protein match is: Nucleotide/sugar transporter family protein (TAIR:AT2G30460.2)</t>
  </si>
  <si>
    <t>1:2111606-2111760</t>
  </si>
  <si>
    <t>AT1G06890</t>
  </si>
  <si>
    <t>1:2111603-2111605</t>
  </si>
  <si>
    <t>F-box/RNI-like superfamily protein; FUNCTIONS IN: molecular_function unknown; INVOLVED IN: biological_process unknown; LOCATED IN: cellular_component unknown; EXPRESSED IN: 24 plant structures; EXPRESSED DURING: 13 growth stages; CONTAINS InterPro DOMAIN/s: F-box domain, cyclin-like (InterPro:IPR001810), F-box domain, Skp2-like (InterPro:IPR022364); BEST Arabidopsis thaliana protein match is: F-box family protein (TAIR:AT3G60040.1)</t>
  </si>
  <si>
    <t>1:2030208-2031090</t>
  </si>
  <si>
    <t>AT1G06630</t>
  </si>
  <si>
    <t>Apc5/TPR19 domain | Tetratricopeptide-like helical domain</t>
  </si>
  <si>
    <t>1:2021902-2021906</t>
  </si>
  <si>
    <t>AT1G06590</t>
  </si>
  <si>
    <t>4-hydroxyphenylpyruvate dioxygenase | Glyoxalase/Bleomycin resistance protein/Dihydroxybiphenyl dioxygenase | Glyoxalase/fosfomycin resistance/dioxygenase domain</t>
  </si>
  <si>
    <t>phytoene desaturation 1 (PDS1); CONTAINS InterPro DOMAIN/s: 4-hydroxyphenylpyruvate dioxygenase (InterPro:IPR005956), Glyoxalase/bleomycin resistance protein/dioxygenase (InterPro:IPR004360)</t>
  </si>
  <si>
    <t>phytoene desaturation 1</t>
  </si>
  <si>
    <t>1:2012190-2012296</t>
  </si>
  <si>
    <t>AT1G06570</t>
  </si>
  <si>
    <t>unknown protein; FUNCTIONS IN: molecular_function unknown; INVOLVED IN: biological_process unknown; LOCATED IN: cellular_component unknown; EXPRESSED IN: 22 plant structures; EXPRESSED DURING: 13 growth stages</t>
  </si>
  <si>
    <t>1:1989668-1989705</t>
  </si>
  <si>
    <t>AT1G06500</t>
  </si>
  <si>
    <t>Drug/metabolite transporter | Triose-phosphate transporter domain</t>
  </si>
  <si>
    <t>Nucleotide/sugar transporter family protein; CONTAINS InterPro DOMAIN/s: Protein of unknown function DUF6, transmembrane (InterPro:IPR000620), Protein of unknown function DUF250 (InterPro:IPR004853); BEST Arabidopsis thaliana protein match is: Nucleotide-sugar transporter family protein (TAIR:AT5G25400.1)</t>
  </si>
  <si>
    <t>1:1971564-1971585</t>
  </si>
  <si>
    <t>AT1G06470</t>
  </si>
  <si>
    <t>1:1969880-1969883</t>
  </si>
  <si>
    <t>GSK3/SHAGGY-like protein kinase 1 (GSK1); FUNCTIONS IN: kinase activity, glycogen synthase kinase 3 activity; INVOLVED IN: brassinosteroid mediated signaling pathway, protein amino acid phosphorylation, hyperosmotic salinity response, regulation of protein localization; LOCATED IN: cytosol, plasma membrane; EXPRESSED IN: 24 plant structures; EXPRESSED DURING: 13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SHAGGY-related protein kinase dZeta (TAIR:AT2G30980.1)</t>
  </si>
  <si>
    <t>GSK3/SHAGGY-like protein kinase 1</t>
  </si>
  <si>
    <t>1:1950456-1950601</t>
  </si>
  <si>
    <t>AT1G06390</t>
  </si>
  <si>
    <t>pseudogene, similar to putative glycolipid alpha-mannosyltransferase, blastp match of 41% identity and 9.6e-10 P-value to GP|13161358|dbj|BAB32949.1||AP002908 putative glycolipid alpha-mannosyltransferase {Oryza sativa (japonica cultivar-group)}</t>
  </si>
  <si>
    <t>1:1943344-1943443</t>
  </si>
  <si>
    <t>AT1G06370</t>
  </si>
  <si>
    <t>1:1943754-1943787</t>
  </si>
  <si>
    <t>Cysteine peptidase, asparagine active site | Cysteine peptidase, cysteine active site | Cysteine peptidase, histidine active site | Peptidase C1A | Peptidase C1A, papain C-terminal | Proteinase inhibitor I29, cathepsin propeptide</t>
  </si>
  <si>
    <t>Cysteine proteinases superfamily protein; FUNCTIONS IN: cysteine-type peptidase activity, cysteine-type endopeptidase activity; INVOLVED IN: proteolysis; LOCATED IN: endomembrane system; EXPRESSED IN: petal, leaf whorl, sepal, flower; EXPRESSED DURING: 4 anthesis, petal differentiation and expansion stage; CONTAINS InterPro DOMAIN/s: Peptidase C1A, papain (InterPro:IPR013128), Proteinase inhibitor I29, cathepsin propeptide (InterPro:IPR013201), Peptidase C1A, papain C-terminal (InterPro:IPR000668), Peptidase, cysteine peptidase active site (InterPro:IPR000169); BEST Arabidopsis thaliana protein match is: Granulin repeat cysteine protease family protein (TAIR:AT3G19390.1)</t>
  </si>
  <si>
    <t>1:1917222-1917301</t>
  </si>
  <si>
    <t>AT1G06260</t>
  </si>
  <si>
    <t>global transcription factor group E4 (GTE4); FUNCTIONS IN: DNA binding; INVOLVED IN: DNA mediated transformation, cell cycle, root development; LOCATED IN: cellular_component unknown; EXPRESSED IN: 23 plant structures; EXPRESSED DURING: 13 growth stages; CONTAINS InterPro DOMAIN/s: Bromodomain (InterPro:IPR001487); BEST Arabidopsis thaliana protein match is: DNA-binding bromodomain-containing protein (TAIR:AT1G17790.1)</t>
  </si>
  <si>
    <t>global transcription factor group E4</t>
  </si>
  <si>
    <t>1:1907170-1907275</t>
  </si>
  <si>
    <t>AT1G06230</t>
  </si>
  <si>
    <t>1:1907276-1907280</t>
  </si>
  <si>
    <t>1:1823386-1823410</t>
  </si>
  <si>
    <t>AT1G06010</t>
  </si>
  <si>
    <t>cationic amino acid transporter 9 (CAT9); FUNCTIONS IN: cationic amino acid transmembrane transporter activity; INVOLVED IN: amino acid transport, transport, transmembrane transport; LOCATED IN: plasma membrane; EXPRESSED IN: 25 plant structures; EXPRESSED DURING: 15 growth stages; CONTAINS InterPro DOMAIN/s: Cationic amino acid transporter (InterPro:IPR015606), Amino acid/polyamine transporter I (InterPro:IPR002293), Amino acid permease domain (InterPro:IPR004841); BEST Arabidopsis thaliana protein match is: cationic amino acid transporter 4 (TAIR:AT3G03720.1)</t>
  </si>
  <si>
    <t>cationic amino acid transporter 9</t>
  </si>
  <si>
    <t>1:1803608-1803692</t>
  </si>
  <si>
    <t>AT1G05940</t>
  </si>
  <si>
    <t>Protein of unknown function DUF1685</t>
  </si>
  <si>
    <t>Protein of unknown function (DUF1685); FUNCTIONS IN: molecular_function unknown; INVOLVED IN: N-terminal protein myristoylation; LOCATED IN: cellular_component unknown; CONTAINS InterPro DOMAIN/s: Protein of unknown function DUF1685 (InterPro:IPR012881); BEST Arabidopsis thaliana protein match is: Protein of unknown function (DUF1685) (TAIR:AT2G31560.2)</t>
  </si>
  <si>
    <t>Protein of unknown function (DUF1685)</t>
  </si>
  <si>
    <t>1:1772164-1772308</t>
  </si>
  <si>
    <t>AT1G05870</t>
  </si>
  <si>
    <t>Potential DNA-binding domain</t>
  </si>
  <si>
    <t>unknown protein; FUNCTIONS IN: molecular_function unknown; INVOLVED IN: biological_process unknown; LOCATED IN: chloroplast; EXPRESSED IN: 20 plant structures; EXPRESSED DURING: 11 growth stages; BEST Arabidopsis thaliana protein match is: unknown protein (TAIR:AT2G31600.1)</t>
  </si>
  <si>
    <t>1:1770808-1770883</t>
  </si>
  <si>
    <t>AT1G05860</t>
  </si>
  <si>
    <t>basic helix-loop-helix (bHLH) DNA-binding superfamily protein; FUNCTIONS IN: DNA binding, sequence-specific DNA binding transcription factor activity; INVOLVED IN: regulation of transcription; LOCATED IN: cytosol; EXPRESSED IN: 24 plant structures; EXPRESSED DURING: 13 growth stages; CONTAINS InterPro DOMAIN/s: Helix-loop-helix DNA-binding domain (InterPro:IPR001092), Helix-loop-helix DNA-binding (InterPro:IPR011598); BEST Arabidopsis thaliana protein match is: basic helix-loop-helix (bHLH) DNA-binding superfamily protein (TAIR:AT2G43140.2)</t>
  </si>
  <si>
    <t>1:1745318-1746209</t>
  </si>
  <si>
    <t>AT1G05805</t>
  </si>
  <si>
    <t>Vesicle transport protein, Got1/SFT2-like</t>
  </si>
  <si>
    <t>Got1/Sft2-like vescicle transport protein family; FUNCTIONS IN: molecular_function unknown; INVOLVED IN: vesicle-mediated transport; LOCATED IN: cellular_component unknown; CONTAINS InterPro DOMAIN/s: Vesicle transport protein, Got1/SFT2-like (InterPro:IPR007305); BEST Arabidopsis thaliana protein match is: Got1/Sft2-like vescicle transport protein family (TAIR:AT5G01430.2)</t>
  </si>
  <si>
    <t>1:1730922-1730958</t>
  </si>
  <si>
    <t>AT1G05785</t>
  </si>
  <si>
    <t>FUNCTIONS IN: molecular_function unknown; INVOLVED IN: biological_process unknown; LOCATED IN: cellular_component unknown; EXPRESSED IN: fruit, egg cell; CONTAINS InterPro DOMAIN/s: Prefoldin (InterPro:IPR009053); BEST Arabidopsis thaliana protein match is: unknown protein (TAIR:AT2G32240.1)</t>
  </si>
  <si>
    <t>1:1553894-1553949</t>
  </si>
  <si>
    <t>AT1G05320</t>
  </si>
  <si>
    <t>Homeobox domain | Homeobox, conserved site | Homeodomain-like | START domain | START-like domain</t>
  </si>
  <si>
    <t>homeodomain GLABROUS 2 (HDG2); FUNCTIONS IN: DNA binding, sequence-specific DNA binding transcription factor activity; INVOLVED IN: regulation of transcription, DNA-dependent, trichome morphogenesis; LOCATED IN: nucleus; EXPRESSED IN: 32 plant structures; EXPRESSED DURING: 15 growth stages; CONTAINS InterPro DOMAIN/s: Homeobox, conserved site (InterPro:IPR017970), Homeobox (InterPro:IPR001356), Homeodomain-like (InterPro:IPR009057), Lipid-binding START (InterPro:IPR002913), Homeodomain-related (InterPro:IPR012287); BEST Arabidopsis thaliana protein match is: protodermal factor 2 (TAIR:AT4G04890.1)</t>
  </si>
  <si>
    <t>homeodomain GLABROUS 2</t>
  </si>
  <si>
    <t>1:1513825-1513830</t>
  </si>
  <si>
    <t>AT1G05230</t>
  </si>
  <si>
    <t>Extracellular ligand-binding receptor | Extracellular solute-binding protein, family 3 | Ionotropic glutamate receptor | Ionotropic glutamate receptor, plant | Periplasmic binding protein-like I</t>
  </si>
  <si>
    <t>glutamate receptor 3.4 (GLR3.4); FUNCTIONS IN: protein binding, intracellular ligand-gated ion channel activity; INVOLVED IN: cellular calcium ion homeostasis, response to light stimulus; LOCATED IN: integral to membrane, membrane; EXPRESSED IN: 20 plant structures; EXPRESSED DURING: 13 growth stages; CONTAINS InterPro DOMAIN/s: Extracellular solute-binding protein, family 3 (InterPro:IPR001638), Ionotropic glutamate receptor (InterPro:IPR001320), Extracellular ligand-binding receptor (InterPro:IPR001828), Glutamate receptor-related (InterPro:IPR015683), GPCR, family 3, gamma-aminobutyric acid receptor, type B (InterPro:IPR002455), Ionotropic glutamate-like receptor, plant (InterPro:IPR017103); CONTAINS InterPro DOMAIN/s: Extracellular solute-binding protein, family 3 (InterPro:IPR001638), Ionotropic glutamate receptor (InterPro:IPR001320), Glutamate receptor-related (InterPro:IPR015683), GPCR, family 3, gamma-aminobutyric acid receptor, type B (InterPro:IPR002455), Extracellular ligand-binding receptor (InterPro:IPR001828), Ionotropic glutamate-like receptor, plant (InterPro:IPR017103); BEST Arabidopsis thaliana protein match is: glutamate receptor  3.5 (TAIR:AT2G32390.2)</t>
  </si>
  <si>
    <t>glutamate receptor 3.4</t>
  </si>
  <si>
    <t>1:1507886-1507917</t>
  </si>
  <si>
    <t>AT1G05200</t>
  </si>
  <si>
    <t>Major facilitator superfamily protein; FUNCTIONS IN: carbohydrate transmembrane transporter activity, sugar:hydrogen symporter activity; INVOLVED IN: transport, transmembrane transport; LOCATED IN: mitochondrion, integral to membrane, membrane; EXPRESSED IN: 22 plant structures; EXPRESSED DURING: 13 growth stages;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 BEST Arabidopsis thaliana protein match is: plastidic GLC translocator (TAIR:AT5G16150.3)</t>
  </si>
  <si>
    <t>1:1439491-1439501</t>
  </si>
  <si>
    <t>AT1G05030</t>
  </si>
  <si>
    <t>1:1417326-1417390</t>
  </si>
  <si>
    <t>AT1G04985</t>
  </si>
  <si>
    <t>BTB/POZ domain-containing protein; CONTAINS InterPro DOMAIN/s: BTB/POZ (InterPro:IPR013069), BTB/POZ fold (InterPro:IPR011333), Kelch related (InterPro:IPR013089), BTB/POZ-like (InterPro:IPR000210)</t>
  </si>
  <si>
    <t>1:1182014-1182080</t>
  </si>
  <si>
    <t>AT1G04390</t>
  </si>
  <si>
    <t>TRAF-like superfamily protein; CONTAINS InterPro DOMAIN/s: TRAF-like (InterPro:IPR008974), MATH (InterPro:IPR002083), TRAF-type (InterPro:IPR013322); FUNCTIONS IN: molecular_function unknown; INVOLVED IN: biological_process unknown; EXPRESSED IN: 24 plant structures; LOCATED IN: endomembrane system; EXPRESSED DURING: 15 growth stages; CONTAINS InterPro DOMAIN/s: TRAF-like (InterPro:IPR008974), MATH (InterPro:IPR002083); BEST Arabidopsis thaliana protein match is: TRAF-like superfamily protein (TAIR:AT5G43560.2)</t>
  </si>
  <si>
    <t>1:1153125-1153233</t>
  </si>
  <si>
    <t>AT1G04300</t>
  </si>
  <si>
    <t>1:1152972-1153035</t>
  </si>
  <si>
    <t>1:1151954-1152062</t>
  </si>
  <si>
    <t>1:1153036-1153124</t>
  </si>
  <si>
    <t>HotDog domain | Phenylacetic acid degradation-related domain | Thioesterase superfamily</t>
  </si>
  <si>
    <t>Thioesterase superfamily protein; FUNCTIONS IN: hydrolase activity, acting on ester bonds, acyl-CoA thioesterase activity; INVOLVED IN: biological_process unknown; LOCATED IN: peroxisome; EXPRESSED IN: 24 plant structures; EXPRESSED DURING: 15 growth stages; CONTAINS InterPro DOMAIN/s: Thioesterase superfamily (InterPro:IPR006683), Phenylacetic acid degradation-related protein (InterPro:IPR003736); BEST Arabidopsis thaliana protein match is: Thioesterase superfamily protein (TAIR:AT2G29590.1)</t>
  </si>
  <si>
    <t>1:1147865-1147947</t>
  </si>
  <si>
    <t>AT1G04290</t>
  </si>
  <si>
    <t>Tetratricopeptide repeat-containing domain | Tetratricopeptide-like helical domain</t>
  </si>
  <si>
    <t>Tetratricopeptide repeat (TPR)-like superfamily protein; FUNCTIONS IN: binding; INVOLVED IN: biological_process unknown; LOCATED IN: cellular_component unknown; EXPRESSED IN: 22 plant structures; EXPRESSED DURING: 13 growth stages; CONTAINS InterPro DOMAIN/s: Tetratricopeptide-like helical (InterPro:IPR011990), Tetratricopeptide repeat-containing (InterPro:IPR013026), Tetratricopeptide repeat (InterPro:IPR019734); BEST Arabidopsis thaliana protein match is: Tetratricopeptide repeat (TPR)-like superfamily protein (TAIR:AT1G56440.1)</t>
  </si>
  <si>
    <t>1:1074426-1074529</t>
  </si>
  <si>
    <t>AT1G04130</t>
  </si>
  <si>
    <t>multidrug resistance-associated protein 5 (MRP5); CONTAINS InterPro DOMAIN/s: ATPase, AAA+ type, core (InterPro:IPR003593), ABC transporter-like (InterPro:IPR003439), ABC transporter integral membrane type 1 (InterPro:IPR017940), ABC transporter, transmembrane domain, type 1 (InterPro:IPR011527), ABC transporter, transmembrane domain (InterPro:IPR001140), ABC transporter, conserved site (InterPro:IPR017871); FUNCTIONS IN: ATPase activity, coupled to transmembrane movement of substances, sulfonylurea receptor activity; BEST Arabidopsis thaliana protein match is: multidrug resistance-associated protein 3 (TAIR:AT3G13080.1); INVOLVED IN: response to salt stress, cellular potassium ion homeostasis; LOCATED IN: vacuolar membrane, plasma membrane, plant-type vacuole; EXPRESSED IN: 25 plant structures; EXPRESSED DURING: 14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t>
  </si>
  <si>
    <t>multidrug resistance-associated protein 5</t>
  </si>
  <si>
    <t>1:1067627-1067668</t>
  </si>
  <si>
    <t>AT1G04120</t>
  </si>
  <si>
    <t>HAT (Half-A-TPR) repeat | Tetratricopeptide-like helical domain</t>
  </si>
  <si>
    <t>PRP39; FUNCTIONS IN: binding; INVOLVED IN: regulation of timing of transition from vegetative to reproductive phase; LOCATED IN: intracellular; EXPRESSED IN: 28 plant structures; LOCATED IN: intracellular, nucleus; EXPRESSED DURING: 13 growth stages; CONTAINS InterPro DOMAIN/s: RNA-processing protein, HAT helix (InterPro:IPR003107); BEST Arabidopsis thaliana protein match is: Tetratricopeptide repeat (TPR)-like superfamily protein (TAIR:AT5G46400.1); CONTAINS InterPro DOMAIN/s: RNA-processing protein, HAT helix (InterPro:IPR003107), Tetratricopeptide-like helical (InterPro:IPR011990); CONTAINS InterPro DOMAIN/s: RNA-processing protein, HAT helix (InterPro:IPR003107), Tetratricopeptide-like helical (InterPro:IPR011990), Suppressor of forked (InterPro:IPR008847)</t>
  </si>
  <si>
    <t>1:1054561-1054662</t>
  </si>
  <si>
    <t>AT1G04080</t>
  </si>
  <si>
    <t>1:1054485-1054528</t>
  </si>
  <si>
    <t>1:1054285-1054385</t>
  </si>
  <si>
    <t>1:1053096-1053187</t>
  </si>
  <si>
    <t>1:1054556-1054560</t>
  </si>
  <si>
    <t>1:1054533-1054555</t>
  </si>
  <si>
    <t>Alpha/Beta hydrolase fold | Lecithin:cholesterol/phospholipid:diacylglycerol acyltransferase</t>
  </si>
  <si>
    <t>phospholipid sterol acyl transferase 1 (PSAT1); CONTAINS InterPro DOMAIN/s: Lecithin:cholesterol acyltransferase (InterPro:IPR003386); BEST Arabidopsis thaliana protein match is: phospholipid:diacylglycerol acyltransferase (TAIR:AT5G13640.1)</t>
  </si>
  <si>
    <t>phospholipid sterol acyl transferase 1</t>
  </si>
  <si>
    <t>1:1034339-1034345</t>
  </si>
  <si>
    <t>AT1G04010</t>
  </si>
  <si>
    <t>Calcium-binding EF hand family protein; FUNCTIONS IN: calcium ion binding; INVOLVED IN: biological_process unknown; LOCATED IN: cellular_component unknown; EXPRESSED IN: 22 plant structures; EXPRESSED DURING: 14 growth stages; CONTAINS InterPro DOMAIN/s: EF-Hand 1, calcium-binding site (InterPro:IPR018247), EF-HAND 2 (InterPro:IPR018249), EF-hand-like domain (InterPro:IPR011992); BEST Arabidopsis thaliana protein match is: Calcium-binding EF-hand family protein (TAIR:AT5G44090.1)</t>
  </si>
  <si>
    <t>1:1016227-1016339</t>
  </si>
  <si>
    <t>AT1G03960</t>
  </si>
  <si>
    <t>1:1014635-1014676</t>
  </si>
  <si>
    <t>AAA+ ATPase domain | ABC transporter-like | P-loop containing nucleoside triphosphate hydrolase</t>
  </si>
  <si>
    <t>P-loop containing nucleoside triphosphate hydrolases superfamily protein; FUNCTIONS IN: nucleoside-triphosphatase activity, ATPase activity, nucleotide binding, ATP binding; EXPRESSED IN: 8 plant structures; EXPRESSED DURING: petal differentiation and expansion stage, D bilateral stage; CONTAINS InterPro DOMAIN/s: ATPase, AAA+ type, core (InterPro:IPR003593), ABC transporter-like (InterPro:IPR003439); BEST Arabidopsis thaliana protein match is: P-loop containing nucleoside triphosphate hydrolases superfamily protein (TAIR:AT5G44110.1)</t>
  </si>
  <si>
    <t>1:993706-993951</t>
  </si>
  <si>
    <t>AT1G03905</t>
  </si>
  <si>
    <t>SCAMP</t>
  </si>
  <si>
    <t>Secretory carrier membrane protein (SCAMP) family protein; FUNCTIONS IN: transmembrane transporter activity; INVOLVED IN: protein transport; LOCATED IN: integral to membrane; EXPRESSED IN: 23 plant structures; EXPRESSED DURING: 15 growth stages; CONTAINS InterPro DOMAIN/s: SCAMP (InterPro:IPR007273); BEST Arabidopsis thaliana protein match is: Secretory carrier membrane protein (SCAMP) family protein (TAIR:AT2G20840.1)</t>
  </si>
  <si>
    <t>Secretory carrier membrane protein (SCAMP) family protein</t>
  </si>
  <si>
    <t>1:886544:G-GT;splice_donor_region_variant</t>
  </si>
  <si>
    <t>1:886461-886553</t>
  </si>
  <si>
    <t>AT1G03550</t>
  </si>
  <si>
    <t>1:886101-886195</t>
  </si>
  <si>
    <t>2A6; FUNCTIONS IN: oxidoreductase activity; LOCATED IN: endomembrane system; EXPRESSED IN: 17 plant structures; EXPRESSED DURING: 10 growth stages; CONTAINS InterPro DOMAIN/s: Oxoglutarate/iron-dependent oxygenase (InterPro:IPR005123); BEST Arabidopsis thaliana protein match is: 2-oxoglutarate (2OG) and Fe(II)-dependent oxygenase superfamily protein (TAIR:AT1G03400.1)</t>
  </si>
  <si>
    <t>1:845114-845435</t>
  </si>
  <si>
    <t>AT1G03410</t>
  </si>
  <si>
    <t>WD40 repeat | WD40 repeat, conserved site | WD40-repeat-containing domain | WD40/YVTN repeat-like-containing domain | tRNA (guanine-N(7)-)-methyltransferase non-catalytic subunit, Trm82</t>
  </si>
  <si>
    <t>Transducin/WD40 repeat-like superfamily protein;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Coatomer, alpha subunit (TAIR:AT2G21390.1)</t>
  </si>
  <si>
    <t>1:750299-750415</t>
  </si>
  <si>
    <t>AT1G03110</t>
  </si>
  <si>
    <t>ATP-grasp fold | ATP-grasp fold, subdomain 1 | ATP-grasp fold, subdomain 2 | Biotin carboxylase, C-terminal | Biotin carboxylation domain | Biotin-binding site | Biotin/lipoyl attachment | Carbamoyl-phosphate synthase, large subunit, N-terminal | Carbamoyl-phosphate synthetase large subunit-like, ATP-binding domain | Pre-ATP-grasp domain | Rudiment single hybrid motif | Single hybrid motif</t>
  </si>
  <si>
    <t>MCCA; FUNCTIONS IN: cobalt ion binding, methylcrotonoyl-CoA carboxylase activity; INVOLVED IN: leucine catabolic process; LOCATED IN: mitochondrion, cytosolic ribosome; EXPRESSED IN: 26 plant structures; EXPRESSED DURING: 13 growth stages; CONTAINS InterPro DOMAIN/s: Single hybrid motif (InterPro:IPR011053), Biotin/lipoyl attachment (InterPro:IPR000089), Carbamoyl phosphate synthase, large subunit, N-terminal (InterPro:IPR005481), Carbamoyl phosphate synthetase, large subunit, ATP-binding (InterPro:IPR005479), PreATP-grasp-like fold (InterPro:IPR016185), Biotin-binding site (InterPro:IPR001882), Biotin carboxylation domain (InterPro:IPR011764), Biotin carboxylase, C-terminal (InterPro:IPR005482), ATP-grasp fold (InterPro:IPR011761), ATP-grasp fold, subdomain 2 (InterPro:IPR013816), Rudiment single hybrid motif (InterPro:IPR011054), Pre-ATP-grasp fold (InterPro:IPR013817); BEST Arabidopsis thaliana protein match is: acetyl Co-enzyme a carboxylase biotin carboxylase subunit (TAIR:AT5G35360.1)</t>
  </si>
  <si>
    <t>methylcrotonyl-CoA carboxylase alpha chain, mitochondrial / 3-methylcrotonyl-CoA carboxylase 1 (MCCA)</t>
  </si>
  <si>
    <t>1:741208-741445</t>
  </si>
  <si>
    <t>AT1G03090</t>
  </si>
  <si>
    <t>1:741446-741508</t>
  </si>
  <si>
    <t>Armadillo-like helical | Armadillo-type fold | BEACH domain | Concanavalin A-like lectin/glucanase, subgroup | Concanavalin A-like lectin/glucanases superfamily | PH-BEACH domain | WD40 repeat | WD40 repeat, conserved site | WD40-repeat-containing domain | WD40/YVTN repeat-like-containing domain</t>
  </si>
  <si>
    <t>SPIRRIG (SPI); FUNCTIONS IN: binding; INVOLVED IN: signal transduction, multidimensional cell growth, vacuole organization, trichome morphogenesis; LOCATED IN: cellular_component unknown; EXPRESSED IN: 23 plant structures; EXPRESSED DURING: 15 growth stages; CONTAINS InterPro DOMAIN/s: WD40 repeat 2 (InterPro:IPR019782), Beige/BEACH (InterPro:IPR000409), WD40 repeat, conserved site (InterPro:IPR019775), WD40 repeat (InterPro:IPR001680), WD40 repeat-like-containing domain (InterPro:IPR011046), WD40-repeat-containing domain (InterPro:IPR017986), WD40/YVTN repeat-like-containing domain (InterPro:IPR015943), Armadillo-type fold (InterPro:IPR016024), WD40 repeat, subgroup (InterPro:IPR019781); BEST Arabidopsis thaliana protein match is: Beige/BEACH domain ;WD domain, G-beta repeat protein (TAIR:AT4G02660.1)</t>
  </si>
  <si>
    <t>Beige/BEACH domain ;WD domain, G-beta repeat protein</t>
  </si>
  <si>
    <t>1:718416-718502</t>
  </si>
  <si>
    <t>AT1G03060</t>
  </si>
  <si>
    <t>unknown protein; LOCATED IN: cellular_component unknown; EXPRESSED IN: 23 plant structures; EXPRESSED DURING: 13 growth stages; BEST Arabidopsis thaliana protein match is: unknown protein (TAIR:AT1G02965.1)</t>
  </si>
  <si>
    <t>1:667438-667464</t>
  </si>
  <si>
    <t>AT1G02960</t>
  </si>
  <si>
    <t>beta glucosidase 11 (BGLU11); FUNCTIONS IN: cation binding, hydrolase activity, hydrolyzing O-glycosyl compounds, catalytic activity; INVOLVED IN: carbohydrate metabolic process; LOCATED IN: endomembrane system; EXPRESSED IN: 24 plant structures; EXPRESSED DURING: 13 growth stages; CONTAINS InterPro DOMAIN/s: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10 (TAIR:AT4G27830.1); BEST Arabidopsis thaliana protein match is: beta glucosidase 2 (TAIR:AT4G22100.1)</t>
  </si>
  <si>
    <t>beta glucosidase 11</t>
  </si>
  <si>
    <t>1:632616-632715</t>
  </si>
  <si>
    <t>AT1G02850</t>
  </si>
  <si>
    <t>SR1; FUNCTIONS IN: RNA binding, nucleotide binding, nucleic acid binding; LOCATED IN: interchromatin granule, nuclear speck, nucleus; EXPRESSED IN: 25 plant structures; EXPRESSED DURING: 15 growth stages; CONTAINS InterPro DOMAIN/s: RNA recognition motif, RNP-1 (InterPro:IPR000504), Nucleotide-binding, alpha-beta plait (InterPro:IPR012677); BEST Arabidopsis thaliana protein match is: RNA-binding (RRM/RBD/RNP motifs) family protein (TAIR:AT4G02430.2)</t>
  </si>
  <si>
    <t>1:628777-628856</t>
  </si>
  <si>
    <t>AT1G02840</t>
  </si>
  <si>
    <t>1:628946-629287</t>
  </si>
  <si>
    <t>1:628935-628945</t>
  </si>
  <si>
    <t>P-loop containing nucleoside triphosphate hydrolase | Small GTPase superfamily, ARF/SAR type | Small GTPase superfamily, SAR1-type</t>
  </si>
  <si>
    <t>Ras-related small GTP-binding family protein; FUNCTIONS IN: GTP binding; INVOLVED IN: intracellular protein transport; LOCATED IN: endomembrane system, intracellular; CONTAINS InterPro DOMAIN/s: Small GTPase SAR1-type (InterPro:IPR006687), ARF/SAR superfamily (InterPro:IPR006689); BEST Arabidopsis thaliana protein match is: secretion-associated RAS super family 2 (TAIR:AT4G02080.1)</t>
  </si>
  <si>
    <t>Ras-related small GTP-binding family protein</t>
  </si>
  <si>
    <t>1:557317-558120</t>
  </si>
  <si>
    <t>AT1G02620</t>
  </si>
  <si>
    <t>RING/FYVE/PHD zinc finger superfamily protein; FUNCTIONS IN: zinc ion binding; CONTAINS InterPro DOMAIN/s: Protein of unknown function DUF3675 (InterPro:IPR022143), Zinc finger, C3HC4 RING-type (InterPro:IPR018957), Zinc finger, RING-CH-type (InterPro:IPR011016); BEST Arabidopsis thaliana protein match is: RING/FYVE/PHD zinc finger superfamily protein (TAIR:AT4G02075.1)</t>
  </si>
  <si>
    <t>1:553262-553394</t>
  </si>
  <si>
    <t>AT1G02610</t>
  </si>
  <si>
    <t>GPI mannosyltransferase</t>
  </si>
  <si>
    <t>homolog of asparagine-linked glycosylation 12 (ALG12); FUNCTIONS IN: alpha-1,6-mannosyltransferase activity; INVOLVED IN: ER-associated protein catabolic process, protein amino acid terminal N-glycosylation; LOCATED IN: endomembrane system, intrinsic to endoplasmic reticulum membrane; LOCATED IN: intrinsic to endoplasmic reticulum membrane; CONTAINS InterPro DOMAIN/s: Alg9-like mannosyltransferase (InterPro:IPR005599); BEST Arabidopsis thaliana protein match is: Alg9-like mannosyltransferase family (TAIR:AT1G16900.1); BEST Arabidopsis thaliana protein match is: Alg9-like mannosyltransferase family (TAIR:AT5G14850.1)</t>
  </si>
  <si>
    <t>homolog of asparagine-linked glycosylation 12</t>
  </si>
  <si>
    <t>1:406519-406720</t>
  </si>
  <si>
    <t>AT1G02145</t>
  </si>
  <si>
    <t>Leucine carboxyl methyltransferase | Leucine carboxyl methyltransferase 1, LCMT1 | S-adenosyl-L-methionine-dependent methyltransferase-like</t>
  </si>
  <si>
    <t>Leucine carboxyl methyltransferase; FUNCTIONS IN: methyltransferase activity; INVOLVED IN: biological_process unknown; LOCATED IN: cellular_component unknown; EXPRESSED IN: 22 plant structures; EXPRESSED DURING: 14 growth stages; CONTAINS InterPro DOMAIN/s: Leucine carboxyl methyltransferase, LCTM1 1 (InterPro:IPR016651), Leucine carboxyl methyltransferase, eukaryotic (InterPro:IPR021121), Leucine carboxyl methyltransferase (InterPro:IPR007213)</t>
  </si>
  <si>
    <t>1:392496-392575</t>
  </si>
  <si>
    <t>AT1G02100</t>
  </si>
  <si>
    <t>1:390037-390052</t>
  </si>
  <si>
    <t>Proteasome component (PCI) domain</t>
  </si>
  <si>
    <t>FUSCA 5 (FUS5); CONTAINS InterPro DOMAIN/s: Proteasome component (PCI) domain (InterPro:IPR000717)</t>
  </si>
  <si>
    <t>Proteasome component (PCI) domain protein</t>
  </si>
  <si>
    <t>1:387673-388267</t>
  </si>
  <si>
    <t>AT1G02090</t>
  </si>
  <si>
    <t>1:387656-387672</t>
  </si>
  <si>
    <t>Nitroreductase | Nitroreductase-like</t>
  </si>
  <si>
    <t>nitroreductase family protein; FUNCTIONS IN: oxidoreductase activity, acting on NADH or NADPH, nitrogenous group as acceptor, oxidoreductase activity; INVOLVED IN: metabolic process; LOCATED IN: chloroplast; EXPRESSED IN: 23 plant structures; EXPRESSED DURING: 13 growth stages; CONTAINS InterPro DOMAIN/s: Nitroreductase-like (InterPro:IPR000415)</t>
  </si>
  <si>
    <t>nitroreductase family protein</t>
  </si>
  <si>
    <t>1:354122-354212</t>
  </si>
  <si>
    <t>AT1G02020</t>
  </si>
  <si>
    <t>SET domain-containing protein; CONTAINS InterPro DOMAIN/s: SET domain (InterPro:IPR001214); BEST Arabidopsis thaliana protein match is: Rubisco methyltransferase family protein (TAIR:AT1G14030.1)</t>
  </si>
  <si>
    <t>1:318202-318295</t>
  </si>
  <si>
    <t>AT1G01920</t>
  </si>
  <si>
    <t>Ribosomal RNA adenine methylase transferase | Ribosomal RNA adenine methylase transferase, N-terminal | Ribosomal RNA adenine methylase transferase, conserved site | S-adenosyl-L-methionine-dependent methyltransferase-like | rRNA adenine dimethylase-like</t>
  </si>
  <si>
    <t>PALEFACE 1 (PFC1); FUNCTIONS IN: mRNA (2'-O-methyladenosine-N6-)-methyltransferase activity; INVOLVED IN: response to cold; LOCATED IN: chloroplast; EXPRESSED IN: 22 plant structures; EXPRESSED DURING: 13 growth stages; CONTAINS InterPro DOMAIN/s: Ribosomal RNA adenine methylase transferase, N-terminal (InterPro:IPR020598), Ribosomal RNA adenine methylase transferase, conserved site (InterPro:IPR020596), Ribosomal RNA adenine methylase transferase (InterPro:IPR001737); BEST Arabidopsis thaliana protein match is: Ribosomal RNA adenine dimethylase family protein (TAIR:AT5G66360.2)</t>
  </si>
  <si>
    <t>Ribosomal RNA adenine dimethylase family protein</t>
  </si>
  <si>
    <t>1:305935-306044</t>
  </si>
  <si>
    <t>AT1G01860</t>
  </si>
  <si>
    <t>1:304505-304696</t>
  </si>
  <si>
    <t>Cation/H+ exchanger | K+/H+ exchanger | NAD(P)-binding domain | Regulator of K+ conductance, N-terminal</t>
  </si>
  <si>
    <t>K+ efflux antiporter 1 (KEA1); FUNCTIONS IN: potassium:hydrogen antiporter activity, potassium ion transmembrane transporter activity; INVOLVED IN: potassium ion transport, cation transport, metabolic process, transmembrane transport; LOCATED IN: chloroplast, chloroplast envelope; EXPRESSED IN: 23 plant structures; EXPRESSED DURING: 15 growth stages; CONTAINS InterPro DOMAIN/s: K+/H+ exchanger (InterPro:IPR004771), Cation/H+ exchanger (InterPro:IPR006153), NAD(P)-binding domain (InterPro:IPR016040), Regulator of K+ conductance, N-terminal (InterPro:IPR003148); BEST Arabidopsis thaliana protein match is: K+ efflux antiporter 2 (TAIR:AT4G00630.1)</t>
  </si>
  <si>
    <t>K+ efflux antiporter 1</t>
  </si>
  <si>
    <t>1:286925-286996</t>
  </si>
  <si>
    <t>AT1G01790</t>
  </si>
  <si>
    <t>Protein of unknown function DUF1446</t>
  </si>
  <si>
    <t>unknown protein; CONTAINS InterPro DOMAIN/s: Protein of unknown function DUF1446 (InterPro:IPR010839)</t>
  </si>
  <si>
    <t>1:280850-280888</t>
  </si>
  <si>
    <t>AT1G01770</t>
  </si>
  <si>
    <t>1:279911-279973</t>
  </si>
  <si>
    <t>1:280738-280849</t>
  </si>
  <si>
    <t>Adenosine deaminase/editase</t>
  </si>
  <si>
    <t>adenosine deaminases;RNA binding;RNA binding;adenosine deaminases; FUNCTIONS IN: RNA binding, adenosine deaminase activity; INVOLVED IN: RNA processing; LOCATED IN: cellular_component unknown; CONTAINS InterPro DOMAIN/s: Adenosine deaminase/editase (InterPro:IPR002466)</t>
  </si>
  <si>
    <t>adenosine deaminases;RNA binding;RNA binding;adenosine deaminases</t>
  </si>
  <si>
    <t>1:276623-276705</t>
  </si>
  <si>
    <t>AT1G01760</t>
  </si>
  <si>
    <t>Acyl-CoA thioesterase | Cyclic nucleotide-binding domain | Cyclic nucleotide-binding-like | HotDog domain | RmlC-like jelly roll fold</t>
  </si>
  <si>
    <t>Acyl-CoA thioesterase family protein; FUNCTIONS IN: cyclic nucleotide binding, acyl-CoA thioesterase activity; INVOLVED IN: acyl-CoA metabolic process; LOCATED IN: peroxisome; EXPRESSED IN: 22 plant structures; EXPRESSED DURING: 14 growth stages; CONTAINS InterPro DOMAIN/s: Cyclic nucleotide-binding (InterPro:IPR000595), Cyclic nucleotide-binding-like (InterPro:IPR018490), Acyl-CoA thioesterase (InterPro:IPR003703), RmlC-like jelly roll fold (InterPro:IPR014710); BEST Arabidopsis thaliana protein match is: Acyl-CoA thioesterase family protein (TAIR:AT4G00520.2)</t>
  </si>
  <si>
    <t>Acyl-CoA thioesterase family protein</t>
  </si>
  <si>
    <t>1:262966-263046</t>
  </si>
  <si>
    <t>AT1G01710</t>
  </si>
  <si>
    <t>1:266927-267019</t>
  </si>
  <si>
    <t>Heavy metal transport/detoxification superfamily protein ; FUNCTIONS IN: metal ion binding; INVOLVED IN: metal ion transport; LOCATED IN: cellular_component unknown; EXPRESSED IN: 22 plant structures; EXPRESSED DURING: 14 growth stages; CONTAINS InterPro DOMAIN/s: Heavy metal transport/detoxification protein (InterPro:IPR006121); BEST Arabidopsis thaliana protein match is: Heavy metal transport/detoxification superfamily protein  (TAIR:AT1G63950.1)</t>
  </si>
  <si>
    <t>1:182136-182252</t>
  </si>
  <si>
    <t>AT1G01490</t>
  </si>
  <si>
    <t>1:165657-165768</t>
  </si>
  <si>
    <t>AT1G01448</t>
  </si>
  <si>
    <t>1:165769-165982</t>
  </si>
  <si>
    <t>Molybdenum cofactor biosynthesis C | Molybdenum cofactor biosynthesis C, bacterial-type | Molybdopterin cofactor biosynthesis C (MoaC) domain</t>
  </si>
  <si>
    <t>cofactor of nitrate reductase and xanthine dehydrogenase 3 (CNX3); CONTAINS InterPro DOMAIN/s: Molybdopterin cofactor biosynthesis C (MoaC) domain (InterPro:IPR002820)</t>
  </si>
  <si>
    <t>cofactor of nitrate reductase and xanthine dehydrogenase 3</t>
  </si>
  <si>
    <t>1:115340-115481</t>
  </si>
  <si>
    <t>AT1G01290</t>
  </si>
  <si>
    <t>GHMP kinase N-terminal domain | GHMP kinase, C-terminal domain | L-fucokinase | Mevalonate/galactokinase | Ribosomal protein S5 domain 2-type fold | Ribosomal protein S5 domain 2-type fold, subgroup</t>
  </si>
  <si>
    <t>L-fucokinase/GDP-L-fucose pyrophosphorylase (FKGP); FUNCTIONS IN: fucose-1-phosphate guanylyltransferase activity, fucokinase activity, ATP binding, galactokinase activity; INVOLVED IN: GDP-L-fucose salvage; LOCATED IN: cytoplasm; EXPRESSED IN: 22 plant structures; EXPRESSED DURING: 13 growth stages; CONTAINS InterPro DOMAIN/s: Mevalonate/galactokinase (InterPro:IPR006206), Ribosomal protein S5 domain 2-type fold (InterPro:IPR020568), GHMP kinase (InterPro:IPR006204), L-fucokinase (InterPro:IPR012887), Ribosomal protein S5 domain 2-type fold, subgroup (InterPro:IPR014721), GHMP kinase, C-terminal (InterPro:IPR013750)</t>
  </si>
  <si>
    <t>L-fucokinase/GDP-L-fucose pyrophosphorylase</t>
  </si>
  <si>
    <t>1:92090-92269</t>
  </si>
  <si>
    <t>AT1G01220</t>
  </si>
  <si>
    <t>DNA-directed RNA polymerase M, 15kDa subunit, conserved site | DNA-directed RNA polymerase, M/15kDa subunit | DNA-directed RNA polymerase, subunit C11/M/9 | Transcription factor S/DNA-directed RNA polymerase subunit M | Zinc finger, TFIIS-type</t>
  </si>
  <si>
    <t>DNA-directed RNA polymerase, subunit M, archaeal; FUNCTIONS IN: in 6 functions; INVOLVED IN: RNA elongation, regulation of transcription, DNA-dependent, transcription, regulation of transcription; LOCATED IN: nucleus; CONTAINS InterPro DOMAIN/s: Zinc finger, TFIIS-type (InterPro:IPR001222), DNA-directed RNA polymerase, M/15kDa subunit (InterPro:IPR001529), DNA-directed RNA polymerase, subunit M, archaeal (InterPro:IPR006288), DNA-directed RNA polymerase M, 15kDa subunit, conserved site (InterPro:IPR019761); BEST Arabidopsis thaliana protein match is: DNA-directed RNA polymerase, subunit M, archaeal (TAIR:AT4G07950.1)</t>
  </si>
  <si>
    <t>DNA-directed RNA polymerase, subunit M, archaeal</t>
  </si>
  <si>
    <t>1:89580-90161</t>
  </si>
  <si>
    <t>AT1G01210</t>
  </si>
  <si>
    <t>LATE ELONGATED HYPOCOTYL (LHY); CONTAINS InterPro DOMAIN/s: SANT, DNA-binding (InterPro:IPR001005), Homeodomain-like (InterPro:IPR009057), Myb, DNA-binding (InterPro:IPR014778), HTH transcriptional regulator, Myb-type, DNA-binding (InterPro:IPR017930), Myb-like DNA-binding domain, SHAQKYF class (InterPro:IPR006447); CONTAINS InterPro DOMAIN/s: SANT, DNA-binding (InterPro:IPR001005), Myb, DNA-binding (InterPro:IPR014778), Homeodomain-like (InterPro:IPR009057), Myb-like DNA-binding domain, SHAQKYF class (InterPro:IPR006447), HTH transcriptional regulator, Myb-type, DNA-binding (InterPro:IPR017930); FUNCTIONS IN: DNA binding, sequence-specific DNA binding transcription factor activity; INVOLVED IN: in 11 processes; EXPRESSED IN: 22 plant structures; EXPRESSED DURING: 13 growth stages; BEST Arabidopsis thaliana protein match is: circadian clock associated 1 (TAIR:AT2G46830.1)</t>
  </si>
  <si>
    <t>1:37204-37372</t>
  </si>
  <si>
    <t>AT1G01060</t>
  </si>
  <si>
    <t>1:35472-35474</t>
  </si>
  <si>
    <t>ARV1; CONTAINS InterPro DOMAIN/s: Arv1-like protein (InterPro:IPR007290); BEST Arabidopsis thaliana protein match is: Arv1-like protein (TAIR:AT4G01510.1)</t>
  </si>
  <si>
    <t>1:8326-8416</t>
  </si>
  <si>
    <t>AT1G01020</t>
  </si>
  <si>
    <t>1:7836-7941</t>
  </si>
  <si>
    <t>1:8571-8593</t>
  </si>
  <si>
    <t>IPR_domain</t>
    <phoneticPr fontId="4" type="noConversion"/>
  </si>
  <si>
    <t>comp_description</t>
    <phoneticPr fontId="4" type="noConversion"/>
  </si>
  <si>
    <t>description</t>
    <phoneticPr fontId="4" type="noConversion"/>
  </si>
  <si>
    <t>SNPs/indels</t>
  </si>
  <si>
    <t>has SNP/indels?</t>
  </si>
  <si>
    <t>Entropy</t>
  </si>
  <si>
    <t>Complexity</t>
  </si>
  <si>
    <t>Probability</t>
  </si>
  <si>
    <t>DeltaPsi</t>
  </si>
  <si>
    <t>wild-type</t>
  </si>
  <si>
    <t>coilin</t>
  </si>
  <si>
    <t>Type</t>
  </si>
  <si>
    <t>Strand</t>
  </si>
  <si>
    <t>Coord</t>
  </si>
  <si>
    <t>Node</t>
  </si>
  <si>
    <t>Gene</t>
  </si>
  <si>
    <t>NO</t>
  </si>
  <si>
    <t>phosphoglucosamine mutase family protein; FUNCTIONS IN: intramolecular transferase activity, phosphotransferases; INVOLVED IN: carbohydrate metabolic process; EXPRESSED IN: 23 plant structures; LOCATED IN: chloroplast; EXPRESSED DURING: 13 growth stages; CONTAINS InterPro DOMAIN/s: Alpha-D-phosphohexomutase, alpha/beta/alpha domain III (InterPro:IPR005846), Alpha-D-phosphohexomutase, alpha/beta/alpha domain II (InterPro:IPR005845), Alpha-D-phosphohexomutase, alpha/beta/alpha I/II/III (InterPro:IPR016055), Alpha-D-phosphohexomutase (InterPro:IPR005841), Alpha-D-phosphohexomutase, alpha/beta/alpha domain I (InterPro:IPR005844); BEST Arabidopsis thaliana protein match is: phosphoglucomutase, putative / glucose phosphomutase, putative (TAIR:AT1G70820.1)</t>
    <phoneticPr fontId="2"/>
  </si>
  <si>
    <t>YES</t>
  </si>
  <si>
    <t>DFDF domain | FDF domain | FFD box | Like-Sm (LSM) domain | Lsm14 N-terminal | TFG box</t>
  </si>
  <si>
    <t>decapping 5-like (DCP5-L); LOCATED IN: chloroplast; CONTAINS InterPro DOMAIN/s: DFDF motif (InterPro:IPR019050), FFD/TFG box motif (InterPro:IPR019053); BEST Arabidopsis thaliana protein match is: decapping 5 (TAIR:AT1G26110.2)</t>
  </si>
  <si>
    <t>decapping 5-like</t>
  </si>
  <si>
    <t>5:18364866-18364946</t>
  </si>
  <si>
    <t>AT5G45330</t>
  </si>
  <si>
    <t>homolog of xeroderma pigmentosum complementation group B 1</t>
  </si>
  <si>
    <t>casein kinase II  beta chain 2 (CKB2); FUNCTIONS IN: protein kinase regulator activity; INVOLVED IN: protein amino acid phosphorylation; LOCATED IN: protein kinase CK2 complex; EXPRESSED IN: 24 plant structures; EXPRESSED DURING: 15 growth stages; CONTAINS InterPro DOMAIN/s: Casein kinase II, regulatory subunit, alpha-helical (InterPro:IPR016149), Casein kinase II, regulatory subunit, beta-sheet (InterPro:IPR016150), Casein kinase II, regulatory subunit (InterPro:IPR000704); BEST Arabidopsis thaliana protein match is: casein kinase II  beta chain 1 (TAIR:AT5G47080.1); BEST Arabidopsis thaliana protein match is: casein kinase II  beta chain 1 (TAIR:AT5G47080.4)</t>
    <phoneticPr fontId="2"/>
  </si>
  <si>
    <t>MAPK/ERK kinase kinase 3 (MEKK3); FUNCTIONS IN: protein serine/threonine kinase activity, protein kinase activity, kinase activity, ATP binding; INVOLVED IN: protein amino acid phosphorylation; LOCATED IN: cellular_component unknown; EXPRESSED IN: 23 plant structures; EXPRESSED DURING: 14 growth stages;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 BEST Arabidopsis thaliana protein match is: MAPK/ERK kinase kinase 1 (TAIR:AT4G08500.1)</t>
  </si>
  <si>
    <t>Ubiquitin carboxyl-terminal hydrolase family protein;(source:Araport11)</t>
  </si>
  <si>
    <t>Adenosylmethionine decarboxylase family protein; FUNCTIONS IN: adenosylmethionine decarboxylase activity; INVOLVED IN: spermidine biosynthetic process, spermine biosynthetic process; LOCATED IN: cellular_component unknown; CONTAINS InterPro DOMAIN/s: S-adenosylmethionine decarboxylase, core (InterPro:IPR016067), S-adenosylmethionine decarboxylase, conserved site (InterPro:IPR018166), S-adenosylmethionine decarboxylase (InterPro:IPR001985), S-adenosylmethionine decarboxylase subgroup (InterPro:IPR018167); BEST Arabidopsis thaliana protein match is: S-adenosylmethionine decarboxylase (TAIR:AT3G02470.4)</t>
    <phoneticPr fontId="2"/>
  </si>
  <si>
    <t>FUNCTIONS IN: molecular_function unknown; INVOLVED IN: oxidation reduction; EXPRESSED IN: 23 plant structures; EXPRESSED DURING: 15 growth stages; CONTAINS InterPro DOMAIN/s: Gamma-butyrobetaine dioxygenase/Trimethyllysine dioxygenase, N-terminal (InterPro:IPR010376)</t>
  </si>
  <si>
    <t>asparagine-linked glycosylation 3</t>
    <phoneticPr fontId="2"/>
  </si>
  <si>
    <t>Encodes a member of the zinc transporter (ZAT) and cation diffusion facilitator (CDF) families. It is expressed throughout the plant, especially in dividing, differentiating and expanding cells. The protein is localized to the vacuolar membrane. Mediates Zn ion homeostasis.</t>
  </si>
  <si>
    <t>SOB five-like 1 (SOFL1); BEST Arabidopsis thaliana protein match is: SOB five-like 2 (TAIR:AT1G68870.1)</t>
    <phoneticPr fontId="2"/>
  </si>
  <si>
    <t>3-deoxy-8-phosphooctulonate synthase | Aldolase-type TIM barrel | DAHP synthetase I/KDSA</t>
  </si>
  <si>
    <t>NO VEIN-LIKE (NVL); FUNCTIONS IN: molecular_function unknown; INVOLVED IN: biological_process unknown; LOCATED IN: endomembrane system; BEST Arabidopsis thaliana protein match is: Histidine kinase-, DNA gyrase B-, and HSP90-like ATPase family protein (TAIR:AT4G13750.1)</t>
    <phoneticPr fontId="2"/>
  </si>
  <si>
    <t>Event</t>
  </si>
  <si>
    <t>Description</t>
  </si>
  <si>
    <t>share smfa_smfab</t>
    <phoneticPr fontId="2"/>
  </si>
  <si>
    <t>Alternative Acceptor splice site</t>
  </si>
  <si>
    <t>Alternative Donor splice site</t>
  </si>
  <si>
    <t>Core exon, which may be bounded by one or more alternative AA/AD notes</t>
  </si>
  <si>
    <t>EI/XX</t>
  </si>
  <si>
    <t>Whippet node (denoted by XX) contained within exitron coordinates. Separate nodes forming a complete exitron are highlighted in blue</t>
  </si>
  <si>
    <t>Retained intron</t>
  </si>
  <si>
    <t>Total</t>
  </si>
  <si>
    <t>AT5G66720</t>
    <phoneticPr fontId="2"/>
  </si>
  <si>
    <t>5:9985402-9985452</t>
    <phoneticPr fontId="2"/>
  </si>
  <si>
    <t>P</t>
  </si>
  <si>
    <t>GO:0009719</t>
  </si>
  <si>
    <t>response to endogenous stimulus</t>
  </si>
  <si>
    <t>GO:0071844</t>
  </si>
  <si>
    <t>cellular component assembly at cellular level</t>
  </si>
  <si>
    <t>GO:0055114</t>
  </si>
  <si>
    <t>oxidation-reduction process</t>
  </si>
  <si>
    <t>GO:0070887</t>
  </si>
  <si>
    <t>cellular response to chemical stimulus</t>
  </si>
  <si>
    <t>GO:0006261</t>
  </si>
  <si>
    <t>DNA-dependent DNA replication</t>
  </si>
  <si>
    <t>GO:0015855</t>
  </si>
  <si>
    <t>pyrimidine base transport</t>
  </si>
  <si>
    <t>GO:0015857</t>
  </si>
  <si>
    <t>uracil transport</t>
  </si>
  <si>
    <t>GO:0045226</t>
  </si>
  <si>
    <t>extracellular polysaccharide biosynthetic process</t>
  </si>
  <si>
    <t>GO:0009173</t>
  </si>
  <si>
    <t>pyrimidine ribonucleoside monophosphate metabolic process</t>
  </si>
  <si>
    <t>GO:0042197</t>
  </si>
  <si>
    <t>halogenated hydrocarbon metabolic process</t>
  </si>
  <si>
    <t>GO:0042196</t>
  </si>
  <si>
    <t>chlorinated hydrocarbon metabolic process</t>
  </si>
  <si>
    <t>GO:0019338</t>
  </si>
  <si>
    <t>pentachlorophenol catabolic process</t>
  </si>
  <si>
    <t>GO:0019336</t>
  </si>
  <si>
    <t>phenol-containing compound catabolic process</t>
  </si>
  <si>
    <t>GO:0043496</t>
  </si>
  <si>
    <t>regulation of protein homodimerization activity</t>
  </si>
  <si>
    <t>GO:0000726</t>
  </si>
  <si>
    <t>non-recombinational repair</t>
  </si>
  <si>
    <t>GO:0006106</t>
  </si>
  <si>
    <t>fumarate metabolic process</t>
  </si>
  <si>
    <t>GO:0042205</t>
  </si>
  <si>
    <t>chlorinated hydrocarbon catabolic process</t>
  </si>
  <si>
    <t>GO:0042206</t>
  </si>
  <si>
    <t>halogenated hydrocarbon catabolic process</t>
  </si>
  <si>
    <t>GO:0018961</t>
  </si>
  <si>
    <t>pentachlorophenol metabolic process</t>
  </si>
  <si>
    <t>GO:0080034</t>
  </si>
  <si>
    <t>host response to induction by symbiont of tumor, nodule or growth in host</t>
  </si>
  <si>
    <t>GO:0051973</t>
  </si>
  <si>
    <t>positive regulation of telomerase activity</t>
  </si>
  <si>
    <t>GO:0051972</t>
  </si>
  <si>
    <t>regulation of telomerase activity</t>
  </si>
  <si>
    <t>GO:0046443</t>
  </si>
  <si>
    <t>FAD metabolic process</t>
  </si>
  <si>
    <t>GO:0034433</t>
  </si>
  <si>
    <t>steroid esterification</t>
  </si>
  <si>
    <t>GO:0034434</t>
  </si>
  <si>
    <t>sterol esterification</t>
  </si>
  <si>
    <t>GO:0015717</t>
  </si>
  <si>
    <t>triose phosphate transport</t>
  </si>
  <si>
    <t>GO:0030581</t>
  </si>
  <si>
    <t>symbiont intracellular protein transport in host</t>
  </si>
  <si>
    <t>GO:0072387</t>
  </si>
  <si>
    <t>flavin adenine dinucleotide metabolic process</t>
  </si>
  <si>
    <t>GO:0051014</t>
  </si>
  <si>
    <t>actin filament severing</t>
  </si>
  <si>
    <t>GO:0006449</t>
  </si>
  <si>
    <t>regulation of translational termination</t>
  </si>
  <si>
    <t>GO:0006452</t>
  </si>
  <si>
    <t>translational frameshifting</t>
  </si>
  <si>
    <t>GO:0008618</t>
  </si>
  <si>
    <t>7-methylguanosine metabolic process</t>
  </si>
  <si>
    <t>GO:0042906</t>
  </si>
  <si>
    <t>xanthine transport</t>
  </si>
  <si>
    <t>GO:0051708</t>
  </si>
  <si>
    <t>intracellular protein transport in other organism involved in symbiotic interaction</t>
  </si>
  <si>
    <t>GO:0042352</t>
  </si>
  <si>
    <t>GDP-L-fucose salvage</t>
  </si>
  <si>
    <t>GO:0009301</t>
  </si>
  <si>
    <t>snRNA transcription</t>
  </si>
  <si>
    <t>GO:0016075</t>
  </si>
  <si>
    <t>rRNA catabolic process</t>
  </si>
  <si>
    <t>GO:0043243</t>
  </si>
  <si>
    <t>positive regulation of protein complex disassembly</t>
  </si>
  <si>
    <t>GO:0006294</t>
  </si>
  <si>
    <t>nucleotide-excision repair, preincision complex assembly</t>
  </si>
  <si>
    <t>GO:0006359</t>
  </si>
  <si>
    <t>regulation of transcription from RNA polymerase III promoter</t>
  </si>
  <si>
    <t>GO:0045901</t>
  </si>
  <si>
    <t>positive regulation of translational elongation</t>
  </si>
  <si>
    <t>GO:0045905</t>
  </si>
  <si>
    <t>positive regulation of translational termination</t>
  </si>
  <si>
    <t>GO:0009803</t>
  </si>
  <si>
    <t>cinnamic acid metabolic process</t>
  </si>
  <si>
    <t>GO:0006303</t>
  </si>
  <si>
    <t>double-strand break repair via nonhomologous end joining</t>
  </si>
  <si>
    <t>GO:0016127</t>
  </si>
  <si>
    <t>sterol catabolic process</t>
  </si>
  <si>
    <t>GO:2000070</t>
  </si>
  <si>
    <t>regulation of response to water deprivation</t>
  </si>
  <si>
    <t>GO:0048102</t>
  </si>
  <si>
    <t>autophagic cell death</t>
  </si>
  <si>
    <t>GO:0016560</t>
  </si>
  <si>
    <t>protein import into peroxisome matrix, docking</t>
  </si>
  <si>
    <t>GO:0009800</t>
  </si>
  <si>
    <t>cinnamic acid biosynthetic process</t>
  </si>
  <si>
    <t>GO:2000035</t>
  </si>
  <si>
    <t>regulation of stem cell division</t>
  </si>
  <si>
    <t>GO:0046379</t>
  </si>
  <si>
    <t>extracellular polysaccharide metabolic process</t>
  </si>
  <si>
    <t>GO:2000023</t>
  </si>
  <si>
    <t>regulation of lateral root development</t>
  </si>
  <si>
    <t>GO:2000025</t>
  </si>
  <si>
    <t>regulation of leaf formation</t>
  </si>
  <si>
    <t>GO:0006706</t>
  </si>
  <si>
    <t>steroid catabolic process</t>
  </si>
  <si>
    <t>GO:2000021</t>
  </si>
  <si>
    <t>regulation of ion homeostasis</t>
  </si>
  <si>
    <t>GO:0000491</t>
  </si>
  <si>
    <t>small nucleolar ribonucleoprotein complex assembly</t>
  </si>
  <si>
    <t>GO:0010247</t>
  </si>
  <si>
    <t>detection of phosphate ion</t>
  </si>
  <si>
    <t>GO:0010239</t>
  </si>
  <si>
    <t>chloroplast mRNA processing</t>
  </si>
  <si>
    <t>GO:0001789</t>
  </si>
  <si>
    <t>G-protein signaling, coupled to S1P second messenger (sphingosine kinase activating)</t>
  </si>
  <si>
    <t>GO:0045739</t>
  </si>
  <si>
    <t>positive regulation of DNA repair</t>
  </si>
  <si>
    <t>GO:0006154</t>
  </si>
  <si>
    <t>adenosine catabolic process</t>
  </si>
  <si>
    <t>GO:0000913</t>
  </si>
  <si>
    <t>preprophase band assembly</t>
  </si>
  <si>
    <t>GO:0007105</t>
  </si>
  <si>
    <t>cytokinesis, site selection</t>
  </si>
  <si>
    <t>GO:0016480</t>
  </si>
  <si>
    <t>negative regulation of transcription from RNA polymerase III promoter</t>
  </si>
  <si>
    <t>GO:0042306</t>
  </si>
  <si>
    <t>regulation of protein import into nucleus</t>
  </si>
  <si>
    <t>GO:0031327</t>
  </si>
  <si>
    <t>negative regulation of cellular biosynthetic process</t>
  </si>
  <si>
    <t>GO:0009910</t>
  </si>
  <si>
    <t>negative regulation of flower development</t>
  </si>
  <si>
    <t>GO:0019222</t>
  </si>
  <si>
    <t>regulation of metabolic process</t>
  </si>
  <si>
    <t>GO:0009739</t>
  </si>
  <si>
    <t>response to gibberellin stimulus</t>
  </si>
  <si>
    <t>GO:0070646</t>
  </si>
  <si>
    <t>protein modification by small protein removal</t>
  </si>
  <si>
    <t>GO:0051130</t>
  </si>
  <si>
    <t>positive regulation of cellular component organization</t>
  </si>
  <si>
    <t>GO:0032506</t>
  </si>
  <si>
    <t>cytokinetic process</t>
  </si>
  <si>
    <t>GO:0032774</t>
  </si>
  <si>
    <t>RNA biosynthetic process</t>
  </si>
  <si>
    <t>GO:0010017</t>
  </si>
  <si>
    <t>red or far-red light signaling pathway</t>
  </si>
  <si>
    <t>GO:0071489</t>
  </si>
  <si>
    <t>cellular response to red or far red light</t>
  </si>
  <si>
    <t>GO:0031323</t>
  </si>
  <si>
    <t>regulation of cellular metabolic process</t>
  </si>
  <si>
    <t>GO:0051186</t>
  </si>
  <si>
    <t>cofactor metabolic process</t>
  </si>
  <si>
    <t>GO:0051649</t>
  </si>
  <si>
    <t>establishment of localization in cell</t>
  </si>
  <si>
    <t>GO:0006351</t>
  </si>
  <si>
    <t>transcription, DNA-dependent</t>
  </si>
  <si>
    <t>GO:0070727</t>
  </si>
  <si>
    <t>cellular macromolecule localization</t>
  </si>
  <si>
    <t>GO:0030036</t>
  </si>
  <si>
    <t>actin cytoskeleton organization</t>
  </si>
  <si>
    <t>GO:0048581</t>
  </si>
  <si>
    <t>negative regulation of post-embryonic development</t>
  </si>
  <si>
    <t>GO:0010540</t>
  </si>
  <si>
    <t>basipetal auxin transport</t>
  </si>
  <si>
    <t>GO:0042147</t>
  </si>
  <si>
    <t>retrograde transport, endosome to Golgi</t>
  </si>
  <si>
    <t>GO:0042939</t>
  </si>
  <si>
    <t>tripeptide transport</t>
  </si>
  <si>
    <t>GO:0006772</t>
  </si>
  <si>
    <t>thiamine metabolic process</t>
  </si>
  <si>
    <t>GO:0042723</t>
  </si>
  <si>
    <t>thiamine-containing compound metabolic process</t>
  </si>
  <si>
    <t>GO:0009117</t>
  </si>
  <si>
    <t>nucleotide metabolic process</t>
  </si>
  <si>
    <t>GO:0006753</t>
  </si>
  <si>
    <t>nucleoside phosphate metabolic process</t>
  </si>
  <si>
    <t>GO:0006886</t>
  </si>
  <si>
    <t>intracellular protein transport</t>
  </si>
  <si>
    <t>GO:0045892</t>
  </si>
  <si>
    <t>negative regulation of transcription, DNA-dependent</t>
  </si>
  <si>
    <t>GO:0051253</t>
  </si>
  <si>
    <t>negative regulation of RNA metabolic process</t>
  </si>
  <si>
    <t>GO:0009639</t>
  </si>
  <si>
    <t>response to red or far red light</t>
  </si>
  <si>
    <t>GO:0007568</t>
  </si>
  <si>
    <t>aging</t>
  </si>
  <si>
    <t>GO:0080022</t>
  </si>
  <si>
    <t>primary root development</t>
  </si>
  <si>
    <t>GO:0009109</t>
  </si>
  <si>
    <t>coenzyme catabolic process</t>
  </si>
  <si>
    <t>GO:0006099</t>
  </si>
  <si>
    <t>tricarboxylic acid cycle</t>
  </si>
  <si>
    <t>GO:0006563</t>
  </si>
  <si>
    <t>L-serine metabolic process</t>
  </si>
  <si>
    <t>GO:0046356</t>
  </si>
  <si>
    <t>acetyl-CoA catabolic process</t>
  </si>
  <si>
    <t>GO:0010212</t>
  </si>
  <si>
    <t>response to ionizing radiation</t>
  </si>
  <si>
    <t>GO:0006220</t>
  </si>
  <si>
    <t>pyrimidine nucleotide metabolic process</t>
  </si>
  <si>
    <t>GO:0006970</t>
  </si>
  <si>
    <t>response to osmotic stress</t>
  </si>
  <si>
    <t>GO:0009069</t>
  </si>
  <si>
    <t>serine family amino acid metabolic process</t>
  </si>
  <si>
    <t>GO:0090351</t>
  </si>
  <si>
    <t>seedling development</t>
  </si>
  <si>
    <t>GO:0009755</t>
  </si>
  <si>
    <t>hormone-mediated signaling pathway</t>
  </si>
  <si>
    <t>GO:0010558</t>
  </si>
  <si>
    <t>negative regulation of macromolecule biosynthetic process</t>
  </si>
  <si>
    <t>GO:2000113</t>
  </si>
  <si>
    <t>negative regulation of cellular macromolecule biosynthetic process</t>
  </si>
  <si>
    <t>GO:0048527</t>
  </si>
  <si>
    <t>lateral root development</t>
  </si>
  <si>
    <t>GO:0006310</t>
  </si>
  <si>
    <t>DNA recombination</t>
  </si>
  <si>
    <t>GO:0009292</t>
  </si>
  <si>
    <t>genetic transfer</t>
  </si>
  <si>
    <t>GO:0009294</t>
  </si>
  <si>
    <t>DNA mediated transformation</t>
  </si>
  <si>
    <t>GO:0010118</t>
  </si>
  <si>
    <t>stomatal movement</t>
  </si>
  <si>
    <t>GO:0033674</t>
  </si>
  <si>
    <t>positive regulation of kinase activity</t>
  </si>
  <si>
    <t>GO:0045860</t>
  </si>
  <si>
    <t>positive regulation of protein kinase activity</t>
  </si>
  <si>
    <t>GO:0071495</t>
  </si>
  <si>
    <t>cellular response to endogenous stimulus</t>
  </si>
  <si>
    <t>GO:0045934</t>
  </si>
  <si>
    <t>negative regulation of nucleobase, nucleoside, nucleotide and nucleic acid metabolic process</t>
  </si>
  <si>
    <t>GO:0051172</t>
  </si>
  <si>
    <t>negative regulation of nitrogen compound metabolic process</t>
  </si>
  <si>
    <t>GO:0048583</t>
  </si>
  <si>
    <t>regulation of response to stimulus</t>
  </si>
  <si>
    <t>GO:2000034</t>
  </si>
  <si>
    <t>regulation of seed maturation</t>
  </si>
  <si>
    <t>GO:0009309</t>
  </si>
  <si>
    <t>amine biosynthetic process</t>
  </si>
  <si>
    <t>GO:0045017</t>
  </si>
  <si>
    <t>glycerolipid biosynthetic process</t>
  </si>
  <si>
    <t>GO:0007031</t>
  </si>
  <si>
    <t>peroxisome organization</t>
  </si>
  <si>
    <t>GO:0009100</t>
  </si>
  <si>
    <t>glycoprotein metabolic process</t>
  </si>
  <si>
    <t>GO:0046486</t>
  </si>
  <si>
    <t>glycerolipid metabolic process</t>
  </si>
  <si>
    <t>GO:0008652</t>
  </si>
  <si>
    <t>cellular amino acid biosynthetic process</t>
  </si>
  <si>
    <t>GO:0044255</t>
  </si>
  <si>
    <t>cellular lipid metabolic process</t>
  </si>
  <si>
    <t>GO:0009308</t>
  </si>
  <si>
    <t>amine metabolic process</t>
  </si>
  <si>
    <t>GO:0008299</t>
  </si>
  <si>
    <t>isoprenoid biosynthetic process</t>
  </si>
  <si>
    <t>GO:0006952</t>
  </si>
  <si>
    <t>defense response</t>
  </si>
  <si>
    <t>GO:0046907</t>
  </si>
  <si>
    <t>intracellular transport</t>
  </si>
  <si>
    <t>GO:0046488</t>
  </si>
  <si>
    <t>phosphatidylinositol metabolic process</t>
  </si>
  <si>
    <t>GO:0006520</t>
  </si>
  <si>
    <t>cellular amino acid metabolic process</t>
  </si>
  <si>
    <t>GO:0007018</t>
  </si>
  <si>
    <t>microtubule-based movement</t>
  </si>
  <si>
    <t>GO:0070085</t>
  </si>
  <si>
    <t>glycosylation</t>
  </si>
  <si>
    <t>GO:0071214</t>
  </si>
  <si>
    <t>cellular response to abiotic stimulus</t>
  </si>
  <si>
    <t>GO:0031324</t>
  </si>
  <si>
    <t>negative regulation of cellular metabolic process</t>
  </si>
  <si>
    <t>GO:0019684</t>
  </si>
  <si>
    <t>photosynthesis, light reaction</t>
  </si>
  <si>
    <t>GO:0034613</t>
  </si>
  <si>
    <t>cellular protein localization</t>
  </si>
  <si>
    <t>GO:0048528</t>
  </si>
  <si>
    <t>post-embryonic root development</t>
  </si>
  <si>
    <t>GO:0044106</t>
  </si>
  <si>
    <t>cellular amine metabolic process</t>
  </si>
  <si>
    <t>GO:0003006</t>
  </si>
  <si>
    <t>developmental process involved in reproduction</t>
  </si>
  <si>
    <t>GO:0009218</t>
  </si>
  <si>
    <t>pyrimidine ribonucleotide metabolic process</t>
  </si>
  <si>
    <t>GO:0009750</t>
  </si>
  <si>
    <t>response to fructose stimulus</t>
  </si>
  <si>
    <t>GO:0044093</t>
  </si>
  <si>
    <t>positive regulation of molecular function</t>
  </si>
  <si>
    <t>GO:0009737</t>
  </si>
  <si>
    <t>response to abscisic acid stimulus</t>
  </si>
  <si>
    <t>GO:0009963</t>
  </si>
  <si>
    <t>positive regulation of flavonoid biosynthetic process</t>
  </si>
  <si>
    <t>GO:0072337</t>
  </si>
  <si>
    <t>modified amino acid transport</t>
  </si>
  <si>
    <t>GO:0042219</t>
  </si>
  <si>
    <t>cellular modified amino acid catabolic process</t>
  </si>
  <si>
    <t>GO:0016569</t>
  </si>
  <si>
    <t>covalent chromatin modification</t>
  </si>
  <si>
    <t>GO:0009101</t>
  </si>
  <si>
    <t>glycoprotein biosynthetic process</t>
  </si>
  <si>
    <t>GO:0006486</t>
  </si>
  <si>
    <t>protein glycosylation</t>
  </si>
  <si>
    <t>GO:0043413</t>
  </si>
  <si>
    <t>macromolecule glycosylation</t>
  </si>
  <si>
    <t>GO:0043085</t>
  </si>
  <si>
    <t>positive regulation of catalytic activity</t>
  </si>
  <si>
    <t>GO:0051302</t>
  </si>
  <si>
    <t>regulation of cell division</t>
  </si>
  <si>
    <t>GO:0009908</t>
  </si>
  <si>
    <t>flower development</t>
  </si>
  <si>
    <t>GO:0006325</t>
  </si>
  <si>
    <t>chromatin organization</t>
  </si>
  <si>
    <t>GO:0009411</t>
  </si>
  <si>
    <t>response to UV</t>
  </si>
  <si>
    <t>GO:0006473</t>
  </si>
  <si>
    <t>protein acetylation</t>
  </si>
  <si>
    <t>GO:0006749</t>
  </si>
  <si>
    <t>glutathione metabolic process</t>
  </si>
  <si>
    <t>GO:0072662</t>
  </si>
  <si>
    <t>protein localization to peroxisome</t>
  </si>
  <si>
    <t>GO:0072663</t>
  </si>
  <si>
    <t>establishment of protein localization to peroxisome</t>
  </si>
  <si>
    <t>GO:0009226</t>
  </si>
  <si>
    <t>nucleotide-sugar biosynthetic process</t>
  </si>
  <si>
    <t>GO:0043574</t>
  </si>
  <si>
    <t>peroxisomal transport</t>
  </si>
  <si>
    <t>GO:0018205</t>
  </si>
  <si>
    <t>peptidyl-lysine modification</t>
  </si>
  <si>
    <t>GO:0006625</t>
  </si>
  <si>
    <t>protein targeting to peroxisome</t>
  </si>
  <si>
    <t>GO:0002239</t>
  </si>
  <si>
    <t>response to oomycetes</t>
  </si>
  <si>
    <t>GO:0009767</t>
  </si>
  <si>
    <t>photosynthetic electron transport chain</t>
  </si>
  <si>
    <t>GO:0016570</t>
  </si>
  <si>
    <t>histone modification</t>
  </si>
  <si>
    <t>GO:0016125</t>
  </si>
  <si>
    <t>sterol metabolic process</t>
  </si>
  <si>
    <t>GO:0048731</t>
  </si>
  <si>
    <t>system development</t>
  </si>
  <si>
    <t>GO:0048513</t>
  </si>
  <si>
    <t>organ development</t>
  </si>
  <si>
    <t>GO:0000375</t>
  </si>
  <si>
    <t>RNA splicing, via transesterification reactions</t>
  </si>
  <si>
    <t>GO:0000377</t>
  </si>
  <si>
    <t>RNA splicing, via transesterification reactions with bulged adenosine as nucleophile</t>
  </si>
  <si>
    <t>GO:0010286</t>
  </si>
  <si>
    <t>heat acclimation</t>
  </si>
  <si>
    <t>GO:0006790</t>
  </si>
  <si>
    <t>sulfur compound metabolic process</t>
  </si>
  <si>
    <t>GO:0031048</t>
  </si>
  <si>
    <t>chromatin silencing by small RNA</t>
  </si>
  <si>
    <t>GO:0006537</t>
  </si>
  <si>
    <t>glutamate biosynthetic process</t>
  </si>
  <si>
    <t>GO:0032844</t>
  </si>
  <si>
    <t>regulation of homeostatic process</t>
  </si>
  <si>
    <t>GO:0010071</t>
  </si>
  <si>
    <t>root meristem specification</t>
  </si>
  <si>
    <t>GO:0010031</t>
  </si>
  <si>
    <t>circumnutation</t>
  </si>
  <si>
    <t>GO:0019305</t>
  </si>
  <si>
    <t>dTDP-rhamnose biosynthetic process</t>
  </si>
  <si>
    <t>GO:0006751</t>
  </si>
  <si>
    <t>glutathione catabolic process</t>
  </si>
  <si>
    <t>GO:0050879</t>
  </si>
  <si>
    <t>multicellular organismal movement</t>
  </si>
  <si>
    <t>GO:0046383</t>
  </si>
  <si>
    <t>dTDP-rhamnose metabolic process</t>
  </si>
  <si>
    <t>GO:0043171</t>
  </si>
  <si>
    <t>peptide catabolic process</t>
  </si>
  <si>
    <t>GO:0034635</t>
  </si>
  <si>
    <t>glutathione transport</t>
  </si>
  <si>
    <t>GO:0016444</t>
  </si>
  <si>
    <t>somatic cell DNA recombination</t>
  </si>
  <si>
    <t>GO:0046474</t>
  </si>
  <si>
    <t>glycerophospholipid biosynthetic process</t>
  </si>
  <si>
    <t>GO:0016043</t>
  </si>
  <si>
    <t>cellular component organization</t>
  </si>
  <si>
    <t>GO:0051276</t>
  </si>
  <si>
    <t>chromosome organization</t>
  </si>
  <si>
    <t>GO:0048364</t>
  </si>
  <si>
    <t>root development</t>
  </si>
  <si>
    <t>GO:0022622</t>
  </si>
  <si>
    <t>root system development</t>
  </si>
  <si>
    <t>GO:0001522</t>
  </si>
  <si>
    <t>pseudouridine synthesis</t>
  </si>
  <si>
    <t>GO:0006643</t>
  </si>
  <si>
    <t>membrane lipid metabolic process</t>
  </si>
  <si>
    <t>GO:0023052</t>
  </si>
  <si>
    <t>signaling</t>
  </si>
  <si>
    <t>GO:0006721</t>
  </si>
  <si>
    <t>terpenoid metabolic process</t>
  </si>
  <si>
    <t>GO:0006650</t>
  </si>
  <si>
    <t>glycerophospholipid metabolic process</t>
  </si>
  <si>
    <t>GO:0033554</t>
  </si>
  <si>
    <t>cellular response to stress</t>
  </si>
  <si>
    <t>GO:0007186</t>
  </si>
  <si>
    <t>G-protein coupled receptor protein signaling pathway</t>
  </si>
  <si>
    <t>GO:0045426</t>
  </si>
  <si>
    <t>quinone cofactor biosynthetic process</t>
  </si>
  <si>
    <t>GO:0042375</t>
  </si>
  <si>
    <t>quinone cofactor metabolic process</t>
  </si>
  <si>
    <t>GO:0051347</t>
  </si>
  <si>
    <t>positive regulation of transferase activity</t>
  </si>
  <si>
    <t>GO:0009751</t>
  </si>
  <si>
    <t>response to salicylic acid stimulus</t>
  </si>
  <si>
    <t>GO:0000003</t>
  </si>
  <si>
    <t>reproduction</t>
  </si>
  <si>
    <t>GO:0022414</t>
  </si>
  <si>
    <t>reproductive process</t>
  </si>
  <si>
    <t>GO:0051239</t>
  </si>
  <si>
    <t>regulation of multicellular organismal process</t>
  </si>
  <si>
    <t>GO:0006289</t>
  </si>
  <si>
    <t>nucleotide-excision repair</t>
  </si>
  <si>
    <t>GO:0009909</t>
  </si>
  <si>
    <t>regulation of flower development</t>
  </si>
  <si>
    <t>GO:2000026</t>
  </si>
  <si>
    <t>regulation of multicellular organismal development</t>
  </si>
  <si>
    <t>GO:0044281</t>
  </si>
  <si>
    <t>small molecule metabolic process</t>
  </si>
  <si>
    <t>GO:2000069</t>
  </si>
  <si>
    <t>regulation of post-embryonic root development</t>
  </si>
  <si>
    <t>GO:0000398</t>
  </si>
  <si>
    <t>nuclear mRNA splicing, via spliceosome</t>
  </si>
  <si>
    <t>GO:0034285</t>
  </si>
  <si>
    <t>response to disaccharide stimulus</t>
  </si>
  <si>
    <t>GO:0006996</t>
  </si>
  <si>
    <t>organelle organization</t>
  </si>
  <si>
    <t>GO:0050794</t>
  </si>
  <si>
    <t>regulation of cellular process</t>
  </si>
  <si>
    <t>GO:0008380</t>
  </si>
  <si>
    <t>RNA splicing</t>
  </si>
  <si>
    <t>GO:0032880</t>
  </si>
  <si>
    <t>regulation of protein localization</t>
  </si>
  <si>
    <t>GO:0006575</t>
  </si>
  <si>
    <t>cellular modified amino acid metabolic process</t>
  </si>
  <si>
    <t>GO:0048608</t>
  </si>
  <si>
    <t>reproductive structure development</t>
  </si>
  <si>
    <t>GO:0007165</t>
  </si>
  <si>
    <t>signal transduction</t>
  </si>
  <si>
    <t>GO:0008104</t>
  </si>
  <si>
    <t>protein localization</t>
  </si>
  <si>
    <t>GO:0006732</t>
  </si>
  <si>
    <t>coenzyme metabolic process</t>
  </si>
  <si>
    <t>GO:0009744</t>
  </si>
  <si>
    <t>response to sucrose stimulus</t>
  </si>
  <si>
    <t>GO:0007275</t>
  </si>
  <si>
    <t>multicellular organismal development</t>
  </si>
  <si>
    <t>GO:0010026</t>
  </si>
  <si>
    <t>trichome differentiation</t>
  </si>
  <si>
    <t>GO:0048856</t>
  </si>
  <si>
    <t>anatomical structure development</t>
  </si>
  <si>
    <t>GO:0042362</t>
  </si>
  <si>
    <t>fat-soluble vitamin biosynthetic process</t>
  </si>
  <si>
    <t>GO:0006775</t>
  </si>
  <si>
    <t>fat-soluble vitamin metabolic process</t>
  </si>
  <si>
    <t>GO:0042373</t>
  </si>
  <si>
    <t>vitamin K metabolic process</t>
  </si>
  <si>
    <t>GO:0042371</t>
  </si>
  <si>
    <t>vitamin K biosynthetic process</t>
  </si>
  <si>
    <t>GO:0006665</t>
  </si>
  <si>
    <t>sphingolipid metabolic process</t>
  </si>
  <si>
    <t>GO:0010090</t>
  </si>
  <si>
    <t>trichome morphogenesis</t>
  </si>
  <si>
    <t>GO:2000241</t>
  </si>
  <si>
    <t>regulation of reproductive process</t>
  </si>
  <si>
    <t>GO:0000723</t>
  </si>
  <si>
    <t>telomere maintenance</t>
  </si>
  <si>
    <t>GO:0032200</t>
  </si>
  <si>
    <t>telomere organization</t>
  </si>
  <si>
    <t>GO:0060249</t>
  </si>
  <si>
    <t>anatomical structure homeostasis</t>
  </si>
  <si>
    <t>GO:0006814</t>
  </si>
  <si>
    <t>sodium ion transport</t>
  </si>
  <si>
    <t>GO:0050793</t>
  </si>
  <si>
    <t>regulation of developmental process</t>
  </si>
  <si>
    <t>GO:0055085</t>
  </si>
  <si>
    <t>transmembrane transport</t>
  </si>
  <si>
    <t>GO:0046516</t>
  </si>
  <si>
    <t>hypusine metabolic process</t>
  </si>
  <si>
    <t>GO:0008612</t>
  </si>
  <si>
    <t>peptidyl-lysine modification to hypusine</t>
  </si>
  <si>
    <t>GO:0016116</t>
  </si>
  <si>
    <t>carotenoid metabolic process</t>
  </si>
  <si>
    <t>GO:0016108</t>
  </si>
  <si>
    <t>tetraterpenoid metabolic process</t>
  </si>
  <si>
    <t>GO:0006487</t>
  </si>
  <si>
    <t>protein N-linked glycosylation</t>
  </si>
  <si>
    <t>GO:0065007</t>
  </si>
  <si>
    <t>biological regulation</t>
  </si>
  <si>
    <t>GO:0042372</t>
  </si>
  <si>
    <t>phylloquinone biosynthetic process</t>
  </si>
  <si>
    <t>GO:0042374</t>
  </si>
  <si>
    <t>phylloquinone metabolic process</t>
  </si>
  <si>
    <t>GO:0032502</t>
  </si>
  <si>
    <t>developmental process</t>
  </si>
  <si>
    <t>GO:0030001</t>
  </si>
  <si>
    <t>metal ion transport</t>
  </si>
  <si>
    <t>GO:0016568</t>
  </si>
  <si>
    <t>chromatin modification</t>
  </si>
  <si>
    <t>GO:0048580</t>
  </si>
  <si>
    <t>regulation of post-embryonic development</t>
  </si>
  <si>
    <t>GO:0050789</t>
  </si>
  <si>
    <t>regulation of biological process</t>
  </si>
  <si>
    <t>GO:0032501</t>
  </si>
  <si>
    <t>multicellular organismal process</t>
  </si>
  <si>
    <t>GO:0016114</t>
  </si>
  <si>
    <t>terpenoid biosynthetic process</t>
  </si>
  <si>
    <t>GO:0071842</t>
  </si>
  <si>
    <t>cellular component organization at cellular level</t>
  </si>
  <si>
    <t>GO:0009791</t>
  </si>
  <si>
    <t>post-embryonic development</t>
  </si>
  <si>
    <t>GO:0030048</t>
  </si>
  <si>
    <t>actin filament-based movement</t>
  </si>
  <si>
    <t>GO:0048511</t>
  </si>
  <si>
    <t>rhythmic process</t>
  </si>
  <si>
    <t>GO:0007623</t>
  </si>
  <si>
    <t>circadian rhythm</t>
  </si>
  <si>
    <t>GO:0030029</t>
  </si>
  <si>
    <t>actin filament-based process</t>
  </si>
  <si>
    <t>GO:0012501</t>
  </si>
  <si>
    <t>programmed cell death</t>
  </si>
  <si>
    <t>GO:0051716</t>
  </si>
  <si>
    <t>cellular response to stimulus</t>
  </si>
  <si>
    <t>GO:0006352</t>
  </si>
  <si>
    <t>transcription initiation, DNA-dependent</t>
  </si>
  <si>
    <t>GO:0006810</t>
  </si>
  <si>
    <t>transport</t>
  </si>
  <si>
    <t>GO:0016109</t>
  </si>
  <si>
    <t>tetraterpenoid biosynthetic process</t>
  </si>
  <si>
    <t>GO:0016117</t>
  </si>
  <si>
    <t>carotenoid biosynthetic process</t>
  </si>
  <si>
    <t>GO:0044260</t>
  </si>
  <si>
    <t>cellular macromolecule metabolic process</t>
  </si>
  <si>
    <t>GO:0006793</t>
  </si>
  <si>
    <t>phosphorus metabolic process</t>
  </si>
  <si>
    <t>GO:0006796</t>
  </si>
  <si>
    <t>phosphate metabolic process</t>
  </si>
  <si>
    <t>GO:0051234</t>
  </si>
  <si>
    <t>establishment of localization</t>
  </si>
  <si>
    <t>GO:0009628</t>
  </si>
  <si>
    <t>response to abiotic stimulus</t>
  </si>
  <si>
    <t>GO:0009753</t>
  </si>
  <si>
    <t>response to jasmonic acid stimulus</t>
  </si>
  <si>
    <t>GO:0016310</t>
  </si>
  <si>
    <t>phosphorylation</t>
  </si>
  <si>
    <t>GO:0051179</t>
  </si>
  <si>
    <t>localization</t>
  </si>
  <si>
    <t>GO:0050896</t>
  </si>
  <si>
    <t>response to stimulus</t>
  </si>
  <si>
    <t>GO:0009648</t>
  </si>
  <si>
    <t>photoperiodism</t>
  </si>
  <si>
    <t>GO:0016070</t>
  </si>
  <si>
    <t>RNA metabolic process</t>
  </si>
  <si>
    <t>GO:0006950</t>
  </si>
  <si>
    <t>response to stress</t>
  </si>
  <si>
    <t>GO:0043170</t>
  </si>
  <si>
    <t>macromolecule metabolic process</t>
  </si>
  <si>
    <t>GO:0006468</t>
  </si>
  <si>
    <t>protein phosphorylation</t>
  </si>
  <si>
    <t>GO:0006915</t>
  </si>
  <si>
    <t>apoptosis</t>
  </si>
  <si>
    <t>GO:0006259</t>
  </si>
  <si>
    <t>DNA metabolic process</t>
  </si>
  <si>
    <t>GO:0048573</t>
  </si>
  <si>
    <t>photoperiodism, flowering</t>
  </si>
  <si>
    <t>GO:0008219</t>
  </si>
  <si>
    <t>cell death</t>
  </si>
  <si>
    <t>GO:0016265</t>
  </si>
  <si>
    <t>death</t>
  </si>
  <si>
    <t>GO:0016071</t>
  </si>
  <si>
    <t>mRNA metabolic process</t>
  </si>
  <si>
    <t>GO:0009416</t>
  </si>
  <si>
    <t>response to light stimulus</t>
  </si>
  <si>
    <t>GO:0006974</t>
  </si>
  <si>
    <t>response to DNA damage stimulus</t>
  </si>
  <si>
    <t>GO:0009314</t>
  </si>
  <si>
    <t>response to radiation</t>
  </si>
  <si>
    <t>GO:0006281</t>
  </si>
  <si>
    <t>DNA repair</t>
  </si>
  <si>
    <t>GO:0044238</t>
  </si>
  <si>
    <t>primary metabolic process</t>
  </si>
  <si>
    <t>GO:0044237</t>
  </si>
  <si>
    <t>cellular metabolic process</t>
  </si>
  <si>
    <t>GO:0006397</t>
  </si>
  <si>
    <t>mRNA processing</t>
  </si>
  <si>
    <t>GO:0006396</t>
  </si>
  <si>
    <t>RNA processing</t>
  </si>
  <si>
    <t>GO:0090304</t>
  </si>
  <si>
    <t>nucleic acid metabolic process</t>
  </si>
  <si>
    <t>GO:0006139</t>
  </si>
  <si>
    <t>nucleobase, nucleoside, nucleotide and nucleic acid metabolic process</t>
  </si>
  <si>
    <t>GO:0043412</t>
  </si>
  <si>
    <t>macromolecule modification</t>
  </si>
  <si>
    <t>GO:0010228</t>
  </si>
  <si>
    <t>vegetative to reproductive phase transition of meristem</t>
  </si>
  <si>
    <t>GO:0006464</t>
  </si>
  <si>
    <t>protein modification process</t>
  </si>
  <si>
    <t>GO:0008152</t>
  </si>
  <si>
    <t>metabolic process</t>
  </si>
  <si>
    <t>GO:0034641</t>
  </si>
  <si>
    <t>cellular nitrogen compound metabolic process</t>
  </si>
  <si>
    <t>GO:0006807</t>
  </si>
  <si>
    <t>nitrogen compound metabolic process</t>
  </si>
  <si>
    <t>GO:0009987</t>
  </si>
  <si>
    <t>cellular process</t>
  </si>
  <si>
    <t>GO:0008150</t>
  </si>
  <si>
    <t>biological_process</t>
  </si>
  <si>
    <t>fsh(smfab)</t>
  </si>
  <si>
    <t>cnt(smfab)</t>
  </si>
  <si>
    <t>cnt(reference)</t>
  </si>
  <si>
    <t>Depth</t>
  </si>
  <si>
    <t>Term Type</t>
  </si>
  <si>
    <t>GOID</t>
  </si>
  <si>
    <t>Term Name</t>
  </si>
  <si>
    <t>F</t>
  </si>
  <si>
    <t>GO:0046570</t>
  </si>
  <si>
    <t>methylthioribulose 1-phosphate dehydratase activity</t>
  </si>
  <si>
    <t>GO:0003882</t>
  </si>
  <si>
    <t>CDP-diacylglycerol-serine O-phosphatidyltransferase activity</t>
  </si>
  <si>
    <t>GO:0003868</t>
  </si>
  <si>
    <t>4-hydroxyphenylpyruvate dioxygenase activity</t>
  </si>
  <si>
    <t>GO:0003827</t>
  </si>
  <si>
    <t>alpha-1,3-mannosylglycoprotein 2-beta-N-acetylglucosaminyltransferase activity</t>
  </si>
  <si>
    <t>GO:0008281</t>
  </si>
  <si>
    <t>sulfonylurea receptor activity</t>
  </si>
  <si>
    <t>GO:0070204</t>
  </si>
  <si>
    <t>2-succinyl-5-enolpyruvyl-6-hydroxy-3-cyclohexene-1-carboxylic-acid synthase activity</t>
  </si>
  <si>
    <t>GO:0031492</t>
  </si>
  <si>
    <t>nucleosomal DNA binding</t>
  </si>
  <si>
    <t>GO:0071917</t>
  </si>
  <si>
    <t>triose-phosphate transmembrane transporter activity</t>
  </si>
  <si>
    <t>GO:0051060</t>
  </si>
  <si>
    <t>pullulanase activity</t>
  </si>
  <si>
    <t>GO:0017168</t>
  </si>
  <si>
    <t>5-oxoprolinase (ATP-hydrolyzing) activity</t>
  </si>
  <si>
    <t>GO:0005245</t>
  </si>
  <si>
    <t>voltage-gated calcium channel activity</t>
  </si>
  <si>
    <t>GO:0008756</t>
  </si>
  <si>
    <t>o-succinylbenzoate-CoA ligase activity</t>
  </si>
  <si>
    <t>GO:0004331</t>
  </si>
  <si>
    <t>fructose-2,6-bisphosphate 2-phosphatase activity</t>
  </si>
  <si>
    <t>GO:0008703</t>
  </si>
  <si>
    <t>5-amino-6-(5-phosphoribosylamino)uracil reductase activity</t>
  </si>
  <si>
    <t>GO:0015410</t>
  </si>
  <si>
    <t>manganese-transporting ATPase activity</t>
  </si>
  <si>
    <t>GO:0050201</t>
  </si>
  <si>
    <t>fucokinase activity</t>
  </si>
  <si>
    <t>GO:0080096</t>
  </si>
  <si>
    <t>phosphatidate-sterol O-acyltransferase activity</t>
  </si>
  <si>
    <t>GO:0080095</t>
  </si>
  <si>
    <t>phosphatidylethanolamine-sterol O-acyltransferase activity</t>
  </si>
  <si>
    <t>GO:0004622</t>
  </si>
  <si>
    <t>lysophospholipase activity</t>
  </si>
  <si>
    <t>GO:0047341</t>
  </si>
  <si>
    <t>fucose-1-phosphate guanylyltransferase activity</t>
  </si>
  <si>
    <t>GO:0009029</t>
  </si>
  <si>
    <t>tetraacyldisaccharide 4'-kinase activity</t>
  </si>
  <si>
    <t>GO:0008174</t>
  </si>
  <si>
    <t>mRNA methyltransferase activity</t>
  </si>
  <si>
    <t>GO:0009039</t>
  </si>
  <si>
    <t>urease activity</t>
  </si>
  <si>
    <t>GO:0005095</t>
  </si>
  <si>
    <t>GTPase inhibitor activity</t>
  </si>
  <si>
    <t>GO:0050080</t>
  </si>
  <si>
    <t>malonyl-CoA decarboxylase activity</t>
  </si>
  <si>
    <t>GO:0017108</t>
  </si>
  <si>
    <t>5'-flap endonuclease activity</t>
  </si>
  <si>
    <t>GO:0009974</t>
  </si>
  <si>
    <t>zeinoxanthin epsilon hydroxylase activity</t>
  </si>
  <si>
    <t>GO:0072374</t>
  </si>
  <si>
    <t>carotene epsilon hydroxylase activity</t>
  </si>
  <si>
    <t>GO:0043874</t>
  </si>
  <si>
    <t>acireductone synthase activity</t>
  </si>
  <si>
    <t>GO:0005542</t>
  </si>
  <si>
    <t>folic acid binding</t>
  </si>
  <si>
    <t>GO:0045181</t>
  </si>
  <si>
    <t>glutamate synthase activity, NADH or NADPH as acceptor</t>
  </si>
  <si>
    <t>GO:0042907</t>
  </si>
  <si>
    <t>xanthine transmembrane transporter activity</t>
  </si>
  <si>
    <t>GO:0004641</t>
  </si>
  <si>
    <t>phosphoribosylformylglycinamidine cyclo-ligase activity</t>
  </si>
  <si>
    <t>GO:0048256</t>
  </si>
  <si>
    <t>flap endonuclease activity</t>
  </si>
  <si>
    <t>GO:0004676</t>
  </si>
  <si>
    <t>3-phosphoinositide-dependent protein kinase activity</t>
  </si>
  <si>
    <t>GO:0048244</t>
  </si>
  <si>
    <t>phytanoyl-CoA dioxygenase activity</t>
  </si>
  <si>
    <t>GO:0009378</t>
  </si>
  <si>
    <t>four-way junction helicase activity</t>
  </si>
  <si>
    <t>GO:0008452</t>
  </si>
  <si>
    <t>RNA ligase activity</t>
  </si>
  <si>
    <t>GO:0010303</t>
  </si>
  <si>
    <t>limit dextrinase activity</t>
  </si>
  <si>
    <t>GO:0004127</t>
  </si>
  <si>
    <t>cytidylate kinase activity</t>
  </si>
  <si>
    <t>GO:0008511</t>
  </si>
  <si>
    <t>sodium:potassium:chloride symporter activity</t>
  </si>
  <si>
    <t>GO:0051731</t>
  </si>
  <si>
    <t>polynucleotide 5'-hydroxyl-kinase activity</t>
  </si>
  <si>
    <t>GO:0004113</t>
  </si>
  <si>
    <t>2',3'-cyclic-nucleotide 3'-phosphodiesterase activity</t>
  </si>
  <si>
    <t>GO:0000009</t>
  </si>
  <si>
    <t>alpha-1,6-mannosyltransferase activity</t>
  </si>
  <si>
    <t>GO:0010293</t>
  </si>
  <si>
    <t>abscisic aldehyde oxidase activity</t>
  </si>
  <si>
    <t>GO:0000033</t>
  </si>
  <si>
    <t>alpha-1,3-mannosyltransferase activity</t>
  </si>
  <si>
    <t>GO:0080124</t>
  </si>
  <si>
    <t>pheophytinase activity</t>
  </si>
  <si>
    <t>GO:0003972</t>
  </si>
  <si>
    <t>RNA ligase (ATP) activity</t>
  </si>
  <si>
    <t>GO:0005290</t>
  </si>
  <si>
    <t>L-histidine transmembrane transporter activity</t>
  </si>
  <si>
    <t>GO:0016040</t>
  </si>
  <si>
    <t>glutamate synthase (NADH) activity</t>
  </si>
  <si>
    <t>GO:0016422</t>
  </si>
  <si>
    <t>mRNA (2'-O-methyladenosine-N6-)-methyltransferase activity</t>
  </si>
  <si>
    <t>GO:0008800</t>
  </si>
  <si>
    <t>beta-lactamase activity</t>
  </si>
  <si>
    <t>GO:0015297</t>
  </si>
  <si>
    <t>antiporter activity</t>
  </si>
  <si>
    <t>GO:0018024</t>
  </si>
  <si>
    <t>histone-lysine N-methyltransferase activity</t>
  </si>
  <si>
    <t>GO:0016289</t>
  </si>
  <si>
    <t>CoA hydrolase activity</t>
  </si>
  <si>
    <t>GO:0030170</t>
  </si>
  <si>
    <t>pyridoxal phosphate binding</t>
  </si>
  <si>
    <t>GO:0070279</t>
  </si>
  <si>
    <t>vitamin B6 binding</t>
  </si>
  <si>
    <t>GO:0004372</t>
  </si>
  <si>
    <t>glycine hydroxymethyltransferase activity</t>
  </si>
  <si>
    <t>GO:0004332</t>
  </si>
  <si>
    <t>fructose-bisphosphate aldolase activity</t>
  </si>
  <si>
    <t>GO:0008028</t>
  </si>
  <si>
    <t>monocarboxylic acid transmembrane transporter activity</t>
  </si>
  <si>
    <t>GO:0005343</t>
  </si>
  <si>
    <t>organic acid:sodium symporter activity</t>
  </si>
  <si>
    <t>GO:0003924</t>
  </si>
  <si>
    <t>GTPase activity</t>
  </si>
  <si>
    <t>GO:0019104</t>
  </si>
  <si>
    <t>DNA N-glycosylase activity</t>
  </si>
  <si>
    <t>GO:0016810</t>
  </si>
  <si>
    <t>hydrolase activity, acting on carbon-nitrogen (but not peptide) bonds</t>
  </si>
  <si>
    <t>GO:0004722</t>
  </si>
  <si>
    <t>protein serine/threonine phosphatase activity</t>
  </si>
  <si>
    <t>GO:0016407</t>
  </si>
  <si>
    <t>acetyltransferase activity</t>
  </si>
  <si>
    <t>GO:0043565</t>
  </si>
  <si>
    <t>sequence-specific DNA binding</t>
  </si>
  <si>
    <t>GO:0019201</t>
  </si>
  <si>
    <t>nucleotide kinase activity</t>
  </si>
  <si>
    <t>GO:0004611</t>
  </si>
  <si>
    <t>phosphoenolpyruvate carboxykinase activity</t>
  </si>
  <si>
    <t>GO:0016208</t>
  </si>
  <si>
    <t>AMP binding</t>
  </si>
  <si>
    <t>GO:0008508</t>
  </si>
  <si>
    <t>bile acid:sodium symporter activity</t>
  </si>
  <si>
    <t>GO:0016812</t>
  </si>
  <si>
    <t>hydrolase activity, acting on carbon-nitrogen (but not peptide) bonds, in cyclic amides</t>
  </si>
  <si>
    <t>GO:0015125</t>
  </si>
  <si>
    <t>bile acid transmembrane transporter activity</t>
  </si>
  <si>
    <t>GO:0043566</t>
  </si>
  <si>
    <t>structure-specific DNA binding</t>
  </si>
  <si>
    <t>GO:0031267</t>
  </si>
  <si>
    <t>small GTPase binding</t>
  </si>
  <si>
    <t>GO:0017016</t>
  </si>
  <si>
    <t>Ras GTPase binding</t>
  </si>
  <si>
    <t>GO:0016742</t>
  </si>
  <si>
    <t>hydroxymethyl-, formyl- and related transferase activity</t>
  </si>
  <si>
    <t>GO:0010181</t>
  </si>
  <si>
    <t>FMN binding</t>
  </si>
  <si>
    <t>GO:0008144</t>
  </si>
  <si>
    <t>drug binding</t>
  </si>
  <si>
    <t>GO:0008081</t>
  </si>
  <si>
    <t>phosphoric diester hydrolase activity</t>
  </si>
  <si>
    <t>GO:0022857</t>
  </si>
  <si>
    <t>transmembrane transporter activity</t>
  </si>
  <si>
    <t>GO:0000156</t>
  </si>
  <si>
    <t>two-component response regulator activity</t>
  </si>
  <si>
    <t>GO:0070011</t>
  </si>
  <si>
    <t>peptidase activity, acting on L-amino acid peptides</t>
  </si>
  <si>
    <t>GO:0008415</t>
  </si>
  <si>
    <t>acyltransferase activity</t>
  </si>
  <si>
    <t>GO:0015079</t>
  </si>
  <si>
    <t>potassium ion transmembrane transporter activity</t>
  </si>
  <si>
    <t>GO:0009982</t>
  </si>
  <si>
    <t>pseudouridine synthase activity</t>
  </si>
  <si>
    <t>GO:0008252</t>
  </si>
  <si>
    <t>nucleotidase activity</t>
  </si>
  <si>
    <t>GO:0016291</t>
  </si>
  <si>
    <t>acyl-CoA thioesterase activity</t>
  </si>
  <si>
    <t>GO:0004428</t>
  </si>
  <si>
    <t>inositol or phosphatidylinositol kinase activity</t>
  </si>
  <si>
    <t>GO:0051766</t>
  </si>
  <si>
    <t>inositol trisphosphate kinase activity</t>
  </si>
  <si>
    <t>GO:0003691</t>
  </si>
  <si>
    <t>double-stranded telomeric DNA binding</t>
  </si>
  <si>
    <t>GO:0003910</t>
  </si>
  <si>
    <t>DNA ligase (ATP) activity</t>
  </si>
  <si>
    <t>GO:0003909</t>
  </si>
  <si>
    <t>DNA ligase activity</t>
  </si>
  <si>
    <t>GO:0048037</t>
  </si>
  <si>
    <t>cofactor binding</t>
  </si>
  <si>
    <t>GO:0008094</t>
  </si>
  <si>
    <t>DNA-dependent ATPase activity</t>
  </si>
  <si>
    <t>GO:0005528</t>
  </si>
  <si>
    <t>FK506 binding</t>
  </si>
  <si>
    <t>GO:0005527</t>
  </si>
  <si>
    <t>macrolide binding</t>
  </si>
  <si>
    <t>GO:0008536</t>
  </si>
  <si>
    <t>Ran GTPase binding</t>
  </si>
  <si>
    <t>GO:0008375</t>
  </si>
  <si>
    <t>acetylglucosaminyltransferase activity</t>
  </si>
  <si>
    <t>GO:0004630</t>
  </si>
  <si>
    <t>phospholipase D activity</t>
  </si>
  <si>
    <t>GO:0004518</t>
  </si>
  <si>
    <t>nuclease activity</t>
  </si>
  <si>
    <t>GO:0016799</t>
  </si>
  <si>
    <t>hydrolase activity, hydrolyzing N-glycosyl compounds</t>
  </si>
  <si>
    <t>GO:0016776</t>
  </si>
  <si>
    <t>phosphotransferase activity, phosphate group as acceptor</t>
  </si>
  <si>
    <t>GO:0008026</t>
  </si>
  <si>
    <t>ATP-dependent helicase activity</t>
  </si>
  <si>
    <t>GO:0070035</t>
  </si>
  <si>
    <t>purine NTP-dependent helicase activity</t>
  </si>
  <si>
    <t>GO:0003678</t>
  </si>
  <si>
    <t>DNA helicase activity</t>
  </si>
  <si>
    <t>GO:0015075</t>
  </si>
  <si>
    <t>ion transmembrane transporter activity</t>
  </si>
  <si>
    <t>GO:0008265</t>
  </si>
  <si>
    <t>Mo-molybdopterin cofactor sulfurase activity</t>
  </si>
  <si>
    <t>GO:0008964</t>
  </si>
  <si>
    <t>phosphoenolpyruvate carboxylase activity</t>
  </si>
  <si>
    <t>GO:0051765</t>
  </si>
  <si>
    <t>inositol tetrakisphosphate kinase activity</t>
  </si>
  <si>
    <t>GO:0005543</t>
  </si>
  <si>
    <t>phospholipid binding</t>
  </si>
  <si>
    <t>GO:0022892</t>
  </si>
  <si>
    <t>substrate-specific transporter activity</t>
  </si>
  <si>
    <t>GO:0008168</t>
  </si>
  <si>
    <t>methyltransferase activity</t>
  </si>
  <si>
    <t>GO:0003724</t>
  </si>
  <si>
    <t>RNA helicase activity</t>
  </si>
  <si>
    <t>GO:0051020</t>
  </si>
  <si>
    <t>GTPase binding</t>
  </si>
  <si>
    <t>GO:0035091</t>
  </si>
  <si>
    <t>phosphatidylinositol binding</t>
  </si>
  <si>
    <t>GO:0019205</t>
  </si>
  <si>
    <t>nucleobase, nucleoside, nucleotide kinase activity</t>
  </si>
  <si>
    <t>GO:0003725</t>
  </si>
  <si>
    <t>double-stranded RNA binding</t>
  </si>
  <si>
    <t>GO:0019199</t>
  </si>
  <si>
    <t>transmembrane receptor protein kinase activity</t>
  </si>
  <si>
    <t>GO:0016788</t>
  </si>
  <si>
    <t>hydrolase activity, acting on ester bonds</t>
  </si>
  <si>
    <t>GO:0008233</t>
  </si>
  <si>
    <t>peptidase activity</t>
  </si>
  <si>
    <t>GO:0015144</t>
  </si>
  <si>
    <t>carbohydrate transmembrane transporter activity</t>
  </si>
  <si>
    <t>GO:0004385</t>
  </si>
  <si>
    <t>guanylate kinase activity</t>
  </si>
  <si>
    <t>GO:0047325</t>
  </si>
  <si>
    <t>inositol tetrakisphosphate 1-kinase activity</t>
  </si>
  <si>
    <t>GO:0035300</t>
  </si>
  <si>
    <t>inositol-1,3,4-trisphosphate 5/6-kinase activity</t>
  </si>
  <si>
    <t>GO:0015930</t>
  </si>
  <si>
    <t>glutamate synthase activity</t>
  </si>
  <si>
    <t>GO:0016791</t>
  </si>
  <si>
    <t>phosphatase activity</t>
  </si>
  <si>
    <t>GO:0016859</t>
  </si>
  <si>
    <t>cis-trans isomerase activity</t>
  </si>
  <si>
    <t>GO:0000030</t>
  </si>
  <si>
    <t>mannosyltransferase activity</t>
  </si>
  <si>
    <t>GO:0015295</t>
  </si>
  <si>
    <t>solute:hydrogen symporter activity</t>
  </si>
  <si>
    <t>GO:0005402</t>
  </si>
  <si>
    <t>cation:sugar symporter activity</t>
  </si>
  <si>
    <t>GO:0005351</t>
  </si>
  <si>
    <t>sugar:hydrogen symporter activity</t>
  </si>
  <si>
    <t>GO:0003755</t>
  </si>
  <si>
    <t>peptidyl-prolyl cis-trans isomerase activity</t>
  </si>
  <si>
    <t>GO:0004386</t>
  </si>
  <si>
    <t>helicase activity</t>
  </si>
  <si>
    <t>GO:0003777</t>
  </si>
  <si>
    <t>microtubule motor activity</t>
  </si>
  <si>
    <t>GO:0016886</t>
  </si>
  <si>
    <t>ligase activity, forming phosphoric ester bonds</t>
  </si>
  <si>
    <t>GO:0051119</t>
  </si>
  <si>
    <t>sugar transmembrane transporter activity</t>
  </si>
  <si>
    <t>GO:0008324</t>
  </si>
  <si>
    <t>cation transmembrane transporter activity</t>
  </si>
  <si>
    <t>GO:0046873</t>
  </si>
  <si>
    <t>metal ion transmembrane transporter activity</t>
  </si>
  <si>
    <t>GO:0016564</t>
  </si>
  <si>
    <t>transcription repressor activity</t>
  </si>
  <si>
    <t>GO:0016741</t>
  </si>
  <si>
    <t>transferase activity, transferring one-carbon groups</t>
  </si>
  <si>
    <t>GO:0030275</t>
  </si>
  <si>
    <t>LRR domain binding</t>
  </si>
  <si>
    <t>GO:0004675</t>
  </si>
  <si>
    <t>transmembrane receptor protein serine/threonine kinase activity</t>
  </si>
  <si>
    <t>GO:0019842</t>
  </si>
  <si>
    <t>vitamin binding</t>
  </si>
  <si>
    <t>GO:0005319</t>
  </si>
  <si>
    <t>lipid transporter activity</t>
  </si>
  <si>
    <t>GO:0030528</t>
  </si>
  <si>
    <t>transcription regulator activity</t>
  </si>
  <si>
    <t>GO:0004872</t>
  </si>
  <si>
    <t>receptor activity</t>
  </si>
  <si>
    <t>GO:0042578</t>
  </si>
  <si>
    <t>phosphoric ester hydrolase activity</t>
  </si>
  <si>
    <t>GO:0005215</t>
  </si>
  <si>
    <t>transporter activity</t>
  </si>
  <si>
    <t>GO:0042623</t>
  </si>
  <si>
    <t>ATPase activity, coupled</t>
  </si>
  <si>
    <t>GO:0003677</t>
  </si>
  <si>
    <t>GO:0004888</t>
  </si>
  <si>
    <t>transmembrane receptor activity</t>
  </si>
  <si>
    <t>GO:0042162</t>
  </si>
  <si>
    <t>telomeric DNA binding</t>
  </si>
  <si>
    <t>GO:0019904</t>
  </si>
  <si>
    <t>protein domain specific binding</t>
  </si>
  <si>
    <t>GO:0003682</t>
  </si>
  <si>
    <t>chromatin binding</t>
  </si>
  <si>
    <t>GO:0004712</t>
  </si>
  <si>
    <t>protein serine/threonine/tyrosine kinase activity</t>
  </si>
  <si>
    <t>GO:0016723</t>
  </si>
  <si>
    <t>oxidoreductase activity, oxidizing metal ions, NAD or NADP as acceptor</t>
  </si>
  <si>
    <t>GO:0016722</t>
  </si>
  <si>
    <t>oxidoreductase activity, oxidizing metal ions</t>
  </si>
  <si>
    <t>GO:0000293</t>
  </si>
  <si>
    <t>ferric-chelate reductase activity</t>
  </si>
  <si>
    <t>GO:0003676</t>
  </si>
  <si>
    <t>GO:0004674</t>
  </si>
  <si>
    <t>protein serine/threonine kinase activity</t>
  </si>
  <si>
    <t>GO:0022804</t>
  </si>
  <si>
    <t>active transmembrane transporter activity</t>
  </si>
  <si>
    <t>GO:0015293</t>
  </si>
  <si>
    <t>symporter activity</t>
  </si>
  <si>
    <t>GO:0015294</t>
  </si>
  <si>
    <t>solute:cation symporter activity</t>
  </si>
  <si>
    <t>GO:0015291</t>
  </si>
  <si>
    <t>secondary active transmembrane transporter activity</t>
  </si>
  <si>
    <t>GO:0005515</t>
  </si>
  <si>
    <t>protein binding</t>
  </si>
  <si>
    <t>GO:0046914</t>
  </si>
  <si>
    <t>transition metal ion binding</t>
  </si>
  <si>
    <t>GO:0016887</t>
  </si>
  <si>
    <t>ATPase activity</t>
  </si>
  <si>
    <t>GO:0003774</t>
  </si>
  <si>
    <t>motor activity</t>
  </si>
  <si>
    <t>GO:0060089</t>
  </si>
  <si>
    <t>molecular transducer activity</t>
  </si>
  <si>
    <t>GO:0004871</t>
  </si>
  <si>
    <t>signal transducer activity</t>
  </si>
  <si>
    <t>GO:0046872</t>
  </si>
  <si>
    <t>metal ion binding</t>
  </si>
  <si>
    <t>GO:0043167</t>
  </si>
  <si>
    <t>ion binding</t>
  </si>
  <si>
    <t>GO:0043169</t>
  </si>
  <si>
    <t>cation binding</t>
  </si>
  <si>
    <t>GO:0016740</t>
  </si>
  <si>
    <t>transferase activity</t>
  </si>
  <si>
    <t>GO:0004672</t>
  </si>
  <si>
    <t>protein kinase activity</t>
  </si>
  <si>
    <t>GO:0016301</t>
  </si>
  <si>
    <t>kinase activity</t>
  </si>
  <si>
    <t>GO:0016772</t>
  </si>
  <si>
    <t>transferase activity, transferring phosphorus-containing groups</t>
  </si>
  <si>
    <t>GO:0008270</t>
  </si>
  <si>
    <t>GO:0016773</t>
  </si>
  <si>
    <t>phosphotransferase activity, alcohol group as acceptor</t>
  </si>
  <si>
    <t>GO:0005524</t>
  </si>
  <si>
    <t>ATP binding</t>
  </si>
  <si>
    <t>GO:0035639</t>
  </si>
  <si>
    <t>purine ribonucleoside triphosphate binding</t>
  </si>
  <si>
    <t>GO:0030554</t>
  </si>
  <si>
    <t>adenyl nucleotide binding</t>
  </si>
  <si>
    <t>GO:0032559</t>
  </si>
  <si>
    <t>adenyl ribonucleotide binding</t>
  </si>
  <si>
    <t>GO:0032555</t>
  </si>
  <si>
    <t>purine ribonucleotide binding</t>
  </si>
  <si>
    <t>GO:0032553</t>
  </si>
  <si>
    <t>ribonucleotide binding</t>
  </si>
  <si>
    <t>GO:0017111</t>
  </si>
  <si>
    <t>nucleoside-triphosphatase activity</t>
  </si>
  <si>
    <t>GO:0017076</t>
  </si>
  <si>
    <t>purine nucleotide binding</t>
  </si>
  <si>
    <t>GO:0016818</t>
  </si>
  <si>
    <t>hydrolase activity, acting on acid anhydrides, in phosphorus-containing anhydrides</t>
  </si>
  <si>
    <t>GO:0016462</t>
  </si>
  <si>
    <t>pyrophosphatase activity</t>
  </si>
  <si>
    <t>GO:0016817</t>
  </si>
  <si>
    <t>hydrolase activity, acting on acid anhydrides</t>
  </si>
  <si>
    <t>GO:0016787</t>
  </si>
  <si>
    <t>hydrolase activity</t>
  </si>
  <si>
    <t>GO:0000166</t>
  </si>
  <si>
    <t>nucleotide binding</t>
  </si>
  <si>
    <t>GO:0003824</t>
  </si>
  <si>
    <t>catalytic activity</t>
  </si>
  <si>
    <t>GO:0005488</t>
  </si>
  <si>
    <t>binding</t>
  </si>
  <si>
    <t>GO:0003674</t>
  </si>
  <si>
    <t>molecular_function</t>
  </si>
  <si>
    <t>C</t>
  </si>
  <si>
    <t>GO:0009543</t>
  </si>
  <si>
    <t>chloroplast thylakoid lumen</t>
  </si>
  <si>
    <t>GO:0031978</t>
  </si>
  <si>
    <t>plastid thylakoid lumen</t>
  </si>
  <si>
    <t>GO:0010170</t>
  </si>
  <si>
    <t>glucose-1-phosphate adenylyltransferase complex</t>
  </si>
  <si>
    <t>GO:0000306</t>
  </si>
  <si>
    <t>extrinsic to vacuolar membrane</t>
  </si>
  <si>
    <t>GO:0009569</t>
  </si>
  <si>
    <t>chloroplast starch grain</t>
  </si>
  <si>
    <t>GO:0009509</t>
  </si>
  <si>
    <t>chromoplast</t>
  </si>
  <si>
    <t>GO:0035619</t>
  </si>
  <si>
    <t>root hair tip</t>
  </si>
  <si>
    <t>GO:0035618</t>
  </si>
  <si>
    <t>root hair</t>
  </si>
  <si>
    <t>GO:0016021</t>
  </si>
  <si>
    <t>integral to membrane</t>
  </si>
  <si>
    <t>GO:0000785</t>
  </si>
  <si>
    <t>chromatin</t>
  </si>
  <si>
    <t>GO:0005680</t>
  </si>
  <si>
    <t>anaphase-promoting complex</t>
  </si>
  <si>
    <t>GO:0042579</t>
  </si>
  <si>
    <t>microbody</t>
  </si>
  <si>
    <t>GO:0005777</t>
  </si>
  <si>
    <t>peroxisome</t>
  </si>
  <si>
    <t>GO:0016607</t>
  </si>
  <si>
    <t>nuclear speck</t>
  </si>
  <si>
    <t>GO:0005856</t>
  </si>
  <si>
    <t>cytoskeleton</t>
  </si>
  <si>
    <t>GO:0015629</t>
  </si>
  <si>
    <t>actin cytoskeleton</t>
  </si>
  <si>
    <t>GO:0044446</t>
  </si>
  <si>
    <t>intracellular organelle part</t>
  </si>
  <si>
    <t>GO:0044432</t>
  </si>
  <si>
    <t>endoplasmic reticulum part</t>
  </si>
  <si>
    <t>GO:0044422</t>
  </si>
  <si>
    <t>organelle part</t>
  </si>
  <si>
    <t>GO:0005956</t>
  </si>
  <si>
    <t>protein kinase CK2 complex</t>
  </si>
  <si>
    <t>GO:0000152</t>
  </si>
  <si>
    <t>nuclear ubiquitin ligase complex</t>
  </si>
  <si>
    <t>GO:0042175</t>
  </si>
  <si>
    <t>nuclear outer membrane-endoplasmic reticulum membrane network</t>
  </si>
  <si>
    <t>GO:0044430</t>
  </si>
  <si>
    <t>cytoskeletal part</t>
  </si>
  <si>
    <t>GO:0035061</t>
  </si>
  <si>
    <t>interchromatin granule</t>
  </si>
  <si>
    <t>GO:0005789</t>
  </si>
  <si>
    <t>endoplasmic reticulum membrane</t>
  </si>
  <si>
    <t>GO:0016020</t>
  </si>
  <si>
    <t>membrane</t>
  </si>
  <si>
    <t>GO:0019898</t>
  </si>
  <si>
    <t>extrinsic to membrane</t>
  </si>
  <si>
    <t>GO:0009898</t>
  </si>
  <si>
    <t>internal side of plasma membrane</t>
  </si>
  <si>
    <t>GO:0019897</t>
  </si>
  <si>
    <t>extrinsic to plasma membrane</t>
  </si>
  <si>
    <t>GO:0031234</t>
  </si>
  <si>
    <t>extrinsic to internal side of plasma membrane</t>
  </si>
  <si>
    <t>GO:0005834</t>
  </si>
  <si>
    <t>heterotrimeric G-protein complex</t>
  </si>
  <si>
    <t>GO:0016459</t>
  </si>
  <si>
    <t>myosin complex</t>
  </si>
  <si>
    <t>GO:0000151</t>
  </si>
  <si>
    <t>ubiquitin ligase complex</t>
  </si>
  <si>
    <t>GO:0031461</t>
  </si>
  <si>
    <t>cullin-RING ubiquitin ligase complex</t>
  </si>
  <si>
    <t>GO:0080008</t>
  </si>
  <si>
    <t>CUL4 RING ubiquitin ligase complex</t>
  </si>
  <si>
    <t>GO:0009507</t>
  </si>
  <si>
    <t>chloroplast</t>
  </si>
  <si>
    <t>GO:0009536</t>
  </si>
  <si>
    <t>plastid</t>
  </si>
  <si>
    <t>GO:0005634</t>
  </si>
  <si>
    <t>nucleus</t>
  </si>
  <si>
    <t>GO:0044444</t>
  </si>
  <si>
    <t>cytoplasmic part</t>
  </si>
  <si>
    <t>GO:0005737</t>
  </si>
  <si>
    <t>cytoplasm</t>
  </si>
  <si>
    <t>GO:0005623</t>
  </si>
  <si>
    <t>cell</t>
  </si>
  <si>
    <t>GO:0044464</t>
  </si>
  <si>
    <t>cell part</t>
  </si>
  <si>
    <t>GO:0043226</t>
  </si>
  <si>
    <t>organelle</t>
  </si>
  <si>
    <t>GO:0043229</t>
  </si>
  <si>
    <t>intracellular organelle</t>
  </si>
  <si>
    <t>GO:0005575</t>
  </si>
  <si>
    <t>cellular_component</t>
  </si>
  <si>
    <t>GO:0043227</t>
  </si>
  <si>
    <t>membrane-bounded organelle</t>
  </si>
  <si>
    <t>GO:0043231</t>
  </si>
  <si>
    <t>intracellular membrane-bounded organelle</t>
  </si>
  <si>
    <t>GO:0044424</t>
  </si>
  <si>
    <t>intracellular part</t>
  </si>
  <si>
    <t>GO:0005622</t>
  </si>
  <si>
    <t>intracellular</t>
  </si>
  <si>
    <t>GO:0040029</t>
  </si>
  <si>
    <t>regulation of gene expression, epigenetic</t>
  </si>
  <si>
    <t>GO:0009644</t>
  </si>
  <si>
    <t>response to high light intensity</t>
  </si>
  <si>
    <t>GO:0071478</t>
  </si>
  <si>
    <t>cellular response to radiation</t>
  </si>
  <si>
    <t>GO:0071482</t>
  </si>
  <si>
    <t>cellular response to light stimulus</t>
  </si>
  <si>
    <t>GO:0032147</t>
  </si>
  <si>
    <t>activation of protein kinase activity</t>
  </si>
  <si>
    <t>GO:0007205</t>
  </si>
  <si>
    <t>activation of protein kinase C activity by G-protein coupled receptor protein signaling pathway</t>
  </si>
  <si>
    <t>GO:0009845</t>
  </si>
  <si>
    <t>seed germination</t>
  </si>
  <si>
    <t>GO:0048582</t>
  </si>
  <si>
    <t>positive regulation of post-embryonic development</t>
  </si>
  <si>
    <t>GO:0006913</t>
  </si>
  <si>
    <t>nucleocytoplasmic transport</t>
  </si>
  <si>
    <t>GO:0051169</t>
  </si>
  <si>
    <t>nuclear transport</t>
  </si>
  <si>
    <t>GO:0009890</t>
  </si>
  <si>
    <t>negative regulation of biosynthetic process</t>
  </si>
  <si>
    <t>GO:0006082</t>
  </si>
  <si>
    <t>organic acid metabolic process</t>
  </si>
  <si>
    <t>GO:0006576</t>
  </si>
  <si>
    <t>cellular biogenic amine metabolic process</t>
  </si>
  <si>
    <t>GO:0006089</t>
  </si>
  <si>
    <t>lactate metabolic process</t>
  </si>
  <si>
    <t>GO:0030148</t>
  </si>
  <si>
    <t>sphingolipid biosynthetic process</t>
  </si>
  <si>
    <t>GO:0048574</t>
  </si>
  <si>
    <t>long-day photoperiodism, flowering</t>
  </si>
  <si>
    <t>GO:0048571</t>
  </si>
  <si>
    <t>long-day photoperiodism</t>
  </si>
  <si>
    <t>GO:0043436</t>
  </si>
  <si>
    <t>oxoacid metabolic process</t>
  </si>
  <si>
    <t>GO:0019752</t>
  </si>
  <si>
    <t>carboxylic acid metabolic process</t>
  </si>
  <si>
    <t>GO:0060255</t>
  </si>
  <si>
    <t>regulation of macromolecule metabolic process</t>
  </si>
  <si>
    <t>GO:0042592</t>
  </si>
  <si>
    <t>homeostatic process</t>
  </si>
  <si>
    <t>GO:0009723</t>
  </si>
  <si>
    <t>response to ethylene stimulus</t>
  </si>
  <si>
    <t>GO:0071941</t>
  </si>
  <si>
    <t>nitrogen cycle metabolic process</t>
  </si>
  <si>
    <t>GO:0010332</t>
  </si>
  <si>
    <t>response to gamma radiation</t>
  </si>
  <si>
    <t>GO:0017038</t>
  </si>
  <si>
    <t>protein import</t>
  </si>
  <si>
    <t>GO:0048519</t>
  </si>
  <si>
    <t>negative regulation of biological process</t>
  </si>
  <si>
    <t>GO:0042128</t>
  </si>
  <si>
    <t>nitrate assimilation</t>
  </si>
  <si>
    <t>GO:0042126</t>
  </si>
  <si>
    <t>nitrate metabolic process</t>
  </si>
  <si>
    <t>GO:0002229</t>
  </si>
  <si>
    <t>defense response to oomycetes</t>
  </si>
  <si>
    <t>GO:0006284</t>
  </si>
  <si>
    <t>base-excision repair</t>
  </si>
  <si>
    <t>GO:0009892</t>
  </si>
  <si>
    <t>negative regulation of metabolic process</t>
  </si>
  <si>
    <t>GO:0006821</t>
  </si>
  <si>
    <t>chloride transport</t>
  </si>
  <si>
    <t>GO:0016558</t>
  </si>
  <si>
    <t>protein import into peroxisome matrix</t>
  </si>
  <si>
    <t>GO:0009733</t>
  </si>
  <si>
    <t>response to auxin stimulus</t>
  </si>
  <si>
    <t>GO:0042180</t>
  </si>
  <si>
    <t>cellular ketone metabolic process</t>
  </si>
  <si>
    <t>GO:0006661</t>
  </si>
  <si>
    <t>phosphatidylinositol biosynthetic process</t>
  </si>
  <si>
    <t>GO:0071365</t>
  </si>
  <si>
    <t>cellular response to auxin stimulus</t>
  </si>
  <si>
    <t>GO:0009734</t>
  </si>
  <si>
    <t>auxin mediated signaling pathway</t>
  </si>
  <si>
    <t>GO:0010038</t>
  </si>
  <si>
    <t>response to metal ion</t>
  </si>
  <si>
    <t>GO:0046686</t>
  </si>
  <si>
    <t>response to cadmium ion</t>
  </si>
  <si>
    <t>fsh(smfa_ab)</t>
  </si>
  <si>
    <t>cnt(smfa_ab)</t>
  </si>
  <si>
    <t>GO:0019899</t>
  </si>
  <si>
    <t>enzyme binding</t>
  </si>
  <si>
    <t>GO:0004143</t>
  </si>
  <si>
    <t>diacylglycerol kinase activity</t>
  </si>
  <si>
    <t>GO:0050897</t>
  </si>
  <si>
    <t>cobalt ion binding</t>
  </si>
  <si>
    <t>GO:0004708</t>
  </si>
  <si>
    <t>MAP kinase kinase activity</t>
  </si>
  <si>
    <t>GO:0035064</t>
  </si>
  <si>
    <t>methylated histone residue binding</t>
  </si>
  <si>
    <t>GO:0000175</t>
  </si>
  <si>
    <t>3'-5'-exoribonuclease activity</t>
  </si>
  <si>
    <t>GO:0004003</t>
  </si>
  <si>
    <t>ATP-dependent DNA helicase activity</t>
  </si>
  <si>
    <t>GO:0016668</t>
  </si>
  <si>
    <t>oxidoreductase activity, acting on a sulfur group of donors, NAD or NADP as acceptor</t>
  </si>
  <si>
    <t>GO:0015925</t>
  </si>
  <si>
    <t>galactosidase activity</t>
  </si>
  <si>
    <t>GO:0001727</t>
  </si>
  <si>
    <t>lipid kinase activity</t>
  </si>
  <si>
    <t>GO:0005529</t>
  </si>
  <si>
    <t>sugar binding</t>
  </si>
  <si>
    <t>GO:0008967</t>
  </si>
  <si>
    <t>phosphoglycolate phosphatase activity</t>
  </si>
  <si>
    <t>GO:0004556</t>
  </si>
  <si>
    <t>alpha-amylase activity</t>
  </si>
  <si>
    <t>GO:0042393</t>
  </si>
  <si>
    <t>histone binding</t>
  </si>
  <si>
    <t>GO:0004565</t>
  </si>
  <si>
    <t>beta-galactosidase activity</t>
  </si>
  <si>
    <t>GO:0030246</t>
  </si>
  <si>
    <t>carbohydrate binding</t>
  </si>
  <si>
    <t>GO:0044459</t>
  </si>
  <si>
    <t>plasma membrane part</t>
  </si>
  <si>
    <t>GO:0005768</t>
  </si>
  <si>
    <t>endosome</t>
  </si>
  <si>
    <t>GO:0000786</t>
  </si>
  <si>
    <t>nucleosome</t>
  </si>
  <si>
    <t>GO:0044435</t>
  </si>
  <si>
    <t>plastid part</t>
  </si>
  <si>
    <t>GO:0044425</t>
  </si>
  <si>
    <t>membrane part</t>
  </si>
  <si>
    <t>GO:0005771</t>
  </si>
  <si>
    <t>multivesicular body</t>
  </si>
  <si>
    <t>GO:0044434</t>
  </si>
  <si>
    <t>chloroplast part</t>
  </si>
  <si>
    <t>smfab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</si>
</sst>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color theme="1"/>
      <name val="Calibri"/>
      <family val="2"/>
      <scheme val="minor"/>
    </font>
    <font>
      <sz val="11"/>
      <color theme="1"/>
      <name val="Calibri"/>
      <family val="2"/>
      <charset val="128"/>
      <scheme val="minor"/>
    </font>
    <font>
      <sz val="6"/>
      <name val="Calibri"/>
      <family val="3"/>
      <charset val="128"/>
      <scheme val="minor"/>
    </font>
    <font>
      <b/>
      <sz val="11"/>
      <color theme="1"/>
      <name val="Calibri"/>
      <family val="2"/>
    </font>
    <font>
      <sz val="9"/>
      <name val="Calibri"/>
      <family val="3"/>
      <charset val="136"/>
      <scheme val="minor"/>
    </font>
    <font>
      <sz val="11"/>
      <color theme="1"/>
      <name val="Calibri"/>
      <family val="2"/>
    </font>
    <font>
      <sz val="11"/>
      <name val="Calibri"/>
      <family val="2"/>
    </font>
  </fonts>
  <fills count="4">
    <fill>
      <patternFill patternType="none"/>
    </fill>
    <fill>
      <patternFill patternType="gray125"/>
    </fill>
    <fill>
      <patternFill patternType="solid">
        <fgColor rgb="FFFFD9EC"/>
        <bgColor indexed="64"/>
      </patternFill>
    </fill>
    <fill>
      <patternFill patternType="solid">
        <fgColor theme="4" tint="0.79998168889431442"/>
        <bgColor indexed="64"/>
      </patternFill>
    </fill>
  </fills>
  <borders count="1">
    <border>
      <left/>
      <right/>
      <top/>
      <bottom/>
      <diagonal/>
    </border>
  </borders>
  <cellStyleXfs count="2">
    <xf numFmtId="0" fontId="0" fillId="0" borderId="0"/>
    <xf numFmtId="0" fontId="1" fillId="0" borderId="0">
      <alignment vertical="center"/>
    </xf>
  </cellStyleXfs>
  <cellXfs count="19">
    <xf numFmtId="0" fontId="0" fillId="0" borderId="0" xfId="0"/>
    <xf numFmtId="0" fontId="3" fillId="0" borderId="0" xfId="0" applyFont="1" applyAlignme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5" fillId="0" borderId="0" xfId="0" applyFont="1"/>
    <xf numFmtId="0" fontId="3" fillId="0" borderId="0" xfId="0" applyFont="1"/>
    <xf numFmtId="0" fontId="3" fillId="0" borderId="0" xfId="0" applyFont="1" applyAlignment="1">
      <alignment horizontal="center"/>
    </xf>
    <xf numFmtId="0" fontId="5" fillId="0" borderId="0" xfId="0" applyFont="1" applyAlignment="1">
      <alignment horizontal="center"/>
    </xf>
    <xf numFmtId="0" fontId="5" fillId="2" borderId="0" xfId="0" applyFont="1" applyFill="1"/>
    <xf numFmtId="0" fontId="5" fillId="2" borderId="0" xfId="0" applyFont="1" applyFill="1" applyAlignment="1">
      <alignment horizontal="center"/>
    </xf>
    <xf numFmtId="0" fontId="5" fillId="3" borderId="0" xfId="0" applyFont="1" applyFill="1"/>
    <xf numFmtId="0" fontId="5" fillId="3" borderId="0" xfId="0" applyFont="1" applyFill="1" applyAlignment="1">
      <alignment horizontal="center"/>
    </xf>
    <xf numFmtId="0" fontId="6" fillId="3" borderId="0" xfId="0" applyFont="1" applyFill="1"/>
    <xf numFmtId="0" fontId="5" fillId="0" borderId="0" xfId="1" applyFont="1">
      <alignment vertical="center"/>
    </xf>
    <xf numFmtId="11" fontId="5" fillId="0" borderId="0" xfId="1" applyNumberFormat="1" applyFont="1">
      <alignment vertical="center"/>
    </xf>
    <xf numFmtId="0" fontId="3" fillId="0" borderId="0" xfId="1" applyFont="1">
      <alignment vertical="center"/>
    </xf>
    <xf numFmtId="0" fontId="5" fillId="0" borderId="0" xfId="0" applyFont="1" applyAlignment="1">
      <alignment horizontal="left"/>
    </xf>
    <xf numFmtId="0" fontId="3" fillId="0" borderId="0" xfId="0" applyFont="1" applyAlignment="1">
      <alignment horizontal="center"/>
    </xf>
    <xf numFmtId="0" fontId="5" fillId="0" borderId="0" xfId="0" applyFont="1" applyAlignment="1">
      <alignment horizontal="left" wrapText="1"/>
    </xf>
  </cellXfs>
  <cellStyles count="2">
    <cellStyle name="Normal"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0</xdr:rowOff>
    </xdr:from>
    <xdr:to>
      <xdr:col>10</xdr:col>
      <xdr:colOff>38100</xdr:colOff>
      <xdr:row>18</xdr:row>
      <xdr:rowOff>0</xdr:rowOff>
    </xdr:to>
    <xdr:sp macro="" textlink="">
      <xdr:nvSpPr>
        <xdr:cNvPr id="5" name="テキスト ボックス 4">
          <a:extLst>
            <a:ext uri="{FF2B5EF4-FFF2-40B4-BE49-F238E27FC236}">
              <a16:creationId xmlns:a16="http://schemas.microsoft.com/office/drawing/2014/main" id="{098160A8-6CF6-4CFE-887C-D9819ED4B3C0}"/>
            </a:ext>
          </a:extLst>
        </xdr:cNvPr>
        <xdr:cNvSpPr txBox="1"/>
      </xdr:nvSpPr>
      <xdr:spPr>
        <a:xfrm>
          <a:off x="38100" y="0"/>
          <a:ext cx="6877050" cy="3429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i="0">
              <a:solidFill>
                <a:sysClr val="windowText" lastClr="000000"/>
              </a:solidFill>
            </a:rPr>
            <a:t>Table S11: Differential alternative splicing </a:t>
          </a:r>
          <a:r>
            <a:rPr kumimoji="1" lang="en-US" altLang="ja-JP" sz="1100" b="1" i="0" u="none" strike="noStrike" kern="0" cap="none" spc="0" normalizeH="0" baseline="0" noProof="0">
              <a:ln>
                <a:noFill/>
              </a:ln>
              <a:solidFill>
                <a:sysClr val="windowText" lastClr="000000"/>
              </a:solidFill>
              <a:effectLst/>
              <a:uLnTx/>
              <a:uFillTx/>
              <a:latin typeface="+mn-lt"/>
              <a:ea typeface="+mn-ea"/>
              <a:cs typeface="+mn-cs"/>
            </a:rPr>
            <a:t>events</a:t>
          </a:r>
          <a:r>
            <a:rPr kumimoji="1" lang="en-US" altLang="ja-JP" sz="1100" b="1" i="0">
              <a:solidFill>
                <a:sysClr val="windowText" lastClr="000000"/>
              </a:solidFill>
            </a:rPr>
            <a:t> in the smfa smfb double mutant</a:t>
          </a:r>
        </a:p>
        <a:p>
          <a:r>
            <a:rPr lang="en-US" altLang="ja-JP" sz="1100" b="0" i="0" u="none" strike="noStrike">
              <a:solidFill>
                <a:sysClr val="windowText" lastClr="000000"/>
              </a:solidFill>
              <a:effectLst/>
              <a:latin typeface="+mn-lt"/>
              <a:ea typeface="+mn-ea"/>
              <a:cs typeface="+mn-cs"/>
            </a:rPr>
            <a:t>Events with an absolute dPSI &gt;= 0.1 and a minimum probability &gt;= 0.9 were selected as significant.</a:t>
          </a:r>
          <a:endParaRPr lang="en-US" altLang="ja-JP">
            <a:solidFill>
              <a:sysClr val="windowText" lastClr="000000"/>
            </a:solidFill>
          </a:endParaRPr>
        </a:p>
        <a:p>
          <a:endParaRPr kumimoji="1" lang="en-US" altLang="ja-JP" sz="1100">
            <a:solidFill>
              <a:sysClr val="windowText" lastClr="000000"/>
            </a:solidFill>
          </a:endParaRPr>
        </a:p>
        <a:p>
          <a:r>
            <a:rPr kumimoji="1" lang="en-US" altLang="ja-JP" sz="1100">
              <a:solidFill>
                <a:sysClr val="windowText" lastClr="000000"/>
              </a:solidFill>
            </a:rPr>
            <a:t>The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DAS events</a:t>
          </a:r>
          <a:r>
            <a:rPr kumimoji="1" lang="en-US" altLang="ja-JP" sz="1100">
              <a:solidFill>
                <a:sysClr val="windowText" lastClr="000000"/>
              </a:solidFill>
            </a:rPr>
            <a:t> in </a:t>
          </a:r>
          <a:r>
            <a:rPr kumimoji="1" lang="en-US" altLang="ja-JP" sz="1100" i="1">
              <a:solidFill>
                <a:sysClr val="windowText" lastClr="000000"/>
              </a:solidFill>
            </a:rPr>
            <a:t>smfab</a:t>
          </a:r>
          <a:r>
            <a:rPr kumimoji="1" lang="en-US" altLang="ja-JP" sz="1100" i="1" baseline="0">
              <a:solidFill>
                <a:sysClr val="windowText" lastClr="000000"/>
              </a:solidFill>
            </a:rPr>
            <a:t> </a:t>
          </a:r>
          <a:r>
            <a:rPr kumimoji="1" lang="en-US" altLang="ja-JP" sz="1100">
              <a:solidFill>
                <a:sysClr val="windowText" lastClr="000000"/>
              </a:solidFill>
            </a:rPr>
            <a:t>mutant</a:t>
          </a:r>
          <a:r>
            <a:rPr kumimoji="1" lang="en-US" altLang="ja-JP" sz="1100" baseline="0">
              <a:solidFill>
                <a:sysClr val="windowText" lastClr="000000"/>
              </a:solidFill>
            </a:rPr>
            <a:t> are </a:t>
          </a:r>
          <a:r>
            <a:rPr kumimoji="1" lang="en-US" altLang="ja-JP" sz="1100">
              <a:solidFill>
                <a:sysClr val="windowText" lastClr="000000"/>
              </a:solidFill>
            </a:rPr>
            <a:t>listed in the 'smfab' and the</a:t>
          </a:r>
          <a:r>
            <a:rPr kumimoji="1" lang="en-US" altLang="ja-JP" sz="1100" baseline="0">
              <a:solidFill>
                <a:sysClr val="windowText" lastClr="000000"/>
              </a:solidFill>
            </a:rPr>
            <a:t> 'Share_smfa_ab' </a:t>
          </a:r>
          <a:r>
            <a:rPr kumimoji="1" lang="en-US" altLang="ja-JP" sz="1100">
              <a:solidFill>
                <a:sysClr val="windowText" lastClr="000000"/>
              </a:solidFill>
            </a:rPr>
            <a:t>sheets with their </a:t>
          </a:r>
          <a:r>
            <a:rPr lang="en-US" altLang="ja-JP" sz="1100" b="0" i="0" u="none" strike="noStrike">
              <a:solidFill>
                <a:sysClr val="windowText" lastClr="000000"/>
              </a:solidFill>
              <a:effectLst/>
              <a:latin typeface="+mn-lt"/>
              <a:ea typeface="+mn-ea"/>
              <a:cs typeface="+mn-cs"/>
            </a:rPr>
            <a:t>Gene</a:t>
          </a:r>
          <a:r>
            <a:rPr lang="en-US" altLang="ja-JP" b="0">
              <a:solidFill>
                <a:sysClr val="windowText" lastClr="000000"/>
              </a:solidFill>
            </a:rPr>
            <a:t> ID </a:t>
          </a:r>
          <a:r>
            <a:rPr kumimoji="1" lang="en-US" altLang="ja-JP" sz="1100">
              <a:solidFill>
                <a:sysClr val="windowText" lastClr="000000"/>
              </a:solidFill>
              <a:effectLst/>
              <a:latin typeface="+mn-lt"/>
              <a:ea typeface="+mn-ea"/>
              <a:cs typeface="+mn-cs"/>
            </a:rPr>
            <a:t>(column A), </a:t>
          </a:r>
          <a:r>
            <a:rPr lang="en-US" altLang="ja-JP" sz="1100" b="0" i="0" u="none" strike="noStrike">
              <a:solidFill>
                <a:sysClr val="windowText" lastClr="000000"/>
              </a:solidFill>
              <a:effectLst/>
              <a:latin typeface="+mn-lt"/>
              <a:ea typeface="+mn-ea"/>
              <a:cs typeface="+mn-cs"/>
            </a:rPr>
            <a:t>Node</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B), </a:t>
          </a:r>
          <a:r>
            <a:rPr lang="en-US" altLang="ja-JP" sz="1100" b="0" i="0" u="none" strike="noStrike">
              <a:solidFill>
                <a:sysClr val="windowText" lastClr="000000"/>
              </a:solidFill>
              <a:effectLst/>
              <a:latin typeface="+mn-lt"/>
              <a:ea typeface="+mn-ea"/>
              <a:cs typeface="+mn-cs"/>
            </a:rPr>
            <a:t>Coord </a:t>
          </a:r>
          <a:r>
            <a:rPr kumimoji="1" lang="en-US" altLang="ja-JP" sz="1100">
              <a:solidFill>
                <a:sysClr val="windowText" lastClr="000000"/>
              </a:solidFill>
              <a:effectLst/>
              <a:latin typeface="+mn-lt"/>
              <a:ea typeface="+mn-ea"/>
              <a:cs typeface="+mn-cs"/>
            </a:rPr>
            <a:t>(column C), </a:t>
          </a:r>
          <a:r>
            <a:rPr lang="en-US" altLang="ja-JP" sz="1100" b="0" i="0" u="none" strike="noStrike">
              <a:solidFill>
                <a:sysClr val="windowText" lastClr="000000"/>
              </a:solidFill>
              <a:effectLst/>
              <a:latin typeface="+mn-lt"/>
              <a:ea typeface="+mn-ea"/>
              <a:cs typeface="+mn-cs"/>
            </a:rPr>
            <a:t>Strand</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D), </a:t>
          </a:r>
          <a:r>
            <a:rPr lang="en-US" altLang="ja-JP" sz="1100" b="0" i="0" u="none" strike="noStrike">
              <a:solidFill>
                <a:sysClr val="windowText" lastClr="000000"/>
              </a:solidFill>
              <a:effectLst/>
              <a:latin typeface="+mn-lt"/>
              <a:ea typeface="+mn-ea"/>
              <a:cs typeface="+mn-cs"/>
            </a:rPr>
            <a:t>Type</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E), </a:t>
          </a:r>
          <a:r>
            <a:rPr lang="en-US" altLang="ja-JP" sz="1100" b="0" i="0" u="none" strike="noStrike">
              <a:solidFill>
                <a:sysClr val="windowText" lastClr="000000"/>
              </a:solidFill>
              <a:effectLst/>
              <a:latin typeface="+mn-lt"/>
              <a:ea typeface="+mn-ea"/>
              <a:cs typeface="+mn-cs"/>
            </a:rPr>
            <a:t>coilin</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F), </a:t>
          </a:r>
          <a:r>
            <a:rPr lang="en-US" altLang="ja-JP" sz="1100" b="0" i="0" u="none" strike="noStrike">
              <a:solidFill>
                <a:sysClr val="windowText" lastClr="000000"/>
              </a:solidFill>
              <a:effectLst/>
              <a:latin typeface="+mn-lt"/>
              <a:ea typeface="+mn-ea"/>
              <a:cs typeface="+mn-cs"/>
            </a:rPr>
            <a:t>wild-type </a:t>
          </a:r>
          <a:r>
            <a:rPr kumimoji="1" lang="en-US" altLang="ja-JP" sz="1100">
              <a:solidFill>
                <a:sysClr val="windowText" lastClr="000000"/>
              </a:solidFill>
              <a:effectLst/>
              <a:latin typeface="+mn-lt"/>
              <a:ea typeface="+mn-ea"/>
              <a:cs typeface="+mn-cs"/>
            </a:rPr>
            <a:t>(column G),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DeltaPsi </a:t>
          </a:r>
          <a:r>
            <a:rPr kumimoji="1" lang="en-US" altLang="ja-JP" sz="1100">
              <a:solidFill>
                <a:sysClr val="windowText" lastClr="000000"/>
              </a:solidFill>
              <a:effectLst/>
              <a:latin typeface="+mn-lt"/>
              <a:ea typeface="+mn-ea"/>
              <a:cs typeface="+mn-cs"/>
            </a:rPr>
            <a:t>(column H),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Probability </a:t>
          </a:r>
          <a:r>
            <a:rPr kumimoji="1" lang="en-US" altLang="ja-JP" sz="1100">
              <a:solidFill>
                <a:sysClr val="windowText" lastClr="000000"/>
              </a:solidFill>
              <a:effectLst/>
              <a:latin typeface="+mn-lt"/>
              <a:ea typeface="+mn-ea"/>
              <a:cs typeface="+mn-cs"/>
            </a:rPr>
            <a:t>(column I),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Complexity</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J), </a:t>
          </a:r>
          <a:r>
            <a:rPr lang="en-US" altLang="ja-JP" sz="1100" b="0" i="0" u="none" strike="noStrike">
              <a:solidFill>
                <a:sysClr val="windowText" lastClr="000000"/>
              </a:solidFill>
              <a:effectLst/>
              <a:latin typeface="+mn-lt"/>
              <a:ea typeface="+mn-ea"/>
              <a:cs typeface="+mn-cs"/>
            </a:rPr>
            <a:t>Entropy</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K), </a:t>
          </a:r>
          <a:r>
            <a:rPr lang="en-US" altLang="ja-JP" sz="1100" b="0" i="0" u="none" strike="noStrike">
              <a:solidFill>
                <a:sysClr val="windowText" lastClr="000000"/>
              </a:solidFill>
              <a:effectLst/>
              <a:latin typeface="+mn-lt"/>
              <a:ea typeface="+mn-ea"/>
              <a:cs typeface="+mn-cs"/>
            </a:rPr>
            <a:t>description</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L), </a:t>
          </a:r>
          <a:r>
            <a:rPr lang="en-US" altLang="ja-JP" sz="1100" b="0" i="0" u="none" strike="noStrike">
              <a:solidFill>
                <a:sysClr val="windowText" lastClr="000000"/>
              </a:solidFill>
              <a:effectLst/>
              <a:latin typeface="+mn-lt"/>
              <a:ea typeface="+mn-ea"/>
              <a:cs typeface="+mn-cs"/>
            </a:rPr>
            <a:t>comp_description </a:t>
          </a:r>
          <a:r>
            <a:rPr kumimoji="1" lang="en-US" altLang="ja-JP" sz="1100">
              <a:solidFill>
                <a:sysClr val="windowText" lastClr="000000"/>
              </a:solidFill>
              <a:effectLst/>
              <a:latin typeface="+mn-lt"/>
              <a:ea typeface="+mn-ea"/>
              <a:cs typeface="+mn-cs"/>
            </a:rPr>
            <a:t>(column M),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IPR_domain </a:t>
          </a:r>
          <a:r>
            <a:rPr kumimoji="1" lang="en-US" altLang="ja-JP" sz="1100">
              <a:solidFill>
                <a:sysClr val="windowText" lastClr="000000"/>
              </a:solidFill>
              <a:effectLst/>
              <a:latin typeface="+mn-lt"/>
              <a:ea typeface="+mn-ea"/>
              <a:cs typeface="+mn-cs"/>
            </a:rPr>
            <a:t>(column N), </a:t>
          </a:r>
          <a:r>
            <a:rPr lang="en-US" altLang="ja-JP" b="0">
              <a:solidFill>
                <a:sysClr val="windowText" lastClr="000000"/>
              </a:solidFill>
            </a:rPr>
            <a:t> </a:t>
          </a:r>
          <a:r>
            <a:rPr lang="en-US" altLang="ja-JP" sz="1100" b="0" i="0" u="none" strike="noStrike">
              <a:solidFill>
                <a:sysClr val="windowText" lastClr="000000"/>
              </a:solidFill>
              <a:effectLst/>
              <a:latin typeface="+mn-lt"/>
              <a:ea typeface="+mn-ea"/>
              <a:cs typeface="+mn-cs"/>
            </a:rPr>
            <a:t>has SNP/indels?</a:t>
          </a:r>
          <a:r>
            <a:rPr lang="en-US" altLang="ja-JP" b="0">
              <a:solidFill>
                <a:sysClr val="windowText" lastClr="000000"/>
              </a:solidFill>
            </a:rPr>
            <a:t> </a:t>
          </a:r>
          <a:r>
            <a:rPr kumimoji="1" lang="en-US" altLang="ja-JP" sz="1100">
              <a:solidFill>
                <a:sysClr val="windowText" lastClr="000000"/>
              </a:solidFill>
              <a:effectLst/>
              <a:latin typeface="+mn-lt"/>
              <a:ea typeface="+mn-ea"/>
              <a:cs typeface="+mn-cs"/>
            </a:rPr>
            <a:t>(column O)</a:t>
          </a:r>
          <a:r>
            <a:rPr kumimoji="1" lang="en-US" altLang="ja-JP" sz="1100" baseline="0">
              <a:solidFill>
                <a:sysClr val="windowText" lastClr="000000"/>
              </a:solidFill>
              <a:effectLst/>
              <a:latin typeface="+mn-lt"/>
              <a:ea typeface="+mn-ea"/>
              <a:cs typeface="+mn-cs"/>
            </a:rPr>
            <a:t> and</a:t>
          </a:r>
          <a:r>
            <a:rPr kumimoji="1" lang="en-US" altLang="ja-JP" sz="1100">
              <a:solidFill>
                <a:sysClr val="windowText" lastClr="000000"/>
              </a:solidFill>
              <a:effectLst/>
              <a:latin typeface="+mn-lt"/>
              <a:ea typeface="+mn-ea"/>
              <a:cs typeface="+mn-cs"/>
            </a:rPr>
            <a:t> </a:t>
          </a:r>
          <a:r>
            <a:rPr lang="en-US" altLang="ja-JP" sz="1100" b="0" i="0" u="none" strike="noStrike">
              <a:solidFill>
                <a:sysClr val="windowText" lastClr="000000"/>
              </a:solidFill>
              <a:effectLst/>
              <a:latin typeface="+mn-lt"/>
              <a:ea typeface="+mn-ea"/>
              <a:cs typeface="+mn-cs"/>
            </a:rPr>
            <a:t>SNPs/indels </a:t>
          </a:r>
          <a:r>
            <a:rPr kumimoji="1" lang="en-US" altLang="ja-JP" sz="1100">
              <a:solidFill>
                <a:sysClr val="windowText" lastClr="000000"/>
              </a:solidFill>
              <a:effectLst/>
              <a:latin typeface="+mn-lt"/>
              <a:ea typeface="+mn-ea"/>
              <a:cs typeface="+mn-cs"/>
            </a:rPr>
            <a:t>(column P),</a:t>
          </a:r>
          <a:r>
            <a:rPr kumimoji="1" lang="en-US" altLang="ja-JP" sz="1100" baseline="0">
              <a:solidFill>
                <a:sysClr val="windowText" lastClr="000000"/>
              </a:solidFill>
              <a:effectLst/>
              <a:latin typeface="+mn-lt"/>
              <a:ea typeface="+mn-ea"/>
              <a:cs typeface="+mn-cs"/>
            </a:rPr>
            <a:t> respectively.</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aseline="0">
              <a:solidFill>
                <a:sysClr val="windowText" lastClr="000000"/>
              </a:solidFill>
              <a:effectLst/>
              <a:latin typeface="+mn-lt"/>
              <a:ea typeface="+mn-ea"/>
              <a:cs typeface="+mn-cs"/>
            </a:rPr>
            <a:t>The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DAS events</a:t>
          </a:r>
          <a:r>
            <a:rPr kumimoji="1" lang="en-US" altLang="ja-JP" sz="1100" baseline="0">
              <a:solidFill>
                <a:sysClr val="windowText" lastClr="000000"/>
              </a:solidFill>
              <a:effectLst/>
              <a:latin typeface="+mn-lt"/>
              <a:ea typeface="+mn-ea"/>
              <a:cs typeface="+mn-cs"/>
            </a:rPr>
            <a:t> shared between </a:t>
          </a:r>
          <a:r>
            <a:rPr kumimoji="1" lang="en-US" altLang="ja-JP" sz="1100" i="1" baseline="0">
              <a:solidFill>
                <a:sysClr val="windowText" lastClr="000000"/>
              </a:solidFill>
              <a:effectLst/>
              <a:latin typeface="+mn-lt"/>
              <a:ea typeface="+mn-ea"/>
              <a:cs typeface="+mn-cs"/>
            </a:rPr>
            <a:t>smfa-1 </a:t>
          </a:r>
          <a:r>
            <a:rPr kumimoji="1" lang="en-US" altLang="ja-JP" sz="1100" i="0" baseline="0">
              <a:solidFill>
                <a:sysClr val="windowText" lastClr="000000"/>
              </a:solidFill>
              <a:effectLst/>
              <a:latin typeface="+mn-lt"/>
              <a:ea typeface="+mn-ea"/>
              <a:cs typeface="+mn-cs"/>
            </a:rPr>
            <a:t>and </a:t>
          </a:r>
          <a:r>
            <a:rPr kumimoji="1" lang="en-US" altLang="ja-JP" sz="1100" i="1" baseline="0">
              <a:solidFill>
                <a:sysClr val="windowText" lastClr="000000"/>
              </a:solidFill>
              <a:effectLst/>
              <a:latin typeface="+mn-lt"/>
              <a:ea typeface="+mn-ea"/>
              <a:cs typeface="+mn-cs"/>
            </a:rPr>
            <a:t>smfab</a:t>
          </a:r>
          <a:r>
            <a:rPr kumimoji="1" lang="en-US" altLang="ja-JP" sz="1100" i="0" baseline="0">
              <a:solidFill>
                <a:sysClr val="windowText" lastClr="000000"/>
              </a:solidFill>
              <a:effectLst/>
              <a:latin typeface="+mn-lt"/>
              <a:ea typeface="+mn-ea"/>
              <a:cs typeface="+mn-cs"/>
            </a:rPr>
            <a:t> </a:t>
          </a:r>
          <a:r>
            <a:rPr kumimoji="1" lang="en-US" altLang="ja-JP" sz="1100" baseline="0">
              <a:solidFill>
                <a:sysClr val="windowText" lastClr="000000"/>
              </a:solidFill>
              <a:effectLst/>
              <a:latin typeface="+mn-lt"/>
              <a:ea typeface="+mn-ea"/>
              <a:cs typeface="+mn-cs"/>
            </a:rPr>
            <a:t>is listed in the 'Share_smfa_ab' </a:t>
          </a:r>
          <a:r>
            <a:rPr kumimoji="1" lang="en-US" altLang="ja-JP" sz="1100">
              <a:solidFill>
                <a:sysClr val="windowText" lastClr="000000"/>
              </a:solidFill>
              <a:effectLst/>
              <a:latin typeface="+mn-lt"/>
              <a:ea typeface="+mn-ea"/>
              <a:cs typeface="+mn-cs"/>
            </a:rPr>
            <a:t>sheet with their </a:t>
          </a:r>
          <a:r>
            <a:rPr lang="en-US" altLang="ja-JP" sz="1100" b="0" i="0">
              <a:solidFill>
                <a:sysClr val="windowText" lastClr="000000"/>
              </a:solidFill>
              <a:effectLst/>
              <a:latin typeface="+mn-lt"/>
              <a:ea typeface="+mn-ea"/>
              <a:cs typeface="+mn-cs"/>
            </a:rPr>
            <a:t>Gene</a:t>
          </a:r>
          <a:r>
            <a:rPr lang="en-US" altLang="ja-JP" sz="1100" b="0">
              <a:solidFill>
                <a:sysClr val="windowText" lastClr="000000"/>
              </a:solidFill>
              <a:effectLst/>
              <a:latin typeface="+mn-lt"/>
              <a:ea typeface="+mn-ea"/>
              <a:cs typeface="+mn-cs"/>
            </a:rPr>
            <a:t> ID </a:t>
          </a:r>
          <a:r>
            <a:rPr kumimoji="1" lang="en-US" altLang="ja-JP" sz="1100">
              <a:solidFill>
                <a:sysClr val="windowText" lastClr="000000"/>
              </a:solidFill>
              <a:effectLst/>
              <a:latin typeface="+mn-lt"/>
              <a:ea typeface="+mn-ea"/>
              <a:cs typeface="+mn-cs"/>
            </a:rPr>
            <a:t>(column A), </a:t>
          </a:r>
          <a:r>
            <a:rPr lang="en-US" altLang="ja-JP" sz="1100" b="0" i="0">
              <a:solidFill>
                <a:sysClr val="windowText" lastClr="000000"/>
              </a:solidFill>
              <a:effectLst/>
              <a:latin typeface="+mn-lt"/>
              <a:ea typeface="+mn-ea"/>
              <a:cs typeface="+mn-cs"/>
            </a:rPr>
            <a:t>Node</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B), </a:t>
          </a:r>
          <a:r>
            <a:rPr lang="en-US" altLang="ja-JP" sz="1100" b="0" i="0">
              <a:solidFill>
                <a:sysClr val="windowText" lastClr="000000"/>
              </a:solidFill>
              <a:effectLst/>
              <a:latin typeface="+mn-lt"/>
              <a:ea typeface="+mn-ea"/>
              <a:cs typeface="+mn-cs"/>
            </a:rPr>
            <a:t>Coord </a:t>
          </a:r>
          <a:r>
            <a:rPr kumimoji="1" lang="en-US" altLang="ja-JP" sz="1100">
              <a:solidFill>
                <a:sysClr val="windowText" lastClr="000000"/>
              </a:solidFill>
              <a:effectLst/>
              <a:latin typeface="+mn-lt"/>
              <a:ea typeface="+mn-ea"/>
              <a:cs typeface="+mn-cs"/>
            </a:rPr>
            <a:t>(column C), </a:t>
          </a:r>
          <a:r>
            <a:rPr lang="en-US" altLang="ja-JP" sz="1100" b="0" i="0">
              <a:solidFill>
                <a:sysClr val="windowText" lastClr="000000"/>
              </a:solidFill>
              <a:effectLst/>
              <a:latin typeface="+mn-lt"/>
              <a:ea typeface="+mn-ea"/>
              <a:cs typeface="+mn-cs"/>
            </a:rPr>
            <a:t>Strand</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D), </a:t>
          </a:r>
          <a:r>
            <a:rPr lang="en-US" altLang="ja-JP" sz="1100" b="0" i="0">
              <a:solidFill>
                <a:sysClr val="windowText" lastClr="000000"/>
              </a:solidFill>
              <a:effectLst/>
              <a:latin typeface="+mn-lt"/>
              <a:ea typeface="+mn-ea"/>
              <a:cs typeface="+mn-cs"/>
            </a:rPr>
            <a:t>Type</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E), </a:t>
          </a:r>
          <a:r>
            <a:rPr lang="en-US" altLang="ja-JP" sz="1100" b="0" i="0">
              <a:solidFill>
                <a:sysClr val="windowText" lastClr="000000"/>
              </a:solidFill>
              <a:effectLst/>
              <a:latin typeface="+mn-lt"/>
              <a:ea typeface="+mn-ea"/>
              <a:cs typeface="+mn-cs"/>
            </a:rPr>
            <a:t>description</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F), </a:t>
          </a:r>
          <a:r>
            <a:rPr lang="en-US" altLang="ja-JP" sz="1100" b="0" i="0">
              <a:solidFill>
                <a:sysClr val="windowText" lastClr="000000"/>
              </a:solidFill>
              <a:effectLst/>
              <a:latin typeface="+mn-lt"/>
              <a:ea typeface="+mn-ea"/>
              <a:cs typeface="+mn-cs"/>
            </a:rPr>
            <a:t>comp_description </a:t>
          </a:r>
          <a:r>
            <a:rPr kumimoji="1" lang="en-US" altLang="ja-JP" sz="1100">
              <a:solidFill>
                <a:sysClr val="windowText" lastClr="000000"/>
              </a:solidFill>
              <a:effectLst/>
              <a:latin typeface="+mn-lt"/>
              <a:ea typeface="+mn-ea"/>
              <a:cs typeface="+mn-cs"/>
            </a:rPr>
            <a:t>(column G), </a:t>
          </a:r>
          <a:r>
            <a:rPr lang="en-US" altLang="ja-JP" sz="1100" b="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IPR_domain </a:t>
          </a:r>
          <a:r>
            <a:rPr kumimoji="1" lang="en-US" altLang="ja-JP" sz="1100">
              <a:solidFill>
                <a:sysClr val="windowText" lastClr="000000"/>
              </a:solidFill>
              <a:effectLst/>
              <a:latin typeface="+mn-lt"/>
              <a:ea typeface="+mn-ea"/>
              <a:cs typeface="+mn-cs"/>
            </a:rPr>
            <a:t>(column H), </a:t>
          </a:r>
          <a:r>
            <a:rPr lang="en-US" altLang="ja-JP" sz="1100" b="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has SNP/indels?</a:t>
          </a:r>
          <a:r>
            <a:rPr lang="en-US" altLang="ja-JP" sz="1100" b="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(column I)</a:t>
          </a:r>
          <a:r>
            <a:rPr kumimoji="1" lang="en-US" altLang="ja-JP" sz="1100" baseline="0">
              <a:solidFill>
                <a:sysClr val="windowText" lastClr="000000"/>
              </a:solidFill>
              <a:effectLst/>
              <a:latin typeface="+mn-lt"/>
              <a:ea typeface="+mn-ea"/>
              <a:cs typeface="+mn-cs"/>
            </a:rPr>
            <a:t> and</a:t>
          </a:r>
          <a:r>
            <a:rPr kumimoji="1" lang="en-US" altLang="ja-JP" sz="110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SNPs/indels </a:t>
          </a:r>
          <a:r>
            <a:rPr kumimoji="1" lang="en-US" altLang="ja-JP" sz="1100">
              <a:solidFill>
                <a:sysClr val="windowText" lastClr="000000"/>
              </a:solidFill>
              <a:effectLst/>
              <a:latin typeface="+mn-lt"/>
              <a:ea typeface="+mn-ea"/>
              <a:cs typeface="+mn-cs"/>
            </a:rPr>
            <a:t>(column J),</a:t>
          </a:r>
          <a:r>
            <a:rPr kumimoji="1" lang="en-US" altLang="ja-JP" sz="1100" baseline="0">
              <a:solidFill>
                <a:sysClr val="windowText" lastClr="000000"/>
              </a:solidFill>
              <a:effectLst/>
              <a:latin typeface="+mn-lt"/>
              <a:ea typeface="+mn-ea"/>
              <a:cs typeface="+mn-cs"/>
            </a:rPr>
            <a:t> respectively.</a:t>
          </a:r>
          <a:endParaRPr lang="ja-JP" altLang="ja-JP">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Gnes that have multiple DAS events are shaded by pink or blue colors.</a:t>
          </a:r>
        </a:p>
        <a:p>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GO analysis </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(data-version: 1.1.1938) </a:t>
          </a:r>
          <a:r>
            <a:rPr kumimoji="1" lang="en-US" altLang="ja-JP" sz="1100">
              <a:solidFill>
                <a:sysClr val="windowText" lastClr="000000"/>
              </a:solidFill>
            </a:rPr>
            <a:t>was carried out by GOBU (http://gobu.sourceforge.net/), and the GO categories enriched in </a:t>
          </a:r>
          <a:r>
            <a:rPr kumimoji="1" lang="en-US" altLang="ja-JP" sz="1100" i="1">
              <a:solidFill>
                <a:sysClr val="windowText" lastClr="000000"/>
              </a:solidFill>
              <a:effectLst/>
              <a:latin typeface="+mn-lt"/>
              <a:ea typeface="+mn-ea"/>
              <a:cs typeface="+mn-cs"/>
            </a:rPr>
            <a:t>smfab </a:t>
          </a:r>
          <a:r>
            <a:rPr kumimoji="1" lang="en-US" altLang="ja-JP" sz="1100">
              <a:solidFill>
                <a:sysClr val="windowText" lastClr="000000"/>
              </a:solidFill>
              <a:effectLst/>
              <a:latin typeface="+mn-lt"/>
              <a:ea typeface="+mn-ea"/>
              <a:cs typeface="+mn-cs"/>
            </a:rPr>
            <a:t>mutant</a:t>
          </a:r>
          <a:r>
            <a:rPr kumimoji="1" lang="en-US" altLang="ja-JP" sz="1100" baseline="0">
              <a:solidFill>
                <a:sysClr val="windowText" lastClr="000000"/>
              </a:solidFill>
              <a:effectLst/>
              <a:latin typeface="+mn-lt"/>
              <a:ea typeface="+mn-ea"/>
              <a:cs typeface="+mn-cs"/>
            </a:rPr>
            <a:t> and shared DASs between </a:t>
          </a:r>
          <a:r>
            <a:rPr kumimoji="1" lang="en-US" altLang="ja-JP" sz="1100" i="1" baseline="0">
              <a:solidFill>
                <a:sysClr val="windowText" lastClr="000000"/>
              </a:solidFill>
              <a:effectLst/>
              <a:latin typeface="+mn-lt"/>
              <a:ea typeface="+mn-ea"/>
              <a:cs typeface="+mn-cs"/>
            </a:rPr>
            <a:t>smfa-1 </a:t>
          </a:r>
          <a:r>
            <a:rPr kumimoji="1" lang="en-US" altLang="ja-JP" sz="1100" i="0" baseline="0">
              <a:solidFill>
                <a:sysClr val="windowText" lastClr="000000"/>
              </a:solidFill>
              <a:effectLst/>
              <a:latin typeface="+mn-lt"/>
              <a:ea typeface="+mn-ea"/>
              <a:cs typeface="+mn-cs"/>
            </a:rPr>
            <a:t>and </a:t>
          </a:r>
          <a:r>
            <a:rPr kumimoji="1" lang="en-US" altLang="ja-JP" sz="1100" i="1" baseline="0">
              <a:solidFill>
                <a:sysClr val="windowText" lastClr="000000"/>
              </a:solidFill>
              <a:effectLst/>
              <a:latin typeface="+mn-lt"/>
              <a:ea typeface="+mn-ea"/>
              <a:cs typeface="+mn-cs"/>
            </a:rPr>
            <a:t>smfab</a:t>
          </a:r>
          <a:r>
            <a:rPr kumimoji="1" lang="en-US" altLang="ja-JP" sz="1100" i="0" baseline="0">
              <a:solidFill>
                <a:sysClr val="windowText" lastClr="000000"/>
              </a:solidFill>
              <a:effectLst/>
              <a:latin typeface="+mn-lt"/>
              <a:ea typeface="+mn-ea"/>
              <a:cs typeface="+mn-cs"/>
            </a:rPr>
            <a:t> </a:t>
          </a:r>
          <a:r>
            <a:rPr kumimoji="1" lang="en-US" altLang="ja-JP" sz="1100">
              <a:solidFill>
                <a:sysClr val="windowText" lastClr="000000"/>
              </a:solidFill>
            </a:rPr>
            <a:t>(p&lt;0.05 Fisher's exact test) were listed separately for 'Cellular Component (C),' 'Molecular Function (F)' and 'Biological Process (P),' and shown in the sheets 'GO_smfab</a:t>
          </a:r>
          <a:r>
            <a:rPr kumimoji="1" lang="en-US" altLang="ja-JP" sz="1100">
              <a:solidFill>
                <a:sysClr val="windowText" lastClr="000000"/>
              </a:solidFill>
              <a:effectLst/>
              <a:latin typeface="+mn-lt"/>
              <a:ea typeface="+mn-ea"/>
              <a:cs typeface="+mn-cs"/>
            </a:rPr>
            <a:t>_C/F/P'</a:t>
          </a:r>
          <a:r>
            <a:rPr kumimoji="1" lang="en-US" altLang="ja-JP" sz="1100" baseline="0">
              <a:solidFill>
                <a:sysClr val="windowText" lastClr="000000"/>
              </a:solidFill>
            </a:rPr>
            <a:t> and 'GO_smfa_ab</a:t>
          </a:r>
          <a:r>
            <a:rPr kumimoji="1" lang="en-US" altLang="ja-JP" sz="1100">
              <a:solidFill>
                <a:sysClr val="windowText" lastClr="000000"/>
              </a:solidFill>
            </a:rPr>
            <a:t>_DAS_C/F/P', respectively.</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"cnt" (column E and F) indicates 'count the numbers of genes that have each GO ID.'</a:t>
          </a:r>
          <a:endParaRPr kumimoji="1" lang="ja-JP" altLang="en-US" sz="1100" b="0" i="0" u="none" strike="noStrike" kern="0" cap="none" spc="0" normalizeH="0" baseline="0" noProof="0">
            <a:ln>
              <a:noFill/>
            </a:ln>
            <a:solidFill>
              <a:sysClr val="windowText" lastClr="000000"/>
            </a:solidFill>
            <a:effectLst/>
            <a:uLnTx/>
            <a:uFillTx/>
            <a:latin typeface="+mn-lt"/>
            <a:ea typeface="+mn-ea"/>
            <a:cs typeface="+mn-cs"/>
          </a:endParaRPr>
        </a:p>
        <a:p>
          <a:endParaRPr kumimoji="1" lang="en-US" altLang="ja-JP" sz="1100">
            <a:solidFill>
              <a:sysClr val="windowText" lastClr="000000"/>
            </a:solidFill>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workbookViewId="0">
      <selection activeCell="Q15" sqref="Q15"/>
    </sheetView>
  </sheetViews>
  <sheetFormatPr defaultColWidth="8.85546875" defaultRowHeight="15"/>
  <cols>
    <col min="8" max="8" width="16.140625" bestFit="1" customWidth="1"/>
    <col min="10" max="10" width="16.140625" bestFit="1" customWidth="1"/>
    <col min="11" max="11" width="15.5703125" bestFit="1" customWidth="1"/>
  </cols>
  <sheetData>
    <row r="1" spans="1:11">
      <c r="A1" s="4"/>
      <c r="B1" s="4"/>
      <c r="C1" s="4"/>
      <c r="D1" s="4"/>
      <c r="E1" s="4"/>
      <c r="F1" s="4"/>
      <c r="G1" s="4"/>
      <c r="H1" s="4"/>
      <c r="I1" s="4"/>
      <c r="J1" s="4"/>
      <c r="K1" s="4"/>
    </row>
    <row r="2" spans="1:11">
      <c r="K2" s="4"/>
    </row>
    <row r="10" spans="1:11">
      <c r="K10" s="4"/>
    </row>
    <row r="11" spans="1:11">
      <c r="K11" s="4"/>
    </row>
    <row r="19" spans="1:8">
      <c r="A19" s="5" t="s">
        <v>7283</v>
      </c>
      <c r="B19" s="17" t="s">
        <v>7284</v>
      </c>
      <c r="C19" s="17"/>
      <c r="D19" s="17"/>
      <c r="E19" s="17"/>
      <c r="F19" s="17"/>
      <c r="G19" s="6" t="s">
        <v>8528</v>
      </c>
      <c r="H19" s="5" t="s">
        <v>7285</v>
      </c>
    </row>
    <row r="20" spans="1:8">
      <c r="A20" s="5" t="s">
        <v>29</v>
      </c>
      <c r="B20" s="16" t="s">
        <v>7286</v>
      </c>
      <c r="C20" s="16"/>
      <c r="D20" s="16"/>
      <c r="E20" s="16"/>
      <c r="F20" s="16"/>
      <c r="G20" s="7">
        <v>319</v>
      </c>
      <c r="H20" s="7">
        <f>+COUNTIFS(Share_smfa_ab!E:E,Overview!A20,Share_smfa_ab!I:I,"NO")</f>
        <v>148</v>
      </c>
    </row>
    <row r="21" spans="1:8">
      <c r="A21" s="5" t="s">
        <v>36</v>
      </c>
      <c r="B21" s="16" t="s">
        <v>7287</v>
      </c>
      <c r="C21" s="16"/>
      <c r="D21" s="16"/>
      <c r="E21" s="16"/>
      <c r="F21" s="16"/>
      <c r="G21" s="7">
        <v>261</v>
      </c>
      <c r="H21" s="7">
        <f>+COUNTIFS(Share_smfa_ab!E:E,A21,Share_smfa_ab!I:I,"NO")</f>
        <v>139</v>
      </c>
    </row>
    <row r="22" spans="1:8">
      <c r="A22" s="5" t="s">
        <v>14</v>
      </c>
      <c r="B22" s="16" t="s">
        <v>7288</v>
      </c>
      <c r="C22" s="16"/>
      <c r="D22" s="16"/>
      <c r="E22" s="16"/>
      <c r="F22" s="16"/>
      <c r="G22" s="7">
        <v>370</v>
      </c>
      <c r="H22" s="7">
        <f>+COUNTIFS(Share_smfa_ab!E:E,A22,Share_smfa_ab!I:I,"NO")</f>
        <v>239</v>
      </c>
    </row>
    <row r="23" spans="1:8">
      <c r="A23" s="5" t="s">
        <v>7289</v>
      </c>
      <c r="B23" s="18" t="s">
        <v>7290</v>
      </c>
      <c r="C23" s="18"/>
      <c r="D23" s="18"/>
      <c r="E23" s="18"/>
      <c r="F23" s="18"/>
      <c r="G23" s="7">
        <v>140</v>
      </c>
      <c r="H23" s="7">
        <f>+COUNTIFS(Share_smfa_ab!E:E,"*EI*",Share_smfa_ab!I:I,"NO")</f>
        <v>94</v>
      </c>
    </row>
    <row r="24" spans="1:8">
      <c r="A24" s="5" t="s">
        <v>3</v>
      </c>
      <c r="B24" s="16" t="s">
        <v>7291</v>
      </c>
      <c r="C24" s="16"/>
      <c r="D24" s="16"/>
      <c r="E24" s="16"/>
      <c r="F24" s="16"/>
      <c r="G24" s="7">
        <v>1233</v>
      </c>
      <c r="H24" s="7">
        <f>+COUNTIFS(Share_smfa_ab!E:E,A24,Share_smfa_ab!I:I,"NO")</f>
        <v>762</v>
      </c>
    </row>
    <row r="25" spans="1:8">
      <c r="A25" s="5" t="s">
        <v>7292</v>
      </c>
      <c r="B25" s="4"/>
      <c r="C25" s="4"/>
      <c r="D25" s="4"/>
      <c r="E25" s="4"/>
      <c r="F25" s="4"/>
      <c r="G25" s="7">
        <f>SUM(G20:G24)</f>
        <v>2323</v>
      </c>
      <c r="H25" s="7">
        <f>SUM(H20:H24)</f>
        <v>1382</v>
      </c>
    </row>
  </sheetData>
  <mergeCells count="6">
    <mergeCell ref="B24:F24"/>
    <mergeCell ref="B19:F19"/>
    <mergeCell ref="B20:F20"/>
    <mergeCell ref="B21:F21"/>
    <mergeCell ref="B22:F22"/>
    <mergeCell ref="B23:F23"/>
  </mergeCells>
  <phoneticPr fontId="2"/>
  <pageMargins left="0.7" right="0.7" top="0.75" bottom="0.75"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27"/>
  <sheetViews>
    <sheetView workbookViewId="0">
      <pane xSplit="1" ySplit="1" topLeftCell="B2" activePane="bottomRight" state="frozen"/>
      <selection pane="topRight"/>
      <selection pane="bottomLeft"/>
      <selection pane="bottomRight" activeCell="A2321" sqref="A2321"/>
    </sheetView>
  </sheetViews>
  <sheetFormatPr defaultColWidth="8.85546875" defaultRowHeight="15"/>
  <cols>
    <col min="1" max="1" width="11.42578125" style="4" bestFit="1" customWidth="1"/>
    <col min="2" max="2" width="5.7109375" style="7" bestFit="1" customWidth="1"/>
    <col min="3" max="3" width="21" style="4" bestFit="1" customWidth="1"/>
    <col min="4" max="4" width="6.42578125" style="7" bestFit="1" customWidth="1"/>
    <col min="5" max="5" width="6.5703125" style="7" bestFit="1" customWidth="1"/>
    <col min="6" max="6" width="9.42578125" style="4" bestFit="1" customWidth="1"/>
    <col min="7" max="7" width="10.42578125" style="4" bestFit="1" customWidth="1"/>
    <col min="8" max="8" width="9.42578125" style="4" bestFit="1" customWidth="1"/>
    <col min="9" max="9" width="10" style="4" bestFit="1" customWidth="1"/>
    <col min="10" max="10" width="10.42578125" style="4" bestFit="1" customWidth="1"/>
    <col min="11" max="11" width="7.42578125" style="4" bestFit="1" customWidth="1"/>
    <col min="12" max="12" width="29.85546875" style="4" customWidth="1"/>
    <col min="13" max="13" width="42.28515625" style="4" customWidth="1"/>
    <col min="14" max="14" width="38.5703125" style="4" customWidth="1"/>
    <col min="15" max="15" width="14.42578125" style="7" bestFit="1" customWidth="1"/>
    <col min="16" max="16" width="14.42578125" style="4" customWidth="1"/>
    <col min="17" max="16384" width="8.85546875" style="4"/>
  </cols>
  <sheetData>
    <row r="1" spans="1:16" s="1" customFormat="1" ht="30">
      <c r="A1" s="1" t="s">
        <v>7263</v>
      </c>
      <c r="B1" s="3" t="s">
        <v>7262</v>
      </c>
      <c r="C1" s="1" t="s">
        <v>7261</v>
      </c>
      <c r="D1" s="3" t="s">
        <v>7260</v>
      </c>
      <c r="E1" s="3" t="s">
        <v>7259</v>
      </c>
      <c r="F1" s="1" t="s">
        <v>7258</v>
      </c>
      <c r="G1" s="1" t="s">
        <v>7257</v>
      </c>
      <c r="H1" s="1" t="s">
        <v>7256</v>
      </c>
      <c r="I1" s="1" t="s">
        <v>7255</v>
      </c>
      <c r="J1" s="1" t="s">
        <v>7254</v>
      </c>
      <c r="K1" s="1" t="s">
        <v>7253</v>
      </c>
      <c r="L1" s="1" t="s">
        <v>7250</v>
      </c>
      <c r="M1" s="1" t="s">
        <v>7249</v>
      </c>
      <c r="N1" s="1" t="s">
        <v>7248</v>
      </c>
      <c r="O1" s="2" t="s">
        <v>7252</v>
      </c>
      <c r="P1" s="2" t="s">
        <v>7251</v>
      </c>
    </row>
    <row r="2" spans="1:16">
      <c r="A2" s="8" t="s">
        <v>7245</v>
      </c>
      <c r="B2" s="9">
        <v>3</v>
      </c>
      <c r="C2" s="8" t="s">
        <v>7247</v>
      </c>
      <c r="D2" s="9" t="s">
        <v>4</v>
      </c>
      <c r="E2" s="9" t="s">
        <v>36</v>
      </c>
      <c r="F2" s="8">
        <v>0.46771000000000001</v>
      </c>
      <c r="G2" s="8">
        <v>0.70625000000000004</v>
      </c>
      <c r="H2" s="8">
        <v>-0.23854</v>
      </c>
      <c r="I2" s="8">
        <v>0.99</v>
      </c>
      <c r="J2" s="8" t="s">
        <v>22</v>
      </c>
      <c r="K2" s="8">
        <v>0.99950000000000006</v>
      </c>
      <c r="L2" s="8" t="s">
        <v>2833</v>
      </c>
      <c r="M2" s="8" t="s">
        <v>7243</v>
      </c>
      <c r="N2" s="8" t="s">
        <v>2831</v>
      </c>
      <c r="O2" s="9" t="str">
        <f t="shared" ref="O2:O65" si="0">IF(P2 = "", "NO", "YES")</f>
        <v>NO</v>
      </c>
      <c r="P2" s="8"/>
    </row>
    <row r="3" spans="1:16">
      <c r="A3" s="8" t="s">
        <v>7245</v>
      </c>
      <c r="B3" s="9">
        <v>10</v>
      </c>
      <c r="C3" s="8" t="s">
        <v>7246</v>
      </c>
      <c r="D3" s="9" t="s">
        <v>4</v>
      </c>
      <c r="E3" s="9" t="s">
        <v>3</v>
      </c>
      <c r="F3" s="8">
        <v>0.52942</v>
      </c>
      <c r="G3" s="8">
        <v>0.32428000000000001</v>
      </c>
      <c r="H3" s="8">
        <v>0.20513000000000001</v>
      </c>
      <c r="I3" s="8">
        <v>0.997</v>
      </c>
      <c r="J3" s="8" t="s">
        <v>18</v>
      </c>
      <c r="K3" s="8">
        <v>2.1507999999999998</v>
      </c>
      <c r="L3" s="8" t="s">
        <v>2833</v>
      </c>
      <c r="M3" s="8" t="s">
        <v>7243</v>
      </c>
      <c r="N3" s="8" t="s">
        <v>2831</v>
      </c>
      <c r="O3" s="9" t="str">
        <f t="shared" si="0"/>
        <v>NO</v>
      </c>
      <c r="P3" s="8"/>
    </row>
    <row r="4" spans="1:16">
      <c r="A4" s="8" t="s">
        <v>7245</v>
      </c>
      <c r="B4" s="9">
        <v>6</v>
      </c>
      <c r="C4" s="8" t="s">
        <v>7244</v>
      </c>
      <c r="D4" s="9" t="s">
        <v>4</v>
      </c>
      <c r="E4" s="9" t="s">
        <v>3</v>
      </c>
      <c r="F4" s="8">
        <v>0.12053</v>
      </c>
      <c r="G4" s="8">
        <v>0.22716</v>
      </c>
      <c r="H4" s="8">
        <v>-0.10663</v>
      </c>
      <c r="I4" s="8">
        <v>0.91300000000000003</v>
      </c>
      <c r="J4" s="8" t="s">
        <v>22</v>
      </c>
      <c r="K4" s="8">
        <v>0.8498</v>
      </c>
      <c r="L4" s="8" t="s">
        <v>2833</v>
      </c>
      <c r="M4" s="8" t="s">
        <v>7243</v>
      </c>
      <c r="N4" s="8" t="s">
        <v>2831</v>
      </c>
      <c r="O4" s="9" t="str">
        <f t="shared" si="0"/>
        <v>NO</v>
      </c>
      <c r="P4" s="8"/>
    </row>
    <row r="5" spans="1:16">
      <c r="A5" s="10" t="s">
        <v>7241</v>
      </c>
      <c r="B5" s="11">
        <v>16</v>
      </c>
      <c r="C5" s="10" t="s">
        <v>7242</v>
      </c>
      <c r="D5" s="11" t="s">
        <v>4</v>
      </c>
      <c r="E5" s="11" t="s">
        <v>29</v>
      </c>
      <c r="F5" s="10">
        <v>0.59509999999999996</v>
      </c>
      <c r="G5" s="10">
        <v>0.31647999999999998</v>
      </c>
      <c r="H5" s="10">
        <v>0.27861999999999998</v>
      </c>
      <c r="I5" s="10">
        <v>0.99099999999999999</v>
      </c>
      <c r="J5" s="10" t="s">
        <v>22</v>
      </c>
      <c r="K5" s="10">
        <v>1</v>
      </c>
      <c r="L5" s="10" t="s">
        <v>1279</v>
      </c>
      <c r="M5" s="10" t="s">
        <v>7239</v>
      </c>
      <c r="N5" s="10" t="s">
        <v>1277</v>
      </c>
      <c r="O5" s="11" t="str">
        <f t="shared" si="0"/>
        <v>NO</v>
      </c>
      <c r="P5" s="10"/>
    </row>
    <row r="6" spans="1:16">
      <c r="A6" s="10" t="s">
        <v>7241</v>
      </c>
      <c r="B6" s="11">
        <v>8</v>
      </c>
      <c r="C6" s="10" t="s">
        <v>7240</v>
      </c>
      <c r="D6" s="11" t="s">
        <v>4</v>
      </c>
      <c r="E6" s="11" t="s">
        <v>3</v>
      </c>
      <c r="F6" s="10">
        <v>6.1912000000000002E-2</v>
      </c>
      <c r="G6" s="10">
        <v>0.16986999999999999</v>
      </c>
      <c r="H6" s="10">
        <v>-0.10796</v>
      </c>
      <c r="I6" s="10">
        <v>0.90500000000000003</v>
      </c>
      <c r="J6" s="10" t="s">
        <v>10</v>
      </c>
      <c r="K6" s="10">
        <v>1.1861999999999999</v>
      </c>
      <c r="L6" s="10" t="s">
        <v>1279</v>
      </c>
      <c r="M6" s="10" t="s">
        <v>7239</v>
      </c>
      <c r="N6" s="10" t="s">
        <v>1277</v>
      </c>
      <c r="O6" s="11" t="str">
        <f t="shared" si="0"/>
        <v>NO</v>
      </c>
      <c r="P6" s="10"/>
    </row>
    <row r="7" spans="1:16">
      <c r="A7" s="4" t="s">
        <v>7238</v>
      </c>
      <c r="B7" s="7">
        <v>6</v>
      </c>
      <c r="C7" s="4" t="s">
        <v>7237</v>
      </c>
      <c r="D7" s="7" t="s">
        <v>23</v>
      </c>
      <c r="E7" s="7" t="s">
        <v>3</v>
      </c>
      <c r="F7" s="4">
        <v>0.71296999999999999</v>
      </c>
      <c r="G7" s="4">
        <v>0.84367000000000003</v>
      </c>
      <c r="H7" s="4">
        <v>-0.13070000000000001</v>
      </c>
      <c r="I7" s="4">
        <v>0.93400000000000005</v>
      </c>
      <c r="J7" s="4" t="s">
        <v>22</v>
      </c>
      <c r="K7" s="4">
        <v>0.88429999999999997</v>
      </c>
      <c r="L7" s="4" t="s">
        <v>7236</v>
      </c>
      <c r="M7" s="4" t="s">
        <v>7235</v>
      </c>
      <c r="N7" s="4" t="s">
        <v>7234</v>
      </c>
      <c r="O7" s="7" t="str">
        <f t="shared" si="0"/>
        <v>NO</v>
      </c>
    </row>
    <row r="8" spans="1:16">
      <c r="A8" s="4" t="s">
        <v>7233</v>
      </c>
      <c r="B8" s="7">
        <v>8</v>
      </c>
      <c r="C8" s="4" t="s">
        <v>7232</v>
      </c>
      <c r="D8" s="7" t="s">
        <v>23</v>
      </c>
      <c r="E8" s="7" t="s">
        <v>3</v>
      </c>
      <c r="F8" s="4">
        <v>6.0921000000000003E-2</v>
      </c>
      <c r="G8" s="4">
        <v>0.24292</v>
      </c>
      <c r="H8" s="4">
        <v>-0.182</v>
      </c>
      <c r="I8" s="4">
        <v>0.92900000000000005</v>
      </c>
      <c r="J8" s="4" t="s">
        <v>2</v>
      </c>
      <c r="K8" s="4">
        <v>1.1494</v>
      </c>
      <c r="L8" s="4" t="s">
        <v>7231</v>
      </c>
      <c r="M8" s="4" t="s">
        <v>7230</v>
      </c>
      <c r="N8" s="4" t="s">
        <v>7229</v>
      </c>
      <c r="O8" s="7" t="str">
        <f t="shared" si="0"/>
        <v>NO</v>
      </c>
    </row>
    <row r="9" spans="1:16">
      <c r="A9" s="4" t="s">
        <v>7228</v>
      </c>
      <c r="B9" s="7">
        <v>9</v>
      </c>
      <c r="C9" s="4" t="s">
        <v>7227</v>
      </c>
      <c r="D9" s="7" t="s">
        <v>23</v>
      </c>
      <c r="E9" s="7" t="s">
        <v>3</v>
      </c>
      <c r="F9" s="4">
        <v>0.73223000000000005</v>
      </c>
      <c r="G9" s="4">
        <v>0.35009000000000001</v>
      </c>
      <c r="H9" s="4">
        <v>0.38213999999999998</v>
      </c>
      <c r="I9" s="4">
        <v>1</v>
      </c>
      <c r="J9" s="4" t="s">
        <v>2</v>
      </c>
      <c r="K9" s="4">
        <v>1.1303000000000001</v>
      </c>
      <c r="L9" s="4" t="s">
        <v>7226</v>
      </c>
      <c r="M9" s="4" t="s">
        <v>7225</v>
      </c>
      <c r="N9" s="4" t="s">
        <v>7224</v>
      </c>
      <c r="O9" s="7" t="str">
        <f t="shared" si="0"/>
        <v>NO</v>
      </c>
    </row>
    <row r="10" spans="1:16">
      <c r="A10" s="10" t="s">
        <v>7222</v>
      </c>
      <c r="B10" s="11">
        <v>9</v>
      </c>
      <c r="C10" s="10" t="s">
        <v>7223</v>
      </c>
      <c r="D10" s="11" t="s">
        <v>23</v>
      </c>
      <c r="E10" s="11" t="s">
        <v>29</v>
      </c>
      <c r="F10" s="10">
        <v>0.89019000000000004</v>
      </c>
      <c r="G10" s="10">
        <v>0.74916000000000005</v>
      </c>
      <c r="H10" s="10">
        <v>0.14102999999999999</v>
      </c>
      <c r="I10" s="10">
        <v>0.999</v>
      </c>
      <c r="J10" s="10" t="s">
        <v>2</v>
      </c>
      <c r="K10" s="10">
        <v>1.4356</v>
      </c>
      <c r="L10" s="10" t="s">
        <v>132</v>
      </c>
      <c r="M10" s="10" t="s">
        <v>0</v>
      </c>
      <c r="N10" s="10" t="s">
        <v>0</v>
      </c>
      <c r="O10" s="11" t="str">
        <f t="shared" si="0"/>
        <v>NO</v>
      </c>
      <c r="P10" s="10"/>
    </row>
    <row r="11" spans="1:16">
      <c r="A11" s="10" t="s">
        <v>7222</v>
      </c>
      <c r="B11" s="11">
        <v>11</v>
      </c>
      <c r="C11" s="10" t="s">
        <v>7221</v>
      </c>
      <c r="D11" s="11" t="s">
        <v>23</v>
      </c>
      <c r="E11" s="11" t="s">
        <v>3</v>
      </c>
      <c r="F11" s="10">
        <v>0.71687000000000001</v>
      </c>
      <c r="G11" s="10">
        <v>0.57594000000000001</v>
      </c>
      <c r="H11" s="10">
        <v>0.14093</v>
      </c>
      <c r="I11" s="10">
        <v>0.97499999999999998</v>
      </c>
      <c r="J11" s="10" t="s">
        <v>2</v>
      </c>
      <c r="K11" s="10">
        <v>1.4356</v>
      </c>
      <c r="L11" s="10" t="s">
        <v>132</v>
      </c>
      <c r="M11" s="10" t="s">
        <v>0</v>
      </c>
      <c r="N11" s="10" t="s">
        <v>0</v>
      </c>
      <c r="O11" s="11" t="str">
        <f t="shared" si="0"/>
        <v>NO</v>
      </c>
      <c r="P11" s="10"/>
    </row>
    <row r="12" spans="1:16">
      <c r="A12" s="4" t="s">
        <v>7220</v>
      </c>
      <c r="B12" s="7">
        <v>4</v>
      </c>
      <c r="C12" s="4" t="s">
        <v>7219</v>
      </c>
      <c r="D12" s="7" t="s">
        <v>4</v>
      </c>
      <c r="E12" s="7" t="s">
        <v>3</v>
      </c>
      <c r="F12" s="4">
        <v>0.52600000000000002</v>
      </c>
      <c r="G12" s="4">
        <v>0.73009999999999997</v>
      </c>
      <c r="H12" s="4">
        <v>-0.2041</v>
      </c>
      <c r="I12" s="4">
        <v>0.998</v>
      </c>
      <c r="J12" s="4" t="s">
        <v>22</v>
      </c>
      <c r="K12" s="4">
        <v>0.98860000000000003</v>
      </c>
      <c r="L12" s="4" t="s">
        <v>2455</v>
      </c>
      <c r="M12" s="4" t="s">
        <v>7218</v>
      </c>
      <c r="N12" s="4" t="s">
        <v>1092</v>
      </c>
      <c r="O12" s="7" t="str">
        <f t="shared" si="0"/>
        <v>NO</v>
      </c>
    </row>
    <row r="13" spans="1:16">
      <c r="A13" s="10" t="s">
        <v>7216</v>
      </c>
      <c r="B13" s="11">
        <v>22</v>
      </c>
      <c r="C13" s="10" t="s">
        <v>7217</v>
      </c>
      <c r="D13" s="11" t="s">
        <v>23</v>
      </c>
      <c r="E13" s="11" t="s">
        <v>14</v>
      </c>
      <c r="F13" s="10">
        <v>0.19566</v>
      </c>
      <c r="G13" s="10">
        <v>0.36081999999999997</v>
      </c>
      <c r="H13" s="10">
        <v>-0.16516</v>
      </c>
      <c r="I13" s="10">
        <v>0.90500000000000003</v>
      </c>
      <c r="J13" s="10" t="s">
        <v>10</v>
      </c>
      <c r="K13" s="10">
        <v>1.7038</v>
      </c>
      <c r="L13" s="10" t="s">
        <v>7214</v>
      </c>
      <c r="M13" s="10" t="s">
        <v>7213</v>
      </c>
      <c r="N13" s="10" t="s">
        <v>7212</v>
      </c>
      <c r="O13" s="11" t="str">
        <f t="shared" si="0"/>
        <v>NO</v>
      </c>
      <c r="P13" s="10"/>
    </row>
    <row r="14" spans="1:16">
      <c r="A14" s="10" t="s">
        <v>7216</v>
      </c>
      <c r="B14" s="11">
        <v>3</v>
      </c>
      <c r="C14" s="10" t="s">
        <v>7215</v>
      </c>
      <c r="D14" s="11" t="s">
        <v>23</v>
      </c>
      <c r="E14" s="11" t="s">
        <v>3</v>
      </c>
      <c r="F14" s="10">
        <v>0.16566</v>
      </c>
      <c r="G14" s="10">
        <v>2.2886E-2</v>
      </c>
      <c r="H14" s="10">
        <v>0.14277000000000001</v>
      </c>
      <c r="I14" s="10">
        <v>1</v>
      </c>
      <c r="J14" s="10" t="s">
        <v>22</v>
      </c>
      <c r="K14" s="10">
        <v>0.71889999999999998</v>
      </c>
      <c r="L14" s="10" t="s">
        <v>7214</v>
      </c>
      <c r="M14" s="10" t="s">
        <v>7213</v>
      </c>
      <c r="N14" s="10" t="s">
        <v>7212</v>
      </c>
      <c r="O14" s="11" t="str">
        <f t="shared" si="0"/>
        <v>NO</v>
      </c>
      <c r="P14" s="10"/>
    </row>
    <row r="15" spans="1:16">
      <c r="A15" s="4" t="s">
        <v>7211</v>
      </c>
      <c r="B15" s="7">
        <v>14</v>
      </c>
      <c r="C15" s="4" t="s">
        <v>7210</v>
      </c>
      <c r="D15" s="7" t="s">
        <v>4</v>
      </c>
      <c r="E15" s="7" t="s">
        <v>36</v>
      </c>
      <c r="F15" s="4">
        <v>0.56257999999999997</v>
      </c>
      <c r="G15" s="4">
        <v>0.29868</v>
      </c>
      <c r="H15" s="4">
        <v>0.26390000000000002</v>
      </c>
      <c r="I15" s="4">
        <v>0.93500000000000005</v>
      </c>
      <c r="J15" s="4" t="s">
        <v>22</v>
      </c>
      <c r="K15" s="4">
        <v>0.99839999999999995</v>
      </c>
      <c r="L15" s="4" t="s">
        <v>7209</v>
      </c>
      <c r="M15" s="4" t="s">
        <v>7208</v>
      </c>
      <c r="N15" s="4" t="s">
        <v>7207</v>
      </c>
      <c r="O15" s="7" t="str">
        <f t="shared" si="0"/>
        <v>NO</v>
      </c>
    </row>
    <row r="16" spans="1:16">
      <c r="A16" s="10" t="s">
        <v>7204</v>
      </c>
      <c r="B16" s="11">
        <v>14</v>
      </c>
      <c r="C16" s="10" t="s">
        <v>7206</v>
      </c>
      <c r="D16" s="11" t="s">
        <v>23</v>
      </c>
      <c r="E16" s="11" t="s">
        <v>36</v>
      </c>
      <c r="F16" s="10">
        <v>0.15787999999999999</v>
      </c>
      <c r="G16" s="10">
        <v>0.31841999999999998</v>
      </c>
      <c r="H16" s="10">
        <v>-0.16053000000000001</v>
      </c>
      <c r="I16" s="10">
        <v>0.998</v>
      </c>
      <c r="J16" s="10" t="s">
        <v>10</v>
      </c>
      <c r="K16" s="10">
        <v>1.1524000000000001</v>
      </c>
      <c r="L16" s="10" t="s">
        <v>0</v>
      </c>
      <c r="M16" s="10" t="s">
        <v>7202</v>
      </c>
      <c r="N16" s="10" t="s">
        <v>7201</v>
      </c>
      <c r="O16" s="11" t="str">
        <f t="shared" si="0"/>
        <v>NO</v>
      </c>
      <c r="P16" s="10"/>
    </row>
    <row r="17" spans="1:16">
      <c r="A17" s="10" t="s">
        <v>7204</v>
      </c>
      <c r="B17" s="11">
        <v>14</v>
      </c>
      <c r="C17" s="10" t="s">
        <v>7205</v>
      </c>
      <c r="D17" s="11" t="s">
        <v>23</v>
      </c>
      <c r="E17" s="11" t="s">
        <v>3</v>
      </c>
      <c r="F17" s="10">
        <v>0.33615</v>
      </c>
      <c r="G17" s="10">
        <v>8.5246000000000002E-2</v>
      </c>
      <c r="H17" s="10">
        <v>0.25090000000000001</v>
      </c>
      <c r="I17" s="10">
        <v>1</v>
      </c>
      <c r="J17" s="10" t="s">
        <v>22</v>
      </c>
      <c r="K17" s="10">
        <v>0.95779999999999998</v>
      </c>
      <c r="L17" s="10" t="s">
        <v>0</v>
      </c>
      <c r="M17" s="10" t="s">
        <v>7202</v>
      </c>
      <c r="N17" s="10" t="s">
        <v>7201</v>
      </c>
      <c r="O17" s="11" t="str">
        <f t="shared" si="0"/>
        <v>NO</v>
      </c>
      <c r="P17" s="10"/>
    </row>
    <row r="18" spans="1:16">
      <c r="A18" s="10" t="s">
        <v>7204</v>
      </c>
      <c r="B18" s="11">
        <v>23</v>
      </c>
      <c r="C18" s="10" t="s">
        <v>7203</v>
      </c>
      <c r="D18" s="11" t="s">
        <v>23</v>
      </c>
      <c r="E18" s="11" t="s">
        <v>3</v>
      </c>
      <c r="F18" s="10">
        <v>0.11354</v>
      </c>
      <c r="G18" s="10">
        <v>0.27571000000000001</v>
      </c>
      <c r="H18" s="10">
        <v>-0.16217999999999999</v>
      </c>
      <c r="I18" s="10">
        <v>0.998</v>
      </c>
      <c r="J18" s="10" t="s">
        <v>102</v>
      </c>
      <c r="K18" s="10">
        <v>1.2562</v>
      </c>
      <c r="L18" s="10" t="s">
        <v>0</v>
      </c>
      <c r="M18" s="10" t="s">
        <v>7202</v>
      </c>
      <c r="N18" s="10" t="s">
        <v>7201</v>
      </c>
      <c r="O18" s="11" t="str">
        <f t="shared" si="0"/>
        <v>NO</v>
      </c>
      <c r="P18" s="10"/>
    </row>
    <row r="19" spans="1:16">
      <c r="A19" s="4" t="s">
        <v>7200</v>
      </c>
      <c r="B19" s="7">
        <v>16</v>
      </c>
      <c r="C19" s="4" t="s">
        <v>7199</v>
      </c>
      <c r="D19" s="7" t="s">
        <v>23</v>
      </c>
      <c r="E19" s="7" t="s">
        <v>29</v>
      </c>
      <c r="F19" s="4">
        <v>0.22631999999999999</v>
      </c>
      <c r="G19" s="4">
        <v>0.11024</v>
      </c>
      <c r="H19" s="4">
        <v>0.11608</v>
      </c>
      <c r="I19" s="4">
        <v>0.97199999999999998</v>
      </c>
      <c r="J19" s="4" t="s">
        <v>22</v>
      </c>
      <c r="K19" s="4">
        <v>0.81320000000000003</v>
      </c>
      <c r="L19" s="4" t="s">
        <v>7198</v>
      </c>
      <c r="M19" s="4" t="s">
        <v>7197</v>
      </c>
      <c r="N19" s="4" t="s">
        <v>7196</v>
      </c>
      <c r="O19" s="7" t="str">
        <f t="shared" si="0"/>
        <v>NO</v>
      </c>
    </row>
    <row r="20" spans="1:16">
      <c r="A20" s="10" t="s">
        <v>7194</v>
      </c>
      <c r="B20" s="11">
        <v>19</v>
      </c>
      <c r="C20" s="10" t="s">
        <v>7195</v>
      </c>
      <c r="D20" s="11" t="s">
        <v>4</v>
      </c>
      <c r="E20" s="11" t="s">
        <v>3</v>
      </c>
      <c r="F20" s="10">
        <v>0.30337999999999998</v>
      </c>
      <c r="G20" s="10">
        <v>9.8863999999999994E-2</v>
      </c>
      <c r="H20" s="10">
        <v>0.20452000000000001</v>
      </c>
      <c r="I20" s="10">
        <v>1</v>
      </c>
      <c r="J20" s="10" t="s">
        <v>22</v>
      </c>
      <c r="K20" s="10">
        <v>0.88739999999999997</v>
      </c>
      <c r="L20" s="10" t="s">
        <v>7192</v>
      </c>
      <c r="M20" s="10" t="s">
        <v>7191</v>
      </c>
      <c r="N20" s="10" t="s">
        <v>7190</v>
      </c>
      <c r="O20" s="11" t="str">
        <f t="shared" si="0"/>
        <v>NO</v>
      </c>
      <c r="P20" s="10"/>
    </row>
    <row r="21" spans="1:16">
      <c r="A21" s="10" t="s">
        <v>7194</v>
      </c>
      <c r="B21" s="11">
        <v>4</v>
      </c>
      <c r="C21" s="10" t="s">
        <v>7193</v>
      </c>
      <c r="D21" s="11" t="s">
        <v>4</v>
      </c>
      <c r="E21" s="11" t="s">
        <v>3</v>
      </c>
      <c r="F21" s="10">
        <v>0.31913999999999998</v>
      </c>
      <c r="G21" s="10">
        <v>9.4862000000000002E-2</v>
      </c>
      <c r="H21" s="10">
        <v>0.22428000000000001</v>
      </c>
      <c r="I21" s="10">
        <v>1</v>
      </c>
      <c r="J21" s="10" t="s">
        <v>22</v>
      </c>
      <c r="K21" s="10">
        <v>0.9456</v>
      </c>
      <c r="L21" s="10" t="s">
        <v>7192</v>
      </c>
      <c r="M21" s="10" t="s">
        <v>7191</v>
      </c>
      <c r="N21" s="10" t="s">
        <v>7190</v>
      </c>
      <c r="O21" s="11" t="str">
        <f t="shared" si="0"/>
        <v>NO</v>
      </c>
      <c r="P21" s="10"/>
    </row>
    <row r="22" spans="1:16">
      <c r="A22" s="4" t="s">
        <v>7189</v>
      </c>
      <c r="B22" s="7">
        <v>37</v>
      </c>
      <c r="C22" s="4" t="s">
        <v>7188</v>
      </c>
      <c r="D22" s="7" t="s">
        <v>23</v>
      </c>
      <c r="E22" s="7" t="s">
        <v>3</v>
      </c>
      <c r="F22" s="4">
        <v>0.20474000000000001</v>
      </c>
      <c r="G22" s="4">
        <v>6.7445000000000005E-2</v>
      </c>
      <c r="H22" s="4">
        <v>0.13730000000000001</v>
      </c>
      <c r="I22" s="4">
        <v>0.96199999999999997</v>
      </c>
      <c r="J22" s="4" t="s">
        <v>22</v>
      </c>
      <c r="K22" s="4">
        <v>0.82720000000000005</v>
      </c>
      <c r="L22" s="4" t="s">
        <v>3137</v>
      </c>
      <c r="M22" s="4" t="s">
        <v>7187</v>
      </c>
      <c r="N22" s="4" t="s">
        <v>1557</v>
      </c>
      <c r="O22" s="7" t="str">
        <f t="shared" si="0"/>
        <v>NO</v>
      </c>
    </row>
    <row r="23" spans="1:16">
      <c r="A23" s="10" t="s">
        <v>7186</v>
      </c>
      <c r="B23" s="11">
        <v>3</v>
      </c>
      <c r="C23" s="10" t="s">
        <v>7185</v>
      </c>
      <c r="D23" s="11" t="s">
        <v>4</v>
      </c>
      <c r="E23" s="11" t="s">
        <v>53</v>
      </c>
      <c r="F23" s="10">
        <v>0.89314000000000004</v>
      </c>
      <c r="G23" s="10">
        <v>0.74346000000000001</v>
      </c>
      <c r="H23" s="10">
        <v>0.14968000000000001</v>
      </c>
      <c r="I23" s="10">
        <v>0.93300000000000005</v>
      </c>
      <c r="J23" s="10" t="s">
        <v>22</v>
      </c>
      <c r="K23" s="10">
        <v>0.86309999999999998</v>
      </c>
      <c r="L23" s="10" t="s">
        <v>7184</v>
      </c>
      <c r="M23" s="10" t="s">
        <v>7183</v>
      </c>
      <c r="N23" s="10" t="s">
        <v>7182</v>
      </c>
      <c r="O23" s="11" t="str">
        <f t="shared" si="0"/>
        <v>NO</v>
      </c>
      <c r="P23" s="10"/>
    </row>
    <row r="24" spans="1:16">
      <c r="A24" s="10" t="s">
        <v>7186</v>
      </c>
      <c r="B24" s="11">
        <v>3</v>
      </c>
      <c r="C24" s="10" t="s">
        <v>7185</v>
      </c>
      <c r="D24" s="11" t="s">
        <v>4</v>
      </c>
      <c r="E24" s="11" t="s">
        <v>3</v>
      </c>
      <c r="F24" s="10">
        <v>0.89314000000000004</v>
      </c>
      <c r="G24" s="10">
        <v>0.74346000000000001</v>
      </c>
      <c r="H24" s="10">
        <v>0.14968000000000001</v>
      </c>
      <c r="I24" s="10">
        <v>0.93300000000000005</v>
      </c>
      <c r="J24" s="10" t="s">
        <v>22</v>
      </c>
      <c r="K24" s="10">
        <v>0.86309999999999998</v>
      </c>
      <c r="L24" s="10" t="s">
        <v>7184</v>
      </c>
      <c r="M24" s="10" t="s">
        <v>7183</v>
      </c>
      <c r="N24" s="10" t="s">
        <v>7182</v>
      </c>
      <c r="O24" s="11" t="str">
        <f t="shared" si="0"/>
        <v>NO</v>
      </c>
      <c r="P24" s="10"/>
    </row>
    <row r="25" spans="1:16">
      <c r="A25" s="8" t="s">
        <v>7180</v>
      </c>
      <c r="B25" s="9">
        <v>9</v>
      </c>
      <c r="C25" s="8" t="s">
        <v>7181</v>
      </c>
      <c r="D25" s="9" t="s">
        <v>4</v>
      </c>
      <c r="E25" s="9" t="s">
        <v>29</v>
      </c>
      <c r="F25" s="8">
        <v>0.86584000000000005</v>
      </c>
      <c r="G25" s="8">
        <v>0.75592000000000004</v>
      </c>
      <c r="H25" s="8">
        <v>0.10992</v>
      </c>
      <c r="I25" s="8">
        <v>0.95399999999999996</v>
      </c>
      <c r="J25" s="8" t="s">
        <v>2</v>
      </c>
      <c r="K25" s="8">
        <v>1.4737</v>
      </c>
      <c r="L25" s="8" t="s">
        <v>7178</v>
      </c>
      <c r="M25" s="8" t="s">
        <v>7177</v>
      </c>
      <c r="N25" s="8" t="s">
        <v>7176</v>
      </c>
      <c r="O25" s="9" t="str">
        <f t="shared" si="0"/>
        <v>NO</v>
      </c>
      <c r="P25" s="8"/>
    </row>
    <row r="26" spans="1:16">
      <c r="A26" s="8" t="s">
        <v>7180</v>
      </c>
      <c r="B26" s="9">
        <v>14</v>
      </c>
      <c r="C26" s="8" t="s">
        <v>7179</v>
      </c>
      <c r="D26" s="9" t="s">
        <v>4</v>
      </c>
      <c r="E26" s="9" t="s">
        <v>3</v>
      </c>
      <c r="F26" s="8">
        <v>0.50507999999999997</v>
      </c>
      <c r="G26" s="8">
        <v>9.2943999999999999E-2</v>
      </c>
      <c r="H26" s="8">
        <v>0.41214000000000001</v>
      </c>
      <c r="I26" s="8">
        <v>1</v>
      </c>
      <c r="J26" s="8" t="s">
        <v>2</v>
      </c>
      <c r="K26" s="8">
        <v>1.4771000000000001</v>
      </c>
      <c r="L26" s="8" t="s">
        <v>7178</v>
      </c>
      <c r="M26" s="8" t="s">
        <v>7177</v>
      </c>
      <c r="N26" s="8" t="s">
        <v>7176</v>
      </c>
      <c r="O26" s="9" t="str">
        <f t="shared" si="0"/>
        <v>NO</v>
      </c>
      <c r="P26" s="8"/>
    </row>
    <row r="27" spans="1:16">
      <c r="A27" s="10" t="s">
        <v>7174</v>
      </c>
      <c r="B27" s="11">
        <v>3</v>
      </c>
      <c r="C27" s="10" t="s">
        <v>7175</v>
      </c>
      <c r="D27" s="11" t="s">
        <v>23</v>
      </c>
      <c r="E27" s="11" t="s">
        <v>29</v>
      </c>
      <c r="F27" s="10">
        <v>0.64871999999999996</v>
      </c>
      <c r="G27" s="10">
        <v>0.77356999999999998</v>
      </c>
      <c r="H27" s="10">
        <v>-0.12485</v>
      </c>
      <c r="I27" s="10">
        <v>0.95</v>
      </c>
      <c r="J27" s="10" t="s">
        <v>22</v>
      </c>
      <c r="K27" s="10">
        <v>0.97519999999999996</v>
      </c>
      <c r="L27" s="10" t="s">
        <v>785</v>
      </c>
      <c r="M27" s="10" t="s">
        <v>7172</v>
      </c>
      <c r="N27" s="10" t="s">
        <v>7171</v>
      </c>
      <c r="O27" s="11" t="str">
        <f t="shared" si="0"/>
        <v>NO</v>
      </c>
      <c r="P27" s="10"/>
    </row>
    <row r="28" spans="1:16">
      <c r="A28" s="10" t="s">
        <v>7174</v>
      </c>
      <c r="B28" s="11">
        <v>30</v>
      </c>
      <c r="C28" s="10" t="s">
        <v>7173</v>
      </c>
      <c r="D28" s="11" t="s">
        <v>23</v>
      </c>
      <c r="E28" s="11" t="s">
        <v>3</v>
      </c>
      <c r="F28" s="10">
        <v>0.59787999999999997</v>
      </c>
      <c r="G28" s="10">
        <v>0.28192</v>
      </c>
      <c r="H28" s="10">
        <v>0.31596000000000002</v>
      </c>
      <c r="I28" s="10">
        <v>1</v>
      </c>
      <c r="J28" s="10" t="s">
        <v>22</v>
      </c>
      <c r="K28" s="10">
        <v>0.98519999999999996</v>
      </c>
      <c r="L28" s="10" t="s">
        <v>785</v>
      </c>
      <c r="M28" s="10" t="s">
        <v>7172</v>
      </c>
      <c r="N28" s="10" t="s">
        <v>7171</v>
      </c>
      <c r="O28" s="11" t="str">
        <f t="shared" si="0"/>
        <v>NO</v>
      </c>
      <c r="P28" s="10"/>
    </row>
    <row r="29" spans="1:16">
      <c r="A29" s="4" t="s">
        <v>7170</v>
      </c>
      <c r="B29" s="7">
        <v>24</v>
      </c>
      <c r="C29" s="4" t="s">
        <v>7169</v>
      </c>
      <c r="D29" s="7" t="s">
        <v>23</v>
      </c>
      <c r="E29" s="7" t="s">
        <v>3</v>
      </c>
      <c r="F29" s="4">
        <v>0.50134999999999996</v>
      </c>
      <c r="G29" s="4">
        <v>0.17821999999999999</v>
      </c>
      <c r="H29" s="4">
        <v>0.32313999999999998</v>
      </c>
      <c r="I29" s="4">
        <v>1</v>
      </c>
      <c r="J29" s="4" t="s">
        <v>1234</v>
      </c>
      <c r="K29" s="4">
        <v>3.4914000000000001</v>
      </c>
      <c r="L29" s="4" t="s">
        <v>7168</v>
      </c>
      <c r="M29" s="4" t="s">
        <v>7167</v>
      </c>
      <c r="N29" s="4" t="s">
        <v>7166</v>
      </c>
      <c r="O29" s="7" t="str">
        <f t="shared" si="0"/>
        <v>NO</v>
      </c>
    </row>
    <row r="30" spans="1:16">
      <c r="A30" s="4" t="s">
        <v>7165</v>
      </c>
      <c r="B30" s="7">
        <v>16</v>
      </c>
      <c r="C30" s="4" t="s">
        <v>7164</v>
      </c>
      <c r="D30" s="7" t="s">
        <v>4</v>
      </c>
      <c r="E30" s="7" t="s">
        <v>3</v>
      </c>
      <c r="F30" s="4">
        <v>9.7806000000000004E-2</v>
      </c>
      <c r="G30" s="4">
        <v>0.24829000000000001</v>
      </c>
      <c r="H30" s="4">
        <v>-0.15048</v>
      </c>
      <c r="I30" s="4">
        <v>0.996</v>
      </c>
      <c r="J30" s="4" t="s">
        <v>22</v>
      </c>
      <c r="K30" s="4">
        <v>0.83799999999999997</v>
      </c>
      <c r="L30" s="4" t="s">
        <v>2816</v>
      </c>
      <c r="M30" s="4" t="s">
        <v>7163</v>
      </c>
      <c r="N30" s="4" t="s">
        <v>2814</v>
      </c>
      <c r="O30" s="7" t="str">
        <f t="shared" si="0"/>
        <v>NO</v>
      </c>
    </row>
    <row r="31" spans="1:16">
      <c r="A31" s="4" t="s">
        <v>7162</v>
      </c>
      <c r="B31" s="7">
        <v>5</v>
      </c>
      <c r="C31" s="4" t="s">
        <v>7161</v>
      </c>
      <c r="D31" s="7" t="s">
        <v>23</v>
      </c>
      <c r="E31" s="7" t="s">
        <v>14</v>
      </c>
      <c r="F31" s="4">
        <v>0.99097999999999997</v>
      </c>
      <c r="G31" s="4">
        <v>0.88265000000000005</v>
      </c>
      <c r="H31" s="4">
        <v>0.10833</v>
      </c>
      <c r="I31" s="4">
        <v>0.94699999999999995</v>
      </c>
      <c r="J31" s="4" t="s">
        <v>3432</v>
      </c>
      <c r="K31" s="4">
        <v>0</v>
      </c>
      <c r="L31" s="4" t="s">
        <v>7160</v>
      </c>
      <c r="M31" s="4" t="s">
        <v>7159</v>
      </c>
      <c r="N31" s="4" t="s">
        <v>7158</v>
      </c>
      <c r="O31" s="7" t="str">
        <f t="shared" si="0"/>
        <v>NO</v>
      </c>
    </row>
    <row r="32" spans="1:16">
      <c r="A32" s="10" t="s">
        <v>7155</v>
      </c>
      <c r="B32" s="11">
        <v>25</v>
      </c>
      <c r="C32" s="10" t="s">
        <v>7157</v>
      </c>
      <c r="D32" s="11" t="s">
        <v>23</v>
      </c>
      <c r="E32" s="11" t="s">
        <v>29</v>
      </c>
      <c r="F32" s="10">
        <v>0.20002</v>
      </c>
      <c r="G32" s="10">
        <v>0.36026000000000002</v>
      </c>
      <c r="H32" s="10">
        <v>-0.16023999999999999</v>
      </c>
      <c r="I32" s="10">
        <v>1</v>
      </c>
      <c r="J32" s="10" t="s">
        <v>18</v>
      </c>
      <c r="K32" s="10">
        <v>1.8802000000000001</v>
      </c>
      <c r="L32" s="10" t="s">
        <v>248</v>
      </c>
      <c r="M32" s="10" t="s">
        <v>7153</v>
      </c>
      <c r="N32" s="10" t="s">
        <v>807</v>
      </c>
      <c r="O32" s="11" t="str">
        <f t="shared" si="0"/>
        <v>NO</v>
      </c>
      <c r="P32" s="10"/>
    </row>
    <row r="33" spans="1:16">
      <c r="A33" s="10" t="s">
        <v>7155</v>
      </c>
      <c r="B33" s="11">
        <v>26</v>
      </c>
      <c r="C33" s="10" t="s">
        <v>7156</v>
      </c>
      <c r="D33" s="11" t="s">
        <v>23</v>
      </c>
      <c r="E33" s="11" t="s">
        <v>29</v>
      </c>
      <c r="F33" s="10">
        <v>0.26712000000000002</v>
      </c>
      <c r="G33" s="10">
        <v>0.45626</v>
      </c>
      <c r="H33" s="10">
        <v>-0.18914</v>
      </c>
      <c r="I33" s="10">
        <v>1</v>
      </c>
      <c r="J33" s="10" t="s">
        <v>18</v>
      </c>
      <c r="K33" s="10">
        <v>1.8802000000000001</v>
      </c>
      <c r="L33" s="10" t="s">
        <v>248</v>
      </c>
      <c r="M33" s="10" t="s">
        <v>7153</v>
      </c>
      <c r="N33" s="10" t="s">
        <v>807</v>
      </c>
      <c r="O33" s="11" t="str">
        <f t="shared" si="0"/>
        <v>NO</v>
      </c>
      <c r="P33" s="10"/>
    </row>
    <row r="34" spans="1:16">
      <c r="A34" s="10" t="s">
        <v>7155</v>
      </c>
      <c r="B34" s="11">
        <v>23</v>
      </c>
      <c r="C34" s="10" t="s">
        <v>7154</v>
      </c>
      <c r="D34" s="11" t="s">
        <v>23</v>
      </c>
      <c r="E34" s="11" t="s">
        <v>14</v>
      </c>
      <c r="F34" s="10">
        <v>0.19832</v>
      </c>
      <c r="G34" s="10">
        <v>0.43269999999999997</v>
      </c>
      <c r="H34" s="10">
        <v>-0.23438000000000001</v>
      </c>
      <c r="I34" s="10">
        <v>1</v>
      </c>
      <c r="J34" s="10" t="s">
        <v>18</v>
      </c>
      <c r="K34" s="10">
        <v>1.8802000000000001</v>
      </c>
      <c r="L34" s="10" t="s">
        <v>248</v>
      </c>
      <c r="M34" s="10" t="s">
        <v>7153</v>
      </c>
      <c r="N34" s="10" t="s">
        <v>807</v>
      </c>
      <c r="O34" s="11" t="str">
        <f t="shared" si="0"/>
        <v>NO</v>
      </c>
      <c r="P34" s="10"/>
    </row>
    <row r="35" spans="1:16">
      <c r="A35" s="4" t="s">
        <v>7152</v>
      </c>
      <c r="B35" s="7">
        <v>30</v>
      </c>
      <c r="C35" s="4" t="s">
        <v>7151</v>
      </c>
      <c r="D35" s="7" t="s">
        <v>23</v>
      </c>
      <c r="E35" s="7" t="s">
        <v>3</v>
      </c>
      <c r="F35" s="4">
        <v>7.5559000000000001E-2</v>
      </c>
      <c r="G35" s="4">
        <v>0.18858</v>
      </c>
      <c r="H35" s="4">
        <v>-0.11303000000000001</v>
      </c>
      <c r="I35" s="4">
        <v>1</v>
      </c>
      <c r="J35" s="4" t="s">
        <v>2</v>
      </c>
      <c r="K35" s="4">
        <v>0.85780000000000001</v>
      </c>
      <c r="L35" s="4" t="s">
        <v>7150</v>
      </c>
      <c r="M35" s="4" t="s">
        <v>7149</v>
      </c>
      <c r="N35" s="4" t="s">
        <v>2134</v>
      </c>
      <c r="O35" s="7" t="str">
        <f t="shared" si="0"/>
        <v>NO</v>
      </c>
    </row>
    <row r="36" spans="1:16">
      <c r="A36" s="4" t="s">
        <v>7148</v>
      </c>
      <c r="B36" s="7">
        <v>22</v>
      </c>
      <c r="C36" s="4" t="s">
        <v>7147</v>
      </c>
      <c r="D36" s="7" t="s">
        <v>4</v>
      </c>
      <c r="E36" s="7" t="s">
        <v>29</v>
      </c>
      <c r="F36" s="4">
        <v>0.57964000000000004</v>
      </c>
      <c r="G36" s="4">
        <v>0.73338999999999999</v>
      </c>
      <c r="H36" s="4">
        <v>-0.15375</v>
      </c>
      <c r="I36" s="4">
        <v>0.98699999999999999</v>
      </c>
      <c r="J36" s="4" t="s">
        <v>10</v>
      </c>
      <c r="K36" s="4">
        <v>2.7776999999999998</v>
      </c>
      <c r="L36" s="4" t="s">
        <v>0</v>
      </c>
      <c r="M36" s="4" t="s">
        <v>7146</v>
      </c>
      <c r="N36" s="4" t="s">
        <v>0</v>
      </c>
      <c r="O36" s="7" t="str">
        <f t="shared" si="0"/>
        <v>NO</v>
      </c>
    </row>
    <row r="37" spans="1:16">
      <c r="A37" s="10" t="s">
        <v>7145</v>
      </c>
      <c r="B37" s="11">
        <v>38</v>
      </c>
      <c r="C37" s="10" t="s">
        <v>7144</v>
      </c>
      <c r="D37" s="11" t="s">
        <v>4</v>
      </c>
      <c r="E37" s="11" t="s">
        <v>53</v>
      </c>
      <c r="F37" s="10">
        <v>0.96716999999999997</v>
      </c>
      <c r="G37" s="10">
        <v>0.75551999999999997</v>
      </c>
      <c r="H37" s="10">
        <v>0.21165</v>
      </c>
      <c r="I37" s="10">
        <v>0.96299999999999997</v>
      </c>
      <c r="J37" s="10" t="s">
        <v>22</v>
      </c>
      <c r="K37" s="10">
        <v>0.96120000000000005</v>
      </c>
      <c r="L37" s="10" t="s">
        <v>7143</v>
      </c>
      <c r="M37" s="10" t="s">
        <v>7142</v>
      </c>
      <c r="N37" s="10" t="s">
        <v>7141</v>
      </c>
      <c r="O37" s="11" t="str">
        <f t="shared" si="0"/>
        <v>NO</v>
      </c>
      <c r="P37" s="10"/>
    </row>
    <row r="38" spans="1:16">
      <c r="A38" s="10" t="s">
        <v>7145</v>
      </c>
      <c r="B38" s="11">
        <v>38</v>
      </c>
      <c r="C38" s="10" t="s">
        <v>7144</v>
      </c>
      <c r="D38" s="11" t="s">
        <v>4</v>
      </c>
      <c r="E38" s="11" t="s">
        <v>3</v>
      </c>
      <c r="F38" s="10">
        <v>0.96716999999999997</v>
      </c>
      <c r="G38" s="10">
        <v>0.75551999999999997</v>
      </c>
      <c r="H38" s="10">
        <v>0.21165</v>
      </c>
      <c r="I38" s="10">
        <v>0.96299999999999997</v>
      </c>
      <c r="J38" s="10" t="s">
        <v>22</v>
      </c>
      <c r="K38" s="10">
        <v>0.96120000000000005</v>
      </c>
      <c r="L38" s="10" t="s">
        <v>7143</v>
      </c>
      <c r="M38" s="10" t="s">
        <v>7142</v>
      </c>
      <c r="N38" s="10" t="s">
        <v>7141</v>
      </c>
      <c r="O38" s="11" t="str">
        <f t="shared" si="0"/>
        <v>NO</v>
      </c>
      <c r="P38" s="10"/>
    </row>
    <row r="39" spans="1:16">
      <c r="A39" s="8" t="s">
        <v>7139</v>
      </c>
      <c r="B39" s="9">
        <v>15</v>
      </c>
      <c r="C39" s="8" t="s">
        <v>7140</v>
      </c>
      <c r="D39" s="9" t="s">
        <v>23</v>
      </c>
      <c r="E39" s="9" t="s">
        <v>29</v>
      </c>
      <c r="F39" s="8">
        <v>0.33259</v>
      </c>
      <c r="G39" s="8">
        <v>0.18482000000000001</v>
      </c>
      <c r="H39" s="8">
        <v>0.14777000000000001</v>
      </c>
      <c r="I39" s="8">
        <v>0.999</v>
      </c>
      <c r="J39" s="8" t="s">
        <v>18</v>
      </c>
      <c r="K39" s="8">
        <v>2.6989000000000001</v>
      </c>
      <c r="L39" s="8" t="s">
        <v>7137</v>
      </c>
      <c r="M39" s="8" t="s">
        <v>7136</v>
      </c>
      <c r="N39" s="8" t="s">
        <v>7135</v>
      </c>
      <c r="O39" s="9" t="str">
        <f t="shared" si="0"/>
        <v>NO</v>
      </c>
      <c r="P39" s="8"/>
    </row>
    <row r="40" spans="1:16">
      <c r="A40" s="8" t="s">
        <v>7139</v>
      </c>
      <c r="B40" s="9">
        <v>16</v>
      </c>
      <c r="C40" s="8" t="s">
        <v>7138</v>
      </c>
      <c r="D40" s="9" t="s">
        <v>23</v>
      </c>
      <c r="E40" s="9" t="s">
        <v>3</v>
      </c>
      <c r="F40" s="8">
        <v>0.20413000000000001</v>
      </c>
      <c r="G40" s="8">
        <v>9.7117999999999996E-2</v>
      </c>
      <c r="H40" s="8">
        <v>0.10700999999999999</v>
      </c>
      <c r="I40" s="8">
        <v>0.98799999999999999</v>
      </c>
      <c r="J40" s="8" t="s">
        <v>102</v>
      </c>
      <c r="K40" s="8">
        <v>3.3708999999999998</v>
      </c>
      <c r="L40" s="8" t="s">
        <v>7137</v>
      </c>
      <c r="M40" s="8" t="s">
        <v>7136</v>
      </c>
      <c r="N40" s="8" t="s">
        <v>7135</v>
      </c>
      <c r="O40" s="9" t="str">
        <f t="shared" si="0"/>
        <v>NO</v>
      </c>
      <c r="P40" s="8"/>
    </row>
    <row r="41" spans="1:16">
      <c r="A41" s="4" t="s">
        <v>7134</v>
      </c>
      <c r="B41" s="7">
        <v>7</v>
      </c>
      <c r="C41" s="4" t="s">
        <v>7133</v>
      </c>
      <c r="D41" s="7" t="s">
        <v>23</v>
      </c>
      <c r="E41" s="7" t="s">
        <v>3</v>
      </c>
      <c r="F41" s="4">
        <v>3.5886000000000001E-2</v>
      </c>
      <c r="G41" s="4">
        <v>0.14732999999999999</v>
      </c>
      <c r="H41" s="4">
        <v>-0.11144</v>
      </c>
      <c r="I41" s="4">
        <v>0.94</v>
      </c>
      <c r="J41" s="4" t="s">
        <v>22</v>
      </c>
      <c r="K41" s="4">
        <v>0.72189999999999999</v>
      </c>
      <c r="L41" s="4" t="s">
        <v>236</v>
      </c>
      <c r="M41" s="4" t="s">
        <v>7132</v>
      </c>
      <c r="N41" s="4" t="s">
        <v>7131</v>
      </c>
      <c r="O41" s="7" t="str">
        <f t="shared" si="0"/>
        <v>NO</v>
      </c>
    </row>
    <row r="42" spans="1:16">
      <c r="A42" s="4" t="s">
        <v>7130</v>
      </c>
      <c r="B42" s="7">
        <v>5</v>
      </c>
      <c r="C42" s="4" t="s">
        <v>7129</v>
      </c>
      <c r="D42" s="7" t="s">
        <v>4</v>
      </c>
      <c r="E42" s="7" t="s">
        <v>14</v>
      </c>
      <c r="F42" s="4">
        <v>0.86400999999999994</v>
      </c>
      <c r="G42" s="4">
        <v>0.99048999999999998</v>
      </c>
      <c r="H42" s="4">
        <v>-0.12648999999999999</v>
      </c>
      <c r="I42" s="4">
        <v>0.94599999999999995</v>
      </c>
      <c r="J42" s="4" t="s">
        <v>3432</v>
      </c>
      <c r="K42" s="4">
        <v>0</v>
      </c>
      <c r="L42" s="4" t="s">
        <v>2546</v>
      </c>
      <c r="M42" s="4" t="s">
        <v>7128</v>
      </c>
      <c r="N42" s="4" t="s">
        <v>2992</v>
      </c>
      <c r="O42" s="7" t="str">
        <f t="shared" si="0"/>
        <v>NO</v>
      </c>
    </row>
    <row r="43" spans="1:16">
      <c r="A43" s="8" t="s">
        <v>7126</v>
      </c>
      <c r="B43" s="9">
        <v>25</v>
      </c>
      <c r="C43" s="8" t="s">
        <v>7127</v>
      </c>
      <c r="D43" s="9" t="s">
        <v>4</v>
      </c>
      <c r="E43" s="9" t="s">
        <v>3</v>
      </c>
      <c r="F43" s="8">
        <v>0.37097999999999998</v>
      </c>
      <c r="G43" s="8">
        <v>0.13725999999999999</v>
      </c>
      <c r="H43" s="8">
        <v>0.23371</v>
      </c>
      <c r="I43" s="8">
        <v>0.93200000000000005</v>
      </c>
      <c r="J43" s="8" t="s">
        <v>22</v>
      </c>
      <c r="K43" s="8">
        <v>0.99839999999999995</v>
      </c>
      <c r="L43" s="8" t="s">
        <v>7123</v>
      </c>
      <c r="M43" s="8" t="s">
        <v>7122</v>
      </c>
      <c r="N43" s="8" t="s">
        <v>7121</v>
      </c>
      <c r="O43" s="9" t="str">
        <f t="shared" si="0"/>
        <v>NO</v>
      </c>
      <c r="P43" s="8"/>
    </row>
    <row r="44" spans="1:16">
      <c r="A44" s="8" t="s">
        <v>7126</v>
      </c>
      <c r="B44" s="9">
        <v>21</v>
      </c>
      <c r="C44" s="8" t="s">
        <v>7125</v>
      </c>
      <c r="D44" s="9" t="s">
        <v>4</v>
      </c>
      <c r="E44" s="9" t="s">
        <v>3</v>
      </c>
      <c r="F44" s="8">
        <v>0.63214000000000004</v>
      </c>
      <c r="G44" s="8">
        <v>0.32519999999999999</v>
      </c>
      <c r="H44" s="8">
        <v>0.30692999999999998</v>
      </c>
      <c r="I44" s="8">
        <v>0.90600000000000003</v>
      </c>
      <c r="J44" s="8" t="s">
        <v>22</v>
      </c>
      <c r="K44" s="8">
        <v>1</v>
      </c>
      <c r="L44" s="8" t="s">
        <v>7123</v>
      </c>
      <c r="M44" s="8" t="s">
        <v>7122</v>
      </c>
      <c r="N44" s="8" t="s">
        <v>7121</v>
      </c>
      <c r="O44" s="9" t="str">
        <f t="shared" si="0"/>
        <v>YES</v>
      </c>
      <c r="P44" s="8" t="s">
        <v>7124</v>
      </c>
    </row>
    <row r="45" spans="1:16">
      <c r="A45" s="4" t="s">
        <v>7120</v>
      </c>
      <c r="B45" s="7">
        <v>4</v>
      </c>
      <c r="C45" s="4" t="s">
        <v>7119</v>
      </c>
      <c r="D45" s="7" t="s">
        <v>23</v>
      </c>
      <c r="E45" s="7" t="s">
        <v>14</v>
      </c>
      <c r="F45" s="4">
        <v>0.34741</v>
      </c>
      <c r="G45" s="4">
        <v>0.66881000000000002</v>
      </c>
      <c r="H45" s="4">
        <v>-0.32140000000000002</v>
      </c>
      <c r="I45" s="4">
        <v>0.91400000000000003</v>
      </c>
      <c r="J45" s="4" t="s">
        <v>2</v>
      </c>
      <c r="K45" s="4">
        <v>1.5849</v>
      </c>
      <c r="L45" s="4" t="s">
        <v>291</v>
      </c>
      <c r="M45" s="4" t="s">
        <v>7118</v>
      </c>
      <c r="N45" s="4" t="s">
        <v>7117</v>
      </c>
      <c r="O45" s="7" t="str">
        <f t="shared" si="0"/>
        <v>NO</v>
      </c>
    </row>
    <row r="46" spans="1:16">
      <c r="A46" s="8" t="s">
        <v>7115</v>
      </c>
      <c r="B46" s="9">
        <v>13</v>
      </c>
      <c r="C46" s="8" t="s">
        <v>7116</v>
      </c>
      <c r="D46" s="9" t="s">
        <v>23</v>
      </c>
      <c r="E46" s="9" t="s">
        <v>14</v>
      </c>
      <c r="F46" s="8">
        <v>0.11303000000000001</v>
      </c>
      <c r="G46" s="8">
        <v>0.50651999999999997</v>
      </c>
      <c r="H46" s="8">
        <v>-0.39349000000000001</v>
      </c>
      <c r="I46" s="8">
        <v>0.996</v>
      </c>
      <c r="J46" s="8" t="s">
        <v>2</v>
      </c>
      <c r="K46" s="8">
        <v>1.1792</v>
      </c>
      <c r="L46" s="8" t="s">
        <v>4395</v>
      </c>
      <c r="M46" s="8" t="s">
        <v>7113</v>
      </c>
      <c r="N46" s="8" t="s">
        <v>1963</v>
      </c>
      <c r="O46" s="9" t="str">
        <f t="shared" si="0"/>
        <v>NO</v>
      </c>
      <c r="P46" s="8"/>
    </row>
    <row r="47" spans="1:16">
      <c r="A47" s="8" t="s">
        <v>7115</v>
      </c>
      <c r="B47" s="9">
        <v>29</v>
      </c>
      <c r="C47" s="8" t="s">
        <v>7114</v>
      </c>
      <c r="D47" s="9" t="s">
        <v>23</v>
      </c>
      <c r="E47" s="9" t="s">
        <v>3</v>
      </c>
      <c r="F47" s="8">
        <v>0.16177</v>
      </c>
      <c r="G47" s="8">
        <v>0.34127999999999997</v>
      </c>
      <c r="H47" s="8">
        <v>-0.17951</v>
      </c>
      <c r="I47" s="8">
        <v>0.98799999999999999</v>
      </c>
      <c r="J47" s="8" t="s">
        <v>2</v>
      </c>
      <c r="K47" s="8">
        <v>1.4216</v>
      </c>
      <c r="L47" s="8" t="s">
        <v>4395</v>
      </c>
      <c r="M47" s="8" t="s">
        <v>7113</v>
      </c>
      <c r="N47" s="8" t="s">
        <v>1963</v>
      </c>
      <c r="O47" s="9" t="str">
        <f t="shared" si="0"/>
        <v>NO</v>
      </c>
      <c r="P47" s="8"/>
    </row>
    <row r="48" spans="1:16">
      <c r="A48" s="4" t="s">
        <v>7112</v>
      </c>
      <c r="B48" s="7">
        <v>10</v>
      </c>
      <c r="C48" s="4" t="s">
        <v>7111</v>
      </c>
      <c r="D48" s="7" t="s">
        <v>4</v>
      </c>
      <c r="E48" s="7" t="s">
        <v>29</v>
      </c>
      <c r="F48" s="4">
        <v>0.55645</v>
      </c>
      <c r="G48" s="4">
        <v>0.27145999999999998</v>
      </c>
      <c r="H48" s="4">
        <v>0.28499999999999998</v>
      </c>
      <c r="I48" s="4">
        <v>0.91900000000000004</v>
      </c>
      <c r="J48" s="4" t="s">
        <v>22</v>
      </c>
      <c r="K48" s="4">
        <v>0.98519999999999996</v>
      </c>
      <c r="L48" s="4" t="s">
        <v>7110</v>
      </c>
      <c r="M48" s="4" t="s">
        <v>7109</v>
      </c>
      <c r="N48" s="4" t="s">
        <v>7108</v>
      </c>
      <c r="O48" s="7" t="str">
        <f t="shared" si="0"/>
        <v>NO</v>
      </c>
    </row>
    <row r="49" spans="1:16">
      <c r="A49" s="8" t="s">
        <v>7102</v>
      </c>
      <c r="B49" s="9">
        <v>28</v>
      </c>
      <c r="C49" s="8" t="s">
        <v>7107</v>
      </c>
      <c r="D49" s="9" t="s">
        <v>23</v>
      </c>
      <c r="E49" s="9" t="s">
        <v>36</v>
      </c>
      <c r="F49" s="8">
        <v>0.25341000000000002</v>
      </c>
      <c r="G49" s="8">
        <v>0.42854999999999999</v>
      </c>
      <c r="H49" s="8">
        <v>-0.17513999999999999</v>
      </c>
      <c r="I49" s="8">
        <v>1</v>
      </c>
      <c r="J49" s="8" t="s">
        <v>1234</v>
      </c>
      <c r="K49" s="8">
        <v>3.6181000000000001</v>
      </c>
      <c r="L49" s="8" t="s">
        <v>922</v>
      </c>
      <c r="M49" s="8" t="s">
        <v>7100</v>
      </c>
      <c r="N49" s="8" t="s">
        <v>7099</v>
      </c>
      <c r="O49" s="9" t="str">
        <f t="shared" si="0"/>
        <v>NO</v>
      </c>
      <c r="P49" s="8"/>
    </row>
    <row r="50" spans="1:16">
      <c r="A50" s="8" t="s">
        <v>7102</v>
      </c>
      <c r="B50" s="9">
        <v>29</v>
      </c>
      <c r="C50" s="8" t="s">
        <v>7106</v>
      </c>
      <c r="D50" s="9" t="s">
        <v>23</v>
      </c>
      <c r="E50" s="9" t="s">
        <v>36</v>
      </c>
      <c r="F50" s="8">
        <v>0.22641</v>
      </c>
      <c r="G50" s="8">
        <v>0.37280999999999997</v>
      </c>
      <c r="H50" s="8">
        <v>-0.1464</v>
      </c>
      <c r="I50" s="8">
        <v>0.995</v>
      </c>
      <c r="J50" s="8" t="s">
        <v>1234</v>
      </c>
      <c r="K50" s="8">
        <v>3.6181000000000001</v>
      </c>
      <c r="L50" s="8" t="s">
        <v>922</v>
      </c>
      <c r="M50" s="8" t="s">
        <v>7100</v>
      </c>
      <c r="N50" s="8" t="s">
        <v>7099</v>
      </c>
      <c r="O50" s="9" t="str">
        <f t="shared" si="0"/>
        <v>NO</v>
      </c>
      <c r="P50" s="8"/>
    </row>
    <row r="51" spans="1:16">
      <c r="A51" s="8" t="s">
        <v>7102</v>
      </c>
      <c r="B51" s="9">
        <v>17</v>
      </c>
      <c r="C51" s="8" t="s">
        <v>7105</v>
      </c>
      <c r="D51" s="9" t="s">
        <v>23</v>
      </c>
      <c r="E51" s="9" t="s">
        <v>14</v>
      </c>
      <c r="F51" s="8">
        <v>0.21304999999999999</v>
      </c>
      <c r="G51" s="8">
        <v>0.37409999999999999</v>
      </c>
      <c r="H51" s="8">
        <v>-0.16105</v>
      </c>
      <c r="I51" s="8">
        <v>0.99399999999999999</v>
      </c>
      <c r="J51" s="8" t="s">
        <v>1234</v>
      </c>
      <c r="K51" s="8">
        <v>3.6181000000000001</v>
      </c>
      <c r="L51" s="8" t="s">
        <v>922</v>
      </c>
      <c r="M51" s="8" t="s">
        <v>7100</v>
      </c>
      <c r="N51" s="8" t="s">
        <v>7099</v>
      </c>
      <c r="O51" s="9" t="str">
        <f t="shared" si="0"/>
        <v>NO</v>
      </c>
      <c r="P51" s="8"/>
    </row>
    <row r="52" spans="1:16">
      <c r="A52" s="8" t="s">
        <v>7102</v>
      </c>
      <c r="B52" s="9">
        <v>22</v>
      </c>
      <c r="C52" s="8" t="s">
        <v>7104</v>
      </c>
      <c r="D52" s="9" t="s">
        <v>23</v>
      </c>
      <c r="E52" s="9" t="s">
        <v>14</v>
      </c>
      <c r="F52" s="8">
        <v>0.26266</v>
      </c>
      <c r="G52" s="8">
        <v>0.44523000000000001</v>
      </c>
      <c r="H52" s="8">
        <v>-0.18257000000000001</v>
      </c>
      <c r="I52" s="8">
        <v>1</v>
      </c>
      <c r="J52" s="8" t="s">
        <v>1234</v>
      </c>
      <c r="K52" s="8">
        <v>3.6181000000000001</v>
      </c>
      <c r="L52" s="8" t="s">
        <v>922</v>
      </c>
      <c r="M52" s="8" t="s">
        <v>7100</v>
      </c>
      <c r="N52" s="8" t="s">
        <v>7099</v>
      </c>
      <c r="O52" s="9" t="str">
        <f t="shared" si="0"/>
        <v>NO</v>
      </c>
      <c r="P52" s="8"/>
    </row>
    <row r="53" spans="1:16">
      <c r="A53" s="8" t="s">
        <v>7102</v>
      </c>
      <c r="B53" s="9">
        <v>26</v>
      </c>
      <c r="C53" s="8" t="s">
        <v>7103</v>
      </c>
      <c r="D53" s="9" t="s">
        <v>23</v>
      </c>
      <c r="E53" s="9" t="s">
        <v>14</v>
      </c>
      <c r="F53" s="8">
        <v>0.25785999999999998</v>
      </c>
      <c r="G53" s="8">
        <v>0.44133</v>
      </c>
      <c r="H53" s="8">
        <v>-0.18346999999999999</v>
      </c>
      <c r="I53" s="8">
        <v>1</v>
      </c>
      <c r="J53" s="8" t="s">
        <v>1234</v>
      </c>
      <c r="K53" s="8">
        <v>3.6181000000000001</v>
      </c>
      <c r="L53" s="8" t="s">
        <v>922</v>
      </c>
      <c r="M53" s="8" t="s">
        <v>7100</v>
      </c>
      <c r="N53" s="8" t="s">
        <v>7099</v>
      </c>
      <c r="O53" s="9" t="str">
        <f t="shared" si="0"/>
        <v>NO</v>
      </c>
      <c r="P53" s="8"/>
    </row>
    <row r="54" spans="1:16">
      <c r="A54" s="8" t="s">
        <v>7102</v>
      </c>
      <c r="B54" s="9">
        <v>36</v>
      </c>
      <c r="C54" s="8" t="s">
        <v>7101</v>
      </c>
      <c r="D54" s="9" t="s">
        <v>23</v>
      </c>
      <c r="E54" s="9" t="s">
        <v>3</v>
      </c>
      <c r="F54" s="8">
        <v>0.27137</v>
      </c>
      <c r="G54" s="8">
        <v>0.39283000000000001</v>
      </c>
      <c r="H54" s="8">
        <v>-0.12146</v>
      </c>
      <c r="I54" s="8">
        <v>0.98199999999999998</v>
      </c>
      <c r="J54" s="8" t="s">
        <v>2808</v>
      </c>
      <c r="K54" s="8">
        <v>3.9262999999999999</v>
      </c>
      <c r="L54" s="8" t="s">
        <v>922</v>
      </c>
      <c r="M54" s="8" t="s">
        <v>7100</v>
      </c>
      <c r="N54" s="8" t="s">
        <v>7099</v>
      </c>
      <c r="O54" s="9" t="str">
        <f t="shared" si="0"/>
        <v>NO</v>
      </c>
      <c r="P54" s="8"/>
    </row>
    <row r="55" spans="1:16">
      <c r="A55" s="4" t="s">
        <v>7098</v>
      </c>
      <c r="B55" s="7">
        <v>12</v>
      </c>
      <c r="C55" s="4" t="s">
        <v>7097</v>
      </c>
      <c r="D55" s="7" t="s">
        <v>4</v>
      </c>
      <c r="E55" s="7" t="s">
        <v>14</v>
      </c>
      <c r="F55" s="4">
        <v>3.356E-2</v>
      </c>
      <c r="G55" s="4">
        <v>0.13841000000000001</v>
      </c>
      <c r="H55" s="4">
        <v>-0.10485</v>
      </c>
      <c r="I55" s="4">
        <v>0.96799999999999997</v>
      </c>
      <c r="J55" s="4" t="s">
        <v>2</v>
      </c>
      <c r="K55" s="4">
        <v>0.86580000000000001</v>
      </c>
      <c r="L55" s="4" t="s">
        <v>7096</v>
      </c>
      <c r="M55" s="4" t="s">
        <v>7095</v>
      </c>
      <c r="N55" s="4" t="s">
        <v>1642</v>
      </c>
      <c r="O55" s="7" t="str">
        <f t="shared" si="0"/>
        <v>NO</v>
      </c>
    </row>
    <row r="56" spans="1:16">
      <c r="A56" s="4" t="s">
        <v>7094</v>
      </c>
      <c r="B56" s="7">
        <v>10</v>
      </c>
      <c r="C56" s="4" t="s">
        <v>7093</v>
      </c>
      <c r="D56" s="7" t="s">
        <v>23</v>
      </c>
      <c r="E56" s="7" t="s">
        <v>3</v>
      </c>
      <c r="F56" s="4">
        <v>0.19686999999999999</v>
      </c>
      <c r="G56" s="4">
        <v>6.8158999999999997E-2</v>
      </c>
      <c r="H56" s="4">
        <v>0.12870999999999999</v>
      </c>
      <c r="I56" s="4">
        <v>0.96499999999999997</v>
      </c>
      <c r="J56" s="4" t="s">
        <v>22</v>
      </c>
      <c r="K56" s="4">
        <v>0.79349999999999998</v>
      </c>
      <c r="L56" s="4" t="s">
        <v>922</v>
      </c>
      <c r="M56" s="4" t="s">
        <v>7092</v>
      </c>
      <c r="N56" s="4" t="s">
        <v>7091</v>
      </c>
      <c r="O56" s="7" t="str">
        <f t="shared" si="0"/>
        <v>NO</v>
      </c>
    </row>
    <row r="57" spans="1:16">
      <c r="A57" s="4" t="s">
        <v>7090</v>
      </c>
      <c r="B57" s="7">
        <v>4</v>
      </c>
      <c r="C57" s="4" t="s">
        <v>7089</v>
      </c>
      <c r="D57" s="7" t="s">
        <v>4</v>
      </c>
      <c r="E57" s="7" t="s">
        <v>3</v>
      </c>
      <c r="F57" s="4">
        <v>8.8170999999999999E-2</v>
      </c>
      <c r="G57" s="4">
        <v>0.23061999999999999</v>
      </c>
      <c r="H57" s="4">
        <v>-0.14244000000000001</v>
      </c>
      <c r="I57" s="4">
        <v>0.92500000000000004</v>
      </c>
      <c r="J57" s="4" t="s">
        <v>22</v>
      </c>
      <c r="K57" s="4">
        <v>0.7792</v>
      </c>
      <c r="L57" s="4" t="s">
        <v>3824</v>
      </c>
      <c r="M57" s="4" t="s">
        <v>7088</v>
      </c>
      <c r="N57" s="4" t="s">
        <v>7087</v>
      </c>
      <c r="O57" s="7" t="str">
        <f t="shared" si="0"/>
        <v>NO</v>
      </c>
    </row>
    <row r="58" spans="1:16">
      <c r="A58" s="8" t="s">
        <v>7083</v>
      </c>
      <c r="B58" s="9">
        <v>10</v>
      </c>
      <c r="C58" s="8" t="s">
        <v>7086</v>
      </c>
      <c r="D58" s="9" t="s">
        <v>4</v>
      </c>
      <c r="E58" s="9" t="s">
        <v>14</v>
      </c>
      <c r="F58" s="8">
        <v>0.86370000000000002</v>
      </c>
      <c r="G58" s="8">
        <v>0.97867000000000004</v>
      </c>
      <c r="H58" s="8">
        <v>-0.11496000000000001</v>
      </c>
      <c r="I58" s="8">
        <v>0.997</v>
      </c>
      <c r="J58" s="8" t="s">
        <v>10</v>
      </c>
      <c r="K58" s="8">
        <v>2.0615999999999999</v>
      </c>
      <c r="L58" s="8" t="s">
        <v>450</v>
      </c>
      <c r="M58" s="8" t="s">
        <v>7081</v>
      </c>
      <c r="N58" s="8" t="s">
        <v>4597</v>
      </c>
      <c r="O58" s="9" t="str">
        <f t="shared" si="0"/>
        <v>NO</v>
      </c>
      <c r="P58" s="8"/>
    </row>
    <row r="59" spans="1:16">
      <c r="A59" s="8" t="s">
        <v>7083</v>
      </c>
      <c r="B59" s="9">
        <v>18</v>
      </c>
      <c r="C59" s="8" t="s">
        <v>7085</v>
      </c>
      <c r="D59" s="9" t="s">
        <v>4</v>
      </c>
      <c r="E59" s="9" t="s">
        <v>14</v>
      </c>
      <c r="F59" s="8">
        <v>3.4488999999999999E-2</v>
      </c>
      <c r="G59" s="8">
        <v>0.15933</v>
      </c>
      <c r="H59" s="8">
        <v>-0.12484000000000001</v>
      </c>
      <c r="I59" s="8">
        <v>0.997</v>
      </c>
      <c r="J59" s="8" t="s">
        <v>2</v>
      </c>
      <c r="K59" s="8">
        <v>0.85199999999999998</v>
      </c>
      <c r="L59" s="8" t="s">
        <v>450</v>
      </c>
      <c r="M59" s="8" t="s">
        <v>7081</v>
      </c>
      <c r="N59" s="8" t="s">
        <v>4597</v>
      </c>
      <c r="O59" s="9" t="str">
        <f t="shared" si="0"/>
        <v>NO</v>
      </c>
      <c r="P59" s="8"/>
    </row>
    <row r="60" spans="1:16">
      <c r="A60" s="8" t="s">
        <v>7083</v>
      </c>
      <c r="B60" s="9">
        <v>13</v>
      </c>
      <c r="C60" s="8" t="s">
        <v>7084</v>
      </c>
      <c r="D60" s="9" t="s">
        <v>4</v>
      </c>
      <c r="E60" s="9" t="s">
        <v>3</v>
      </c>
      <c r="F60" s="8">
        <v>0.17885000000000001</v>
      </c>
      <c r="G60" s="8">
        <v>7.0684999999999998E-2</v>
      </c>
      <c r="H60" s="8">
        <v>0.10817</v>
      </c>
      <c r="I60" s="8">
        <v>0.93500000000000005</v>
      </c>
      <c r="J60" s="8" t="s">
        <v>10</v>
      </c>
      <c r="K60" s="8">
        <v>1.9964999999999999</v>
      </c>
      <c r="L60" s="8" t="s">
        <v>450</v>
      </c>
      <c r="M60" s="8" t="s">
        <v>7081</v>
      </c>
      <c r="N60" s="8" t="s">
        <v>4597</v>
      </c>
      <c r="O60" s="9" t="str">
        <f t="shared" si="0"/>
        <v>NO</v>
      </c>
      <c r="P60" s="8"/>
    </row>
    <row r="61" spans="1:16">
      <c r="A61" s="8" t="s">
        <v>7083</v>
      </c>
      <c r="B61" s="9">
        <v>11</v>
      </c>
      <c r="C61" s="8" t="s">
        <v>7082</v>
      </c>
      <c r="D61" s="9" t="s">
        <v>4</v>
      </c>
      <c r="E61" s="9" t="s">
        <v>3</v>
      </c>
      <c r="F61" s="8">
        <v>0.21507000000000001</v>
      </c>
      <c r="G61" s="8">
        <v>7.4822E-2</v>
      </c>
      <c r="H61" s="8">
        <v>0.14024</v>
      </c>
      <c r="I61" s="8">
        <v>0.98299999999999998</v>
      </c>
      <c r="J61" s="8" t="s">
        <v>10</v>
      </c>
      <c r="K61" s="8">
        <v>1.9964999999999999</v>
      </c>
      <c r="L61" s="8" t="s">
        <v>450</v>
      </c>
      <c r="M61" s="8" t="s">
        <v>7081</v>
      </c>
      <c r="N61" s="8" t="s">
        <v>4597</v>
      </c>
      <c r="O61" s="9" t="str">
        <f t="shared" si="0"/>
        <v>NO</v>
      </c>
      <c r="P61" s="8"/>
    </row>
    <row r="62" spans="1:16">
      <c r="A62" s="10" t="s">
        <v>7080</v>
      </c>
      <c r="B62" s="11">
        <v>16</v>
      </c>
      <c r="C62" s="10" t="s">
        <v>7079</v>
      </c>
      <c r="D62" s="11" t="s">
        <v>4</v>
      </c>
      <c r="E62" s="11" t="s">
        <v>53</v>
      </c>
      <c r="F62" s="10">
        <v>0.84228000000000003</v>
      </c>
      <c r="G62" s="10">
        <v>0.55449999999999999</v>
      </c>
      <c r="H62" s="10">
        <v>0.28777999999999998</v>
      </c>
      <c r="I62" s="10">
        <v>0.996</v>
      </c>
      <c r="J62" s="10" t="s">
        <v>22</v>
      </c>
      <c r="K62" s="10">
        <v>0.99780000000000002</v>
      </c>
      <c r="L62" s="10" t="s">
        <v>4664</v>
      </c>
      <c r="M62" s="10" t="s">
        <v>7078</v>
      </c>
      <c r="N62" s="10" t="s">
        <v>0</v>
      </c>
      <c r="O62" s="11" t="str">
        <f t="shared" si="0"/>
        <v>NO</v>
      </c>
      <c r="P62" s="10"/>
    </row>
    <row r="63" spans="1:16">
      <c r="A63" s="10" t="s">
        <v>7080</v>
      </c>
      <c r="B63" s="11">
        <v>16</v>
      </c>
      <c r="C63" s="10" t="s">
        <v>7079</v>
      </c>
      <c r="D63" s="11" t="s">
        <v>4</v>
      </c>
      <c r="E63" s="11" t="s">
        <v>3</v>
      </c>
      <c r="F63" s="10">
        <v>0.84228000000000003</v>
      </c>
      <c r="G63" s="10">
        <v>0.55449999999999999</v>
      </c>
      <c r="H63" s="10">
        <v>0.28777999999999998</v>
      </c>
      <c r="I63" s="10">
        <v>0.996</v>
      </c>
      <c r="J63" s="10" t="s">
        <v>22</v>
      </c>
      <c r="K63" s="10">
        <v>0.99780000000000002</v>
      </c>
      <c r="L63" s="10" t="s">
        <v>4664</v>
      </c>
      <c r="M63" s="10" t="s">
        <v>7078</v>
      </c>
      <c r="N63" s="10" t="s">
        <v>0</v>
      </c>
      <c r="O63" s="11" t="str">
        <f t="shared" si="0"/>
        <v>NO</v>
      </c>
      <c r="P63" s="10"/>
    </row>
    <row r="64" spans="1:16">
      <c r="A64" s="4" t="s">
        <v>7077</v>
      </c>
      <c r="B64" s="7">
        <v>7</v>
      </c>
      <c r="C64" s="4" t="s">
        <v>7076</v>
      </c>
      <c r="D64" s="7" t="s">
        <v>4</v>
      </c>
      <c r="E64" s="7" t="s">
        <v>14</v>
      </c>
      <c r="F64" s="4">
        <v>0.76715</v>
      </c>
      <c r="G64" s="4">
        <v>0.96052999999999999</v>
      </c>
      <c r="H64" s="4">
        <v>-0.19338</v>
      </c>
      <c r="I64" s="4">
        <v>1</v>
      </c>
      <c r="J64" s="4" t="s">
        <v>2</v>
      </c>
      <c r="K64" s="4">
        <v>1.0935999999999999</v>
      </c>
      <c r="L64" s="4" t="s">
        <v>0</v>
      </c>
      <c r="M64" s="4" t="s">
        <v>126</v>
      </c>
      <c r="N64" s="4" t="s">
        <v>0</v>
      </c>
      <c r="O64" s="7" t="str">
        <f t="shared" si="0"/>
        <v>NO</v>
      </c>
    </row>
    <row r="65" spans="1:16">
      <c r="A65" s="4" t="s">
        <v>7075</v>
      </c>
      <c r="B65" s="7">
        <v>11</v>
      </c>
      <c r="C65" s="4" t="s">
        <v>7074</v>
      </c>
      <c r="D65" s="7" t="s">
        <v>4</v>
      </c>
      <c r="E65" s="7" t="s">
        <v>36</v>
      </c>
      <c r="F65" s="4">
        <v>0.17050999999999999</v>
      </c>
      <c r="G65" s="4">
        <v>0.31435999999999997</v>
      </c>
      <c r="H65" s="4">
        <v>-0.14385000000000001</v>
      </c>
      <c r="I65" s="4">
        <v>0.90100000000000002</v>
      </c>
      <c r="J65" s="4" t="s">
        <v>2</v>
      </c>
      <c r="K65" s="4">
        <v>1.1399999999999999</v>
      </c>
      <c r="L65" s="4" t="s">
        <v>954</v>
      </c>
      <c r="M65" s="4" t="s">
        <v>7073</v>
      </c>
      <c r="N65" s="4" t="s">
        <v>4069</v>
      </c>
      <c r="O65" s="7" t="str">
        <f t="shared" si="0"/>
        <v>NO</v>
      </c>
    </row>
    <row r="66" spans="1:16">
      <c r="A66" s="4" t="s">
        <v>7072</v>
      </c>
      <c r="B66" s="7">
        <v>11</v>
      </c>
      <c r="C66" s="4" t="s">
        <v>7071</v>
      </c>
      <c r="D66" s="7" t="s">
        <v>23</v>
      </c>
      <c r="E66" s="7" t="s">
        <v>14</v>
      </c>
      <c r="F66" s="4">
        <v>0.64876999999999996</v>
      </c>
      <c r="G66" s="4">
        <v>0.99121000000000004</v>
      </c>
      <c r="H66" s="4">
        <v>-0.34244000000000002</v>
      </c>
      <c r="I66" s="4">
        <v>1</v>
      </c>
      <c r="J66" s="4" t="s">
        <v>10</v>
      </c>
      <c r="K66" s="4">
        <v>2.1276000000000002</v>
      </c>
      <c r="L66" s="4" t="s">
        <v>7070</v>
      </c>
      <c r="M66" s="4" t="s">
        <v>7069</v>
      </c>
      <c r="N66" s="4" t="s">
        <v>7068</v>
      </c>
      <c r="O66" s="7" t="str">
        <f t="shared" ref="O66:O129" si="1">IF(P66 = "", "NO", "YES")</f>
        <v>NO</v>
      </c>
    </row>
    <row r="67" spans="1:16">
      <c r="A67" s="4" t="s">
        <v>7067</v>
      </c>
      <c r="B67" s="7">
        <v>26</v>
      </c>
      <c r="C67" s="4" t="s">
        <v>7066</v>
      </c>
      <c r="D67" s="7" t="s">
        <v>4</v>
      </c>
      <c r="E67" s="7" t="s">
        <v>36</v>
      </c>
      <c r="F67" s="4">
        <v>0.44989000000000001</v>
      </c>
      <c r="G67" s="4">
        <v>0.67854999999999999</v>
      </c>
      <c r="H67" s="4">
        <v>-0.22866</v>
      </c>
      <c r="I67" s="4">
        <v>0.98199999999999998</v>
      </c>
      <c r="J67" s="4" t="s">
        <v>2</v>
      </c>
      <c r="K67" s="4">
        <v>1.0868</v>
      </c>
      <c r="L67" s="4" t="s">
        <v>7065</v>
      </c>
      <c r="M67" s="4" t="s">
        <v>7064</v>
      </c>
      <c r="N67" s="4" t="s">
        <v>7063</v>
      </c>
      <c r="O67" s="7" t="str">
        <f t="shared" si="1"/>
        <v>NO</v>
      </c>
    </row>
    <row r="68" spans="1:16">
      <c r="A68" s="4" t="s">
        <v>7062</v>
      </c>
      <c r="B68" s="7">
        <v>9</v>
      </c>
      <c r="C68" s="4" t="s">
        <v>7061</v>
      </c>
      <c r="D68" s="7" t="s">
        <v>23</v>
      </c>
      <c r="E68" s="7" t="s">
        <v>14</v>
      </c>
      <c r="F68" s="4">
        <v>0.11808</v>
      </c>
      <c r="G68" s="4">
        <v>0.42143000000000003</v>
      </c>
      <c r="H68" s="4">
        <v>-0.30335000000000001</v>
      </c>
      <c r="I68" s="4">
        <v>0.99199999999999999</v>
      </c>
      <c r="J68" s="4" t="s">
        <v>10</v>
      </c>
      <c r="K68" s="4">
        <v>2.0472000000000001</v>
      </c>
      <c r="L68" s="4" t="s">
        <v>0</v>
      </c>
      <c r="M68" s="4" t="s">
        <v>7060</v>
      </c>
      <c r="N68" s="4" t="s">
        <v>0</v>
      </c>
      <c r="O68" s="7" t="str">
        <f t="shared" si="1"/>
        <v>NO</v>
      </c>
    </row>
    <row r="69" spans="1:16">
      <c r="A69" s="4" t="s">
        <v>7059</v>
      </c>
      <c r="B69" s="7">
        <v>6</v>
      </c>
      <c r="C69" s="4" t="s">
        <v>7058</v>
      </c>
      <c r="D69" s="7" t="s">
        <v>23</v>
      </c>
      <c r="E69" s="7" t="s">
        <v>29</v>
      </c>
      <c r="F69" s="4">
        <v>7.7917E-2</v>
      </c>
      <c r="G69" s="4">
        <v>0.21673999999999999</v>
      </c>
      <c r="H69" s="4">
        <v>-0.13883000000000001</v>
      </c>
      <c r="I69" s="4">
        <v>0.93100000000000005</v>
      </c>
      <c r="J69" s="4" t="s">
        <v>10</v>
      </c>
      <c r="K69" s="4">
        <v>1.1872</v>
      </c>
      <c r="L69" s="4" t="s">
        <v>355</v>
      </c>
      <c r="M69" s="4" t="s">
        <v>7057</v>
      </c>
      <c r="N69" s="4" t="s">
        <v>7056</v>
      </c>
      <c r="O69" s="7" t="str">
        <f t="shared" si="1"/>
        <v>NO</v>
      </c>
    </row>
    <row r="70" spans="1:16">
      <c r="A70" s="4" t="s">
        <v>7055</v>
      </c>
      <c r="B70" s="7">
        <v>3</v>
      </c>
      <c r="C70" s="4" t="s">
        <v>7054</v>
      </c>
      <c r="D70" s="7" t="s">
        <v>23</v>
      </c>
      <c r="E70" s="7" t="s">
        <v>3</v>
      </c>
      <c r="F70" s="4">
        <v>0.29566999999999999</v>
      </c>
      <c r="G70" s="4">
        <v>0.14007</v>
      </c>
      <c r="H70" s="4">
        <v>0.15559999999999999</v>
      </c>
      <c r="I70" s="4">
        <v>0.95199999999999996</v>
      </c>
      <c r="J70" s="4" t="s">
        <v>22</v>
      </c>
      <c r="K70" s="4">
        <v>0.94430000000000003</v>
      </c>
      <c r="L70" s="4" t="s">
        <v>1842</v>
      </c>
      <c r="M70" s="4" t="s">
        <v>7053</v>
      </c>
      <c r="N70" s="4" t="s">
        <v>1840</v>
      </c>
      <c r="O70" s="7" t="str">
        <f t="shared" si="1"/>
        <v>NO</v>
      </c>
    </row>
    <row r="71" spans="1:16">
      <c r="A71" s="4" t="s">
        <v>7052</v>
      </c>
      <c r="B71" s="7">
        <v>6</v>
      </c>
      <c r="C71" s="4" t="s">
        <v>7051</v>
      </c>
      <c r="D71" s="7" t="s">
        <v>23</v>
      </c>
      <c r="E71" s="7" t="s">
        <v>3</v>
      </c>
      <c r="F71" s="4">
        <v>0.33559</v>
      </c>
      <c r="G71" s="4">
        <v>0.20510999999999999</v>
      </c>
      <c r="H71" s="4">
        <v>0.13048000000000001</v>
      </c>
      <c r="I71" s="4">
        <v>0.94699999999999995</v>
      </c>
      <c r="J71" s="4" t="s">
        <v>2</v>
      </c>
      <c r="K71" s="4">
        <v>0.9839</v>
      </c>
      <c r="L71" s="4" t="s">
        <v>0</v>
      </c>
      <c r="M71" s="4" t="s">
        <v>7050</v>
      </c>
      <c r="N71" s="4" t="s">
        <v>7049</v>
      </c>
      <c r="O71" s="7" t="str">
        <f t="shared" si="1"/>
        <v>NO</v>
      </c>
    </row>
    <row r="72" spans="1:16">
      <c r="A72" s="4" t="s">
        <v>7048</v>
      </c>
      <c r="B72" s="7">
        <v>17</v>
      </c>
      <c r="C72" s="4" t="s">
        <v>7047</v>
      </c>
      <c r="D72" s="7" t="s">
        <v>4</v>
      </c>
      <c r="E72" s="7" t="s">
        <v>3</v>
      </c>
      <c r="F72" s="4">
        <v>0.75468000000000002</v>
      </c>
      <c r="G72" s="4">
        <v>0.16302</v>
      </c>
      <c r="H72" s="4">
        <v>0.59165000000000001</v>
      </c>
      <c r="I72" s="4">
        <v>1</v>
      </c>
      <c r="J72" s="4" t="s">
        <v>10</v>
      </c>
      <c r="K72" s="4">
        <v>1.3245</v>
      </c>
      <c r="L72" s="4" t="s">
        <v>7046</v>
      </c>
      <c r="M72" s="4" t="s">
        <v>7045</v>
      </c>
      <c r="N72" s="4" t="s">
        <v>7044</v>
      </c>
      <c r="O72" s="7" t="str">
        <f t="shared" si="1"/>
        <v>NO</v>
      </c>
    </row>
    <row r="73" spans="1:16">
      <c r="A73" s="4" t="s">
        <v>7043</v>
      </c>
      <c r="B73" s="7">
        <v>5</v>
      </c>
      <c r="C73" s="4" t="s">
        <v>7042</v>
      </c>
      <c r="D73" s="7" t="s">
        <v>4</v>
      </c>
      <c r="E73" s="7" t="s">
        <v>3</v>
      </c>
      <c r="F73" s="4">
        <v>0.32213999999999998</v>
      </c>
      <c r="G73" s="4">
        <v>7.4878E-2</v>
      </c>
      <c r="H73" s="4">
        <v>0.24726000000000001</v>
      </c>
      <c r="I73" s="4">
        <v>1</v>
      </c>
      <c r="J73" s="4" t="s">
        <v>22</v>
      </c>
      <c r="K73" s="4">
        <v>0.94779999999999998</v>
      </c>
      <c r="L73" s="4" t="s">
        <v>7041</v>
      </c>
      <c r="M73" s="4" t="s">
        <v>7040</v>
      </c>
      <c r="N73" s="4" t="s">
        <v>884</v>
      </c>
      <c r="O73" s="7" t="str">
        <f t="shared" si="1"/>
        <v>NO</v>
      </c>
    </row>
    <row r="74" spans="1:16">
      <c r="A74" s="4" t="s">
        <v>7039</v>
      </c>
      <c r="B74" s="7">
        <v>4</v>
      </c>
      <c r="C74" s="4" t="s">
        <v>7038</v>
      </c>
      <c r="D74" s="7" t="s">
        <v>23</v>
      </c>
      <c r="E74" s="7" t="s">
        <v>36</v>
      </c>
      <c r="F74" s="4">
        <v>0.81821999999999995</v>
      </c>
      <c r="G74" s="4">
        <v>0.93806999999999996</v>
      </c>
      <c r="H74" s="4">
        <v>-0.11985</v>
      </c>
      <c r="I74" s="4">
        <v>0.94899999999999995</v>
      </c>
      <c r="J74" s="4" t="s">
        <v>22</v>
      </c>
      <c r="K74" s="4">
        <v>0.69769999999999999</v>
      </c>
      <c r="L74" s="4" t="s">
        <v>0</v>
      </c>
      <c r="M74" s="4" t="s">
        <v>126</v>
      </c>
      <c r="N74" s="4" t="s">
        <v>0</v>
      </c>
      <c r="O74" s="7" t="str">
        <f t="shared" si="1"/>
        <v>NO</v>
      </c>
    </row>
    <row r="75" spans="1:16">
      <c r="A75" s="10" t="s">
        <v>7036</v>
      </c>
      <c r="B75" s="11">
        <v>5</v>
      </c>
      <c r="C75" s="10" t="s">
        <v>7037</v>
      </c>
      <c r="D75" s="11" t="s">
        <v>23</v>
      </c>
      <c r="E75" s="11" t="s">
        <v>29</v>
      </c>
      <c r="F75" s="10">
        <v>0.87546000000000002</v>
      </c>
      <c r="G75" s="10">
        <v>0.63363000000000003</v>
      </c>
      <c r="H75" s="10">
        <v>0.24182999999999999</v>
      </c>
      <c r="I75" s="10">
        <v>0.997</v>
      </c>
      <c r="J75" s="10" t="s">
        <v>2</v>
      </c>
      <c r="K75" s="10">
        <v>1.4925999999999999</v>
      </c>
      <c r="L75" s="10" t="s">
        <v>7034</v>
      </c>
      <c r="M75" s="10" t="s">
        <v>7033</v>
      </c>
      <c r="N75" s="10" t="s">
        <v>192</v>
      </c>
      <c r="O75" s="11" t="str">
        <f t="shared" si="1"/>
        <v>NO</v>
      </c>
      <c r="P75" s="10"/>
    </row>
    <row r="76" spans="1:16">
      <c r="A76" s="10" t="s">
        <v>7036</v>
      </c>
      <c r="B76" s="11">
        <v>4</v>
      </c>
      <c r="C76" s="10" t="s">
        <v>7035</v>
      </c>
      <c r="D76" s="11" t="s">
        <v>23</v>
      </c>
      <c r="E76" s="11" t="s">
        <v>3</v>
      </c>
      <c r="F76" s="10">
        <v>0.74843000000000004</v>
      </c>
      <c r="G76" s="10">
        <v>0.40820000000000001</v>
      </c>
      <c r="H76" s="10">
        <v>0.34022999999999998</v>
      </c>
      <c r="I76" s="10">
        <v>1</v>
      </c>
      <c r="J76" s="10" t="s">
        <v>2</v>
      </c>
      <c r="K76" s="10">
        <v>1.5640000000000001</v>
      </c>
      <c r="L76" s="10" t="s">
        <v>7034</v>
      </c>
      <c r="M76" s="10" t="s">
        <v>7033</v>
      </c>
      <c r="N76" s="10" t="s">
        <v>192</v>
      </c>
      <c r="O76" s="11" t="str">
        <f t="shared" si="1"/>
        <v>NO</v>
      </c>
      <c r="P76" s="10"/>
    </row>
    <row r="77" spans="1:16">
      <c r="A77" s="4" t="s">
        <v>7032</v>
      </c>
      <c r="B77" s="7">
        <v>7</v>
      </c>
      <c r="C77" s="4" t="s">
        <v>7031</v>
      </c>
      <c r="D77" s="7" t="s">
        <v>23</v>
      </c>
      <c r="E77" s="7" t="s">
        <v>3</v>
      </c>
      <c r="F77" s="4">
        <v>0.85074000000000005</v>
      </c>
      <c r="G77" s="4">
        <v>0.59369000000000005</v>
      </c>
      <c r="H77" s="4">
        <v>0.25705</v>
      </c>
      <c r="I77" s="4">
        <v>0.94</v>
      </c>
      <c r="J77" s="4" t="s">
        <v>22</v>
      </c>
      <c r="K77" s="4">
        <v>0.99570000000000003</v>
      </c>
      <c r="L77" s="4" t="s">
        <v>1630</v>
      </c>
      <c r="M77" s="4" t="s">
        <v>7030</v>
      </c>
      <c r="N77" s="4" t="s">
        <v>7029</v>
      </c>
      <c r="O77" s="7" t="str">
        <f t="shared" si="1"/>
        <v>NO</v>
      </c>
    </row>
    <row r="78" spans="1:16">
      <c r="A78" s="10" t="s">
        <v>7027</v>
      </c>
      <c r="B78" s="11">
        <v>10</v>
      </c>
      <c r="C78" s="10" t="s">
        <v>7028</v>
      </c>
      <c r="D78" s="11" t="s">
        <v>4</v>
      </c>
      <c r="E78" s="11" t="s">
        <v>14</v>
      </c>
      <c r="F78" s="10">
        <v>0.67698999999999998</v>
      </c>
      <c r="G78" s="10">
        <v>0.95943999999999996</v>
      </c>
      <c r="H78" s="10">
        <v>-0.28245999999999999</v>
      </c>
      <c r="I78" s="10">
        <v>0.999</v>
      </c>
      <c r="J78" s="10" t="s">
        <v>18</v>
      </c>
      <c r="K78" s="10">
        <v>2.5731000000000002</v>
      </c>
      <c r="L78" s="10" t="s">
        <v>0</v>
      </c>
      <c r="M78" s="10" t="s">
        <v>7025</v>
      </c>
      <c r="N78" s="10" t="s">
        <v>0</v>
      </c>
      <c r="O78" s="11" t="str">
        <f t="shared" si="1"/>
        <v>NO</v>
      </c>
      <c r="P78" s="10"/>
    </row>
    <row r="79" spans="1:16">
      <c r="A79" s="10" t="s">
        <v>7027</v>
      </c>
      <c r="B79" s="11">
        <v>17</v>
      </c>
      <c r="C79" s="10" t="s">
        <v>7026</v>
      </c>
      <c r="D79" s="11" t="s">
        <v>4</v>
      </c>
      <c r="E79" s="11" t="s">
        <v>3</v>
      </c>
      <c r="F79" s="10">
        <v>0.10536</v>
      </c>
      <c r="G79" s="10">
        <v>0.24378</v>
      </c>
      <c r="H79" s="10">
        <v>-0.13841999999999999</v>
      </c>
      <c r="I79" s="10">
        <v>0.94099999999999995</v>
      </c>
      <c r="J79" s="10" t="s">
        <v>22</v>
      </c>
      <c r="K79" s="10">
        <v>0.90810000000000002</v>
      </c>
      <c r="L79" s="10" t="s">
        <v>0</v>
      </c>
      <c r="M79" s="10" t="s">
        <v>7025</v>
      </c>
      <c r="N79" s="10" t="s">
        <v>0</v>
      </c>
      <c r="O79" s="11" t="str">
        <f t="shared" si="1"/>
        <v>NO</v>
      </c>
      <c r="P79" s="10"/>
    </row>
    <row r="80" spans="1:16">
      <c r="A80" s="4" t="s">
        <v>7024</v>
      </c>
      <c r="B80" s="7">
        <v>28</v>
      </c>
      <c r="C80" s="4" t="s">
        <v>7023</v>
      </c>
      <c r="D80" s="7" t="s">
        <v>23</v>
      </c>
      <c r="E80" s="7" t="s">
        <v>3</v>
      </c>
      <c r="F80" s="4">
        <v>0.71748999999999996</v>
      </c>
      <c r="G80" s="4">
        <v>0.83070999999999995</v>
      </c>
      <c r="H80" s="4">
        <v>-0.11322</v>
      </c>
      <c r="I80" s="4">
        <v>0.94599999999999995</v>
      </c>
      <c r="J80" s="4" t="s">
        <v>22</v>
      </c>
      <c r="K80" s="4">
        <v>0.94389999999999996</v>
      </c>
      <c r="L80" s="4" t="s">
        <v>7022</v>
      </c>
      <c r="M80" s="4" t="s">
        <v>7021</v>
      </c>
      <c r="N80" s="4" t="s">
        <v>736</v>
      </c>
      <c r="O80" s="7" t="str">
        <f t="shared" si="1"/>
        <v>NO</v>
      </c>
    </row>
    <row r="81" spans="1:16">
      <c r="A81" s="10" t="s">
        <v>7019</v>
      </c>
      <c r="B81" s="11">
        <v>2</v>
      </c>
      <c r="C81" s="10" t="s">
        <v>7020</v>
      </c>
      <c r="D81" s="11" t="s">
        <v>23</v>
      </c>
      <c r="E81" s="11" t="s">
        <v>36</v>
      </c>
      <c r="F81" s="10">
        <v>0.14341000000000001</v>
      </c>
      <c r="G81" s="10">
        <v>0.32917000000000002</v>
      </c>
      <c r="H81" s="10">
        <v>-0.18576000000000001</v>
      </c>
      <c r="I81" s="10">
        <v>0.90900000000000003</v>
      </c>
      <c r="J81" s="10" t="s">
        <v>22</v>
      </c>
      <c r="K81" s="10">
        <v>0.96660000000000001</v>
      </c>
      <c r="L81" s="10" t="s">
        <v>1992</v>
      </c>
      <c r="M81" s="10" t="s">
        <v>7017</v>
      </c>
      <c r="N81" s="10" t="s">
        <v>7016</v>
      </c>
      <c r="O81" s="11" t="str">
        <f t="shared" si="1"/>
        <v>NO</v>
      </c>
      <c r="P81" s="10"/>
    </row>
    <row r="82" spans="1:16">
      <c r="A82" s="10" t="s">
        <v>7019</v>
      </c>
      <c r="B82" s="11">
        <v>9</v>
      </c>
      <c r="C82" s="10" t="s">
        <v>7018</v>
      </c>
      <c r="D82" s="11" t="s">
        <v>23</v>
      </c>
      <c r="E82" s="11" t="s">
        <v>36</v>
      </c>
      <c r="F82" s="10">
        <v>0.32469999999999999</v>
      </c>
      <c r="G82" s="10">
        <v>0.16606000000000001</v>
      </c>
      <c r="H82" s="10">
        <v>0.15862999999999999</v>
      </c>
      <c r="I82" s="10">
        <v>0.90100000000000002</v>
      </c>
      <c r="J82" s="10" t="s">
        <v>22</v>
      </c>
      <c r="K82" s="10">
        <v>0.98650000000000004</v>
      </c>
      <c r="L82" s="10" t="s">
        <v>1992</v>
      </c>
      <c r="M82" s="10" t="s">
        <v>7017</v>
      </c>
      <c r="N82" s="10" t="s">
        <v>7016</v>
      </c>
      <c r="O82" s="11" t="str">
        <f t="shared" si="1"/>
        <v>NO</v>
      </c>
      <c r="P82" s="10"/>
    </row>
    <row r="83" spans="1:16">
      <c r="A83" s="4" t="s">
        <v>7015</v>
      </c>
      <c r="B83" s="7">
        <v>4</v>
      </c>
      <c r="C83" s="4" t="s">
        <v>7014</v>
      </c>
      <c r="D83" s="7" t="s">
        <v>23</v>
      </c>
      <c r="E83" s="7" t="s">
        <v>14</v>
      </c>
      <c r="F83" s="4">
        <v>0.83767999999999998</v>
      </c>
      <c r="G83" s="4">
        <v>0.93891999999999998</v>
      </c>
      <c r="H83" s="4">
        <v>-0.10124</v>
      </c>
      <c r="I83" s="4">
        <v>0.92</v>
      </c>
      <c r="J83" s="4" t="s">
        <v>10</v>
      </c>
      <c r="K83" s="4">
        <v>2.0413999999999999</v>
      </c>
      <c r="L83" s="4" t="s">
        <v>0</v>
      </c>
      <c r="M83" s="4" t="s">
        <v>7013</v>
      </c>
      <c r="N83" s="4" t="s">
        <v>0</v>
      </c>
      <c r="O83" s="7" t="str">
        <f t="shared" si="1"/>
        <v>NO</v>
      </c>
    </row>
    <row r="84" spans="1:16">
      <c r="A84" s="4" t="s">
        <v>7012</v>
      </c>
      <c r="B84" s="7">
        <v>3</v>
      </c>
      <c r="C84" s="4" t="s">
        <v>7011</v>
      </c>
      <c r="D84" s="7" t="s">
        <v>4</v>
      </c>
      <c r="E84" s="7" t="s">
        <v>3</v>
      </c>
      <c r="F84" s="4">
        <v>0.53225999999999996</v>
      </c>
      <c r="G84" s="4">
        <v>0.78481999999999996</v>
      </c>
      <c r="H84" s="4">
        <v>-0.25256000000000001</v>
      </c>
      <c r="I84" s="4">
        <v>0.97399999999999998</v>
      </c>
      <c r="J84" s="4" t="s">
        <v>2</v>
      </c>
      <c r="K84" s="4">
        <v>1.1984999999999999</v>
      </c>
      <c r="L84" s="4" t="s">
        <v>7010</v>
      </c>
      <c r="M84" s="4" t="s">
        <v>7009</v>
      </c>
      <c r="N84" s="4" t="s">
        <v>7008</v>
      </c>
      <c r="O84" s="7" t="str">
        <f t="shared" si="1"/>
        <v>NO</v>
      </c>
    </row>
    <row r="85" spans="1:16">
      <c r="A85" s="4" t="s">
        <v>7007</v>
      </c>
      <c r="B85" s="7">
        <v>14</v>
      </c>
      <c r="C85" s="4" t="s">
        <v>7006</v>
      </c>
      <c r="D85" s="7" t="s">
        <v>4</v>
      </c>
      <c r="E85" s="7" t="s">
        <v>29</v>
      </c>
      <c r="F85" s="4">
        <v>0.81259999999999999</v>
      </c>
      <c r="G85" s="4">
        <v>0.52210000000000001</v>
      </c>
      <c r="H85" s="4">
        <v>0.29049999999999998</v>
      </c>
      <c r="I85" s="4">
        <v>0.96099999999999997</v>
      </c>
      <c r="J85" s="4" t="s">
        <v>22</v>
      </c>
      <c r="K85" s="4">
        <v>0.99109999999999998</v>
      </c>
      <c r="L85" s="4" t="s">
        <v>0</v>
      </c>
      <c r="M85" s="4" t="s">
        <v>126</v>
      </c>
      <c r="N85" s="4" t="s">
        <v>7005</v>
      </c>
      <c r="O85" s="7" t="str">
        <f t="shared" si="1"/>
        <v>NO</v>
      </c>
    </row>
    <row r="86" spans="1:16">
      <c r="A86" s="4" t="s">
        <v>7004</v>
      </c>
      <c r="B86" s="7">
        <v>12</v>
      </c>
      <c r="C86" s="4" t="s">
        <v>7003</v>
      </c>
      <c r="D86" s="7" t="s">
        <v>23</v>
      </c>
      <c r="E86" s="7" t="s">
        <v>3</v>
      </c>
      <c r="F86" s="4">
        <v>0.45627000000000001</v>
      </c>
      <c r="G86" s="4">
        <v>0.76412000000000002</v>
      </c>
      <c r="H86" s="4">
        <v>-0.30786000000000002</v>
      </c>
      <c r="I86" s="4">
        <v>1</v>
      </c>
      <c r="J86" s="4" t="s">
        <v>22</v>
      </c>
      <c r="K86" s="4">
        <v>0.99990000000000001</v>
      </c>
      <c r="L86" s="4" t="s">
        <v>9</v>
      </c>
      <c r="M86" s="4" t="s">
        <v>7002</v>
      </c>
      <c r="N86" s="4" t="s">
        <v>7</v>
      </c>
      <c r="O86" s="7" t="str">
        <f t="shared" si="1"/>
        <v>NO</v>
      </c>
    </row>
    <row r="87" spans="1:16">
      <c r="A87" s="10" t="s">
        <v>7000</v>
      </c>
      <c r="B87" s="11">
        <v>17</v>
      </c>
      <c r="C87" s="10" t="s">
        <v>7001</v>
      </c>
      <c r="D87" s="11" t="s">
        <v>4</v>
      </c>
      <c r="E87" s="11" t="s">
        <v>29</v>
      </c>
      <c r="F87" s="10">
        <v>0.68774000000000002</v>
      </c>
      <c r="G87" s="10">
        <v>0.85221999999999998</v>
      </c>
      <c r="H87" s="10">
        <v>-0.16449</v>
      </c>
      <c r="I87" s="10">
        <v>0.98599999999999999</v>
      </c>
      <c r="J87" s="10" t="s">
        <v>2</v>
      </c>
      <c r="K87" s="10">
        <v>1.4750000000000001</v>
      </c>
      <c r="L87" s="10" t="s">
        <v>3200</v>
      </c>
      <c r="M87" s="10" t="s">
        <v>6998</v>
      </c>
      <c r="N87" s="10" t="s">
        <v>1990</v>
      </c>
      <c r="O87" s="11" t="str">
        <f t="shared" si="1"/>
        <v>NO</v>
      </c>
      <c r="P87" s="10"/>
    </row>
    <row r="88" spans="1:16">
      <c r="A88" s="10" t="s">
        <v>7000</v>
      </c>
      <c r="B88" s="11">
        <v>22</v>
      </c>
      <c r="C88" s="10" t="s">
        <v>6999</v>
      </c>
      <c r="D88" s="11" t="s">
        <v>4</v>
      </c>
      <c r="E88" s="11" t="s">
        <v>3</v>
      </c>
      <c r="F88" s="10">
        <v>0.50844</v>
      </c>
      <c r="G88" s="10">
        <v>0.77590999999999999</v>
      </c>
      <c r="H88" s="10">
        <v>-0.26746999999999999</v>
      </c>
      <c r="I88" s="10">
        <v>1</v>
      </c>
      <c r="J88" s="10" t="s">
        <v>2</v>
      </c>
      <c r="K88" s="10">
        <v>1.4621999999999999</v>
      </c>
      <c r="L88" s="10" t="s">
        <v>3200</v>
      </c>
      <c r="M88" s="10" t="s">
        <v>6998</v>
      </c>
      <c r="N88" s="10" t="s">
        <v>1990</v>
      </c>
      <c r="O88" s="11" t="str">
        <f t="shared" si="1"/>
        <v>NO</v>
      </c>
      <c r="P88" s="10"/>
    </row>
    <row r="89" spans="1:16">
      <c r="A89" s="4" t="s">
        <v>6997</v>
      </c>
      <c r="B89" s="7">
        <v>16</v>
      </c>
      <c r="C89" s="4" t="s">
        <v>6996</v>
      </c>
      <c r="D89" s="7" t="s">
        <v>23</v>
      </c>
      <c r="E89" s="7" t="s">
        <v>3</v>
      </c>
      <c r="F89" s="4">
        <v>0.42814999999999998</v>
      </c>
      <c r="G89" s="4">
        <v>0.69203000000000003</v>
      </c>
      <c r="H89" s="4">
        <v>-0.26388</v>
      </c>
      <c r="I89" s="4">
        <v>0.999</v>
      </c>
      <c r="J89" s="4" t="s">
        <v>2</v>
      </c>
      <c r="K89" s="4">
        <v>1.3744000000000001</v>
      </c>
      <c r="L89" s="4" t="s">
        <v>248</v>
      </c>
      <c r="M89" s="4" t="s">
        <v>6995</v>
      </c>
      <c r="N89" s="4" t="s">
        <v>6994</v>
      </c>
      <c r="O89" s="7" t="str">
        <f t="shared" si="1"/>
        <v>NO</v>
      </c>
    </row>
    <row r="90" spans="1:16">
      <c r="A90" s="4" t="s">
        <v>6993</v>
      </c>
      <c r="B90" s="7">
        <v>3</v>
      </c>
      <c r="C90" s="4" t="s">
        <v>6992</v>
      </c>
      <c r="D90" s="7" t="s">
        <v>4</v>
      </c>
      <c r="E90" s="7" t="s">
        <v>36</v>
      </c>
      <c r="F90" s="4">
        <v>0.70101999999999998</v>
      </c>
      <c r="G90" s="4">
        <v>0.84755000000000003</v>
      </c>
      <c r="H90" s="4">
        <v>-0.14652999999999999</v>
      </c>
      <c r="I90" s="4">
        <v>0.92600000000000005</v>
      </c>
      <c r="J90" s="4" t="s">
        <v>2</v>
      </c>
      <c r="K90" s="4">
        <v>1.5722</v>
      </c>
      <c r="L90" s="4" t="s">
        <v>0</v>
      </c>
      <c r="M90" s="4" t="s">
        <v>126</v>
      </c>
      <c r="N90" s="4" t="s">
        <v>0</v>
      </c>
      <c r="O90" s="7" t="str">
        <f t="shared" si="1"/>
        <v>NO</v>
      </c>
    </row>
    <row r="91" spans="1:16">
      <c r="A91" s="4" t="s">
        <v>6991</v>
      </c>
      <c r="B91" s="7">
        <v>16</v>
      </c>
      <c r="C91" s="4" t="s">
        <v>6990</v>
      </c>
      <c r="D91" s="7" t="s">
        <v>4</v>
      </c>
      <c r="E91" s="7" t="s">
        <v>29</v>
      </c>
      <c r="F91" s="4">
        <v>0.30678</v>
      </c>
      <c r="G91" s="4">
        <v>0.18343000000000001</v>
      </c>
      <c r="H91" s="4">
        <v>0.12335</v>
      </c>
      <c r="I91" s="4">
        <v>0.99099999999999999</v>
      </c>
      <c r="J91" s="4" t="s">
        <v>22</v>
      </c>
      <c r="K91" s="4">
        <v>0.93030000000000002</v>
      </c>
      <c r="L91" s="4" t="s">
        <v>6989</v>
      </c>
      <c r="M91" s="4" t="s">
        <v>6988</v>
      </c>
      <c r="N91" s="4" t="s">
        <v>6987</v>
      </c>
      <c r="O91" s="7" t="str">
        <f t="shared" si="1"/>
        <v>NO</v>
      </c>
    </row>
    <row r="92" spans="1:16">
      <c r="A92" s="4" t="s">
        <v>6986</v>
      </c>
      <c r="B92" s="7">
        <v>10</v>
      </c>
      <c r="C92" s="4" t="s">
        <v>6985</v>
      </c>
      <c r="D92" s="7" t="s">
        <v>23</v>
      </c>
      <c r="E92" s="7" t="s">
        <v>3</v>
      </c>
      <c r="F92" s="4">
        <v>0.33034999999999998</v>
      </c>
      <c r="G92" s="4">
        <v>8.3775000000000002E-2</v>
      </c>
      <c r="H92" s="4">
        <v>0.24657999999999999</v>
      </c>
      <c r="I92" s="4">
        <v>1</v>
      </c>
      <c r="J92" s="4" t="s">
        <v>2</v>
      </c>
      <c r="K92" s="4">
        <v>1.1117999999999999</v>
      </c>
      <c r="L92" s="4" t="s">
        <v>6984</v>
      </c>
      <c r="M92" s="4" t="s">
        <v>6983</v>
      </c>
      <c r="N92" s="4" t="s">
        <v>6982</v>
      </c>
      <c r="O92" s="7" t="str">
        <f t="shared" si="1"/>
        <v>NO</v>
      </c>
    </row>
    <row r="93" spans="1:16">
      <c r="A93" s="10" t="s">
        <v>6978</v>
      </c>
      <c r="B93" s="11">
        <v>11</v>
      </c>
      <c r="C93" s="10" t="s">
        <v>6981</v>
      </c>
      <c r="D93" s="11" t="s">
        <v>4</v>
      </c>
      <c r="E93" s="11" t="s">
        <v>29</v>
      </c>
      <c r="F93" s="10">
        <v>0.54696</v>
      </c>
      <c r="G93" s="10">
        <v>0.74316000000000004</v>
      </c>
      <c r="H93" s="10">
        <v>-0.19620000000000001</v>
      </c>
      <c r="I93" s="10">
        <v>0.98499999999999999</v>
      </c>
      <c r="J93" s="10" t="s">
        <v>18</v>
      </c>
      <c r="K93" s="10">
        <v>2.5188999999999999</v>
      </c>
      <c r="L93" s="10" t="s">
        <v>248</v>
      </c>
      <c r="M93" s="10" t="s">
        <v>6976</v>
      </c>
      <c r="N93" s="10" t="s">
        <v>807</v>
      </c>
      <c r="O93" s="11" t="str">
        <f t="shared" si="1"/>
        <v>NO</v>
      </c>
      <c r="P93" s="10"/>
    </row>
    <row r="94" spans="1:16">
      <c r="A94" s="10" t="s">
        <v>6978</v>
      </c>
      <c r="B94" s="11">
        <v>13</v>
      </c>
      <c r="C94" s="10" t="s">
        <v>6980</v>
      </c>
      <c r="D94" s="11" t="s">
        <v>4</v>
      </c>
      <c r="E94" s="11" t="s">
        <v>36</v>
      </c>
      <c r="F94" s="10">
        <v>0.19728000000000001</v>
      </c>
      <c r="G94" s="10">
        <v>0.38142999999999999</v>
      </c>
      <c r="H94" s="10">
        <v>-0.18415000000000001</v>
      </c>
      <c r="I94" s="10">
        <v>0.97799999999999998</v>
      </c>
      <c r="J94" s="10" t="s">
        <v>18</v>
      </c>
      <c r="K94" s="10">
        <v>2.5188999999999999</v>
      </c>
      <c r="L94" s="10" t="s">
        <v>248</v>
      </c>
      <c r="M94" s="10" t="s">
        <v>6976</v>
      </c>
      <c r="N94" s="10" t="s">
        <v>807</v>
      </c>
      <c r="O94" s="11" t="str">
        <f t="shared" si="1"/>
        <v>NO</v>
      </c>
      <c r="P94" s="10"/>
    </row>
    <row r="95" spans="1:16">
      <c r="A95" s="10" t="s">
        <v>6978</v>
      </c>
      <c r="B95" s="11">
        <v>12</v>
      </c>
      <c r="C95" s="10" t="s">
        <v>6979</v>
      </c>
      <c r="D95" s="11" t="s">
        <v>4</v>
      </c>
      <c r="E95" s="11" t="s">
        <v>14</v>
      </c>
      <c r="F95" s="10">
        <v>0.56545000000000001</v>
      </c>
      <c r="G95" s="10">
        <v>0.77141999999999999</v>
      </c>
      <c r="H95" s="10">
        <v>-0.20596999999999999</v>
      </c>
      <c r="I95" s="10">
        <v>1</v>
      </c>
      <c r="J95" s="10" t="s">
        <v>18</v>
      </c>
      <c r="K95" s="10">
        <v>2.5188999999999999</v>
      </c>
      <c r="L95" s="10" t="s">
        <v>248</v>
      </c>
      <c r="M95" s="10" t="s">
        <v>6976</v>
      </c>
      <c r="N95" s="10" t="s">
        <v>807</v>
      </c>
      <c r="O95" s="11" t="str">
        <f t="shared" si="1"/>
        <v>NO</v>
      </c>
      <c r="P95" s="10"/>
    </row>
    <row r="96" spans="1:16">
      <c r="A96" s="10" t="s">
        <v>6978</v>
      </c>
      <c r="B96" s="11">
        <v>17</v>
      </c>
      <c r="C96" s="10" t="s">
        <v>6977</v>
      </c>
      <c r="D96" s="11" t="s">
        <v>4</v>
      </c>
      <c r="E96" s="11" t="s">
        <v>3</v>
      </c>
      <c r="F96" s="10">
        <v>0.15751999999999999</v>
      </c>
      <c r="G96" s="10">
        <v>0.33468999999999999</v>
      </c>
      <c r="H96" s="10">
        <v>-0.17716999999999999</v>
      </c>
      <c r="I96" s="10">
        <v>0.995</v>
      </c>
      <c r="J96" s="10" t="s">
        <v>18</v>
      </c>
      <c r="K96" s="10">
        <v>2.5960000000000001</v>
      </c>
      <c r="L96" s="10" t="s">
        <v>248</v>
      </c>
      <c r="M96" s="10" t="s">
        <v>6976</v>
      </c>
      <c r="N96" s="10" t="s">
        <v>807</v>
      </c>
      <c r="O96" s="11" t="str">
        <f t="shared" si="1"/>
        <v>NO</v>
      </c>
      <c r="P96" s="10"/>
    </row>
    <row r="97" spans="1:16">
      <c r="A97" s="8" t="s">
        <v>6974</v>
      </c>
      <c r="B97" s="9">
        <v>2</v>
      </c>
      <c r="C97" s="8" t="s">
        <v>6975</v>
      </c>
      <c r="D97" s="9" t="s">
        <v>4</v>
      </c>
      <c r="E97" s="9" t="s">
        <v>36</v>
      </c>
      <c r="F97" s="8">
        <v>8.4439E-2</v>
      </c>
      <c r="G97" s="8">
        <v>0.36771999999999999</v>
      </c>
      <c r="H97" s="8">
        <v>-0.28327999999999998</v>
      </c>
      <c r="I97" s="8">
        <v>1</v>
      </c>
      <c r="J97" s="8" t="s">
        <v>2</v>
      </c>
      <c r="K97" s="8">
        <v>0.99480000000000002</v>
      </c>
      <c r="L97" s="8" t="s">
        <v>6972</v>
      </c>
      <c r="M97" s="8" t="s">
        <v>6971</v>
      </c>
      <c r="N97" s="8" t="s">
        <v>0</v>
      </c>
      <c r="O97" s="9" t="str">
        <f t="shared" si="1"/>
        <v>NO</v>
      </c>
      <c r="P97" s="8"/>
    </row>
    <row r="98" spans="1:16">
      <c r="A98" s="8" t="s">
        <v>6974</v>
      </c>
      <c r="B98" s="9">
        <v>3</v>
      </c>
      <c r="C98" s="8" t="s">
        <v>6973</v>
      </c>
      <c r="D98" s="9" t="s">
        <v>4</v>
      </c>
      <c r="E98" s="9" t="s">
        <v>3</v>
      </c>
      <c r="F98" s="8">
        <v>6.9427000000000003E-2</v>
      </c>
      <c r="G98" s="8">
        <v>0.27504000000000001</v>
      </c>
      <c r="H98" s="8">
        <v>-0.20560999999999999</v>
      </c>
      <c r="I98" s="8">
        <v>0.98299999999999998</v>
      </c>
      <c r="J98" s="8" t="s">
        <v>2</v>
      </c>
      <c r="K98" s="8">
        <v>0.97289999999999999</v>
      </c>
      <c r="L98" s="8" t="s">
        <v>6972</v>
      </c>
      <c r="M98" s="8" t="s">
        <v>6971</v>
      </c>
      <c r="N98" s="8" t="s">
        <v>0</v>
      </c>
      <c r="O98" s="9" t="str">
        <f t="shared" si="1"/>
        <v>NO</v>
      </c>
      <c r="P98" s="8"/>
    </row>
    <row r="99" spans="1:16">
      <c r="A99" s="4" t="s">
        <v>6970</v>
      </c>
      <c r="B99" s="7">
        <v>4</v>
      </c>
      <c r="C99" s="4" t="s">
        <v>6969</v>
      </c>
      <c r="D99" s="7" t="s">
        <v>4</v>
      </c>
      <c r="E99" s="7" t="s">
        <v>29</v>
      </c>
      <c r="F99" s="4">
        <v>0.25902999999999998</v>
      </c>
      <c r="G99" s="4">
        <v>9.5482999999999998E-2</v>
      </c>
      <c r="H99" s="4">
        <v>0.16355</v>
      </c>
      <c r="I99" s="4">
        <v>0.91700000000000004</v>
      </c>
      <c r="J99" s="4" t="s">
        <v>22</v>
      </c>
      <c r="K99" s="4">
        <v>0.85550000000000004</v>
      </c>
      <c r="L99" s="4" t="s">
        <v>6968</v>
      </c>
      <c r="M99" s="4" t="s">
        <v>6967</v>
      </c>
      <c r="N99" s="4" t="s">
        <v>6966</v>
      </c>
      <c r="O99" s="7" t="str">
        <f t="shared" si="1"/>
        <v>NO</v>
      </c>
    </row>
    <row r="100" spans="1:16">
      <c r="A100" s="8" t="s">
        <v>6965</v>
      </c>
      <c r="B100" s="9">
        <v>42</v>
      </c>
      <c r="C100" s="8" t="s">
        <v>6964</v>
      </c>
      <c r="D100" s="9" t="s">
        <v>4</v>
      </c>
      <c r="E100" s="9" t="s">
        <v>53</v>
      </c>
      <c r="F100" s="8">
        <v>0.95481000000000005</v>
      </c>
      <c r="G100" s="8">
        <v>0.80691000000000002</v>
      </c>
      <c r="H100" s="8">
        <v>0.14791000000000001</v>
      </c>
      <c r="I100" s="8">
        <v>0.99099999999999999</v>
      </c>
      <c r="J100" s="8" t="s">
        <v>2</v>
      </c>
      <c r="K100" s="8">
        <v>1.0001</v>
      </c>
      <c r="L100" s="8" t="s">
        <v>6963</v>
      </c>
      <c r="M100" s="8" t="s">
        <v>6962</v>
      </c>
      <c r="N100" s="8" t="s">
        <v>6961</v>
      </c>
      <c r="O100" s="9" t="str">
        <f t="shared" si="1"/>
        <v>NO</v>
      </c>
      <c r="P100" s="8"/>
    </row>
    <row r="101" spans="1:16">
      <c r="A101" s="8" t="s">
        <v>6965</v>
      </c>
      <c r="B101" s="9">
        <v>42</v>
      </c>
      <c r="C101" s="8" t="s">
        <v>6964</v>
      </c>
      <c r="D101" s="9" t="s">
        <v>4</v>
      </c>
      <c r="E101" s="9" t="s">
        <v>3</v>
      </c>
      <c r="F101" s="8">
        <v>0.95481000000000005</v>
      </c>
      <c r="G101" s="8">
        <v>0.80691000000000002</v>
      </c>
      <c r="H101" s="8">
        <v>0.14791000000000001</v>
      </c>
      <c r="I101" s="8">
        <v>0.99099999999999999</v>
      </c>
      <c r="J101" s="8" t="s">
        <v>2</v>
      </c>
      <c r="K101" s="8">
        <v>1.0001</v>
      </c>
      <c r="L101" s="8" t="s">
        <v>6963</v>
      </c>
      <c r="M101" s="8" t="s">
        <v>6962</v>
      </c>
      <c r="N101" s="8" t="s">
        <v>6961</v>
      </c>
      <c r="O101" s="9" t="str">
        <f t="shared" si="1"/>
        <v>NO</v>
      </c>
      <c r="P101" s="8"/>
    </row>
    <row r="102" spans="1:16">
      <c r="A102" s="4" t="s">
        <v>6960</v>
      </c>
      <c r="B102" s="7">
        <v>2</v>
      </c>
      <c r="C102" s="4" t="s">
        <v>6959</v>
      </c>
      <c r="D102" s="7" t="s">
        <v>4</v>
      </c>
      <c r="E102" s="7" t="s">
        <v>3</v>
      </c>
      <c r="F102" s="4">
        <v>0.74855000000000005</v>
      </c>
      <c r="G102" s="4">
        <v>0.30689</v>
      </c>
      <c r="H102" s="4">
        <v>0.44166</v>
      </c>
      <c r="I102" s="4">
        <v>1</v>
      </c>
      <c r="J102" s="4" t="s">
        <v>22</v>
      </c>
      <c r="K102" s="4">
        <v>0.90720000000000001</v>
      </c>
      <c r="L102" s="4" t="s">
        <v>6958</v>
      </c>
      <c r="M102" s="4" t="s">
        <v>6957</v>
      </c>
      <c r="N102" s="4" t="s">
        <v>6956</v>
      </c>
      <c r="O102" s="7" t="str">
        <f t="shared" si="1"/>
        <v>NO</v>
      </c>
    </row>
    <row r="103" spans="1:16">
      <c r="A103" s="4" t="s">
        <v>6955</v>
      </c>
      <c r="B103" s="7">
        <v>20</v>
      </c>
      <c r="C103" s="4" t="s">
        <v>6954</v>
      </c>
      <c r="D103" s="7" t="s">
        <v>4</v>
      </c>
      <c r="E103" s="7" t="s">
        <v>3</v>
      </c>
      <c r="F103" s="4">
        <v>0.47765000000000002</v>
      </c>
      <c r="G103" s="4">
        <v>0.31528</v>
      </c>
      <c r="H103" s="4">
        <v>0.16236999999999999</v>
      </c>
      <c r="I103" s="4">
        <v>0.90600000000000003</v>
      </c>
      <c r="J103" s="4" t="s">
        <v>22</v>
      </c>
      <c r="K103" s="4">
        <v>0.99939999999999996</v>
      </c>
      <c r="L103" s="4" t="s">
        <v>6953</v>
      </c>
      <c r="M103" s="4" t="s">
        <v>6952</v>
      </c>
      <c r="N103" s="4" t="s">
        <v>6951</v>
      </c>
      <c r="O103" s="7" t="str">
        <f t="shared" si="1"/>
        <v>NO</v>
      </c>
    </row>
    <row r="104" spans="1:16">
      <c r="A104" s="4" t="s">
        <v>6950</v>
      </c>
      <c r="B104" s="7">
        <v>23</v>
      </c>
      <c r="C104" s="4" t="s">
        <v>6949</v>
      </c>
      <c r="D104" s="7" t="s">
        <v>23</v>
      </c>
      <c r="E104" s="7" t="s">
        <v>14</v>
      </c>
      <c r="F104" s="4">
        <v>0.86138000000000003</v>
      </c>
      <c r="G104" s="4">
        <v>0.98397999999999997</v>
      </c>
      <c r="H104" s="4">
        <v>-0.1226</v>
      </c>
      <c r="I104" s="4">
        <v>0.995</v>
      </c>
      <c r="J104" s="4" t="s">
        <v>22</v>
      </c>
      <c r="K104" s="4">
        <v>0.66990000000000005</v>
      </c>
      <c r="L104" s="4" t="s">
        <v>6948</v>
      </c>
      <c r="M104" s="4" t="s">
        <v>6947</v>
      </c>
      <c r="N104" s="4" t="s">
        <v>6946</v>
      </c>
      <c r="O104" s="7" t="str">
        <f t="shared" si="1"/>
        <v>NO</v>
      </c>
    </row>
    <row r="105" spans="1:16">
      <c r="A105" s="4" t="s">
        <v>6945</v>
      </c>
      <c r="B105" s="7">
        <v>10</v>
      </c>
      <c r="C105" s="4" t="s">
        <v>6944</v>
      </c>
      <c r="D105" s="7" t="s">
        <v>23</v>
      </c>
      <c r="E105" s="7" t="s">
        <v>14</v>
      </c>
      <c r="F105" s="4">
        <v>0.35447000000000001</v>
      </c>
      <c r="G105" s="4">
        <v>0.4632</v>
      </c>
      <c r="H105" s="4">
        <v>-0.10872999999999999</v>
      </c>
      <c r="I105" s="4">
        <v>0.999</v>
      </c>
      <c r="J105" s="4" t="s">
        <v>10</v>
      </c>
      <c r="K105" s="4">
        <v>1.5742</v>
      </c>
      <c r="L105" s="4" t="s">
        <v>6943</v>
      </c>
      <c r="M105" s="4" t="s">
        <v>6942</v>
      </c>
      <c r="N105" s="4" t="s">
        <v>6941</v>
      </c>
      <c r="O105" s="7" t="str">
        <f t="shared" si="1"/>
        <v>NO</v>
      </c>
    </row>
    <row r="106" spans="1:16">
      <c r="A106" s="8" t="s">
        <v>6939</v>
      </c>
      <c r="B106" s="9">
        <v>8</v>
      </c>
      <c r="C106" s="8" t="s">
        <v>6940</v>
      </c>
      <c r="D106" s="9" t="s">
        <v>4</v>
      </c>
      <c r="E106" s="9" t="s">
        <v>36</v>
      </c>
      <c r="F106" s="8">
        <v>0.73912999999999995</v>
      </c>
      <c r="G106" s="8">
        <v>0.47225</v>
      </c>
      <c r="H106" s="8">
        <v>0.26688000000000001</v>
      </c>
      <c r="I106" s="8">
        <v>0.996</v>
      </c>
      <c r="J106" s="8" t="s">
        <v>2</v>
      </c>
      <c r="K106" s="8">
        <v>1.5318000000000001</v>
      </c>
      <c r="L106" s="8" t="s">
        <v>6937</v>
      </c>
      <c r="M106" s="8" t="s">
        <v>6936</v>
      </c>
      <c r="N106" s="8" t="s">
        <v>3120</v>
      </c>
      <c r="O106" s="9" t="str">
        <f t="shared" si="1"/>
        <v>NO</v>
      </c>
      <c r="P106" s="8"/>
    </row>
    <row r="107" spans="1:16">
      <c r="A107" s="8" t="s">
        <v>6939</v>
      </c>
      <c r="B107" s="9">
        <v>9</v>
      </c>
      <c r="C107" s="8" t="s">
        <v>6938</v>
      </c>
      <c r="D107" s="9" t="s">
        <v>4</v>
      </c>
      <c r="E107" s="9" t="s">
        <v>3</v>
      </c>
      <c r="F107" s="8">
        <v>0.65547999999999995</v>
      </c>
      <c r="G107" s="8">
        <v>0.35555999999999999</v>
      </c>
      <c r="H107" s="8">
        <v>0.29992000000000002</v>
      </c>
      <c r="I107" s="8">
        <v>0.92500000000000004</v>
      </c>
      <c r="J107" s="8" t="s">
        <v>2</v>
      </c>
      <c r="K107" s="8">
        <v>1.5318000000000001</v>
      </c>
      <c r="L107" s="8" t="s">
        <v>6937</v>
      </c>
      <c r="M107" s="8" t="s">
        <v>6936</v>
      </c>
      <c r="N107" s="8" t="s">
        <v>3120</v>
      </c>
      <c r="O107" s="9" t="str">
        <f t="shared" si="1"/>
        <v>NO</v>
      </c>
      <c r="P107" s="8"/>
    </row>
    <row r="108" spans="1:16">
      <c r="A108" s="10" t="s">
        <v>6933</v>
      </c>
      <c r="B108" s="11">
        <v>6</v>
      </c>
      <c r="C108" s="10" t="s">
        <v>6935</v>
      </c>
      <c r="D108" s="11" t="s">
        <v>23</v>
      </c>
      <c r="E108" s="11" t="s">
        <v>14</v>
      </c>
      <c r="F108" s="10">
        <v>0.37257000000000001</v>
      </c>
      <c r="G108" s="10">
        <v>0.88783000000000001</v>
      </c>
      <c r="H108" s="10">
        <v>-0.51526000000000005</v>
      </c>
      <c r="I108" s="10">
        <v>0.97699999999999998</v>
      </c>
      <c r="J108" s="10" t="s">
        <v>2</v>
      </c>
      <c r="K108" s="10">
        <v>1.9803999999999999</v>
      </c>
      <c r="L108" s="10" t="s">
        <v>6931</v>
      </c>
      <c r="M108" s="10" t="s">
        <v>6930</v>
      </c>
      <c r="N108" s="10" t="s">
        <v>6929</v>
      </c>
      <c r="O108" s="11" t="str">
        <f t="shared" si="1"/>
        <v>NO</v>
      </c>
      <c r="P108" s="10"/>
    </row>
    <row r="109" spans="1:16">
      <c r="A109" s="10" t="s">
        <v>6933</v>
      </c>
      <c r="B109" s="11">
        <v>11</v>
      </c>
      <c r="C109" s="10" t="s">
        <v>6934</v>
      </c>
      <c r="D109" s="11" t="s">
        <v>23</v>
      </c>
      <c r="E109" s="11" t="s">
        <v>3</v>
      </c>
      <c r="F109" s="10">
        <v>0.28500999999999999</v>
      </c>
      <c r="G109" s="10">
        <v>0.56557999999999997</v>
      </c>
      <c r="H109" s="10">
        <v>-0.28055999999999998</v>
      </c>
      <c r="I109" s="10">
        <v>0.91500000000000004</v>
      </c>
      <c r="J109" s="10" t="s">
        <v>18</v>
      </c>
      <c r="K109" s="10">
        <v>3.4089</v>
      </c>
      <c r="L109" s="10" t="s">
        <v>6931</v>
      </c>
      <c r="M109" s="10" t="s">
        <v>6930</v>
      </c>
      <c r="N109" s="10" t="s">
        <v>6929</v>
      </c>
      <c r="O109" s="11" t="str">
        <f t="shared" si="1"/>
        <v>NO</v>
      </c>
      <c r="P109" s="10"/>
    </row>
    <row r="110" spans="1:16">
      <c r="A110" s="10" t="s">
        <v>6933</v>
      </c>
      <c r="B110" s="11">
        <v>13</v>
      </c>
      <c r="C110" s="10" t="s">
        <v>6932</v>
      </c>
      <c r="D110" s="11" t="s">
        <v>23</v>
      </c>
      <c r="E110" s="11" t="s">
        <v>3</v>
      </c>
      <c r="F110" s="10">
        <v>0.40839999999999999</v>
      </c>
      <c r="G110" s="10">
        <v>0.80337000000000003</v>
      </c>
      <c r="H110" s="10">
        <v>-0.39496999999999999</v>
      </c>
      <c r="I110" s="10">
        <v>0.95799999999999996</v>
      </c>
      <c r="J110" s="10" t="s">
        <v>18</v>
      </c>
      <c r="K110" s="10">
        <v>3.4089</v>
      </c>
      <c r="L110" s="10" t="s">
        <v>6931</v>
      </c>
      <c r="M110" s="10" t="s">
        <v>6930</v>
      </c>
      <c r="N110" s="10" t="s">
        <v>6929</v>
      </c>
      <c r="O110" s="11" t="str">
        <f t="shared" si="1"/>
        <v>NO</v>
      </c>
      <c r="P110" s="10"/>
    </row>
    <row r="111" spans="1:16">
      <c r="A111" s="4" t="s">
        <v>6928</v>
      </c>
      <c r="B111" s="7">
        <v>14</v>
      </c>
      <c r="C111" s="4" t="s">
        <v>6927</v>
      </c>
      <c r="D111" s="7" t="s">
        <v>23</v>
      </c>
      <c r="E111" s="7" t="s">
        <v>3</v>
      </c>
      <c r="F111" s="4">
        <v>0.18553</v>
      </c>
      <c r="G111" s="4">
        <v>5.5767999999999998E-2</v>
      </c>
      <c r="H111" s="4">
        <v>0.12977</v>
      </c>
      <c r="I111" s="4">
        <v>0.98399999999999999</v>
      </c>
      <c r="J111" s="4" t="s">
        <v>22</v>
      </c>
      <c r="K111" s="4">
        <v>0.75829999999999997</v>
      </c>
      <c r="L111" s="4" t="s">
        <v>0</v>
      </c>
      <c r="M111" s="4" t="s">
        <v>6926</v>
      </c>
      <c r="N111" s="4" t="s">
        <v>0</v>
      </c>
      <c r="O111" s="7" t="str">
        <f t="shared" si="1"/>
        <v>NO</v>
      </c>
    </row>
    <row r="112" spans="1:16">
      <c r="A112" s="4" t="s">
        <v>6925</v>
      </c>
      <c r="B112" s="7">
        <v>3</v>
      </c>
      <c r="C112" s="4" t="s">
        <v>6924</v>
      </c>
      <c r="D112" s="7" t="s">
        <v>23</v>
      </c>
      <c r="E112" s="7" t="s">
        <v>36</v>
      </c>
      <c r="F112" s="4">
        <v>0.10467</v>
      </c>
      <c r="G112" s="4">
        <v>0.27864</v>
      </c>
      <c r="H112" s="4">
        <v>-0.17397000000000001</v>
      </c>
      <c r="I112" s="4">
        <v>0.92100000000000004</v>
      </c>
      <c r="J112" s="4" t="s">
        <v>22</v>
      </c>
      <c r="K112" s="4">
        <v>0.89980000000000004</v>
      </c>
      <c r="L112" s="4" t="s">
        <v>291</v>
      </c>
      <c r="M112" s="4" t="s">
        <v>6923</v>
      </c>
      <c r="N112" s="4" t="s">
        <v>6922</v>
      </c>
      <c r="O112" s="7" t="str">
        <f t="shared" si="1"/>
        <v>NO</v>
      </c>
    </row>
    <row r="113" spans="1:16">
      <c r="A113" s="10" t="s">
        <v>6920</v>
      </c>
      <c r="B113" s="11">
        <v>17</v>
      </c>
      <c r="C113" s="10" t="s">
        <v>6921</v>
      </c>
      <c r="D113" s="11" t="s">
        <v>4</v>
      </c>
      <c r="E113" s="11" t="s">
        <v>36</v>
      </c>
      <c r="F113" s="10">
        <v>0.26562000000000002</v>
      </c>
      <c r="G113" s="10">
        <v>0.51783000000000001</v>
      </c>
      <c r="H113" s="10">
        <v>-0.25222</v>
      </c>
      <c r="I113" s="10">
        <v>0.999</v>
      </c>
      <c r="J113" s="10" t="s">
        <v>2</v>
      </c>
      <c r="K113" s="10">
        <v>1.1120000000000001</v>
      </c>
      <c r="L113" s="10" t="s">
        <v>6918</v>
      </c>
      <c r="M113" s="10" t="s">
        <v>6917</v>
      </c>
      <c r="N113" s="10" t="s">
        <v>6916</v>
      </c>
      <c r="O113" s="11" t="str">
        <f t="shared" si="1"/>
        <v>NO</v>
      </c>
      <c r="P113" s="10"/>
    </row>
    <row r="114" spans="1:16">
      <c r="A114" s="10" t="s">
        <v>6920</v>
      </c>
      <c r="B114" s="11">
        <v>27</v>
      </c>
      <c r="C114" s="10" t="s">
        <v>6919</v>
      </c>
      <c r="D114" s="11" t="s">
        <v>4</v>
      </c>
      <c r="E114" s="11" t="s">
        <v>3</v>
      </c>
      <c r="F114" s="10">
        <v>0.24997</v>
      </c>
      <c r="G114" s="10">
        <v>0.50575999999999999</v>
      </c>
      <c r="H114" s="10">
        <v>-0.25579000000000002</v>
      </c>
      <c r="I114" s="10">
        <v>0.999</v>
      </c>
      <c r="J114" s="10" t="s">
        <v>2</v>
      </c>
      <c r="K114" s="10">
        <v>1.1081000000000001</v>
      </c>
      <c r="L114" s="10" t="s">
        <v>6918</v>
      </c>
      <c r="M114" s="10" t="s">
        <v>6917</v>
      </c>
      <c r="N114" s="10" t="s">
        <v>6916</v>
      </c>
      <c r="O114" s="11" t="str">
        <f t="shared" si="1"/>
        <v>NO</v>
      </c>
      <c r="P114" s="10"/>
    </row>
    <row r="115" spans="1:16">
      <c r="A115" s="4" t="s">
        <v>6915</v>
      </c>
      <c r="B115" s="7">
        <v>4</v>
      </c>
      <c r="C115" s="4" t="s">
        <v>6914</v>
      </c>
      <c r="D115" s="7" t="s">
        <v>4</v>
      </c>
      <c r="E115" s="7" t="s">
        <v>36</v>
      </c>
      <c r="F115" s="4">
        <v>0.74382000000000004</v>
      </c>
      <c r="G115" s="4">
        <v>0.90503999999999996</v>
      </c>
      <c r="H115" s="4">
        <v>-0.16120999999999999</v>
      </c>
      <c r="I115" s="4">
        <v>0.96599999999999997</v>
      </c>
      <c r="J115" s="4" t="s">
        <v>2</v>
      </c>
      <c r="K115" s="4">
        <v>1.5809</v>
      </c>
      <c r="L115" s="4" t="s">
        <v>6913</v>
      </c>
      <c r="M115" s="4" t="s">
        <v>6912</v>
      </c>
      <c r="N115" s="4" t="s">
        <v>294</v>
      </c>
      <c r="O115" s="7" t="str">
        <f t="shared" si="1"/>
        <v>NO</v>
      </c>
    </row>
    <row r="116" spans="1:16">
      <c r="A116" s="4" t="s">
        <v>6911</v>
      </c>
      <c r="B116" s="7">
        <v>25</v>
      </c>
      <c r="C116" s="4" t="s">
        <v>6910</v>
      </c>
      <c r="D116" s="7" t="s">
        <v>23</v>
      </c>
      <c r="E116" s="7" t="s">
        <v>14</v>
      </c>
      <c r="F116" s="4">
        <v>0.59064000000000005</v>
      </c>
      <c r="G116" s="4">
        <v>0.88561000000000001</v>
      </c>
      <c r="H116" s="4">
        <v>-0.29497000000000001</v>
      </c>
      <c r="I116" s="4">
        <v>0.97199999999999998</v>
      </c>
      <c r="J116" s="4" t="s">
        <v>10</v>
      </c>
      <c r="K116" s="4">
        <v>2.1187</v>
      </c>
      <c r="L116" s="4" t="s">
        <v>6909</v>
      </c>
      <c r="M116" s="4" t="s">
        <v>6908</v>
      </c>
      <c r="N116" s="4" t="s">
        <v>6907</v>
      </c>
      <c r="O116" s="7" t="str">
        <f t="shared" si="1"/>
        <v>NO</v>
      </c>
    </row>
    <row r="117" spans="1:16">
      <c r="A117" s="4" t="s">
        <v>6906</v>
      </c>
      <c r="B117" s="7">
        <v>3</v>
      </c>
      <c r="C117" s="4" t="s">
        <v>6905</v>
      </c>
      <c r="D117" s="7" t="s">
        <v>23</v>
      </c>
      <c r="E117" s="7" t="s">
        <v>36</v>
      </c>
      <c r="F117" s="4">
        <v>0.12995000000000001</v>
      </c>
      <c r="G117" s="4">
        <v>0.32373000000000002</v>
      </c>
      <c r="H117" s="4">
        <v>-0.19378000000000001</v>
      </c>
      <c r="I117" s="4">
        <v>0.93600000000000005</v>
      </c>
      <c r="J117" s="4" t="s">
        <v>22</v>
      </c>
      <c r="K117" s="4">
        <v>0.93</v>
      </c>
      <c r="L117" s="4" t="s">
        <v>6904</v>
      </c>
      <c r="M117" s="4" t="s">
        <v>6903</v>
      </c>
      <c r="N117" s="4" t="s">
        <v>6902</v>
      </c>
      <c r="O117" s="7" t="str">
        <f t="shared" si="1"/>
        <v>NO</v>
      </c>
    </row>
    <row r="118" spans="1:16">
      <c r="A118" s="4" t="s">
        <v>6901</v>
      </c>
      <c r="B118" s="7">
        <v>19</v>
      </c>
      <c r="C118" s="4" t="s">
        <v>6900</v>
      </c>
      <c r="D118" s="7" t="s">
        <v>4</v>
      </c>
      <c r="E118" s="7" t="s">
        <v>3</v>
      </c>
      <c r="F118" s="4">
        <v>0.77563000000000004</v>
      </c>
      <c r="G118" s="4">
        <v>0.57621</v>
      </c>
      <c r="H118" s="4">
        <v>0.19941999999999999</v>
      </c>
      <c r="I118" s="4">
        <v>0.996</v>
      </c>
      <c r="J118" s="4" t="s">
        <v>22</v>
      </c>
      <c r="K118" s="4">
        <v>0.99719999999999998</v>
      </c>
      <c r="L118" s="4" t="s">
        <v>28</v>
      </c>
      <c r="M118" s="4" t="s">
        <v>6899</v>
      </c>
      <c r="N118" s="4" t="s">
        <v>261</v>
      </c>
      <c r="O118" s="7" t="str">
        <f t="shared" si="1"/>
        <v>NO</v>
      </c>
    </row>
    <row r="119" spans="1:16">
      <c r="A119" s="4" t="s">
        <v>6898</v>
      </c>
      <c r="B119" s="7">
        <v>4</v>
      </c>
      <c r="C119" s="4" t="s">
        <v>6897</v>
      </c>
      <c r="D119" s="7" t="s">
        <v>23</v>
      </c>
      <c r="E119" s="7" t="s">
        <v>3</v>
      </c>
      <c r="F119" s="4">
        <v>4.8329999999999998E-2</v>
      </c>
      <c r="G119" s="4">
        <v>0.21118000000000001</v>
      </c>
      <c r="H119" s="4">
        <v>-0.16284999999999999</v>
      </c>
      <c r="I119" s="4">
        <v>0.94</v>
      </c>
      <c r="J119" s="4" t="s">
        <v>22</v>
      </c>
      <c r="K119" s="4">
        <v>0.8921</v>
      </c>
      <c r="L119" s="4" t="s">
        <v>6896</v>
      </c>
      <c r="M119" s="4" t="s">
        <v>6895</v>
      </c>
      <c r="N119" s="4" t="s">
        <v>6894</v>
      </c>
      <c r="O119" s="7" t="str">
        <f t="shared" si="1"/>
        <v>NO</v>
      </c>
    </row>
    <row r="120" spans="1:16">
      <c r="A120" s="4" t="s">
        <v>6893</v>
      </c>
      <c r="B120" s="7">
        <v>24</v>
      </c>
      <c r="C120" s="4" t="s">
        <v>6892</v>
      </c>
      <c r="D120" s="7" t="s">
        <v>23</v>
      </c>
      <c r="E120" s="7" t="s">
        <v>3</v>
      </c>
      <c r="F120" s="4">
        <v>0.96182000000000001</v>
      </c>
      <c r="G120" s="4">
        <v>0.79246000000000005</v>
      </c>
      <c r="H120" s="4">
        <v>0.16936000000000001</v>
      </c>
      <c r="I120" s="4">
        <v>1</v>
      </c>
      <c r="J120" s="4" t="s">
        <v>22</v>
      </c>
      <c r="K120" s="4">
        <v>0.84019999999999995</v>
      </c>
      <c r="L120" s="4" t="s">
        <v>6891</v>
      </c>
      <c r="M120" s="4" t="s">
        <v>6890</v>
      </c>
      <c r="N120" s="4" t="s">
        <v>2468</v>
      </c>
      <c r="O120" s="7" t="str">
        <f t="shared" si="1"/>
        <v>NO</v>
      </c>
    </row>
    <row r="121" spans="1:16">
      <c r="A121" s="4" t="s">
        <v>6889</v>
      </c>
      <c r="B121" s="7">
        <v>6</v>
      </c>
      <c r="C121" s="4" t="s">
        <v>6888</v>
      </c>
      <c r="D121" s="7" t="s">
        <v>23</v>
      </c>
      <c r="E121" s="7" t="s">
        <v>3</v>
      </c>
      <c r="F121" s="4">
        <v>0.27511000000000002</v>
      </c>
      <c r="G121" s="4">
        <v>9.4711000000000004E-2</v>
      </c>
      <c r="H121" s="4">
        <v>0.1804</v>
      </c>
      <c r="I121" s="4">
        <v>0.91600000000000004</v>
      </c>
      <c r="J121" s="4" t="s">
        <v>22</v>
      </c>
      <c r="K121" s="4">
        <v>0.88129999999999997</v>
      </c>
      <c r="L121" s="4" t="s">
        <v>6887</v>
      </c>
      <c r="M121" s="4" t="s">
        <v>6886</v>
      </c>
      <c r="N121" s="4" t="s">
        <v>6885</v>
      </c>
      <c r="O121" s="7" t="str">
        <f t="shared" si="1"/>
        <v>NO</v>
      </c>
    </row>
    <row r="122" spans="1:16">
      <c r="A122" s="4" t="s">
        <v>6884</v>
      </c>
      <c r="B122" s="7">
        <v>5</v>
      </c>
      <c r="C122" s="4" t="s">
        <v>6883</v>
      </c>
      <c r="D122" s="7" t="s">
        <v>23</v>
      </c>
      <c r="E122" s="7" t="s">
        <v>3</v>
      </c>
      <c r="F122" s="4">
        <v>0.10881</v>
      </c>
      <c r="G122" s="4">
        <v>0.2273</v>
      </c>
      <c r="H122" s="4">
        <v>-0.11849</v>
      </c>
      <c r="I122" s="4">
        <v>0.91100000000000003</v>
      </c>
      <c r="J122" s="4" t="s">
        <v>2</v>
      </c>
      <c r="K122" s="4">
        <v>1.5105</v>
      </c>
      <c r="L122" s="4" t="s">
        <v>217</v>
      </c>
      <c r="M122" s="4" t="s">
        <v>6882</v>
      </c>
      <c r="N122" s="4" t="s">
        <v>1886</v>
      </c>
      <c r="O122" s="7" t="str">
        <f t="shared" si="1"/>
        <v>NO</v>
      </c>
    </row>
    <row r="123" spans="1:16">
      <c r="A123" s="4" t="s">
        <v>6881</v>
      </c>
      <c r="B123" s="7">
        <v>3</v>
      </c>
      <c r="C123" s="4" t="s">
        <v>6880</v>
      </c>
      <c r="D123" s="7" t="s">
        <v>4</v>
      </c>
      <c r="E123" s="7" t="s">
        <v>36</v>
      </c>
      <c r="F123" s="4">
        <v>0.64844999999999997</v>
      </c>
      <c r="G123" s="4">
        <v>0.84891000000000005</v>
      </c>
      <c r="H123" s="4">
        <v>-0.20047000000000001</v>
      </c>
      <c r="I123" s="4">
        <v>0.91300000000000003</v>
      </c>
      <c r="J123" s="4" t="s">
        <v>2</v>
      </c>
      <c r="K123" s="4">
        <v>1.4914000000000001</v>
      </c>
      <c r="L123" s="4" t="s">
        <v>517</v>
      </c>
      <c r="M123" s="4" t="s">
        <v>6879</v>
      </c>
      <c r="N123" s="4" t="s">
        <v>4026</v>
      </c>
      <c r="O123" s="7" t="str">
        <f t="shared" si="1"/>
        <v>NO</v>
      </c>
    </row>
    <row r="124" spans="1:16">
      <c r="A124" s="10" t="s">
        <v>6877</v>
      </c>
      <c r="B124" s="11">
        <v>29</v>
      </c>
      <c r="C124" s="10" t="s">
        <v>6878</v>
      </c>
      <c r="D124" s="11" t="s">
        <v>4</v>
      </c>
      <c r="E124" s="11" t="s">
        <v>3</v>
      </c>
      <c r="F124" s="10">
        <v>0.23905999999999999</v>
      </c>
      <c r="G124" s="10">
        <v>5.4460000000000001E-2</v>
      </c>
      <c r="H124" s="10">
        <v>0.18459999999999999</v>
      </c>
      <c r="I124" s="10">
        <v>0.999</v>
      </c>
      <c r="J124" s="10" t="s">
        <v>22</v>
      </c>
      <c r="K124" s="10">
        <v>0.91249999999999998</v>
      </c>
      <c r="L124" s="10" t="s">
        <v>5523</v>
      </c>
      <c r="M124" s="10" t="s">
        <v>6875</v>
      </c>
      <c r="N124" s="10" t="s">
        <v>5521</v>
      </c>
      <c r="O124" s="11" t="str">
        <f t="shared" si="1"/>
        <v>NO</v>
      </c>
      <c r="P124" s="10"/>
    </row>
    <row r="125" spans="1:16">
      <c r="A125" s="10" t="s">
        <v>6877</v>
      </c>
      <c r="B125" s="11">
        <v>21</v>
      </c>
      <c r="C125" s="10" t="s">
        <v>6876</v>
      </c>
      <c r="D125" s="11" t="s">
        <v>4</v>
      </c>
      <c r="E125" s="11" t="s">
        <v>3</v>
      </c>
      <c r="F125" s="10">
        <v>2.7591999999999998E-2</v>
      </c>
      <c r="G125" s="10">
        <v>0.13066</v>
      </c>
      <c r="H125" s="10">
        <v>-0.10306999999999999</v>
      </c>
      <c r="I125" s="10">
        <v>0.92400000000000004</v>
      </c>
      <c r="J125" s="10" t="s">
        <v>2</v>
      </c>
      <c r="K125" s="10">
        <v>1.3742000000000001</v>
      </c>
      <c r="L125" s="10" t="s">
        <v>5523</v>
      </c>
      <c r="M125" s="10" t="s">
        <v>6875</v>
      </c>
      <c r="N125" s="10" t="s">
        <v>5521</v>
      </c>
      <c r="O125" s="11" t="str">
        <f t="shared" si="1"/>
        <v>NO</v>
      </c>
      <c r="P125" s="10"/>
    </row>
    <row r="126" spans="1:16">
      <c r="A126" s="4" t="s">
        <v>6874</v>
      </c>
      <c r="B126" s="7">
        <v>6</v>
      </c>
      <c r="C126" s="4" t="s">
        <v>6873</v>
      </c>
      <c r="D126" s="7" t="s">
        <v>4</v>
      </c>
      <c r="E126" s="7" t="s">
        <v>14</v>
      </c>
      <c r="F126" s="4">
        <v>0.65319000000000005</v>
      </c>
      <c r="G126" s="4">
        <v>0.41813</v>
      </c>
      <c r="H126" s="4">
        <v>0.23507</v>
      </c>
      <c r="I126" s="4">
        <v>0.90200000000000002</v>
      </c>
      <c r="J126" s="4" t="s">
        <v>22</v>
      </c>
      <c r="K126" s="4">
        <v>0.99880000000000002</v>
      </c>
      <c r="L126" s="4" t="s">
        <v>6872</v>
      </c>
      <c r="M126" s="4" t="s">
        <v>6871</v>
      </c>
      <c r="N126" s="4" t="s">
        <v>6870</v>
      </c>
      <c r="O126" s="7" t="str">
        <f t="shared" si="1"/>
        <v>NO</v>
      </c>
    </row>
    <row r="127" spans="1:16">
      <c r="A127" s="4" t="s">
        <v>6869</v>
      </c>
      <c r="B127" s="7">
        <v>27</v>
      </c>
      <c r="C127" s="4" t="s">
        <v>6868</v>
      </c>
      <c r="D127" s="7" t="s">
        <v>23</v>
      </c>
      <c r="E127" s="7" t="s">
        <v>36</v>
      </c>
      <c r="F127" s="4">
        <v>0.67408000000000001</v>
      </c>
      <c r="G127" s="4">
        <v>0.77825</v>
      </c>
      <c r="H127" s="4">
        <v>-0.10417</v>
      </c>
      <c r="I127" s="4">
        <v>0.93799999999999994</v>
      </c>
      <c r="J127" s="4" t="s">
        <v>22</v>
      </c>
      <c r="K127" s="4">
        <v>0.92290000000000005</v>
      </c>
      <c r="L127" s="4" t="s">
        <v>6867</v>
      </c>
      <c r="M127" s="4" t="s">
        <v>6866</v>
      </c>
      <c r="N127" s="4" t="s">
        <v>6865</v>
      </c>
      <c r="O127" s="7" t="str">
        <f t="shared" si="1"/>
        <v>NO</v>
      </c>
    </row>
    <row r="128" spans="1:16">
      <c r="A128" s="10" t="s">
        <v>6861</v>
      </c>
      <c r="B128" s="11">
        <v>10</v>
      </c>
      <c r="C128" s="10" t="s">
        <v>6864</v>
      </c>
      <c r="D128" s="11" t="s">
        <v>4</v>
      </c>
      <c r="E128" s="11" t="s">
        <v>29</v>
      </c>
      <c r="F128" s="10">
        <v>0.53352999999999995</v>
      </c>
      <c r="G128" s="10">
        <v>0.73168999999999995</v>
      </c>
      <c r="H128" s="10">
        <v>-0.19816</v>
      </c>
      <c r="I128" s="10">
        <v>0.91400000000000003</v>
      </c>
      <c r="J128" s="10" t="s">
        <v>18</v>
      </c>
      <c r="K128" s="10">
        <v>2.7690999999999999</v>
      </c>
      <c r="L128" s="10" t="s">
        <v>5375</v>
      </c>
      <c r="M128" s="10" t="s">
        <v>6859</v>
      </c>
      <c r="N128" s="10" t="s">
        <v>6858</v>
      </c>
      <c r="O128" s="11" t="str">
        <f t="shared" si="1"/>
        <v>NO</v>
      </c>
      <c r="P128" s="10"/>
    </row>
    <row r="129" spans="1:16">
      <c r="A129" s="10" t="s">
        <v>6861</v>
      </c>
      <c r="B129" s="11">
        <v>11</v>
      </c>
      <c r="C129" s="10" t="s">
        <v>6863</v>
      </c>
      <c r="D129" s="11" t="s">
        <v>4</v>
      </c>
      <c r="E129" s="11" t="s">
        <v>14</v>
      </c>
      <c r="F129" s="10">
        <v>0.70772999999999997</v>
      </c>
      <c r="G129" s="10">
        <v>0.86839</v>
      </c>
      <c r="H129" s="10">
        <v>-0.16066</v>
      </c>
      <c r="I129" s="10">
        <v>0.96899999999999997</v>
      </c>
      <c r="J129" s="10" t="s">
        <v>18</v>
      </c>
      <c r="K129" s="10">
        <v>2.7690999999999999</v>
      </c>
      <c r="L129" s="10" t="s">
        <v>5375</v>
      </c>
      <c r="M129" s="10" t="s">
        <v>6859</v>
      </c>
      <c r="N129" s="10" t="s">
        <v>6858</v>
      </c>
      <c r="O129" s="11" t="str">
        <f t="shared" si="1"/>
        <v>NO</v>
      </c>
      <c r="P129" s="10"/>
    </row>
    <row r="130" spans="1:16">
      <c r="A130" s="10" t="s">
        <v>6861</v>
      </c>
      <c r="B130" s="11">
        <v>13</v>
      </c>
      <c r="C130" s="10" t="s">
        <v>6862</v>
      </c>
      <c r="D130" s="11" t="s">
        <v>4</v>
      </c>
      <c r="E130" s="11" t="s">
        <v>14</v>
      </c>
      <c r="F130" s="10">
        <v>0.70655999999999997</v>
      </c>
      <c r="G130" s="10">
        <v>0.87017999999999995</v>
      </c>
      <c r="H130" s="10">
        <v>-0.16361999999999999</v>
      </c>
      <c r="I130" s="10">
        <v>0.97499999999999998</v>
      </c>
      <c r="J130" s="10" t="s">
        <v>18</v>
      </c>
      <c r="K130" s="10">
        <v>2.7690999999999999</v>
      </c>
      <c r="L130" s="10" t="s">
        <v>5375</v>
      </c>
      <c r="M130" s="10" t="s">
        <v>6859</v>
      </c>
      <c r="N130" s="10" t="s">
        <v>6858</v>
      </c>
      <c r="O130" s="11" t="str">
        <f t="shared" ref="O130:O193" si="2">IF(P130 = "", "NO", "YES")</f>
        <v>NO</v>
      </c>
      <c r="P130" s="10"/>
    </row>
    <row r="131" spans="1:16">
      <c r="A131" s="10" t="s">
        <v>6861</v>
      </c>
      <c r="B131" s="11">
        <v>18</v>
      </c>
      <c r="C131" s="10" t="s">
        <v>6860</v>
      </c>
      <c r="D131" s="11" t="s">
        <v>4</v>
      </c>
      <c r="E131" s="11" t="s">
        <v>3</v>
      </c>
      <c r="F131" s="10">
        <v>0.60565000000000002</v>
      </c>
      <c r="G131" s="10">
        <v>0.22666</v>
      </c>
      <c r="H131" s="10">
        <v>0.379</v>
      </c>
      <c r="I131" s="10">
        <v>1</v>
      </c>
      <c r="J131" s="10" t="s">
        <v>102</v>
      </c>
      <c r="K131" s="10">
        <v>3.9098999999999999</v>
      </c>
      <c r="L131" s="10" t="s">
        <v>5375</v>
      </c>
      <c r="M131" s="10" t="s">
        <v>6859</v>
      </c>
      <c r="N131" s="10" t="s">
        <v>6858</v>
      </c>
      <c r="O131" s="11" t="str">
        <f t="shared" si="2"/>
        <v>NO</v>
      </c>
      <c r="P131" s="10"/>
    </row>
    <row r="132" spans="1:16">
      <c r="A132" s="4" t="s">
        <v>6857</v>
      </c>
      <c r="B132" s="7">
        <v>4</v>
      </c>
      <c r="C132" s="4" t="s">
        <v>6856</v>
      </c>
      <c r="D132" s="7" t="s">
        <v>4</v>
      </c>
      <c r="E132" s="7" t="s">
        <v>3</v>
      </c>
      <c r="F132" s="4">
        <v>0.23941000000000001</v>
      </c>
      <c r="G132" s="4">
        <v>0.53146000000000004</v>
      </c>
      <c r="H132" s="4">
        <v>-0.29204999999999998</v>
      </c>
      <c r="I132" s="4">
        <v>1</v>
      </c>
      <c r="J132" s="4" t="s">
        <v>2</v>
      </c>
      <c r="K132" s="4">
        <v>1.149</v>
      </c>
      <c r="L132" s="4" t="s">
        <v>6855</v>
      </c>
      <c r="M132" s="4" t="s">
        <v>6854</v>
      </c>
      <c r="N132" s="4" t="s">
        <v>6853</v>
      </c>
      <c r="O132" s="7" t="str">
        <f t="shared" si="2"/>
        <v>NO</v>
      </c>
    </row>
    <row r="133" spans="1:16">
      <c r="A133" s="4" t="s">
        <v>6852</v>
      </c>
      <c r="B133" s="7">
        <v>40</v>
      </c>
      <c r="C133" s="4" t="s">
        <v>6851</v>
      </c>
      <c r="D133" s="7" t="s">
        <v>23</v>
      </c>
      <c r="E133" s="7" t="s">
        <v>3</v>
      </c>
      <c r="F133" s="4">
        <v>0.12584000000000001</v>
      </c>
      <c r="G133" s="4">
        <v>0.31596000000000002</v>
      </c>
      <c r="H133" s="4">
        <v>-0.19012000000000001</v>
      </c>
      <c r="I133" s="4">
        <v>0.92200000000000004</v>
      </c>
      <c r="J133" s="4" t="s">
        <v>22</v>
      </c>
      <c r="K133" s="4">
        <v>0.95589999999999997</v>
      </c>
      <c r="L133" s="4" t="s">
        <v>6850</v>
      </c>
      <c r="M133" s="4" t="s">
        <v>6849</v>
      </c>
      <c r="N133" s="4" t="s">
        <v>0</v>
      </c>
      <c r="O133" s="7" t="str">
        <f t="shared" si="2"/>
        <v>NO</v>
      </c>
    </row>
    <row r="134" spans="1:16">
      <c r="A134" s="4" t="s">
        <v>6848</v>
      </c>
      <c r="B134" s="7">
        <v>9</v>
      </c>
      <c r="C134" s="4" t="s">
        <v>6847</v>
      </c>
      <c r="D134" s="7" t="s">
        <v>23</v>
      </c>
      <c r="E134" s="7" t="s">
        <v>3</v>
      </c>
      <c r="F134" s="4">
        <v>0.47262999999999999</v>
      </c>
      <c r="G134" s="4">
        <v>0.67871999999999999</v>
      </c>
      <c r="H134" s="4">
        <v>-0.20609</v>
      </c>
      <c r="I134" s="4">
        <v>0.93500000000000005</v>
      </c>
      <c r="J134" s="4" t="s">
        <v>2</v>
      </c>
      <c r="K134" s="4">
        <v>1.8322000000000001</v>
      </c>
      <c r="L134" s="4" t="s">
        <v>1630</v>
      </c>
      <c r="M134" s="4" t="s">
        <v>6846</v>
      </c>
      <c r="N134" s="4" t="s">
        <v>6845</v>
      </c>
      <c r="O134" s="7" t="str">
        <f t="shared" si="2"/>
        <v>NO</v>
      </c>
    </row>
    <row r="135" spans="1:16">
      <c r="A135" s="10" t="s">
        <v>6843</v>
      </c>
      <c r="B135" s="11">
        <v>3</v>
      </c>
      <c r="C135" s="10" t="s">
        <v>6844</v>
      </c>
      <c r="D135" s="11" t="s">
        <v>23</v>
      </c>
      <c r="E135" s="11" t="s">
        <v>14</v>
      </c>
      <c r="F135" s="10">
        <v>0.32171</v>
      </c>
      <c r="G135" s="10">
        <v>0.18314</v>
      </c>
      <c r="H135" s="10">
        <v>0.13855999999999999</v>
      </c>
      <c r="I135" s="10">
        <v>0.98399999999999999</v>
      </c>
      <c r="J135" s="10" t="s">
        <v>2</v>
      </c>
      <c r="K135" s="10">
        <v>1.3849</v>
      </c>
      <c r="L135" s="10" t="s">
        <v>6841</v>
      </c>
      <c r="M135" s="10" t="s">
        <v>6840</v>
      </c>
      <c r="N135" s="10" t="s">
        <v>5225</v>
      </c>
      <c r="O135" s="11" t="str">
        <f t="shared" si="2"/>
        <v>NO</v>
      </c>
      <c r="P135" s="10"/>
    </row>
    <row r="136" spans="1:16">
      <c r="A136" s="10" t="s">
        <v>6843</v>
      </c>
      <c r="B136" s="11">
        <v>5</v>
      </c>
      <c r="C136" s="10" t="s">
        <v>6842</v>
      </c>
      <c r="D136" s="11" t="s">
        <v>23</v>
      </c>
      <c r="E136" s="11" t="s">
        <v>14</v>
      </c>
      <c r="F136" s="10">
        <v>0.63193999999999995</v>
      </c>
      <c r="G136" s="10">
        <v>0.82889999999999997</v>
      </c>
      <c r="H136" s="10">
        <v>-0.19696</v>
      </c>
      <c r="I136" s="10">
        <v>1</v>
      </c>
      <c r="J136" s="10" t="s">
        <v>2</v>
      </c>
      <c r="K136" s="10">
        <v>1.3849</v>
      </c>
      <c r="L136" s="10" t="s">
        <v>6841</v>
      </c>
      <c r="M136" s="10" t="s">
        <v>6840</v>
      </c>
      <c r="N136" s="10" t="s">
        <v>5225</v>
      </c>
      <c r="O136" s="11" t="str">
        <f t="shared" si="2"/>
        <v>NO</v>
      </c>
      <c r="P136" s="10"/>
    </row>
    <row r="137" spans="1:16">
      <c r="A137" s="8" t="s">
        <v>6837</v>
      </c>
      <c r="B137" s="9">
        <v>14</v>
      </c>
      <c r="C137" s="8" t="s">
        <v>6839</v>
      </c>
      <c r="D137" s="9" t="s">
        <v>23</v>
      </c>
      <c r="E137" s="9" t="s">
        <v>14</v>
      </c>
      <c r="F137" s="8">
        <v>0.17879</v>
      </c>
      <c r="G137" s="8">
        <v>0.67781000000000002</v>
      </c>
      <c r="H137" s="8">
        <v>-0.49902000000000002</v>
      </c>
      <c r="I137" s="8">
        <v>1</v>
      </c>
      <c r="J137" s="8" t="s">
        <v>10</v>
      </c>
      <c r="K137" s="8">
        <v>1.7374000000000001</v>
      </c>
      <c r="L137" s="8" t="s">
        <v>0</v>
      </c>
      <c r="M137" s="8" t="s">
        <v>6835</v>
      </c>
      <c r="N137" s="8" t="s">
        <v>0</v>
      </c>
      <c r="O137" s="9" t="str">
        <f t="shared" si="2"/>
        <v>NO</v>
      </c>
      <c r="P137" s="8"/>
    </row>
    <row r="138" spans="1:16">
      <c r="A138" s="8" t="s">
        <v>6837</v>
      </c>
      <c r="B138" s="9">
        <v>13</v>
      </c>
      <c r="C138" s="8" t="s">
        <v>6838</v>
      </c>
      <c r="D138" s="9" t="s">
        <v>23</v>
      </c>
      <c r="E138" s="9" t="s">
        <v>3</v>
      </c>
      <c r="F138" s="8">
        <v>0.17846999999999999</v>
      </c>
      <c r="G138" s="8">
        <v>0.65622999999999998</v>
      </c>
      <c r="H138" s="8">
        <v>-0.47776000000000002</v>
      </c>
      <c r="I138" s="8">
        <v>1</v>
      </c>
      <c r="J138" s="8" t="s">
        <v>10</v>
      </c>
      <c r="K138" s="8">
        <v>1.6880999999999999</v>
      </c>
      <c r="L138" s="8" t="s">
        <v>0</v>
      </c>
      <c r="M138" s="8" t="s">
        <v>6835</v>
      </c>
      <c r="N138" s="8" t="s">
        <v>0</v>
      </c>
      <c r="O138" s="9" t="str">
        <f t="shared" si="2"/>
        <v>NO</v>
      </c>
      <c r="P138" s="8"/>
    </row>
    <row r="139" spans="1:16">
      <c r="A139" s="8" t="s">
        <v>6837</v>
      </c>
      <c r="B139" s="9">
        <v>16</v>
      </c>
      <c r="C139" s="8" t="s">
        <v>6836</v>
      </c>
      <c r="D139" s="9" t="s">
        <v>23</v>
      </c>
      <c r="E139" s="9" t="s">
        <v>3</v>
      </c>
      <c r="F139" s="8">
        <v>0.14166000000000001</v>
      </c>
      <c r="G139" s="8">
        <v>0.45011000000000001</v>
      </c>
      <c r="H139" s="8">
        <v>-0.30845</v>
      </c>
      <c r="I139" s="8">
        <v>1</v>
      </c>
      <c r="J139" s="8" t="s">
        <v>10</v>
      </c>
      <c r="K139" s="8">
        <v>1.7339</v>
      </c>
      <c r="L139" s="8" t="s">
        <v>0</v>
      </c>
      <c r="M139" s="8" t="s">
        <v>6835</v>
      </c>
      <c r="N139" s="8" t="s">
        <v>0</v>
      </c>
      <c r="O139" s="9" t="str">
        <f t="shared" si="2"/>
        <v>NO</v>
      </c>
      <c r="P139" s="8"/>
    </row>
    <row r="140" spans="1:16">
      <c r="A140" s="4" t="s">
        <v>6834</v>
      </c>
      <c r="B140" s="7">
        <v>8</v>
      </c>
      <c r="C140" s="4" t="s">
        <v>6833</v>
      </c>
      <c r="D140" s="7" t="s">
        <v>4</v>
      </c>
      <c r="E140" s="7" t="s">
        <v>36</v>
      </c>
      <c r="F140" s="4">
        <v>0.30832999999999999</v>
      </c>
      <c r="G140" s="4">
        <v>0.13455</v>
      </c>
      <c r="H140" s="4">
        <v>0.17379</v>
      </c>
      <c r="I140" s="4">
        <v>0.997</v>
      </c>
      <c r="J140" s="4" t="s">
        <v>10</v>
      </c>
      <c r="K140" s="4">
        <v>1.2696000000000001</v>
      </c>
      <c r="L140" s="4" t="s">
        <v>6832</v>
      </c>
      <c r="M140" s="4" t="s">
        <v>6831</v>
      </c>
      <c r="N140" s="4" t="s">
        <v>6830</v>
      </c>
      <c r="O140" s="7" t="str">
        <f t="shared" si="2"/>
        <v>NO</v>
      </c>
    </row>
    <row r="141" spans="1:16">
      <c r="A141" s="8" t="s">
        <v>6828</v>
      </c>
      <c r="B141" s="9">
        <v>8</v>
      </c>
      <c r="C141" s="8" t="s">
        <v>6829</v>
      </c>
      <c r="D141" s="9" t="s">
        <v>23</v>
      </c>
      <c r="E141" s="9" t="s">
        <v>29</v>
      </c>
      <c r="F141" s="8">
        <v>0.69047000000000003</v>
      </c>
      <c r="G141" s="8">
        <v>0.50141000000000002</v>
      </c>
      <c r="H141" s="8">
        <v>0.18906999999999999</v>
      </c>
      <c r="I141" s="8">
        <v>0.95399999999999996</v>
      </c>
      <c r="J141" s="8" t="s">
        <v>2</v>
      </c>
      <c r="K141" s="8">
        <v>1.1442000000000001</v>
      </c>
      <c r="L141" s="8" t="s">
        <v>754</v>
      </c>
      <c r="M141" s="8" t="s">
        <v>6826</v>
      </c>
      <c r="N141" s="8" t="s">
        <v>925</v>
      </c>
      <c r="O141" s="9" t="str">
        <f t="shared" si="2"/>
        <v>NO</v>
      </c>
      <c r="P141" s="8"/>
    </row>
    <row r="142" spans="1:16">
      <c r="A142" s="8" t="s">
        <v>6828</v>
      </c>
      <c r="B142" s="9">
        <v>28</v>
      </c>
      <c r="C142" s="8" t="s">
        <v>6827</v>
      </c>
      <c r="D142" s="9" t="s">
        <v>23</v>
      </c>
      <c r="E142" s="9" t="s">
        <v>3</v>
      </c>
      <c r="F142" s="8">
        <v>0.36414000000000002</v>
      </c>
      <c r="G142" s="8">
        <v>0.51307000000000003</v>
      </c>
      <c r="H142" s="8">
        <v>-0.14893000000000001</v>
      </c>
      <c r="I142" s="8">
        <v>0.97199999999999998</v>
      </c>
      <c r="J142" s="8" t="s">
        <v>2</v>
      </c>
      <c r="K142" s="8">
        <v>1.1062000000000001</v>
      </c>
      <c r="L142" s="8" t="s">
        <v>754</v>
      </c>
      <c r="M142" s="8" t="s">
        <v>6826</v>
      </c>
      <c r="N142" s="8" t="s">
        <v>925</v>
      </c>
      <c r="O142" s="9" t="str">
        <f t="shared" si="2"/>
        <v>NO</v>
      </c>
      <c r="P142" s="8"/>
    </row>
    <row r="143" spans="1:16">
      <c r="A143" s="4" t="s">
        <v>6825</v>
      </c>
      <c r="B143" s="7">
        <v>11</v>
      </c>
      <c r="C143" s="4" t="s">
        <v>6824</v>
      </c>
      <c r="D143" s="7" t="s">
        <v>4</v>
      </c>
      <c r="E143" s="7" t="s">
        <v>3</v>
      </c>
      <c r="F143" s="4">
        <v>0.63529000000000002</v>
      </c>
      <c r="G143" s="4">
        <v>0.22097</v>
      </c>
      <c r="H143" s="4">
        <v>0.41432999999999998</v>
      </c>
      <c r="I143" s="4">
        <v>1</v>
      </c>
      <c r="J143" s="4" t="s">
        <v>22</v>
      </c>
      <c r="K143" s="4">
        <v>0.99570000000000003</v>
      </c>
      <c r="L143" s="4" t="s">
        <v>6823</v>
      </c>
      <c r="M143" s="4" t="s">
        <v>6822</v>
      </c>
      <c r="N143" s="4" t="s">
        <v>758</v>
      </c>
      <c r="O143" s="7" t="str">
        <f t="shared" si="2"/>
        <v>NO</v>
      </c>
    </row>
    <row r="144" spans="1:16">
      <c r="A144" s="4" t="s">
        <v>6821</v>
      </c>
      <c r="B144" s="7">
        <v>6</v>
      </c>
      <c r="C144" s="4" t="s">
        <v>6820</v>
      </c>
      <c r="D144" s="7" t="s">
        <v>4</v>
      </c>
      <c r="E144" s="7" t="s">
        <v>3</v>
      </c>
      <c r="F144" s="4">
        <v>0.79134000000000004</v>
      </c>
      <c r="G144" s="4">
        <v>0.26435999999999998</v>
      </c>
      <c r="H144" s="4">
        <v>0.52698</v>
      </c>
      <c r="I144" s="4">
        <v>1</v>
      </c>
      <c r="J144" s="4" t="s">
        <v>22</v>
      </c>
      <c r="K144" s="4">
        <v>0.91830000000000001</v>
      </c>
      <c r="L144" s="4" t="s">
        <v>5726</v>
      </c>
      <c r="M144" s="4" t="s">
        <v>6819</v>
      </c>
      <c r="N144" s="4" t="s">
        <v>6818</v>
      </c>
      <c r="O144" s="7" t="str">
        <f t="shared" si="2"/>
        <v>NO</v>
      </c>
    </row>
    <row r="145" spans="1:16">
      <c r="A145" s="8" t="s">
        <v>6816</v>
      </c>
      <c r="B145" s="9">
        <v>13</v>
      </c>
      <c r="C145" s="8" t="s">
        <v>6817</v>
      </c>
      <c r="D145" s="9" t="s">
        <v>23</v>
      </c>
      <c r="E145" s="9" t="s">
        <v>3</v>
      </c>
      <c r="F145" s="8">
        <v>2.6931E-2</v>
      </c>
      <c r="G145" s="8">
        <v>0.26545999999999997</v>
      </c>
      <c r="H145" s="8">
        <v>-0.23852999999999999</v>
      </c>
      <c r="I145" s="8">
        <v>0.98899999999999999</v>
      </c>
      <c r="J145" s="8" t="s">
        <v>22</v>
      </c>
      <c r="K145" s="8">
        <v>0.96630000000000005</v>
      </c>
      <c r="L145" s="8" t="s">
        <v>5726</v>
      </c>
      <c r="M145" s="8" t="s">
        <v>6814</v>
      </c>
      <c r="N145" s="8" t="s">
        <v>6813</v>
      </c>
      <c r="O145" s="9" t="str">
        <f t="shared" si="2"/>
        <v>NO</v>
      </c>
      <c r="P145" s="8"/>
    </row>
    <row r="146" spans="1:16">
      <c r="A146" s="8" t="s">
        <v>6816</v>
      </c>
      <c r="B146" s="9">
        <v>17</v>
      </c>
      <c r="C146" s="8" t="s">
        <v>6815</v>
      </c>
      <c r="D146" s="9" t="s">
        <v>23</v>
      </c>
      <c r="E146" s="9" t="s">
        <v>3</v>
      </c>
      <c r="F146" s="8">
        <v>4.4524000000000001E-2</v>
      </c>
      <c r="G146" s="8">
        <v>0.24995999999999999</v>
      </c>
      <c r="H146" s="8">
        <v>-0.20544000000000001</v>
      </c>
      <c r="I146" s="8">
        <v>0.996</v>
      </c>
      <c r="J146" s="8" t="s">
        <v>22</v>
      </c>
      <c r="K146" s="8">
        <v>0.85709999999999997</v>
      </c>
      <c r="L146" s="8" t="s">
        <v>5726</v>
      </c>
      <c r="M146" s="8" t="s">
        <v>6814</v>
      </c>
      <c r="N146" s="8" t="s">
        <v>6813</v>
      </c>
      <c r="O146" s="9" t="str">
        <f t="shared" si="2"/>
        <v>NO</v>
      </c>
      <c r="P146" s="8"/>
    </row>
    <row r="147" spans="1:16">
      <c r="A147" s="4" t="s">
        <v>6812</v>
      </c>
      <c r="B147" s="7">
        <v>6</v>
      </c>
      <c r="C147" s="4" t="s">
        <v>6811</v>
      </c>
      <c r="D147" s="7" t="s">
        <v>4</v>
      </c>
      <c r="E147" s="7" t="s">
        <v>29</v>
      </c>
      <c r="F147" s="4">
        <v>0.87375999999999998</v>
      </c>
      <c r="G147" s="4">
        <v>0.71299999999999997</v>
      </c>
      <c r="H147" s="4">
        <v>0.16077</v>
      </c>
      <c r="I147" s="4">
        <v>0.90700000000000003</v>
      </c>
      <c r="J147" s="4" t="s">
        <v>10</v>
      </c>
      <c r="K147" s="4">
        <v>2.4373</v>
      </c>
      <c r="L147" s="4" t="s">
        <v>625</v>
      </c>
      <c r="M147" s="4" t="s">
        <v>6810</v>
      </c>
      <c r="N147" s="4" t="s">
        <v>6809</v>
      </c>
      <c r="O147" s="7" t="str">
        <f t="shared" si="2"/>
        <v>NO</v>
      </c>
    </row>
    <row r="148" spans="1:16">
      <c r="A148" s="4" t="s">
        <v>6808</v>
      </c>
      <c r="B148" s="7">
        <v>18</v>
      </c>
      <c r="C148" s="4" t="s">
        <v>6807</v>
      </c>
      <c r="D148" s="7" t="s">
        <v>23</v>
      </c>
      <c r="E148" s="7" t="s">
        <v>29</v>
      </c>
      <c r="F148" s="4">
        <v>0.90225</v>
      </c>
      <c r="G148" s="4">
        <v>0.74733000000000005</v>
      </c>
      <c r="H148" s="4">
        <v>0.15492</v>
      </c>
      <c r="I148" s="4">
        <v>0.999</v>
      </c>
      <c r="J148" s="4" t="s">
        <v>22</v>
      </c>
      <c r="K148" s="4">
        <v>0.85870000000000002</v>
      </c>
      <c r="L148" s="4" t="s">
        <v>5726</v>
      </c>
      <c r="M148" s="4" t="s">
        <v>6806</v>
      </c>
      <c r="N148" s="4" t="s">
        <v>6805</v>
      </c>
      <c r="O148" s="7" t="str">
        <f t="shared" si="2"/>
        <v>NO</v>
      </c>
    </row>
    <row r="149" spans="1:16">
      <c r="A149" s="8" t="s">
        <v>6803</v>
      </c>
      <c r="B149" s="9">
        <v>6</v>
      </c>
      <c r="C149" s="8" t="s">
        <v>6804</v>
      </c>
      <c r="D149" s="9" t="s">
        <v>23</v>
      </c>
      <c r="E149" s="9" t="s">
        <v>36</v>
      </c>
      <c r="F149" s="8">
        <v>0.24551999999999999</v>
      </c>
      <c r="G149" s="8">
        <v>7.0614999999999997E-2</v>
      </c>
      <c r="H149" s="8">
        <v>0.1749</v>
      </c>
      <c r="I149" s="8">
        <v>0.96399999999999997</v>
      </c>
      <c r="J149" s="8" t="s">
        <v>10</v>
      </c>
      <c r="K149" s="8">
        <v>2.2353000000000001</v>
      </c>
      <c r="L149" s="8" t="s">
        <v>851</v>
      </c>
      <c r="M149" s="8"/>
      <c r="N149" s="8"/>
      <c r="O149" s="9" t="str">
        <f t="shared" si="2"/>
        <v>NO</v>
      </c>
      <c r="P149" s="8"/>
    </row>
    <row r="150" spans="1:16">
      <c r="A150" s="8" t="s">
        <v>6803</v>
      </c>
      <c r="B150" s="9">
        <v>8</v>
      </c>
      <c r="C150" s="8" t="s">
        <v>6802</v>
      </c>
      <c r="D150" s="9" t="s">
        <v>23</v>
      </c>
      <c r="E150" s="9" t="s">
        <v>14</v>
      </c>
      <c r="F150" s="8">
        <v>0.65151000000000003</v>
      </c>
      <c r="G150" s="8">
        <v>0.92737000000000003</v>
      </c>
      <c r="H150" s="8">
        <v>-0.27585999999999999</v>
      </c>
      <c r="I150" s="8">
        <v>0.97</v>
      </c>
      <c r="J150" s="8" t="s">
        <v>10</v>
      </c>
      <c r="K150" s="8">
        <v>2.2353000000000001</v>
      </c>
      <c r="L150" s="8" t="s">
        <v>851</v>
      </c>
      <c r="M150" s="8"/>
      <c r="N150" s="8"/>
      <c r="O150" s="9" t="str">
        <f t="shared" si="2"/>
        <v>NO</v>
      </c>
      <c r="P150" s="8"/>
    </row>
    <row r="151" spans="1:16">
      <c r="A151" s="4" t="s">
        <v>6801</v>
      </c>
      <c r="B151" s="7">
        <v>10</v>
      </c>
      <c r="C151" s="4" t="s">
        <v>6800</v>
      </c>
      <c r="D151" s="7" t="s">
        <v>23</v>
      </c>
      <c r="E151" s="7" t="s">
        <v>14</v>
      </c>
      <c r="F151" s="4">
        <v>0.81793000000000005</v>
      </c>
      <c r="G151" s="4">
        <v>0.98799999999999999</v>
      </c>
      <c r="H151" s="4">
        <v>-0.17007</v>
      </c>
      <c r="I151" s="4">
        <v>1</v>
      </c>
      <c r="J151" s="4" t="s">
        <v>2</v>
      </c>
      <c r="K151" s="4">
        <v>0.90539999999999998</v>
      </c>
      <c r="L151" s="4" t="s">
        <v>6799</v>
      </c>
      <c r="M151" s="4" t="s">
        <v>6798</v>
      </c>
      <c r="N151" s="4" t="s">
        <v>6797</v>
      </c>
      <c r="O151" s="7" t="str">
        <f t="shared" si="2"/>
        <v>NO</v>
      </c>
    </row>
    <row r="152" spans="1:16">
      <c r="A152" s="4" t="s">
        <v>6796</v>
      </c>
      <c r="B152" s="7">
        <v>5</v>
      </c>
      <c r="C152" s="4" t="s">
        <v>6795</v>
      </c>
      <c r="D152" s="7" t="s">
        <v>23</v>
      </c>
      <c r="E152" s="7" t="s">
        <v>3</v>
      </c>
      <c r="F152" s="4">
        <v>0.95272999999999997</v>
      </c>
      <c r="G152" s="4">
        <v>0.85265000000000002</v>
      </c>
      <c r="H152" s="4">
        <v>0.10008</v>
      </c>
      <c r="I152" s="4">
        <v>0.97099999999999997</v>
      </c>
      <c r="J152" s="4" t="s">
        <v>22</v>
      </c>
      <c r="K152" s="4">
        <v>0.69769999999999999</v>
      </c>
      <c r="L152" s="4" t="s">
        <v>6794</v>
      </c>
      <c r="M152" s="4" t="s">
        <v>6793</v>
      </c>
      <c r="N152" s="4" t="s">
        <v>6792</v>
      </c>
      <c r="O152" s="7" t="str">
        <f t="shared" si="2"/>
        <v>NO</v>
      </c>
    </row>
    <row r="153" spans="1:16">
      <c r="A153" s="4" t="s">
        <v>6791</v>
      </c>
      <c r="B153" s="7">
        <v>7</v>
      </c>
      <c r="C153" s="4" t="s">
        <v>6790</v>
      </c>
      <c r="D153" s="7" t="s">
        <v>23</v>
      </c>
      <c r="E153" s="7" t="s">
        <v>36</v>
      </c>
      <c r="F153" s="4">
        <v>0.84323999999999999</v>
      </c>
      <c r="G153" s="4">
        <v>0.98811000000000004</v>
      </c>
      <c r="H153" s="4">
        <v>-0.14487</v>
      </c>
      <c r="I153" s="4">
        <v>1</v>
      </c>
      <c r="J153" s="4" t="s">
        <v>22</v>
      </c>
      <c r="K153" s="4">
        <v>0.67900000000000005</v>
      </c>
      <c r="L153" s="4" t="s">
        <v>101</v>
      </c>
      <c r="M153" s="4" t="s">
        <v>6789</v>
      </c>
      <c r="N153" s="4" t="s">
        <v>6788</v>
      </c>
      <c r="O153" s="7" t="str">
        <f t="shared" si="2"/>
        <v>NO</v>
      </c>
    </row>
    <row r="154" spans="1:16">
      <c r="A154" s="8" t="s">
        <v>6785</v>
      </c>
      <c r="B154" s="9">
        <v>12</v>
      </c>
      <c r="C154" s="8" t="s">
        <v>6787</v>
      </c>
      <c r="D154" s="9" t="s">
        <v>23</v>
      </c>
      <c r="E154" s="9" t="s">
        <v>29</v>
      </c>
      <c r="F154" s="8">
        <v>0.61082000000000003</v>
      </c>
      <c r="G154" s="8">
        <v>0.29161999999999999</v>
      </c>
      <c r="H154" s="8">
        <v>0.31919999999999998</v>
      </c>
      <c r="I154" s="8">
        <v>0.98199999999999998</v>
      </c>
      <c r="J154" s="8" t="s">
        <v>2</v>
      </c>
      <c r="K154" s="8">
        <v>1.9339999999999999</v>
      </c>
      <c r="L154" s="8" t="s">
        <v>6782</v>
      </c>
      <c r="M154" s="8" t="s">
        <v>6783</v>
      </c>
      <c r="N154" s="8" t="s">
        <v>6782</v>
      </c>
      <c r="O154" s="9" t="str">
        <f t="shared" si="2"/>
        <v>NO</v>
      </c>
      <c r="P154" s="8"/>
    </row>
    <row r="155" spans="1:16">
      <c r="A155" s="8" t="s">
        <v>6785</v>
      </c>
      <c r="B155" s="9">
        <v>13</v>
      </c>
      <c r="C155" s="8" t="s">
        <v>6786</v>
      </c>
      <c r="D155" s="9" t="s">
        <v>23</v>
      </c>
      <c r="E155" s="9" t="s">
        <v>29</v>
      </c>
      <c r="F155" s="8">
        <v>0.87734999999999996</v>
      </c>
      <c r="G155" s="8">
        <v>0.72675999999999996</v>
      </c>
      <c r="H155" s="8">
        <v>0.15059</v>
      </c>
      <c r="I155" s="8">
        <v>0.92300000000000004</v>
      </c>
      <c r="J155" s="8" t="s">
        <v>2</v>
      </c>
      <c r="K155" s="8">
        <v>1.9339999999999999</v>
      </c>
      <c r="L155" s="8" t="s">
        <v>6782</v>
      </c>
      <c r="M155" s="8" t="s">
        <v>6783</v>
      </c>
      <c r="N155" s="8" t="s">
        <v>6782</v>
      </c>
      <c r="O155" s="9" t="str">
        <f t="shared" si="2"/>
        <v>NO</v>
      </c>
      <c r="P155" s="8"/>
    </row>
    <row r="156" spans="1:16">
      <c r="A156" s="8" t="s">
        <v>6785</v>
      </c>
      <c r="B156" s="9">
        <v>20</v>
      </c>
      <c r="C156" s="8" t="s">
        <v>6784</v>
      </c>
      <c r="D156" s="9" t="s">
        <v>23</v>
      </c>
      <c r="E156" s="9" t="s">
        <v>3</v>
      </c>
      <c r="F156" s="8">
        <v>5.7348999999999997E-2</v>
      </c>
      <c r="G156" s="8">
        <v>0.27954000000000001</v>
      </c>
      <c r="H156" s="8">
        <v>-0.22219</v>
      </c>
      <c r="I156" s="8">
        <v>0.95099999999999996</v>
      </c>
      <c r="J156" s="8" t="s">
        <v>22</v>
      </c>
      <c r="K156" s="8">
        <v>0.995</v>
      </c>
      <c r="L156" s="8" t="s">
        <v>6782</v>
      </c>
      <c r="M156" s="8" t="s">
        <v>6783</v>
      </c>
      <c r="N156" s="8" t="s">
        <v>6782</v>
      </c>
      <c r="O156" s="9" t="str">
        <f t="shared" si="2"/>
        <v>NO</v>
      </c>
      <c r="P156" s="8"/>
    </row>
    <row r="157" spans="1:16">
      <c r="A157" s="4" t="s">
        <v>6781</v>
      </c>
      <c r="B157" s="7">
        <v>23</v>
      </c>
      <c r="C157" s="4" t="s">
        <v>6780</v>
      </c>
      <c r="D157" s="7" t="s">
        <v>4</v>
      </c>
      <c r="E157" s="7" t="s">
        <v>29</v>
      </c>
      <c r="F157" s="4">
        <v>0.44330000000000003</v>
      </c>
      <c r="G157" s="4">
        <v>0.61692000000000002</v>
      </c>
      <c r="H157" s="4">
        <v>-0.17362</v>
      </c>
      <c r="I157" s="4">
        <v>0.93300000000000005</v>
      </c>
      <c r="J157" s="4" t="s">
        <v>2</v>
      </c>
      <c r="K157" s="4">
        <v>1.4488000000000001</v>
      </c>
      <c r="L157" s="4" t="s">
        <v>6779</v>
      </c>
      <c r="M157" s="4" t="s">
        <v>6778</v>
      </c>
      <c r="N157" s="4" t="s">
        <v>6777</v>
      </c>
      <c r="O157" s="7" t="str">
        <f t="shared" si="2"/>
        <v>NO</v>
      </c>
    </row>
    <row r="158" spans="1:16">
      <c r="A158" s="4" t="s">
        <v>6776</v>
      </c>
      <c r="B158" s="7">
        <v>4</v>
      </c>
      <c r="C158" s="4" t="s">
        <v>6775</v>
      </c>
      <c r="D158" s="7" t="s">
        <v>4</v>
      </c>
      <c r="E158" s="7" t="s">
        <v>14</v>
      </c>
      <c r="F158" s="4">
        <v>0.78134000000000003</v>
      </c>
      <c r="G158" s="4">
        <v>0.92235</v>
      </c>
      <c r="H158" s="4">
        <v>-0.14102000000000001</v>
      </c>
      <c r="I158" s="4">
        <v>0.96599999999999997</v>
      </c>
      <c r="J158" s="4" t="s">
        <v>2</v>
      </c>
      <c r="K158" s="4">
        <v>1.0826</v>
      </c>
      <c r="L158" s="4" t="s">
        <v>0</v>
      </c>
      <c r="M158" s="4" t="s">
        <v>6774</v>
      </c>
      <c r="N158" s="4" t="s">
        <v>6773</v>
      </c>
      <c r="O158" s="7" t="str">
        <f t="shared" si="2"/>
        <v>NO</v>
      </c>
    </row>
    <row r="159" spans="1:16">
      <c r="A159" s="4" t="s">
        <v>6772</v>
      </c>
      <c r="B159" s="7">
        <v>8</v>
      </c>
      <c r="C159" s="4" t="s">
        <v>6771</v>
      </c>
      <c r="D159" s="7" t="s">
        <v>23</v>
      </c>
      <c r="E159" s="7" t="s">
        <v>3</v>
      </c>
      <c r="F159" s="4">
        <v>0.38211000000000001</v>
      </c>
      <c r="G159" s="4">
        <v>0.64571999999999996</v>
      </c>
      <c r="H159" s="4">
        <v>-0.26361000000000001</v>
      </c>
      <c r="I159" s="4">
        <v>0.96699999999999997</v>
      </c>
      <c r="J159" s="4" t="s">
        <v>2</v>
      </c>
      <c r="K159" s="4">
        <v>1.3994</v>
      </c>
      <c r="L159" s="4" t="s">
        <v>6770</v>
      </c>
      <c r="M159" s="4" t="s">
        <v>6769</v>
      </c>
      <c r="N159" s="4" t="s">
        <v>2585</v>
      </c>
      <c r="O159" s="7" t="str">
        <f t="shared" si="2"/>
        <v>NO</v>
      </c>
    </row>
    <row r="160" spans="1:16">
      <c r="A160" s="4" t="s">
        <v>6768</v>
      </c>
      <c r="B160" s="7">
        <v>2</v>
      </c>
      <c r="C160" s="4" t="s">
        <v>6767</v>
      </c>
      <c r="D160" s="7" t="s">
        <v>4</v>
      </c>
      <c r="E160" s="7" t="s">
        <v>3</v>
      </c>
      <c r="F160" s="4">
        <v>0.90351000000000004</v>
      </c>
      <c r="G160" s="4">
        <v>0.50088999999999995</v>
      </c>
      <c r="H160" s="4">
        <v>0.40262999999999999</v>
      </c>
      <c r="I160" s="4">
        <v>0.98599999999999999</v>
      </c>
      <c r="J160" s="4" t="s">
        <v>22</v>
      </c>
      <c r="K160" s="4">
        <v>0.99399999999999999</v>
      </c>
      <c r="L160" s="4" t="s">
        <v>6766</v>
      </c>
      <c r="M160" s="4" t="s">
        <v>6765</v>
      </c>
      <c r="N160" s="4" t="s">
        <v>2585</v>
      </c>
      <c r="O160" s="7" t="str">
        <f t="shared" si="2"/>
        <v>NO</v>
      </c>
    </row>
    <row r="161" spans="1:16">
      <c r="A161" s="4" t="s">
        <v>6764</v>
      </c>
      <c r="B161" s="7">
        <v>16</v>
      </c>
      <c r="C161" s="4" t="s">
        <v>6763</v>
      </c>
      <c r="D161" s="7" t="s">
        <v>23</v>
      </c>
      <c r="E161" s="7" t="s">
        <v>3</v>
      </c>
      <c r="F161" s="4">
        <v>0.44213999999999998</v>
      </c>
      <c r="G161" s="4">
        <v>0.63412999999999997</v>
      </c>
      <c r="H161" s="4">
        <v>-0.192</v>
      </c>
      <c r="I161" s="4">
        <v>0.91500000000000004</v>
      </c>
      <c r="J161" s="4" t="s">
        <v>2</v>
      </c>
      <c r="K161" s="4">
        <v>1.2184999999999999</v>
      </c>
      <c r="L161" s="4" t="s">
        <v>6762</v>
      </c>
      <c r="M161" s="4" t="s">
        <v>6761</v>
      </c>
      <c r="N161" s="4" t="s">
        <v>0</v>
      </c>
      <c r="O161" s="7" t="str">
        <f t="shared" si="2"/>
        <v>NO</v>
      </c>
    </row>
    <row r="162" spans="1:16">
      <c r="A162" s="8" t="s">
        <v>6758</v>
      </c>
      <c r="B162" s="9">
        <v>14</v>
      </c>
      <c r="C162" s="8" t="s">
        <v>6760</v>
      </c>
      <c r="D162" s="9" t="s">
        <v>4</v>
      </c>
      <c r="E162" s="9" t="s">
        <v>36</v>
      </c>
      <c r="F162" s="8">
        <v>0.48860999999999999</v>
      </c>
      <c r="G162" s="8">
        <v>0.72755999999999998</v>
      </c>
      <c r="H162" s="8">
        <v>-0.23894000000000001</v>
      </c>
      <c r="I162" s="8">
        <v>0.995</v>
      </c>
      <c r="J162" s="8" t="s">
        <v>18</v>
      </c>
      <c r="K162" s="8">
        <v>2.464</v>
      </c>
      <c r="L162" s="8" t="s">
        <v>187</v>
      </c>
      <c r="M162" s="8" t="s">
        <v>6756</v>
      </c>
      <c r="N162" s="8" t="s">
        <v>185</v>
      </c>
      <c r="O162" s="9" t="str">
        <f t="shared" si="2"/>
        <v>NO</v>
      </c>
      <c r="P162" s="8"/>
    </row>
    <row r="163" spans="1:16">
      <c r="A163" s="8" t="s">
        <v>6758</v>
      </c>
      <c r="B163" s="9">
        <v>20</v>
      </c>
      <c r="C163" s="8" t="s">
        <v>6759</v>
      </c>
      <c r="D163" s="9" t="s">
        <v>4</v>
      </c>
      <c r="E163" s="9" t="s">
        <v>14</v>
      </c>
      <c r="F163" s="8">
        <v>0.63597999999999999</v>
      </c>
      <c r="G163" s="8">
        <v>0.85445000000000004</v>
      </c>
      <c r="H163" s="8">
        <v>-0.21847</v>
      </c>
      <c r="I163" s="8">
        <v>0.997</v>
      </c>
      <c r="J163" s="8" t="s">
        <v>18</v>
      </c>
      <c r="K163" s="8">
        <v>2.464</v>
      </c>
      <c r="L163" s="8" t="s">
        <v>187</v>
      </c>
      <c r="M163" s="8" t="s">
        <v>6756</v>
      </c>
      <c r="N163" s="8" t="s">
        <v>185</v>
      </c>
      <c r="O163" s="9" t="str">
        <f t="shared" si="2"/>
        <v>NO</v>
      </c>
      <c r="P163" s="8"/>
    </row>
    <row r="164" spans="1:16">
      <c r="A164" s="8" t="s">
        <v>6758</v>
      </c>
      <c r="B164" s="9">
        <v>15</v>
      </c>
      <c r="C164" s="8" t="s">
        <v>6757</v>
      </c>
      <c r="D164" s="9" t="s">
        <v>4</v>
      </c>
      <c r="E164" s="9" t="s">
        <v>3</v>
      </c>
      <c r="F164" s="8">
        <v>0.45774999999999999</v>
      </c>
      <c r="G164" s="8">
        <v>0.69115000000000004</v>
      </c>
      <c r="H164" s="8">
        <v>-0.2334</v>
      </c>
      <c r="I164" s="8">
        <v>0.99299999999999999</v>
      </c>
      <c r="J164" s="8" t="s">
        <v>18</v>
      </c>
      <c r="K164" s="8">
        <v>2.6781000000000001</v>
      </c>
      <c r="L164" s="8" t="s">
        <v>187</v>
      </c>
      <c r="M164" s="8" t="s">
        <v>6756</v>
      </c>
      <c r="N164" s="8" t="s">
        <v>185</v>
      </c>
      <c r="O164" s="9" t="str">
        <f t="shared" si="2"/>
        <v>NO</v>
      </c>
      <c r="P164" s="8"/>
    </row>
    <row r="165" spans="1:16">
      <c r="A165" s="4" t="s">
        <v>6755</v>
      </c>
      <c r="B165" s="7">
        <v>2</v>
      </c>
      <c r="C165" s="4" t="s">
        <v>6754</v>
      </c>
      <c r="D165" s="7" t="s">
        <v>23</v>
      </c>
      <c r="E165" s="7" t="s">
        <v>3</v>
      </c>
      <c r="F165" s="4">
        <v>0.28738000000000002</v>
      </c>
      <c r="G165" s="4">
        <v>0.44753999999999999</v>
      </c>
      <c r="H165" s="4">
        <v>-0.16016</v>
      </c>
      <c r="I165" s="4">
        <v>0.91700000000000004</v>
      </c>
      <c r="J165" s="4" t="s">
        <v>22</v>
      </c>
      <c r="K165" s="4">
        <v>0.99950000000000006</v>
      </c>
      <c r="L165" s="4" t="s">
        <v>132</v>
      </c>
      <c r="M165" s="4" t="s">
        <v>0</v>
      </c>
      <c r="N165" s="4" t="s">
        <v>0</v>
      </c>
      <c r="O165" s="7" t="str">
        <f t="shared" si="2"/>
        <v>NO</v>
      </c>
    </row>
    <row r="166" spans="1:16">
      <c r="A166" s="4" t="s">
        <v>6753</v>
      </c>
      <c r="B166" s="7">
        <v>8</v>
      </c>
      <c r="C166" s="4" t="s">
        <v>6752</v>
      </c>
      <c r="D166" s="7" t="s">
        <v>4</v>
      </c>
      <c r="E166" s="7" t="s">
        <v>36</v>
      </c>
      <c r="F166" s="4">
        <v>0.2853</v>
      </c>
      <c r="G166" s="4">
        <v>0.40722000000000003</v>
      </c>
      <c r="H166" s="4">
        <v>-0.12193</v>
      </c>
      <c r="I166" s="4">
        <v>0.92700000000000005</v>
      </c>
      <c r="J166" s="4" t="s">
        <v>18</v>
      </c>
      <c r="K166" s="4">
        <v>2.468</v>
      </c>
      <c r="L166" s="4" t="s">
        <v>1279</v>
      </c>
      <c r="M166" s="4" t="s">
        <v>6751</v>
      </c>
      <c r="N166" s="4" t="s">
        <v>6750</v>
      </c>
      <c r="O166" s="7" t="str">
        <f t="shared" si="2"/>
        <v>NO</v>
      </c>
    </row>
    <row r="167" spans="1:16">
      <c r="A167" s="8" t="s">
        <v>6748</v>
      </c>
      <c r="B167" s="9">
        <v>8</v>
      </c>
      <c r="C167" s="8" t="s">
        <v>6749</v>
      </c>
      <c r="D167" s="9" t="s">
        <v>4</v>
      </c>
      <c r="E167" s="9" t="s">
        <v>3</v>
      </c>
      <c r="F167" s="8">
        <v>0.13069</v>
      </c>
      <c r="G167" s="8">
        <v>0.38173000000000001</v>
      </c>
      <c r="H167" s="8">
        <v>-0.25103999999999999</v>
      </c>
      <c r="I167" s="8">
        <v>0.999</v>
      </c>
      <c r="J167" s="8" t="s">
        <v>10</v>
      </c>
      <c r="K167" s="8">
        <v>2.0026000000000002</v>
      </c>
      <c r="L167" s="8" t="s">
        <v>0</v>
      </c>
      <c r="M167" s="8" t="s">
        <v>6746</v>
      </c>
      <c r="N167" s="8" t="s">
        <v>0</v>
      </c>
      <c r="O167" s="9" t="str">
        <f t="shared" si="2"/>
        <v>NO</v>
      </c>
      <c r="P167" s="8"/>
    </row>
    <row r="168" spans="1:16">
      <c r="A168" s="8" t="s">
        <v>6748</v>
      </c>
      <c r="B168" s="9">
        <v>6</v>
      </c>
      <c r="C168" s="8" t="s">
        <v>6747</v>
      </c>
      <c r="D168" s="9" t="s">
        <v>4</v>
      </c>
      <c r="E168" s="9" t="s">
        <v>3</v>
      </c>
      <c r="F168" s="8">
        <v>0.82247000000000003</v>
      </c>
      <c r="G168" s="8">
        <v>0.68859999999999999</v>
      </c>
      <c r="H168" s="8">
        <v>0.13386999999999999</v>
      </c>
      <c r="I168" s="8">
        <v>0.94599999999999995</v>
      </c>
      <c r="J168" s="8" t="s">
        <v>10</v>
      </c>
      <c r="K168" s="8">
        <v>2.0026000000000002</v>
      </c>
      <c r="L168" s="8" t="s">
        <v>0</v>
      </c>
      <c r="M168" s="8" t="s">
        <v>6746</v>
      </c>
      <c r="N168" s="8" t="s">
        <v>0</v>
      </c>
      <c r="O168" s="9" t="str">
        <f t="shared" si="2"/>
        <v>NO</v>
      </c>
      <c r="P168" s="8"/>
    </row>
    <row r="169" spans="1:16">
      <c r="A169" s="10" t="s">
        <v>6744</v>
      </c>
      <c r="B169" s="11">
        <v>23</v>
      </c>
      <c r="C169" s="10" t="s">
        <v>6745</v>
      </c>
      <c r="D169" s="11" t="s">
        <v>23</v>
      </c>
      <c r="E169" s="11" t="s">
        <v>3</v>
      </c>
      <c r="F169" s="10">
        <v>0.29798999999999998</v>
      </c>
      <c r="G169" s="10">
        <v>7.6670000000000002E-2</v>
      </c>
      <c r="H169" s="10">
        <v>0.22131999999999999</v>
      </c>
      <c r="I169" s="10">
        <v>1</v>
      </c>
      <c r="J169" s="10" t="s">
        <v>10</v>
      </c>
      <c r="K169" s="10">
        <v>2.5825999999999998</v>
      </c>
      <c r="L169" s="10" t="s">
        <v>1735</v>
      </c>
      <c r="M169" s="10" t="s">
        <v>6742</v>
      </c>
      <c r="N169" s="10" t="s">
        <v>1733</v>
      </c>
      <c r="O169" s="11" t="str">
        <f t="shared" si="2"/>
        <v>NO</v>
      </c>
      <c r="P169" s="10"/>
    </row>
    <row r="170" spans="1:16">
      <c r="A170" s="10" t="s">
        <v>6744</v>
      </c>
      <c r="B170" s="11">
        <v>25</v>
      </c>
      <c r="C170" s="10" t="s">
        <v>6743</v>
      </c>
      <c r="D170" s="11" t="s">
        <v>23</v>
      </c>
      <c r="E170" s="11" t="s">
        <v>3</v>
      </c>
      <c r="F170" s="10">
        <v>0.33554</v>
      </c>
      <c r="G170" s="10">
        <v>7.8378000000000003E-2</v>
      </c>
      <c r="H170" s="10">
        <v>0.25717000000000001</v>
      </c>
      <c r="I170" s="10">
        <v>0.998</v>
      </c>
      <c r="J170" s="10" t="s">
        <v>10</v>
      </c>
      <c r="K170" s="10">
        <v>2.5825999999999998</v>
      </c>
      <c r="L170" s="10" t="s">
        <v>1735</v>
      </c>
      <c r="M170" s="10" t="s">
        <v>6742</v>
      </c>
      <c r="N170" s="10" t="s">
        <v>1733</v>
      </c>
      <c r="O170" s="11" t="str">
        <f t="shared" si="2"/>
        <v>NO</v>
      </c>
      <c r="P170" s="10"/>
    </row>
    <row r="171" spans="1:16">
      <c r="A171" s="4" t="s">
        <v>6741</v>
      </c>
      <c r="B171" s="7">
        <v>4</v>
      </c>
      <c r="C171" s="4" t="s">
        <v>6740</v>
      </c>
      <c r="D171" s="7" t="s">
        <v>23</v>
      </c>
      <c r="E171" s="7" t="s">
        <v>3</v>
      </c>
      <c r="F171" s="4">
        <v>8.2353999999999997E-2</v>
      </c>
      <c r="G171" s="4">
        <v>0.23102</v>
      </c>
      <c r="H171" s="4">
        <v>-0.14865999999999999</v>
      </c>
      <c r="I171" s="4">
        <v>0.95399999999999996</v>
      </c>
      <c r="J171" s="4" t="s">
        <v>22</v>
      </c>
      <c r="K171" s="4">
        <v>0.81130000000000002</v>
      </c>
      <c r="L171" s="4" t="s">
        <v>341</v>
      </c>
      <c r="M171" s="4" t="s">
        <v>6739</v>
      </c>
      <c r="N171" s="4" t="s">
        <v>339</v>
      </c>
      <c r="O171" s="7" t="str">
        <f t="shared" si="2"/>
        <v>NO</v>
      </c>
    </row>
    <row r="172" spans="1:16">
      <c r="A172" s="10" t="s">
        <v>6737</v>
      </c>
      <c r="B172" s="11">
        <v>15</v>
      </c>
      <c r="C172" s="10" t="s">
        <v>6738</v>
      </c>
      <c r="D172" s="11" t="s">
        <v>23</v>
      </c>
      <c r="E172" s="11" t="s">
        <v>3</v>
      </c>
      <c r="F172" s="10">
        <v>0.27950999999999998</v>
      </c>
      <c r="G172" s="10">
        <v>0.44635000000000002</v>
      </c>
      <c r="H172" s="10">
        <v>-0.16683999999999999</v>
      </c>
      <c r="I172" s="10">
        <v>0.93100000000000005</v>
      </c>
      <c r="J172" s="10" t="s">
        <v>10</v>
      </c>
      <c r="K172" s="10">
        <v>2.3490000000000002</v>
      </c>
      <c r="L172" s="10" t="s">
        <v>6735</v>
      </c>
      <c r="M172" s="10" t="s">
        <v>6734</v>
      </c>
      <c r="N172" s="10" t="s">
        <v>6733</v>
      </c>
      <c r="O172" s="11" t="str">
        <f t="shared" si="2"/>
        <v>NO</v>
      </c>
      <c r="P172" s="10"/>
    </row>
    <row r="173" spans="1:16">
      <c r="A173" s="10" t="s">
        <v>6737</v>
      </c>
      <c r="B173" s="11">
        <v>17</v>
      </c>
      <c r="C173" s="10" t="s">
        <v>6736</v>
      </c>
      <c r="D173" s="11" t="s">
        <v>23</v>
      </c>
      <c r="E173" s="11" t="s">
        <v>3</v>
      </c>
      <c r="F173" s="10">
        <v>0.34106999999999998</v>
      </c>
      <c r="G173" s="10">
        <v>0.46540999999999999</v>
      </c>
      <c r="H173" s="10">
        <v>-0.12434000000000001</v>
      </c>
      <c r="I173" s="10">
        <v>0.92700000000000005</v>
      </c>
      <c r="J173" s="10" t="s">
        <v>10</v>
      </c>
      <c r="K173" s="10">
        <v>2.3490000000000002</v>
      </c>
      <c r="L173" s="10" t="s">
        <v>6735</v>
      </c>
      <c r="M173" s="10" t="s">
        <v>6734</v>
      </c>
      <c r="N173" s="10" t="s">
        <v>6733</v>
      </c>
      <c r="O173" s="11" t="str">
        <f t="shared" si="2"/>
        <v>NO</v>
      </c>
      <c r="P173" s="10"/>
    </row>
    <row r="174" spans="1:16">
      <c r="A174" s="8" t="s">
        <v>6731</v>
      </c>
      <c r="B174" s="9">
        <v>4</v>
      </c>
      <c r="C174" s="8" t="s">
        <v>6732</v>
      </c>
      <c r="D174" s="9" t="s">
        <v>4</v>
      </c>
      <c r="E174" s="9" t="s">
        <v>29</v>
      </c>
      <c r="F174" s="8">
        <v>0.39600999999999997</v>
      </c>
      <c r="G174" s="8">
        <v>0.21348</v>
      </c>
      <c r="H174" s="8">
        <v>0.18254000000000001</v>
      </c>
      <c r="I174" s="8">
        <v>0.98899999999999999</v>
      </c>
      <c r="J174" s="8" t="s">
        <v>2</v>
      </c>
      <c r="K174" s="8">
        <v>1.3889</v>
      </c>
      <c r="L174" s="8" t="s">
        <v>6729</v>
      </c>
      <c r="M174" s="8" t="s">
        <v>6728</v>
      </c>
      <c r="N174" s="8" t="s">
        <v>6727</v>
      </c>
      <c r="O174" s="9" t="str">
        <f t="shared" si="2"/>
        <v>NO</v>
      </c>
      <c r="P174" s="8"/>
    </row>
    <row r="175" spans="1:16">
      <c r="A175" s="8" t="s">
        <v>6731</v>
      </c>
      <c r="B175" s="9">
        <v>3</v>
      </c>
      <c r="C175" s="8" t="s">
        <v>6730</v>
      </c>
      <c r="D175" s="9" t="s">
        <v>4</v>
      </c>
      <c r="E175" s="9" t="s">
        <v>3</v>
      </c>
      <c r="F175" s="8">
        <v>0.28358</v>
      </c>
      <c r="G175" s="8">
        <v>0.1273</v>
      </c>
      <c r="H175" s="8">
        <v>0.15629000000000001</v>
      </c>
      <c r="I175" s="8">
        <v>0.97799999999999998</v>
      </c>
      <c r="J175" s="8" t="s">
        <v>2</v>
      </c>
      <c r="K175" s="8">
        <v>1.3889</v>
      </c>
      <c r="L175" s="8" t="s">
        <v>6729</v>
      </c>
      <c r="M175" s="8" t="s">
        <v>6728</v>
      </c>
      <c r="N175" s="8" t="s">
        <v>6727</v>
      </c>
      <c r="O175" s="9" t="str">
        <f t="shared" si="2"/>
        <v>NO</v>
      </c>
      <c r="P175" s="8"/>
    </row>
    <row r="176" spans="1:16">
      <c r="A176" s="4" t="s">
        <v>6726</v>
      </c>
      <c r="B176" s="7">
        <v>6</v>
      </c>
      <c r="C176" s="4" t="s">
        <v>6725</v>
      </c>
      <c r="D176" s="7" t="s">
        <v>23</v>
      </c>
      <c r="E176" s="7" t="s">
        <v>3</v>
      </c>
      <c r="F176" s="4">
        <v>0.82869999999999999</v>
      </c>
      <c r="G176" s="4">
        <v>0.53659000000000001</v>
      </c>
      <c r="H176" s="4">
        <v>0.29210999999999998</v>
      </c>
      <c r="I176" s="4">
        <v>0.90600000000000003</v>
      </c>
      <c r="J176" s="4" t="s">
        <v>22</v>
      </c>
      <c r="K176" s="4">
        <v>0.94179999999999997</v>
      </c>
      <c r="L176" s="4" t="s">
        <v>6724</v>
      </c>
      <c r="M176" s="4" t="s">
        <v>6723</v>
      </c>
      <c r="N176" s="4" t="s">
        <v>6722</v>
      </c>
      <c r="O176" s="7" t="str">
        <f t="shared" si="2"/>
        <v>NO</v>
      </c>
    </row>
    <row r="177" spans="1:16">
      <c r="A177" s="8" t="s">
        <v>6721</v>
      </c>
      <c r="B177" s="9">
        <v>6</v>
      </c>
      <c r="C177" s="8" t="s">
        <v>6720</v>
      </c>
      <c r="D177" s="9" t="s">
        <v>4</v>
      </c>
      <c r="E177" s="9" t="s">
        <v>53</v>
      </c>
      <c r="F177" s="8">
        <v>0.86943999999999999</v>
      </c>
      <c r="G177" s="8">
        <v>0.60018000000000005</v>
      </c>
      <c r="H177" s="8">
        <v>0.26926</v>
      </c>
      <c r="I177" s="8">
        <v>0.93100000000000005</v>
      </c>
      <c r="J177" s="8" t="s">
        <v>22</v>
      </c>
      <c r="K177" s="8">
        <v>1</v>
      </c>
      <c r="L177" s="8" t="s">
        <v>350</v>
      </c>
      <c r="M177" s="8" t="s">
        <v>6719</v>
      </c>
      <c r="N177" s="8" t="s">
        <v>348</v>
      </c>
      <c r="O177" s="9" t="str">
        <f t="shared" si="2"/>
        <v>NO</v>
      </c>
      <c r="P177" s="8"/>
    </row>
    <row r="178" spans="1:16">
      <c r="A178" s="8" t="s">
        <v>6721</v>
      </c>
      <c r="B178" s="9">
        <v>6</v>
      </c>
      <c r="C178" s="8" t="s">
        <v>6720</v>
      </c>
      <c r="D178" s="9" t="s">
        <v>4</v>
      </c>
      <c r="E178" s="9" t="s">
        <v>3</v>
      </c>
      <c r="F178" s="8">
        <v>0.86943999999999999</v>
      </c>
      <c r="G178" s="8">
        <v>0.60018000000000005</v>
      </c>
      <c r="H178" s="8">
        <v>0.26926</v>
      </c>
      <c r="I178" s="8">
        <v>0.93100000000000005</v>
      </c>
      <c r="J178" s="8" t="s">
        <v>22</v>
      </c>
      <c r="K178" s="8">
        <v>1</v>
      </c>
      <c r="L178" s="8" t="s">
        <v>350</v>
      </c>
      <c r="M178" s="8" t="s">
        <v>6719</v>
      </c>
      <c r="N178" s="8" t="s">
        <v>348</v>
      </c>
      <c r="O178" s="9" t="str">
        <f t="shared" si="2"/>
        <v>NO</v>
      </c>
      <c r="P178" s="8"/>
    </row>
    <row r="179" spans="1:16">
      <c r="A179" s="4" t="s">
        <v>6718</v>
      </c>
      <c r="B179" s="7">
        <v>6</v>
      </c>
      <c r="C179" s="4" t="s">
        <v>6717</v>
      </c>
      <c r="D179" s="7" t="s">
        <v>4</v>
      </c>
      <c r="E179" s="7" t="s">
        <v>29</v>
      </c>
      <c r="F179" s="4">
        <v>0.46099000000000001</v>
      </c>
      <c r="G179" s="4">
        <v>0.35710999999999998</v>
      </c>
      <c r="H179" s="4">
        <v>0.10388</v>
      </c>
      <c r="I179" s="4">
        <v>0.98899999999999999</v>
      </c>
      <c r="J179" s="4" t="s">
        <v>2</v>
      </c>
      <c r="K179" s="4">
        <v>1.2357</v>
      </c>
      <c r="L179" s="4" t="s">
        <v>3559</v>
      </c>
      <c r="M179" s="4" t="s">
        <v>6716</v>
      </c>
      <c r="N179" s="4" t="s">
        <v>3557</v>
      </c>
      <c r="O179" s="7" t="str">
        <f t="shared" si="2"/>
        <v>NO</v>
      </c>
    </row>
    <row r="180" spans="1:16">
      <c r="A180" s="4" t="s">
        <v>6715</v>
      </c>
      <c r="B180" s="7">
        <v>4</v>
      </c>
      <c r="C180" s="4" t="s">
        <v>6714</v>
      </c>
      <c r="D180" s="7" t="s">
        <v>23</v>
      </c>
      <c r="E180" s="7" t="s">
        <v>3</v>
      </c>
      <c r="F180" s="4">
        <v>0.53115999999999997</v>
      </c>
      <c r="G180" s="4">
        <v>0.67817000000000005</v>
      </c>
      <c r="H180" s="4">
        <v>-0.14699999999999999</v>
      </c>
      <c r="I180" s="4">
        <v>0.98699999999999999</v>
      </c>
      <c r="J180" s="4" t="s">
        <v>2</v>
      </c>
      <c r="K180" s="4">
        <v>1.5024</v>
      </c>
      <c r="L180" s="4" t="s">
        <v>6713</v>
      </c>
      <c r="M180" s="4" t="s">
        <v>6712</v>
      </c>
      <c r="N180" s="4" t="s">
        <v>6711</v>
      </c>
      <c r="O180" s="7" t="str">
        <f t="shared" si="2"/>
        <v>NO</v>
      </c>
    </row>
    <row r="181" spans="1:16">
      <c r="A181" s="4" t="s">
        <v>6710</v>
      </c>
      <c r="B181" s="7">
        <v>13</v>
      </c>
      <c r="C181" s="4" t="s">
        <v>6709</v>
      </c>
      <c r="D181" s="7" t="s">
        <v>23</v>
      </c>
      <c r="E181" s="7" t="s">
        <v>36</v>
      </c>
      <c r="F181" s="4">
        <v>0.78747</v>
      </c>
      <c r="G181" s="4">
        <v>0.90234000000000003</v>
      </c>
      <c r="H181" s="4">
        <v>-0.11487</v>
      </c>
      <c r="I181" s="4">
        <v>0.98899999999999999</v>
      </c>
      <c r="J181" s="4" t="s">
        <v>2</v>
      </c>
      <c r="K181" s="4">
        <v>1.3894</v>
      </c>
      <c r="L181" s="4" t="s">
        <v>6708</v>
      </c>
      <c r="M181" s="4" t="s">
        <v>6707</v>
      </c>
      <c r="N181" s="4" t="s">
        <v>6706</v>
      </c>
      <c r="O181" s="7" t="str">
        <f t="shared" si="2"/>
        <v>NO</v>
      </c>
    </row>
    <row r="182" spans="1:16">
      <c r="A182" s="4" t="s">
        <v>6705</v>
      </c>
      <c r="B182" s="7">
        <v>4</v>
      </c>
      <c r="C182" s="4" t="s">
        <v>6704</v>
      </c>
      <c r="D182" s="7" t="s">
        <v>4</v>
      </c>
      <c r="E182" s="7" t="s">
        <v>3</v>
      </c>
      <c r="F182" s="4">
        <v>6.6897999999999999E-2</v>
      </c>
      <c r="G182" s="4">
        <v>0.17441999999999999</v>
      </c>
      <c r="H182" s="4">
        <v>-0.10752</v>
      </c>
      <c r="I182" s="4">
        <v>0.90300000000000002</v>
      </c>
      <c r="J182" s="4" t="s">
        <v>10</v>
      </c>
      <c r="K182" s="4">
        <v>1.9356</v>
      </c>
      <c r="L182" s="4" t="s">
        <v>132</v>
      </c>
      <c r="M182" s="4" t="s">
        <v>0</v>
      </c>
      <c r="N182" s="4" t="s">
        <v>0</v>
      </c>
      <c r="O182" s="7" t="str">
        <f t="shared" si="2"/>
        <v>NO</v>
      </c>
    </row>
    <row r="183" spans="1:16">
      <c r="A183" s="4" t="s">
        <v>6703</v>
      </c>
      <c r="B183" s="7">
        <v>15</v>
      </c>
      <c r="C183" s="4" t="s">
        <v>6702</v>
      </c>
      <c r="D183" s="7" t="s">
        <v>23</v>
      </c>
      <c r="E183" s="7" t="s">
        <v>3</v>
      </c>
      <c r="F183" s="4">
        <v>0.39361000000000002</v>
      </c>
      <c r="G183" s="4">
        <v>0.20265</v>
      </c>
      <c r="H183" s="4">
        <v>0.19095999999999999</v>
      </c>
      <c r="I183" s="4">
        <v>0.96599999999999997</v>
      </c>
      <c r="J183" s="4" t="s">
        <v>2</v>
      </c>
      <c r="K183" s="4">
        <v>1.1247</v>
      </c>
      <c r="L183" s="4" t="s">
        <v>0</v>
      </c>
      <c r="M183" s="4" t="s">
        <v>6701</v>
      </c>
      <c r="N183" s="4" t="s">
        <v>0</v>
      </c>
      <c r="O183" s="7" t="str">
        <f t="shared" si="2"/>
        <v>NO</v>
      </c>
    </row>
    <row r="184" spans="1:16">
      <c r="A184" s="4" t="s">
        <v>6700</v>
      </c>
      <c r="B184" s="7">
        <v>16</v>
      </c>
      <c r="C184" s="4" t="s">
        <v>6699</v>
      </c>
      <c r="D184" s="7" t="s">
        <v>23</v>
      </c>
      <c r="E184" s="7" t="s">
        <v>3</v>
      </c>
      <c r="F184" s="4">
        <v>0.25649</v>
      </c>
      <c r="G184" s="4">
        <v>0.38306000000000001</v>
      </c>
      <c r="H184" s="4">
        <v>-0.12656000000000001</v>
      </c>
      <c r="I184" s="4">
        <v>0.97399999999999998</v>
      </c>
      <c r="J184" s="4" t="s">
        <v>22</v>
      </c>
      <c r="K184" s="4">
        <v>0.99429999999999996</v>
      </c>
      <c r="L184" s="4" t="s">
        <v>5236</v>
      </c>
      <c r="M184" s="4" t="s">
        <v>6698</v>
      </c>
      <c r="N184" s="4" t="s">
        <v>5234</v>
      </c>
      <c r="O184" s="7" t="str">
        <f t="shared" si="2"/>
        <v>NO</v>
      </c>
    </row>
    <row r="185" spans="1:16">
      <c r="A185" s="4" t="s">
        <v>6697</v>
      </c>
      <c r="B185" s="7">
        <v>48</v>
      </c>
      <c r="C185" s="4" t="s">
        <v>6696</v>
      </c>
      <c r="D185" s="7" t="s">
        <v>4</v>
      </c>
      <c r="E185" s="7" t="s">
        <v>3</v>
      </c>
      <c r="F185" s="4">
        <v>0.50185000000000002</v>
      </c>
      <c r="G185" s="4">
        <v>0.18720000000000001</v>
      </c>
      <c r="H185" s="4">
        <v>0.31464999999999999</v>
      </c>
      <c r="I185" s="4">
        <v>1</v>
      </c>
      <c r="J185" s="4" t="s">
        <v>22</v>
      </c>
      <c r="K185" s="4">
        <v>1</v>
      </c>
      <c r="L185" s="4" t="s">
        <v>922</v>
      </c>
      <c r="M185" s="4" t="s">
        <v>6695</v>
      </c>
      <c r="N185" s="4" t="s">
        <v>6694</v>
      </c>
      <c r="O185" s="7" t="str">
        <f t="shared" si="2"/>
        <v>NO</v>
      </c>
    </row>
    <row r="186" spans="1:16">
      <c r="A186" s="4" t="s">
        <v>6693</v>
      </c>
      <c r="B186" s="7">
        <v>8</v>
      </c>
      <c r="C186" s="4" t="s">
        <v>6692</v>
      </c>
      <c r="D186" s="7" t="s">
        <v>4</v>
      </c>
      <c r="E186" s="7" t="s">
        <v>14</v>
      </c>
      <c r="F186" s="4">
        <v>0.43990000000000001</v>
      </c>
      <c r="G186" s="4">
        <v>0.27400000000000002</v>
      </c>
      <c r="H186" s="4">
        <v>0.16589999999999999</v>
      </c>
      <c r="I186" s="4">
        <v>0.92200000000000004</v>
      </c>
      <c r="J186" s="4" t="s">
        <v>2</v>
      </c>
      <c r="K186" s="4">
        <v>1.2035</v>
      </c>
      <c r="L186" s="4" t="s">
        <v>2707</v>
      </c>
      <c r="M186" s="4" t="s">
        <v>6691</v>
      </c>
      <c r="N186" s="4" t="s">
        <v>6690</v>
      </c>
      <c r="O186" s="7" t="str">
        <f t="shared" si="2"/>
        <v>NO</v>
      </c>
    </row>
    <row r="187" spans="1:16">
      <c r="A187" s="4" t="s">
        <v>6689</v>
      </c>
      <c r="B187" s="7">
        <v>4</v>
      </c>
      <c r="C187" s="4" t="s">
        <v>6688</v>
      </c>
      <c r="D187" s="7" t="s">
        <v>23</v>
      </c>
      <c r="E187" s="7" t="s">
        <v>491</v>
      </c>
      <c r="F187" s="4">
        <v>0.83365</v>
      </c>
      <c r="G187" s="4">
        <v>0.72929999999999995</v>
      </c>
      <c r="H187" s="4">
        <v>0.10435</v>
      </c>
      <c r="I187" s="4">
        <v>0.90500000000000003</v>
      </c>
      <c r="J187" s="4" t="s">
        <v>931</v>
      </c>
      <c r="K187" s="4">
        <v>3.2869999999999999</v>
      </c>
      <c r="L187" s="4" t="s">
        <v>0</v>
      </c>
      <c r="M187" s="4" t="s">
        <v>126</v>
      </c>
      <c r="N187" s="4" t="s">
        <v>0</v>
      </c>
      <c r="O187" s="7" t="str">
        <f t="shared" si="2"/>
        <v>NO</v>
      </c>
    </row>
    <row r="188" spans="1:16">
      <c r="A188" s="4" t="s">
        <v>6687</v>
      </c>
      <c r="B188" s="7">
        <v>9</v>
      </c>
      <c r="C188" s="4" t="s">
        <v>6686</v>
      </c>
      <c r="D188" s="7" t="s">
        <v>23</v>
      </c>
      <c r="E188" s="7" t="s">
        <v>14</v>
      </c>
      <c r="F188" s="4">
        <v>0.87439999999999996</v>
      </c>
      <c r="G188" s="4">
        <v>0.97499000000000002</v>
      </c>
      <c r="H188" s="4">
        <v>-0.10059</v>
      </c>
      <c r="I188" s="4">
        <v>0.98199999999999998</v>
      </c>
      <c r="J188" s="4" t="s">
        <v>102</v>
      </c>
      <c r="K188" s="4">
        <v>2.0781000000000001</v>
      </c>
      <c r="L188" s="4" t="s">
        <v>0</v>
      </c>
      <c r="M188" s="4" t="s">
        <v>6685</v>
      </c>
      <c r="N188" s="4" t="s">
        <v>6684</v>
      </c>
      <c r="O188" s="7" t="str">
        <f t="shared" si="2"/>
        <v>NO</v>
      </c>
    </row>
    <row r="189" spans="1:16">
      <c r="A189" s="4" t="s">
        <v>6683</v>
      </c>
      <c r="B189" s="7">
        <v>5</v>
      </c>
      <c r="C189" s="4" t="s">
        <v>6682</v>
      </c>
      <c r="D189" s="7" t="s">
        <v>4</v>
      </c>
      <c r="E189" s="7" t="s">
        <v>3</v>
      </c>
      <c r="F189" s="4">
        <v>0.25185999999999997</v>
      </c>
      <c r="G189" s="4">
        <v>4.7419000000000003E-2</v>
      </c>
      <c r="H189" s="4">
        <v>0.20444000000000001</v>
      </c>
      <c r="I189" s="4">
        <v>0.99199999999999999</v>
      </c>
      <c r="J189" s="4" t="s">
        <v>22</v>
      </c>
      <c r="K189" s="4">
        <v>0.87219999999999998</v>
      </c>
      <c r="L189" s="4" t="s">
        <v>6681</v>
      </c>
      <c r="M189" s="4" t="s">
        <v>6680</v>
      </c>
      <c r="N189" s="4" t="s">
        <v>6679</v>
      </c>
      <c r="O189" s="7" t="str">
        <f t="shared" si="2"/>
        <v>NO</v>
      </c>
    </row>
    <row r="190" spans="1:16">
      <c r="A190" s="4" t="s">
        <v>6678</v>
      </c>
      <c r="B190" s="7">
        <v>2</v>
      </c>
      <c r="C190" s="4" t="s">
        <v>6677</v>
      </c>
      <c r="D190" s="7" t="s">
        <v>23</v>
      </c>
      <c r="E190" s="7" t="s">
        <v>36</v>
      </c>
      <c r="F190" s="4">
        <v>0.61426000000000003</v>
      </c>
      <c r="G190" s="4">
        <v>0.37692999999999999</v>
      </c>
      <c r="H190" s="4">
        <v>0.23733000000000001</v>
      </c>
      <c r="I190" s="4">
        <v>0.95499999999999996</v>
      </c>
      <c r="J190" s="4" t="s">
        <v>22</v>
      </c>
      <c r="K190" s="4">
        <v>0.99470000000000003</v>
      </c>
      <c r="L190" s="4" t="s">
        <v>5273</v>
      </c>
      <c r="M190" s="4" t="s">
        <v>6676</v>
      </c>
      <c r="N190" s="4" t="s">
        <v>6675</v>
      </c>
      <c r="O190" s="7" t="str">
        <f t="shared" si="2"/>
        <v>NO</v>
      </c>
    </row>
    <row r="191" spans="1:16">
      <c r="A191" s="4" t="s">
        <v>6674</v>
      </c>
      <c r="B191" s="7">
        <v>10</v>
      </c>
      <c r="C191" s="4" t="s">
        <v>6673</v>
      </c>
      <c r="D191" s="7" t="s">
        <v>23</v>
      </c>
      <c r="E191" s="7" t="s">
        <v>14</v>
      </c>
      <c r="F191" s="4">
        <v>0.59918000000000005</v>
      </c>
      <c r="G191" s="4">
        <v>0.95294000000000001</v>
      </c>
      <c r="H191" s="4">
        <v>-0.35376000000000002</v>
      </c>
      <c r="I191" s="4">
        <v>0.998</v>
      </c>
      <c r="J191" s="4" t="s">
        <v>22</v>
      </c>
      <c r="K191" s="4">
        <v>0.99960000000000004</v>
      </c>
      <c r="L191" s="4" t="s">
        <v>6672</v>
      </c>
      <c r="M191" s="4" t="s">
        <v>6671</v>
      </c>
      <c r="N191" s="4" t="s">
        <v>6670</v>
      </c>
      <c r="O191" s="7" t="str">
        <f t="shared" si="2"/>
        <v>NO</v>
      </c>
    </row>
    <row r="192" spans="1:16">
      <c r="A192" s="8" t="s">
        <v>6668</v>
      </c>
      <c r="B192" s="9">
        <v>11</v>
      </c>
      <c r="C192" s="8" t="s">
        <v>6669</v>
      </c>
      <c r="D192" s="9" t="s">
        <v>23</v>
      </c>
      <c r="E192" s="9" t="s">
        <v>29</v>
      </c>
      <c r="F192" s="8">
        <v>0.50588999999999995</v>
      </c>
      <c r="G192" s="8">
        <v>0.22534999999999999</v>
      </c>
      <c r="H192" s="8">
        <v>0.28053</v>
      </c>
      <c r="I192" s="8">
        <v>0.93500000000000005</v>
      </c>
      <c r="J192" s="8" t="s">
        <v>2</v>
      </c>
      <c r="K192" s="8">
        <v>1.5072000000000001</v>
      </c>
      <c r="L192" s="8" t="s">
        <v>75</v>
      </c>
      <c r="M192" s="8" t="s">
        <v>75</v>
      </c>
      <c r="N192" s="8" t="s">
        <v>6666</v>
      </c>
      <c r="O192" s="9" t="str">
        <f t="shared" si="2"/>
        <v>NO</v>
      </c>
      <c r="P192" s="8"/>
    </row>
    <row r="193" spans="1:16">
      <c r="A193" s="8" t="s">
        <v>6668</v>
      </c>
      <c r="B193" s="9">
        <v>12</v>
      </c>
      <c r="C193" s="8" t="s">
        <v>6667</v>
      </c>
      <c r="D193" s="9" t="s">
        <v>23</v>
      </c>
      <c r="E193" s="9" t="s">
        <v>29</v>
      </c>
      <c r="F193" s="8">
        <v>0.92942000000000002</v>
      </c>
      <c r="G193" s="8">
        <v>0.69952999999999999</v>
      </c>
      <c r="H193" s="8">
        <v>0.22989000000000001</v>
      </c>
      <c r="I193" s="8">
        <v>0.95599999999999996</v>
      </c>
      <c r="J193" s="8" t="s">
        <v>2</v>
      </c>
      <c r="K193" s="8">
        <v>1.5072000000000001</v>
      </c>
      <c r="L193" s="8" t="s">
        <v>75</v>
      </c>
      <c r="M193" s="8" t="s">
        <v>75</v>
      </c>
      <c r="N193" s="8" t="s">
        <v>6666</v>
      </c>
      <c r="O193" s="9" t="str">
        <f t="shared" si="2"/>
        <v>NO</v>
      </c>
      <c r="P193" s="8"/>
    </row>
    <row r="194" spans="1:16">
      <c r="A194" s="4" t="s">
        <v>6665</v>
      </c>
      <c r="B194" s="7">
        <v>5</v>
      </c>
      <c r="C194" s="4" t="s">
        <v>6664</v>
      </c>
      <c r="D194" s="7" t="s">
        <v>23</v>
      </c>
      <c r="E194" s="7" t="s">
        <v>3</v>
      </c>
      <c r="F194" s="4">
        <v>0.39272000000000001</v>
      </c>
      <c r="G194" s="4">
        <v>0.50934000000000001</v>
      </c>
      <c r="H194" s="4">
        <v>-0.11662</v>
      </c>
      <c r="I194" s="4">
        <v>0.97899999999999998</v>
      </c>
      <c r="J194" s="4" t="s">
        <v>2</v>
      </c>
      <c r="K194" s="4">
        <v>1.2</v>
      </c>
      <c r="L194" s="4" t="s">
        <v>6663</v>
      </c>
      <c r="M194" s="4" t="s">
        <v>6662</v>
      </c>
      <c r="N194" s="4" t="s">
        <v>0</v>
      </c>
      <c r="O194" s="7" t="str">
        <f t="shared" ref="O194:O257" si="3">IF(P194 = "", "NO", "YES")</f>
        <v>NO</v>
      </c>
    </row>
    <row r="195" spans="1:16">
      <c r="A195" s="4" t="s">
        <v>6661</v>
      </c>
      <c r="B195" s="7">
        <v>10</v>
      </c>
      <c r="C195" s="4" t="s">
        <v>6660</v>
      </c>
      <c r="D195" s="7" t="s">
        <v>4</v>
      </c>
      <c r="E195" s="7" t="s">
        <v>36</v>
      </c>
      <c r="F195" s="4">
        <v>0.19650999999999999</v>
      </c>
      <c r="G195" s="4">
        <v>0.30903999999999998</v>
      </c>
      <c r="H195" s="4">
        <v>-0.11253000000000001</v>
      </c>
      <c r="I195" s="4">
        <v>0.91300000000000003</v>
      </c>
      <c r="J195" s="4" t="s">
        <v>22</v>
      </c>
      <c r="K195" s="4">
        <v>0.91310000000000002</v>
      </c>
      <c r="L195" s="4" t="s">
        <v>6659</v>
      </c>
      <c r="M195" s="4" t="s">
        <v>6658</v>
      </c>
      <c r="N195" s="4" t="s">
        <v>6657</v>
      </c>
      <c r="O195" s="7" t="str">
        <f t="shared" si="3"/>
        <v>NO</v>
      </c>
    </row>
    <row r="196" spans="1:16">
      <c r="A196" s="4" t="s">
        <v>6656</v>
      </c>
      <c r="B196" s="7">
        <v>4</v>
      </c>
      <c r="C196" s="4" t="s">
        <v>6655</v>
      </c>
      <c r="D196" s="7" t="s">
        <v>4</v>
      </c>
      <c r="E196" s="7" t="s">
        <v>14</v>
      </c>
      <c r="F196" s="4">
        <v>0.86416000000000004</v>
      </c>
      <c r="G196" s="4">
        <v>0.96870000000000001</v>
      </c>
      <c r="H196" s="4">
        <v>-0.10455</v>
      </c>
      <c r="I196" s="4">
        <v>0.99299999999999999</v>
      </c>
      <c r="J196" s="4" t="s">
        <v>10</v>
      </c>
      <c r="K196" s="4">
        <v>1.8351999999999999</v>
      </c>
      <c r="L196" s="4" t="s">
        <v>6654</v>
      </c>
      <c r="M196" s="4" t="s">
        <v>6653</v>
      </c>
      <c r="N196" s="4" t="s">
        <v>0</v>
      </c>
      <c r="O196" s="7" t="str">
        <f t="shared" si="3"/>
        <v>NO</v>
      </c>
    </row>
    <row r="197" spans="1:16">
      <c r="A197" s="4" t="s">
        <v>6652</v>
      </c>
      <c r="B197" s="7">
        <v>8</v>
      </c>
      <c r="C197" s="4" t="s">
        <v>6651</v>
      </c>
      <c r="D197" s="7" t="s">
        <v>23</v>
      </c>
      <c r="E197" s="7" t="s">
        <v>29</v>
      </c>
      <c r="F197" s="4">
        <v>0.55649999999999999</v>
      </c>
      <c r="G197" s="4">
        <v>0.71745999999999999</v>
      </c>
      <c r="H197" s="4">
        <v>-0.16097</v>
      </c>
      <c r="I197" s="4">
        <v>0.94599999999999995</v>
      </c>
      <c r="J197" s="4" t="s">
        <v>10</v>
      </c>
      <c r="K197" s="4">
        <v>2.2873999999999999</v>
      </c>
      <c r="L197" s="4" t="s">
        <v>5465</v>
      </c>
      <c r="M197" s="4" t="s">
        <v>6650</v>
      </c>
      <c r="N197" s="4" t="s">
        <v>5463</v>
      </c>
      <c r="O197" s="7" t="str">
        <f t="shared" si="3"/>
        <v>NO</v>
      </c>
    </row>
    <row r="198" spans="1:16">
      <c r="A198" s="4" t="s">
        <v>6649</v>
      </c>
      <c r="B198" s="7">
        <v>6</v>
      </c>
      <c r="C198" s="4" t="s">
        <v>6648</v>
      </c>
      <c r="D198" s="7" t="s">
        <v>4</v>
      </c>
      <c r="E198" s="7" t="s">
        <v>36</v>
      </c>
      <c r="F198" s="4">
        <v>0.21851000000000001</v>
      </c>
      <c r="G198" s="4">
        <v>0.32715</v>
      </c>
      <c r="H198" s="4">
        <v>-0.10864</v>
      </c>
      <c r="I198" s="4">
        <v>0.91100000000000003</v>
      </c>
      <c r="J198" s="4" t="s">
        <v>2</v>
      </c>
      <c r="K198" s="4">
        <v>1.2177</v>
      </c>
      <c r="L198" s="4" t="s">
        <v>6647</v>
      </c>
      <c r="M198" s="4" t="s">
        <v>6646</v>
      </c>
      <c r="N198" s="4" t="s">
        <v>6645</v>
      </c>
      <c r="O198" s="7" t="str">
        <f t="shared" si="3"/>
        <v>NO</v>
      </c>
    </row>
    <row r="199" spans="1:16">
      <c r="A199" s="4" t="s">
        <v>6644</v>
      </c>
      <c r="B199" s="7">
        <v>20</v>
      </c>
      <c r="C199" s="4" t="s">
        <v>6643</v>
      </c>
      <c r="D199" s="7" t="s">
        <v>4</v>
      </c>
      <c r="E199" s="7" t="s">
        <v>3</v>
      </c>
      <c r="F199" s="4">
        <v>0.21304000000000001</v>
      </c>
      <c r="G199" s="4">
        <v>9.6272999999999997E-2</v>
      </c>
      <c r="H199" s="4">
        <v>0.11677</v>
      </c>
      <c r="I199" s="4">
        <v>0.995</v>
      </c>
      <c r="J199" s="4" t="s">
        <v>22</v>
      </c>
      <c r="K199" s="4">
        <v>0.78949999999999998</v>
      </c>
      <c r="L199" s="4" t="s">
        <v>6642</v>
      </c>
      <c r="M199" s="4" t="s">
        <v>6641</v>
      </c>
      <c r="N199" s="4" t="s">
        <v>6640</v>
      </c>
      <c r="O199" s="7" t="str">
        <f t="shared" si="3"/>
        <v>NO</v>
      </c>
    </row>
    <row r="200" spans="1:16">
      <c r="A200" s="4" t="s">
        <v>6639</v>
      </c>
      <c r="B200" s="7">
        <v>8</v>
      </c>
      <c r="C200" s="4" t="s">
        <v>6638</v>
      </c>
      <c r="D200" s="7" t="s">
        <v>4</v>
      </c>
      <c r="E200" s="7" t="s">
        <v>36</v>
      </c>
      <c r="F200" s="4">
        <v>0.44918999999999998</v>
      </c>
      <c r="G200" s="4">
        <v>0.59968999999999995</v>
      </c>
      <c r="H200" s="4">
        <v>-0.15049999999999999</v>
      </c>
      <c r="I200" s="4">
        <v>0.93</v>
      </c>
      <c r="J200" s="4" t="s">
        <v>10</v>
      </c>
      <c r="K200" s="4">
        <v>1.1261000000000001</v>
      </c>
      <c r="L200" s="4" t="s">
        <v>6637</v>
      </c>
      <c r="M200" s="4" t="s">
        <v>6636</v>
      </c>
      <c r="N200" s="4" t="s">
        <v>0</v>
      </c>
      <c r="O200" s="7" t="str">
        <f t="shared" si="3"/>
        <v>NO</v>
      </c>
    </row>
    <row r="201" spans="1:16">
      <c r="A201" s="4" t="s">
        <v>6635</v>
      </c>
      <c r="B201" s="7">
        <v>5</v>
      </c>
      <c r="C201" s="4" t="s">
        <v>6634</v>
      </c>
      <c r="D201" s="7" t="s">
        <v>23</v>
      </c>
      <c r="E201" s="7" t="s">
        <v>3</v>
      </c>
      <c r="F201" s="4">
        <v>0.66637999999999997</v>
      </c>
      <c r="G201" s="4">
        <v>0.82328000000000001</v>
      </c>
      <c r="H201" s="4">
        <v>-0.15690000000000001</v>
      </c>
      <c r="I201" s="4">
        <v>0.93700000000000006</v>
      </c>
      <c r="J201" s="4" t="s">
        <v>22</v>
      </c>
      <c r="K201" s="4">
        <v>0.98119999999999996</v>
      </c>
      <c r="L201" s="4" t="s">
        <v>6633</v>
      </c>
      <c r="M201" s="4" t="s">
        <v>6632</v>
      </c>
      <c r="N201" s="4" t="s">
        <v>3140</v>
      </c>
      <c r="O201" s="7" t="str">
        <f t="shared" si="3"/>
        <v>NO</v>
      </c>
    </row>
    <row r="202" spans="1:16">
      <c r="A202" s="4" t="s">
        <v>6631</v>
      </c>
      <c r="B202" s="7">
        <v>4</v>
      </c>
      <c r="C202" s="4" t="s">
        <v>6630</v>
      </c>
      <c r="D202" s="7" t="s">
        <v>23</v>
      </c>
      <c r="E202" s="7" t="s">
        <v>3</v>
      </c>
      <c r="F202" s="4">
        <v>0.69088000000000005</v>
      </c>
      <c r="G202" s="4">
        <v>0.25394</v>
      </c>
      <c r="H202" s="4">
        <v>0.43694</v>
      </c>
      <c r="I202" s="4">
        <v>1</v>
      </c>
      <c r="J202" s="4" t="s">
        <v>22</v>
      </c>
      <c r="K202" s="4">
        <v>0.96120000000000005</v>
      </c>
      <c r="L202" s="4" t="s">
        <v>4472</v>
      </c>
      <c r="M202" s="4" t="s">
        <v>6629</v>
      </c>
      <c r="N202" s="4" t="s">
        <v>6628</v>
      </c>
      <c r="O202" s="7" t="str">
        <f t="shared" si="3"/>
        <v>NO</v>
      </c>
    </row>
    <row r="203" spans="1:16">
      <c r="A203" s="4" t="s">
        <v>6627</v>
      </c>
      <c r="B203" s="7">
        <v>9</v>
      </c>
      <c r="C203" s="4" t="s">
        <v>6626</v>
      </c>
      <c r="D203" s="7" t="s">
        <v>23</v>
      </c>
      <c r="E203" s="7" t="s">
        <v>29</v>
      </c>
      <c r="F203" s="4">
        <v>0.26466000000000001</v>
      </c>
      <c r="G203" s="4">
        <v>0.15956999999999999</v>
      </c>
      <c r="H203" s="4">
        <v>0.10508000000000001</v>
      </c>
      <c r="I203" s="4">
        <v>0.97</v>
      </c>
      <c r="J203" s="4" t="s">
        <v>2</v>
      </c>
      <c r="K203" s="4">
        <v>1.1674</v>
      </c>
      <c r="L203" s="4" t="s">
        <v>848</v>
      </c>
      <c r="M203" s="4" t="s">
        <v>6625</v>
      </c>
      <c r="N203" s="4" t="s">
        <v>846</v>
      </c>
      <c r="O203" s="7" t="str">
        <f t="shared" si="3"/>
        <v>NO</v>
      </c>
    </row>
    <row r="204" spans="1:16">
      <c r="A204" s="4" t="s">
        <v>6624</v>
      </c>
      <c r="B204" s="7">
        <v>10</v>
      </c>
      <c r="C204" s="4" t="s">
        <v>6623</v>
      </c>
      <c r="D204" s="7" t="s">
        <v>4</v>
      </c>
      <c r="E204" s="7" t="s">
        <v>3</v>
      </c>
      <c r="F204" s="4">
        <v>0.20402999999999999</v>
      </c>
      <c r="G204" s="4">
        <v>4.6635000000000003E-2</v>
      </c>
      <c r="H204" s="4">
        <v>0.15739</v>
      </c>
      <c r="I204" s="4">
        <v>0.998</v>
      </c>
      <c r="J204" s="4" t="s">
        <v>22</v>
      </c>
      <c r="K204" s="4">
        <v>0.7712</v>
      </c>
      <c r="L204" s="4" t="s">
        <v>6619</v>
      </c>
      <c r="M204" s="4" t="s">
        <v>6622</v>
      </c>
      <c r="N204" s="4" t="s">
        <v>6617</v>
      </c>
      <c r="O204" s="7" t="str">
        <f t="shared" si="3"/>
        <v>NO</v>
      </c>
    </row>
    <row r="205" spans="1:16">
      <c r="A205" s="4" t="s">
        <v>6621</v>
      </c>
      <c r="B205" s="7">
        <v>10</v>
      </c>
      <c r="C205" s="4" t="s">
        <v>6620</v>
      </c>
      <c r="D205" s="7" t="s">
        <v>23</v>
      </c>
      <c r="E205" s="7" t="s">
        <v>3</v>
      </c>
      <c r="F205" s="4">
        <v>0.49703000000000003</v>
      </c>
      <c r="G205" s="4">
        <v>0.30227999999999999</v>
      </c>
      <c r="H205" s="4">
        <v>0.19475000000000001</v>
      </c>
      <c r="I205" s="4">
        <v>0.98899999999999999</v>
      </c>
      <c r="J205" s="4" t="s">
        <v>22</v>
      </c>
      <c r="K205" s="4">
        <v>0.99950000000000006</v>
      </c>
      <c r="L205" s="4" t="s">
        <v>6619</v>
      </c>
      <c r="M205" s="4" t="s">
        <v>6618</v>
      </c>
      <c r="N205" s="4" t="s">
        <v>6617</v>
      </c>
      <c r="O205" s="7" t="str">
        <f t="shared" si="3"/>
        <v>NO</v>
      </c>
    </row>
    <row r="206" spans="1:16">
      <c r="A206" s="8" t="s">
        <v>6615</v>
      </c>
      <c r="B206" s="9">
        <v>6</v>
      </c>
      <c r="C206" s="8" t="s">
        <v>6616</v>
      </c>
      <c r="D206" s="9" t="s">
        <v>23</v>
      </c>
      <c r="E206" s="9" t="s">
        <v>36</v>
      </c>
      <c r="F206" s="8">
        <v>0.18375</v>
      </c>
      <c r="G206" s="8">
        <v>0.32845999999999997</v>
      </c>
      <c r="H206" s="8">
        <v>-0.14471000000000001</v>
      </c>
      <c r="I206" s="8">
        <v>0.92900000000000005</v>
      </c>
      <c r="J206" s="8" t="s">
        <v>22</v>
      </c>
      <c r="K206" s="8">
        <v>0.96779999999999999</v>
      </c>
      <c r="L206" s="8" t="s">
        <v>28</v>
      </c>
      <c r="M206" s="8" t="s">
        <v>6613</v>
      </c>
      <c r="N206" s="8" t="s">
        <v>261</v>
      </c>
      <c r="O206" s="9" t="str">
        <f t="shared" si="3"/>
        <v>NO</v>
      </c>
      <c r="P206" s="8"/>
    </row>
    <row r="207" spans="1:16">
      <c r="A207" s="8" t="s">
        <v>6615</v>
      </c>
      <c r="B207" s="9">
        <v>15</v>
      </c>
      <c r="C207" s="8" t="s">
        <v>6614</v>
      </c>
      <c r="D207" s="9" t="s">
        <v>23</v>
      </c>
      <c r="E207" s="9" t="s">
        <v>3</v>
      </c>
      <c r="F207" s="8">
        <v>0.20904</v>
      </c>
      <c r="G207" s="8">
        <v>8.0227000000000007E-2</v>
      </c>
      <c r="H207" s="8">
        <v>0.12881000000000001</v>
      </c>
      <c r="I207" s="8">
        <v>0.98099999999999998</v>
      </c>
      <c r="J207" s="8" t="s">
        <v>22</v>
      </c>
      <c r="K207" s="8">
        <v>0.82069999999999999</v>
      </c>
      <c r="L207" s="8" t="s">
        <v>28</v>
      </c>
      <c r="M207" s="8" t="s">
        <v>6613</v>
      </c>
      <c r="N207" s="8" t="s">
        <v>261</v>
      </c>
      <c r="O207" s="9" t="str">
        <f t="shared" si="3"/>
        <v>NO</v>
      </c>
      <c r="P207" s="8"/>
    </row>
    <row r="208" spans="1:16">
      <c r="A208" s="4" t="s">
        <v>6612</v>
      </c>
      <c r="B208" s="7">
        <v>25</v>
      </c>
      <c r="C208" s="4" t="s">
        <v>6611</v>
      </c>
      <c r="D208" s="7" t="s">
        <v>23</v>
      </c>
      <c r="E208" s="7" t="s">
        <v>3</v>
      </c>
      <c r="F208" s="4">
        <v>0.54529000000000005</v>
      </c>
      <c r="G208" s="4">
        <v>0.12773999999999999</v>
      </c>
      <c r="H208" s="4">
        <v>0.41754999999999998</v>
      </c>
      <c r="I208" s="4">
        <v>0.998</v>
      </c>
      <c r="J208" s="4" t="s">
        <v>22</v>
      </c>
      <c r="K208" s="4">
        <v>1</v>
      </c>
      <c r="L208" s="4" t="s">
        <v>3238</v>
      </c>
      <c r="M208" s="4" t="s">
        <v>6610</v>
      </c>
      <c r="N208" s="4" t="s">
        <v>6609</v>
      </c>
      <c r="O208" s="7" t="str">
        <f t="shared" si="3"/>
        <v>NO</v>
      </c>
    </row>
    <row r="209" spans="1:16">
      <c r="A209" s="4" t="s">
        <v>6608</v>
      </c>
      <c r="B209" s="7">
        <v>10</v>
      </c>
      <c r="C209" s="4" t="s">
        <v>6607</v>
      </c>
      <c r="D209" s="7" t="s">
        <v>23</v>
      </c>
      <c r="E209" s="7" t="s">
        <v>29</v>
      </c>
      <c r="F209" s="4">
        <v>0.63334000000000001</v>
      </c>
      <c r="G209" s="4">
        <v>0.52658000000000005</v>
      </c>
      <c r="H209" s="4">
        <v>0.10675999999999999</v>
      </c>
      <c r="I209" s="4">
        <v>0.94899999999999995</v>
      </c>
      <c r="J209" s="4" t="s">
        <v>22</v>
      </c>
      <c r="K209" s="4">
        <v>0.99980000000000002</v>
      </c>
      <c r="L209" s="4" t="s">
        <v>187</v>
      </c>
      <c r="M209" s="4" t="s">
        <v>6606</v>
      </c>
      <c r="N209" s="4" t="s">
        <v>1370</v>
      </c>
      <c r="O209" s="7" t="str">
        <f t="shared" si="3"/>
        <v>NO</v>
      </c>
    </row>
    <row r="210" spans="1:16">
      <c r="A210" s="4" t="s">
        <v>6605</v>
      </c>
      <c r="B210" s="7">
        <v>35</v>
      </c>
      <c r="C210" s="4" t="s">
        <v>6604</v>
      </c>
      <c r="D210" s="7" t="s">
        <v>4</v>
      </c>
      <c r="E210" s="7" t="s">
        <v>3</v>
      </c>
      <c r="F210" s="4">
        <v>0.33006000000000002</v>
      </c>
      <c r="G210" s="4">
        <v>6.3436999999999993E-2</v>
      </c>
      <c r="H210" s="4">
        <v>0.26662000000000002</v>
      </c>
      <c r="I210" s="4">
        <v>1</v>
      </c>
      <c r="J210" s="4" t="s">
        <v>2</v>
      </c>
      <c r="K210" s="4">
        <v>1.2485999999999999</v>
      </c>
      <c r="L210" s="4" t="s">
        <v>6603</v>
      </c>
      <c r="M210" s="4" t="s">
        <v>6602</v>
      </c>
      <c r="N210" s="4" t="s">
        <v>6601</v>
      </c>
      <c r="O210" s="7" t="str">
        <f t="shared" si="3"/>
        <v>NO</v>
      </c>
    </row>
    <row r="211" spans="1:16">
      <c r="A211" s="8" t="s">
        <v>6598</v>
      </c>
      <c r="B211" s="9">
        <v>14</v>
      </c>
      <c r="C211" s="8" t="s">
        <v>6600</v>
      </c>
      <c r="D211" s="9" t="s">
        <v>4</v>
      </c>
      <c r="E211" s="9" t="s">
        <v>29</v>
      </c>
      <c r="F211" s="8">
        <v>0.18786</v>
      </c>
      <c r="G211" s="8">
        <v>0.32292999999999999</v>
      </c>
      <c r="H211" s="8">
        <v>-0.13507</v>
      </c>
      <c r="I211" s="8">
        <v>0.90200000000000002</v>
      </c>
      <c r="J211" s="8" t="s">
        <v>10</v>
      </c>
      <c r="K211" s="8">
        <v>1.3144</v>
      </c>
      <c r="L211" s="8" t="s">
        <v>2333</v>
      </c>
      <c r="M211" s="8" t="s">
        <v>6596</v>
      </c>
      <c r="N211" s="8" t="s">
        <v>2331</v>
      </c>
      <c r="O211" s="9" t="str">
        <f t="shared" si="3"/>
        <v>NO</v>
      </c>
      <c r="P211" s="8"/>
    </row>
    <row r="212" spans="1:16">
      <c r="A212" s="8" t="s">
        <v>6598</v>
      </c>
      <c r="B212" s="9">
        <v>12</v>
      </c>
      <c r="C212" s="8" t="s">
        <v>6599</v>
      </c>
      <c r="D212" s="9" t="s">
        <v>4</v>
      </c>
      <c r="E212" s="9" t="s">
        <v>36</v>
      </c>
      <c r="F212" s="8">
        <v>0.10087</v>
      </c>
      <c r="G212" s="8">
        <v>0.27727000000000002</v>
      </c>
      <c r="H212" s="8">
        <v>-0.1764</v>
      </c>
      <c r="I212" s="8">
        <v>0.98899999999999999</v>
      </c>
      <c r="J212" s="8" t="s">
        <v>10</v>
      </c>
      <c r="K212" s="8">
        <v>1.3144</v>
      </c>
      <c r="L212" s="8" t="s">
        <v>2333</v>
      </c>
      <c r="M212" s="8" t="s">
        <v>6596</v>
      </c>
      <c r="N212" s="8" t="s">
        <v>2331</v>
      </c>
      <c r="O212" s="9" t="str">
        <f t="shared" si="3"/>
        <v>NO</v>
      </c>
      <c r="P212" s="8"/>
    </row>
    <row r="213" spans="1:16">
      <c r="A213" s="8" t="s">
        <v>6598</v>
      </c>
      <c r="B213" s="9">
        <v>19</v>
      </c>
      <c r="C213" s="8" t="s">
        <v>6597</v>
      </c>
      <c r="D213" s="9" t="s">
        <v>4</v>
      </c>
      <c r="E213" s="9" t="s">
        <v>3</v>
      </c>
      <c r="F213" s="8">
        <v>7.6971999999999999E-2</v>
      </c>
      <c r="G213" s="8">
        <v>0.25602999999999998</v>
      </c>
      <c r="H213" s="8">
        <v>-0.17904999999999999</v>
      </c>
      <c r="I213" s="8">
        <v>0.98899999999999999</v>
      </c>
      <c r="J213" s="8" t="s">
        <v>10</v>
      </c>
      <c r="K213" s="8">
        <v>1.2972999999999999</v>
      </c>
      <c r="L213" s="8" t="s">
        <v>2333</v>
      </c>
      <c r="M213" s="8" t="s">
        <v>6596</v>
      </c>
      <c r="N213" s="8" t="s">
        <v>2331</v>
      </c>
      <c r="O213" s="9" t="str">
        <f t="shared" si="3"/>
        <v>NO</v>
      </c>
      <c r="P213" s="8"/>
    </row>
    <row r="214" spans="1:16">
      <c r="A214" s="4" t="s">
        <v>6595</v>
      </c>
      <c r="B214" s="7">
        <v>9</v>
      </c>
      <c r="C214" s="4" t="s">
        <v>6594</v>
      </c>
      <c r="D214" s="7" t="s">
        <v>4</v>
      </c>
      <c r="E214" s="7" t="s">
        <v>3</v>
      </c>
      <c r="F214" s="4">
        <v>4.0681000000000002E-2</v>
      </c>
      <c r="G214" s="4">
        <v>0.14124</v>
      </c>
      <c r="H214" s="4">
        <v>-0.10056</v>
      </c>
      <c r="I214" s="4">
        <v>0.98</v>
      </c>
      <c r="J214" s="4" t="s">
        <v>22</v>
      </c>
      <c r="K214" s="4">
        <v>0.5887</v>
      </c>
      <c r="L214" s="4" t="s">
        <v>460</v>
      </c>
      <c r="M214" s="4" t="s">
        <v>6593</v>
      </c>
      <c r="N214" s="4" t="s">
        <v>1386</v>
      </c>
      <c r="O214" s="7" t="str">
        <f t="shared" si="3"/>
        <v>NO</v>
      </c>
    </row>
    <row r="215" spans="1:16">
      <c r="A215" s="8" t="s">
        <v>6591</v>
      </c>
      <c r="B215" s="9">
        <v>8</v>
      </c>
      <c r="C215" s="8" t="s">
        <v>6592</v>
      </c>
      <c r="D215" s="9" t="s">
        <v>4</v>
      </c>
      <c r="E215" s="9" t="s">
        <v>29</v>
      </c>
      <c r="F215" s="8">
        <v>0.80925000000000002</v>
      </c>
      <c r="G215" s="8">
        <v>0.23594999999999999</v>
      </c>
      <c r="H215" s="8">
        <v>0.57330000000000003</v>
      </c>
      <c r="I215" s="8">
        <v>0.99199999999999999</v>
      </c>
      <c r="J215" s="8" t="s">
        <v>2</v>
      </c>
      <c r="K215" s="8">
        <v>1.3915</v>
      </c>
      <c r="L215" s="8" t="s">
        <v>132</v>
      </c>
      <c r="M215" s="8" t="s">
        <v>0</v>
      </c>
      <c r="N215" s="8" t="s">
        <v>0</v>
      </c>
      <c r="O215" s="9" t="str">
        <f t="shared" si="3"/>
        <v>NO</v>
      </c>
      <c r="P215" s="8"/>
    </row>
    <row r="216" spans="1:16">
      <c r="A216" s="8" t="s">
        <v>6591</v>
      </c>
      <c r="B216" s="9">
        <v>6</v>
      </c>
      <c r="C216" s="8" t="s">
        <v>6590</v>
      </c>
      <c r="D216" s="9" t="s">
        <v>4</v>
      </c>
      <c r="E216" s="9" t="s">
        <v>36</v>
      </c>
      <c r="F216" s="8">
        <v>0.2215</v>
      </c>
      <c r="G216" s="8">
        <v>0.78154999999999997</v>
      </c>
      <c r="H216" s="8">
        <v>-0.56005000000000005</v>
      </c>
      <c r="I216" s="8">
        <v>0.99099999999999999</v>
      </c>
      <c r="J216" s="8" t="s">
        <v>2</v>
      </c>
      <c r="K216" s="8">
        <v>1.3915</v>
      </c>
      <c r="L216" s="8" t="s">
        <v>132</v>
      </c>
      <c r="M216" s="8" t="s">
        <v>0</v>
      </c>
      <c r="N216" s="8" t="s">
        <v>0</v>
      </c>
      <c r="O216" s="9" t="str">
        <f t="shared" si="3"/>
        <v>NO</v>
      </c>
      <c r="P216" s="8"/>
    </row>
    <row r="217" spans="1:16">
      <c r="A217" s="10" t="s">
        <v>6588</v>
      </c>
      <c r="B217" s="11">
        <v>8</v>
      </c>
      <c r="C217" s="10" t="s">
        <v>6589</v>
      </c>
      <c r="D217" s="11" t="s">
        <v>23</v>
      </c>
      <c r="E217" s="11" t="s">
        <v>29</v>
      </c>
      <c r="F217" s="10">
        <v>0.36985000000000001</v>
      </c>
      <c r="G217" s="10">
        <v>0.21990000000000001</v>
      </c>
      <c r="H217" s="10">
        <v>0.14995</v>
      </c>
      <c r="I217" s="10">
        <v>0.95399999999999996</v>
      </c>
      <c r="J217" s="10" t="s">
        <v>10</v>
      </c>
      <c r="K217" s="10">
        <v>1.6008</v>
      </c>
      <c r="L217" s="10" t="s">
        <v>0</v>
      </c>
      <c r="M217" s="10" t="s">
        <v>6586</v>
      </c>
      <c r="N217" s="10" t="s">
        <v>6585</v>
      </c>
      <c r="O217" s="11" t="str">
        <f t="shared" si="3"/>
        <v>NO</v>
      </c>
      <c r="P217" s="10"/>
    </row>
    <row r="218" spans="1:16">
      <c r="A218" s="10" t="s">
        <v>6588</v>
      </c>
      <c r="B218" s="11">
        <v>7</v>
      </c>
      <c r="C218" s="10" t="s">
        <v>6587</v>
      </c>
      <c r="D218" s="11" t="s">
        <v>23</v>
      </c>
      <c r="E218" s="11" t="s">
        <v>3</v>
      </c>
      <c r="F218" s="10">
        <v>0.32264999999999999</v>
      </c>
      <c r="G218" s="10">
        <v>0.19370999999999999</v>
      </c>
      <c r="H218" s="10">
        <v>0.12894</v>
      </c>
      <c r="I218" s="10">
        <v>0.94899999999999995</v>
      </c>
      <c r="J218" s="10" t="s">
        <v>10</v>
      </c>
      <c r="K218" s="10">
        <v>1.6008</v>
      </c>
      <c r="L218" s="10" t="s">
        <v>0</v>
      </c>
      <c r="M218" s="10" t="s">
        <v>6586</v>
      </c>
      <c r="N218" s="10" t="s">
        <v>6585</v>
      </c>
      <c r="O218" s="11" t="str">
        <f t="shared" si="3"/>
        <v>NO</v>
      </c>
      <c r="P218" s="10"/>
    </row>
    <row r="219" spans="1:16">
      <c r="A219" s="8" t="s">
        <v>6583</v>
      </c>
      <c r="B219" s="9">
        <v>8</v>
      </c>
      <c r="C219" s="8" t="s">
        <v>6584</v>
      </c>
      <c r="D219" s="9" t="s">
        <v>4</v>
      </c>
      <c r="E219" s="9" t="s">
        <v>3</v>
      </c>
      <c r="F219" s="8">
        <v>0.28656999999999999</v>
      </c>
      <c r="G219" s="8">
        <v>0.39363999999999999</v>
      </c>
      <c r="H219" s="8">
        <v>-0.10707</v>
      </c>
      <c r="I219" s="8">
        <v>0.90900000000000003</v>
      </c>
      <c r="J219" s="8" t="s">
        <v>10</v>
      </c>
      <c r="K219" s="8">
        <v>1.9729000000000001</v>
      </c>
      <c r="L219" s="8" t="s">
        <v>6581</v>
      </c>
      <c r="M219" s="8" t="s">
        <v>6580</v>
      </c>
      <c r="N219" s="8" t="s">
        <v>6579</v>
      </c>
      <c r="O219" s="9" t="str">
        <f t="shared" si="3"/>
        <v>NO</v>
      </c>
      <c r="P219" s="8"/>
    </row>
    <row r="220" spans="1:16">
      <c r="A220" s="8" t="s">
        <v>6583</v>
      </c>
      <c r="B220" s="9">
        <v>6</v>
      </c>
      <c r="C220" s="8" t="s">
        <v>6582</v>
      </c>
      <c r="D220" s="9" t="s">
        <v>4</v>
      </c>
      <c r="E220" s="9" t="s">
        <v>3</v>
      </c>
      <c r="F220" s="8">
        <v>0.31485999999999997</v>
      </c>
      <c r="G220" s="8">
        <v>0.45606000000000002</v>
      </c>
      <c r="H220" s="8">
        <v>-0.14121</v>
      </c>
      <c r="I220" s="8">
        <v>0.98499999999999999</v>
      </c>
      <c r="J220" s="8" t="s">
        <v>10</v>
      </c>
      <c r="K220" s="8">
        <v>1.9729000000000001</v>
      </c>
      <c r="L220" s="8" t="s">
        <v>6581</v>
      </c>
      <c r="M220" s="8" t="s">
        <v>6580</v>
      </c>
      <c r="N220" s="8" t="s">
        <v>6579</v>
      </c>
      <c r="O220" s="9" t="str">
        <f t="shared" si="3"/>
        <v>NO</v>
      </c>
      <c r="P220" s="8"/>
    </row>
    <row r="221" spans="1:16">
      <c r="A221" s="10" t="s">
        <v>6577</v>
      </c>
      <c r="B221" s="11">
        <v>8</v>
      </c>
      <c r="C221" s="10" t="s">
        <v>6578</v>
      </c>
      <c r="D221" s="11" t="s">
        <v>23</v>
      </c>
      <c r="E221" s="11" t="s">
        <v>29</v>
      </c>
      <c r="F221" s="10">
        <v>0.43464999999999998</v>
      </c>
      <c r="G221" s="10">
        <v>0.53993999999999998</v>
      </c>
      <c r="H221" s="10">
        <v>-0.1053</v>
      </c>
      <c r="I221" s="10">
        <v>0.90100000000000002</v>
      </c>
      <c r="J221" s="10" t="s">
        <v>2</v>
      </c>
      <c r="K221" s="10">
        <v>1.4416</v>
      </c>
      <c r="L221" s="10" t="s">
        <v>6575</v>
      </c>
      <c r="M221" s="10" t="s">
        <v>6574</v>
      </c>
      <c r="N221" s="10" t="s">
        <v>6573</v>
      </c>
      <c r="O221" s="11" t="str">
        <f t="shared" si="3"/>
        <v>NO</v>
      </c>
      <c r="P221" s="10"/>
    </row>
    <row r="222" spans="1:16">
      <c r="A222" s="10" t="s">
        <v>6577</v>
      </c>
      <c r="B222" s="11">
        <v>7</v>
      </c>
      <c r="C222" s="10" t="s">
        <v>6576</v>
      </c>
      <c r="D222" s="11" t="s">
        <v>23</v>
      </c>
      <c r="E222" s="11" t="s">
        <v>3</v>
      </c>
      <c r="F222" s="10">
        <v>0.33027000000000001</v>
      </c>
      <c r="G222" s="10">
        <v>0.47098000000000001</v>
      </c>
      <c r="H222" s="10">
        <v>-0.14072000000000001</v>
      </c>
      <c r="I222" s="10">
        <v>0.97199999999999998</v>
      </c>
      <c r="J222" s="10" t="s">
        <v>2</v>
      </c>
      <c r="K222" s="10">
        <v>1.4416</v>
      </c>
      <c r="L222" s="10" t="s">
        <v>6575</v>
      </c>
      <c r="M222" s="10" t="s">
        <v>6574</v>
      </c>
      <c r="N222" s="10" t="s">
        <v>6573</v>
      </c>
      <c r="O222" s="11" t="str">
        <f t="shared" si="3"/>
        <v>NO</v>
      </c>
      <c r="P222" s="10"/>
    </row>
    <row r="223" spans="1:16">
      <c r="A223" s="8" t="s">
        <v>6571</v>
      </c>
      <c r="B223" s="9">
        <v>7</v>
      </c>
      <c r="C223" s="8" t="s">
        <v>6572</v>
      </c>
      <c r="D223" s="9" t="s">
        <v>4</v>
      </c>
      <c r="E223" s="9" t="s">
        <v>36</v>
      </c>
      <c r="F223" s="8">
        <v>0.98280000000000001</v>
      </c>
      <c r="G223" s="8">
        <v>0.86400999999999994</v>
      </c>
      <c r="H223" s="8">
        <v>0.11879000000000001</v>
      </c>
      <c r="I223" s="8">
        <v>1</v>
      </c>
      <c r="J223" s="8" t="s">
        <v>2</v>
      </c>
      <c r="K223" s="8">
        <v>0.75670000000000004</v>
      </c>
      <c r="L223" s="8" t="s">
        <v>6569</v>
      </c>
      <c r="M223" s="8" t="s">
        <v>6568</v>
      </c>
      <c r="N223" s="8" t="s">
        <v>6567</v>
      </c>
      <c r="O223" s="9" t="str">
        <f t="shared" si="3"/>
        <v>NO</v>
      </c>
      <c r="P223" s="8"/>
    </row>
    <row r="224" spans="1:16">
      <c r="A224" s="8" t="s">
        <v>6571</v>
      </c>
      <c r="B224" s="9">
        <v>3</v>
      </c>
      <c r="C224" s="8" t="s">
        <v>6570</v>
      </c>
      <c r="D224" s="9" t="s">
        <v>4</v>
      </c>
      <c r="E224" s="9" t="s">
        <v>36</v>
      </c>
      <c r="F224" s="8">
        <v>0.87680000000000002</v>
      </c>
      <c r="G224" s="8">
        <v>0.14524000000000001</v>
      </c>
      <c r="H224" s="8">
        <v>0.73155999999999999</v>
      </c>
      <c r="I224" s="8">
        <v>1</v>
      </c>
      <c r="J224" s="8" t="s">
        <v>10</v>
      </c>
      <c r="K224" s="8">
        <v>0.92369999999999997</v>
      </c>
      <c r="L224" s="8" t="s">
        <v>6569</v>
      </c>
      <c r="M224" s="8" t="s">
        <v>6568</v>
      </c>
      <c r="N224" s="8" t="s">
        <v>6567</v>
      </c>
      <c r="O224" s="9" t="str">
        <f t="shared" si="3"/>
        <v>NO</v>
      </c>
      <c r="P224" s="8"/>
    </row>
    <row r="225" spans="1:16">
      <c r="A225" s="4" t="s">
        <v>6566</v>
      </c>
      <c r="B225" s="7">
        <v>9</v>
      </c>
      <c r="C225" s="4" t="s">
        <v>6565</v>
      </c>
      <c r="D225" s="7" t="s">
        <v>4</v>
      </c>
      <c r="E225" s="7" t="s">
        <v>29</v>
      </c>
      <c r="F225" s="4">
        <v>0.68164999999999998</v>
      </c>
      <c r="G225" s="4">
        <v>0.57535999999999998</v>
      </c>
      <c r="H225" s="4">
        <v>0.10630000000000001</v>
      </c>
      <c r="I225" s="4">
        <v>0.98599999999999999</v>
      </c>
      <c r="J225" s="4" t="s">
        <v>22</v>
      </c>
      <c r="K225" s="4">
        <v>0.99170000000000003</v>
      </c>
      <c r="L225" s="4" t="s">
        <v>6564</v>
      </c>
      <c r="M225" s="4" t="s">
        <v>6563</v>
      </c>
      <c r="N225" s="4" t="s">
        <v>0</v>
      </c>
      <c r="O225" s="7" t="str">
        <f t="shared" si="3"/>
        <v>NO</v>
      </c>
    </row>
    <row r="226" spans="1:16">
      <c r="A226" s="4" t="s">
        <v>6562</v>
      </c>
      <c r="B226" s="7">
        <v>2</v>
      </c>
      <c r="C226" s="4" t="s">
        <v>6561</v>
      </c>
      <c r="D226" s="7" t="s">
        <v>4</v>
      </c>
      <c r="E226" s="7" t="s">
        <v>3</v>
      </c>
      <c r="F226" s="4">
        <v>0.18528</v>
      </c>
      <c r="G226" s="4">
        <v>0.35089999999999999</v>
      </c>
      <c r="H226" s="4">
        <v>-0.16561999999999999</v>
      </c>
      <c r="I226" s="4">
        <v>0.998</v>
      </c>
      <c r="J226" s="4" t="s">
        <v>22</v>
      </c>
      <c r="K226" s="4">
        <v>0.95379999999999998</v>
      </c>
      <c r="L226" s="4" t="s">
        <v>0</v>
      </c>
      <c r="M226" s="4" t="s">
        <v>6560</v>
      </c>
      <c r="N226" s="4" t="s">
        <v>6559</v>
      </c>
      <c r="O226" s="7" t="str">
        <f t="shared" si="3"/>
        <v>NO</v>
      </c>
    </row>
    <row r="227" spans="1:16">
      <c r="A227" s="4" t="s">
        <v>6558</v>
      </c>
      <c r="B227" s="7">
        <v>7</v>
      </c>
      <c r="C227" s="4" t="s">
        <v>6557</v>
      </c>
      <c r="D227" s="7" t="s">
        <v>23</v>
      </c>
      <c r="E227" s="7" t="s">
        <v>29</v>
      </c>
      <c r="F227" s="4">
        <v>0.68747999999999998</v>
      </c>
      <c r="G227" s="4">
        <v>0.79112000000000005</v>
      </c>
      <c r="H227" s="4">
        <v>-0.10365000000000001</v>
      </c>
      <c r="I227" s="4">
        <v>0.98599999999999999</v>
      </c>
      <c r="J227" s="4" t="s">
        <v>2</v>
      </c>
      <c r="K227" s="4">
        <v>1.8112999999999999</v>
      </c>
      <c r="L227" s="4" t="s">
        <v>6556</v>
      </c>
      <c r="M227" s="4" t="s">
        <v>6555</v>
      </c>
      <c r="N227" s="4" t="s">
        <v>6554</v>
      </c>
      <c r="O227" s="7" t="str">
        <f t="shared" si="3"/>
        <v>NO</v>
      </c>
    </row>
    <row r="228" spans="1:16">
      <c r="A228" s="8" t="s">
        <v>6552</v>
      </c>
      <c r="B228" s="9">
        <v>7</v>
      </c>
      <c r="C228" s="8" t="s">
        <v>6553</v>
      </c>
      <c r="D228" s="9" t="s">
        <v>4</v>
      </c>
      <c r="E228" s="9" t="s">
        <v>29</v>
      </c>
      <c r="F228" s="8">
        <v>0.52551000000000003</v>
      </c>
      <c r="G228" s="8">
        <v>0.97196000000000005</v>
      </c>
      <c r="H228" s="8">
        <v>-0.44645000000000001</v>
      </c>
      <c r="I228" s="8">
        <v>0.92400000000000004</v>
      </c>
      <c r="J228" s="8" t="s">
        <v>18</v>
      </c>
      <c r="K228" s="8">
        <v>2.2235</v>
      </c>
      <c r="L228" s="8" t="s">
        <v>5384</v>
      </c>
      <c r="M228" s="8" t="s">
        <v>6550</v>
      </c>
      <c r="N228" s="8" t="s">
        <v>0</v>
      </c>
      <c r="O228" s="9" t="str">
        <f t="shared" si="3"/>
        <v>NO</v>
      </c>
      <c r="P228" s="8"/>
    </row>
    <row r="229" spans="1:16">
      <c r="A229" s="8" t="s">
        <v>6552</v>
      </c>
      <c r="B229" s="9">
        <v>7</v>
      </c>
      <c r="C229" s="8" t="s">
        <v>6551</v>
      </c>
      <c r="D229" s="9" t="s">
        <v>4</v>
      </c>
      <c r="E229" s="9" t="s">
        <v>3</v>
      </c>
      <c r="F229" s="8">
        <v>0.23902999999999999</v>
      </c>
      <c r="G229" s="8">
        <v>0.66440999999999995</v>
      </c>
      <c r="H229" s="8">
        <v>-0.42537000000000003</v>
      </c>
      <c r="I229" s="8">
        <v>0.96699999999999997</v>
      </c>
      <c r="J229" s="8" t="s">
        <v>18</v>
      </c>
      <c r="K229" s="8">
        <v>2.4557000000000002</v>
      </c>
      <c r="L229" s="8" t="s">
        <v>5384</v>
      </c>
      <c r="M229" s="8" t="s">
        <v>6550</v>
      </c>
      <c r="N229" s="8" t="s">
        <v>0</v>
      </c>
      <c r="O229" s="9" t="str">
        <f t="shared" si="3"/>
        <v>NO</v>
      </c>
      <c r="P229" s="8"/>
    </row>
    <row r="230" spans="1:16">
      <c r="A230" s="10" t="s">
        <v>6548</v>
      </c>
      <c r="B230" s="11">
        <v>6</v>
      </c>
      <c r="C230" s="10" t="s">
        <v>6549</v>
      </c>
      <c r="D230" s="11" t="s">
        <v>23</v>
      </c>
      <c r="E230" s="11" t="s">
        <v>29</v>
      </c>
      <c r="F230" s="10">
        <v>3.4032E-2</v>
      </c>
      <c r="G230" s="10">
        <v>0.13894999999999999</v>
      </c>
      <c r="H230" s="10">
        <v>-0.10492</v>
      </c>
      <c r="I230" s="10">
        <v>0.995</v>
      </c>
      <c r="J230" s="10" t="s">
        <v>10</v>
      </c>
      <c r="K230" s="10">
        <v>1.6618999999999999</v>
      </c>
      <c r="L230" s="10" t="s">
        <v>6546</v>
      </c>
      <c r="M230" s="10" t="s">
        <v>6545</v>
      </c>
      <c r="N230" s="10" t="s">
        <v>6544</v>
      </c>
      <c r="O230" s="11" t="str">
        <f t="shared" si="3"/>
        <v>NO</v>
      </c>
      <c r="P230" s="10"/>
    </row>
    <row r="231" spans="1:16">
      <c r="A231" s="10" t="s">
        <v>6548</v>
      </c>
      <c r="B231" s="11">
        <v>7</v>
      </c>
      <c r="C231" s="10" t="s">
        <v>6547</v>
      </c>
      <c r="D231" s="11" t="s">
        <v>23</v>
      </c>
      <c r="E231" s="11" t="s">
        <v>14</v>
      </c>
      <c r="F231" s="10">
        <v>0.12529000000000001</v>
      </c>
      <c r="G231" s="10">
        <v>0.40367999999999998</v>
      </c>
      <c r="H231" s="10">
        <v>-0.27839000000000003</v>
      </c>
      <c r="I231" s="10">
        <v>1</v>
      </c>
      <c r="J231" s="10" t="s">
        <v>10</v>
      </c>
      <c r="K231" s="10">
        <v>1.6618999999999999</v>
      </c>
      <c r="L231" s="10" t="s">
        <v>6546</v>
      </c>
      <c r="M231" s="10" t="s">
        <v>6545</v>
      </c>
      <c r="N231" s="10" t="s">
        <v>6544</v>
      </c>
      <c r="O231" s="11" t="str">
        <f t="shared" si="3"/>
        <v>NO</v>
      </c>
      <c r="P231" s="10"/>
    </row>
    <row r="232" spans="1:16">
      <c r="A232" s="4" t="s">
        <v>6543</v>
      </c>
      <c r="B232" s="7">
        <v>13</v>
      </c>
      <c r="C232" s="4" t="s">
        <v>6542</v>
      </c>
      <c r="D232" s="7" t="s">
        <v>4</v>
      </c>
      <c r="E232" s="7" t="s">
        <v>29</v>
      </c>
      <c r="F232" s="4">
        <v>0.81433999999999995</v>
      </c>
      <c r="G232" s="4">
        <v>0.96665999999999996</v>
      </c>
      <c r="H232" s="4">
        <v>-0.15232000000000001</v>
      </c>
      <c r="I232" s="4">
        <v>0.98699999999999999</v>
      </c>
      <c r="J232" s="4" t="s">
        <v>22</v>
      </c>
      <c r="K232" s="4">
        <v>0.77939999999999998</v>
      </c>
      <c r="L232" s="4" t="s">
        <v>2546</v>
      </c>
      <c r="M232" s="4" t="s">
        <v>6541</v>
      </c>
      <c r="N232" s="4" t="s">
        <v>4323</v>
      </c>
      <c r="O232" s="7" t="str">
        <f t="shared" si="3"/>
        <v>NO</v>
      </c>
    </row>
    <row r="233" spans="1:16">
      <c r="A233" s="4" t="s">
        <v>6540</v>
      </c>
      <c r="B233" s="7">
        <v>17</v>
      </c>
      <c r="C233" s="4" t="s">
        <v>6539</v>
      </c>
      <c r="D233" s="7" t="s">
        <v>23</v>
      </c>
      <c r="E233" s="7" t="s">
        <v>29</v>
      </c>
      <c r="F233" s="4">
        <v>0.23332</v>
      </c>
      <c r="G233" s="4">
        <v>0.35598999999999997</v>
      </c>
      <c r="H233" s="4">
        <v>-0.12267</v>
      </c>
      <c r="I233" s="4">
        <v>0.93</v>
      </c>
      <c r="J233" s="4" t="s">
        <v>10</v>
      </c>
      <c r="K233" s="4">
        <v>1.6649</v>
      </c>
      <c r="L233" s="4" t="s">
        <v>236</v>
      </c>
      <c r="M233" s="4" t="s">
        <v>6538</v>
      </c>
      <c r="N233" s="4" t="s">
        <v>1273</v>
      </c>
      <c r="O233" s="7" t="str">
        <f t="shared" si="3"/>
        <v>NO</v>
      </c>
    </row>
    <row r="234" spans="1:16">
      <c r="A234" s="4" t="s">
        <v>6537</v>
      </c>
      <c r="B234" s="7">
        <v>8</v>
      </c>
      <c r="C234" s="4" t="s">
        <v>6536</v>
      </c>
      <c r="D234" s="7" t="s">
        <v>4</v>
      </c>
      <c r="E234" s="7" t="s">
        <v>3</v>
      </c>
      <c r="F234" s="4">
        <v>0.22247</v>
      </c>
      <c r="G234" s="4">
        <v>9.1762999999999997E-2</v>
      </c>
      <c r="H234" s="4">
        <v>0.13070000000000001</v>
      </c>
      <c r="I234" s="4">
        <v>0.97799999999999998</v>
      </c>
      <c r="J234" s="4" t="s">
        <v>2</v>
      </c>
      <c r="K234" s="4">
        <v>1.0943000000000001</v>
      </c>
      <c r="L234" s="4" t="s">
        <v>0</v>
      </c>
      <c r="M234" s="4" t="s">
        <v>126</v>
      </c>
      <c r="N234" s="4" t="s">
        <v>0</v>
      </c>
      <c r="O234" s="7" t="str">
        <f t="shared" si="3"/>
        <v>NO</v>
      </c>
    </row>
    <row r="235" spans="1:16">
      <c r="A235" s="4" t="s">
        <v>6535</v>
      </c>
      <c r="B235" s="7">
        <v>15</v>
      </c>
      <c r="C235" s="4" t="s">
        <v>6534</v>
      </c>
      <c r="D235" s="7" t="s">
        <v>23</v>
      </c>
      <c r="E235" s="7" t="s">
        <v>3</v>
      </c>
      <c r="F235" s="4">
        <v>0.20416000000000001</v>
      </c>
      <c r="G235" s="4">
        <v>9.0813000000000005E-2</v>
      </c>
      <c r="H235" s="4">
        <v>0.11335000000000001</v>
      </c>
      <c r="I235" s="4">
        <v>0.998</v>
      </c>
      <c r="J235" s="4" t="s">
        <v>22</v>
      </c>
      <c r="K235" s="4">
        <v>0.75980000000000003</v>
      </c>
      <c r="L235" s="4" t="s">
        <v>2986</v>
      </c>
      <c r="M235" s="4" t="s">
        <v>6533</v>
      </c>
      <c r="N235" s="4" t="s">
        <v>1757</v>
      </c>
      <c r="O235" s="7" t="str">
        <f t="shared" si="3"/>
        <v>NO</v>
      </c>
    </row>
    <row r="236" spans="1:16">
      <c r="A236" s="10" t="s">
        <v>6531</v>
      </c>
      <c r="B236" s="11">
        <v>14</v>
      </c>
      <c r="C236" s="10" t="s">
        <v>6532</v>
      </c>
      <c r="D236" s="11" t="s">
        <v>4</v>
      </c>
      <c r="E236" s="11" t="s">
        <v>3</v>
      </c>
      <c r="F236" s="10">
        <v>0.15826999999999999</v>
      </c>
      <c r="G236" s="10">
        <v>2.8285999999999999E-2</v>
      </c>
      <c r="H236" s="10">
        <v>0.12998999999999999</v>
      </c>
      <c r="I236" s="10">
        <v>0.98899999999999999</v>
      </c>
      <c r="J236" s="10" t="s">
        <v>22</v>
      </c>
      <c r="K236" s="10">
        <v>0.62929999999999997</v>
      </c>
      <c r="L236" s="10" t="s">
        <v>6529</v>
      </c>
      <c r="M236" s="10" t="s">
        <v>6528</v>
      </c>
      <c r="N236" s="10" t="s">
        <v>6527</v>
      </c>
      <c r="O236" s="11" t="str">
        <f t="shared" si="3"/>
        <v>NO</v>
      </c>
      <c r="P236" s="10"/>
    </row>
    <row r="237" spans="1:16">
      <c r="A237" s="10" t="s">
        <v>6531</v>
      </c>
      <c r="B237" s="11">
        <v>2</v>
      </c>
      <c r="C237" s="10" t="s">
        <v>6530</v>
      </c>
      <c r="D237" s="11" t="s">
        <v>4</v>
      </c>
      <c r="E237" s="11" t="s">
        <v>3</v>
      </c>
      <c r="F237" s="10">
        <v>4.2148999999999999E-2</v>
      </c>
      <c r="G237" s="10">
        <v>0.14438999999999999</v>
      </c>
      <c r="H237" s="10">
        <v>-0.10224</v>
      </c>
      <c r="I237" s="10">
        <v>0.90800000000000003</v>
      </c>
      <c r="J237" s="10" t="s">
        <v>22</v>
      </c>
      <c r="K237" s="10">
        <v>0.69979999999999998</v>
      </c>
      <c r="L237" s="10" t="s">
        <v>6529</v>
      </c>
      <c r="M237" s="10" t="s">
        <v>6528</v>
      </c>
      <c r="N237" s="10" t="s">
        <v>6527</v>
      </c>
      <c r="O237" s="11" t="str">
        <f t="shared" si="3"/>
        <v>NO</v>
      </c>
      <c r="P237" s="10"/>
    </row>
    <row r="238" spans="1:16">
      <c r="A238" s="4" t="s">
        <v>6526</v>
      </c>
      <c r="B238" s="7">
        <v>12</v>
      </c>
      <c r="C238" s="4" t="s">
        <v>6525</v>
      </c>
      <c r="D238" s="7" t="s">
        <v>23</v>
      </c>
      <c r="E238" s="7" t="s">
        <v>29</v>
      </c>
      <c r="F238" s="4">
        <v>0.70804</v>
      </c>
      <c r="G238" s="4">
        <v>0.90083999999999997</v>
      </c>
      <c r="H238" s="4">
        <v>-0.1928</v>
      </c>
      <c r="I238" s="4">
        <v>0.91900000000000004</v>
      </c>
      <c r="J238" s="4" t="s">
        <v>22</v>
      </c>
      <c r="K238" s="4">
        <v>0.91300000000000003</v>
      </c>
      <c r="L238" s="4" t="s">
        <v>6524</v>
      </c>
      <c r="M238" s="4" t="s">
        <v>6523</v>
      </c>
      <c r="N238" s="4" t="s">
        <v>6522</v>
      </c>
      <c r="O238" s="7" t="str">
        <f t="shared" si="3"/>
        <v>NO</v>
      </c>
    </row>
    <row r="239" spans="1:16">
      <c r="A239" s="10" t="s">
        <v>6519</v>
      </c>
      <c r="B239" s="11">
        <v>20</v>
      </c>
      <c r="C239" s="10" t="s">
        <v>6521</v>
      </c>
      <c r="D239" s="11" t="s">
        <v>4</v>
      </c>
      <c r="E239" s="11" t="s">
        <v>3</v>
      </c>
      <c r="F239" s="10">
        <v>0.39734999999999998</v>
      </c>
      <c r="G239" s="10">
        <v>0.10292999999999999</v>
      </c>
      <c r="H239" s="10">
        <v>0.29442000000000002</v>
      </c>
      <c r="I239" s="10">
        <v>0.999</v>
      </c>
      <c r="J239" s="10" t="s">
        <v>22</v>
      </c>
      <c r="K239" s="10">
        <v>0.997</v>
      </c>
      <c r="L239" s="10" t="s">
        <v>5375</v>
      </c>
      <c r="M239" s="10" t="s">
        <v>6517</v>
      </c>
      <c r="N239" s="10" t="s">
        <v>0</v>
      </c>
      <c r="O239" s="11" t="str">
        <f t="shared" si="3"/>
        <v>NO</v>
      </c>
      <c r="P239" s="10"/>
    </row>
    <row r="240" spans="1:16">
      <c r="A240" s="10" t="s">
        <v>6519</v>
      </c>
      <c r="B240" s="11">
        <v>18</v>
      </c>
      <c r="C240" s="10" t="s">
        <v>6520</v>
      </c>
      <c r="D240" s="11" t="s">
        <v>4</v>
      </c>
      <c r="E240" s="11" t="s">
        <v>3</v>
      </c>
      <c r="F240" s="10">
        <v>0.35143999999999997</v>
      </c>
      <c r="G240" s="10">
        <v>0.21637999999999999</v>
      </c>
      <c r="H240" s="10">
        <v>0.13507</v>
      </c>
      <c r="I240" s="10">
        <v>0.92700000000000005</v>
      </c>
      <c r="J240" s="10" t="s">
        <v>22</v>
      </c>
      <c r="K240" s="10">
        <v>0.97719999999999996</v>
      </c>
      <c r="L240" s="10" t="s">
        <v>5375</v>
      </c>
      <c r="M240" s="10" t="s">
        <v>6517</v>
      </c>
      <c r="N240" s="10" t="s">
        <v>0</v>
      </c>
      <c r="O240" s="11" t="str">
        <f t="shared" si="3"/>
        <v>NO</v>
      </c>
      <c r="P240" s="10"/>
    </row>
    <row r="241" spans="1:16">
      <c r="A241" s="10" t="s">
        <v>6519</v>
      </c>
      <c r="B241" s="11">
        <v>8</v>
      </c>
      <c r="C241" s="10" t="s">
        <v>6518</v>
      </c>
      <c r="D241" s="11" t="s">
        <v>4</v>
      </c>
      <c r="E241" s="11" t="s">
        <v>3</v>
      </c>
      <c r="F241" s="10">
        <v>0.26577000000000001</v>
      </c>
      <c r="G241" s="10">
        <v>0.12261</v>
      </c>
      <c r="H241" s="10">
        <v>0.14316000000000001</v>
      </c>
      <c r="I241" s="10">
        <v>0.97599999999999998</v>
      </c>
      <c r="J241" s="10" t="s">
        <v>22</v>
      </c>
      <c r="K241" s="10">
        <v>0.88370000000000004</v>
      </c>
      <c r="L241" s="10" t="s">
        <v>5375</v>
      </c>
      <c r="M241" s="10" t="s">
        <v>6517</v>
      </c>
      <c r="N241" s="10" t="s">
        <v>0</v>
      </c>
      <c r="O241" s="11" t="str">
        <f t="shared" si="3"/>
        <v>NO</v>
      </c>
      <c r="P241" s="10"/>
    </row>
    <row r="242" spans="1:16">
      <c r="A242" s="8" t="s">
        <v>6516</v>
      </c>
      <c r="B242" s="9">
        <v>6</v>
      </c>
      <c r="C242" s="8" t="s">
        <v>6515</v>
      </c>
      <c r="D242" s="9" t="s">
        <v>4</v>
      </c>
      <c r="E242" s="9" t="s">
        <v>53</v>
      </c>
      <c r="F242" s="8">
        <v>0.87741999999999998</v>
      </c>
      <c r="G242" s="8">
        <v>0.75456000000000001</v>
      </c>
      <c r="H242" s="8">
        <v>0.12286</v>
      </c>
      <c r="I242" s="8">
        <v>0.90600000000000003</v>
      </c>
      <c r="J242" s="8" t="s">
        <v>22</v>
      </c>
      <c r="K242" s="8">
        <v>0.87219999999999998</v>
      </c>
      <c r="L242" s="8" t="s">
        <v>101</v>
      </c>
      <c r="M242" s="8" t="s">
        <v>6514</v>
      </c>
      <c r="N242" s="8" t="s">
        <v>6513</v>
      </c>
      <c r="O242" s="9" t="str">
        <f t="shared" si="3"/>
        <v>NO</v>
      </c>
      <c r="P242" s="8"/>
    </row>
    <row r="243" spans="1:16">
      <c r="A243" s="8" t="s">
        <v>6516</v>
      </c>
      <c r="B243" s="9">
        <v>6</v>
      </c>
      <c r="C243" s="8" t="s">
        <v>6515</v>
      </c>
      <c r="D243" s="9" t="s">
        <v>4</v>
      </c>
      <c r="E243" s="9" t="s">
        <v>3</v>
      </c>
      <c r="F243" s="8">
        <v>0.87741999999999998</v>
      </c>
      <c r="G243" s="8">
        <v>0.75456000000000001</v>
      </c>
      <c r="H243" s="8">
        <v>0.12286</v>
      </c>
      <c r="I243" s="8">
        <v>0.90600000000000003</v>
      </c>
      <c r="J243" s="8" t="s">
        <v>22</v>
      </c>
      <c r="K243" s="8">
        <v>0.87219999999999998</v>
      </c>
      <c r="L243" s="8" t="s">
        <v>101</v>
      </c>
      <c r="M243" s="8" t="s">
        <v>6514</v>
      </c>
      <c r="N243" s="8" t="s">
        <v>6513</v>
      </c>
      <c r="O243" s="9" t="str">
        <f t="shared" si="3"/>
        <v>NO</v>
      </c>
      <c r="P243" s="8"/>
    </row>
    <row r="244" spans="1:16">
      <c r="A244" s="10" t="s">
        <v>6511</v>
      </c>
      <c r="B244" s="11">
        <v>8</v>
      </c>
      <c r="C244" s="10" t="s">
        <v>6510</v>
      </c>
      <c r="D244" s="11" t="s">
        <v>23</v>
      </c>
      <c r="E244" s="11" t="s">
        <v>53</v>
      </c>
      <c r="F244" s="10">
        <v>0.91557999999999995</v>
      </c>
      <c r="G244" s="10">
        <v>0.74529000000000001</v>
      </c>
      <c r="H244" s="10">
        <v>0.17029</v>
      </c>
      <c r="I244" s="10">
        <v>0.99</v>
      </c>
      <c r="J244" s="10" t="s">
        <v>22</v>
      </c>
      <c r="K244" s="10">
        <v>0.82389999999999997</v>
      </c>
      <c r="L244" s="10" t="s">
        <v>6509</v>
      </c>
      <c r="M244" s="10" t="s">
        <v>6508</v>
      </c>
      <c r="N244" s="10" t="s">
        <v>6507</v>
      </c>
      <c r="O244" s="11" t="str">
        <f t="shared" si="3"/>
        <v>NO</v>
      </c>
      <c r="P244" s="10"/>
    </row>
    <row r="245" spans="1:16">
      <c r="A245" s="10" t="s">
        <v>6511</v>
      </c>
      <c r="B245" s="11">
        <v>5</v>
      </c>
      <c r="C245" s="10" t="s">
        <v>6512</v>
      </c>
      <c r="D245" s="11" t="s">
        <v>23</v>
      </c>
      <c r="E245" s="11" t="s">
        <v>3</v>
      </c>
      <c r="F245" s="10">
        <v>0.46567999999999998</v>
      </c>
      <c r="G245" s="10">
        <v>0.67398000000000002</v>
      </c>
      <c r="H245" s="10">
        <v>-0.20830000000000001</v>
      </c>
      <c r="I245" s="10">
        <v>0.98699999999999999</v>
      </c>
      <c r="J245" s="10" t="s">
        <v>22</v>
      </c>
      <c r="K245" s="10">
        <v>0.99970000000000003</v>
      </c>
      <c r="L245" s="10" t="s">
        <v>6509</v>
      </c>
      <c r="M245" s="10" t="s">
        <v>6508</v>
      </c>
      <c r="N245" s="10" t="s">
        <v>6507</v>
      </c>
      <c r="O245" s="11" t="str">
        <f t="shared" si="3"/>
        <v>NO</v>
      </c>
      <c r="P245" s="10"/>
    </row>
    <row r="246" spans="1:16">
      <c r="A246" s="10" t="s">
        <v>6511</v>
      </c>
      <c r="B246" s="11">
        <v>8</v>
      </c>
      <c r="C246" s="10" t="s">
        <v>6510</v>
      </c>
      <c r="D246" s="11" t="s">
        <v>23</v>
      </c>
      <c r="E246" s="11" t="s">
        <v>3</v>
      </c>
      <c r="F246" s="10">
        <v>0.91557999999999995</v>
      </c>
      <c r="G246" s="10">
        <v>0.74529000000000001</v>
      </c>
      <c r="H246" s="10">
        <v>0.17029</v>
      </c>
      <c r="I246" s="10">
        <v>0.99</v>
      </c>
      <c r="J246" s="10" t="s">
        <v>22</v>
      </c>
      <c r="K246" s="10">
        <v>0.82389999999999997</v>
      </c>
      <c r="L246" s="10" t="s">
        <v>6509</v>
      </c>
      <c r="M246" s="10" t="s">
        <v>6508</v>
      </c>
      <c r="N246" s="10" t="s">
        <v>6507</v>
      </c>
      <c r="O246" s="11" t="str">
        <f t="shared" si="3"/>
        <v>NO</v>
      </c>
      <c r="P246" s="10"/>
    </row>
    <row r="247" spans="1:16">
      <c r="A247" s="4" t="s">
        <v>6506</v>
      </c>
      <c r="B247" s="7">
        <v>5</v>
      </c>
      <c r="C247" s="4" t="s">
        <v>6505</v>
      </c>
      <c r="D247" s="7" t="s">
        <v>23</v>
      </c>
      <c r="E247" s="7" t="s">
        <v>14</v>
      </c>
      <c r="F247" s="4">
        <v>0.87263999999999997</v>
      </c>
      <c r="G247" s="4">
        <v>0.98119000000000001</v>
      </c>
      <c r="H247" s="4">
        <v>-0.10856</v>
      </c>
      <c r="I247" s="4">
        <v>0.996</v>
      </c>
      <c r="J247" s="4" t="s">
        <v>2</v>
      </c>
      <c r="K247" s="4">
        <v>0.68379999999999996</v>
      </c>
      <c r="L247" s="4" t="s">
        <v>0</v>
      </c>
      <c r="M247" s="4" t="s">
        <v>6504</v>
      </c>
      <c r="N247" s="4" t="s">
        <v>0</v>
      </c>
      <c r="O247" s="7" t="str">
        <f t="shared" si="3"/>
        <v>NO</v>
      </c>
    </row>
    <row r="248" spans="1:16">
      <c r="A248" s="4" t="s">
        <v>6503</v>
      </c>
      <c r="B248" s="7">
        <v>15</v>
      </c>
      <c r="C248" s="4" t="s">
        <v>6502</v>
      </c>
      <c r="D248" s="7" t="s">
        <v>23</v>
      </c>
      <c r="E248" s="7" t="s">
        <v>3</v>
      </c>
      <c r="F248" s="4">
        <v>0.99392999999999998</v>
      </c>
      <c r="G248" s="4">
        <v>0.71779000000000004</v>
      </c>
      <c r="H248" s="4">
        <v>0.27612999999999999</v>
      </c>
      <c r="I248" s="4">
        <v>1</v>
      </c>
      <c r="J248" s="4" t="s">
        <v>2</v>
      </c>
      <c r="K248" s="4">
        <v>0.96689999999999998</v>
      </c>
      <c r="L248" s="4" t="s">
        <v>6501</v>
      </c>
      <c r="M248" s="4" t="s">
        <v>6500</v>
      </c>
      <c r="N248" s="4" t="s">
        <v>983</v>
      </c>
      <c r="O248" s="7" t="str">
        <f t="shared" si="3"/>
        <v>NO</v>
      </c>
    </row>
    <row r="249" spans="1:16">
      <c r="A249" s="10" t="s">
        <v>6499</v>
      </c>
      <c r="B249" s="11">
        <v>14</v>
      </c>
      <c r="C249" s="10" t="s">
        <v>6498</v>
      </c>
      <c r="D249" s="11" t="s">
        <v>4</v>
      </c>
      <c r="E249" s="11" t="s">
        <v>53</v>
      </c>
      <c r="F249" s="10">
        <v>0.98111999999999999</v>
      </c>
      <c r="G249" s="10">
        <v>0.80645999999999995</v>
      </c>
      <c r="H249" s="10">
        <v>0.17466000000000001</v>
      </c>
      <c r="I249" s="10">
        <v>0.997</v>
      </c>
      <c r="J249" s="10" t="s">
        <v>22</v>
      </c>
      <c r="K249" s="10">
        <v>0.79049999999999998</v>
      </c>
      <c r="L249" s="10" t="s">
        <v>0</v>
      </c>
      <c r="M249" s="10" t="s">
        <v>6497</v>
      </c>
      <c r="N249" s="10" t="s">
        <v>6496</v>
      </c>
      <c r="O249" s="11" t="str">
        <f t="shared" si="3"/>
        <v>NO</v>
      </c>
      <c r="P249" s="10"/>
    </row>
    <row r="250" spans="1:16">
      <c r="A250" s="10" t="s">
        <v>6499</v>
      </c>
      <c r="B250" s="11">
        <v>14</v>
      </c>
      <c r="C250" s="10" t="s">
        <v>6498</v>
      </c>
      <c r="D250" s="11" t="s">
        <v>4</v>
      </c>
      <c r="E250" s="11" t="s">
        <v>3</v>
      </c>
      <c r="F250" s="10">
        <v>0.98111999999999999</v>
      </c>
      <c r="G250" s="10">
        <v>0.80645999999999995</v>
      </c>
      <c r="H250" s="10">
        <v>0.17466000000000001</v>
      </c>
      <c r="I250" s="10">
        <v>0.997</v>
      </c>
      <c r="J250" s="10" t="s">
        <v>22</v>
      </c>
      <c r="K250" s="10">
        <v>0.79049999999999998</v>
      </c>
      <c r="L250" s="10" t="s">
        <v>0</v>
      </c>
      <c r="M250" s="10" t="s">
        <v>6497</v>
      </c>
      <c r="N250" s="10" t="s">
        <v>6496</v>
      </c>
      <c r="O250" s="11" t="str">
        <f t="shared" si="3"/>
        <v>NO</v>
      </c>
      <c r="P250" s="10"/>
    </row>
    <row r="251" spans="1:16">
      <c r="A251" s="4" t="s">
        <v>6495</v>
      </c>
      <c r="B251" s="7">
        <v>6</v>
      </c>
      <c r="C251" s="4" t="s">
        <v>6494</v>
      </c>
      <c r="D251" s="7" t="s">
        <v>4</v>
      </c>
      <c r="E251" s="7" t="s">
        <v>29</v>
      </c>
      <c r="F251" s="4">
        <v>0.36082999999999998</v>
      </c>
      <c r="G251" s="4">
        <v>0.23166</v>
      </c>
      <c r="H251" s="4">
        <v>0.12917000000000001</v>
      </c>
      <c r="I251" s="4">
        <v>1</v>
      </c>
      <c r="J251" s="4" t="s">
        <v>2</v>
      </c>
      <c r="K251" s="4">
        <v>1.1385000000000001</v>
      </c>
      <c r="L251" s="4" t="s">
        <v>0</v>
      </c>
      <c r="M251" s="4" t="s">
        <v>126</v>
      </c>
      <c r="N251" s="4" t="s">
        <v>0</v>
      </c>
      <c r="O251" s="7" t="str">
        <f t="shared" si="3"/>
        <v>NO</v>
      </c>
    </row>
    <row r="252" spans="1:16">
      <c r="A252" s="4" t="s">
        <v>6493</v>
      </c>
      <c r="B252" s="7">
        <v>7</v>
      </c>
      <c r="C252" s="4" t="s">
        <v>6492</v>
      </c>
      <c r="D252" s="7" t="s">
        <v>4</v>
      </c>
      <c r="E252" s="7" t="s">
        <v>14</v>
      </c>
      <c r="F252" s="4">
        <v>0.80488000000000004</v>
      </c>
      <c r="G252" s="4">
        <v>0.61663000000000001</v>
      </c>
      <c r="H252" s="4">
        <v>0.18825</v>
      </c>
      <c r="I252" s="4">
        <v>0.90200000000000002</v>
      </c>
      <c r="J252" s="4" t="s">
        <v>10</v>
      </c>
      <c r="K252" s="4">
        <v>2.4422000000000001</v>
      </c>
      <c r="L252" s="4" t="s">
        <v>630</v>
      </c>
      <c r="M252" s="4" t="s">
        <v>6491</v>
      </c>
      <c r="N252" s="4" t="s">
        <v>628</v>
      </c>
      <c r="O252" s="7" t="str">
        <f t="shared" si="3"/>
        <v>NO</v>
      </c>
    </row>
    <row r="253" spans="1:16">
      <c r="A253" s="10" t="s">
        <v>6490</v>
      </c>
      <c r="B253" s="11">
        <v>6</v>
      </c>
      <c r="C253" s="10" t="s">
        <v>6489</v>
      </c>
      <c r="D253" s="11" t="s">
        <v>4</v>
      </c>
      <c r="E253" s="11" t="s">
        <v>53</v>
      </c>
      <c r="F253" s="10">
        <v>0.82474000000000003</v>
      </c>
      <c r="G253" s="10">
        <v>0.65630999999999995</v>
      </c>
      <c r="H253" s="10">
        <v>0.16841999999999999</v>
      </c>
      <c r="I253" s="10">
        <v>0.97299999999999998</v>
      </c>
      <c r="J253" s="10" t="s">
        <v>22</v>
      </c>
      <c r="K253" s="10">
        <v>0.94940000000000002</v>
      </c>
      <c r="L253" s="10" t="s">
        <v>6488</v>
      </c>
      <c r="M253" s="10" t="s">
        <v>6487</v>
      </c>
      <c r="N253" s="10" t="s">
        <v>6486</v>
      </c>
      <c r="O253" s="11" t="str">
        <f t="shared" si="3"/>
        <v>NO</v>
      </c>
      <c r="P253" s="10"/>
    </row>
    <row r="254" spans="1:16">
      <c r="A254" s="10" t="s">
        <v>6490</v>
      </c>
      <c r="B254" s="11">
        <v>6</v>
      </c>
      <c r="C254" s="10" t="s">
        <v>6489</v>
      </c>
      <c r="D254" s="11" t="s">
        <v>4</v>
      </c>
      <c r="E254" s="11" t="s">
        <v>3</v>
      </c>
      <c r="F254" s="10">
        <v>0.82474000000000003</v>
      </c>
      <c r="G254" s="10">
        <v>0.65630999999999995</v>
      </c>
      <c r="H254" s="10">
        <v>0.16841999999999999</v>
      </c>
      <c r="I254" s="10">
        <v>0.97299999999999998</v>
      </c>
      <c r="J254" s="10" t="s">
        <v>22</v>
      </c>
      <c r="K254" s="10">
        <v>0.94940000000000002</v>
      </c>
      <c r="L254" s="10" t="s">
        <v>6488</v>
      </c>
      <c r="M254" s="10" t="s">
        <v>6487</v>
      </c>
      <c r="N254" s="10" t="s">
        <v>6486</v>
      </c>
      <c r="O254" s="11" t="str">
        <f t="shared" si="3"/>
        <v>NO</v>
      </c>
      <c r="P254" s="10"/>
    </row>
    <row r="255" spans="1:16">
      <c r="A255" s="4" t="s">
        <v>6485</v>
      </c>
      <c r="B255" s="7">
        <v>16</v>
      </c>
      <c r="C255" s="4" t="s">
        <v>6484</v>
      </c>
      <c r="D255" s="7" t="s">
        <v>23</v>
      </c>
      <c r="E255" s="7" t="s">
        <v>3</v>
      </c>
      <c r="F255" s="4">
        <v>8.0507999999999996E-2</v>
      </c>
      <c r="G255" s="4">
        <v>0.24909999999999999</v>
      </c>
      <c r="H255" s="4">
        <v>-0.16858999999999999</v>
      </c>
      <c r="I255" s="4">
        <v>0.96299999999999997</v>
      </c>
      <c r="J255" s="4" t="s">
        <v>10</v>
      </c>
      <c r="K255" s="4">
        <v>1.7186999999999999</v>
      </c>
      <c r="L255" s="4" t="s">
        <v>248</v>
      </c>
      <c r="M255" s="4" t="s">
        <v>6483</v>
      </c>
      <c r="N255" s="4" t="s">
        <v>807</v>
      </c>
      <c r="O255" s="7" t="str">
        <f t="shared" si="3"/>
        <v>NO</v>
      </c>
    </row>
    <row r="256" spans="1:16">
      <c r="A256" s="4" t="s">
        <v>6482</v>
      </c>
      <c r="B256" s="7">
        <v>8</v>
      </c>
      <c r="C256" s="4" t="s">
        <v>6481</v>
      </c>
      <c r="D256" s="7" t="s">
        <v>4</v>
      </c>
      <c r="E256" s="7" t="s">
        <v>3</v>
      </c>
      <c r="F256" s="4">
        <v>0.21429999999999999</v>
      </c>
      <c r="G256" s="4">
        <v>0.33227000000000001</v>
      </c>
      <c r="H256" s="4">
        <v>-0.11797000000000001</v>
      </c>
      <c r="I256" s="4">
        <v>0.95899999999999996</v>
      </c>
      <c r="J256" s="4" t="s">
        <v>2</v>
      </c>
      <c r="K256" s="4">
        <v>1.3453999999999999</v>
      </c>
      <c r="L256" s="4" t="s">
        <v>6480</v>
      </c>
      <c r="M256" s="4" t="s">
        <v>6479</v>
      </c>
      <c r="N256" s="4" t="s">
        <v>1046</v>
      </c>
      <c r="O256" s="7" t="str">
        <f t="shared" si="3"/>
        <v>NO</v>
      </c>
    </row>
    <row r="257" spans="1:16">
      <c r="A257" s="10" t="s">
        <v>6475</v>
      </c>
      <c r="B257" s="11">
        <v>10</v>
      </c>
      <c r="C257" s="10" t="s">
        <v>6478</v>
      </c>
      <c r="D257" s="11" t="s">
        <v>23</v>
      </c>
      <c r="E257" s="11" t="s">
        <v>29</v>
      </c>
      <c r="F257" s="10">
        <v>4.7185999999999999E-2</v>
      </c>
      <c r="G257" s="10">
        <v>0.20041999999999999</v>
      </c>
      <c r="H257" s="10">
        <v>-0.15323000000000001</v>
      </c>
      <c r="I257" s="10">
        <v>1</v>
      </c>
      <c r="J257" s="10" t="s">
        <v>22</v>
      </c>
      <c r="K257" s="10">
        <v>0.80130000000000001</v>
      </c>
      <c r="L257" s="10" t="s">
        <v>5662</v>
      </c>
      <c r="M257" s="10" t="s">
        <v>6473</v>
      </c>
      <c r="N257" s="10" t="s">
        <v>5660</v>
      </c>
      <c r="O257" s="11" t="str">
        <f t="shared" si="3"/>
        <v>NO</v>
      </c>
      <c r="P257" s="10"/>
    </row>
    <row r="258" spans="1:16">
      <c r="A258" s="10" t="s">
        <v>6475</v>
      </c>
      <c r="B258" s="11">
        <v>14</v>
      </c>
      <c r="C258" s="10" t="s">
        <v>6477</v>
      </c>
      <c r="D258" s="11" t="s">
        <v>23</v>
      </c>
      <c r="E258" s="11" t="s">
        <v>53</v>
      </c>
      <c r="F258" s="10">
        <v>0.94740999999999997</v>
      </c>
      <c r="G258" s="10">
        <v>0.81898000000000004</v>
      </c>
      <c r="H258" s="10">
        <v>0.12842999999999999</v>
      </c>
      <c r="I258" s="10">
        <v>1</v>
      </c>
      <c r="J258" s="10" t="s">
        <v>22</v>
      </c>
      <c r="K258" s="10">
        <v>0.72409999999999997</v>
      </c>
      <c r="L258" s="10" t="s">
        <v>5662</v>
      </c>
      <c r="M258" s="10" t="s">
        <v>6473</v>
      </c>
      <c r="N258" s="10" t="s">
        <v>5660</v>
      </c>
      <c r="O258" s="11" t="str">
        <f t="shared" ref="O258:O321" si="4">IF(P258 = "", "NO", "YES")</f>
        <v>NO</v>
      </c>
      <c r="P258" s="10"/>
    </row>
    <row r="259" spans="1:16">
      <c r="A259" s="10" t="s">
        <v>6475</v>
      </c>
      <c r="B259" s="11">
        <v>14</v>
      </c>
      <c r="C259" s="10" t="s">
        <v>6477</v>
      </c>
      <c r="D259" s="11" t="s">
        <v>23</v>
      </c>
      <c r="E259" s="11" t="s">
        <v>3</v>
      </c>
      <c r="F259" s="10">
        <v>0.94740999999999997</v>
      </c>
      <c r="G259" s="10">
        <v>0.81898000000000004</v>
      </c>
      <c r="H259" s="10">
        <v>0.12842999999999999</v>
      </c>
      <c r="I259" s="10">
        <v>1</v>
      </c>
      <c r="J259" s="10" t="s">
        <v>22</v>
      </c>
      <c r="K259" s="10">
        <v>0.72409999999999997</v>
      </c>
      <c r="L259" s="10" t="s">
        <v>5662</v>
      </c>
      <c r="M259" s="10" t="s">
        <v>6473</v>
      </c>
      <c r="N259" s="10" t="s">
        <v>5660</v>
      </c>
      <c r="O259" s="11" t="str">
        <f t="shared" si="4"/>
        <v>NO</v>
      </c>
      <c r="P259" s="10"/>
    </row>
    <row r="260" spans="1:16">
      <c r="A260" s="10" t="s">
        <v>6475</v>
      </c>
      <c r="B260" s="11">
        <v>23</v>
      </c>
      <c r="C260" s="10" t="s">
        <v>6476</v>
      </c>
      <c r="D260" s="11" t="s">
        <v>23</v>
      </c>
      <c r="E260" s="11" t="s">
        <v>3</v>
      </c>
      <c r="F260" s="10">
        <v>0.18285000000000001</v>
      </c>
      <c r="G260" s="10">
        <v>4.0854000000000001E-2</v>
      </c>
      <c r="H260" s="10">
        <v>0.14199000000000001</v>
      </c>
      <c r="I260" s="10">
        <v>1</v>
      </c>
      <c r="J260" s="10" t="s">
        <v>2</v>
      </c>
      <c r="K260" s="10">
        <v>1.4912000000000001</v>
      </c>
      <c r="L260" s="10" t="s">
        <v>5662</v>
      </c>
      <c r="M260" s="10" t="s">
        <v>6473</v>
      </c>
      <c r="N260" s="10" t="s">
        <v>5660</v>
      </c>
      <c r="O260" s="11" t="str">
        <f t="shared" si="4"/>
        <v>NO</v>
      </c>
      <c r="P260" s="10"/>
    </row>
    <row r="261" spans="1:16">
      <c r="A261" s="10" t="s">
        <v>6475</v>
      </c>
      <c r="B261" s="11">
        <v>26</v>
      </c>
      <c r="C261" s="10" t="s">
        <v>6474</v>
      </c>
      <c r="D261" s="11" t="s">
        <v>23</v>
      </c>
      <c r="E261" s="11" t="s">
        <v>3</v>
      </c>
      <c r="F261" s="10">
        <v>0.11360000000000001</v>
      </c>
      <c r="G261" s="10">
        <v>0.25286999999999998</v>
      </c>
      <c r="H261" s="10">
        <v>-0.13927</v>
      </c>
      <c r="I261" s="10">
        <v>1</v>
      </c>
      <c r="J261" s="10" t="s">
        <v>22</v>
      </c>
      <c r="K261" s="10">
        <v>0.83330000000000004</v>
      </c>
      <c r="L261" s="10" t="s">
        <v>5662</v>
      </c>
      <c r="M261" s="10" t="s">
        <v>6473</v>
      </c>
      <c r="N261" s="10" t="s">
        <v>5660</v>
      </c>
      <c r="O261" s="11" t="str">
        <f t="shared" si="4"/>
        <v>NO</v>
      </c>
      <c r="P261" s="10"/>
    </row>
    <row r="262" spans="1:16">
      <c r="A262" s="4" t="s">
        <v>6472</v>
      </c>
      <c r="B262" s="7">
        <v>3</v>
      </c>
      <c r="C262" s="4" t="s">
        <v>6471</v>
      </c>
      <c r="D262" s="7" t="s">
        <v>23</v>
      </c>
      <c r="E262" s="7" t="s">
        <v>3</v>
      </c>
      <c r="F262" s="4">
        <v>0.72565999999999997</v>
      </c>
      <c r="G262" s="4">
        <v>0.84330000000000005</v>
      </c>
      <c r="H262" s="4">
        <v>-0.11763999999999999</v>
      </c>
      <c r="I262" s="4">
        <v>1</v>
      </c>
      <c r="J262" s="4" t="s">
        <v>22</v>
      </c>
      <c r="K262" s="4">
        <v>0.8639</v>
      </c>
      <c r="L262" s="4" t="s">
        <v>0</v>
      </c>
      <c r="M262" s="4" t="s">
        <v>6470</v>
      </c>
      <c r="N262" s="4" t="s">
        <v>6469</v>
      </c>
      <c r="O262" s="7" t="str">
        <f t="shared" si="4"/>
        <v>NO</v>
      </c>
    </row>
    <row r="263" spans="1:16">
      <c r="A263" s="4" t="s">
        <v>6468</v>
      </c>
      <c r="B263" s="7">
        <v>8</v>
      </c>
      <c r="C263" s="4" t="s">
        <v>6467</v>
      </c>
      <c r="D263" s="7" t="s">
        <v>23</v>
      </c>
      <c r="E263" s="7" t="s">
        <v>3</v>
      </c>
      <c r="F263" s="4">
        <v>0.10029</v>
      </c>
      <c r="G263" s="4">
        <v>0.31796000000000002</v>
      </c>
      <c r="H263" s="4">
        <v>-0.21767</v>
      </c>
      <c r="I263" s="4">
        <v>1</v>
      </c>
      <c r="J263" s="4" t="s">
        <v>2</v>
      </c>
      <c r="K263" s="4">
        <v>1.2105999999999999</v>
      </c>
      <c r="L263" s="4" t="s">
        <v>6466</v>
      </c>
      <c r="M263" s="4" t="s">
        <v>6465</v>
      </c>
      <c r="N263" s="4" t="s">
        <v>294</v>
      </c>
      <c r="O263" s="7" t="str">
        <f t="shared" si="4"/>
        <v>NO</v>
      </c>
    </row>
    <row r="264" spans="1:16">
      <c r="A264" s="4" t="s">
        <v>6464</v>
      </c>
      <c r="B264" s="7">
        <v>2</v>
      </c>
      <c r="C264" s="4" t="s">
        <v>6463</v>
      </c>
      <c r="D264" s="7" t="s">
        <v>23</v>
      </c>
      <c r="E264" s="7" t="s">
        <v>14</v>
      </c>
      <c r="F264" s="4">
        <v>0.75156999999999996</v>
      </c>
      <c r="G264" s="4">
        <v>0.90593999999999997</v>
      </c>
      <c r="H264" s="4">
        <v>-0.15437000000000001</v>
      </c>
      <c r="I264" s="4">
        <v>0.96899999999999997</v>
      </c>
      <c r="J264" s="4" t="s">
        <v>2</v>
      </c>
      <c r="K264" s="4">
        <v>1.4306000000000001</v>
      </c>
      <c r="L264" s="4" t="s">
        <v>6462</v>
      </c>
      <c r="M264" s="4" t="s">
        <v>6461</v>
      </c>
      <c r="N264" s="4" t="s">
        <v>2655</v>
      </c>
      <c r="O264" s="7" t="str">
        <f t="shared" si="4"/>
        <v>NO</v>
      </c>
    </row>
    <row r="265" spans="1:16">
      <c r="A265" s="10" t="s">
        <v>6459</v>
      </c>
      <c r="B265" s="11">
        <v>11</v>
      </c>
      <c r="C265" s="10" t="s">
        <v>6460</v>
      </c>
      <c r="D265" s="11" t="s">
        <v>23</v>
      </c>
      <c r="E265" s="11" t="s">
        <v>29</v>
      </c>
      <c r="F265" s="10">
        <v>0.47131000000000001</v>
      </c>
      <c r="G265" s="10">
        <v>0.33201000000000003</v>
      </c>
      <c r="H265" s="10">
        <v>0.13930000000000001</v>
      </c>
      <c r="I265" s="10">
        <v>0.999</v>
      </c>
      <c r="J265" s="10" t="s">
        <v>2</v>
      </c>
      <c r="K265" s="10">
        <v>1.9185000000000001</v>
      </c>
      <c r="L265" s="10" t="s">
        <v>0</v>
      </c>
      <c r="M265" s="10" t="s">
        <v>6457</v>
      </c>
      <c r="N265" s="10" t="s">
        <v>6456</v>
      </c>
      <c r="O265" s="11" t="str">
        <f t="shared" si="4"/>
        <v>NO</v>
      </c>
      <c r="P265" s="10"/>
    </row>
    <row r="266" spans="1:16">
      <c r="A266" s="10" t="s">
        <v>6459</v>
      </c>
      <c r="B266" s="11">
        <v>12</v>
      </c>
      <c r="C266" s="10" t="s">
        <v>6458</v>
      </c>
      <c r="D266" s="11" t="s">
        <v>23</v>
      </c>
      <c r="E266" s="11" t="s">
        <v>29</v>
      </c>
      <c r="F266" s="10">
        <v>0.61173</v>
      </c>
      <c r="G266" s="10">
        <v>0.49332999999999999</v>
      </c>
      <c r="H266" s="10">
        <v>0.11840000000000001</v>
      </c>
      <c r="I266" s="10">
        <v>1</v>
      </c>
      <c r="J266" s="10" t="s">
        <v>2</v>
      </c>
      <c r="K266" s="10">
        <v>1.9185000000000001</v>
      </c>
      <c r="L266" s="10" t="s">
        <v>0</v>
      </c>
      <c r="M266" s="10" t="s">
        <v>6457</v>
      </c>
      <c r="N266" s="10" t="s">
        <v>6456</v>
      </c>
      <c r="O266" s="11" t="str">
        <f t="shared" si="4"/>
        <v>NO</v>
      </c>
      <c r="P266" s="10"/>
    </row>
    <row r="267" spans="1:16">
      <c r="A267" s="4" t="s">
        <v>6455</v>
      </c>
      <c r="B267" s="7">
        <v>11</v>
      </c>
      <c r="C267" s="4" t="s">
        <v>6454</v>
      </c>
      <c r="D267" s="7" t="s">
        <v>4</v>
      </c>
      <c r="E267" s="7" t="s">
        <v>3</v>
      </c>
      <c r="F267" s="4">
        <v>0.63795999999999997</v>
      </c>
      <c r="G267" s="4">
        <v>0.38022</v>
      </c>
      <c r="H267" s="4">
        <v>0.25774000000000002</v>
      </c>
      <c r="I267" s="4">
        <v>0.93600000000000005</v>
      </c>
      <c r="J267" s="4" t="s">
        <v>2</v>
      </c>
      <c r="K267" s="4">
        <v>1.7774000000000001</v>
      </c>
      <c r="L267" s="4" t="s">
        <v>754</v>
      </c>
      <c r="M267" s="4" t="s">
        <v>6453</v>
      </c>
      <c r="N267" s="4" t="s">
        <v>1690</v>
      </c>
      <c r="O267" s="7" t="str">
        <f t="shared" si="4"/>
        <v>NO</v>
      </c>
    </row>
    <row r="268" spans="1:16">
      <c r="A268" s="4" t="s">
        <v>6452</v>
      </c>
      <c r="B268" s="7">
        <v>8</v>
      </c>
      <c r="C268" s="4" t="s">
        <v>6451</v>
      </c>
      <c r="D268" s="7" t="s">
        <v>23</v>
      </c>
      <c r="E268" s="7" t="s">
        <v>3</v>
      </c>
      <c r="F268" s="4">
        <v>0.53944000000000003</v>
      </c>
      <c r="G268" s="4">
        <v>0.21193000000000001</v>
      </c>
      <c r="H268" s="4">
        <v>0.32751000000000002</v>
      </c>
      <c r="I268" s="4">
        <v>0.91100000000000003</v>
      </c>
      <c r="J268" s="4" t="s">
        <v>2</v>
      </c>
      <c r="K268" s="4">
        <v>0.998</v>
      </c>
      <c r="L268" s="4" t="s">
        <v>2455</v>
      </c>
      <c r="M268" s="4" t="s">
        <v>6450</v>
      </c>
      <c r="N268" s="4" t="s">
        <v>1092</v>
      </c>
      <c r="O268" s="7" t="str">
        <f t="shared" si="4"/>
        <v>NO</v>
      </c>
    </row>
    <row r="269" spans="1:16">
      <c r="A269" s="4" t="s">
        <v>6449</v>
      </c>
      <c r="B269" s="7">
        <v>12</v>
      </c>
      <c r="C269" s="4" t="s">
        <v>6448</v>
      </c>
      <c r="D269" s="7" t="s">
        <v>4</v>
      </c>
      <c r="E269" s="7" t="s">
        <v>29</v>
      </c>
      <c r="F269" s="4">
        <v>0.57587999999999995</v>
      </c>
      <c r="G269" s="4">
        <v>0.71113000000000004</v>
      </c>
      <c r="H269" s="4">
        <v>-0.13525000000000001</v>
      </c>
      <c r="I269" s="4">
        <v>0.98499999999999999</v>
      </c>
      <c r="J269" s="4" t="s">
        <v>10</v>
      </c>
      <c r="K269" s="4">
        <v>1.7918000000000001</v>
      </c>
      <c r="L269" s="4" t="s">
        <v>6447</v>
      </c>
      <c r="M269" s="4" t="s">
        <v>6446</v>
      </c>
      <c r="N269" s="4" t="s">
        <v>6445</v>
      </c>
      <c r="O269" s="7" t="str">
        <f t="shared" si="4"/>
        <v>NO</v>
      </c>
    </row>
    <row r="270" spans="1:16">
      <c r="A270" s="10" t="s">
        <v>6443</v>
      </c>
      <c r="B270" s="11">
        <v>13</v>
      </c>
      <c r="C270" s="10" t="s">
        <v>6444</v>
      </c>
      <c r="D270" s="11" t="s">
        <v>4</v>
      </c>
      <c r="E270" s="11" t="s">
        <v>36</v>
      </c>
      <c r="F270" s="10">
        <v>0.33460000000000001</v>
      </c>
      <c r="G270" s="10">
        <v>0.52873999999999999</v>
      </c>
      <c r="H270" s="10">
        <v>-0.19414999999999999</v>
      </c>
      <c r="I270" s="10">
        <v>1</v>
      </c>
      <c r="J270" s="10" t="s">
        <v>22</v>
      </c>
      <c r="K270" s="10">
        <v>0.99850000000000005</v>
      </c>
      <c r="L270" s="10" t="s">
        <v>75</v>
      </c>
      <c r="M270" s="10" t="s">
        <v>6441</v>
      </c>
      <c r="N270" s="10" t="s">
        <v>6440</v>
      </c>
      <c r="O270" s="11" t="str">
        <f t="shared" si="4"/>
        <v>NO</v>
      </c>
      <c r="P270" s="10"/>
    </row>
    <row r="271" spans="1:16">
      <c r="A271" s="10" t="s">
        <v>6443</v>
      </c>
      <c r="B271" s="11">
        <v>11</v>
      </c>
      <c r="C271" s="10" t="s">
        <v>6442</v>
      </c>
      <c r="D271" s="11" t="s">
        <v>4</v>
      </c>
      <c r="E271" s="11" t="s">
        <v>3</v>
      </c>
      <c r="F271" s="10">
        <v>0.18337000000000001</v>
      </c>
      <c r="G271" s="10">
        <v>0.34254000000000001</v>
      </c>
      <c r="H271" s="10">
        <v>-0.15917000000000001</v>
      </c>
      <c r="I271" s="10">
        <v>0.96299999999999997</v>
      </c>
      <c r="J271" s="10" t="s">
        <v>10</v>
      </c>
      <c r="K271" s="10">
        <v>1.4395</v>
      </c>
      <c r="L271" s="10" t="s">
        <v>75</v>
      </c>
      <c r="M271" s="10" t="s">
        <v>6441</v>
      </c>
      <c r="N271" s="10" t="s">
        <v>6440</v>
      </c>
      <c r="O271" s="11" t="str">
        <f t="shared" si="4"/>
        <v>NO</v>
      </c>
      <c r="P271" s="10"/>
    </row>
    <row r="272" spans="1:16">
      <c r="A272" s="8" t="s">
        <v>6438</v>
      </c>
      <c r="B272" s="9">
        <v>12</v>
      </c>
      <c r="C272" s="8" t="s">
        <v>6439</v>
      </c>
      <c r="D272" s="9" t="s">
        <v>23</v>
      </c>
      <c r="E272" s="9" t="s">
        <v>29</v>
      </c>
      <c r="F272" s="8">
        <v>0.42425000000000002</v>
      </c>
      <c r="G272" s="8">
        <v>0.24887999999999999</v>
      </c>
      <c r="H272" s="8">
        <v>0.17537</v>
      </c>
      <c r="I272" s="8">
        <v>0.97899999999999998</v>
      </c>
      <c r="J272" s="8" t="s">
        <v>10</v>
      </c>
      <c r="K272" s="8">
        <v>2.0853999999999999</v>
      </c>
      <c r="L272" s="8" t="s">
        <v>6436</v>
      </c>
      <c r="M272" s="8" t="s">
        <v>6435</v>
      </c>
      <c r="N272" s="8" t="s">
        <v>1348</v>
      </c>
      <c r="O272" s="9" t="str">
        <f t="shared" si="4"/>
        <v>NO</v>
      </c>
      <c r="P272" s="8"/>
    </row>
    <row r="273" spans="1:16">
      <c r="A273" s="8" t="s">
        <v>6438</v>
      </c>
      <c r="B273" s="9">
        <v>10</v>
      </c>
      <c r="C273" s="8" t="s">
        <v>6437</v>
      </c>
      <c r="D273" s="9" t="s">
        <v>23</v>
      </c>
      <c r="E273" s="9" t="s">
        <v>36</v>
      </c>
      <c r="F273" s="8">
        <v>0.53446000000000005</v>
      </c>
      <c r="G273" s="8">
        <v>0.74760000000000004</v>
      </c>
      <c r="H273" s="8">
        <v>-0.21314</v>
      </c>
      <c r="I273" s="8">
        <v>0.96599999999999997</v>
      </c>
      <c r="J273" s="8" t="s">
        <v>10</v>
      </c>
      <c r="K273" s="8">
        <v>2.0853999999999999</v>
      </c>
      <c r="L273" s="8" t="s">
        <v>6436</v>
      </c>
      <c r="M273" s="8" t="s">
        <v>6435</v>
      </c>
      <c r="N273" s="8" t="s">
        <v>1348</v>
      </c>
      <c r="O273" s="9" t="str">
        <f t="shared" si="4"/>
        <v>NO</v>
      </c>
      <c r="P273" s="8"/>
    </row>
    <row r="274" spans="1:16">
      <c r="A274" s="4" t="s">
        <v>6434</v>
      </c>
      <c r="B274" s="7">
        <v>11</v>
      </c>
      <c r="C274" s="4" t="s">
        <v>6433</v>
      </c>
      <c r="D274" s="7" t="s">
        <v>4</v>
      </c>
      <c r="E274" s="7" t="s">
        <v>14</v>
      </c>
      <c r="F274" s="4">
        <v>0.74922999999999995</v>
      </c>
      <c r="G274" s="4">
        <v>0.94989000000000001</v>
      </c>
      <c r="H274" s="4">
        <v>-0.20066000000000001</v>
      </c>
      <c r="I274" s="4">
        <v>0.90600000000000003</v>
      </c>
      <c r="J274" s="4" t="s">
        <v>22</v>
      </c>
      <c r="K274" s="4">
        <v>0.99109999999999998</v>
      </c>
      <c r="L274" s="4" t="s">
        <v>118</v>
      </c>
      <c r="M274" s="4" t="s">
        <v>6432</v>
      </c>
      <c r="N274" s="4" t="s">
        <v>116</v>
      </c>
      <c r="O274" s="7" t="str">
        <f t="shared" si="4"/>
        <v>NO</v>
      </c>
    </row>
    <row r="275" spans="1:16">
      <c r="A275" s="4" t="s">
        <v>6431</v>
      </c>
      <c r="B275" s="7">
        <v>77</v>
      </c>
      <c r="C275" s="4" t="s">
        <v>6430</v>
      </c>
      <c r="D275" s="7" t="s">
        <v>23</v>
      </c>
      <c r="E275" s="7" t="s">
        <v>3</v>
      </c>
      <c r="F275" s="4">
        <v>0.28864000000000001</v>
      </c>
      <c r="G275" s="4">
        <v>7.4063000000000004E-2</v>
      </c>
      <c r="H275" s="4">
        <v>0.21457999999999999</v>
      </c>
      <c r="I275" s="4">
        <v>1</v>
      </c>
      <c r="J275" s="4" t="s">
        <v>22</v>
      </c>
      <c r="K275" s="4">
        <v>0.92600000000000005</v>
      </c>
      <c r="L275" s="4" t="s">
        <v>6429</v>
      </c>
      <c r="M275" s="4" t="s">
        <v>6428</v>
      </c>
      <c r="N275" s="4" t="s">
        <v>6427</v>
      </c>
      <c r="O275" s="7" t="str">
        <f t="shared" si="4"/>
        <v>NO</v>
      </c>
    </row>
    <row r="276" spans="1:16">
      <c r="A276" s="4" t="s">
        <v>6426</v>
      </c>
      <c r="B276" s="7">
        <v>4</v>
      </c>
      <c r="C276" s="4" t="s">
        <v>6425</v>
      </c>
      <c r="D276" s="7" t="s">
        <v>4</v>
      </c>
      <c r="E276" s="7" t="s">
        <v>3</v>
      </c>
      <c r="F276" s="4">
        <v>0.14976</v>
      </c>
      <c r="G276" s="4">
        <v>0.49908000000000002</v>
      </c>
      <c r="H276" s="4">
        <v>-0.34931000000000001</v>
      </c>
      <c r="I276" s="4">
        <v>1</v>
      </c>
      <c r="J276" s="4" t="s">
        <v>10</v>
      </c>
      <c r="K276" s="4">
        <v>2.0583999999999998</v>
      </c>
      <c r="L276" s="4" t="s">
        <v>0</v>
      </c>
      <c r="M276" s="4" t="s">
        <v>6424</v>
      </c>
      <c r="N276" s="4" t="s">
        <v>0</v>
      </c>
      <c r="O276" s="7" t="str">
        <f t="shared" si="4"/>
        <v>NO</v>
      </c>
    </row>
    <row r="277" spans="1:16">
      <c r="A277" s="4" t="s">
        <v>6423</v>
      </c>
      <c r="B277" s="7">
        <v>4</v>
      </c>
      <c r="C277" s="4" t="s">
        <v>6422</v>
      </c>
      <c r="D277" s="7" t="s">
        <v>23</v>
      </c>
      <c r="E277" s="7" t="s">
        <v>14</v>
      </c>
      <c r="F277" s="4">
        <v>0.25996999999999998</v>
      </c>
      <c r="G277" s="4">
        <v>0.37309999999999999</v>
      </c>
      <c r="H277" s="4">
        <v>-0.11312999999999999</v>
      </c>
      <c r="I277" s="4">
        <v>0.99099999999999999</v>
      </c>
      <c r="J277" s="4" t="s">
        <v>10</v>
      </c>
      <c r="K277" s="4">
        <v>1.4309000000000001</v>
      </c>
      <c r="L277" s="4" t="s">
        <v>0</v>
      </c>
      <c r="M277" s="4" t="s">
        <v>6421</v>
      </c>
      <c r="N277" s="4" t="s">
        <v>0</v>
      </c>
      <c r="O277" s="7" t="str">
        <f t="shared" si="4"/>
        <v>NO</v>
      </c>
    </row>
    <row r="278" spans="1:16">
      <c r="A278" s="4" t="s">
        <v>6420</v>
      </c>
      <c r="B278" s="7">
        <v>4</v>
      </c>
      <c r="C278" s="4" t="s">
        <v>6419</v>
      </c>
      <c r="D278" s="7" t="s">
        <v>4</v>
      </c>
      <c r="E278" s="7" t="s">
        <v>3</v>
      </c>
      <c r="F278" s="4">
        <v>0.15068000000000001</v>
      </c>
      <c r="G278" s="4">
        <v>0.52441000000000004</v>
      </c>
      <c r="H278" s="4">
        <v>-0.37373000000000001</v>
      </c>
      <c r="I278" s="4">
        <v>1</v>
      </c>
      <c r="J278" s="4" t="s">
        <v>10</v>
      </c>
      <c r="K278" s="4">
        <v>1.9689000000000001</v>
      </c>
      <c r="L278" s="4" t="s">
        <v>851</v>
      </c>
      <c r="O278" s="7" t="str">
        <f t="shared" si="4"/>
        <v>NO</v>
      </c>
    </row>
    <row r="279" spans="1:16">
      <c r="A279" s="4" t="s">
        <v>6418</v>
      </c>
      <c r="B279" s="7">
        <v>4</v>
      </c>
      <c r="C279" s="4" t="s">
        <v>6417</v>
      </c>
      <c r="D279" s="7" t="s">
        <v>4</v>
      </c>
      <c r="E279" s="7" t="s">
        <v>3</v>
      </c>
      <c r="F279" s="4">
        <v>0.31935999999999998</v>
      </c>
      <c r="G279" s="4">
        <v>0.10516</v>
      </c>
      <c r="H279" s="4">
        <v>0.2142</v>
      </c>
      <c r="I279" s="4">
        <v>1</v>
      </c>
      <c r="J279" s="4" t="s">
        <v>10</v>
      </c>
      <c r="K279" s="4">
        <v>1.075</v>
      </c>
      <c r="L279" s="4" t="s">
        <v>301</v>
      </c>
      <c r="M279" s="4" t="s">
        <v>6416</v>
      </c>
      <c r="N279" s="4" t="s">
        <v>6415</v>
      </c>
      <c r="O279" s="7" t="str">
        <f t="shared" si="4"/>
        <v>NO</v>
      </c>
    </row>
    <row r="280" spans="1:16">
      <c r="A280" s="4" t="s">
        <v>6414</v>
      </c>
      <c r="B280" s="7">
        <v>46</v>
      </c>
      <c r="C280" s="4" t="s">
        <v>6413</v>
      </c>
      <c r="D280" s="7" t="s">
        <v>4</v>
      </c>
      <c r="E280" s="7" t="s">
        <v>3</v>
      </c>
      <c r="F280" s="4">
        <v>0.11209</v>
      </c>
      <c r="G280" s="4">
        <v>0.24543999999999999</v>
      </c>
      <c r="H280" s="4">
        <v>-0.13335</v>
      </c>
      <c r="I280" s="4">
        <v>0.93899999999999995</v>
      </c>
      <c r="J280" s="4" t="s">
        <v>22</v>
      </c>
      <c r="K280" s="4">
        <v>0.86990000000000001</v>
      </c>
      <c r="L280" s="4" t="s">
        <v>91</v>
      </c>
      <c r="M280" s="4" t="s">
        <v>6412</v>
      </c>
      <c r="N280" s="4" t="s">
        <v>6411</v>
      </c>
      <c r="O280" s="7" t="str">
        <f t="shared" si="4"/>
        <v>NO</v>
      </c>
    </row>
    <row r="281" spans="1:16">
      <c r="A281" s="4" t="s">
        <v>6410</v>
      </c>
      <c r="B281" s="7">
        <v>12</v>
      </c>
      <c r="C281" s="4" t="s">
        <v>6409</v>
      </c>
      <c r="D281" s="7" t="s">
        <v>4</v>
      </c>
      <c r="E281" s="7" t="s">
        <v>14</v>
      </c>
      <c r="F281" s="4">
        <v>0.90800000000000003</v>
      </c>
      <c r="G281" s="4">
        <v>0.78068000000000004</v>
      </c>
      <c r="H281" s="4">
        <v>0.12731999999999999</v>
      </c>
      <c r="I281" s="4">
        <v>0.97499999999999998</v>
      </c>
      <c r="J281" s="4" t="s">
        <v>2</v>
      </c>
      <c r="K281" s="4">
        <v>1.4406000000000001</v>
      </c>
      <c r="L281" s="4" t="s">
        <v>132</v>
      </c>
      <c r="M281" s="4" t="s">
        <v>0</v>
      </c>
      <c r="N281" s="4" t="s">
        <v>0</v>
      </c>
      <c r="O281" s="7" t="str">
        <f t="shared" si="4"/>
        <v>NO</v>
      </c>
    </row>
    <row r="282" spans="1:16">
      <c r="A282" s="8" t="s">
        <v>6408</v>
      </c>
      <c r="B282" s="9">
        <v>4</v>
      </c>
      <c r="C282" s="8" t="s">
        <v>6409</v>
      </c>
      <c r="D282" s="9" t="s">
        <v>23</v>
      </c>
      <c r="E282" s="9" t="s">
        <v>14</v>
      </c>
      <c r="F282" s="8">
        <v>0.80591999999999997</v>
      </c>
      <c r="G282" s="8">
        <v>0.65598000000000001</v>
      </c>
      <c r="H282" s="8">
        <v>0.14993999999999999</v>
      </c>
      <c r="I282" s="8">
        <v>0.98299999999999998</v>
      </c>
      <c r="J282" s="8" t="s">
        <v>2</v>
      </c>
      <c r="K282" s="8">
        <v>1.4181999999999999</v>
      </c>
      <c r="L282" s="8" t="s">
        <v>6406</v>
      </c>
      <c r="M282" s="8" t="s">
        <v>6405</v>
      </c>
      <c r="N282" s="8" t="s">
        <v>0</v>
      </c>
      <c r="O282" s="9" t="str">
        <f t="shared" si="4"/>
        <v>NO</v>
      </c>
      <c r="P282" s="8"/>
    </row>
    <row r="283" spans="1:16">
      <c r="A283" s="8" t="s">
        <v>6408</v>
      </c>
      <c r="B283" s="9">
        <v>5</v>
      </c>
      <c r="C283" s="8" t="s">
        <v>6407</v>
      </c>
      <c r="D283" s="9" t="s">
        <v>23</v>
      </c>
      <c r="E283" s="9" t="s">
        <v>3</v>
      </c>
      <c r="F283" s="8">
        <v>0.82194999999999996</v>
      </c>
      <c r="G283" s="8">
        <v>0.67286999999999997</v>
      </c>
      <c r="H283" s="8">
        <v>0.14907999999999999</v>
      </c>
      <c r="I283" s="8">
        <v>0.98499999999999999</v>
      </c>
      <c r="J283" s="8" t="s">
        <v>2</v>
      </c>
      <c r="K283" s="8">
        <v>1.2843</v>
      </c>
      <c r="L283" s="8" t="s">
        <v>6406</v>
      </c>
      <c r="M283" s="8" t="s">
        <v>6405</v>
      </c>
      <c r="N283" s="8" t="s">
        <v>0</v>
      </c>
      <c r="O283" s="9" t="str">
        <f t="shared" si="4"/>
        <v>NO</v>
      </c>
      <c r="P283" s="8"/>
    </row>
    <row r="284" spans="1:16">
      <c r="A284" s="4" t="s">
        <v>6404</v>
      </c>
      <c r="B284" s="7">
        <v>2</v>
      </c>
      <c r="C284" s="4" t="s">
        <v>6403</v>
      </c>
      <c r="D284" s="7" t="s">
        <v>4</v>
      </c>
      <c r="E284" s="7" t="s">
        <v>3</v>
      </c>
      <c r="F284" s="4">
        <v>0.13741999999999999</v>
      </c>
      <c r="G284" s="4">
        <v>0.37863999999999998</v>
      </c>
      <c r="H284" s="4">
        <v>-0.24123</v>
      </c>
      <c r="I284" s="4">
        <v>0.90700000000000003</v>
      </c>
      <c r="J284" s="4" t="s">
        <v>22</v>
      </c>
      <c r="K284" s="4">
        <v>0.97599999999999998</v>
      </c>
      <c r="L284" s="4" t="s">
        <v>132</v>
      </c>
      <c r="M284" s="4" t="s">
        <v>0</v>
      </c>
      <c r="N284" s="4" t="s">
        <v>0</v>
      </c>
      <c r="O284" s="7" t="str">
        <f t="shared" si="4"/>
        <v>NO</v>
      </c>
    </row>
    <row r="285" spans="1:16">
      <c r="A285" s="8" t="s">
        <v>6401</v>
      </c>
      <c r="B285" s="9">
        <v>28</v>
      </c>
      <c r="C285" s="8" t="s">
        <v>6402</v>
      </c>
      <c r="D285" s="9" t="s">
        <v>4</v>
      </c>
      <c r="E285" s="9" t="s">
        <v>3</v>
      </c>
      <c r="F285" s="8">
        <v>0.21145</v>
      </c>
      <c r="G285" s="8">
        <v>6.2579999999999997E-2</v>
      </c>
      <c r="H285" s="8">
        <v>0.14887</v>
      </c>
      <c r="I285" s="8">
        <v>0.97199999999999998</v>
      </c>
      <c r="J285" s="8" t="s">
        <v>22</v>
      </c>
      <c r="K285" s="8">
        <v>0.84119999999999995</v>
      </c>
      <c r="L285" s="8" t="s">
        <v>6399</v>
      </c>
      <c r="M285" s="8" t="s">
        <v>6398</v>
      </c>
      <c r="N285" s="8" t="s">
        <v>6397</v>
      </c>
      <c r="O285" s="9" t="str">
        <f t="shared" si="4"/>
        <v>NO</v>
      </c>
      <c r="P285" s="8"/>
    </row>
    <row r="286" spans="1:16">
      <c r="A286" s="8" t="s">
        <v>6401</v>
      </c>
      <c r="B286" s="9">
        <v>26</v>
      </c>
      <c r="C286" s="8" t="s">
        <v>6400</v>
      </c>
      <c r="D286" s="9" t="s">
        <v>4</v>
      </c>
      <c r="E286" s="9" t="s">
        <v>3</v>
      </c>
      <c r="F286" s="8">
        <v>0.72063999999999995</v>
      </c>
      <c r="G286" s="8">
        <v>0.21865000000000001</v>
      </c>
      <c r="H286" s="8">
        <v>0.50199000000000005</v>
      </c>
      <c r="I286" s="8">
        <v>1</v>
      </c>
      <c r="J286" s="8" t="s">
        <v>22</v>
      </c>
      <c r="K286" s="8">
        <v>0.85709999999999997</v>
      </c>
      <c r="L286" s="8" t="s">
        <v>6399</v>
      </c>
      <c r="M286" s="8" t="s">
        <v>6398</v>
      </c>
      <c r="N286" s="8" t="s">
        <v>6397</v>
      </c>
      <c r="O286" s="9" t="str">
        <f t="shared" si="4"/>
        <v>NO</v>
      </c>
      <c r="P286" s="8"/>
    </row>
    <row r="287" spans="1:16">
      <c r="A287" s="10" t="s">
        <v>6390</v>
      </c>
      <c r="B287" s="11">
        <v>18</v>
      </c>
      <c r="C287" s="10" t="s">
        <v>6396</v>
      </c>
      <c r="D287" s="11" t="s">
        <v>4</v>
      </c>
      <c r="E287" s="11" t="s">
        <v>36</v>
      </c>
      <c r="F287" s="10">
        <v>0.58318999999999999</v>
      </c>
      <c r="G287" s="10">
        <v>0.86153999999999997</v>
      </c>
      <c r="H287" s="10">
        <v>-0.27834999999999999</v>
      </c>
      <c r="I287" s="10">
        <v>1</v>
      </c>
      <c r="J287" s="10" t="s">
        <v>18</v>
      </c>
      <c r="K287" s="10">
        <v>2.2040000000000002</v>
      </c>
      <c r="L287" s="10" t="s">
        <v>6388</v>
      </c>
      <c r="M287" s="10" t="s">
        <v>6387</v>
      </c>
      <c r="N287" s="10" t="s">
        <v>6386</v>
      </c>
      <c r="O287" s="11" t="str">
        <f t="shared" si="4"/>
        <v>NO</v>
      </c>
      <c r="P287" s="10"/>
    </row>
    <row r="288" spans="1:16">
      <c r="A288" s="10" t="s">
        <v>6390</v>
      </c>
      <c r="B288" s="11">
        <v>22</v>
      </c>
      <c r="C288" s="10" t="s">
        <v>6395</v>
      </c>
      <c r="D288" s="11" t="s">
        <v>4</v>
      </c>
      <c r="E288" s="11" t="s">
        <v>491</v>
      </c>
      <c r="F288" s="10">
        <v>0.46611000000000002</v>
      </c>
      <c r="G288" s="10">
        <v>0.73187999999999998</v>
      </c>
      <c r="H288" s="10">
        <v>-0.26577000000000001</v>
      </c>
      <c r="I288" s="10">
        <v>0.98899999999999999</v>
      </c>
      <c r="J288" s="10" t="s">
        <v>18</v>
      </c>
      <c r="K288" s="10">
        <v>2.9058000000000002</v>
      </c>
      <c r="L288" s="10" t="s">
        <v>6388</v>
      </c>
      <c r="M288" s="10" t="s">
        <v>6387</v>
      </c>
      <c r="N288" s="10" t="s">
        <v>6386</v>
      </c>
      <c r="O288" s="11" t="str">
        <f t="shared" si="4"/>
        <v>NO</v>
      </c>
      <c r="P288" s="10"/>
    </row>
    <row r="289" spans="1:16">
      <c r="A289" s="10" t="s">
        <v>6390</v>
      </c>
      <c r="B289" s="11">
        <v>21</v>
      </c>
      <c r="C289" s="10" t="s">
        <v>6394</v>
      </c>
      <c r="D289" s="11" t="s">
        <v>4</v>
      </c>
      <c r="E289" s="11" t="s">
        <v>491</v>
      </c>
      <c r="F289" s="10">
        <v>0.51310999999999996</v>
      </c>
      <c r="G289" s="10">
        <v>0.81950000000000001</v>
      </c>
      <c r="H289" s="10">
        <v>-0.30639</v>
      </c>
      <c r="I289" s="10">
        <v>0.996</v>
      </c>
      <c r="J289" s="10" t="s">
        <v>18</v>
      </c>
      <c r="K289" s="10">
        <v>2.9058000000000002</v>
      </c>
      <c r="L289" s="10" t="s">
        <v>6388</v>
      </c>
      <c r="M289" s="10" t="s">
        <v>6387</v>
      </c>
      <c r="N289" s="10" t="s">
        <v>6386</v>
      </c>
      <c r="O289" s="11" t="str">
        <f t="shared" si="4"/>
        <v>NO</v>
      </c>
      <c r="P289" s="10"/>
    </row>
    <row r="290" spans="1:16">
      <c r="A290" s="10" t="s">
        <v>6390</v>
      </c>
      <c r="B290" s="11">
        <v>20</v>
      </c>
      <c r="C290" s="10" t="s">
        <v>6393</v>
      </c>
      <c r="D290" s="11" t="s">
        <v>4</v>
      </c>
      <c r="E290" s="11" t="s">
        <v>491</v>
      </c>
      <c r="F290" s="10">
        <v>0.53159999999999996</v>
      </c>
      <c r="G290" s="10">
        <v>0.82289000000000001</v>
      </c>
      <c r="H290" s="10">
        <v>-0.29127999999999998</v>
      </c>
      <c r="I290" s="10">
        <v>0.99399999999999999</v>
      </c>
      <c r="J290" s="10" t="s">
        <v>18</v>
      </c>
      <c r="K290" s="10">
        <v>2.9058000000000002</v>
      </c>
      <c r="L290" s="10" t="s">
        <v>6388</v>
      </c>
      <c r="M290" s="10" t="s">
        <v>6387</v>
      </c>
      <c r="N290" s="10" t="s">
        <v>6386</v>
      </c>
      <c r="O290" s="11" t="str">
        <f t="shared" si="4"/>
        <v>NO</v>
      </c>
      <c r="P290" s="10"/>
    </row>
    <row r="291" spans="1:16">
      <c r="A291" s="10" t="s">
        <v>6390</v>
      </c>
      <c r="B291" s="11">
        <v>23</v>
      </c>
      <c r="C291" s="10" t="s">
        <v>6392</v>
      </c>
      <c r="D291" s="11" t="s">
        <v>4</v>
      </c>
      <c r="E291" s="11" t="s">
        <v>53</v>
      </c>
      <c r="F291" s="10">
        <v>0.45711000000000002</v>
      </c>
      <c r="G291" s="10">
        <v>0.70370999999999995</v>
      </c>
      <c r="H291" s="10">
        <v>-0.24660000000000001</v>
      </c>
      <c r="I291" s="10">
        <v>0.97699999999999998</v>
      </c>
      <c r="J291" s="10" t="s">
        <v>18</v>
      </c>
      <c r="K291" s="10">
        <v>2.9058000000000002</v>
      </c>
      <c r="L291" s="10" t="s">
        <v>6388</v>
      </c>
      <c r="M291" s="10" t="s">
        <v>6387</v>
      </c>
      <c r="N291" s="10" t="s">
        <v>6386</v>
      </c>
      <c r="O291" s="11" t="str">
        <f t="shared" si="4"/>
        <v>NO</v>
      </c>
      <c r="P291" s="10"/>
    </row>
    <row r="292" spans="1:16">
      <c r="A292" s="10" t="s">
        <v>6390</v>
      </c>
      <c r="B292" s="11">
        <v>23</v>
      </c>
      <c r="C292" s="10" t="s">
        <v>6392</v>
      </c>
      <c r="D292" s="11" t="s">
        <v>4</v>
      </c>
      <c r="E292" s="11" t="s">
        <v>3</v>
      </c>
      <c r="F292" s="10">
        <v>0.45711000000000002</v>
      </c>
      <c r="G292" s="10">
        <v>0.70370999999999995</v>
      </c>
      <c r="H292" s="10">
        <v>-0.24660000000000001</v>
      </c>
      <c r="I292" s="10">
        <v>0.97699999999999998</v>
      </c>
      <c r="J292" s="10" t="s">
        <v>18</v>
      </c>
      <c r="K292" s="10">
        <v>2.9058000000000002</v>
      </c>
      <c r="L292" s="10" t="s">
        <v>6388</v>
      </c>
      <c r="M292" s="10" t="s">
        <v>6387</v>
      </c>
      <c r="N292" s="10" t="s">
        <v>6386</v>
      </c>
      <c r="O292" s="11" t="str">
        <f t="shared" si="4"/>
        <v>NO</v>
      </c>
      <c r="P292" s="10"/>
    </row>
    <row r="293" spans="1:16">
      <c r="A293" s="10" t="s">
        <v>6390</v>
      </c>
      <c r="B293" s="11">
        <v>18</v>
      </c>
      <c r="C293" s="10" t="s">
        <v>6391</v>
      </c>
      <c r="D293" s="11" t="s">
        <v>4</v>
      </c>
      <c r="E293" s="11" t="s">
        <v>3</v>
      </c>
      <c r="F293" s="10">
        <v>0.53749999999999998</v>
      </c>
      <c r="G293" s="10">
        <v>0.34239999999999998</v>
      </c>
      <c r="H293" s="10">
        <v>0.1951</v>
      </c>
      <c r="I293" s="10">
        <v>0.995</v>
      </c>
      <c r="J293" s="10" t="s">
        <v>931</v>
      </c>
      <c r="K293" s="10">
        <v>3.3902999999999999</v>
      </c>
      <c r="L293" s="10" t="s">
        <v>6388</v>
      </c>
      <c r="M293" s="10" t="s">
        <v>6387</v>
      </c>
      <c r="N293" s="10" t="s">
        <v>6386</v>
      </c>
      <c r="O293" s="11" t="str">
        <f t="shared" si="4"/>
        <v>NO</v>
      </c>
      <c r="P293" s="10"/>
    </row>
    <row r="294" spans="1:16">
      <c r="A294" s="10" t="s">
        <v>6390</v>
      </c>
      <c r="B294" s="11">
        <v>11</v>
      </c>
      <c r="C294" s="10" t="s">
        <v>6389</v>
      </c>
      <c r="D294" s="11" t="s">
        <v>4</v>
      </c>
      <c r="E294" s="11" t="s">
        <v>3</v>
      </c>
      <c r="F294" s="10">
        <v>0.52727000000000002</v>
      </c>
      <c r="G294" s="10">
        <v>0.32294</v>
      </c>
      <c r="H294" s="10">
        <v>0.20433000000000001</v>
      </c>
      <c r="I294" s="10">
        <v>0.99099999999999999</v>
      </c>
      <c r="J294" s="10" t="s">
        <v>18</v>
      </c>
      <c r="K294" s="10">
        <v>2.1324000000000001</v>
      </c>
      <c r="L294" s="10" t="s">
        <v>6388</v>
      </c>
      <c r="M294" s="10" t="s">
        <v>6387</v>
      </c>
      <c r="N294" s="10" t="s">
        <v>6386</v>
      </c>
      <c r="O294" s="11" t="str">
        <f t="shared" si="4"/>
        <v>NO</v>
      </c>
      <c r="P294" s="10"/>
    </row>
    <row r="295" spans="1:16">
      <c r="A295" s="4" t="s">
        <v>6385</v>
      </c>
      <c r="B295" s="7">
        <v>18</v>
      </c>
      <c r="C295" s="4" t="s">
        <v>6384</v>
      </c>
      <c r="D295" s="7" t="s">
        <v>4</v>
      </c>
      <c r="E295" s="7" t="s">
        <v>3</v>
      </c>
      <c r="F295" s="4">
        <v>0.51193999999999995</v>
      </c>
      <c r="G295" s="4">
        <v>0.23816000000000001</v>
      </c>
      <c r="H295" s="4">
        <v>0.27378000000000002</v>
      </c>
      <c r="I295" s="4">
        <v>1</v>
      </c>
      <c r="J295" s="4" t="s">
        <v>22</v>
      </c>
      <c r="K295" s="4">
        <v>0.99609999999999999</v>
      </c>
      <c r="L295" s="4" t="s">
        <v>6383</v>
      </c>
      <c r="M295" s="4" t="s">
        <v>6382</v>
      </c>
      <c r="N295" s="4" t="s">
        <v>6381</v>
      </c>
      <c r="O295" s="7" t="str">
        <f t="shared" si="4"/>
        <v>NO</v>
      </c>
    </row>
    <row r="296" spans="1:16">
      <c r="A296" s="10" t="s">
        <v>6380</v>
      </c>
      <c r="B296" s="11">
        <v>3</v>
      </c>
      <c r="C296" s="10" t="s">
        <v>6379</v>
      </c>
      <c r="D296" s="11" t="s">
        <v>4</v>
      </c>
      <c r="E296" s="11" t="s">
        <v>53</v>
      </c>
      <c r="F296" s="10">
        <v>0.94660999999999995</v>
      </c>
      <c r="G296" s="10">
        <v>0.73819999999999997</v>
      </c>
      <c r="H296" s="10">
        <v>0.20841000000000001</v>
      </c>
      <c r="I296" s="10">
        <v>0.91100000000000003</v>
      </c>
      <c r="J296" s="10" t="s">
        <v>22</v>
      </c>
      <c r="K296" s="10">
        <v>0.97099999999999997</v>
      </c>
      <c r="L296" s="10" t="s">
        <v>754</v>
      </c>
      <c r="M296" s="10" t="s">
        <v>6378</v>
      </c>
      <c r="N296" s="10" t="s">
        <v>925</v>
      </c>
      <c r="O296" s="11" t="str">
        <f t="shared" si="4"/>
        <v>NO</v>
      </c>
      <c r="P296" s="10"/>
    </row>
    <row r="297" spans="1:16">
      <c r="A297" s="10" t="s">
        <v>6380</v>
      </c>
      <c r="B297" s="11">
        <v>3</v>
      </c>
      <c r="C297" s="10" t="s">
        <v>6379</v>
      </c>
      <c r="D297" s="11" t="s">
        <v>4</v>
      </c>
      <c r="E297" s="11" t="s">
        <v>3</v>
      </c>
      <c r="F297" s="10">
        <v>0.94660999999999995</v>
      </c>
      <c r="G297" s="10">
        <v>0.73819999999999997</v>
      </c>
      <c r="H297" s="10">
        <v>0.20841000000000001</v>
      </c>
      <c r="I297" s="10">
        <v>0.91100000000000003</v>
      </c>
      <c r="J297" s="10" t="s">
        <v>22</v>
      </c>
      <c r="K297" s="10">
        <v>0.97099999999999997</v>
      </c>
      <c r="L297" s="10" t="s">
        <v>754</v>
      </c>
      <c r="M297" s="10" t="s">
        <v>6378</v>
      </c>
      <c r="N297" s="10" t="s">
        <v>925</v>
      </c>
      <c r="O297" s="11" t="str">
        <f t="shared" si="4"/>
        <v>NO</v>
      </c>
      <c r="P297" s="10"/>
    </row>
    <row r="298" spans="1:16">
      <c r="A298" s="4" t="s">
        <v>6377</v>
      </c>
      <c r="B298" s="7">
        <v>10</v>
      </c>
      <c r="C298" s="4" t="s">
        <v>6376</v>
      </c>
      <c r="D298" s="7" t="s">
        <v>23</v>
      </c>
      <c r="E298" s="7" t="s">
        <v>3</v>
      </c>
      <c r="F298" s="4">
        <v>0.15598000000000001</v>
      </c>
      <c r="G298" s="4">
        <v>4.2509999999999999E-2</v>
      </c>
      <c r="H298" s="4">
        <v>0.11347</v>
      </c>
      <c r="I298" s="4">
        <v>0.97199999999999998</v>
      </c>
      <c r="J298" s="4" t="s">
        <v>2</v>
      </c>
      <c r="K298" s="4">
        <v>0.76129999999999998</v>
      </c>
      <c r="L298" s="4" t="s">
        <v>1960</v>
      </c>
      <c r="M298" s="4" t="s">
        <v>6375</v>
      </c>
      <c r="N298" s="4" t="s">
        <v>6374</v>
      </c>
      <c r="O298" s="7" t="str">
        <f t="shared" si="4"/>
        <v>NO</v>
      </c>
    </row>
    <row r="299" spans="1:16">
      <c r="A299" s="10" t="s">
        <v>6371</v>
      </c>
      <c r="B299" s="11">
        <v>19</v>
      </c>
      <c r="C299" s="10" t="s">
        <v>6373</v>
      </c>
      <c r="D299" s="11" t="s">
        <v>23</v>
      </c>
      <c r="E299" s="11" t="s">
        <v>29</v>
      </c>
      <c r="F299" s="10">
        <v>0.78666000000000003</v>
      </c>
      <c r="G299" s="10">
        <v>0.91303999999999996</v>
      </c>
      <c r="H299" s="10">
        <v>-0.12637999999999999</v>
      </c>
      <c r="I299" s="10">
        <v>0.95199999999999996</v>
      </c>
      <c r="J299" s="10" t="s">
        <v>2</v>
      </c>
      <c r="K299" s="10">
        <v>1.4959</v>
      </c>
      <c r="L299" s="10" t="s">
        <v>6369</v>
      </c>
      <c r="M299" s="10" t="s">
        <v>6368</v>
      </c>
      <c r="N299" s="10" t="s">
        <v>6367</v>
      </c>
      <c r="O299" s="11" t="str">
        <f t="shared" si="4"/>
        <v>NO</v>
      </c>
      <c r="P299" s="10"/>
    </row>
    <row r="300" spans="1:16">
      <c r="A300" s="10" t="s">
        <v>6371</v>
      </c>
      <c r="B300" s="11">
        <v>11</v>
      </c>
      <c r="C300" s="10" t="s">
        <v>6372</v>
      </c>
      <c r="D300" s="11" t="s">
        <v>23</v>
      </c>
      <c r="E300" s="11" t="s">
        <v>3</v>
      </c>
      <c r="F300" s="10">
        <v>0.28993000000000002</v>
      </c>
      <c r="G300" s="10">
        <v>0.11827</v>
      </c>
      <c r="H300" s="10">
        <v>0.17166000000000001</v>
      </c>
      <c r="I300" s="10">
        <v>0.99299999999999999</v>
      </c>
      <c r="J300" s="10" t="s">
        <v>22</v>
      </c>
      <c r="K300" s="10">
        <v>0.91300000000000003</v>
      </c>
      <c r="L300" s="10" t="s">
        <v>6369</v>
      </c>
      <c r="M300" s="10" t="s">
        <v>6368</v>
      </c>
      <c r="N300" s="10" t="s">
        <v>6367</v>
      </c>
      <c r="O300" s="11" t="str">
        <f t="shared" si="4"/>
        <v>NO</v>
      </c>
      <c r="P300" s="10"/>
    </row>
    <row r="301" spans="1:16">
      <c r="A301" s="10" t="s">
        <v>6371</v>
      </c>
      <c r="B301" s="11">
        <v>25</v>
      </c>
      <c r="C301" s="10" t="s">
        <v>6370</v>
      </c>
      <c r="D301" s="11" t="s">
        <v>23</v>
      </c>
      <c r="E301" s="11" t="s">
        <v>3</v>
      </c>
      <c r="F301" s="10">
        <v>0.51604000000000005</v>
      </c>
      <c r="G301" s="10">
        <v>0.78695999999999999</v>
      </c>
      <c r="H301" s="10">
        <v>-0.27091999999999999</v>
      </c>
      <c r="I301" s="10">
        <v>1</v>
      </c>
      <c r="J301" s="10" t="s">
        <v>2</v>
      </c>
      <c r="K301" s="10">
        <v>1.4958</v>
      </c>
      <c r="L301" s="10" t="s">
        <v>6369</v>
      </c>
      <c r="M301" s="10" t="s">
        <v>6368</v>
      </c>
      <c r="N301" s="10" t="s">
        <v>6367</v>
      </c>
      <c r="O301" s="11" t="str">
        <f t="shared" si="4"/>
        <v>NO</v>
      </c>
      <c r="P301" s="10"/>
    </row>
    <row r="302" spans="1:16">
      <c r="A302" s="4" t="s">
        <v>6366</v>
      </c>
      <c r="B302" s="7">
        <v>32</v>
      </c>
      <c r="C302" s="4" t="s">
        <v>6365</v>
      </c>
      <c r="D302" s="7" t="s">
        <v>23</v>
      </c>
      <c r="E302" s="7" t="s">
        <v>3</v>
      </c>
      <c r="F302" s="4">
        <v>0.17743999999999999</v>
      </c>
      <c r="G302" s="4">
        <v>5.3654E-2</v>
      </c>
      <c r="H302" s="4">
        <v>0.12379</v>
      </c>
      <c r="I302" s="4">
        <v>0.98</v>
      </c>
      <c r="J302" s="4" t="s">
        <v>10</v>
      </c>
      <c r="K302" s="4">
        <v>0.90510000000000002</v>
      </c>
      <c r="L302" s="4" t="s">
        <v>0</v>
      </c>
      <c r="M302" s="4" t="s">
        <v>6364</v>
      </c>
      <c r="N302" s="4" t="s">
        <v>6363</v>
      </c>
      <c r="O302" s="7" t="str">
        <f t="shared" si="4"/>
        <v>NO</v>
      </c>
    </row>
    <row r="303" spans="1:16">
      <c r="A303" s="10" t="s">
        <v>6361</v>
      </c>
      <c r="B303" s="11">
        <v>10</v>
      </c>
      <c r="C303" s="10" t="s">
        <v>6362</v>
      </c>
      <c r="D303" s="11" t="s">
        <v>23</v>
      </c>
      <c r="E303" s="11" t="s">
        <v>14</v>
      </c>
      <c r="F303" s="10">
        <v>0.58125000000000004</v>
      </c>
      <c r="G303" s="10">
        <v>0.70552999999999999</v>
      </c>
      <c r="H303" s="10">
        <v>-0.12427000000000001</v>
      </c>
      <c r="I303" s="10">
        <v>0.91900000000000004</v>
      </c>
      <c r="J303" s="10" t="s">
        <v>18</v>
      </c>
      <c r="K303" s="10">
        <v>1.9281999999999999</v>
      </c>
      <c r="L303" s="10" t="s">
        <v>6359</v>
      </c>
      <c r="M303" s="10" t="s">
        <v>6358</v>
      </c>
      <c r="N303" s="10" t="s">
        <v>6357</v>
      </c>
      <c r="O303" s="11" t="str">
        <f t="shared" si="4"/>
        <v>NO</v>
      </c>
      <c r="P303" s="10"/>
    </row>
    <row r="304" spans="1:16">
      <c r="A304" s="10" t="s">
        <v>6361</v>
      </c>
      <c r="B304" s="11">
        <v>12</v>
      </c>
      <c r="C304" s="10" t="s">
        <v>6360</v>
      </c>
      <c r="D304" s="11" t="s">
        <v>23</v>
      </c>
      <c r="E304" s="11" t="s">
        <v>3</v>
      </c>
      <c r="F304" s="10">
        <v>0.22567999999999999</v>
      </c>
      <c r="G304" s="10">
        <v>0.10843</v>
      </c>
      <c r="H304" s="10">
        <v>0.11724999999999999</v>
      </c>
      <c r="I304" s="10">
        <v>0.90900000000000003</v>
      </c>
      <c r="J304" s="10" t="s">
        <v>18</v>
      </c>
      <c r="K304" s="10">
        <v>1.9297</v>
      </c>
      <c r="L304" s="10" t="s">
        <v>6359</v>
      </c>
      <c r="M304" s="10" t="s">
        <v>6358</v>
      </c>
      <c r="N304" s="10" t="s">
        <v>6357</v>
      </c>
      <c r="O304" s="11" t="str">
        <f t="shared" si="4"/>
        <v>NO</v>
      </c>
      <c r="P304" s="10"/>
    </row>
    <row r="305" spans="1:16">
      <c r="A305" s="8" t="s">
        <v>6356</v>
      </c>
      <c r="B305" s="9">
        <v>8</v>
      </c>
      <c r="C305" s="8" t="s">
        <v>6355</v>
      </c>
      <c r="D305" s="9" t="s">
        <v>23</v>
      </c>
      <c r="E305" s="9" t="s">
        <v>53</v>
      </c>
      <c r="F305" s="8">
        <v>0.98323000000000005</v>
      </c>
      <c r="G305" s="8">
        <v>0.87792000000000003</v>
      </c>
      <c r="H305" s="8">
        <v>0.10531</v>
      </c>
      <c r="I305" s="8">
        <v>0.95399999999999996</v>
      </c>
      <c r="J305" s="8" t="s">
        <v>2</v>
      </c>
      <c r="K305" s="8">
        <v>0.85550000000000004</v>
      </c>
      <c r="L305" s="8" t="s">
        <v>6354</v>
      </c>
      <c r="M305" s="8" t="s">
        <v>6353</v>
      </c>
      <c r="N305" s="8" t="s">
        <v>6352</v>
      </c>
      <c r="O305" s="9" t="str">
        <f t="shared" si="4"/>
        <v>NO</v>
      </c>
      <c r="P305" s="8"/>
    </row>
    <row r="306" spans="1:16">
      <c r="A306" s="8" t="s">
        <v>6356</v>
      </c>
      <c r="B306" s="9">
        <v>8</v>
      </c>
      <c r="C306" s="8" t="s">
        <v>6355</v>
      </c>
      <c r="D306" s="9" t="s">
        <v>23</v>
      </c>
      <c r="E306" s="9" t="s">
        <v>3</v>
      </c>
      <c r="F306" s="8">
        <v>0.98323000000000005</v>
      </c>
      <c r="G306" s="8">
        <v>0.87792000000000003</v>
      </c>
      <c r="H306" s="8">
        <v>0.10531</v>
      </c>
      <c r="I306" s="8">
        <v>0.95399999999999996</v>
      </c>
      <c r="J306" s="8" t="s">
        <v>2</v>
      </c>
      <c r="K306" s="8">
        <v>0.85550000000000004</v>
      </c>
      <c r="L306" s="8" t="s">
        <v>6354</v>
      </c>
      <c r="M306" s="8" t="s">
        <v>6353</v>
      </c>
      <c r="N306" s="8" t="s">
        <v>6352</v>
      </c>
      <c r="O306" s="9" t="str">
        <f t="shared" si="4"/>
        <v>NO</v>
      </c>
      <c r="P306" s="8"/>
    </row>
    <row r="307" spans="1:16">
      <c r="A307" s="10" t="s">
        <v>6351</v>
      </c>
      <c r="B307" s="11">
        <v>6</v>
      </c>
      <c r="C307" s="10" t="s">
        <v>6350</v>
      </c>
      <c r="D307" s="11" t="s">
        <v>4</v>
      </c>
      <c r="E307" s="11" t="s">
        <v>53</v>
      </c>
      <c r="F307" s="10">
        <v>0.92766999999999999</v>
      </c>
      <c r="G307" s="10">
        <v>0.75749</v>
      </c>
      <c r="H307" s="10">
        <v>0.17018</v>
      </c>
      <c r="I307" s="10">
        <v>1</v>
      </c>
      <c r="J307" s="10" t="s">
        <v>22</v>
      </c>
      <c r="K307" s="10">
        <v>0.87270000000000003</v>
      </c>
      <c r="L307" s="10" t="s">
        <v>236</v>
      </c>
      <c r="M307" s="10" t="s">
        <v>6349</v>
      </c>
      <c r="N307" s="10" t="s">
        <v>1080</v>
      </c>
      <c r="O307" s="11" t="str">
        <f t="shared" si="4"/>
        <v>NO</v>
      </c>
      <c r="P307" s="10"/>
    </row>
    <row r="308" spans="1:16">
      <c r="A308" s="10" t="s">
        <v>6351</v>
      </c>
      <c r="B308" s="11">
        <v>6</v>
      </c>
      <c r="C308" s="10" t="s">
        <v>6350</v>
      </c>
      <c r="D308" s="11" t="s">
        <v>4</v>
      </c>
      <c r="E308" s="11" t="s">
        <v>3</v>
      </c>
      <c r="F308" s="10">
        <v>0.92766999999999999</v>
      </c>
      <c r="G308" s="10">
        <v>0.75749</v>
      </c>
      <c r="H308" s="10">
        <v>0.17018</v>
      </c>
      <c r="I308" s="10">
        <v>1</v>
      </c>
      <c r="J308" s="10" t="s">
        <v>22</v>
      </c>
      <c r="K308" s="10">
        <v>0.87270000000000003</v>
      </c>
      <c r="L308" s="10" t="s">
        <v>236</v>
      </c>
      <c r="M308" s="10" t="s">
        <v>6349</v>
      </c>
      <c r="N308" s="10" t="s">
        <v>1080</v>
      </c>
      <c r="O308" s="11" t="str">
        <f t="shared" si="4"/>
        <v>NO</v>
      </c>
      <c r="P308" s="10"/>
    </row>
    <row r="309" spans="1:16">
      <c r="A309" s="8" t="s">
        <v>6347</v>
      </c>
      <c r="B309" s="9">
        <v>6</v>
      </c>
      <c r="C309" s="8" t="s">
        <v>6348</v>
      </c>
      <c r="D309" s="9" t="s">
        <v>23</v>
      </c>
      <c r="E309" s="9" t="s">
        <v>558</v>
      </c>
      <c r="F309" s="8">
        <v>0.94416</v>
      </c>
      <c r="G309" s="8">
        <v>0.56659000000000004</v>
      </c>
      <c r="H309" s="8">
        <v>0.37757000000000002</v>
      </c>
      <c r="I309" s="8">
        <v>1</v>
      </c>
      <c r="J309" s="8" t="s">
        <v>2</v>
      </c>
      <c r="K309" s="8">
        <v>1.3484</v>
      </c>
      <c r="L309" s="8" t="s">
        <v>6345</v>
      </c>
      <c r="M309" s="8" t="s">
        <v>6344</v>
      </c>
      <c r="N309" s="8" t="s">
        <v>6343</v>
      </c>
      <c r="O309" s="9" t="str">
        <f t="shared" si="4"/>
        <v>NO</v>
      </c>
      <c r="P309" s="8"/>
    </row>
    <row r="310" spans="1:16">
      <c r="A310" s="8" t="s">
        <v>6347</v>
      </c>
      <c r="B310" s="9">
        <v>5</v>
      </c>
      <c r="C310" s="8" t="s">
        <v>6346</v>
      </c>
      <c r="D310" s="9" t="s">
        <v>23</v>
      </c>
      <c r="E310" s="9" t="s">
        <v>53</v>
      </c>
      <c r="F310" s="8">
        <v>0.93584999999999996</v>
      </c>
      <c r="G310" s="8">
        <v>0.48547000000000001</v>
      </c>
      <c r="H310" s="8">
        <v>0.45036999999999999</v>
      </c>
      <c r="I310" s="8">
        <v>1</v>
      </c>
      <c r="J310" s="8" t="s">
        <v>2</v>
      </c>
      <c r="K310" s="8">
        <v>1.3484</v>
      </c>
      <c r="L310" s="8" t="s">
        <v>6345</v>
      </c>
      <c r="M310" s="8" t="s">
        <v>6344</v>
      </c>
      <c r="N310" s="8" t="s">
        <v>6343</v>
      </c>
      <c r="O310" s="9" t="str">
        <f t="shared" si="4"/>
        <v>NO</v>
      </c>
      <c r="P310" s="8"/>
    </row>
    <row r="311" spans="1:16">
      <c r="A311" s="8" t="s">
        <v>6347</v>
      </c>
      <c r="B311" s="9">
        <v>5</v>
      </c>
      <c r="C311" s="8" t="s">
        <v>6346</v>
      </c>
      <c r="D311" s="9" t="s">
        <v>23</v>
      </c>
      <c r="E311" s="9" t="s">
        <v>3</v>
      </c>
      <c r="F311" s="8">
        <v>0.93584999999999996</v>
      </c>
      <c r="G311" s="8">
        <v>0.48547000000000001</v>
      </c>
      <c r="H311" s="8">
        <v>0.45036999999999999</v>
      </c>
      <c r="I311" s="8">
        <v>1</v>
      </c>
      <c r="J311" s="8" t="s">
        <v>2</v>
      </c>
      <c r="K311" s="8">
        <v>1.3484</v>
      </c>
      <c r="L311" s="8" t="s">
        <v>6345</v>
      </c>
      <c r="M311" s="8" t="s">
        <v>6344</v>
      </c>
      <c r="N311" s="8" t="s">
        <v>6343</v>
      </c>
      <c r="O311" s="9" t="str">
        <f t="shared" si="4"/>
        <v>NO</v>
      </c>
      <c r="P311" s="8"/>
    </row>
    <row r="312" spans="1:16">
      <c r="A312" s="10" t="s">
        <v>6340</v>
      </c>
      <c r="B312" s="11">
        <v>18</v>
      </c>
      <c r="C312" s="10" t="s">
        <v>6342</v>
      </c>
      <c r="D312" s="11" t="s">
        <v>23</v>
      </c>
      <c r="E312" s="11" t="s">
        <v>29</v>
      </c>
      <c r="F312" s="10">
        <v>0.77163999999999999</v>
      </c>
      <c r="G312" s="10">
        <v>0.93317000000000005</v>
      </c>
      <c r="H312" s="10">
        <v>-0.16153000000000001</v>
      </c>
      <c r="I312" s="10">
        <v>0.97799999999999998</v>
      </c>
      <c r="J312" s="10" t="s">
        <v>2</v>
      </c>
      <c r="K312" s="10">
        <v>1.0421</v>
      </c>
      <c r="L312" s="10" t="s">
        <v>4990</v>
      </c>
      <c r="M312" s="10" t="s">
        <v>6338</v>
      </c>
      <c r="N312" s="10" t="s">
        <v>4988</v>
      </c>
      <c r="O312" s="11" t="str">
        <f t="shared" si="4"/>
        <v>NO</v>
      </c>
      <c r="P312" s="10"/>
    </row>
    <row r="313" spans="1:16">
      <c r="A313" s="10" t="s">
        <v>6340</v>
      </c>
      <c r="B313" s="11">
        <v>17</v>
      </c>
      <c r="C313" s="10" t="s">
        <v>6341</v>
      </c>
      <c r="D313" s="11" t="s">
        <v>23</v>
      </c>
      <c r="E313" s="11" t="s">
        <v>36</v>
      </c>
      <c r="F313" s="10">
        <v>0.14687</v>
      </c>
      <c r="G313" s="10">
        <v>4.3978999999999997E-2</v>
      </c>
      <c r="H313" s="10">
        <v>0.10289</v>
      </c>
      <c r="I313" s="10">
        <v>0.96299999999999997</v>
      </c>
      <c r="J313" s="10" t="s">
        <v>2</v>
      </c>
      <c r="K313" s="10">
        <v>1.0421</v>
      </c>
      <c r="L313" s="10" t="s">
        <v>4990</v>
      </c>
      <c r="M313" s="10" t="s">
        <v>6338</v>
      </c>
      <c r="N313" s="10" t="s">
        <v>4988</v>
      </c>
      <c r="O313" s="11" t="str">
        <f t="shared" si="4"/>
        <v>NO</v>
      </c>
      <c r="P313" s="10"/>
    </row>
    <row r="314" spans="1:16">
      <c r="A314" s="10" t="s">
        <v>6340</v>
      </c>
      <c r="B314" s="11">
        <v>22</v>
      </c>
      <c r="C314" s="10" t="s">
        <v>6339</v>
      </c>
      <c r="D314" s="11" t="s">
        <v>23</v>
      </c>
      <c r="E314" s="11" t="s">
        <v>14</v>
      </c>
      <c r="F314" s="10">
        <v>0.79461000000000004</v>
      </c>
      <c r="G314" s="10">
        <v>0.94320999999999999</v>
      </c>
      <c r="H314" s="10">
        <v>-0.14860000000000001</v>
      </c>
      <c r="I314" s="10">
        <v>0.98599999999999999</v>
      </c>
      <c r="J314" s="10" t="s">
        <v>2</v>
      </c>
      <c r="K314" s="10">
        <v>1.0517000000000001</v>
      </c>
      <c r="L314" s="10" t="s">
        <v>4990</v>
      </c>
      <c r="M314" s="10" t="s">
        <v>6338</v>
      </c>
      <c r="N314" s="10" t="s">
        <v>4988</v>
      </c>
      <c r="O314" s="11" t="str">
        <f t="shared" si="4"/>
        <v>NO</v>
      </c>
      <c r="P314" s="10"/>
    </row>
    <row r="315" spans="1:16">
      <c r="A315" s="8" t="s">
        <v>6336</v>
      </c>
      <c r="B315" s="9">
        <v>13</v>
      </c>
      <c r="C315" s="8" t="s">
        <v>6337</v>
      </c>
      <c r="D315" s="9" t="s">
        <v>4</v>
      </c>
      <c r="E315" s="9" t="s">
        <v>36</v>
      </c>
      <c r="F315" s="8">
        <v>0.77432999999999996</v>
      </c>
      <c r="G315" s="8">
        <v>0.92898000000000003</v>
      </c>
      <c r="H315" s="8">
        <v>-0.15465000000000001</v>
      </c>
      <c r="I315" s="8">
        <v>0.98699999999999999</v>
      </c>
      <c r="J315" s="8" t="s">
        <v>2</v>
      </c>
      <c r="K315" s="8">
        <v>1.3413999999999999</v>
      </c>
      <c r="L315" s="8" t="s">
        <v>6334</v>
      </c>
      <c r="M315" s="8" t="s">
        <v>6333</v>
      </c>
      <c r="N315" s="8" t="s">
        <v>1116</v>
      </c>
      <c r="O315" s="9" t="str">
        <f t="shared" si="4"/>
        <v>NO</v>
      </c>
      <c r="P315" s="8"/>
    </row>
    <row r="316" spans="1:16">
      <c r="A316" s="8" t="s">
        <v>6336</v>
      </c>
      <c r="B316" s="9">
        <v>23</v>
      </c>
      <c r="C316" s="8" t="s">
        <v>6335</v>
      </c>
      <c r="D316" s="9" t="s">
        <v>4</v>
      </c>
      <c r="E316" s="9" t="s">
        <v>3</v>
      </c>
      <c r="F316" s="8">
        <v>0.66269</v>
      </c>
      <c r="G316" s="8">
        <v>0.81084999999999996</v>
      </c>
      <c r="H316" s="8">
        <v>-0.14815999999999999</v>
      </c>
      <c r="I316" s="8">
        <v>0.96199999999999997</v>
      </c>
      <c r="J316" s="8" t="s">
        <v>2</v>
      </c>
      <c r="K316" s="8">
        <v>1.3413999999999999</v>
      </c>
      <c r="L316" s="8" t="s">
        <v>6334</v>
      </c>
      <c r="M316" s="8" t="s">
        <v>6333</v>
      </c>
      <c r="N316" s="8" t="s">
        <v>1116</v>
      </c>
      <c r="O316" s="9" t="str">
        <f t="shared" si="4"/>
        <v>NO</v>
      </c>
      <c r="P316" s="8"/>
    </row>
    <row r="317" spans="1:16">
      <c r="A317" s="4" t="s">
        <v>6332</v>
      </c>
      <c r="B317" s="7">
        <v>15</v>
      </c>
      <c r="C317" s="4" t="s">
        <v>6331</v>
      </c>
      <c r="D317" s="7" t="s">
        <v>4</v>
      </c>
      <c r="E317" s="7" t="s">
        <v>29</v>
      </c>
      <c r="F317" s="4">
        <v>0.42480000000000001</v>
      </c>
      <c r="G317" s="4">
        <v>8.3234000000000002E-2</v>
      </c>
      <c r="H317" s="4">
        <v>0.34155999999999997</v>
      </c>
      <c r="I317" s="4">
        <v>1</v>
      </c>
      <c r="J317" s="4" t="s">
        <v>2</v>
      </c>
      <c r="K317" s="4">
        <v>1.3402000000000001</v>
      </c>
      <c r="L317" s="4" t="s">
        <v>6330</v>
      </c>
      <c r="M317" s="4" t="s">
        <v>6329</v>
      </c>
      <c r="N317" s="4" t="s">
        <v>6328</v>
      </c>
      <c r="O317" s="7" t="str">
        <f t="shared" si="4"/>
        <v>NO</v>
      </c>
    </row>
    <row r="318" spans="1:16">
      <c r="A318" s="4" t="s">
        <v>6327</v>
      </c>
      <c r="B318" s="7">
        <v>9</v>
      </c>
      <c r="C318" s="4" t="s">
        <v>6326</v>
      </c>
      <c r="D318" s="7" t="s">
        <v>4</v>
      </c>
      <c r="E318" s="7" t="s">
        <v>14</v>
      </c>
      <c r="F318" s="4">
        <v>0.47127000000000002</v>
      </c>
      <c r="G318" s="4">
        <v>0.64710999999999996</v>
      </c>
      <c r="H318" s="4">
        <v>-0.17584</v>
      </c>
      <c r="I318" s="4">
        <v>1</v>
      </c>
      <c r="J318" s="4" t="s">
        <v>10</v>
      </c>
      <c r="K318" s="4">
        <v>2.0295999999999998</v>
      </c>
      <c r="L318" s="4" t="s">
        <v>6325</v>
      </c>
      <c r="M318" s="4" t="s">
        <v>6324</v>
      </c>
      <c r="N318" s="4" t="s">
        <v>6323</v>
      </c>
      <c r="O318" s="7" t="str">
        <f t="shared" si="4"/>
        <v>NO</v>
      </c>
    </row>
    <row r="319" spans="1:16">
      <c r="A319" s="4" t="s">
        <v>6322</v>
      </c>
      <c r="B319" s="7">
        <v>11</v>
      </c>
      <c r="C319" s="4" t="s">
        <v>6321</v>
      </c>
      <c r="D319" s="7" t="s">
        <v>23</v>
      </c>
      <c r="E319" s="7" t="s">
        <v>3</v>
      </c>
      <c r="F319" s="4">
        <v>7.4358999999999995E-2</v>
      </c>
      <c r="G319" s="4">
        <v>0.18345</v>
      </c>
      <c r="H319" s="4">
        <v>-0.10909000000000001</v>
      </c>
      <c r="I319" s="4">
        <v>0.995</v>
      </c>
      <c r="J319" s="4" t="s">
        <v>2</v>
      </c>
      <c r="K319" s="4">
        <v>1.4601999999999999</v>
      </c>
      <c r="L319" s="4" t="s">
        <v>6320</v>
      </c>
      <c r="M319" s="4" t="s">
        <v>6319</v>
      </c>
      <c r="N319" s="4" t="s">
        <v>0</v>
      </c>
      <c r="O319" s="7" t="str">
        <f t="shared" si="4"/>
        <v>NO</v>
      </c>
    </row>
    <row r="320" spans="1:16">
      <c r="A320" s="8" t="s">
        <v>6318</v>
      </c>
      <c r="B320" s="9">
        <v>7</v>
      </c>
      <c r="C320" s="8" t="s">
        <v>6317</v>
      </c>
      <c r="D320" s="9" t="s">
        <v>4</v>
      </c>
      <c r="E320" s="9" t="s">
        <v>53</v>
      </c>
      <c r="F320" s="8">
        <v>0.66154999999999997</v>
      </c>
      <c r="G320" s="8">
        <v>0.29016999999999998</v>
      </c>
      <c r="H320" s="8">
        <v>0.37137999999999999</v>
      </c>
      <c r="I320" s="8">
        <v>0.92800000000000005</v>
      </c>
      <c r="J320" s="8" t="s">
        <v>2</v>
      </c>
      <c r="K320" s="8">
        <v>1.4870000000000001</v>
      </c>
      <c r="L320" s="8" t="s">
        <v>6316</v>
      </c>
      <c r="M320" s="8" t="s">
        <v>6315</v>
      </c>
      <c r="N320" s="8" t="s">
        <v>6314</v>
      </c>
      <c r="O320" s="9" t="str">
        <f t="shared" si="4"/>
        <v>NO</v>
      </c>
      <c r="P320" s="8"/>
    </row>
    <row r="321" spans="1:16">
      <c r="A321" s="8" t="s">
        <v>6318</v>
      </c>
      <c r="B321" s="9">
        <v>7</v>
      </c>
      <c r="C321" s="8" t="s">
        <v>6317</v>
      </c>
      <c r="D321" s="9" t="s">
        <v>4</v>
      </c>
      <c r="E321" s="9" t="s">
        <v>3</v>
      </c>
      <c r="F321" s="8">
        <v>0.66154999999999997</v>
      </c>
      <c r="G321" s="8">
        <v>0.29016999999999998</v>
      </c>
      <c r="H321" s="8">
        <v>0.37137999999999999</v>
      </c>
      <c r="I321" s="8">
        <v>0.92800000000000005</v>
      </c>
      <c r="J321" s="8" t="s">
        <v>2</v>
      </c>
      <c r="K321" s="8">
        <v>1.4870000000000001</v>
      </c>
      <c r="L321" s="8" t="s">
        <v>6316</v>
      </c>
      <c r="M321" s="8" t="s">
        <v>6315</v>
      </c>
      <c r="N321" s="8" t="s">
        <v>6314</v>
      </c>
      <c r="O321" s="9" t="str">
        <f t="shared" si="4"/>
        <v>NO</v>
      </c>
      <c r="P321" s="8"/>
    </row>
    <row r="322" spans="1:16">
      <c r="A322" s="4" t="s">
        <v>6313</v>
      </c>
      <c r="B322" s="7">
        <v>13</v>
      </c>
      <c r="C322" s="4" t="s">
        <v>6312</v>
      </c>
      <c r="D322" s="7" t="s">
        <v>4</v>
      </c>
      <c r="E322" s="7" t="s">
        <v>3</v>
      </c>
      <c r="F322" s="4">
        <v>0.38633000000000001</v>
      </c>
      <c r="G322" s="4">
        <v>0.52947</v>
      </c>
      <c r="H322" s="4">
        <v>-0.14313999999999999</v>
      </c>
      <c r="I322" s="4">
        <v>0.91100000000000003</v>
      </c>
      <c r="J322" s="4" t="s">
        <v>18</v>
      </c>
      <c r="K322" s="4">
        <v>2.1097000000000001</v>
      </c>
      <c r="L322" s="4" t="s">
        <v>6308</v>
      </c>
      <c r="M322" s="4" t="s">
        <v>6311</v>
      </c>
      <c r="N322" s="4" t="s">
        <v>6306</v>
      </c>
      <c r="O322" s="7" t="str">
        <f t="shared" ref="O322:O385" si="5">IF(P322 = "", "NO", "YES")</f>
        <v>NO</v>
      </c>
    </row>
    <row r="323" spans="1:16">
      <c r="A323" s="4" t="s">
        <v>6310</v>
      </c>
      <c r="B323" s="7">
        <v>12</v>
      </c>
      <c r="C323" s="4" t="s">
        <v>6309</v>
      </c>
      <c r="D323" s="7" t="s">
        <v>4</v>
      </c>
      <c r="E323" s="7" t="s">
        <v>3</v>
      </c>
      <c r="F323" s="4">
        <v>0.36729000000000001</v>
      </c>
      <c r="G323" s="4">
        <v>0.24229000000000001</v>
      </c>
      <c r="H323" s="4">
        <v>0.12501000000000001</v>
      </c>
      <c r="I323" s="4">
        <v>0.98499999999999999</v>
      </c>
      <c r="J323" s="4" t="s">
        <v>2</v>
      </c>
      <c r="K323" s="4">
        <v>1.3371</v>
      </c>
      <c r="L323" s="4" t="s">
        <v>6308</v>
      </c>
      <c r="M323" s="4" t="s">
        <v>6307</v>
      </c>
      <c r="N323" s="4" t="s">
        <v>6306</v>
      </c>
      <c r="O323" s="7" t="str">
        <f t="shared" si="5"/>
        <v>NO</v>
      </c>
    </row>
    <row r="324" spans="1:16">
      <c r="A324" s="8" t="s">
        <v>6304</v>
      </c>
      <c r="B324" s="9">
        <v>16</v>
      </c>
      <c r="C324" s="8" t="s">
        <v>6305</v>
      </c>
      <c r="D324" s="9" t="s">
        <v>4</v>
      </c>
      <c r="E324" s="9" t="s">
        <v>3</v>
      </c>
      <c r="F324" s="8">
        <v>0.14291999999999999</v>
      </c>
      <c r="G324" s="8">
        <v>3.4285000000000003E-2</v>
      </c>
      <c r="H324" s="8">
        <v>0.10864</v>
      </c>
      <c r="I324" s="8">
        <v>0.91600000000000004</v>
      </c>
      <c r="J324" s="8" t="s">
        <v>22</v>
      </c>
      <c r="K324" s="8">
        <v>0.68400000000000005</v>
      </c>
      <c r="L324" s="8" t="s">
        <v>5389</v>
      </c>
      <c r="M324" s="8" t="s">
        <v>6302</v>
      </c>
      <c r="N324" s="8" t="s">
        <v>6301</v>
      </c>
      <c r="O324" s="9" t="str">
        <f t="shared" si="5"/>
        <v>NO</v>
      </c>
      <c r="P324" s="8"/>
    </row>
    <row r="325" spans="1:16">
      <c r="A325" s="8" t="s">
        <v>6304</v>
      </c>
      <c r="B325" s="9">
        <v>6</v>
      </c>
      <c r="C325" s="8" t="s">
        <v>6303</v>
      </c>
      <c r="D325" s="9" t="s">
        <v>4</v>
      </c>
      <c r="E325" s="9" t="s">
        <v>3</v>
      </c>
      <c r="F325" s="8">
        <v>0.90488000000000002</v>
      </c>
      <c r="G325" s="8">
        <v>0.65774999999999995</v>
      </c>
      <c r="H325" s="8">
        <v>0.24712999999999999</v>
      </c>
      <c r="I325" s="8">
        <v>0.98599999999999999</v>
      </c>
      <c r="J325" s="8" t="s">
        <v>22</v>
      </c>
      <c r="K325" s="8">
        <v>0.95440000000000003</v>
      </c>
      <c r="L325" s="8" t="s">
        <v>5389</v>
      </c>
      <c r="M325" s="8" t="s">
        <v>6302</v>
      </c>
      <c r="N325" s="8" t="s">
        <v>6301</v>
      </c>
      <c r="O325" s="9" t="str">
        <f t="shared" si="5"/>
        <v>NO</v>
      </c>
      <c r="P325" s="8"/>
    </row>
    <row r="326" spans="1:16">
      <c r="A326" s="10" t="s">
        <v>6297</v>
      </c>
      <c r="B326" s="11">
        <v>13</v>
      </c>
      <c r="C326" s="10" t="s">
        <v>6300</v>
      </c>
      <c r="D326" s="11" t="s">
        <v>4</v>
      </c>
      <c r="E326" s="11" t="s">
        <v>29</v>
      </c>
      <c r="F326" s="10">
        <v>0.78064</v>
      </c>
      <c r="G326" s="10">
        <v>0.62522</v>
      </c>
      <c r="H326" s="10">
        <v>0.15543000000000001</v>
      </c>
      <c r="I326" s="10">
        <v>0.996</v>
      </c>
      <c r="J326" s="10" t="s">
        <v>2</v>
      </c>
      <c r="K326" s="10">
        <v>1.5858000000000001</v>
      </c>
      <c r="L326" s="10" t="s">
        <v>6295</v>
      </c>
      <c r="M326" s="10" t="s">
        <v>6294</v>
      </c>
      <c r="N326" s="10" t="s">
        <v>4579</v>
      </c>
      <c r="O326" s="11" t="str">
        <f t="shared" si="5"/>
        <v>NO</v>
      </c>
      <c r="P326" s="10"/>
    </row>
    <row r="327" spans="1:16">
      <c r="A327" s="10" t="s">
        <v>6297</v>
      </c>
      <c r="B327" s="11">
        <v>11</v>
      </c>
      <c r="C327" s="10" t="s">
        <v>6299</v>
      </c>
      <c r="D327" s="11" t="s">
        <v>4</v>
      </c>
      <c r="E327" s="11" t="s">
        <v>36</v>
      </c>
      <c r="F327" s="10">
        <v>0.24253</v>
      </c>
      <c r="G327" s="10">
        <v>0.54759000000000002</v>
      </c>
      <c r="H327" s="10">
        <v>-0.30506</v>
      </c>
      <c r="I327" s="10">
        <v>1</v>
      </c>
      <c r="J327" s="10" t="s">
        <v>2</v>
      </c>
      <c r="K327" s="10">
        <v>1.5858000000000001</v>
      </c>
      <c r="L327" s="10" t="s">
        <v>6295</v>
      </c>
      <c r="M327" s="10" t="s">
        <v>6294</v>
      </c>
      <c r="N327" s="10" t="s">
        <v>4579</v>
      </c>
      <c r="O327" s="11" t="str">
        <f t="shared" si="5"/>
        <v>NO</v>
      </c>
      <c r="P327" s="10"/>
    </row>
    <row r="328" spans="1:16">
      <c r="A328" s="10" t="s">
        <v>6297</v>
      </c>
      <c r="B328" s="11">
        <v>15</v>
      </c>
      <c r="C328" s="10" t="s">
        <v>6298</v>
      </c>
      <c r="D328" s="11" t="s">
        <v>4</v>
      </c>
      <c r="E328" s="11" t="s">
        <v>3</v>
      </c>
      <c r="F328" s="10">
        <v>7.2917999999999997E-2</v>
      </c>
      <c r="G328" s="10">
        <v>0.18770999999999999</v>
      </c>
      <c r="H328" s="10">
        <v>-0.11479</v>
      </c>
      <c r="I328" s="10">
        <v>0.99099999999999999</v>
      </c>
      <c r="J328" s="10" t="s">
        <v>2</v>
      </c>
      <c r="K328" s="10">
        <v>1.5842000000000001</v>
      </c>
      <c r="L328" s="10" t="s">
        <v>6295</v>
      </c>
      <c r="M328" s="10" t="s">
        <v>6294</v>
      </c>
      <c r="N328" s="10" t="s">
        <v>4579</v>
      </c>
      <c r="O328" s="11" t="str">
        <f t="shared" si="5"/>
        <v>NO</v>
      </c>
      <c r="P328" s="10"/>
    </row>
    <row r="329" spans="1:16">
      <c r="A329" s="10" t="s">
        <v>6297</v>
      </c>
      <c r="B329" s="11">
        <v>11</v>
      </c>
      <c r="C329" s="10" t="s">
        <v>6296</v>
      </c>
      <c r="D329" s="11" t="s">
        <v>4</v>
      </c>
      <c r="E329" s="11" t="s">
        <v>3</v>
      </c>
      <c r="F329" s="10">
        <v>0.33975</v>
      </c>
      <c r="G329" s="10">
        <v>0.47953000000000001</v>
      </c>
      <c r="H329" s="10">
        <v>-0.13977000000000001</v>
      </c>
      <c r="I329" s="10">
        <v>0.998</v>
      </c>
      <c r="J329" s="10" t="s">
        <v>2</v>
      </c>
      <c r="K329" s="10">
        <v>1.2208000000000001</v>
      </c>
      <c r="L329" s="10" t="s">
        <v>6295</v>
      </c>
      <c r="M329" s="10" t="s">
        <v>6294</v>
      </c>
      <c r="N329" s="10" t="s">
        <v>4579</v>
      </c>
      <c r="O329" s="11" t="str">
        <f t="shared" si="5"/>
        <v>NO</v>
      </c>
      <c r="P329" s="10"/>
    </row>
    <row r="330" spans="1:16">
      <c r="A330" s="4" t="s">
        <v>6293</v>
      </c>
      <c r="B330" s="7">
        <v>12</v>
      </c>
      <c r="C330" s="4" t="s">
        <v>6292</v>
      </c>
      <c r="D330" s="7" t="s">
        <v>4</v>
      </c>
      <c r="E330" s="7" t="s">
        <v>14</v>
      </c>
      <c r="F330" s="4">
        <v>0.94789000000000001</v>
      </c>
      <c r="G330" s="4">
        <v>0.78781000000000001</v>
      </c>
      <c r="H330" s="4">
        <v>0.16008</v>
      </c>
      <c r="I330" s="4">
        <v>0.92800000000000005</v>
      </c>
      <c r="J330" s="4" t="s">
        <v>2</v>
      </c>
      <c r="K330" s="4">
        <v>1.4327000000000001</v>
      </c>
      <c r="L330" s="4" t="s">
        <v>6291</v>
      </c>
      <c r="M330" s="4" t="s">
        <v>6290</v>
      </c>
      <c r="N330" s="4" t="s">
        <v>6289</v>
      </c>
      <c r="O330" s="7" t="str">
        <f t="shared" si="5"/>
        <v>NO</v>
      </c>
    </row>
    <row r="331" spans="1:16">
      <c r="A331" s="4" t="s">
        <v>6288</v>
      </c>
      <c r="B331" s="7">
        <v>4</v>
      </c>
      <c r="C331" s="4" t="s">
        <v>6287</v>
      </c>
      <c r="D331" s="7" t="s">
        <v>23</v>
      </c>
      <c r="E331" s="7" t="s">
        <v>36</v>
      </c>
      <c r="F331" s="4">
        <v>0.73085</v>
      </c>
      <c r="G331" s="4">
        <v>0.86175999999999997</v>
      </c>
      <c r="H331" s="4">
        <v>-0.13091</v>
      </c>
      <c r="I331" s="4">
        <v>0.97899999999999998</v>
      </c>
      <c r="J331" s="4" t="s">
        <v>22</v>
      </c>
      <c r="K331" s="4">
        <v>0.89980000000000004</v>
      </c>
      <c r="L331" s="4" t="s">
        <v>0</v>
      </c>
      <c r="M331" s="4" t="s">
        <v>6286</v>
      </c>
      <c r="N331" s="4" t="s">
        <v>6285</v>
      </c>
      <c r="O331" s="7" t="str">
        <f t="shared" si="5"/>
        <v>NO</v>
      </c>
    </row>
    <row r="332" spans="1:16">
      <c r="A332" s="10" t="s">
        <v>6283</v>
      </c>
      <c r="B332" s="11">
        <v>28</v>
      </c>
      <c r="C332" s="10" t="s">
        <v>6284</v>
      </c>
      <c r="D332" s="11" t="s">
        <v>23</v>
      </c>
      <c r="E332" s="11" t="s">
        <v>3</v>
      </c>
      <c r="F332" s="10">
        <v>0.17551</v>
      </c>
      <c r="G332" s="10">
        <v>5.8437000000000003E-2</v>
      </c>
      <c r="H332" s="10">
        <v>0.11706999999999999</v>
      </c>
      <c r="I332" s="10">
        <v>0.99399999999999999</v>
      </c>
      <c r="J332" s="10" t="s">
        <v>10</v>
      </c>
      <c r="K332" s="10">
        <v>0.85629999999999995</v>
      </c>
      <c r="L332" s="10" t="s">
        <v>6281</v>
      </c>
      <c r="M332" s="10" t="s">
        <v>6280</v>
      </c>
      <c r="N332" s="10" t="s">
        <v>504</v>
      </c>
      <c r="O332" s="11" t="str">
        <f t="shared" si="5"/>
        <v>NO</v>
      </c>
      <c r="P332" s="10"/>
    </row>
    <row r="333" spans="1:16">
      <c r="A333" s="10" t="s">
        <v>6283</v>
      </c>
      <c r="B333" s="11">
        <v>38</v>
      </c>
      <c r="C333" s="10" t="s">
        <v>6282</v>
      </c>
      <c r="D333" s="11" t="s">
        <v>23</v>
      </c>
      <c r="E333" s="11" t="s">
        <v>3</v>
      </c>
      <c r="F333" s="10">
        <v>0.90724000000000005</v>
      </c>
      <c r="G333" s="10">
        <v>0.77766999999999997</v>
      </c>
      <c r="H333" s="10">
        <v>0.12956999999999999</v>
      </c>
      <c r="I333" s="10">
        <v>1</v>
      </c>
      <c r="J333" s="10" t="s">
        <v>22</v>
      </c>
      <c r="K333" s="10">
        <v>0.79100000000000004</v>
      </c>
      <c r="L333" s="10" t="s">
        <v>6281</v>
      </c>
      <c r="M333" s="10" t="s">
        <v>6280</v>
      </c>
      <c r="N333" s="10" t="s">
        <v>504</v>
      </c>
      <c r="O333" s="11" t="str">
        <f t="shared" si="5"/>
        <v>NO</v>
      </c>
      <c r="P333" s="10"/>
    </row>
    <row r="334" spans="1:16">
      <c r="A334" s="4" t="s">
        <v>6279</v>
      </c>
      <c r="B334" s="7">
        <v>6</v>
      </c>
      <c r="C334" s="4" t="s">
        <v>6278</v>
      </c>
      <c r="D334" s="7" t="s">
        <v>23</v>
      </c>
      <c r="E334" s="7" t="s">
        <v>3</v>
      </c>
      <c r="F334" s="4">
        <v>0.40726000000000001</v>
      </c>
      <c r="G334" s="4">
        <v>0.17052</v>
      </c>
      <c r="H334" s="4">
        <v>0.23674000000000001</v>
      </c>
      <c r="I334" s="4">
        <v>0.94299999999999995</v>
      </c>
      <c r="J334" s="4" t="s">
        <v>2</v>
      </c>
      <c r="K334" s="4">
        <v>1.5542</v>
      </c>
      <c r="L334" s="4" t="s">
        <v>0</v>
      </c>
      <c r="M334" s="4" t="s">
        <v>126</v>
      </c>
      <c r="N334" s="4" t="s">
        <v>0</v>
      </c>
      <c r="O334" s="7" t="str">
        <f t="shared" si="5"/>
        <v>NO</v>
      </c>
    </row>
    <row r="335" spans="1:16">
      <c r="A335" s="10" t="s">
        <v>6276</v>
      </c>
      <c r="B335" s="11">
        <v>6</v>
      </c>
      <c r="C335" s="10" t="s">
        <v>6277</v>
      </c>
      <c r="D335" s="11" t="s">
        <v>4</v>
      </c>
      <c r="E335" s="11" t="s">
        <v>14</v>
      </c>
      <c r="F335" s="10">
        <v>0.87278999999999995</v>
      </c>
      <c r="G335" s="10">
        <v>0.73160000000000003</v>
      </c>
      <c r="H335" s="10">
        <v>0.14119000000000001</v>
      </c>
      <c r="I335" s="10">
        <v>0.91800000000000004</v>
      </c>
      <c r="J335" s="10" t="s">
        <v>22</v>
      </c>
      <c r="K335" s="10">
        <v>0.90239999999999998</v>
      </c>
      <c r="L335" s="10" t="s">
        <v>6274</v>
      </c>
      <c r="M335" s="10" t="s">
        <v>6273</v>
      </c>
      <c r="N335" s="10" t="s">
        <v>6272</v>
      </c>
      <c r="O335" s="11" t="str">
        <f t="shared" si="5"/>
        <v>NO</v>
      </c>
      <c r="P335" s="10"/>
    </row>
    <row r="336" spans="1:16">
      <c r="A336" s="10" t="s">
        <v>6276</v>
      </c>
      <c r="B336" s="11">
        <v>15</v>
      </c>
      <c r="C336" s="10" t="s">
        <v>6275</v>
      </c>
      <c r="D336" s="11" t="s">
        <v>4</v>
      </c>
      <c r="E336" s="11" t="s">
        <v>3</v>
      </c>
      <c r="F336" s="10">
        <v>0.42842000000000002</v>
      </c>
      <c r="G336" s="10">
        <v>0.64507999999999999</v>
      </c>
      <c r="H336" s="10">
        <v>-0.21665999999999999</v>
      </c>
      <c r="I336" s="10">
        <v>0.98699999999999999</v>
      </c>
      <c r="J336" s="10" t="s">
        <v>22</v>
      </c>
      <c r="K336" s="10">
        <v>0.98650000000000004</v>
      </c>
      <c r="L336" s="10" t="s">
        <v>6274</v>
      </c>
      <c r="M336" s="10" t="s">
        <v>6273</v>
      </c>
      <c r="N336" s="10" t="s">
        <v>6272</v>
      </c>
      <c r="O336" s="11" t="str">
        <f t="shared" si="5"/>
        <v>NO</v>
      </c>
      <c r="P336" s="10"/>
    </row>
    <row r="337" spans="1:16">
      <c r="A337" s="4" t="s">
        <v>6271</v>
      </c>
      <c r="B337" s="7">
        <v>11</v>
      </c>
      <c r="C337" s="4" t="s">
        <v>6270</v>
      </c>
      <c r="D337" s="7" t="s">
        <v>23</v>
      </c>
      <c r="E337" s="7" t="s">
        <v>36</v>
      </c>
      <c r="F337" s="4">
        <v>0.80147000000000002</v>
      </c>
      <c r="G337" s="4">
        <v>0.49247999999999997</v>
      </c>
      <c r="H337" s="4">
        <v>0.30898999999999999</v>
      </c>
      <c r="I337" s="4">
        <v>0.95499999999999996</v>
      </c>
      <c r="J337" s="4" t="s">
        <v>22</v>
      </c>
      <c r="K337" s="4">
        <v>0.96730000000000005</v>
      </c>
      <c r="L337" s="4" t="s">
        <v>5375</v>
      </c>
      <c r="M337" s="4" t="s">
        <v>6269</v>
      </c>
      <c r="N337" s="4" t="s">
        <v>4124</v>
      </c>
      <c r="O337" s="7" t="str">
        <f t="shared" si="5"/>
        <v>NO</v>
      </c>
    </row>
    <row r="338" spans="1:16">
      <c r="A338" s="4" t="s">
        <v>6268</v>
      </c>
      <c r="B338" s="7">
        <v>32</v>
      </c>
      <c r="C338" s="4" t="s">
        <v>6267</v>
      </c>
      <c r="D338" s="7" t="s">
        <v>23</v>
      </c>
      <c r="E338" s="7" t="s">
        <v>3</v>
      </c>
      <c r="F338" s="4">
        <v>0.90112999999999999</v>
      </c>
      <c r="G338" s="4">
        <v>0.66861000000000004</v>
      </c>
      <c r="H338" s="4">
        <v>0.23252</v>
      </c>
      <c r="I338" s="4">
        <v>0.92700000000000005</v>
      </c>
      <c r="J338" s="4" t="s">
        <v>22</v>
      </c>
      <c r="K338" s="4">
        <v>0.98199999999999998</v>
      </c>
      <c r="L338" s="4" t="s">
        <v>6266</v>
      </c>
      <c r="M338" s="4" t="s">
        <v>6265</v>
      </c>
      <c r="N338" s="4" t="s">
        <v>6264</v>
      </c>
      <c r="O338" s="7" t="str">
        <f t="shared" si="5"/>
        <v>NO</v>
      </c>
    </row>
    <row r="339" spans="1:16">
      <c r="A339" s="4" t="s">
        <v>6263</v>
      </c>
      <c r="B339" s="7">
        <v>16</v>
      </c>
      <c r="C339" s="4" t="s">
        <v>6262</v>
      </c>
      <c r="D339" s="7" t="s">
        <v>4</v>
      </c>
      <c r="E339" s="7" t="s">
        <v>3</v>
      </c>
      <c r="F339" s="4">
        <v>5.2607000000000001E-2</v>
      </c>
      <c r="G339" s="4">
        <v>0.19843</v>
      </c>
      <c r="H339" s="4">
        <v>-0.14582999999999999</v>
      </c>
      <c r="I339" s="4">
        <v>0.96199999999999997</v>
      </c>
      <c r="J339" s="4" t="s">
        <v>22</v>
      </c>
      <c r="K339" s="4">
        <v>0.77559999999999996</v>
      </c>
      <c r="L339" s="4" t="s">
        <v>6261</v>
      </c>
      <c r="M339" s="4" t="s">
        <v>6260</v>
      </c>
      <c r="N339" s="4" t="s">
        <v>6259</v>
      </c>
      <c r="O339" s="7" t="str">
        <f t="shared" si="5"/>
        <v>NO</v>
      </c>
    </row>
    <row r="340" spans="1:16">
      <c r="A340" s="4" t="s">
        <v>6258</v>
      </c>
      <c r="B340" s="7">
        <v>19</v>
      </c>
      <c r="C340" s="4" t="s">
        <v>6257</v>
      </c>
      <c r="D340" s="7" t="s">
        <v>23</v>
      </c>
      <c r="E340" s="7" t="s">
        <v>3</v>
      </c>
      <c r="F340" s="4">
        <v>7.8465999999999994E-2</v>
      </c>
      <c r="G340" s="4">
        <v>0.19289000000000001</v>
      </c>
      <c r="H340" s="4">
        <v>-0.11441999999999999</v>
      </c>
      <c r="I340" s="4">
        <v>0.92700000000000005</v>
      </c>
      <c r="J340" s="4" t="s">
        <v>2</v>
      </c>
      <c r="K340" s="4">
        <v>1.7541</v>
      </c>
      <c r="L340" s="4" t="s">
        <v>6256</v>
      </c>
      <c r="M340" s="4" t="s">
        <v>6255</v>
      </c>
      <c r="N340" s="4" t="s">
        <v>1121</v>
      </c>
      <c r="O340" s="7" t="str">
        <f t="shared" si="5"/>
        <v>NO</v>
      </c>
    </row>
    <row r="341" spans="1:16">
      <c r="A341" s="4" t="s">
        <v>6254</v>
      </c>
      <c r="B341" s="7">
        <v>14</v>
      </c>
      <c r="C341" s="4" t="s">
        <v>6253</v>
      </c>
      <c r="D341" s="7" t="s">
        <v>4</v>
      </c>
      <c r="E341" s="7" t="s">
        <v>3</v>
      </c>
      <c r="F341" s="4">
        <v>5.577E-2</v>
      </c>
      <c r="G341" s="4">
        <v>0.20268</v>
      </c>
      <c r="H341" s="4">
        <v>-0.14691000000000001</v>
      </c>
      <c r="I341" s="4">
        <v>0.98499999999999999</v>
      </c>
      <c r="J341" s="4" t="s">
        <v>22</v>
      </c>
      <c r="K341" s="4">
        <v>0.83260000000000001</v>
      </c>
      <c r="L341" s="4" t="s">
        <v>6252</v>
      </c>
      <c r="M341" s="4" t="s">
        <v>6251</v>
      </c>
      <c r="N341" s="4" t="s">
        <v>6250</v>
      </c>
      <c r="O341" s="7" t="str">
        <f t="shared" si="5"/>
        <v>NO</v>
      </c>
    </row>
    <row r="342" spans="1:16">
      <c r="A342" s="4" t="s">
        <v>6249</v>
      </c>
      <c r="B342" s="7">
        <v>23</v>
      </c>
      <c r="C342" s="4" t="s">
        <v>6248</v>
      </c>
      <c r="D342" s="7" t="s">
        <v>4</v>
      </c>
      <c r="E342" s="7" t="s">
        <v>3</v>
      </c>
      <c r="F342" s="4">
        <v>0.44091000000000002</v>
      </c>
      <c r="G342" s="4">
        <v>0.69879000000000002</v>
      </c>
      <c r="H342" s="4">
        <v>-0.25789000000000001</v>
      </c>
      <c r="I342" s="4">
        <v>1</v>
      </c>
      <c r="J342" s="4" t="s">
        <v>2</v>
      </c>
      <c r="K342" s="4">
        <v>1.3673999999999999</v>
      </c>
      <c r="L342" s="4" t="s">
        <v>6247</v>
      </c>
      <c r="M342" s="4" t="s">
        <v>6246</v>
      </c>
      <c r="N342" s="4" t="s">
        <v>6245</v>
      </c>
      <c r="O342" s="7" t="str">
        <f t="shared" si="5"/>
        <v>NO</v>
      </c>
    </row>
    <row r="343" spans="1:16">
      <c r="A343" s="4" t="s">
        <v>6244</v>
      </c>
      <c r="B343" s="7">
        <v>18</v>
      </c>
      <c r="C343" s="4" t="s">
        <v>6243</v>
      </c>
      <c r="D343" s="7" t="s">
        <v>4</v>
      </c>
      <c r="E343" s="7" t="s">
        <v>3</v>
      </c>
      <c r="F343" s="4">
        <v>0.48147000000000001</v>
      </c>
      <c r="G343" s="4">
        <v>0.74304000000000003</v>
      </c>
      <c r="H343" s="4">
        <v>-0.26156000000000001</v>
      </c>
      <c r="I343" s="4">
        <v>0.996</v>
      </c>
      <c r="J343" s="4" t="s">
        <v>22</v>
      </c>
      <c r="K343" s="4">
        <v>1</v>
      </c>
      <c r="L343" s="4" t="s">
        <v>6242</v>
      </c>
      <c r="M343" s="4" t="s">
        <v>6241</v>
      </c>
      <c r="N343" s="4" t="s">
        <v>6240</v>
      </c>
      <c r="O343" s="7" t="str">
        <f t="shared" si="5"/>
        <v>NO</v>
      </c>
    </row>
    <row r="344" spans="1:16">
      <c r="A344" s="10" t="s">
        <v>6238</v>
      </c>
      <c r="B344" s="11">
        <v>26</v>
      </c>
      <c r="C344" s="10" t="s">
        <v>6239</v>
      </c>
      <c r="D344" s="11" t="s">
        <v>23</v>
      </c>
      <c r="E344" s="11" t="s">
        <v>14</v>
      </c>
      <c r="F344" s="10">
        <v>0.81950999999999996</v>
      </c>
      <c r="G344" s="10">
        <v>0.93294999999999995</v>
      </c>
      <c r="H344" s="10">
        <v>-0.11344</v>
      </c>
      <c r="I344" s="10">
        <v>0.94599999999999995</v>
      </c>
      <c r="J344" s="10" t="s">
        <v>10</v>
      </c>
      <c r="K344" s="10">
        <v>2.2063000000000001</v>
      </c>
      <c r="L344" s="10" t="s">
        <v>6236</v>
      </c>
      <c r="M344" s="10" t="s">
        <v>6235</v>
      </c>
      <c r="N344" s="10" t="s">
        <v>0</v>
      </c>
      <c r="O344" s="11" t="str">
        <f t="shared" si="5"/>
        <v>NO</v>
      </c>
      <c r="P344" s="10"/>
    </row>
    <row r="345" spans="1:16">
      <c r="A345" s="10" t="s">
        <v>6238</v>
      </c>
      <c r="B345" s="11">
        <v>40</v>
      </c>
      <c r="C345" s="10" t="s">
        <v>6237</v>
      </c>
      <c r="D345" s="11" t="s">
        <v>23</v>
      </c>
      <c r="E345" s="11" t="s">
        <v>3</v>
      </c>
      <c r="F345" s="10">
        <v>0.43301000000000001</v>
      </c>
      <c r="G345" s="10">
        <v>0.19747000000000001</v>
      </c>
      <c r="H345" s="10">
        <v>0.23554</v>
      </c>
      <c r="I345" s="10">
        <v>0.96199999999999997</v>
      </c>
      <c r="J345" s="10" t="s">
        <v>10</v>
      </c>
      <c r="K345" s="10">
        <v>2.0802999999999998</v>
      </c>
      <c r="L345" s="10" t="s">
        <v>6236</v>
      </c>
      <c r="M345" s="10" t="s">
        <v>6235</v>
      </c>
      <c r="N345" s="10" t="s">
        <v>0</v>
      </c>
      <c r="O345" s="11" t="str">
        <f t="shared" si="5"/>
        <v>NO</v>
      </c>
      <c r="P345" s="10"/>
    </row>
    <row r="346" spans="1:16">
      <c r="A346" s="4" t="s">
        <v>6234</v>
      </c>
      <c r="B346" s="7">
        <v>10</v>
      </c>
      <c r="C346" s="4" t="s">
        <v>6233</v>
      </c>
      <c r="D346" s="7" t="s">
        <v>4</v>
      </c>
      <c r="E346" s="7" t="s">
        <v>3</v>
      </c>
      <c r="F346" s="4">
        <v>0.43695000000000001</v>
      </c>
      <c r="G346" s="4">
        <v>0.70774000000000004</v>
      </c>
      <c r="H346" s="4">
        <v>-0.27078999999999998</v>
      </c>
      <c r="I346" s="4">
        <v>0.98399999999999999</v>
      </c>
      <c r="J346" s="4" t="s">
        <v>18</v>
      </c>
      <c r="K346" s="4">
        <v>2.5821999999999998</v>
      </c>
      <c r="L346" s="4" t="s">
        <v>248</v>
      </c>
      <c r="M346" s="4" t="s">
        <v>6232</v>
      </c>
      <c r="N346" s="4" t="s">
        <v>6231</v>
      </c>
      <c r="O346" s="7" t="str">
        <f t="shared" si="5"/>
        <v>NO</v>
      </c>
    </row>
    <row r="347" spans="1:16">
      <c r="A347" s="4" t="s">
        <v>6230</v>
      </c>
      <c r="B347" s="7">
        <v>11</v>
      </c>
      <c r="C347" s="4" t="s">
        <v>6229</v>
      </c>
      <c r="D347" s="7" t="s">
        <v>4</v>
      </c>
      <c r="E347" s="7" t="s">
        <v>3</v>
      </c>
      <c r="F347" s="4">
        <v>4.795E-2</v>
      </c>
      <c r="G347" s="4">
        <v>0.15048</v>
      </c>
      <c r="H347" s="4">
        <v>-0.10253</v>
      </c>
      <c r="I347" s="4">
        <v>0.92400000000000004</v>
      </c>
      <c r="J347" s="4" t="s">
        <v>22</v>
      </c>
      <c r="K347" s="4">
        <v>0.64290000000000003</v>
      </c>
      <c r="L347" s="4" t="s">
        <v>6228</v>
      </c>
      <c r="M347" s="4" t="s">
        <v>6227</v>
      </c>
      <c r="N347" s="4" t="s">
        <v>1562</v>
      </c>
      <c r="O347" s="7" t="str">
        <f t="shared" si="5"/>
        <v>NO</v>
      </c>
    </row>
    <row r="348" spans="1:16">
      <c r="A348" s="4" t="s">
        <v>6226</v>
      </c>
      <c r="B348" s="7">
        <v>15</v>
      </c>
      <c r="C348" s="4" t="s">
        <v>6225</v>
      </c>
      <c r="D348" s="7" t="s">
        <v>23</v>
      </c>
      <c r="E348" s="7" t="s">
        <v>3</v>
      </c>
      <c r="F348" s="4">
        <v>0.16788</v>
      </c>
      <c r="G348" s="4">
        <v>3.4862999999999998E-2</v>
      </c>
      <c r="H348" s="4">
        <v>0.13300999999999999</v>
      </c>
      <c r="I348" s="4">
        <v>1</v>
      </c>
      <c r="J348" s="4" t="s">
        <v>102</v>
      </c>
      <c r="K348" s="4">
        <v>0.97209999999999996</v>
      </c>
      <c r="L348" s="4" t="s">
        <v>6224</v>
      </c>
      <c r="M348" s="4" t="s">
        <v>6223</v>
      </c>
      <c r="N348" s="4" t="s">
        <v>2585</v>
      </c>
      <c r="O348" s="7" t="str">
        <f t="shared" si="5"/>
        <v>NO</v>
      </c>
    </row>
    <row r="349" spans="1:16">
      <c r="A349" s="4" t="s">
        <v>6222</v>
      </c>
      <c r="B349" s="7">
        <v>6</v>
      </c>
      <c r="C349" s="4" t="s">
        <v>6221</v>
      </c>
      <c r="D349" s="7" t="s">
        <v>23</v>
      </c>
      <c r="E349" s="7" t="s">
        <v>29</v>
      </c>
      <c r="F349" s="4">
        <v>0.55908999999999998</v>
      </c>
      <c r="G349" s="4">
        <v>0.12035999999999999</v>
      </c>
      <c r="H349" s="4">
        <v>0.43873000000000001</v>
      </c>
      <c r="I349" s="4">
        <v>1</v>
      </c>
      <c r="J349" s="4" t="s">
        <v>22</v>
      </c>
      <c r="K349" s="4">
        <v>0.99919999999999998</v>
      </c>
      <c r="L349" s="4" t="s">
        <v>0</v>
      </c>
      <c r="M349" s="4" t="s">
        <v>6220</v>
      </c>
      <c r="N349" s="4" t="s">
        <v>6219</v>
      </c>
      <c r="O349" s="7" t="str">
        <f t="shared" si="5"/>
        <v>NO</v>
      </c>
    </row>
    <row r="350" spans="1:16">
      <c r="A350" s="4" t="s">
        <v>6218</v>
      </c>
      <c r="B350" s="7">
        <v>17</v>
      </c>
      <c r="C350" s="4" t="s">
        <v>6217</v>
      </c>
      <c r="D350" s="7" t="s">
        <v>23</v>
      </c>
      <c r="E350" s="7" t="s">
        <v>3</v>
      </c>
      <c r="F350" s="4">
        <v>0.67625999999999997</v>
      </c>
      <c r="G350" s="4">
        <v>0.30324000000000001</v>
      </c>
      <c r="H350" s="4">
        <v>0.37302000000000002</v>
      </c>
      <c r="I350" s="4">
        <v>0.95099999999999996</v>
      </c>
      <c r="J350" s="4" t="s">
        <v>22</v>
      </c>
      <c r="K350" s="4">
        <v>0.99909999999999999</v>
      </c>
      <c r="L350" s="4" t="s">
        <v>6216</v>
      </c>
      <c r="M350" s="4" t="s">
        <v>6215</v>
      </c>
      <c r="N350" s="4" t="s">
        <v>0</v>
      </c>
      <c r="O350" s="7" t="str">
        <f t="shared" si="5"/>
        <v>NO</v>
      </c>
    </row>
    <row r="351" spans="1:16">
      <c r="A351" s="4" t="s">
        <v>6214</v>
      </c>
      <c r="B351" s="7">
        <v>6</v>
      </c>
      <c r="C351" s="4" t="s">
        <v>6213</v>
      </c>
      <c r="D351" s="7" t="s">
        <v>23</v>
      </c>
      <c r="E351" s="7" t="s">
        <v>3</v>
      </c>
      <c r="F351" s="4">
        <v>0.50217999999999996</v>
      </c>
      <c r="G351" s="4">
        <v>0.78488999999999998</v>
      </c>
      <c r="H351" s="4">
        <v>-0.28270000000000001</v>
      </c>
      <c r="I351" s="4">
        <v>0.97</v>
      </c>
      <c r="J351" s="4" t="s">
        <v>22</v>
      </c>
      <c r="K351" s="4">
        <v>0.99960000000000004</v>
      </c>
      <c r="L351" s="4" t="s">
        <v>0</v>
      </c>
      <c r="M351" s="4" t="s">
        <v>6212</v>
      </c>
      <c r="N351" s="4" t="s">
        <v>6211</v>
      </c>
      <c r="O351" s="7" t="str">
        <f t="shared" si="5"/>
        <v>NO</v>
      </c>
    </row>
    <row r="352" spans="1:16">
      <c r="A352" s="4" t="s">
        <v>6210</v>
      </c>
      <c r="B352" s="7">
        <v>26</v>
      </c>
      <c r="C352" s="4" t="s">
        <v>6209</v>
      </c>
      <c r="D352" s="7" t="s">
        <v>4</v>
      </c>
      <c r="E352" s="7" t="s">
        <v>3</v>
      </c>
      <c r="F352" s="4">
        <v>0.48666999999999999</v>
      </c>
      <c r="G352" s="4">
        <v>0.16743</v>
      </c>
      <c r="H352" s="4">
        <v>0.31923000000000001</v>
      </c>
      <c r="I352" s="4">
        <v>1</v>
      </c>
      <c r="J352" s="4" t="s">
        <v>22</v>
      </c>
      <c r="K352" s="4">
        <v>0.99970000000000003</v>
      </c>
      <c r="L352" s="4" t="s">
        <v>6208</v>
      </c>
      <c r="M352" s="4" t="s">
        <v>6207</v>
      </c>
      <c r="N352" s="4" t="s">
        <v>6206</v>
      </c>
      <c r="O352" s="7" t="str">
        <f t="shared" si="5"/>
        <v>NO</v>
      </c>
    </row>
    <row r="353" spans="1:16">
      <c r="A353" s="4" t="s">
        <v>6205</v>
      </c>
      <c r="B353" s="7">
        <v>10</v>
      </c>
      <c r="C353" s="4" t="s">
        <v>6204</v>
      </c>
      <c r="D353" s="7" t="s">
        <v>23</v>
      </c>
      <c r="E353" s="7" t="s">
        <v>29</v>
      </c>
      <c r="F353" s="4">
        <v>0.63414999999999999</v>
      </c>
      <c r="G353" s="4">
        <v>0.77666000000000002</v>
      </c>
      <c r="H353" s="4">
        <v>-0.14252000000000001</v>
      </c>
      <c r="I353" s="4">
        <v>0.97399999999999998</v>
      </c>
      <c r="J353" s="4" t="s">
        <v>10</v>
      </c>
      <c r="K353" s="4">
        <v>2.1143000000000001</v>
      </c>
      <c r="L353" s="4" t="s">
        <v>6203</v>
      </c>
      <c r="M353" s="4" t="s">
        <v>6202</v>
      </c>
      <c r="N353" s="4" t="s">
        <v>0</v>
      </c>
      <c r="O353" s="7" t="str">
        <f t="shared" si="5"/>
        <v>NO</v>
      </c>
    </row>
    <row r="354" spans="1:16">
      <c r="A354" s="10" t="s">
        <v>6201</v>
      </c>
      <c r="B354" s="11">
        <v>5</v>
      </c>
      <c r="C354" s="10" t="s">
        <v>6200</v>
      </c>
      <c r="D354" s="11" t="s">
        <v>4</v>
      </c>
      <c r="E354" s="11" t="s">
        <v>53</v>
      </c>
      <c r="F354" s="10">
        <v>0.99195</v>
      </c>
      <c r="G354" s="10">
        <v>0.86451</v>
      </c>
      <c r="H354" s="10">
        <v>0.12744</v>
      </c>
      <c r="I354" s="10">
        <v>1</v>
      </c>
      <c r="J354" s="10" t="s">
        <v>22</v>
      </c>
      <c r="K354" s="10">
        <v>0.65010000000000001</v>
      </c>
      <c r="L354" s="10" t="s">
        <v>848</v>
      </c>
      <c r="M354" s="10" t="s">
        <v>6199</v>
      </c>
      <c r="N354" s="10" t="s">
        <v>846</v>
      </c>
      <c r="O354" s="11" t="str">
        <f t="shared" si="5"/>
        <v>NO</v>
      </c>
      <c r="P354" s="10"/>
    </row>
    <row r="355" spans="1:16">
      <c r="A355" s="10" t="s">
        <v>6201</v>
      </c>
      <c r="B355" s="11">
        <v>5</v>
      </c>
      <c r="C355" s="10" t="s">
        <v>6200</v>
      </c>
      <c r="D355" s="11" t="s">
        <v>4</v>
      </c>
      <c r="E355" s="11" t="s">
        <v>3</v>
      </c>
      <c r="F355" s="10">
        <v>0.99195</v>
      </c>
      <c r="G355" s="10">
        <v>0.86451</v>
      </c>
      <c r="H355" s="10">
        <v>0.12744</v>
      </c>
      <c r="I355" s="10">
        <v>1</v>
      </c>
      <c r="J355" s="10" t="s">
        <v>22</v>
      </c>
      <c r="K355" s="10">
        <v>0.65010000000000001</v>
      </c>
      <c r="L355" s="10" t="s">
        <v>848</v>
      </c>
      <c r="M355" s="10" t="s">
        <v>6199</v>
      </c>
      <c r="N355" s="10" t="s">
        <v>846</v>
      </c>
      <c r="O355" s="11" t="str">
        <f t="shared" si="5"/>
        <v>NO</v>
      </c>
      <c r="P355" s="10"/>
    </row>
    <row r="356" spans="1:16">
      <c r="A356" s="8" t="s">
        <v>6198</v>
      </c>
      <c r="B356" s="9">
        <v>5</v>
      </c>
      <c r="C356" s="8" t="s">
        <v>6197</v>
      </c>
      <c r="D356" s="9" t="s">
        <v>23</v>
      </c>
      <c r="E356" s="9" t="s">
        <v>53</v>
      </c>
      <c r="F356" s="8">
        <v>0.96116000000000001</v>
      </c>
      <c r="G356" s="8">
        <v>0.84977000000000003</v>
      </c>
      <c r="H356" s="8">
        <v>0.11138000000000001</v>
      </c>
      <c r="I356" s="8">
        <v>0.96799999999999997</v>
      </c>
      <c r="J356" s="8" t="s">
        <v>22</v>
      </c>
      <c r="K356" s="8">
        <v>0.62929999999999997</v>
      </c>
      <c r="L356" s="8" t="s">
        <v>2816</v>
      </c>
      <c r="M356" s="8" t="s">
        <v>6196</v>
      </c>
      <c r="N356" s="8" t="s">
        <v>6195</v>
      </c>
      <c r="O356" s="9" t="str">
        <f t="shared" si="5"/>
        <v>NO</v>
      </c>
      <c r="P356" s="8"/>
    </row>
    <row r="357" spans="1:16">
      <c r="A357" s="8" t="s">
        <v>6198</v>
      </c>
      <c r="B357" s="9">
        <v>5</v>
      </c>
      <c r="C357" s="8" t="s">
        <v>6197</v>
      </c>
      <c r="D357" s="9" t="s">
        <v>23</v>
      </c>
      <c r="E357" s="9" t="s">
        <v>3</v>
      </c>
      <c r="F357" s="8">
        <v>0.96116000000000001</v>
      </c>
      <c r="G357" s="8">
        <v>0.84977000000000003</v>
      </c>
      <c r="H357" s="8">
        <v>0.11138000000000001</v>
      </c>
      <c r="I357" s="8">
        <v>0.96799999999999997</v>
      </c>
      <c r="J357" s="8" t="s">
        <v>22</v>
      </c>
      <c r="K357" s="8">
        <v>0.62929999999999997</v>
      </c>
      <c r="L357" s="8" t="s">
        <v>2816</v>
      </c>
      <c r="M357" s="8" t="s">
        <v>6196</v>
      </c>
      <c r="N357" s="8" t="s">
        <v>6195</v>
      </c>
      <c r="O357" s="9" t="str">
        <f t="shared" si="5"/>
        <v>NO</v>
      </c>
      <c r="P357" s="8"/>
    </row>
    <row r="358" spans="1:16">
      <c r="A358" s="4" t="s">
        <v>6194</v>
      </c>
      <c r="B358" s="7">
        <v>3</v>
      </c>
      <c r="C358" s="4" t="s">
        <v>6193</v>
      </c>
      <c r="D358" s="7" t="s">
        <v>23</v>
      </c>
      <c r="E358" s="7" t="s">
        <v>14</v>
      </c>
      <c r="F358" s="4">
        <v>0.64527000000000001</v>
      </c>
      <c r="G358" s="4">
        <v>0.90159</v>
      </c>
      <c r="H358" s="4">
        <v>-0.25631999999999999</v>
      </c>
      <c r="I358" s="4">
        <v>0.998</v>
      </c>
      <c r="J358" s="4" t="s">
        <v>2</v>
      </c>
      <c r="K358" s="4">
        <v>1.4387000000000001</v>
      </c>
      <c r="L358" s="4" t="s">
        <v>6192</v>
      </c>
      <c r="M358" s="4" t="s">
        <v>6191</v>
      </c>
      <c r="N358" s="4" t="s">
        <v>6190</v>
      </c>
      <c r="O358" s="7" t="str">
        <f t="shared" si="5"/>
        <v>NO</v>
      </c>
    </row>
    <row r="359" spans="1:16">
      <c r="A359" s="4" t="s">
        <v>6189</v>
      </c>
      <c r="B359" s="7">
        <v>7</v>
      </c>
      <c r="C359" s="4" t="s">
        <v>6188</v>
      </c>
      <c r="D359" s="7" t="s">
        <v>23</v>
      </c>
      <c r="E359" s="7" t="s">
        <v>29</v>
      </c>
      <c r="F359" s="4">
        <v>0.28520000000000001</v>
      </c>
      <c r="G359" s="4">
        <v>0.14865999999999999</v>
      </c>
      <c r="H359" s="4">
        <v>0.13653999999999999</v>
      </c>
      <c r="I359" s="4">
        <v>0.98499999999999999</v>
      </c>
      <c r="J359" s="4" t="s">
        <v>2</v>
      </c>
      <c r="K359" s="4">
        <v>0.9284</v>
      </c>
      <c r="L359" s="4" t="s">
        <v>291</v>
      </c>
      <c r="M359" s="4" t="s">
        <v>6187</v>
      </c>
      <c r="N359" s="4" t="s">
        <v>6186</v>
      </c>
      <c r="O359" s="7" t="str">
        <f t="shared" si="5"/>
        <v>NO</v>
      </c>
    </row>
    <row r="360" spans="1:16">
      <c r="A360" s="8" t="s">
        <v>6185</v>
      </c>
      <c r="B360" s="9">
        <v>5</v>
      </c>
      <c r="C360" s="8" t="s">
        <v>6184</v>
      </c>
      <c r="D360" s="9" t="s">
        <v>23</v>
      </c>
      <c r="E360" s="9" t="s">
        <v>53</v>
      </c>
      <c r="F360" s="8">
        <v>0.98411000000000004</v>
      </c>
      <c r="G360" s="8">
        <v>0.77349000000000001</v>
      </c>
      <c r="H360" s="8">
        <v>0.21062</v>
      </c>
      <c r="I360" s="8">
        <v>1</v>
      </c>
      <c r="J360" s="8" t="s">
        <v>22</v>
      </c>
      <c r="K360" s="8">
        <v>0.79500000000000004</v>
      </c>
      <c r="L360" s="8" t="s">
        <v>6183</v>
      </c>
      <c r="M360" s="8" t="s">
        <v>6182</v>
      </c>
      <c r="N360" s="8" t="s">
        <v>6181</v>
      </c>
      <c r="O360" s="9" t="str">
        <f t="shared" si="5"/>
        <v>NO</v>
      </c>
      <c r="P360" s="8"/>
    </row>
    <row r="361" spans="1:16">
      <c r="A361" s="8" t="s">
        <v>6185</v>
      </c>
      <c r="B361" s="9">
        <v>5</v>
      </c>
      <c r="C361" s="8" t="s">
        <v>6184</v>
      </c>
      <c r="D361" s="9" t="s">
        <v>23</v>
      </c>
      <c r="E361" s="9" t="s">
        <v>3</v>
      </c>
      <c r="F361" s="8">
        <v>0.98411000000000004</v>
      </c>
      <c r="G361" s="8">
        <v>0.77349000000000001</v>
      </c>
      <c r="H361" s="8">
        <v>0.21062</v>
      </c>
      <c r="I361" s="8">
        <v>1</v>
      </c>
      <c r="J361" s="8" t="s">
        <v>22</v>
      </c>
      <c r="K361" s="8">
        <v>0.79500000000000004</v>
      </c>
      <c r="L361" s="8" t="s">
        <v>6183</v>
      </c>
      <c r="M361" s="8" t="s">
        <v>6182</v>
      </c>
      <c r="N361" s="8" t="s">
        <v>6181</v>
      </c>
      <c r="O361" s="9" t="str">
        <f t="shared" si="5"/>
        <v>NO</v>
      </c>
      <c r="P361" s="8"/>
    </row>
    <row r="362" spans="1:16">
      <c r="A362" s="4" t="s">
        <v>6180</v>
      </c>
      <c r="B362" s="7">
        <v>29</v>
      </c>
      <c r="C362" s="4" t="s">
        <v>6179</v>
      </c>
      <c r="D362" s="7" t="s">
        <v>4</v>
      </c>
      <c r="E362" s="7" t="s">
        <v>3</v>
      </c>
      <c r="F362" s="4">
        <v>7.5611999999999999E-2</v>
      </c>
      <c r="G362" s="4">
        <v>0.19159000000000001</v>
      </c>
      <c r="H362" s="4">
        <v>-0.11598</v>
      </c>
      <c r="I362" s="4">
        <v>0.96399999999999997</v>
      </c>
      <c r="J362" s="4" t="s">
        <v>10</v>
      </c>
      <c r="K362" s="4">
        <v>1.3551</v>
      </c>
      <c r="L362" s="4" t="s">
        <v>922</v>
      </c>
      <c r="M362" s="4" t="s">
        <v>6178</v>
      </c>
      <c r="N362" s="4" t="s">
        <v>6177</v>
      </c>
      <c r="O362" s="7" t="str">
        <f t="shared" si="5"/>
        <v>NO</v>
      </c>
    </row>
    <row r="363" spans="1:16">
      <c r="A363" s="4" t="s">
        <v>6176</v>
      </c>
      <c r="B363" s="7">
        <v>9</v>
      </c>
      <c r="C363" s="4" t="s">
        <v>6175</v>
      </c>
      <c r="D363" s="7" t="s">
        <v>23</v>
      </c>
      <c r="E363" s="7" t="s">
        <v>36</v>
      </c>
      <c r="F363" s="4">
        <v>0.4355</v>
      </c>
      <c r="G363" s="4">
        <v>0.66693000000000002</v>
      </c>
      <c r="H363" s="4">
        <v>-0.23141999999999999</v>
      </c>
      <c r="I363" s="4">
        <v>0.93400000000000005</v>
      </c>
      <c r="J363" s="4" t="s">
        <v>2</v>
      </c>
      <c r="K363" s="4">
        <v>1.8709</v>
      </c>
      <c r="L363" s="4" t="s">
        <v>132</v>
      </c>
      <c r="M363" s="4" t="s">
        <v>0</v>
      </c>
      <c r="N363" s="4" t="s">
        <v>0</v>
      </c>
      <c r="O363" s="7" t="str">
        <f t="shared" si="5"/>
        <v>NO</v>
      </c>
    </row>
    <row r="364" spans="1:16">
      <c r="A364" s="8" t="s">
        <v>6174</v>
      </c>
      <c r="B364" s="9">
        <v>3</v>
      </c>
      <c r="C364" s="8" t="s">
        <v>6173</v>
      </c>
      <c r="D364" s="9" t="s">
        <v>4</v>
      </c>
      <c r="E364" s="9" t="s">
        <v>53</v>
      </c>
      <c r="F364" s="8">
        <v>0.88366</v>
      </c>
      <c r="G364" s="8">
        <v>0.74707000000000001</v>
      </c>
      <c r="H364" s="8">
        <v>0.13658000000000001</v>
      </c>
      <c r="I364" s="8">
        <v>0.90500000000000003</v>
      </c>
      <c r="J364" s="8" t="s">
        <v>22</v>
      </c>
      <c r="K364" s="8">
        <v>0.92620000000000002</v>
      </c>
      <c r="L364" s="8" t="s">
        <v>2639</v>
      </c>
      <c r="M364" s="8" t="s">
        <v>6172</v>
      </c>
      <c r="N364" s="8" t="s">
        <v>2637</v>
      </c>
      <c r="O364" s="9" t="str">
        <f t="shared" si="5"/>
        <v>NO</v>
      </c>
      <c r="P364" s="8"/>
    </row>
    <row r="365" spans="1:16">
      <c r="A365" s="8" t="s">
        <v>6174</v>
      </c>
      <c r="B365" s="9">
        <v>3</v>
      </c>
      <c r="C365" s="8" t="s">
        <v>6173</v>
      </c>
      <c r="D365" s="9" t="s">
        <v>4</v>
      </c>
      <c r="E365" s="9" t="s">
        <v>3</v>
      </c>
      <c r="F365" s="8">
        <v>0.88366</v>
      </c>
      <c r="G365" s="8">
        <v>0.74707000000000001</v>
      </c>
      <c r="H365" s="8">
        <v>0.13658000000000001</v>
      </c>
      <c r="I365" s="8">
        <v>0.90500000000000003</v>
      </c>
      <c r="J365" s="8" t="s">
        <v>22</v>
      </c>
      <c r="K365" s="8">
        <v>0.92620000000000002</v>
      </c>
      <c r="L365" s="8" t="s">
        <v>2639</v>
      </c>
      <c r="M365" s="8" t="s">
        <v>6172</v>
      </c>
      <c r="N365" s="8" t="s">
        <v>2637</v>
      </c>
      <c r="O365" s="9" t="str">
        <f t="shared" si="5"/>
        <v>NO</v>
      </c>
      <c r="P365" s="8"/>
    </row>
    <row r="366" spans="1:16">
      <c r="A366" s="10" t="s">
        <v>6165</v>
      </c>
      <c r="B366" s="11">
        <v>9</v>
      </c>
      <c r="C366" s="10" t="s">
        <v>6171</v>
      </c>
      <c r="D366" s="11" t="s">
        <v>4</v>
      </c>
      <c r="E366" s="11" t="s">
        <v>29</v>
      </c>
      <c r="F366" s="10">
        <v>0.49164000000000002</v>
      </c>
      <c r="G366" s="10">
        <v>0.75351000000000001</v>
      </c>
      <c r="H366" s="10">
        <v>-0.26186999999999999</v>
      </c>
      <c r="I366" s="10">
        <v>0.91</v>
      </c>
      <c r="J366" s="10" t="s">
        <v>2</v>
      </c>
      <c r="K366" s="10">
        <v>1.8355999999999999</v>
      </c>
      <c r="L366" s="10" t="s">
        <v>132</v>
      </c>
      <c r="M366" s="10" t="s">
        <v>0</v>
      </c>
      <c r="N366" s="10" t="s">
        <v>0</v>
      </c>
      <c r="O366" s="11" t="str">
        <f t="shared" si="5"/>
        <v>NO</v>
      </c>
      <c r="P366" s="10"/>
    </row>
    <row r="367" spans="1:16">
      <c r="A367" s="10" t="s">
        <v>6165</v>
      </c>
      <c r="B367" s="11">
        <v>5</v>
      </c>
      <c r="C367" s="10" t="s">
        <v>6170</v>
      </c>
      <c r="D367" s="11" t="s">
        <v>4</v>
      </c>
      <c r="E367" s="11" t="s">
        <v>14</v>
      </c>
      <c r="F367" s="10">
        <v>0.52959999999999996</v>
      </c>
      <c r="G367" s="10">
        <v>0.80493000000000003</v>
      </c>
      <c r="H367" s="10">
        <v>-0.27533999999999997</v>
      </c>
      <c r="I367" s="10">
        <v>0.91800000000000004</v>
      </c>
      <c r="J367" s="10" t="s">
        <v>2</v>
      </c>
      <c r="K367" s="10">
        <v>1.3309</v>
      </c>
      <c r="L367" s="10" t="s">
        <v>132</v>
      </c>
      <c r="M367" s="10" t="s">
        <v>0</v>
      </c>
      <c r="N367" s="10" t="s">
        <v>0</v>
      </c>
      <c r="O367" s="11" t="str">
        <f t="shared" si="5"/>
        <v>NO</v>
      </c>
      <c r="P367" s="10"/>
    </row>
    <row r="368" spans="1:16">
      <c r="A368" s="10" t="s">
        <v>6165</v>
      </c>
      <c r="B368" s="11">
        <v>6</v>
      </c>
      <c r="C368" s="10" t="s">
        <v>6169</v>
      </c>
      <c r="D368" s="11" t="s">
        <v>4</v>
      </c>
      <c r="E368" s="11" t="s">
        <v>14</v>
      </c>
      <c r="F368" s="10">
        <v>0.51624999999999999</v>
      </c>
      <c r="G368" s="10">
        <v>0.80815000000000003</v>
      </c>
      <c r="H368" s="10">
        <v>-0.29189999999999999</v>
      </c>
      <c r="I368" s="10">
        <v>0.94599999999999995</v>
      </c>
      <c r="J368" s="10" t="s">
        <v>2</v>
      </c>
      <c r="K368" s="10">
        <v>1.3309</v>
      </c>
      <c r="L368" s="10" t="s">
        <v>132</v>
      </c>
      <c r="M368" s="10" t="s">
        <v>0</v>
      </c>
      <c r="N368" s="10" t="s">
        <v>0</v>
      </c>
      <c r="O368" s="11" t="str">
        <f t="shared" si="5"/>
        <v>NO</v>
      </c>
      <c r="P368" s="10"/>
    </row>
    <row r="369" spans="1:16">
      <c r="A369" s="10" t="s">
        <v>6165</v>
      </c>
      <c r="B369" s="11">
        <v>8</v>
      </c>
      <c r="C369" s="10" t="s">
        <v>6168</v>
      </c>
      <c r="D369" s="11" t="s">
        <v>4</v>
      </c>
      <c r="E369" s="11" t="s">
        <v>14</v>
      </c>
      <c r="F369" s="10">
        <v>0.60775999999999997</v>
      </c>
      <c r="G369" s="10">
        <v>0.96255000000000002</v>
      </c>
      <c r="H369" s="10">
        <v>-0.35478999999999999</v>
      </c>
      <c r="I369" s="10">
        <v>0.996</v>
      </c>
      <c r="J369" s="10" t="s">
        <v>2</v>
      </c>
      <c r="K369" s="10">
        <v>1.8355999999999999</v>
      </c>
      <c r="L369" s="10" t="s">
        <v>132</v>
      </c>
      <c r="M369" s="10" t="s">
        <v>0</v>
      </c>
      <c r="N369" s="10" t="s">
        <v>0</v>
      </c>
      <c r="O369" s="11" t="str">
        <f t="shared" si="5"/>
        <v>NO</v>
      </c>
      <c r="P369" s="10"/>
    </row>
    <row r="370" spans="1:16">
      <c r="A370" s="10" t="s">
        <v>6165</v>
      </c>
      <c r="B370" s="11">
        <v>12</v>
      </c>
      <c r="C370" s="10" t="s">
        <v>6167</v>
      </c>
      <c r="D370" s="11" t="s">
        <v>4</v>
      </c>
      <c r="E370" s="11" t="s">
        <v>3</v>
      </c>
      <c r="F370" s="10">
        <v>0.66542999999999997</v>
      </c>
      <c r="G370" s="10">
        <v>0.24987999999999999</v>
      </c>
      <c r="H370" s="10">
        <v>0.41554999999999997</v>
      </c>
      <c r="I370" s="10">
        <v>0.999</v>
      </c>
      <c r="J370" s="10" t="s">
        <v>10</v>
      </c>
      <c r="K370" s="10">
        <v>2.3976000000000002</v>
      </c>
      <c r="L370" s="10" t="s">
        <v>132</v>
      </c>
      <c r="M370" s="10" t="s">
        <v>0</v>
      </c>
      <c r="N370" s="10" t="s">
        <v>0</v>
      </c>
      <c r="O370" s="11" t="str">
        <f t="shared" si="5"/>
        <v>NO</v>
      </c>
      <c r="P370" s="10"/>
    </row>
    <row r="371" spans="1:16">
      <c r="A371" s="10" t="s">
        <v>6165</v>
      </c>
      <c r="B371" s="11">
        <v>10</v>
      </c>
      <c r="C371" s="10" t="s">
        <v>6166</v>
      </c>
      <c r="D371" s="11" t="s">
        <v>4</v>
      </c>
      <c r="E371" s="11" t="s">
        <v>3</v>
      </c>
      <c r="F371" s="10">
        <v>0.65883999999999998</v>
      </c>
      <c r="G371" s="10">
        <v>0.16372</v>
      </c>
      <c r="H371" s="10">
        <v>0.49513000000000001</v>
      </c>
      <c r="I371" s="10">
        <v>1</v>
      </c>
      <c r="J371" s="10" t="s">
        <v>10</v>
      </c>
      <c r="K371" s="10">
        <v>2.3976000000000002</v>
      </c>
      <c r="L371" s="10" t="s">
        <v>132</v>
      </c>
      <c r="M371" s="10" t="s">
        <v>0</v>
      </c>
      <c r="N371" s="10" t="s">
        <v>0</v>
      </c>
      <c r="O371" s="11" t="str">
        <f t="shared" si="5"/>
        <v>NO</v>
      </c>
      <c r="P371" s="10"/>
    </row>
    <row r="372" spans="1:16">
      <c r="A372" s="10" t="s">
        <v>6165</v>
      </c>
      <c r="B372" s="11">
        <v>6</v>
      </c>
      <c r="C372" s="10" t="s">
        <v>6164</v>
      </c>
      <c r="D372" s="11" t="s">
        <v>4</v>
      </c>
      <c r="E372" s="11" t="s">
        <v>3</v>
      </c>
      <c r="F372" s="10">
        <v>0.27778999999999998</v>
      </c>
      <c r="G372" s="10">
        <v>9.5559000000000005E-2</v>
      </c>
      <c r="H372" s="10">
        <v>0.18223</v>
      </c>
      <c r="I372" s="10">
        <v>0.95099999999999996</v>
      </c>
      <c r="J372" s="10" t="s">
        <v>18</v>
      </c>
      <c r="K372" s="10">
        <v>2.5213999999999999</v>
      </c>
      <c r="L372" s="10" t="s">
        <v>132</v>
      </c>
      <c r="M372" s="10" t="s">
        <v>0</v>
      </c>
      <c r="N372" s="10" t="s">
        <v>0</v>
      </c>
      <c r="O372" s="11" t="str">
        <f t="shared" si="5"/>
        <v>NO</v>
      </c>
      <c r="P372" s="10"/>
    </row>
    <row r="373" spans="1:16">
      <c r="A373" s="4" t="s">
        <v>6163</v>
      </c>
      <c r="B373" s="7">
        <v>10</v>
      </c>
      <c r="C373" s="4" t="s">
        <v>6162</v>
      </c>
      <c r="D373" s="7" t="s">
        <v>4</v>
      </c>
      <c r="E373" s="7" t="s">
        <v>14</v>
      </c>
      <c r="F373" s="4">
        <v>0.30236000000000002</v>
      </c>
      <c r="G373" s="4">
        <v>0.18662000000000001</v>
      </c>
      <c r="H373" s="4">
        <v>0.11573</v>
      </c>
      <c r="I373" s="4">
        <v>0.96699999999999997</v>
      </c>
      <c r="J373" s="4" t="s">
        <v>10</v>
      </c>
      <c r="K373" s="4">
        <v>1.6073</v>
      </c>
      <c r="L373" s="4" t="s">
        <v>291</v>
      </c>
      <c r="M373" s="4" t="s">
        <v>6161</v>
      </c>
      <c r="N373" s="4" t="s">
        <v>6160</v>
      </c>
      <c r="O373" s="7" t="str">
        <f t="shared" si="5"/>
        <v>NO</v>
      </c>
    </row>
    <row r="374" spans="1:16">
      <c r="A374" s="4" t="s">
        <v>6159</v>
      </c>
      <c r="B374" s="7">
        <v>6</v>
      </c>
      <c r="C374" s="4" t="s">
        <v>6158</v>
      </c>
      <c r="D374" s="7" t="s">
        <v>23</v>
      </c>
      <c r="E374" s="7" t="s">
        <v>3</v>
      </c>
      <c r="F374" s="4">
        <v>0.52790000000000004</v>
      </c>
      <c r="G374" s="4">
        <v>0.91768000000000005</v>
      </c>
      <c r="H374" s="4">
        <v>-0.38977000000000001</v>
      </c>
      <c r="I374" s="4">
        <v>0.996</v>
      </c>
      <c r="J374" s="4" t="s">
        <v>2</v>
      </c>
      <c r="K374" s="4">
        <v>1.2004999999999999</v>
      </c>
      <c r="L374" s="4" t="s">
        <v>6157</v>
      </c>
      <c r="M374" s="4" t="s">
        <v>6156</v>
      </c>
      <c r="N374" s="4" t="s">
        <v>5262</v>
      </c>
      <c r="O374" s="7" t="str">
        <f t="shared" si="5"/>
        <v>NO</v>
      </c>
    </row>
    <row r="375" spans="1:16">
      <c r="A375" s="10" t="s">
        <v>6154</v>
      </c>
      <c r="B375" s="11">
        <v>11</v>
      </c>
      <c r="C375" s="10" t="s">
        <v>6155</v>
      </c>
      <c r="D375" s="11" t="s">
        <v>23</v>
      </c>
      <c r="E375" s="11" t="s">
        <v>36</v>
      </c>
      <c r="F375" s="10">
        <v>0.76231000000000004</v>
      </c>
      <c r="G375" s="10">
        <v>0.93647999999999998</v>
      </c>
      <c r="H375" s="10">
        <v>-0.17416999999999999</v>
      </c>
      <c r="I375" s="10">
        <v>0.998</v>
      </c>
      <c r="J375" s="10" t="s">
        <v>931</v>
      </c>
      <c r="K375" s="10">
        <v>3.5872000000000002</v>
      </c>
      <c r="L375" s="10" t="s">
        <v>460</v>
      </c>
      <c r="M375" s="10" t="s">
        <v>6152</v>
      </c>
      <c r="N375" s="10" t="s">
        <v>854</v>
      </c>
      <c r="O375" s="11" t="str">
        <f t="shared" si="5"/>
        <v>NO</v>
      </c>
      <c r="P375" s="10"/>
    </row>
    <row r="376" spans="1:16">
      <c r="A376" s="10" t="s">
        <v>6154</v>
      </c>
      <c r="B376" s="11">
        <v>10</v>
      </c>
      <c r="C376" s="10" t="s">
        <v>6153</v>
      </c>
      <c r="D376" s="11" t="s">
        <v>23</v>
      </c>
      <c r="E376" s="11" t="s">
        <v>14</v>
      </c>
      <c r="F376" s="10">
        <v>0.83513000000000004</v>
      </c>
      <c r="G376" s="10">
        <v>0.95337000000000005</v>
      </c>
      <c r="H376" s="10">
        <v>-0.11823</v>
      </c>
      <c r="I376" s="10">
        <v>0.98799999999999999</v>
      </c>
      <c r="J376" s="10" t="s">
        <v>102</v>
      </c>
      <c r="K376" s="10">
        <v>3.4906000000000001</v>
      </c>
      <c r="L376" s="10" t="s">
        <v>460</v>
      </c>
      <c r="M376" s="10" t="s">
        <v>6152</v>
      </c>
      <c r="N376" s="10" t="s">
        <v>854</v>
      </c>
      <c r="O376" s="11" t="str">
        <f t="shared" si="5"/>
        <v>NO</v>
      </c>
      <c r="P376" s="10"/>
    </row>
    <row r="377" spans="1:16">
      <c r="A377" s="4" t="s">
        <v>6151</v>
      </c>
      <c r="B377" s="7">
        <v>4</v>
      </c>
      <c r="C377" s="4" t="s">
        <v>6150</v>
      </c>
      <c r="D377" s="7" t="s">
        <v>4</v>
      </c>
      <c r="E377" s="7" t="s">
        <v>3</v>
      </c>
      <c r="F377" s="4">
        <v>0.55842000000000003</v>
      </c>
      <c r="G377" s="4">
        <v>0.27041999999999999</v>
      </c>
      <c r="H377" s="4">
        <v>0.28799999999999998</v>
      </c>
      <c r="I377" s="4">
        <v>0.96799999999999997</v>
      </c>
      <c r="J377" s="4" t="s">
        <v>22</v>
      </c>
      <c r="K377" s="4">
        <v>0.99880000000000002</v>
      </c>
      <c r="L377" s="4" t="s">
        <v>360</v>
      </c>
      <c r="M377" s="4" t="s">
        <v>6149</v>
      </c>
      <c r="N377" s="4" t="s">
        <v>0</v>
      </c>
      <c r="O377" s="7" t="str">
        <f t="shared" si="5"/>
        <v>NO</v>
      </c>
    </row>
    <row r="378" spans="1:16">
      <c r="A378" s="4" t="s">
        <v>6148</v>
      </c>
      <c r="B378" s="7">
        <v>6</v>
      </c>
      <c r="C378" s="4" t="s">
        <v>6147</v>
      </c>
      <c r="D378" s="7" t="s">
        <v>23</v>
      </c>
      <c r="E378" s="7" t="s">
        <v>3</v>
      </c>
      <c r="F378" s="4">
        <v>0.38106000000000001</v>
      </c>
      <c r="G378" s="4">
        <v>0.18565999999999999</v>
      </c>
      <c r="H378" s="4">
        <v>0.19539999999999999</v>
      </c>
      <c r="I378" s="4">
        <v>0.91900000000000004</v>
      </c>
      <c r="J378" s="4" t="s">
        <v>22</v>
      </c>
      <c r="K378" s="4">
        <v>0.99680000000000002</v>
      </c>
      <c r="L378" s="4" t="s">
        <v>132</v>
      </c>
      <c r="M378" s="4" t="s">
        <v>0</v>
      </c>
      <c r="N378" s="4" t="s">
        <v>0</v>
      </c>
      <c r="O378" s="7" t="str">
        <f t="shared" si="5"/>
        <v>NO</v>
      </c>
    </row>
    <row r="379" spans="1:16">
      <c r="A379" s="4" t="s">
        <v>6146</v>
      </c>
      <c r="B379" s="7">
        <v>14</v>
      </c>
      <c r="C379" s="4" t="s">
        <v>6145</v>
      </c>
      <c r="D379" s="7" t="s">
        <v>23</v>
      </c>
      <c r="E379" s="7" t="s">
        <v>3</v>
      </c>
      <c r="F379" s="4">
        <v>0.10621</v>
      </c>
      <c r="G379" s="4">
        <v>0.27382000000000001</v>
      </c>
      <c r="H379" s="4">
        <v>-0.1676</v>
      </c>
      <c r="I379" s="4">
        <v>0.98699999999999999</v>
      </c>
      <c r="J379" s="4" t="s">
        <v>10</v>
      </c>
      <c r="K379" s="4">
        <v>1.7202999999999999</v>
      </c>
      <c r="L379" s="4" t="s">
        <v>6144</v>
      </c>
      <c r="M379" s="4" t="s">
        <v>6143</v>
      </c>
      <c r="N379" s="4" t="s">
        <v>6142</v>
      </c>
      <c r="O379" s="7" t="str">
        <f t="shared" si="5"/>
        <v>NO</v>
      </c>
    </row>
    <row r="380" spans="1:16">
      <c r="A380" s="4" t="s">
        <v>6141</v>
      </c>
      <c r="B380" s="7">
        <v>3</v>
      </c>
      <c r="C380" s="4" t="s">
        <v>6140</v>
      </c>
      <c r="D380" s="7" t="s">
        <v>23</v>
      </c>
      <c r="E380" s="7" t="s">
        <v>3</v>
      </c>
      <c r="F380" s="4">
        <v>0.37497000000000003</v>
      </c>
      <c r="G380" s="4">
        <v>0.61646000000000001</v>
      </c>
      <c r="H380" s="4">
        <v>-0.24149000000000001</v>
      </c>
      <c r="I380" s="4">
        <v>1</v>
      </c>
      <c r="J380" s="4" t="s">
        <v>2</v>
      </c>
      <c r="K380" s="4">
        <v>1.581</v>
      </c>
      <c r="L380" s="4" t="s">
        <v>6139</v>
      </c>
      <c r="M380" s="4" t="s">
        <v>6138</v>
      </c>
      <c r="N380" s="4" t="s">
        <v>0</v>
      </c>
      <c r="O380" s="7" t="str">
        <f t="shared" si="5"/>
        <v>NO</v>
      </c>
    </row>
    <row r="381" spans="1:16">
      <c r="A381" s="4" t="s">
        <v>6137</v>
      </c>
      <c r="B381" s="7">
        <v>3</v>
      </c>
      <c r="C381" s="4" t="s">
        <v>6136</v>
      </c>
      <c r="D381" s="7" t="s">
        <v>23</v>
      </c>
      <c r="E381" s="7" t="s">
        <v>3</v>
      </c>
      <c r="F381" s="4">
        <v>0.53108</v>
      </c>
      <c r="G381" s="4">
        <v>0.78281000000000001</v>
      </c>
      <c r="H381" s="4">
        <v>-0.25173000000000001</v>
      </c>
      <c r="I381" s="4">
        <v>1</v>
      </c>
      <c r="J381" s="4" t="s">
        <v>22</v>
      </c>
      <c r="K381" s="4">
        <v>0.99929999999999997</v>
      </c>
      <c r="L381" s="4" t="s">
        <v>360</v>
      </c>
      <c r="M381" s="4" t="s">
        <v>1310</v>
      </c>
      <c r="N381" s="4" t="s">
        <v>0</v>
      </c>
      <c r="O381" s="7" t="str">
        <f t="shared" si="5"/>
        <v>NO</v>
      </c>
    </row>
    <row r="382" spans="1:16">
      <c r="A382" s="10" t="s">
        <v>6134</v>
      </c>
      <c r="B382" s="11">
        <v>13</v>
      </c>
      <c r="C382" s="10" t="s">
        <v>6135</v>
      </c>
      <c r="D382" s="11" t="s">
        <v>4</v>
      </c>
      <c r="E382" s="11" t="s">
        <v>29</v>
      </c>
      <c r="F382" s="10">
        <v>0.21920999999999999</v>
      </c>
      <c r="G382" s="10">
        <v>0.38428000000000001</v>
      </c>
      <c r="H382" s="10">
        <v>-0.16506999999999999</v>
      </c>
      <c r="I382" s="10">
        <v>0.94099999999999995</v>
      </c>
      <c r="J382" s="10" t="s">
        <v>10</v>
      </c>
      <c r="K382" s="10">
        <v>2.1798000000000002</v>
      </c>
      <c r="L382" s="10" t="s">
        <v>236</v>
      </c>
      <c r="M382" s="10" t="s">
        <v>6132</v>
      </c>
      <c r="N382" s="10" t="s">
        <v>234</v>
      </c>
      <c r="O382" s="11" t="str">
        <f t="shared" si="5"/>
        <v>NO</v>
      </c>
      <c r="P382" s="10"/>
    </row>
    <row r="383" spans="1:16">
      <c r="A383" s="10" t="s">
        <v>6134</v>
      </c>
      <c r="B383" s="11">
        <v>14</v>
      </c>
      <c r="C383" s="10" t="s">
        <v>6133</v>
      </c>
      <c r="D383" s="11" t="s">
        <v>4</v>
      </c>
      <c r="E383" s="11" t="s">
        <v>14</v>
      </c>
      <c r="F383" s="10">
        <v>0.36099999999999999</v>
      </c>
      <c r="G383" s="10">
        <v>0.61794000000000004</v>
      </c>
      <c r="H383" s="10">
        <v>-0.25694</v>
      </c>
      <c r="I383" s="10">
        <v>0.98799999999999999</v>
      </c>
      <c r="J383" s="10" t="s">
        <v>10</v>
      </c>
      <c r="K383" s="10">
        <v>2.1798000000000002</v>
      </c>
      <c r="L383" s="10" t="s">
        <v>236</v>
      </c>
      <c r="M383" s="10" t="s">
        <v>6132</v>
      </c>
      <c r="N383" s="10" t="s">
        <v>234</v>
      </c>
      <c r="O383" s="11" t="str">
        <f t="shared" si="5"/>
        <v>NO</v>
      </c>
      <c r="P383" s="10"/>
    </row>
    <row r="384" spans="1:16">
      <c r="A384" s="4" t="s">
        <v>6131</v>
      </c>
      <c r="B384" s="7">
        <v>3</v>
      </c>
      <c r="C384" s="4" t="s">
        <v>6130</v>
      </c>
      <c r="D384" s="7" t="s">
        <v>23</v>
      </c>
      <c r="E384" s="7" t="s">
        <v>3</v>
      </c>
      <c r="F384" s="4">
        <v>0.16173000000000001</v>
      </c>
      <c r="G384" s="4">
        <v>5.6742000000000001E-2</v>
      </c>
      <c r="H384" s="4">
        <v>0.10499</v>
      </c>
      <c r="I384" s="4">
        <v>0.93500000000000005</v>
      </c>
      <c r="J384" s="4" t="s">
        <v>22</v>
      </c>
      <c r="K384" s="4">
        <v>0.74429999999999996</v>
      </c>
      <c r="L384" s="4" t="s">
        <v>75</v>
      </c>
      <c r="M384" s="4" t="s">
        <v>6129</v>
      </c>
      <c r="N384" s="4" t="s">
        <v>1670</v>
      </c>
      <c r="O384" s="7" t="str">
        <f t="shared" si="5"/>
        <v>NO</v>
      </c>
    </row>
    <row r="385" spans="1:16">
      <c r="A385" s="4" t="s">
        <v>6128</v>
      </c>
      <c r="B385" s="7">
        <v>2</v>
      </c>
      <c r="C385" s="4" t="s">
        <v>6127</v>
      </c>
      <c r="D385" s="7" t="s">
        <v>23</v>
      </c>
      <c r="E385" s="7" t="s">
        <v>3</v>
      </c>
      <c r="F385" s="4">
        <v>0.39784000000000003</v>
      </c>
      <c r="G385" s="4">
        <v>0.62485000000000002</v>
      </c>
      <c r="H385" s="4">
        <v>-0.22700999999999999</v>
      </c>
      <c r="I385" s="4">
        <v>0.90700000000000003</v>
      </c>
      <c r="J385" s="4" t="s">
        <v>2</v>
      </c>
      <c r="K385" s="4">
        <v>1.7851999999999999</v>
      </c>
      <c r="L385" s="4" t="s">
        <v>360</v>
      </c>
      <c r="M385" s="4" t="s">
        <v>6126</v>
      </c>
      <c r="N385" s="4" t="s">
        <v>6125</v>
      </c>
      <c r="O385" s="7" t="str">
        <f t="shared" si="5"/>
        <v>NO</v>
      </c>
    </row>
    <row r="386" spans="1:16">
      <c r="A386" s="4" t="s">
        <v>6124</v>
      </c>
      <c r="B386" s="7">
        <v>16</v>
      </c>
      <c r="C386" s="4" t="s">
        <v>6123</v>
      </c>
      <c r="D386" s="7" t="s">
        <v>4</v>
      </c>
      <c r="E386" s="7" t="s">
        <v>3</v>
      </c>
      <c r="F386" s="4">
        <v>0.29254999999999998</v>
      </c>
      <c r="G386" s="4">
        <v>0.41315000000000002</v>
      </c>
      <c r="H386" s="4">
        <v>-0.1206</v>
      </c>
      <c r="I386" s="4">
        <v>0.91400000000000003</v>
      </c>
      <c r="J386" s="4" t="s">
        <v>102</v>
      </c>
      <c r="K386" s="4">
        <v>3.2736000000000001</v>
      </c>
      <c r="L386" s="4" t="s">
        <v>1048</v>
      </c>
      <c r="M386" s="4" t="s">
        <v>6122</v>
      </c>
      <c r="N386" s="4" t="s">
        <v>6121</v>
      </c>
      <c r="O386" s="7" t="str">
        <f t="shared" ref="O386:O449" si="6">IF(P386 = "", "NO", "YES")</f>
        <v>NO</v>
      </c>
    </row>
    <row r="387" spans="1:16">
      <c r="A387" s="4" t="s">
        <v>6120</v>
      </c>
      <c r="B387" s="7">
        <v>5</v>
      </c>
      <c r="C387" s="4" t="s">
        <v>6119</v>
      </c>
      <c r="D387" s="7" t="s">
        <v>4</v>
      </c>
      <c r="E387" s="7" t="s">
        <v>3</v>
      </c>
      <c r="F387" s="4">
        <v>0.3715</v>
      </c>
      <c r="G387" s="4">
        <v>0.11497</v>
      </c>
      <c r="H387" s="4">
        <v>0.25652999999999998</v>
      </c>
      <c r="I387" s="4">
        <v>0.92200000000000004</v>
      </c>
      <c r="J387" s="4" t="s">
        <v>22</v>
      </c>
      <c r="K387" s="4">
        <v>0.99399999999999999</v>
      </c>
      <c r="L387" s="4" t="s">
        <v>3200</v>
      </c>
      <c r="M387" s="4" t="s">
        <v>6118</v>
      </c>
      <c r="N387" s="4" t="s">
        <v>2478</v>
      </c>
      <c r="O387" s="7" t="str">
        <f t="shared" si="6"/>
        <v>NO</v>
      </c>
    </row>
    <row r="388" spans="1:16">
      <c r="A388" s="10" t="s">
        <v>6116</v>
      </c>
      <c r="B388" s="11">
        <v>3</v>
      </c>
      <c r="C388" s="10" t="s">
        <v>6117</v>
      </c>
      <c r="D388" s="11" t="s">
        <v>23</v>
      </c>
      <c r="E388" s="11" t="s">
        <v>3</v>
      </c>
      <c r="F388" s="10">
        <v>0.15812000000000001</v>
      </c>
      <c r="G388" s="10">
        <v>0.40508</v>
      </c>
      <c r="H388" s="10">
        <v>-0.24696000000000001</v>
      </c>
      <c r="I388" s="10">
        <v>0.97299999999999998</v>
      </c>
      <c r="J388" s="10" t="s">
        <v>2</v>
      </c>
      <c r="K388" s="10">
        <v>1.5790999999999999</v>
      </c>
      <c r="L388" s="10" t="s">
        <v>360</v>
      </c>
      <c r="M388" s="10" t="s">
        <v>1310</v>
      </c>
      <c r="N388" s="10" t="s">
        <v>0</v>
      </c>
      <c r="O388" s="11" t="str">
        <f t="shared" si="6"/>
        <v>NO</v>
      </c>
      <c r="P388" s="10"/>
    </row>
    <row r="389" spans="1:16">
      <c r="A389" s="10" t="s">
        <v>6116</v>
      </c>
      <c r="B389" s="11">
        <v>6</v>
      </c>
      <c r="C389" s="10" t="s">
        <v>6115</v>
      </c>
      <c r="D389" s="11" t="s">
        <v>23</v>
      </c>
      <c r="E389" s="11" t="s">
        <v>3</v>
      </c>
      <c r="F389" s="10">
        <v>6.1032999999999997E-2</v>
      </c>
      <c r="G389" s="10">
        <v>0.20992</v>
      </c>
      <c r="H389" s="10">
        <v>-0.14888999999999999</v>
      </c>
      <c r="I389" s="10">
        <v>0.995</v>
      </c>
      <c r="J389" s="10" t="s">
        <v>22</v>
      </c>
      <c r="K389" s="10">
        <v>0.83020000000000005</v>
      </c>
      <c r="L389" s="10" t="s">
        <v>360</v>
      </c>
      <c r="M389" s="10" t="s">
        <v>1310</v>
      </c>
      <c r="N389" s="10" t="s">
        <v>0</v>
      </c>
      <c r="O389" s="11" t="str">
        <f t="shared" si="6"/>
        <v>NO</v>
      </c>
      <c r="P389" s="10"/>
    </row>
    <row r="390" spans="1:16">
      <c r="A390" s="8" t="s">
        <v>6113</v>
      </c>
      <c r="B390" s="9">
        <v>3</v>
      </c>
      <c r="C390" s="8" t="s">
        <v>6114</v>
      </c>
      <c r="D390" s="9" t="s">
        <v>4</v>
      </c>
      <c r="E390" s="9" t="s">
        <v>14</v>
      </c>
      <c r="F390" s="8">
        <v>0.91564000000000001</v>
      </c>
      <c r="G390" s="8">
        <v>0.75405</v>
      </c>
      <c r="H390" s="8">
        <v>0.16159000000000001</v>
      </c>
      <c r="I390" s="8">
        <v>0.94299999999999995</v>
      </c>
      <c r="J390" s="8" t="s">
        <v>10</v>
      </c>
      <c r="K390" s="8">
        <v>2.0668000000000002</v>
      </c>
      <c r="L390" s="8" t="s">
        <v>360</v>
      </c>
      <c r="M390" s="8" t="s">
        <v>6111</v>
      </c>
      <c r="N390" s="8" t="s">
        <v>0</v>
      </c>
      <c r="O390" s="9" t="str">
        <f t="shared" si="6"/>
        <v>NO</v>
      </c>
      <c r="P390" s="8"/>
    </row>
    <row r="391" spans="1:16">
      <c r="A391" s="8" t="s">
        <v>6113</v>
      </c>
      <c r="B391" s="9">
        <v>2</v>
      </c>
      <c r="C391" s="8" t="s">
        <v>6112</v>
      </c>
      <c r="D391" s="9" t="s">
        <v>4</v>
      </c>
      <c r="E391" s="9" t="s">
        <v>3</v>
      </c>
      <c r="F391" s="8">
        <v>0.74051999999999996</v>
      </c>
      <c r="G391" s="8">
        <v>0.55078000000000005</v>
      </c>
      <c r="H391" s="8">
        <v>0.18975</v>
      </c>
      <c r="I391" s="8">
        <v>0.94699999999999995</v>
      </c>
      <c r="J391" s="8" t="s">
        <v>10</v>
      </c>
      <c r="K391" s="8">
        <v>2.0668000000000002</v>
      </c>
      <c r="L391" s="8" t="s">
        <v>360</v>
      </c>
      <c r="M391" s="8" t="s">
        <v>6111</v>
      </c>
      <c r="N391" s="8" t="s">
        <v>0</v>
      </c>
      <c r="O391" s="9" t="str">
        <f t="shared" si="6"/>
        <v>NO</v>
      </c>
      <c r="P391" s="8"/>
    </row>
    <row r="392" spans="1:16">
      <c r="A392" s="4" t="s">
        <v>6110</v>
      </c>
      <c r="B392" s="7">
        <v>10</v>
      </c>
      <c r="C392" s="4" t="s">
        <v>6109</v>
      </c>
      <c r="D392" s="7" t="s">
        <v>4</v>
      </c>
      <c r="E392" s="7" t="s">
        <v>3</v>
      </c>
      <c r="F392" s="4">
        <v>0.14208000000000001</v>
      </c>
      <c r="G392" s="4">
        <v>0.30058000000000001</v>
      </c>
      <c r="H392" s="4">
        <v>-0.1585</v>
      </c>
      <c r="I392" s="4">
        <v>0.90400000000000003</v>
      </c>
      <c r="J392" s="4" t="s">
        <v>22</v>
      </c>
      <c r="K392" s="4">
        <v>0.91830000000000001</v>
      </c>
      <c r="L392" s="4" t="s">
        <v>75</v>
      </c>
      <c r="M392" s="4" t="s">
        <v>6108</v>
      </c>
      <c r="N392" s="4" t="s">
        <v>6107</v>
      </c>
      <c r="O392" s="7" t="str">
        <f t="shared" si="6"/>
        <v>NO</v>
      </c>
    </row>
    <row r="393" spans="1:16">
      <c r="A393" s="8" t="s">
        <v>6104</v>
      </c>
      <c r="B393" s="9">
        <v>9</v>
      </c>
      <c r="C393" s="8" t="s">
        <v>6106</v>
      </c>
      <c r="D393" s="9" t="s">
        <v>4</v>
      </c>
      <c r="E393" s="9" t="s">
        <v>29</v>
      </c>
      <c r="F393" s="8">
        <v>0.14247000000000001</v>
      </c>
      <c r="G393" s="8">
        <v>0.41265000000000002</v>
      </c>
      <c r="H393" s="8">
        <v>-0.27017999999999998</v>
      </c>
      <c r="I393" s="8">
        <v>0.999</v>
      </c>
      <c r="J393" s="8" t="s">
        <v>2</v>
      </c>
      <c r="K393" s="8">
        <v>1.7955000000000001</v>
      </c>
      <c r="L393" s="8" t="s">
        <v>6102</v>
      </c>
      <c r="M393" s="8" t="s">
        <v>6101</v>
      </c>
      <c r="N393" s="8" t="s">
        <v>6100</v>
      </c>
      <c r="O393" s="9" t="str">
        <f t="shared" si="6"/>
        <v>NO</v>
      </c>
      <c r="P393" s="8"/>
    </row>
    <row r="394" spans="1:16">
      <c r="A394" s="8" t="s">
        <v>6104</v>
      </c>
      <c r="B394" s="9">
        <v>10</v>
      </c>
      <c r="C394" s="8" t="s">
        <v>6105</v>
      </c>
      <c r="D394" s="9" t="s">
        <v>4</v>
      </c>
      <c r="E394" s="9" t="s">
        <v>14</v>
      </c>
      <c r="F394" s="8">
        <v>0.29185</v>
      </c>
      <c r="G394" s="8">
        <v>0.83357000000000003</v>
      </c>
      <c r="H394" s="8">
        <v>-0.54171999999999998</v>
      </c>
      <c r="I394" s="8">
        <v>1</v>
      </c>
      <c r="J394" s="8" t="s">
        <v>2</v>
      </c>
      <c r="K394" s="8">
        <v>1.7955000000000001</v>
      </c>
      <c r="L394" s="8" t="s">
        <v>6102</v>
      </c>
      <c r="M394" s="8" t="s">
        <v>6101</v>
      </c>
      <c r="N394" s="8" t="s">
        <v>6100</v>
      </c>
      <c r="O394" s="9" t="str">
        <f t="shared" si="6"/>
        <v>NO</v>
      </c>
      <c r="P394" s="8"/>
    </row>
    <row r="395" spans="1:16">
      <c r="A395" s="8" t="s">
        <v>6104</v>
      </c>
      <c r="B395" s="9">
        <v>11</v>
      </c>
      <c r="C395" s="8" t="s">
        <v>6103</v>
      </c>
      <c r="D395" s="9" t="s">
        <v>4</v>
      </c>
      <c r="E395" s="9" t="s">
        <v>3</v>
      </c>
      <c r="F395" s="8">
        <v>8.8229000000000002E-2</v>
      </c>
      <c r="G395" s="8">
        <v>0.36720999999999998</v>
      </c>
      <c r="H395" s="8">
        <v>-0.27898000000000001</v>
      </c>
      <c r="I395" s="8">
        <v>0.99199999999999999</v>
      </c>
      <c r="J395" s="8" t="s">
        <v>10</v>
      </c>
      <c r="K395" s="8">
        <v>2.3748999999999998</v>
      </c>
      <c r="L395" s="8" t="s">
        <v>6102</v>
      </c>
      <c r="M395" s="8" t="s">
        <v>6101</v>
      </c>
      <c r="N395" s="8" t="s">
        <v>6100</v>
      </c>
      <c r="O395" s="9" t="str">
        <f t="shared" si="6"/>
        <v>NO</v>
      </c>
      <c r="P395" s="8"/>
    </row>
    <row r="396" spans="1:16">
      <c r="A396" s="10" t="s">
        <v>6098</v>
      </c>
      <c r="B396" s="11">
        <v>6</v>
      </c>
      <c r="C396" s="10" t="s">
        <v>6099</v>
      </c>
      <c r="D396" s="11" t="s">
        <v>4</v>
      </c>
      <c r="E396" s="11" t="s">
        <v>14</v>
      </c>
      <c r="F396" s="10">
        <v>0.40555999999999998</v>
      </c>
      <c r="G396" s="10">
        <v>0.70630000000000004</v>
      </c>
      <c r="H396" s="10">
        <v>-0.30074000000000001</v>
      </c>
      <c r="I396" s="10">
        <v>0.999</v>
      </c>
      <c r="J396" s="10" t="s">
        <v>10</v>
      </c>
      <c r="K396" s="10">
        <v>1.5886</v>
      </c>
      <c r="L396" s="10" t="s">
        <v>6096</v>
      </c>
      <c r="M396" s="10" t="s">
        <v>6095</v>
      </c>
      <c r="N396" s="10" t="s">
        <v>2553</v>
      </c>
      <c r="O396" s="11" t="str">
        <f t="shared" si="6"/>
        <v>NO</v>
      </c>
      <c r="P396" s="10"/>
    </row>
    <row r="397" spans="1:16">
      <c r="A397" s="10" t="s">
        <v>6098</v>
      </c>
      <c r="B397" s="11">
        <v>4</v>
      </c>
      <c r="C397" s="10" t="s">
        <v>6097</v>
      </c>
      <c r="D397" s="11" t="s">
        <v>4</v>
      </c>
      <c r="E397" s="11" t="s">
        <v>3</v>
      </c>
      <c r="F397" s="10">
        <v>0.40592</v>
      </c>
      <c r="G397" s="10">
        <v>0.69279000000000002</v>
      </c>
      <c r="H397" s="10">
        <v>-0.28687000000000001</v>
      </c>
      <c r="I397" s="10">
        <v>0.999</v>
      </c>
      <c r="J397" s="10" t="s">
        <v>10</v>
      </c>
      <c r="K397" s="10">
        <v>1.5761000000000001</v>
      </c>
      <c r="L397" s="10" t="s">
        <v>6096</v>
      </c>
      <c r="M397" s="10" t="s">
        <v>6095</v>
      </c>
      <c r="N397" s="10" t="s">
        <v>2553</v>
      </c>
      <c r="O397" s="11" t="str">
        <f t="shared" si="6"/>
        <v>NO</v>
      </c>
      <c r="P397" s="10"/>
    </row>
    <row r="398" spans="1:16">
      <c r="A398" s="4" t="s">
        <v>6094</v>
      </c>
      <c r="B398" s="7">
        <v>6</v>
      </c>
      <c r="C398" s="4" t="s">
        <v>6093</v>
      </c>
      <c r="D398" s="7" t="s">
        <v>23</v>
      </c>
      <c r="E398" s="7" t="s">
        <v>29</v>
      </c>
      <c r="F398" s="4">
        <v>0.36427999999999999</v>
      </c>
      <c r="G398" s="4">
        <v>0.13894000000000001</v>
      </c>
      <c r="H398" s="4">
        <v>0.22534999999999999</v>
      </c>
      <c r="I398" s="4">
        <v>0.91300000000000003</v>
      </c>
      <c r="J398" s="4" t="s">
        <v>2</v>
      </c>
      <c r="K398" s="4">
        <v>1.0341</v>
      </c>
      <c r="L398" s="4" t="s">
        <v>6092</v>
      </c>
      <c r="M398" s="4" t="s">
        <v>6091</v>
      </c>
      <c r="N398" s="4" t="s">
        <v>6090</v>
      </c>
      <c r="O398" s="7" t="str">
        <f t="shared" si="6"/>
        <v>NO</v>
      </c>
    </row>
    <row r="399" spans="1:16">
      <c r="A399" s="4" t="s">
        <v>6089</v>
      </c>
      <c r="B399" s="7">
        <v>3</v>
      </c>
      <c r="C399" s="4" t="s">
        <v>6088</v>
      </c>
      <c r="D399" s="7" t="s">
        <v>23</v>
      </c>
      <c r="E399" s="7" t="s">
        <v>29</v>
      </c>
      <c r="F399" s="4">
        <v>0.77227999999999997</v>
      </c>
      <c r="G399" s="4">
        <v>0.52737000000000001</v>
      </c>
      <c r="H399" s="4">
        <v>0.24490999999999999</v>
      </c>
      <c r="I399" s="4">
        <v>0.90200000000000002</v>
      </c>
      <c r="J399" s="4" t="s">
        <v>22</v>
      </c>
      <c r="K399" s="4">
        <v>0.9587</v>
      </c>
      <c r="L399" s="4" t="s">
        <v>6087</v>
      </c>
      <c r="M399" s="4" t="s">
        <v>6086</v>
      </c>
      <c r="N399" s="4" t="s">
        <v>6085</v>
      </c>
      <c r="O399" s="7" t="str">
        <f t="shared" si="6"/>
        <v>NO</v>
      </c>
    </row>
    <row r="400" spans="1:16">
      <c r="A400" s="4" t="s">
        <v>6084</v>
      </c>
      <c r="B400" s="7">
        <v>18</v>
      </c>
      <c r="C400" s="4" t="s">
        <v>6083</v>
      </c>
      <c r="D400" s="7" t="s">
        <v>4</v>
      </c>
      <c r="E400" s="7" t="s">
        <v>3</v>
      </c>
      <c r="F400" s="4">
        <v>0.39632000000000001</v>
      </c>
      <c r="G400" s="4">
        <v>0.19744</v>
      </c>
      <c r="H400" s="4">
        <v>0.19889000000000001</v>
      </c>
      <c r="I400" s="4">
        <v>1</v>
      </c>
      <c r="J400" s="4" t="s">
        <v>2</v>
      </c>
      <c r="K400" s="4">
        <v>1.6135999999999999</v>
      </c>
      <c r="L400" s="4" t="s">
        <v>6082</v>
      </c>
      <c r="M400" s="4" t="s">
        <v>6081</v>
      </c>
      <c r="N400" s="4" t="s">
        <v>6080</v>
      </c>
      <c r="O400" s="7" t="str">
        <f t="shared" si="6"/>
        <v>NO</v>
      </c>
    </row>
    <row r="401" spans="1:16">
      <c r="A401" s="4" t="s">
        <v>6079</v>
      </c>
      <c r="B401" s="7">
        <v>11</v>
      </c>
      <c r="C401" s="4" t="s">
        <v>6078</v>
      </c>
      <c r="D401" s="7" t="s">
        <v>23</v>
      </c>
      <c r="E401" s="7" t="s">
        <v>3</v>
      </c>
      <c r="F401" s="4">
        <v>0.31485000000000002</v>
      </c>
      <c r="G401" s="4">
        <v>7.0313000000000001E-2</v>
      </c>
      <c r="H401" s="4">
        <v>0.24454000000000001</v>
      </c>
      <c r="I401" s="4">
        <v>0.999</v>
      </c>
      <c r="J401" s="4" t="s">
        <v>22</v>
      </c>
      <c r="K401" s="4">
        <v>0.92359999999999998</v>
      </c>
      <c r="L401" s="4" t="s">
        <v>6077</v>
      </c>
      <c r="M401" s="4" t="s">
        <v>6076</v>
      </c>
      <c r="N401" s="4" t="s">
        <v>6075</v>
      </c>
      <c r="O401" s="7" t="str">
        <f t="shared" si="6"/>
        <v>NO</v>
      </c>
    </row>
    <row r="402" spans="1:16">
      <c r="A402" s="4" t="s">
        <v>6074</v>
      </c>
      <c r="B402" s="7">
        <v>33</v>
      </c>
      <c r="C402" s="4" t="s">
        <v>6073</v>
      </c>
      <c r="D402" s="7" t="s">
        <v>4</v>
      </c>
      <c r="E402" s="7" t="s">
        <v>3</v>
      </c>
      <c r="F402" s="4">
        <v>0.20835000000000001</v>
      </c>
      <c r="G402" s="4">
        <v>0.35299999999999998</v>
      </c>
      <c r="H402" s="4">
        <v>-0.14465</v>
      </c>
      <c r="I402" s="4">
        <v>0.93899999999999995</v>
      </c>
      <c r="J402" s="4" t="s">
        <v>10</v>
      </c>
      <c r="K402" s="4">
        <v>1.3143</v>
      </c>
      <c r="L402" s="4" t="s">
        <v>6072</v>
      </c>
      <c r="M402" s="4" t="s">
        <v>6071</v>
      </c>
      <c r="N402" s="4" t="s">
        <v>6070</v>
      </c>
      <c r="O402" s="7" t="str">
        <f t="shared" si="6"/>
        <v>NO</v>
      </c>
    </row>
    <row r="403" spans="1:16">
      <c r="A403" s="4" t="s">
        <v>6069</v>
      </c>
      <c r="B403" s="7">
        <v>29</v>
      </c>
      <c r="C403" s="4" t="s">
        <v>6068</v>
      </c>
      <c r="D403" s="7" t="s">
        <v>23</v>
      </c>
      <c r="E403" s="7" t="s">
        <v>3</v>
      </c>
      <c r="F403" s="4">
        <v>0.24892</v>
      </c>
      <c r="G403" s="4">
        <v>8.4677000000000002E-2</v>
      </c>
      <c r="H403" s="4">
        <v>0.16425000000000001</v>
      </c>
      <c r="I403" s="4">
        <v>0.99299999999999999</v>
      </c>
      <c r="J403" s="4" t="s">
        <v>2</v>
      </c>
      <c r="K403" s="4">
        <v>1.0189999999999999</v>
      </c>
      <c r="L403" s="4" t="s">
        <v>6067</v>
      </c>
      <c r="M403" s="4" t="s">
        <v>6066</v>
      </c>
      <c r="N403" s="4" t="s">
        <v>5400</v>
      </c>
      <c r="O403" s="7" t="str">
        <f t="shared" si="6"/>
        <v>NO</v>
      </c>
    </row>
    <row r="404" spans="1:16">
      <c r="A404" s="4" t="s">
        <v>6065</v>
      </c>
      <c r="B404" s="7">
        <v>3</v>
      </c>
      <c r="C404" s="4" t="s">
        <v>6064</v>
      </c>
      <c r="D404" s="7" t="s">
        <v>23</v>
      </c>
      <c r="E404" s="7" t="s">
        <v>3</v>
      </c>
      <c r="F404" s="4">
        <v>0.32234000000000002</v>
      </c>
      <c r="G404" s="4">
        <v>0.46751999999999999</v>
      </c>
      <c r="H404" s="4">
        <v>-0.14518</v>
      </c>
      <c r="I404" s="4">
        <v>0.996</v>
      </c>
      <c r="J404" s="4" t="s">
        <v>22</v>
      </c>
      <c r="K404" s="4">
        <v>0.99980000000000002</v>
      </c>
      <c r="L404" s="4" t="s">
        <v>6063</v>
      </c>
      <c r="M404" s="4" t="s">
        <v>6062</v>
      </c>
      <c r="N404" s="4" t="s">
        <v>6061</v>
      </c>
      <c r="O404" s="7" t="str">
        <f t="shared" si="6"/>
        <v>NO</v>
      </c>
    </row>
    <row r="405" spans="1:16">
      <c r="A405" s="4" t="s">
        <v>6060</v>
      </c>
      <c r="B405" s="7">
        <v>13</v>
      </c>
      <c r="C405" s="4" t="s">
        <v>6059</v>
      </c>
      <c r="D405" s="7" t="s">
        <v>23</v>
      </c>
      <c r="E405" s="7" t="s">
        <v>3</v>
      </c>
      <c r="F405" s="4">
        <v>0.36357</v>
      </c>
      <c r="G405" s="4">
        <v>0.19264000000000001</v>
      </c>
      <c r="H405" s="4">
        <v>0.17093</v>
      </c>
      <c r="I405" s="4">
        <v>0.98799999999999999</v>
      </c>
      <c r="J405" s="4" t="s">
        <v>2</v>
      </c>
      <c r="K405" s="4">
        <v>1.3018000000000001</v>
      </c>
      <c r="L405" s="4" t="s">
        <v>4979</v>
      </c>
      <c r="M405" s="4" t="s">
        <v>6058</v>
      </c>
      <c r="N405" s="4" t="s">
        <v>4977</v>
      </c>
      <c r="O405" s="7" t="str">
        <f t="shared" si="6"/>
        <v>NO</v>
      </c>
    </row>
    <row r="406" spans="1:16">
      <c r="A406" s="4" t="s">
        <v>6057</v>
      </c>
      <c r="B406" s="7">
        <v>33</v>
      </c>
      <c r="C406" s="4" t="s">
        <v>6056</v>
      </c>
      <c r="D406" s="7" t="s">
        <v>4</v>
      </c>
      <c r="E406" s="7" t="s">
        <v>3</v>
      </c>
      <c r="F406" s="4">
        <v>0.52049000000000001</v>
      </c>
      <c r="G406" s="4">
        <v>0.66225000000000001</v>
      </c>
      <c r="H406" s="4">
        <v>-0.14176</v>
      </c>
      <c r="I406" s="4">
        <v>0.93200000000000005</v>
      </c>
      <c r="J406" s="4" t="s">
        <v>2</v>
      </c>
      <c r="K406" s="4">
        <v>1.2424999999999999</v>
      </c>
      <c r="L406" s="4" t="s">
        <v>2597</v>
      </c>
      <c r="M406" s="4" t="s">
        <v>6055</v>
      </c>
      <c r="N406" s="4" t="s">
        <v>6054</v>
      </c>
      <c r="O406" s="7" t="str">
        <f t="shared" si="6"/>
        <v>NO</v>
      </c>
    </row>
    <row r="407" spans="1:16">
      <c r="A407" s="4" t="s">
        <v>6053</v>
      </c>
      <c r="B407" s="7">
        <v>5</v>
      </c>
      <c r="C407" s="4" t="s">
        <v>6052</v>
      </c>
      <c r="D407" s="7" t="s">
        <v>23</v>
      </c>
      <c r="E407" s="7" t="s">
        <v>3</v>
      </c>
      <c r="F407" s="4">
        <v>0.30845</v>
      </c>
      <c r="G407" s="4">
        <v>7.7202999999999994E-2</v>
      </c>
      <c r="H407" s="4">
        <v>0.23125000000000001</v>
      </c>
      <c r="I407" s="4">
        <v>1</v>
      </c>
      <c r="J407" s="4" t="s">
        <v>10</v>
      </c>
      <c r="K407" s="4">
        <v>0.94379999999999997</v>
      </c>
      <c r="L407" s="4" t="s">
        <v>6051</v>
      </c>
      <c r="M407" s="4" t="s">
        <v>6050</v>
      </c>
      <c r="N407" s="4" t="s">
        <v>2655</v>
      </c>
      <c r="O407" s="7" t="str">
        <f t="shared" si="6"/>
        <v>NO</v>
      </c>
    </row>
    <row r="408" spans="1:16">
      <c r="A408" s="4" t="s">
        <v>6049</v>
      </c>
      <c r="B408" s="7">
        <v>6</v>
      </c>
      <c r="C408" s="4" t="s">
        <v>6048</v>
      </c>
      <c r="D408" s="7" t="s">
        <v>4</v>
      </c>
      <c r="E408" s="7" t="s">
        <v>3</v>
      </c>
      <c r="F408" s="4">
        <v>0.2321</v>
      </c>
      <c r="G408" s="4">
        <v>0.80159999999999998</v>
      </c>
      <c r="H408" s="4">
        <v>-0.56949000000000005</v>
      </c>
      <c r="I408" s="4">
        <v>0.996</v>
      </c>
      <c r="J408" s="4" t="s">
        <v>2</v>
      </c>
      <c r="K408" s="4">
        <v>1.4690000000000001</v>
      </c>
      <c r="L408" s="4" t="s">
        <v>0</v>
      </c>
      <c r="M408" s="4" t="s">
        <v>6047</v>
      </c>
      <c r="N408" s="4" t="s">
        <v>0</v>
      </c>
      <c r="O408" s="7" t="str">
        <f t="shared" si="6"/>
        <v>NO</v>
      </c>
    </row>
    <row r="409" spans="1:16">
      <c r="A409" s="10" t="s">
        <v>6045</v>
      </c>
      <c r="B409" s="11">
        <v>9</v>
      </c>
      <c r="C409" s="10" t="s">
        <v>6046</v>
      </c>
      <c r="D409" s="11" t="s">
        <v>23</v>
      </c>
      <c r="E409" s="11" t="s">
        <v>14</v>
      </c>
      <c r="F409" s="10">
        <v>0.22756000000000001</v>
      </c>
      <c r="G409" s="10">
        <v>0.54325000000000001</v>
      </c>
      <c r="H409" s="10">
        <v>-0.31569000000000003</v>
      </c>
      <c r="I409" s="10">
        <v>1</v>
      </c>
      <c r="J409" s="10" t="s">
        <v>10</v>
      </c>
      <c r="K409" s="10">
        <v>2.0066999999999999</v>
      </c>
      <c r="L409" s="10" t="s">
        <v>2398</v>
      </c>
      <c r="M409" s="10" t="s">
        <v>6043</v>
      </c>
      <c r="N409" s="10" t="s">
        <v>6042</v>
      </c>
      <c r="O409" s="11" t="str">
        <f t="shared" si="6"/>
        <v>NO</v>
      </c>
      <c r="P409" s="10"/>
    </row>
    <row r="410" spans="1:16">
      <c r="A410" s="10" t="s">
        <v>6045</v>
      </c>
      <c r="B410" s="11">
        <v>9</v>
      </c>
      <c r="C410" s="10" t="s">
        <v>6044</v>
      </c>
      <c r="D410" s="11" t="s">
        <v>23</v>
      </c>
      <c r="E410" s="11" t="s">
        <v>3</v>
      </c>
      <c r="F410" s="10">
        <v>0.10823000000000001</v>
      </c>
      <c r="G410" s="10">
        <v>0.21251999999999999</v>
      </c>
      <c r="H410" s="10">
        <v>-0.10428999999999999</v>
      </c>
      <c r="I410" s="10">
        <v>0.97199999999999998</v>
      </c>
      <c r="J410" s="10" t="s">
        <v>10</v>
      </c>
      <c r="K410" s="10">
        <v>2.0192999999999999</v>
      </c>
      <c r="L410" s="10" t="s">
        <v>2398</v>
      </c>
      <c r="M410" s="10" t="s">
        <v>6043</v>
      </c>
      <c r="N410" s="10" t="s">
        <v>6042</v>
      </c>
      <c r="O410" s="11" t="str">
        <f t="shared" si="6"/>
        <v>NO</v>
      </c>
      <c r="P410" s="10"/>
    </row>
    <row r="411" spans="1:16">
      <c r="A411" s="4" t="s">
        <v>6041</v>
      </c>
      <c r="B411" s="7">
        <v>47</v>
      </c>
      <c r="C411" s="4" t="s">
        <v>6040</v>
      </c>
      <c r="D411" s="7" t="s">
        <v>4</v>
      </c>
      <c r="E411" s="7" t="s">
        <v>3</v>
      </c>
      <c r="F411" s="4">
        <v>7.7877000000000002E-2</v>
      </c>
      <c r="G411" s="4">
        <v>0.19974</v>
      </c>
      <c r="H411" s="4">
        <v>-0.12187000000000001</v>
      </c>
      <c r="I411" s="4">
        <v>0.98499999999999999</v>
      </c>
      <c r="J411" s="4" t="s">
        <v>22</v>
      </c>
      <c r="K411" s="4">
        <v>0.77939999999999998</v>
      </c>
      <c r="L411" s="4" t="s">
        <v>291</v>
      </c>
      <c r="M411" s="4" t="s">
        <v>6039</v>
      </c>
      <c r="N411" s="4" t="s">
        <v>6038</v>
      </c>
      <c r="O411" s="7" t="str">
        <f t="shared" si="6"/>
        <v>NO</v>
      </c>
    </row>
    <row r="412" spans="1:16">
      <c r="A412" s="10" t="s">
        <v>6035</v>
      </c>
      <c r="B412" s="11">
        <v>9</v>
      </c>
      <c r="C412" s="10" t="s">
        <v>6037</v>
      </c>
      <c r="D412" s="11" t="s">
        <v>4</v>
      </c>
      <c r="E412" s="11" t="s">
        <v>14</v>
      </c>
      <c r="F412" s="10">
        <v>0.73690999999999995</v>
      </c>
      <c r="G412" s="10">
        <v>0.95738999999999996</v>
      </c>
      <c r="H412" s="10">
        <v>-0.22048000000000001</v>
      </c>
      <c r="I412" s="10">
        <v>1</v>
      </c>
      <c r="J412" s="10" t="s">
        <v>10</v>
      </c>
      <c r="K412" s="10">
        <v>2.0594999999999999</v>
      </c>
      <c r="L412" s="10" t="s">
        <v>6033</v>
      </c>
      <c r="M412" s="10" t="s">
        <v>6032</v>
      </c>
      <c r="N412" s="10" t="s">
        <v>6031</v>
      </c>
      <c r="O412" s="11" t="str">
        <f t="shared" si="6"/>
        <v>NO</v>
      </c>
      <c r="P412" s="10"/>
    </row>
    <row r="413" spans="1:16">
      <c r="A413" s="10" t="s">
        <v>6035</v>
      </c>
      <c r="B413" s="11">
        <v>15</v>
      </c>
      <c r="C413" s="10" t="s">
        <v>6036</v>
      </c>
      <c r="D413" s="11" t="s">
        <v>4</v>
      </c>
      <c r="E413" s="11" t="s">
        <v>3</v>
      </c>
      <c r="F413" s="10">
        <v>0.37901000000000001</v>
      </c>
      <c r="G413" s="10">
        <v>0.27439000000000002</v>
      </c>
      <c r="H413" s="10">
        <v>0.10462</v>
      </c>
      <c r="I413" s="10">
        <v>0.91600000000000004</v>
      </c>
      <c r="J413" s="10" t="s">
        <v>2</v>
      </c>
      <c r="K413" s="10">
        <v>1.0559000000000001</v>
      </c>
      <c r="L413" s="10" t="s">
        <v>6033</v>
      </c>
      <c r="M413" s="10" t="s">
        <v>6032</v>
      </c>
      <c r="N413" s="10" t="s">
        <v>6031</v>
      </c>
      <c r="O413" s="11" t="str">
        <f t="shared" si="6"/>
        <v>NO</v>
      </c>
      <c r="P413" s="10"/>
    </row>
    <row r="414" spans="1:16">
      <c r="A414" s="10" t="s">
        <v>6035</v>
      </c>
      <c r="B414" s="11">
        <v>12</v>
      </c>
      <c r="C414" s="10" t="s">
        <v>6034</v>
      </c>
      <c r="D414" s="11" t="s">
        <v>4</v>
      </c>
      <c r="E414" s="11" t="s">
        <v>3</v>
      </c>
      <c r="F414" s="10">
        <v>0.17535999999999999</v>
      </c>
      <c r="G414" s="10">
        <v>6.3135999999999998E-2</v>
      </c>
      <c r="H414" s="10">
        <v>0.11223</v>
      </c>
      <c r="I414" s="10">
        <v>0.96399999999999997</v>
      </c>
      <c r="J414" s="10" t="s">
        <v>10</v>
      </c>
      <c r="K414" s="10">
        <v>2.0449999999999999</v>
      </c>
      <c r="L414" s="10" t="s">
        <v>6033</v>
      </c>
      <c r="M414" s="10" t="s">
        <v>6032</v>
      </c>
      <c r="N414" s="10" t="s">
        <v>6031</v>
      </c>
      <c r="O414" s="11" t="str">
        <f t="shared" si="6"/>
        <v>NO</v>
      </c>
      <c r="P414" s="10"/>
    </row>
    <row r="415" spans="1:16">
      <c r="A415" s="4" t="s">
        <v>6030</v>
      </c>
      <c r="B415" s="7">
        <v>6</v>
      </c>
      <c r="C415" s="4" t="s">
        <v>6029</v>
      </c>
      <c r="D415" s="7" t="s">
        <v>23</v>
      </c>
      <c r="E415" s="7" t="s">
        <v>36</v>
      </c>
      <c r="F415" s="4">
        <v>0.76349</v>
      </c>
      <c r="G415" s="4">
        <v>0.95894000000000001</v>
      </c>
      <c r="H415" s="4">
        <v>-0.19544</v>
      </c>
      <c r="I415" s="4">
        <v>0.93</v>
      </c>
      <c r="J415" s="4" t="s">
        <v>22</v>
      </c>
      <c r="K415" s="4">
        <v>0.97099999999999997</v>
      </c>
      <c r="L415" s="4" t="s">
        <v>291</v>
      </c>
      <c r="M415" s="4" t="s">
        <v>6028</v>
      </c>
      <c r="N415" s="4" t="s">
        <v>406</v>
      </c>
      <c r="O415" s="7" t="str">
        <f t="shared" si="6"/>
        <v>NO</v>
      </c>
    </row>
    <row r="416" spans="1:16">
      <c r="A416" s="4" t="s">
        <v>6027</v>
      </c>
      <c r="B416" s="7">
        <v>5</v>
      </c>
      <c r="C416" s="4" t="s">
        <v>6026</v>
      </c>
      <c r="D416" s="7" t="s">
        <v>23</v>
      </c>
      <c r="E416" s="7" t="s">
        <v>3</v>
      </c>
      <c r="F416" s="4">
        <v>0.30174000000000001</v>
      </c>
      <c r="G416" s="4">
        <v>0.19388</v>
      </c>
      <c r="H416" s="4">
        <v>0.10785</v>
      </c>
      <c r="I416" s="4">
        <v>0.92300000000000004</v>
      </c>
      <c r="J416" s="4" t="s">
        <v>10</v>
      </c>
      <c r="K416" s="4">
        <v>1.8886000000000001</v>
      </c>
      <c r="L416" s="4" t="s">
        <v>2816</v>
      </c>
      <c r="M416" s="4" t="s">
        <v>6025</v>
      </c>
      <c r="N416" s="4" t="s">
        <v>1675</v>
      </c>
      <c r="O416" s="7" t="str">
        <f t="shared" si="6"/>
        <v>NO</v>
      </c>
    </row>
    <row r="417" spans="1:16">
      <c r="A417" s="4" t="s">
        <v>6024</v>
      </c>
      <c r="B417" s="7">
        <v>26</v>
      </c>
      <c r="C417" s="4" t="s">
        <v>6023</v>
      </c>
      <c r="D417" s="7" t="s">
        <v>23</v>
      </c>
      <c r="E417" s="7" t="s">
        <v>3</v>
      </c>
      <c r="F417" s="4">
        <v>0.15153</v>
      </c>
      <c r="G417" s="4">
        <v>0.3256</v>
      </c>
      <c r="H417" s="4">
        <v>-0.17408000000000001</v>
      </c>
      <c r="I417" s="4">
        <v>0.93100000000000005</v>
      </c>
      <c r="J417" s="4" t="s">
        <v>2</v>
      </c>
      <c r="K417" s="4">
        <v>0.96560000000000001</v>
      </c>
      <c r="L417" s="4" t="s">
        <v>6022</v>
      </c>
      <c r="M417" s="4" t="s">
        <v>6021</v>
      </c>
      <c r="N417" s="4" t="s">
        <v>6020</v>
      </c>
      <c r="O417" s="7" t="str">
        <f t="shared" si="6"/>
        <v>NO</v>
      </c>
    </row>
    <row r="418" spans="1:16">
      <c r="A418" s="4" t="s">
        <v>6019</v>
      </c>
      <c r="B418" s="7">
        <v>3</v>
      </c>
      <c r="C418" s="4" t="s">
        <v>6018</v>
      </c>
      <c r="D418" s="7" t="s">
        <v>4</v>
      </c>
      <c r="E418" s="7" t="s">
        <v>36</v>
      </c>
      <c r="F418" s="4">
        <v>0.18062</v>
      </c>
      <c r="G418" s="4">
        <v>0.28099000000000002</v>
      </c>
      <c r="H418" s="4">
        <v>-0.10037</v>
      </c>
      <c r="I418" s="4">
        <v>0.96799999999999997</v>
      </c>
      <c r="J418" s="4" t="s">
        <v>22</v>
      </c>
      <c r="K418" s="4">
        <v>0.87039999999999995</v>
      </c>
      <c r="L418" s="4" t="s">
        <v>1409</v>
      </c>
      <c r="M418" s="4" t="s">
        <v>6017</v>
      </c>
      <c r="N418" s="4" t="s">
        <v>1633</v>
      </c>
      <c r="O418" s="7" t="str">
        <f t="shared" si="6"/>
        <v>NO</v>
      </c>
    </row>
    <row r="419" spans="1:16">
      <c r="A419" s="4" t="s">
        <v>6016</v>
      </c>
      <c r="B419" s="7">
        <v>32</v>
      </c>
      <c r="C419" s="4" t="s">
        <v>6015</v>
      </c>
      <c r="D419" s="7" t="s">
        <v>23</v>
      </c>
      <c r="E419" s="7" t="s">
        <v>29</v>
      </c>
      <c r="F419" s="4">
        <v>0.40806999999999999</v>
      </c>
      <c r="G419" s="4">
        <v>0.13528000000000001</v>
      </c>
      <c r="H419" s="4">
        <v>0.27278999999999998</v>
      </c>
      <c r="I419" s="4">
        <v>0.98499999999999999</v>
      </c>
      <c r="J419" s="4" t="s">
        <v>102</v>
      </c>
      <c r="K419" s="4">
        <v>4.1233000000000004</v>
      </c>
      <c r="L419" s="4" t="s">
        <v>6014</v>
      </c>
      <c r="M419" s="4" t="s">
        <v>6013</v>
      </c>
      <c r="N419" s="4" t="s">
        <v>6012</v>
      </c>
      <c r="O419" s="7" t="str">
        <f t="shared" si="6"/>
        <v>NO</v>
      </c>
    </row>
    <row r="420" spans="1:16">
      <c r="A420" s="10" t="s">
        <v>6009</v>
      </c>
      <c r="B420" s="11">
        <v>7</v>
      </c>
      <c r="C420" s="10" t="s">
        <v>6011</v>
      </c>
      <c r="D420" s="11" t="s">
        <v>23</v>
      </c>
      <c r="E420" s="11" t="s">
        <v>14</v>
      </c>
      <c r="F420" s="10">
        <v>0.30558000000000002</v>
      </c>
      <c r="G420" s="10">
        <v>0.52795000000000003</v>
      </c>
      <c r="H420" s="10">
        <v>-0.22237000000000001</v>
      </c>
      <c r="I420" s="10">
        <v>0.999</v>
      </c>
      <c r="J420" s="10" t="s">
        <v>2</v>
      </c>
      <c r="K420" s="10">
        <v>1.5714999999999999</v>
      </c>
      <c r="L420" s="10" t="s">
        <v>0</v>
      </c>
      <c r="M420" s="10" t="s">
        <v>6007</v>
      </c>
      <c r="N420" s="10" t="s">
        <v>0</v>
      </c>
      <c r="O420" s="11" t="str">
        <f t="shared" si="6"/>
        <v>NO</v>
      </c>
      <c r="P420" s="10"/>
    </row>
    <row r="421" spans="1:16">
      <c r="A421" s="10" t="s">
        <v>6009</v>
      </c>
      <c r="B421" s="11">
        <v>6</v>
      </c>
      <c r="C421" s="10" t="s">
        <v>6010</v>
      </c>
      <c r="D421" s="11" t="s">
        <v>23</v>
      </c>
      <c r="E421" s="11" t="s">
        <v>3</v>
      </c>
      <c r="F421" s="10">
        <v>0.31542999999999999</v>
      </c>
      <c r="G421" s="10">
        <v>0.53403999999999996</v>
      </c>
      <c r="H421" s="10">
        <v>-0.21861</v>
      </c>
      <c r="I421" s="10">
        <v>1</v>
      </c>
      <c r="J421" s="10" t="s">
        <v>18</v>
      </c>
      <c r="K421" s="10">
        <v>2.1038999999999999</v>
      </c>
      <c r="L421" s="10" t="s">
        <v>0</v>
      </c>
      <c r="M421" s="10" t="s">
        <v>6007</v>
      </c>
      <c r="N421" s="10" t="s">
        <v>0</v>
      </c>
      <c r="O421" s="11" t="str">
        <f t="shared" si="6"/>
        <v>NO</v>
      </c>
      <c r="P421" s="10"/>
    </row>
    <row r="422" spans="1:16">
      <c r="A422" s="10" t="s">
        <v>6009</v>
      </c>
      <c r="B422" s="11">
        <v>10</v>
      </c>
      <c r="C422" s="10" t="s">
        <v>6008</v>
      </c>
      <c r="D422" s="11" t="s">
        <v>23</v>
      </c>
      <c r="E422" s="11" t="s">
        <v>3</v>
      </c>
      <c r="F422" s="10">
        <v>0.25356000000000001</v>
      </c>
      <c r="G422" s="10">
        <v>0.40056999999999998</v>
      </c>
      <c r="H422" s="10">
        <v>-0.14701</v>
      </c>
      <c r="I422" s="10">
        <v>0.99399999999999999</v>
      </c>
      <c r="J422" s="10" t="s">
        <v>2</v>
      </c>
      <c r="K422" s="10">
        <v>1.5714999999999999</v>
      </c>
      <c r="L422" s="10" t="s">
        <v>0</v>
      </c>
      <c r="M422" s="10" t="s">
        <v>6007</v>
      </c>
      <c r="N422" s="10" t="s">
        <v>0</v>
      </c>
      <c r="O422" s="11" t="str">
        <f t="shared" si="6"/>
        <v>NO</v>
      </c>
      <c r="P422" s="10"/>
    </row>
    <row r="423" spans="1:16">
      <c r="A423" s="4" t="s">
        <v>6006</v>
      </c>
      <c r="B423" s="7">
        <v>12</v>
      </c>
      <c r="C423" s="4" t="s">
        <v>6005</v>
      </c>
      <c r="D423" s="7" t="s">
        <v>23</v>
      </c>
      <c r="E423" s="7" t="s">
        <v>14</v>
      </c>
      <c r="F423" s="4">
        <v>0.68613000000000002</v>
      </c>
      <c r="G423" s="4">
        <v>0.93440999999999996</v>
      </c>
      <c r="H423" s="4">
        <v>-0.24828</v>
      </c>
      <c r="I423" s="4">
        <v>0.95299999999999996</v>
      </c>
      <c r="J423" s="4" t="s">
        <v>2</v>
      </c>
      <c r="K423" s="4">
        <v>1.4499</v>
      </c>
      <c r="L423" s="4" t="s">
        <v>248</v>
      </c>
      <c r="M423" s="4" t="s">
        <v>6004</v>
      </c>
      <c r="N423" s="4" t="s">
        <v>807</v>
      </c>
      <c r="O423" s="7" t="str">
        <f t="shared" si="6"/>
        <v>NO</v>
      </c>
    </row>
    <row r="424" spans="1:16">
      <c r="A424" s="4" t="s">
        <v>6003</v>
      </c>
      <c r="B424" s="7">
        <v>18</v>
      </c>
      <c r="C424" s="4" t="s">
        <v>6002</v>
      </c>
      <c r="D424" s="7" t="s">
        <v>23</v>
      </c>
      <c r="E424" s="7" t="s">
        <v>29</v>
      </c>
      <c r="F424" s="4">
        <v>0.83381000000000005</v>
      </c>
      <c r="G424" s="4">
        <v>0.72428000000000003</v>
      </c>
      <c r="H424" s="4">
        <v>0.10954</v>
      </c>
      <c r="I424" s="4">
        <v>0.99099999999999999</v>
      </c>
      <c r="J424" s="4" t="s">
        <v>22</v>
      </c>
      <c r="K424" s="4">
        <v>0.86109999999999998</v>
      </c>
      <c r="L424" s="4" t="s">
        <v>6001</v>
      </c>
      <c r="M424" s="4" t="s">
        <v>6000</v>
      </c>
      <c r="N424" s="4" t="s">
        <v>5999</v>
      </c>
      <c r="O424" s="7" t="str">
        <f t="shared" si="6"/>
        <v>NO</v>
      </c>
    </row>
    <row r="425" spans="1:16">
      <c r="A425" s="4" t="s">
        <v>5998</v>
      </c>
      <c r="B425" s="7">
        <v>17</v>
      </c>
      <c r="C425" s="4" t="s">
        <v>5997</v>
      </c>
      <c r="D425" s="7" t="s">
        <v>23</v>
      </c>
      <c r="E425" s="7" t="s">
        <v>14</v>
      </c>
      <c r="F425" s="4">
        <v>0.50724000000000002</v>
      </c>
      <c r="G425" s="4">
        <v>0.72531999999999996</v>
      </c>
      <c r="H425" s="4">
        <v>-0.21808</v>
      </c>
      <c r="I425" s="4">
        <v>0.90900000000000003</v>
      </c>
      <c r="J425" s="4" t="s">
        <v>10</v>
      </c>
      <c r="K425" s="4">
        <v>1.3709</v>
      </c>
      <c r="L425" s="4" t="s">
        <v>5996</v>
      </c>
      <c r="M425" s="4" t="s">
        <v>5995</v>
      </c>
      <c r="N425" s="4" t="s">
        <v>0</v>
      </c>
      <c r="O425" s="7" t="str">
        <f t="shared" si="6"/>
        <v>NO</v>
      </c>
    </row>
    <row r="426" spans="1:16">
      <c r="A426" s="4" t="s">
        <v>5994</v>
      </c>
      <c r="B426" s="7">
        <v>7</v>
      </c>
      <c r="C426" s="4" t="s">
        <v>5993</v>
      </c>
      <c r="D426" s="7" t="s">
        <v>23</v>
      </c>
      <c r="E426" s="7" t="s">
        <v>14</v>
      </c>
      <c r="F426" s="4">
        <v>0.57443</v>
      </c>
      <c r="G426" s="4">
        <v>0.96306000000000003</v>
      </c>
      <c r="H426" s="4">
        <v>-0.38862999999999998</v>
      </c>
      <c r="I426" s="4">
        <v>1</v>
      </c>
      <c r="J426" s="4" t="s">
        <v>10</v>
      </c>
      <c r="K426" s="4">
        <v>0.99109999999999998</v>
      </c>
      <c r="L426" s="4" t="s">
        <v>5992</v>
      </c>
      <c r="M426" s="4" t="s">
        <v>5991</v>
      </c>
      <c r="N426" s="4" t="s">
        <v>5990</v>
      </c>
      <c r="O426" s="7" t="str">
        <f t="shared" si="6"/>
        <v>NO</v>
      </c>
    </row>
    <row r="427" spans="1:16">
      <c r="A427" s="4" t="s">
        <v>5989</v>
      </c>
      <c r="B427" s="7">
        <v>3</v>
      </c>
      <c r="C427" s="4" t="s">
        <v>5988</v>
      </c>
      <c r="D427" s="7" t="s">
        <v>4</v>
      </c>
      <c r="E427" s="7" t="s">
        <v>3</v>
      </c>
      <c r="F427" s="4">
        <v>0.51141999999999999</v>
      </c>
      <c r="G427" s="4">
        <v>0.31215999999999999</v>
      </c>
      <c r="H427" s="4">
        <v>0.19925999999999999</v>
      </c>
      <c r="I427" s="4">
        <v>0.98499999999999999</v>
      </c>
      <c r="J427" s="4" t="s">
        <v>22</v>
      </c>
      <c r="K427" s="4">
        <v>0.99870000000000003</v>
      </c>
      <c r="L427" s="4" t="s">
        <v>0</v>
      </c>
      <c r="M427" s="4" t="s">
        <v>5987</v>
      </c>
      <c r="N427" s="4" t="s">
        <v>0</v>
      </c>
      <c r="O427" s="7" t="str">
        <f t="shared" si="6"/>
        <v>NO</v>
      </c>
    </row>
    <row r="428" spans="1:16">
      <c r="A428" s="4" t="s">
        <v>5986</v>
      </c>
      <c r="B428" s="7">
        <v>4</v>
      </c>
      <c r="C428" s="4" t="s">
        <v>5985</v>
      </c>
      <c r="D428" s="7" t="s">
        <v>23</v>
      </c>
      <c r="E428" s="7" t="s">
        <v>3</v>
      </c>
      <c r="F428" s="4">
        <v>8.9730000000000004E-2</v>
      </c>
      <c r="G428" s="4">
        <v>0.22978999999999999</v>
      </c>
      <c r="H428" s="4">
        <v>-0.14005999999999999</v>
      </c>
      <c r="I428" s="4">
        <v>0.98699999999999999</v>
      </c>
      <c r="J428" s="4" t="s">
        <v>2</v>
      </c>
      <c r="K428" s="4">
        <v>0.87639999999999996</v>
      </c>
      <c r="L428" s="4" t="s">
        <v>5984</v>
      </c>
      <c r="M428" s="4" t="s">
        <v>5983</v>
      </c>
      <c r="N428" s="4" t="s">
        <v>854</v>
      </c>
      <c r="O428" s="7" t="str">
        <f t="shared" si="6"/>
        <v>NO</v>
      </c>
    </row>
    <row r="429" spans="1:16">
      <c r="A429" s="4" t="s">
        <v>5982</v>
      </c>
      <c r="B429" s="7">
        <v>5</v>
      </c>
      <c r="C429" s="4" t="s">
        <v>5981</v>
      </c>
      <c r="D429" s="7" t="s">
        <v>23</v>
      </c>
      <c r="E429" s="7" t="s">
        <v>3</v>
      </c>
      <c r="F429" s="4">
        <v>0.38611000000000001</v>
      </c>
      <c r="G429" s="4">
        <v>0.63371</v>
      </c>
      <c r="H429" s="4">
        <v>-0.24759999999999999</v>
      </c>
      <c r="I429" s="4">
        <v>0.96</v>
      </c>
      <c r="J429" s="4" t="s">
        <v>2</v>
      </c>
      <c r="K429" s="4">
        <v>1.5421</v>
      </c>
      <c r="L429" s="4" t="s">
        <v>5980</v>
      </c>
      <c r="M429" s="4" t="s">
        <v>5979</v>
      </c>
      <c r="N429" s="4" t="s">
        <v>5978</v>
      </c>
      <c r="O429" s="7" t="str">
        <f t="shared" si="6"/>
        <v>NO</v>
      </c>
    </row>
    <row r="430" spans="1:16">
      <c r="A430" s="4" t="s">
        <v>5977</v>
      </c>
      <c r="B430" s="7">
        <v>4</v>
      </c>
      <c r="C430" s="4" t="s">
        <v>5976</v>
      </c>
      <c r="D430" s="7" t="s">
        <v>23</v>
      </c>
      <c r="E430" s="7" t="s">
        <v>3</v>
      </c>
      <c r="F430" s="4">
        <v>0.21956999999999999</v>
      </c>
      <c r="G430" s="4">
        <v>0.47797000000000001</v>
      </c>
      <c r="H430" s="4">
        <v>-0.25839000000000001</v>
      </c>
      <c r="I430" s="4">
        <v>0.91</v>
      </c>
      <c r="J430" s="4" t="s">
        <v>2</v>
      </c>
      <c r="K430" s="4">
        <v>1.2518</v>
      </c>
      <c r="L430" s="4" t="s">
        <v>0</v>
      </c>
      <c r="M430" s="4" t="s">
        <v>5975</v>
      </c>
      <c r="N430" s="4" t="s">
        <v>0</v>
      </c>
      <c r="O430" s="7" t="str">
        <f t="shared" si="6"/>
        <v>NO</v>
      </c>
    </row>
    <row r="431" spans="1:16">
      <c r="A431" s="4" t="s">
        <v>5974</v>
      </c>
      <c r="B431" s="7">
        <v>6</v>
      </c>
      <c r="C431" s="4" t="s">
        <v>5973</v>
      </c>
      <c r="D431" s="7" t="s">
        <v>4</v>
      </c>
      <c r="E431" s="7" t="s">
        <v>36</v>
      </c>
      <c r="F431" s="4">
        <v>0.85282000000000002</v>
      </c>
      <c r="G431" s="4">
        <v>0.64705000000000001</v>
      </c>
      <c r="H431" s="4">
        <v>0.20576</v>
      </c>
      <c r="I431" s="4">
        <v>0.95499999999999996</v>
      </c>
      <c r="J431" s="4" t="s">
        <v>22</v>
      </c>
      <c r="K431" s="4">
        <v>0.97099999999999997</v>
      </c>
      <c r="L431" s="4" t="s">
        <v>0</v>
      </c>
      <c r="M431" s="4" t="s">
        <v>126</v>
      </c>
      <c r="N431" s="4" t="s">
        <v>0</v>
      </c>
      <c r="O431" s="7" t="str">
        <f t="shared" si="6"/>
        <v>NO</v>
      </c>
    </row>
    <row r="432" spans="1:16">
      <c r="A432" s="4" t="s">
        <v>5972</v>
      </c>
      <c r="B432" s="7">
        <v>5</v>
      </c>
      <c r="C432" s="4" t="s">
        <v>5971</v>
      </c>
      <c r="D432" s="7" t="s">
        <v>4</v>
      </c>
      <c r="E432" s="7" t="s">
        <v>36</v>
      </c>
      <c r="F432" s="4">
        <v>0.27682000000000001</v>
      </c>
      <c r="G432" s="4">
        <v>0.14792</v>
      </c>
      <c r="H432" s="4">
        <v>0.12889</v>
      </c>
      <c r="I432" s="4">
        <v>0.93300000000000005</v>
      </c>
      <c r="J432" s="4" t="s">
        <v>2</v>
      </c>
      <c r="K432" s="4">
        <v>1.1416999999999999</v>
      </c>
      <c r="L432" s="4" t="s">
        <v>5970</v>
      </c>
      <c r="M432" s="4" t="s">
        <v>5969</v>
      </c>
      <c r="N432" s="4" t="s">
        <v>4344</v>
      </c>
      <c r="O432" s="7" t="str">
        <f t="shared" si="6"/>
        <v>NO</v>
      </c>
    </row>
    <row r="433" spans="1:16">
      <c r="A433" s="10" t="s">
        <v>5968</v>
      </c>
      <c r="B433" s="11">
        <v>6</v>
      </c>
      <c r="C433" s="10" t="s">
        <v>5967</v>
      </c>
      <c r="D433" s="11" t="s">
        <v>23</v>
      </c>
      <c r="E433" s="11" t="s">
        <v>53</v>
      </c>
      <c r="F433" s="10">
        <v>0.71059000000000005</v>
      </c>
      <c r="G433" s="10">
        <v>0.87211000000000005</v>
      </c>
      <c r="H433" s="10">
        <v>-0.16152</v>
      </c>
      <c r="I433" s="10">
        <v>0.93100000000000005</v>
      </c>
      <c r="J433" s="10" t="s">
        <v>2</v>
      </c>
      <c r="K433" s="10">
        <v>1.1007</v>
      </c>
      <c r="L433" s="10" t="s">
        <v>17</v>
      </c>
      <c r="M433" s="10" t="s">
        <v>5966</v>
      </c>
      <c r="N433" s="10" t="s">
        <v>0</v>
      </c>
      <c r="O433" s="11" t="str">
        <f t="shared" si="6"/>
        <v>NO</v>
      </c>
      <c r="P433" s="10"/>
    </row>
    <row r="434" spans="1:16">
      <c r="A434" s="10" t="s">
        <v>5968</v>
      </c>
      <c r="B434" s="11">
        <v>6</v>
      </c>
      <c r="C434" s="10" t="s">
        <v>5967</v>
      </c>
      <c r="D434" s="11" t="s">
        <v>23</v>
      </c>
      <c r="E434" s="11" t="s">
        <v>3</v>
      </c>
      <c r="F434" s="10">
        <v>0.71059000000000005</v>
      </c>
      <c r="G434" s="10">
        <v>0.87211000000000005</v>
      </c>
      <c r="H434" s="10">
        <v>-0.16152</v>
      </c>
      <c r="I434" s="10">
        <v>0.93100000000000005</v>
      </c>
      <c r="J434" s="10" t="s">
        <v>2</v>
      </c>
      <c r="K434" s="10">
        <v>1.1007</v>
      </c>
      <c r="L434" s="10" t="s">
        <v>17</v>
      </c>
      <c r="M434" s="10" t="s">
        <v>5966</v>
      </c>
      <c r="N434" s="10" t="s">
        <v>0</v>
      </c>
      <c r="O434" s="11" t="str">
        <f t="shared" si="6"/>
        <v>NO</v>
      </c>
      <c r="P434" s="10"/>
    </row>
    <row r="435" spans="1:16">
      <c r="A435" s="4" t="s">
        <v>5965</v>
      </c>
      <c r="B435" s="7">
        <v>5</v>
      </c>
      <c r="C435" s="4" t="s">
        <v>5964</v>
      </c>
      <c r="D435" s="7" t="s">
        <v>23</v>
      </c>
      <c r="E435" s="7" t="s">
        <v>14</v>
      </c>
      <c r="F435" s="4">
        <v>0.67884</v>
      </c>
      <c r="G435" s="4">
        <v>0.95650999999999997</v>
      </c>
      <c r="H435" s="4">
        <v>-0.27766999999999997</v>
      </c>
      <c r="I435" s="4">
        <v>0.98499999999999999</v>
      </c>
      <c r="J435" s="4" t="s">
        <v>2</v>
      </c>
      <c r="K435" s="4">
        <v>1.3552</v>
      </c>
      <c r="L435" s="4" t="s">
        <v>848</v>
      </c>
      <c r="M435" s="4" t="s">
        <v>848</v>
      </c>
      <c r="N435" s="4" t="s">
        <v>846</v>
      </c>
      <c r="O435" s="7" t="str">
        <f t="shared" si="6"/>
        <v>NO</v>
      </c>
    </row>
    <row r="436" spans="1:16">
      <c r="A436" s="4" t="s">
        <v>5963</v>
      </c>
      <c r="B436" s="7">
        <v>10</v>
      </c>
      <c r="C436" s="4" t="s">
        <v>5962</v>
      </c>
      <c r="D436" s="7" t="s">
        <v>4</v>
      </c>
      <c r="E436" s="7" t="s">
        <v>14</v>
      </c>
      <c r="F436" s="4">
        <v>0.60245000000000004</v>
      </c>
      <c r="G436" s="4">
        <v>0.79029000000000005</v>
      </c>
      <c r="H436" s="4">
        <v>-0.18784000000000001</v>
      </c>
      <c r="I436" s="4">
        <v>0.998</v>
      </c>
      <c r="J436" s="4" t="s">
        <v>10</v>
      </c>
      <c r="K436" s="4">
        <v>2.3874</v>
      </c>
      <c r="L436" s="4" t="s">
        <v>5961</v>
      </c>
      <c r="M436" s="4" t="s">
        <v>5960</v>
      </c>
      <c r="N436" s="4" t="s">
        <v>5178</v>
      </c>
      <c r="O436" s="7" t="str">
        <f t="shared" si="6"/>
        <v>NO</v>
      </c>
    </row>
    <row r="437" spans="1:16">
      <c r="A437" s="4" t="s">
        <v>5959</v>
      </c>
      <c r="B437" s="7">
        <v>23</v>
      </c>
      <c r="C437" s="4" t="s">
        <v>5958</v>
      </c>
      <c r="D437" s="7" t="s">
        <v>4</v>
      </c>
      <c r="E437" s="7" t="s">
        <v>3</v>
      </c>
      <c r="F437" s="4">
        <v>0.75282000000000004</v>
      </c>
      <c r="G437" s="4">
        <v>0.59084000000000003</v>
      </c>
      <c r="H437" s="4">
        <v>0.16199</v>
      </c>
      <c r="I437" s="4">
        <v>1</v>
      </c>
      <c r="J437" s="4" t="s">
        <v>2</v>
      </c>
      <c r="K437" s="4">
        <v>1.3521000000000001</v>
      </c>
      <c r="L437" s="4" t="s">
        <v>5957</v>
      </c>
      <c r="M437" s="4" t="s">
        <v>5956</v>
      </c>
      <c r="N437" s="4" t="s">
        <v>5955</v>
      </c>
      <c r="O437" s="7" t="str">
        <f t="shared" si="6"/>
        <v>NO</v>
      </c>
    </row>
    <row r="438" spans="1:16">
      <c r="A438" s="4" t="s">
        <v>5954</v>
      </c>
      <c r="B438" s="7">
        <v>13</v>
      </c>
      <c r="C438" s="4" t="s">
        <v>5953</v>
      </c>
      <c r="D438" s="7" t="s">
        <v>23</v>
      </c>
      <c r="E438" s="7" t="s">
        <v>3</v>
      </c>
      <c r="F438" s="4">
        <v>9.9807999999999994E-2</v>
      </c>
      <c r="G438" s="4">
        <v>0.20418</v>
      </c>
      <c r="H438" s="4">
        <v>-0.10437</v>
      </c>
      <c r="I438" s="4">
        <v>0.95399999999999996</v>
      </c>
      <c r="J438" s="4" t="s">
        <v>22</v>
      </c>
      <c r="K438" s="4">
        <v>0.78249999999999997</v>
      </c>
      <c r="L438" s="4" t="s">
        <v>0</v>
      </c>
      <c r="M438" s="4" t="s">
        <v>5952</v>
      </c>
      <c r="N438" s="4" t="s">
        <v>5951</v>
      </c>
      <c r="O438" s="7" t="str">
        <f t="shared" si="6"/>
        <v>NO</v>
      </c>
    </row>
    <row r="439" spans="1:16">
      <c r="A439" s="10" t="s">
        <v>5949</v>
      </c>
      <c r="B439" s="11">
        <v>4</v>
      </c>
      <c r="C439" s="10" t="s">
        <v>5950</v>
      </c>
      <c r="D439" s="11" t="s">
        <v>23</v>
      </c>
      <c r="E439" s="11" t="s">
        <v>3</v>
      </c>
      <c r="F439" s="10">
        <v>0.16259999999999999</v>
      </c>
      <c r="G439" s="10">
        <v>0.32124999999999998</v>
      </c>
      <c r="H439" s="10">
        <v>-0.15865000000000001</v>
      </c>
      <c r="I439" s="10">
        <v>0.999</v>
      </c>
      <c r="J439" s="10" t="s">
        <v>22</v>
      </c>
      <c r="K439" s="10">
        <v>0.91100000000000003</v>
      </c>
      <c r="L439" s="10" t="s">
        <v>5943</v>
      </c>
      <c r="M439" s="10" t="s">
        <v>5947</v>
      </c>
      <c r="N439" s="10" t="s">
        <v>5941</v>
      </c>
      <c r="O439" s="11" t="str">
        <f t="shared" si="6"/>
        <v>NO</v>
      </c>
      <c r="P439" s="10"/>
    </row>
    <row r="440" spans="1:16">
      <c r="A440" s="10" t="s">
        <v>5949</v>
      </c>
      <c r="B440" s="11">
        <v>8</v>
      </c>
      <c r="C440" s="10" t="s">
        <v>5948</v>
      </c>
      <c r="D440" s="11" t="s">
        <v>23</v>
      </c>
      <c r="E440" s="11" t="s">
        <v>3</v>
      </c>
      <c r="F440" s="10">
        <v>0.63478999999999997</v>
      </c>
      <c r="G440" s="10">
        <v>0.43591000000000002</v>
      </c>
      <c r="H440" s="10">
        <v>0.19888</v>
      </c>
      <c r="I440" s="10">
        <v>0.97599999999999998</v>
      </c>
      <c r="J440" s="10" t="s">
        <v>22</v>
      </c>
      <c r="K440" s="10">
        <v>0.99409999999999998</v>
      </c>
      <c r="L440" s="10" t="s">
        <v>5943</v>
      </c>
      <c r="M440" s="10" t="s">
        <v>5947</v>
      </c>
      <c r="N440" s="10" t="s">
        <v>5941</v>
      </c>
      <c r="O440" s="11" t="str">
        <f t="shared" si="6"/>
        <v>NO</v>
      </c>
      <c r="P440" s="10"/>
    </row>
    <row r="441" spans="1:16">
      <c r="A441" s="8" t="s">
        <v>5945</v>
      </c>
      <c r="B441" s="9">
        <v>7</v>
      </c>
      <c r="C441" s="8" t="s">
        <v>5946</v>
      </c>
      <c r="D441" s="9" t="s">
        <v>23</v>
      </c>
      <c r="E441" s="9" t="s">
        <v>3</v>
      </c>
      <c r="F441" s="8">
        <v>0.76293999999999995</v>
      </c>
      <c r="G441" s="8">
        <v>0.86956</v>
      </c>
      <c r="H441" s="8">
        <v>-0.10662000000000001</v>
      </c>
      <c r="I441" s="8">
        <v>0.997</v>
      </c>
      <c r="J441" s="8" t="s">
        <v>22</v>
      </c>
      <c r="K441" s="8">
        <v>0.81799999999999995</v>
      </c>
      <c r="L441" s="8" t="s">
        <v>5943</v>
      </c>
      <c r="M441" s="8" t="s">
        <v>5942</v>
      </c>
      <c r="N441" s="8" t="s">
        <v>5941</v>
      </c>
      <c r="O441" s="9" t="str">
        <f t="shared" si="6"/>
        <v>NO</v>
      </c>
      <c r="P441" s="8"/>
    </row>
    <row r="442" spans="1:16">
      <c r="A442" s="8" t="s">
        <v>5945</v>
      </c>
      <c r="B442" s="9">
        <v>11</v>
      </c>
      <c r="C442" s="8" t="s">
        <v>5944</v>
      </c>
      <c r="D442" s="9" t="s">
        <v>23</v>
      </c>
      <c r="E442" s="9" t="s">
        <v>3</v>
      </c>
      <c r="F442" s="8">
        <v>0.51824000000000003</v>
      </c>
      <c r="G442" s="8">
        <v>0.32729000000000003</v>
      </c>
      <c r="H442" s="8">
        <v>0.19094</v>
      </c>
      <c r="I442" s="8">
        <v>0.98599999999999999</v>
      </c>
      <c r="J442" s="8" t="s">
        <v>22</v>
      </c>
      <c r="K442" s="8">
        <v>0.99990000000000001</v>
      </c>
      <c r="L442" s="8" t="s">
        <v>5943</v>
      </c>
      <c r="M442" s="8" t="s">
        <v>5942</v>
      </c>
      <c r="N442" s="8" t="s">
        <v>5941</v>
      </c>
      <c r="O442" s="9" t="str">
        <f t="shared" si="6"/>
        <v>NO</v>
      </c>
      <c r="P442" s="8"/>
    </row>
    <row r="443" spans="1:16">
      <c r="A443" s="4" t="s">
        <v>5940</v>
      </c>
      <c r="B443" s="7">
        <v>3</v>
      </c>
      <c r="C443" s="4" t="s">
        <v>5939</v>
      </c>
      <c r="D443" s="7" t="s">
        <v>4</v>
      </c>
      <c r="E443" s="7" t="s">
        <v>3</v>
      </c>
      <c r="F443" s="4">
        <v>0.66527000000000003</v>
      </c>
      <c r="G443" s="4">
        <v>0.51076999999999995</v>
      </c>
      <c r="H443" s="4">
        <v>0.1545</v>
      </c>
      <c r="I443" s="4">
        <v>0.95099999999999996</v>
      </c>
      <c r="J443" s="4" t="s">
        <v>22</v>
      </c>
      <c r="K443" s="4">
        <v>0.99990000000000001</v>
      </c>
      <c r="L443" s="4" t="s">
        <v>5938</v>
      </c>
      <c r="M443" s="4" t="s">
        <v>5937</v>
      </c>
      <c r="N443" s="4" t="s">
        <v>5936</v>
      </c>
      <c r="O443" s="7" t="str">
        <f t="shared" si="6"/>
        <v>NO</v>
      </c>
    </row>
    <row r="444" spans="1:16">
      <c r="A444" s="4" t="s">
        <v>5935</v>
      </c>
      <c r="B444" s="7">
        <v>11</v>
      </c>
      <c r="C444" s="4" t="s">
        <v>5934</v>
      </c>
      <c r="D444" s="7" t="s">
        <v>23</v>
      </c>
      <c r="E444" s="7" t="s">
        <v>36</v>
      </c>
      <c r="F444" s="4">
        <v>0.86533000000000004</v>
      </c>
      <c r="G444" s="4">
        <v>2.4965000000000001E-2</v>
      </c>
      <c r="H444" s="4">
        <v>0.84036</v>
      </c>
      <c r="I444" s="4">
        <v>1</v>
      </c>
      <c r="J444" s="4" t="s">
        <v>22</v>
      </c>
      <c r="K444" s="4">
        <v>0.76419999999999999</v>
      </c>
      <c r="L444" s="4" t="s">
        <v>5933</v>
      </c>
      <c r="M444" s="4" t="s">
        <v>5932</v>
      </c>
      <c r="N444" s="4" t="s">
        <v>5931</v>
      </c>
      <c r="O444" s="7" t="str">
        <f t="shared" si="6"/>
        <v>NO</v>
      </c>
    </row>
    <row r="445" spans="1:16">
      <c r="A445" s="4" t="s">
        <v>5930</v>
      </c>
      <c r="B445" s="7">
        <v>7</v>
      </c>
      <c r="C445" s="4" t="s">
        <v>5929</v>
      </c>
      <c r="D445" s="7" t="s">
        <v>4</v>
      </c>
      <c r="E445" s="7" t="s">
        <v>3</v>
      </c>
      <c r="F445" s="4">
        <v>0.88166</v>
      </c>
      <c r="G445" s="4">
        <v>1.2640999999999999E-2</v>
      </c>
      <c r="H445" s="4">
        <v>0.86902000000000001</v>
      </c>
      <c r="I445" s="4">
        <v>1</v>
      </c>
      <c r="J445" s="4" t="s">
        <v>22</v>
      </c>
      <c r="K445" s="4">
        <v>0.76419999999999999</v>
      </c>
      <c r="L445" s="4" t="s">
        <v>132</v>
      </c>
      <c r="M445" s="4" t="s">
        <v>0</v>
      </c>
      <c r="N445" s="4" t="s">
        <v>0</v>
      </c>
      <c r="O445" s="7" t="str">
        <f t="shared" si="6"/>
        <v>YES</v>
      </c>
      <c r="P445" s="4" t="s">
        <v>5928</v>
      </c>
    </row>
    <row r="446" spans="1:16">
      <c r="A446" s="8" t="s">
        <v>5918</v>
      </c>
      <c r="B446" s="9">
        <v>22</v>
      </c>
      <c r="C446" s="8" t="s">
        <v>5927</v>
      </c>
      <c r="D446" s="9" t="s">
        <v>4</v>
      </c>
      <c r="E446" s="9" t="s">
        <v>29</v>
      </c>
      <c r="F446" s="8">
        <v>0.39754</v>
      </c>
      <c r="G446" s="8">
        <v>0.24188000000000001</v>
      </c>
      <c r="H446" s="8">
        <v>0.15567</v>
      </c>
      <c r="I446" s="8">
        <v>0.996</v>
      </c>
      <c r="J446" s="8" t="s">
        <v>10</v>
      </c>
      <c r="K446" s="8">
        <v>2.7141000000000002</v>
      </c>
      <c r="L446" s="8" t="s">
        <v>5916</v>
      </c>
      <c r="M446" s="8" t="s">
        <v>5915</v>
      </c>
      <c r="N446" s="8" t="s">
        <v>5266</v>
      </c>
      <c r="O446" s="9" t="str">
        <f t="shared" si="6"/>
        <v>NO</v>
      </c>
      <c r="P446" s="8"/>
    </row>
    <row r="447" spans="1:16">
      <c r="A447" s="8" t="s">
        <v>5918</v>
      </c>
      <c r="B447" s="9">
        <v>26</v>
      </c>
      <c r="C447" s="8" t="s">
        <v>5926</v>
      </c>
      <c r="D447" s="9" t="s">
        <v>4</v>
      </c>
      <c r="E447" s="9" t="s">
        <v>36</v>
      </c>
      <c r="F447" s="8">
        <v>0.64863000000000004</v>
      </c>
      <c r="G447" s="8">
        <v>0.27961000000000003</v>
      </c>
      <c r="H447" s="8">
        <v>0.36902000000000001</v>
      </c>
      <c r="I447" s="8">
        <v>1</v>
      </c>
      <c r="J447" s="8" t="s">
        <v>2</v>
      </c>
      <c r="K447" s="8">
        <v>1.6268</v>
      </c>
      <c r="L447" s="8" t="s">
        <v>5916</v>
      </c>
      <c r="M447" s="8" t="s">
        <v>5915</v>
      </c>
      <c r="N447" s="8" t="s">
        <v>5266</v>
      </c>
      <c r="O447" s="9" t="str">
        <f t="shared" si="6"/>
        <v>NO</v>
      </c>
      <c r="P447" s="8"/>
    </row>
    <row r="448" spans="1:16">
      <c r="A448" s="8" t="s">
        <v>5918</v>
      </c>
      <c r="B448" s="9">
        <v>25</v>
      </c>
      <c r="C448" s="8" t="s">
        <v>5925</v>
      </c>
      <c r="D448" s="9" t="s">
        <v>4</v>
      </c>
      <c r="E448" s="9" t="s">
        <v>36</v>
      </c>
      <c r="F448" s="8">
        <v>0.67522000000000004</v>
      </c>
      <c r="G448" s="8">
        <v>0.26340000000000002</v>
      </c>
      <c r="H448" s="8">
        <v>0.41182000000000002</v>
      </c>
      <c r="I448" s="8">
        <v>1</v>
      </c>
      <c r="J448" s="8" t="s">
        <v>2</v>
      </c>
      <c r="K448" s="8">
        <v>1.6268</v>
      </c>
      <c r="L448" s="8" t="s">
        <v>5916</v>
      </c>
      <c r="M448" s="8" t="s">
        <v>5915</v>
      </c>
      <c r="N448" s="8" t="s">
        <v>5266</v>
      </c>
      <c r="O448" s="9" t="str">
        <f t="shared" si="6"/>
        <v>NO</v>
      </c>
      <c r="P448" s="8"/>
    </row>
    <row r="449" spans="1:16">
      <c r="A449" s="8" t="s">
        <v>5918</v>
      </c>
      <c r="B449" s="9">
        <v>20</v>
      </c>
      <c r="C449" s="8" t="s">
        <v>5924</v>
      </c>
      <c r="D449" s="9" t="s">
        <v>4</v>
      </c>
      <c r="E449" s="9" t="s">
        <v>14</v>
      </c>
      <c r="F449" s="8">
        <v>0.69745000000000001</v>
      </c>
      <c r="G449" s="8">
        <v>0.89671999999999996</v>
      </c>
      <c r="H449" s="8">
        <v>-0.19925999999999999</v>
      </c>
      <c r="I449" s="8">
        <v>0.997</v>
      </c>
      <c r="J449" s="8" t="s">
        <v>10</v>
      </c>
      <c r="K449" s="8">
        <v>2.7141000000000002</v>
      </c>
      <c r="L449" s="8" t="s">
        <v>5916</v>
      </c>
      <c r="M449" s="8" t="s">
        <v>5915</v>
      </c>
      <c r="N449" s="8" t="s">
        <v>5266</v>
      </c>
      <c r="O449" s="9" t="str">
        <f t="shared" si="6"/>
        <v>NO</v>
      </c>
      <c r="P449" s="8"/>
    </row>
    <row r="450" spans="1:16">
      <c r="A450" s="8" t="s">
        <v>5918</v>
      </c>
      <c r="B450" s="9">
        <v>37</v>
      </c>
      <c r="C450" s="8" t="s">
        <v>5923</v>
      </c>
      <c r="D450" s="9" t="s">
        <v>4</v>
      </c>
      <c r="E450" s="9" t="s">
        <v>3</v>
      </c>
      <c r="F450" s="8">
        <v>0.55364999999999998</v>
      </c>
      <c r="G450" s="8">
        <v>0.23665</v>
      </c>
      <c r="H450" s="8">
        <v>0.31701000000000001</v>
      </c>
      <c r="I450" s="8">
        <v>1</v>
      </c>
      <c r="J450" s="8" t="s">
        <v>380</v>
      </c>
      <c r="K450" s="8">
        <v>3.3700999999999999</v>
      </c>
      <c r="L450" s="8" t="s">
        <v>5916</v>
      </c>
      <c r="M450" s="8" t="s">
        <v>5915</v>
      </c>
      <c r="N450" s="8" t="s">
        <v>5266</v>
      </c>
      <c r="O450" s="9" t="str">
        <f t="shared" ref="O450:O513" si="7">IF(P450 = "", "NO", "YES")</f>
        <v>NO</v>
      </c>
      <c r="P450" s="8"/>
    </row>
    <row r="451" spans="1:16">
      <c r="A451" s="8" t="s">
        <v>5918</v>
      </c>
      <c r="B451" s="9">
        <v>30</v>
      </c>
      <c r="C451" s="8" t="s">
        <v>5922</v>
      </c>
      <c r="D451" s="9" t="s">
        <v>4</v>
      </c>
      <c r="E451" s="9" t="s">
        <v>3</v>
      </c>
      <c r="F451" s="8">
        <v>0.36845</v>
      </c>
      <c r="G451" s="8">
        <v>0.19669</v>
      </c>
      <c r="H451" s="8">
        <v>0.17176</v>
      </c>
      <c r="I451" s="8">
        <v>0.999</v>
      </c>
      <c r="J451" s="8" t="s">
        <v>380</v>
      </c>
      <c r="K451" s="8">
        <v>3.3700999999999999</v>
      </c>
      <c r="L451" s="8" t="s">
        <v>5916</v>
      </c>
      <c r="M451" s="8" t="s">
        <v>5915</v>
      </c>
      <c r="N451" s="8" t="s">
        <v>5266</v>
      </c>
      <c r="O451" s="9" t="str">
        <f t="shared" si="7"/>
        <v>NO</v>
      </c>
      <c r="P451" s="8"/>
    </row>
    <row r="452" spans="1:16">
      <c r="A452" s="8" t="s">
        <v>5918</v>
      </c>
      <c r="B452" s="9">
        <v>28</v>
      </c>
      <c r="C452" s="8" t="s">
        <v>5921</v>
      </c>
      <c r="D452" s="9" t="s">
        <v>4</v>
      </c>
      <c r="E452" s="9" t="s">
        <v>3</v>
      </c>
      <c r="F452" s="8">
        <v>0.33407999999999999</v>
      </c>
      <c r="G452" s="8">
        <v>0.1542</v>
      </c>
      <c r="H452" s="8">
        <v>0.17988999999999999</v>
      </c>
      <c r="I452" s="8">
        <v>1</v>
      </c>
      <c r="J452" s="8" t="s">
        <v>380</v>
      </c>
      <c r="K452" s="8">
        <v>3.3700999999999999</v>
      </c>
      <c r="L452" s="8" t="s">
        <v>5916</v>
      </c>
      <c r="M452" s="8" t="s">
        <v>5915</v>
      </c>
      <c r="N452" s="8" t="s">
        <v>5266</v>
      </c>
      <c r="O452" s="9" t="str">
        <f t="shared" si="7"/>
        <v>NO</v>
      </c>
      <c r="P452" s="8"/>
    </row>
    <row r="453" spans="1:16">
      <c r="A453" s="8" t="s">
        <v>5918</v>
      </c>
      <c r="B453" s="9">
        <v>24</v>
      </c>
      <c r="C453" s="8" t="s">
        <v>5920</v>
      </c>
      <c r="D453" s="9" t="s">
        <v>4</v>
      </c>
      <c r="E453" s="9" t="s">
        <v>3</v>
      </c>
      <c r="F453" s="8">
        <v>0.54151000000000005</v>
      </c>
      <c r="G453" s="8">
        <v>0.38461000000000001</v>
      </c>
      <c r="H453" s="8">
        <v>0.15690000000000001</v>
      </c>
      <c r="I453" s="8">
        <v>0.996</v>
      </c>
      <c r="J453" s="8" t="s">
        <v>22</v>
      </c>
      <c r="K453" s="8">
        <v>0.99939999999999996</v>
      </c>
      <c r="L453" s="8" t="s">
        <v>5916</v>
      </c>
      <c r="M453" s="8" t="s">
        <v>5915</v>
      </c>
      <c r="N453" s="8" t="s">
        <v>5266</v>
      </c>
      <c r="O453" s="9" t="str">
        <f t="shared" si="7"/>
        <v>NO</v>
      </c>
      <c r="P453" s="8"/>
    </row>
    <row r="454" spans="1:16">
      <c r="A454" s="8" t="s">
        <v>5918</v>
      </c>
      <c r="B454" s="9">
        <v>18</v>
      </c>
      <c r="C454" s="8" t="s">
        <v>5919</v>
      </c>
      <c r="D454" s="9" t="s">
        <v>4</v>
      </c>
      <c r="E454" s="9" t="s">
        <v>3</v>
      </c>
      <c r="F454" s="8">
        <v>0.16753999999999999</v>
      </c>
      <c r="G454" s="8">
        <v>3.8174E-2</v>
      </c>
      <c r="H454" s="8">
        <v>0.12937000000000001</v>
      </c>
      <c r="I454" s="8">
        <v>0.99099999999999999</v>
      </c>
      <c r="J454" s="8" t="s">
        <v>22</v>
      </c>
      <c r="K454" s="8">
        <v>0.74129999999999996</v>
      </c>
      <c r="L454" s="8" t="s">
        <v>5916</v>
      </c>
      <c r="M454" s="8" t="s">
        <v>5915</v>
      </c>
      <c r="N454" s="8" t="s">
        <v>5266</v>
      </c>
      <c r="O454" s="9" t="str">
        <f t="shared" si="7"/>
        <v>NO</v>
      </c>
      <c r="P454" s="8"/>
    </row>
    <row r="455" spans="1:16">
      <c r="A455" s="8" t="s">
        <v>5918</v>
      </c>
      <c r="B455" s="9">
        <v>10</v>
      </c>
      <c r="C455" s="8" t="s">
        <v>5917</v>
      </c>
      <c r="D455" s="9" t="s">
        <v>4</v>
      </c>
      <c r="E455" s="9" t="s">
        <v>3</v>
      </c>
      <c r="F455" s="8">
        <v>0.23136999999999999</v>
      </c>
      <c r="G455" s="8">
        <v>7.2015999999999997E-2</v>
      </c>
      <c r="H455" s="8">
        <v>0.15934999999999999</v>
      </c>
      <c r="I455" s="8">
        <v>0.96699999999999997</v>
      </c>
      <c r="J455" s="8" t="s">
        <v>22</v>
      </c>
      <c r="K455" s="8">
        <v>0.8488</v>
      </c>
      <c r="L455" s="8" t="s">
        <v>5916</v>
      </c>
      <c r="M455" s="8" t="s">
        <v>5915</v>
      </c>
      <c r="N455" s="8" t="s">
        <v>5266</v>
      </c>
      <c r="O455" s="9" t="str">
        <f t="shared" si="7"/>
        <v>NO</v>
      </c>
      <c r="P455" s="8"/>
    </row>
    <row r="456" spans="1:16">
      <c r="A456" s="10" t="s">
        <v>5913</v>
      </c>
      <c r="B456" s="11">
        <v>11</v>
      </c>
      <c r="C456" s="10" t="s">
        <v>5914</v>
      </c>
      <c r="D456" s="11" t="s">
        <v>4</v>
      </c>
      <c r="E456" s="11" t="s">
        <v>29</v>
      </c>
      <c r="F456" s="10">
        <v>0.64785000000000004</v>
      </c>
      <c r="G456" s="10">
        <v>0.88827</v>
      </c>
      <c r="H456" s="10">
        <v>-0.24041999999999999</v>
      </c>
      <c r="I456" s="10">
        <v>0.998</v>
      </c>
      <c r="J456" s="10" t="s">
        <v>2</v>
      </c>
      <c r="K456" s="10">
        <v>1.1842999999999999</v>
      </c>
      <c r="L456" s="10" t="s">
        <v>2272</v>
      </c>
      <c r="M456" s="10" t="s">
        <v>5911</v>
      </c>
      <c r="N456" s="10" t="s">
        <v>5910</v>
      </c>
      <c r="O456" s="11" t="str">
        <f t="shared" si="7"/>
        <v>NO</v>
      </c>
      <c r="P456" s="10"/>
    </row>
    <row r="457" spans="1:16">
      <c r="A457" s="10" t="s">
        <v>5913</v>
      </c>
      <c r="B457" s="11">
        <v>12</v>
      </c>
      <c r="C457" s="10" t="s">
        <v>5912</v>
      </c>
      <c r="D457" s="11" t="s">
        <v>4</v>
      </c>
      <c r="E457" s="11" t="s">
        <v>14</v>
      </c>
      <c r="F457" s="10">
        <v>0.67405000000000004</v>
      </c>
      <c r="G457" s="10">
        <v>0.91186</v>
      </c>
      <c r="H457" s="10">
        <v>-0.23780999999999999</v>
      </c>
      <c r="I457" s="10">
        <v>0.999</v>
      </c>
      <c r="J457" s="10" t="s">
        <v>2</v>
      </c>
      <c r="K457" s="10">
        <v>1.1842999999999999</v>
      </c>
      <c r="L457" s="10" t="s">
        <v>2272</v>
      </c>
      <c r="M457" s="10" t="s">
        <v>5911</v>
      </c>
      <c r="N457" s="10" t="s">
        <v>5910</v>
      </c>
      <c r="O457" s="11" t="str">
        <f t="shared" si="7"/>
        <v>NO</v>
      </c>
      <c r="P457" s="10"/>
    </row>
    <row r="458" spans="1:16">
      <c r="A458" s="4" t="s">
        <v>5909</v>
      </c>
      <c r="B458" s="7">
        <v>8</v>
      </c>
      <c r="C458" s="4" t="s">
        <v>5908</v>
      </c>
      <c r="D458" s="7" t="s">
        <v>4</v>
      </c>
      <c r="E458" s="7" t="s">
        <v>3</v>
      </c>
      <c r="F458" s="4">
        <v>0.26605000000000001</v>
      </c>
      <c r="G458" s="4">
        <v>5.4517999999999997E-2</v>
      </c>
      <c r="H458" s="4">
        <v>0.21153</v>
      </c>
      <c r="I458" s="4">
        <v>0.997</v>
      </c>
      <c r="J458" s="4" t="s">
        <v>22</v>
      </c>
      <c r="K458" s="4">
        <v>0.89239999999999997</v>
      </c>
      <c r="L458" s="4" t="s">
        <v>5907</v>
      </c>
      <c r="M458" s="4" t="s">
        <v>5906</v>
      </c>
      <c r="N458" s="4" t="s">
        <v>4082</v>
      </c>
      <c r="O458" s="7" t="str">
        <f t="shared" si="7"/>
        <v>NO</v>
      </c>
    </row>
    <row r="459" spans="1:16">
      <c r="A459" s="4" t="s">
        <v>5905</v>
      </c>
      <c r="B459" s="7">
        <v>18</v>
      </c>
      <c r="C459" s="4" t="s">
        <v>5904</v>
      </c>
      <c r="D459" s="7" t="s">
        <v>4</v>
      </c>
      <c r="E459" s="7" t="s">
        <v>14</v>
      </c>
      <c r="F459" s="4">
        <v>0.76983999999999997</v>
      </c>
      <c r="G459" s="4">
        <v>0.9657</v>
      </c>
      <c r="H459" s="4">
        <v>-0.19585</v>
      </c>
      <c r="I459" s="4">
        <v>0.98699999999999999</v>
      </c>
      <c r="J459" s="4" t="s">
        <v>10</v>
      </c>
      <c r="K459" s="4">
        <v>1.6980999999999999</v>
      </c>
      <c r="L459" s="4" t="s">
        <v>5903</v>
      </c>
      <c r="M459" s="4" t="s">
        <v>5902</v>
      </c>
      <c r="N459" s="4" t="s">
        <v>736</v>
      </c>
      <c r="O459" s="7" t="str">
        <f t="shared" si="7"/>
        <v>NO</v>
      </c>
    </row>
    <row r="460" spans="1:16">
      <c r="A460" s="4" t="s">
        <v>5901</v>
      </c>
      <c r="B460" s="7">
        <v>37</v>
      </c>
      <c r="C460" s="4" t="s">
        <v>5900</v>
      </c>
      <c r="D460" s="7" t="s">
        <v>23</v>
      </c>
      <c r="E460" s="7" t="s">
        <v>3</v>
      </c>
      <c r="F460" s="4">
        <v>0.18318999999999999</v>
      </c>
      <c r="G460" s="4">
        <v>7.2634000000000004E-2</v>
      </c>
      <c r="H460" s="4">
        <v>0.11056000000000001</v>
      </c>
      <c r="I460" s="4">
        <v>0.97299999999999998</v>
      </c>
      <c r="J460" s="4" t="s">
        <v>18</v>
      </c>
      <c r="K460" s="4">
        <v>2.1093000000000002</v>
      </c>
      <c r="L460" s="4" t="s">
        <v>954</v>
      </c>
      <c r="M460" s="4" t="s">
        <v>5899</v>
      </c>
      <c r="N460" s="4" t="s">
        <v>4069</v>
      </c>
      <c r="O460" s="7" t="str">
        <f t="shared" si="7"/>
        <v>NO</v>
      </c>
    </row>
    <row r="461" spans="1:16">
      <c r="A461" s="10" t="s">
        <v>5895</v>
      </c>
      <c r="B461" s="11">
        <v>10</v>
      </c>
      <c r="C461" s="10" t="s">
        <v>5898</v>
      </c>
      <c r="D461" s="11" t="s">
        <v>23</v>
      </c>
      <c r="E461" s="11" t="s">
        <v>29</v>
      </c>
      <c r="F461" s="10">
        <v>0.16677</v>
      </c>
      <c r="G461" s="10">
        <v>0.39278999999999997</v>
      </c>
      <c r="H461" s="10">
        <v>-0.22602</v>
      </c>
      <c r="I461" s="10">
        <v>0.998</v>
      </c>
      <c r="J461" s="10" t="s">
        <v>10</v>
      </c>
      <c r="K461" s="10">
        <v>2.0569999999999999</v>
      </c>
      <c r="L461" s="10" t="s">
        <v>5893</v>
      </c>
      <c r="M461" s="10" t="s">
        <v>5892</v>
      </c>
      <c r="N461" s="10" t="s">
        <v>807</v>
      </c>
      <c r="O461" s="11" t="str">
        <f t="shared" si="7"/>
        <v>NO</v>
      </c>
      <c r="P461" s="10"/>
    </row>
    <row r="462" spans="1:16">
      <c r="A462" s="10" t="s">
        <v>5895</v>
      </c>
      <c r="B462" s="11">
        <v>12</v>
      </c>
      <c r="C462" s="10" t="s">
        <v>5897</v>
      </c>
      <c r="D462" s="11" t="s">
        <v>23</v>
      </c>
      <c r="E462" s="11" t="s">
        <v>14</v>
      </c>
      <c r="F462" s="10">
        <v>0.33298</v>
      </c>
      <c r="G462" s="10">
        <v>0.55388000000000004</v>
      </c>
      <c r="H462" s="10">
        <v>-0.22090000000000001</v>
      </c>
      <c r="I462" s="10">
        <v>1</v>
      </c>
      <c r="J462" s="10" t="s">
        <v>10</v>
      </c>
      <c r="K462" s="10">
        <v>2.0569999999999999</v>
      </c>
      <c r="L462" s="10" t="s">
        <v>5893</v>
      </c>
      <c r="M462" s="10" t="s">
        <v>5892</v>
      </c>
      <c r="N462" s="10" t="s">
        <v>807</v>
      </c>
      <c r="O462" s="11" t="str">
        <f t="shared" si="7"/>
        <v>NO</v>
      </c>
      <c r="P462" s="10"/>
    </row>
    <row r="463" spans="1:16">
      <c r="A463" s="10" t="s">
        <v>5895</v>
      </c>
      <c r="B463" s="11">
        <v>11</v>
      </c>
      <c r="C463" s="10" t="s">
        <v>5896</v>
      </c>
      <c r="D463" s="11" t="s">
        <v>23</v>
      </c>
      <c r="E463" s="11" t="s">
        <v>3</v>
      </c>
      <c r="F463" s="10">
        <v>0.14796999999999999</v>
      </c>
      <c r="G463" s="10">
        <v>0.38507000000000002</v>
      </c>
      <c r="H463" s="10">
        <v>-0.23710999999999999</v>
      </c>
      <c r="I463" s="10">
        <v>1</v>
      </c>
      <c r="J463" s="10" t="s">
        <v>10</v>
      </c>
      <c r="K463" s="10">
        <v>2.0623999999999998</v>
      </c>
      <c r="L463" s="10" t="s">
        <v>5893</v>
      </c>
      <c r="M463" s="10" t="s">
        <v>5892</v>
      </c>
      <c r="N463" s="10" t="s">
        <v>807</v>
      </c>
      <c r="O463" s="11" t="str">
        <f t="shared" si="7"/>
        <v>NO</v>
      </c>
      <c r="P463" s="10"/>
    </row>
    <row r="464" spans="1:16">
      <c r="A464" s="10" t="s">
        <v>5895</v>
      </c>
      <c r="B464" s="11">
        <v>15</v>
      </c>
      <c r="C464" s="10" t="s">
        <v>5894</v>
      </c>
      <c r="D464" s="11" t="s">
        <v>23</v>
      </c>
      <c r="E464" s="11" t="s">
        <v>3</v>
      </c>
      <c r="F464" s="10">
        <v>0.20324</v>
      </c>
      <c r="G464" s="10">
        <v>0.44087999999999999</v>
      </c>
      <c r="H464" s="10">
        <v>-0.23763999999999999</v>
      </c>
      <c r="I464" s="10">
        <v>1</v>
      </c>
      <c r="J464" s="10" t="s">
        <v>10</v>
      </c>
      <c r="K464" s="10">
        <v>2.0623999999999998</v>
      </c>
      <c r="L464" s="10" t="s">
        <v>5893</v>
      </c>
      <c r="M464" s="10" t="s">
        <v>5892</v>
      </c>
      <c r="N464" s="10" t="s">
        <v>807</v>
      </c>
      <c r="O464" s="11" t="str">
        <f t="shared" si="7"/>
        <v>NO</v>
      </c>
      <c r="P464" s="10"/>
    </row>
    <row r="465" spans="1:16">
      <c r="A465" s="4" t="s">
        <v>5891</v>
      </c>
      <c r="B465" s="7">
        <v>7</v>
      </c>
      <c r="C465" s="4" t="s">
        <v>5890</v>
      </c>
      <c r="D465" s="7" t="s">
        <v>23</v>
      </c>
      <c r="E465" s="7" t="s">
        <v>29</v>
      </c>
      <c r="F465" s="4">
        <v>0.56647999999999998</v>
      </c>
      <c r="G465" s="4">
        <v>0.70692999999999995</v>
      </c>
      <c r="H465" s="4">
        <v>-0.14044999999999999</v>
      </c>
      <c r="I465" s="4">
        <v>0.98699999999999999</v>
      </c>
      <c r="J465" s="4" t="s">
        <v>2</v>
      </c>
      <c r="K465" s="4">
        <v>1.5622</v>
      </c>
      <c r="L465" s="4" t="s">
        <v>2982</v>
      </c>
      <c r="M465" s="4" t="s">
        <v>5889</v>
      </c>
      <c r="N465" s="4" t="s">
        <v>2980</v>
      </c>
      <c r="O465" s="7" t="str">
        <f t="shared" si="7"/>
        <v>NO</v>
      </c>
    </row>
    <row r="466" spans="1:16">
      <c r="A466" s="4" t="s">
        <v>5888</v>
      </c>
      <c r="B466" s="7">
        <v>4</v>
      </c>
      <c r="C466" s="4" t="s">
        <v>5887</v>
      </c>
      <c r="D466" s="7" t="s">
        <v>23</v>
      </c>
      <c r="E466" s="7" t="s">
        <v>3</v>
      </c>
      <c r="F466" s="4">
        <v>0.19592000000000001</v>
      </c>
      <c r="G466" s="4">
        <v>0.36448999999999998</v>
      </c>
      <c r="H466" s="4">
        <v>-0.16858000000000001</v>
      </c>
      <c r="I466" s="4">
        <v>0.92</v>
      </c>
      <c r="J466" s="4" t="s">
        <v>22</v>
      </c>
      <c r="K466" s="4">
        <v>0.99399999999999999</v>
      </c>
      <c r="L466" s="4" t="s">
        <v>0</v>
      </c>
      <c r="M466" s="4" t="s">
        <v>5886</v>
      </c>
      <c r="N466" s="4" t="s">
        <v>0</v>
      </c>
      <c r="O466" s="7" t="str">
        <f t="shared" si="7"/>
        <v>NO</v>
      </c>
    </row>
    <row r="467" spans="1:16">
      <c r="A467" s="4" t="s">
        <v>5885</v>
      </c>
      <c r="B467" s="7">
        <v>16</v>
      </c>
      <c r="C467" s="4" t="s">
        <v>5884</v>
      </c>
      <c r="D467" s="7" t="s">
        <v>4</v>
      </c>
      <c r="E467" s="7" t="s">
        <v>3</v>
      </c>
      <c r="F467" s="4">
        <v>0.18509999999999999</v>
      </c>
      <c r="G467" s="4">
        <v>5.0370999999999999E-2</v>
      </c>
      <c r="H467" s="4">
        <v>0.13472999999999999</v>
      </c>
      <c r="I467" s="4">
        <v>0.998</v>
      </c>
      <c r="J467" s="4" t="s">
        <v>22</v>
      </c>
      <c r="K467" s="4">
        <v>0.70440000000000003</v>
      </c>
      <c r="L467" s="4" t="s">
        <v>5883</v>
      </c>
      <c r="M467" s="4" t="s">
        <v>5882</v>
      </c>
      <c r="N467" s="4" t="s">
        <v>3897</v>
      </c>
      <c r="O467" s="7" t="str">
        <f t="shared" si="7"/>
        <v>NO</v>
      </c>
    </row>
    <row r="468" spans="1:16">
      <c r="A468" s="4" t="s">
        <v>5881</v>
      </c>
      <c r="B468" s="7">
        <v>9</v>
      </c>
      <c r="C468" s="4" t="s">
        <v>5880</v>
      </c>
      <c r="D468" s="7" t="s">
        <v>4</v>
      </c>
      <c r="E468" s="7" t="s">
        <v>3</v>
      </c>
      <c r="F468" s="4">
        <v>0.70706999999999998</v>
      </c>
      <c r="G468" s="4">
        <v>0.50841999999999998</v>
      </c>
      <c r="H468" s="4">
        <v>0.19864000000000001</v>
      </c>
      <c r="I468" s="4">
        <v>0.97299999999999998</v>
      </c>
      <c r="J468" s="4" t="s">
        <v>10</v>
      </c>
      <c r="K468" s="4">
        <v>1.5943000000000001</v>
      </c>
      <c r="L468" s="4" t="s">
        <v>2772</v>
      </c>
      <c r="M468" s="4" t="s">
        <v>5879</v>
      </c>
      <c r="N468" s="4" t="s">
        <v>7</v>
      </c>
      <c r="O468" s="7" t="str">
        <f t="shared" si="7"/>
        <v>NO</v>
      </c>
    </row>
    <row r="469" spans="1:16">
      <c r="A469" s="4" t="s">
        <v>5878</v>
      </c>
      <c r="B469" s="7">
        <v>41</v>
      </c>
      <c r="C469" s="4" t="s">
        <v>5877</v>
      </c>
      <c r="D469" s="7" t="s">
        <v>4</v>
      </c>
      <c r="E469" s="7" t="s">
        <v>3</v>
      </c>
      <c r="F469" s="4">
        <v>0.21135999999999999</v>
      </c>
      <c r="G469" s="4">
        <v>6.2603000000000006E-2</v>
      </c>
      <c r="H469" s="4">
        <v>0.14876</v>
      </c>
      <c r="I469" s="4">
        <v>0.98</v>
      </c>
      <c r="J469" s="4" t="s">
        <v>10</v>
      </c>
      <c r="K469" s="4">
        <v>1.8644000000000001</v>
      </c>
      <c r="L469" s="4" t="s">
        <v>5876</v>
      </c>
      <c r="M469" s="4" t="s">
        <v>5875</v>
      </c>
      <c r="N469" s="4" t="s">
        <v>5874</v>
      </c>
      <c r="O469" s="7" t="str">
        <f t="shared" si="7"/>
        <v>NO</v>
      </c>
    </row>
    <row r="470" spans="1:16">
      <c r="A470" s="4" t="s">
        <v>5873</v>
      </c>
      <c r="B470" s="7">
        <v>23</v>
      </c>
      <c r="C470" s="4" t="s">
        <v>5872</v>
      </c>
      <c r="D470" s="7" t="s">
        <v>23</v>
      </c>
      <c r="E470" s="7" t="s">
        <v>3</v>
      </c>
      <c r="F470" s="4">
        <v>0.11544</v>
      </c>
      <c r="G470" s="4">
        <v>0.23505000000000001</v>
      </c>
      <c r="H470" s="4">
        <v>-0.11960999999999999</v>
      </c>
      <c r="I470" s="4">
        <v>0.98199999999999998</v>
      </c>
      <c r="J470" s="4" t="s">
        <v>22</v>
      </c>
      <c r="K470" s="4">
        <v>0.81399999999999995</v>
      </c>
      <c r="L470" s="4" t="s">
        <v>5871</v>
      </c>
      <c r="M470" s="4" t="s">
        <v>5870</v>
      </c>
      <c r="N470" s="4" t="s">
        <v>5869</v>
      </c>
      <c r="O470" s="7" t="str">
        <f t="shared" si="7"/>
        <v>NO</v>
      </c>
    </row>
    <row r="471" spans="1:16">
      <c r="A471" s="4" t="s">
        <v>5868</v>
      </c>
      <c r="B471" s="7">
        <v>4</v>
      </c>
      <c r="C471" s="4" t="s">
        <v>5867</v>
      </c>
      <c r="D471" s="7" t="s">
        <v>23</v>
      </c>
      <c r="E471" s="7" t="s">
        <v>14</v>
      </c>
      <c r="F471" s="4">
        <v>0.80789</v>
      </c>
      <c r="G471" s="4">
        <v>0.93796000000000002</v>
      </c>
      <c r="H471" s="4">
        <v>-0.13006999999999999</v>
      </c>
      <c r="I471" s="4">
        <v>1</v>
      </c>
      <c r="J471" s="4" t="s">
        <v>2</v>
      </c>
      <c r="K471" s="4">
        <v>0.97440000000000004</v>
      </c>
      <c r="L471" s="4" t="s">
        <v>630</v>
      </c>
      <c r="M471" s="4" t="s">
        <v>5866</v>
      </c>
      <c r="N471" s="4" t="s">
        <v>628</v>
      </c>
      <c r="O471" s="7" t="str">
        <f t="shared" si="7"/>
        <v>NO</v>
      </c>
    </row>
    <row r="472" spans="1:16">
      <c r="A472" s="4" t="s">
        <v>5865</v>
      </c>
      <c r="B472" s="7">
        <v>4</v>
      </c>
      <c r="C472" s="4" t="s">
        <v>5864</v>
      </c>
      <c r="D472" s="7" t="s">
        <v>4</v>
      </c>
      <c r="E472" s="7" t="s">
        <v>36</v>
      </c>
      <c r="F472" s="4">
        <v>0.52505999999999997</v>
      </c>
      <c r="G472" s="4">
        <v>0.83450000000000002</v>
      </c>
      <c r="H472" s="4">
        <v>-0.30943999999999999</v>
      </c>
      <c r="I472" s="4">
        <v>0.96299999999999997</v>
      </c>
      <c r="J472" s="4" t="s">
        <v>22</v>
      </c>
      <c r="K472" s="4">
        <v>1</v>
      </c>
      <c r="L472" s="4" t="s">
        <v>5448</v>
      </c>
      <c r="M472" s="4" t="s">
        <v>5863</v>
      </c>
      <c r="N472" s="4" t="s">
        <v>5862</v>
      </c>
      <c r="O472" s="7" t="str">
        <f t="shared" si="7"/>
        <v>NO</v>
      </c>
    </row>
    <row r="473" spans="1:16">
      <c r="A473" s="4" t="s">
        <v>5861</v>
      </c>
      <c r="B473" s="7">
        <v>6</v>
      </c>
      <c r="C473" s="4" t="s">
        <v>5860</v>
      </c>
      <c r="D473" s="7" t="s">
        <v>23</v>
      </c>
      <c r="E473" s="7" t="s">
        <v>14</v>
      </c>
      <c r="F473" s="4">
        <v>0.52614000000000005</v>
      </c>
      <c r="G473" s="4">
        <v>0.90874999999999995</v>
      </c>
      <c r="H473" s="4">
        <v>-0.38261000000000001</v>
      </c>
      <c r="I473" s="4">
        <v>0.97599999999999998</v>
      </c>
      <c r="J473" s="4" t="s">
        <v>22</v>
      </c>
      <c r="K473" s="4">
        <v>0.99109999999999998</v>
      </c>
      <c r="L473" s="4" t="s">
        <v>101</v>
      </c>
      <c r="M473" s="4" t="s">
        <v>5859</v>
      </c>
      <c r="N473" s="4" t="s">
        <v>0</v>
      </c>
      <c r="O473" s="7" t="str">
        <f t="shared" si="7"/>
        <v>NO</v>
      </c>
    </row>
    <row r="474" spans="1:16">
      <c r="A474" s="4" t="s">
        <v>5858</v>
      </c>
      <c r="B474" s="7">
        <v>8</v>
      </c>
      <c r="C474" s="4" t="s">
        <v>5857</v>
      </c>
      <c r="D474" s="7" t="s">
        <v>4</v>
      </c>
      <c r="E474" s="7" t="s">
        <v>29</v>
      </c>
      <c r="F474" s="4">
        <v>0.45149</v>
      </c>
      <c r="G474" s="4">
        <v>0.25524000000000002</v>
      </c>
      <c r="H474" s="4">
        <v>0.19625000000000001</v>
      </c>
      <c r="I474" s="4">
        <v>0.95799999999999996</v>
      </c>
      <c r="J474" s="4" t="s">
        <v>2</v>
      </c>
      <c r="K474" s="4">
        <v>0.99480000000000002</v>
      </c>
      <c r="L474" s="4" t="s">
        <v>187</v>
      </c>
      <c r="M474" s="4" t="s">
        <v>5856</v>
      </c>
      <c r="N474" s="4" t="s">
        <v>2097</v>
      </c>
      <c r="O474" s="7" t="str">
        <f t="shared" si="7"/>
        <v>NO</v>
      </c>
    </row>
    <row r="475" spans="1:16">
      <c r="A475" s="10" t="s">
        <v>5854</v>
      </c>
      <c r="B475" s="11">
        <v>13</v>
      </c>
      <c r="C475" s="10" t="s">
        <v>5855</v>
      </c>
      <c r="D475" s="11" t="s">
        <v>4</v>
      </c>
      <c r="E475" s="11" t="s">
        <v>3</v>
      </c>
      <c r="F475" s="10">
        <v>0.29929</v>
      </c>
      <c r="G475" s="10">
        <v>0.19633</v>
      </c>
      <c r="H475" s="10">
        <v>0.10296</v>
      </c>
      <c r="I475" s="10">
        <v>0.95799999999999996</v>
      </c>
      <c r="J475" s="10" t="s">
        <v>931</v>
      </c>
      <c r="K475" s="10">
        <v>2.3147000000000002</v>
      </c>
      <c r="L475" s="10" t="s">
        <v>5852</v>
      </c>
      <c r="M475" s="10" t="s">
        <v>5851</v>
      </c>
      <c r="N475" s="10" t="s">
        <v>5850</v>
      </c>
      <c r="O475" s="11" t="str">
        <f t="shared" si="7"/>
        <v>NO</v>
      </c>
      <c r="P475" s="10"/>
    </row>
    <row r="476" spans="1:16">
      <c r="A476" s="10" t="s">
        <v>5854</v>
      </c>
      <c r="B476" s="11">
        <v>11</v>
      </c>
      <c r="C476" s="10" t="s">
        <v>5853</v>
      </c>
      <c r="D476" s="11" t="s">
        <v>4</v>
      </c>
      <c r="E476" s="11" t="s">
        <v>3</v>
      </c>
      <c r="F476" s="10">
        <v>0.24116000000000001</v>
      </c>
      <c r="G476" s="10">
        <v>0.11712</v>
      </c>
      <c r="H476" s="10">
        <v>0.12404</v>
      </c>
      <c r="I476" s="10">
        <v>1</v>
      </c>
      <c r="J476" s="10" t="s">
        <v>18</v>
      </c>
      <c r="K476" s="10">
        <v>2.3147000000000002</v>
      </c>
      <c r="L476" s="10" t="s">
        <v>5852</v>
      </c>
      <c r="M476" s="10" t="s">
        <v>5851</v>
      </c>
      <c r="N476" s="10" t="s">
        <v>5850</v>
      </c>
      <c r="O476" s="11" t="str">
        <f t="shared" si="7"/>
        <v>NO</v>
      </c>
      <c r="P476" s="10"/>
    </row>
    <row r="477" spans="1:16">
      <c r="A477" s="4" t="s">
        <v>5849</v>
      </c>
      <c r="B477" s="7">
        <v>4</v>
      </c>
      <c r="C477" s="4" t="s">
        <v>5848</v>
      </c>
      <c r="D477" s="7" t="s">
        <v>4</v>
      </c>
      <c r="E477" s="7" t="s">
        <v>36</v>
      </c>
      <c r="F477" s="4">
        <v>0.46712999999999999</v>
      </c>
      <c r="G477" s="4">
        <v>0.67391000000000001</v>
      </c>
      <c r="H477" s="4">
        <v>-0.20677000000000001</v>
      </c>
      <c r="I477" s="4">
        <v>0.997</v>
      </c>
      <c r="J477" s="4" t="s">
        <v>2</v>
      </c>
      <c r="K477" s="4">
        <v>1.0528999999999999</v>
      </c>
      <c r="L477" s="4" t="s">
        <v>5847</v>
      </c>
      <c r="M477" s="4" t="s">
        <v>5846</v>
      </c>
      <c r="N477" s="4" t="s">
        <v>5845</v>
      </c>
      <c r="O477" s="7" t="str">
        <f t="shared" si="7"/>
        <v>NO</v>
      </c>
    </row>
    <row r="478" spans="1:16">
      <c r="A478" s="4" t="s">
        <v>5844</v>
      </c>
      <c r="B478" s="7">
        <v>20</v>
      </c>
      <c r="C478" s="4" t="s">
        <v>5843</v>
      </c>
      <c r="D478" s="7" t="s">
        <v>4</v>
      </c>
      <c r="E478" s="7" t="s">
        <v>36</v>
      </c>
      <c r="F478" s="4">
        <v>0.71887000000000001</v>
      </c>
      <c r="G478" s="4">
        <v>0.81955999999999996</v>
      </c>
      <c r="H478" s="4">
        <v>-0.1007</v>
      </c>
      <c r="I478" s="4">
        <v>0.93799999999999994</v>
      </c>
      <c r="J478" s="4" t="s">
        <v>2</v>
      </c>
      <c r="K478" s="4">
        <v>1.0190999999999999</v>
      </c>
      <c r="L478" s="4" t="s">
        <v>5842</v>
      </c>
      <c r="M478" s="4" t="s">
        <v>5841</v>
      </c>
      <c r="N478" s="4" t="s">
        <v>5840</v>
      </c>
      <c r="O478" s="7" t="str">
        <f t="shared" si="7"/>
        <v>NO</v>
      </c>
    </row>
    <row r="479" spans="1:16">
      <c r="A479" s="4" t="s">
        <v>5839</v>
      </c>
      <c r="B479" s="7">
        <v>28</v>
      </c>
      <c r="C479" s="4" t="s">
        <v>5838</v>
      </c>
      <c r="D479" s="7" t="s">
        <v>23</v>
      </c>
      <c r="E479" s="7" t="s">
        <v>3</v>
      </c>
      <c r="F479" s="4">
        <v>0.72194999999999998</v>
      </c>
      <c r="G479" s="4">
        <v>0.55044999999999999</v>
      </c>
      <c r="H479" s="4">
        <v>0.17150000000000001</v>
      </c>
      <c r="I479" s="4">
        <v>0.98</v>
      </c>
      <c r="J479" s="4" t="s">
        <v>1234</v>
      </c>
      <c r="K479" s="4">
        <v>3.242</v>
      </c>
      <c r="L479" s="4" t="s">
        <v>5732</v>
      </c>
      <c r="M479" s="4" t="s">
        <v>5837</v>
      </c>
      <c r="N479" s="4" t="s">
        <v>758</v>
      </c>
      <c r="O479" s="7" t="str">
        <f t="shared" si="7"/>
        <v>NO</v>
      </c>
    </row>
    <row r="480" spans="1:16">
      <c r="A480" s="10" t="s">
        <v>5835</v>
      </c>
      <c r="B480" s="11">
        <v>10</v>
      </c>
      <c r="C480" s="10" t="s">
        <v>5836</v>
      </c>
      <c r="D480" s="11" t="s">
        <v>23</v>
      </c>
      <c r="E480" s="11" t="s">
        <v>53</v>
      </c>
      <c r="F480" s="10">
        <v>0.87841999999999998</v>
      </c>
      <c r="G480" s="10">
        <v>0.74816000000000005</v>
      </c>
      <c r="H480" s="10">
        <v>0.13025999999999999</v>
      </c>
      <c r="I480" s="10">
        <v>1</v>
      </c>
      <c r="J480" s="10" t="s">
        <v>22</v>
      </c>
      <c r="K480" s="10">
        <v>0.8488</v>
      </c>
      <c r="L480" s="10" t="s">
        <v>17</v>
      </c>
      <c r="M480" s="10" t="s">
        <v>5833</v>
      </c>
      <c r="N480" s="10" t="s">
        <v>758</v>
      </c>
      <c r="O480" s="11" t="str">
        <f t="shared" si="7"/>
        <v>NO</v>
      </c>
      <c r="P480" s="10"/>
    </row>
    <row r="481" spans="1:16">
      <c r="A481" s="10" t="s">
        <v>5835</v>
      </c>
      <c r="B481" s="11">
        <v>10</v>
      </c>
      <c r="C481" s="10" t="s">
        <v>5836</v>
      </c>
      <c r="D481" s="11" t="s">
        <v>23</v>
      </c>
      <c r="E481" s="11" t="s">
        <v>3</v>
      </c>
      <c r="F481" s="10">
        <v>0.87841999999999998</v>
      </c>
      <c r="G481" s="10">
        <v>0.74816000000000005</v>
      </c>
      <c r="H481" s="10">
        <v>0.13025999999999999</v>
      </c>
      <c r="I481" s="10">
        <v>1</v>
      </c>
      <c r="J481" s="10" t="s">
        <v>22</v>
      </c>
      <c r="K481" s="10">
        <v>0.8488</v>
      </c>
      <c r="L481" s="10" t="s">
        <v>17</v>
      </c>
      <c r="M481" s="10" t="s">
        <v>5833</v>
      </c>
      <c r="N481" s="10" t="s">
        <v>758</v>
      </c>
      <c r="O481" s="11" t="str">
        <f t="shared" si="7"/>
        <v>NO</v>
      </c>
      <c r="P481" s="10"/>
    </row>
    <row r="482" spans="1:16">
      <c r="A482" s="10" t="s">
        <v>5835</v>
      </c>
      <c r="B482" s="11">
        <v>12</v>
      </c>
      <c r="C482" s="10" t="s">
        <v>5834</v>
      </c>
      <c r="D482" s="11" t="s">
        <v>23</v>
      </c>
      <c r="E482" s="11" t="s">
        <v>3</v>
      </c>
      <c r="F482" s="10">
        <v>0.76788999999999996</v>
      </c>
      <c r="G482" s="10">
        <v>0.61423000000000005</v>
      </c>
      <c r="H482" s="10">
        <v>0.15365000000000001</v>
      </c>
      <c r="I482" s="10">
        <v>1</v>
      </c>
      <c r="J482" s="10" t="s">
        <v>22</v>
      </c>
      <c r="K482" s="10">
        <v>0.97509999999999997</v>
      </c>
      <c r="L482" s="10" t="s">
        <v>17</v>
      </c>
      <c r="M482" s="10" t="s">
        <v>5833</v>
      </c>
      <c r="N482" s="10" t="s">
        <v>758</v>
      </c>
      <c r="O482" s="11" t="str">
        <f t="shared" si="7"/>
        <v>NO</v>
      </c>
      <c r="P482" s="10"/>
    </row>
    <row r="483" spans="1:16">
      <c r="A483" s="4" t="s">
        <v>5832</v>
      </c>
      <c r="B483" s="7">
        <v>9</v>
      </c>
      <c r="C483" s="4" t="s">
        <v>5831</v>
      </c>
      <c r="D483" s="7" t="s">
        <v>23</v>
      </c>
      <c r="E483" s="7" t="s">
        <v>3</v>
      </c>
      <c r="F483" s="4">
        <v>0.68732000000000004</v>
      </c>
      <c r="G483" s="4">
        <v>0.50868000000000002</v>
      </c>
      <c r="H483" s="4">
        <v>0.17863999999999999</v>
      </c>
      <c r="I483" s="4">
        <v>1</v>
      </c>
      <c r="J483" s="4" t="s">
        <v>22</v>
      </c>
      <c r="K483" s="4">
        <v>0.99990000000000001</v>
      </c>
      <c r="L483" s="4" t="s">
        <v>17</v>
      </c>
      <c r="M483" s="4" t="s">
        <v>5830</v>
      </c>
      <c r="N483" s="4" t="s">
        <v>0</v>
      </c>
      <c r="O483" s="7" t="str">
        <f t="shared" si="7"/>
        <v>NO</v>
      </c>
    </row>
    <row r="484" spans="1:16">
      <c r="A484" s="10" t="s">
        <v>5828</v>
      </c>
      <c r="B484" s="11">
        <v>14</v>
      </c>
      <c r="C484" s="10" t="s">
        <v>5829</v>
      </c>
      <c r="D484" s="11" t="s">
        <v>23</v>
      </c>
      <c r="E484" s="11" t="s">
        <v>29</v>
      </c>
      <c r="F484" s="10">
        <v>0.46518999999999999</v>
      </c>
      <c r="G484" s="10">
        <v>0.36314000000000002</v>
      </c>
      <c r="H484" s="10">
        <v>0.10204000000000001</v>
      </c>
      <c r="I484" s="10">
        <v>0.92300000000000004</v>
      </c>
      <c r="J484" s="10" t="s">
        <v>10</v>
      </c>
      <c r="K484" s="10">
        <v>1.3724000000000001</v>
      </c>
      <c r="L484" s="10" t="s">
        <v>5826</v>
      </c>
      <c r="M484" s="10" t="s">
        <v>5825</v>
      </c>
      <c r="N484" s="10" t="s">
        <v>5824</v>
      </c>
      <c r="O484" s="11" t="str">
        <f t="shared" si="7"/>
        <v>NO</v>
      </c>
      <c r="P484" s="10"/>
    </row>
    <row r="485" spans="1:16">
      <c r="A485" s="10" t="s">
        <v>5828</v>
      </c>
      <c r="B485" s="11">
        <v>13</v>
      </c>
      <c r="C485" s="10" t="s">
        <v>5827</v>
      </c>
      <c r="D485" s="11" t="s">
        <v>23</v>
      </c>
      <c r="E485" s="11" t="s">
        <v>36</v>
      </c>
      <c r="F485" s="10">
        <v>0.52564999999999995</v>
      </c>
      <c r="G485" s="10">
        <v>0.63132999999999995</v>
      </c>
      <c r="H485" s="10">
        <v>-0.10568</v>
      </c>
      <c r="I485" s="10">
        <v>0.93700000000000006</v>
      </c>
      <c r="J485" s="10" t="s">
        <v>10</v>
      </c>
      <c r="K485" s="10">
        <v>1.3724000000000001</v>
      </c>
      <c r="L485" s="10" t="s">
        <v>5826</v>
      </c>
      <c r="M485" s="10" t="s">
        <v>5825</v>
      </c>
      <c r="N485" s="10" t="s">
        <v>5824</v>
      </c>
      <c r="O485" s="11" t="str">
        <f t="shared" si="7"/>
        <v>NO</v>
      </c>
      <c r="P485" s="10"/>
    </row>
    <row r="486" spans="1:16">
      <c r="A486" s="4" t="s">
        <v>5823</v>
      </c>
      <c r="B486" s="7">
        <v>22</v>
      </c>
      <c r="C486" s="4" t="s">
        <v>5822</v>
      </c>
      <c r="D486" s="7" t="s">
        <v>23</v>
      </c>
      <c r="E486" s="7" t="s">
        <v>3</v>
      </c>
      <c r="F486" s="4">
        <v>0.21784999999999999</v>
      </c>
      <c r="G486" s="4">
        <v>7.2140999999999997E-2</v>
      </c>
      <c r="H486" s="4">
        <v>0.14571000000000001</v>
      </c>
      <c r="I486" s="4">
        <v>0.95699999999999996</v>
      </c>
      <c r="J486" s="4" t="s">
        <v>22</v>
      </c>
      <c r="K486" s="4">
        <v>0.79190000000000005</v>
      </c>
      <c r="L486" s="4" t="s">
        <v>5821</v>
      </c>
      <c r="M486" s="4" t="s">
        <v>5820</v>
      </c>
      <c r="N486" s="4" t="s">
        <v>5819</v>
      </c>
      <c r="O486" s="7" t="str">
        <f t="shared" si="7"/>
        <v>NO</v>
      </c>
    </row>
    <row r="487" spans="1:16">
      <c r="A487" s="10" t="s">
        <v>5818</v>
      </c>
      <c r="B487" s="11">
        <v>5</v>
      </c>
      <c r="C487" s="10" t="s">
        <v>5817</v>
      </c>
      <c r="D487" s="11" t="s">
        <v>23</v>
      </c>
      <c r="E487" s="11" t="s">
        <v>53</v>
      </c>
      <c r="F487" s="10">
        <v>0.36931000000000003</v>
      </c>
      <c r="G487" s="10">
        <v>0.64454999999999996</v>
      </c>
      <c r="H487" s="10">
        <v>-0.27523999999999998</v>
      </c>
      <c r="I487" s="10">
        <v>0.98499999999999999</v>
      </c>
      <c r="J487" s="10" t="s">
        <v>22</v>
      </c>
      <c r="K487" s="10">
        <v>0.97099999999999997</v>
      </c>
      <c r="L487" s="10" t="s">
        <v>5816</v>
      </c>
      <c r="M487" s="10" t="s">
        <v>5815</v>
      </c>
      <c r="N487" s="10" t="s">
        <v>5814</v>
      </c>
      <c r="O487" s="11" t="str">
        <f t="shared" si="7"/>
        <v>NO</v>
      </c>
      <c r="P487" s="10"/>
    </row>
    <row r="488" spans="1:16">
      <c r="A488" s="10" t="s">
        <v>5818</v>
      </c>
      <c r="B488" s="11">
        <v>5</v>
      </c>
      <c r="C488" s="10" t="s">
        <v>5817</v>
      </c>
      <c r="D488" s="11" t="s">
        <v>23</v>
      </c>
      <c r="E488" s="11" t="s">
        <v>3</v>
      </c>
      <c r="F488" s="10">
        <v>0.36931000000000003</v>
      </c>
      <c r="G488" s="10">
        <v>0.64454999999999996</v>
      </c>
      <c r="H488" s="10">
        <v>-0.27523999999999998</v>
      </c>
      <c r="I488" s="10">
        <v>0.98499999999999999</v>
      </c>
      <c r="J488" s="10" t="s">
        <v>22</v>
      </c>
      <c r="K488" s="10">
        <v>0.97099999999999997</v>
      </c>
      <c r="L488" s="10" t="s">
        <v>5816</v>
      </c>
      <c r="M488" s="10" t="s">
        <v>5815</v>
      </c>
      <c r="N488" s="10" t="s">
        <v>5814</v>
      </c>
      <c r="O488" s="11" t="str">
        <f t="shared" si="7"/>
        <v>NO</v>
      </c>
      <c r="P488" s="10"/>
    </row>
    <row r="489" spans="1:16">
      <c r="A489" s="4" t="s">
        <v>5813</v>
      </c>
      <c r="B489" s="7">
        <v>20</v>
      </c>
      <c r="C489" s="4" t="s">
        <v>5812</v>
      </c>
      <c r="D489" s="7" t="s">
        <v>23</v>
      </c>
      <c r="E489" s="7" t="s">
        <v>36</v>
      </c>
      <c r="F489" s="4">
        <v>0.55774000000000001</v>
      </c>
      <c r="G489" s="4">
        <v>0.68591000000000002</v>
      </c>
      <c r="H489" s="4">
        <v>-0.12817000000000001</v>
      </c>
      <c r="I489" s="4">
        <v>0.996</v>
      </c>
      <c r="J489" s="4" t="s">
        <v>10</v>
      </c>
      <c r="K489" s="4">
        <v>1.7492000000000001</v>
      </c>
      <c r="L489" s="4" t="s">
        <v>5811</v>
      </c>
      <c r="M489" s="4" t="s">
        <v>5810</v>
      </c>
      <c r="N489" s="4" t="s">
        <v>5809</v>
      </c>
      <c r="O489" s="7" t="str">
        <f t="shared" si="7"/>
        <v>NO</v>
      </c>
    </row>
    <row r="490" spans="1:16">
      <c r="A490" s="4" t="s">
        <v>5808</v>
      </c>
      <c r="B490" s="7">
        <v>10</v>
      </c>
      <c r="C490" s="4" t="s">
        <v>5807</v>
      </c>
      <c r="D490" s="7" t="s">
        <v>23</v>
      </c>
      <c r="E490" s="7" t="s">
        <v>36</v>
      </c>
      <c r="F490" s="4">
        <v>0.52175000000000005</v>
      </c>
      <c r="G490" s="4">
        <v>0.77588999999999997</v>
      </c>
      <c r="H490" s="4">
        <v>-0.25413999999999998</v>
      </c>
      <c r="I490" s="4">
        <v>0.98</v>
      </c>
      <c r="J490" s="4" t="s">
        <v>2</v>
      </c>
      <c r="K490" s="4">
        <v>1.2561</v>
      </c>
      <c r="L490" s="4" t="s">
        <v>5806</v>
      </c>
      <c r="M490" s="4" t="s">
        <v>5805</v>
      </c>
      <c r="N490" s="4" t="s">
        <v>5804</v>
      </c>
      <c r="O490" s="7" t="str">
        <f t="shared" si="7"/>
        <v>NO</v>
      </c>
    </row>
    <row r="491" spans="1:16">
      <c r="A491" s="4" t="s">
        <v>5803</v>
      </c>
      <c r="B491" s="7">
        <v>17</v>
      </c>
      <c r="C491" s="4" t="s">
        <v>5802</v>
      </c>
      <c r="D491" s="7" t="s">
        <v>4</v>
      </c>
      <c r="E491" s="7" t="s">
        <v>3</v>
      </c>
      <c r="F491" s="4">
        <v>0.12869</v>
      </c>
      <c r="G491" s="4">
        <v>2.7546000000000001E-2</v>
      </c>
      <c r="H491" s="4">
        <v>0.10115</v>
      </c>
      <c r="I491" s="4">
        <v>0.97199999999999998</v>
      </c>
      <c r="J491" s="4" t="s">
        <v>22</v>
      </c>
      <c r="K491" s="4">
        <v>0.59179999999999999</v>
      </c>
      <c r="L491" s="4" t="s">
        <v>3030</v>
      </c>
      <c r="M491" s="4" t="s">
        <v>5801</v>
      </c>
      <c r="N491" s="4" t="s">
        <v>3028</v>
      </c>
      <c r="O491" s="7" t="str">
        <f t="shared" si="7"/>
        <v>NO</v>
      </c>
    </row>
    <row r="492" spans="1:16">
      <c r="A492" s="10" t="s">
        <v>5797</v>
      </c>
      <c r="B492" s="11">
        <v>8</v>
      </c>
      <c r="C492" s="10" t="s">
        <v>5800</v>
      </c>
      <c r="D492" s="11" t="s">
        <v>4</v>
      </c>
      <c r="E492" s="11" t="s">
        <v>14</v>
      </c>
      <c r="F492" s="10">
        <v>0.21473999999999999</v>
      </c>
      <c r="G492" s="10">
        <v>0.76358999999999999</v>
      </c>
      <c r="H492" s="10">
        <v>-0.54884999999999995</v>
      </c>
      <c r="I492" s="10">
        <v>1</v>
      </c>
      <c r="J492" s="10" t="s">
        <v>18</v>
      </c>
      <c r="K492" s="10">
        <v>1.8878999999999999</v>
      </c>
      <c r="L492" s="10" t="s">
        <v>5795</v>
      </c>
      <c r="M492" s="10" t="s">
        <v>5794</v>
      </c>
      <c r="N492" s="10" t="s">
        <v>3929</v>
      </c>
      <c r="O492" s="11" t="str">
        <f t="shared" si="7"/>
        <v>NO</v>
      </c>
      <c r="P492" s="10"/>
    </row>
    <row r="493" spans="1:16">
      <c r="A493" s="10" t="s">
        <v>5797</v>
      </c>
      <c r="B493" s="11">
        <v>10</v>
      </c>
      <c r="C493" s="10" t="s">
        <v>5799</v>
      </c>
      <c r="D493" s="11" t="s">
        <v>4</v>
      </c>
      <c r="E493" s="11" t="s">
        <v>14</v>
      </c>
      <c r="F493" s="10">
        <v>0.22506000000000001</v>
      </c>
      <c r="G493" s="10">
        <v>0.76188999999999996</v>
      </c>
      <c r="H493" s="10">
        <v>-0.53683000000000003</v>
      </c>
      <c r="I493" s="10">
        <v>1</v>
      </c>
      <c r="J493" s="10" t="s">
        <v>18</v>
      </c>
      <c r="K493" s="10">
        <v>1.8878999999999999</v>
      </c>
      <c r="L493" s="10" t="s">
        <v>5795</v>
      </c>
      <c r="M493" s="10" t="s">
        <v>5794</v>
      </c>
      <c r="N493" s="10" t="s">
        <v>3929</v>
      </c>
      <c r="O493" s="11" t="str">
        <f t="shared" si="7"/>
        <v>NO</v>
      </c>
      <c r="P493" s="10"/>
    </row>
    <row r="494" spans="1:16">
      <c r="A494" s="10" t="s">
        <v>5797</v>
      </c>
      <c r="B494" s="11">
        <v>12</v>
      </c>
      <c r="C494" s="10" t="s">
        <v>5798</v>
      </c>
      <c r="D494" s="11" t="s">
        <v>4</v>
      </c>
      <c r="E494" s="11" t="s">
        <v>3</v>
      </c>
      <c r="F494" s="10">
        <v>0.22417999999999999</v>
      </c>
      <c r="G494" s="10">
        <v>0.74441000000000002</v>
      </c>
      <c r="H494" s="10">
        <v>-0.52022999999999997</v>
      </c>
      <c r="I494" s="10">
        <v>1</v>
      </c>
      <c r="J494" s="10" t="s">
        <v>18</v>
      </c>
      <c r="K494" s="10">
        <v>1.8918999999999999</v>
      </c>
      <c r="L494" s="10" t="s">
        <v>5795</v>
      </c>
      <c r="M494" s="10" t="s">
        <v>5794</v>
      </c>
      <c r="N494" s="10" t="s">
        <v>3929</v>
      </c>
      <c r="O494" s="11" t="str">
        <f t="shared" si="7"/>
        <v>NO</v>
      </c>
      <c r="P494" s="10"/>
    </row>
    <row r="495" spans="1:16">
      <c r="A495" s="10" t="s">
        <v>5797</v>
      </c>
      <c r="B495" s="11">
        <v>10</v>
      </c>
      <c r="C495" s="10" t="s">
        <v>5796</v>
      </c>
      <c r="D495" s="11" t="s">
        <v>4</v>
      </c>
      <c r="E495" s="11" t="s">
        <v>3</v>
      </c>
      <c r="F495" s="10">
        <v>0.21067</v>
      </c>
      <c r="G495" s="10">
        <v>0.72399000000000002</v>
      </c>
      <c r="H495" s="10">
        <v>-0.51332</v>
      </c>
      <c r="I495" s="10">
        <v>1</v>
      </c>
      <c r="J495" s="10" t="s">
        <v>18</v>
      </c>
      <c r="K495" s="10">
        <v>1.8918999999999999</v>
      </c>
      <c r="L495" s="10" t="s">
        <v>5795</v>
      </c>
      <c r="M495" s="10" t="s">
        <v>5794</v>
      </c>
      <c r="N495" s="10" t="s">
        <v>3929</v>
      </c>
      <c r="O495" s="11" t="str">
        <f t="shared" si="7"/>
        <v>NO</v>
      </c>
      <c r="P495" s="10"/>
    </row>
    <row r="496" spans="1:16">
      <c r="A496" s="4" t="s">
        <v>5793</v>
      </c>
      <c r="B496" s="7">
        <v>25</v>
      </c>
      <c r="C496" s="4" t="s">
        <v>5792</v>
      </c>
      <c r="D496" s="7" t="s">
        <v>4</v>
      </c>
      <c r="E496" s="7" t="s">
        <v>3</v>
      </c>
      <c r="F496" s="4">
        <v>0.53471999999999997</v>
      </c>
      <c r="G496" s="4">
        <v>0.35221999999999998</v>
      </c>
      <c r="H496" s="4">
        <v>0.1825</v>
      </c>
      <c r="I496" s="4">
        <v>0.99099999999999999</v>
      </c>
      <c r="J496" s="4" t="s">
        <v>22</v>
      </c>
      <c r="K496" s="4">
        <v>0.99939999999999996</v>
      </c>
      <c r="L496" s="4" t="s">
        <v>5791</v>
      </c>
      <c r="M496" s="4" t="s">
        <v>5790</v>
      </c>
      <c r="N496" s="4" t="s">
        <v>0</v>
      </c>
      <c r="O496" s="7" t="str">
        <f t="shared" si="7"/>
        <v>NO</v>
      </c>
    </row>
    <row r="497" spans="1:16">
      <c r="A497" s="10" t="s">
        <v>5787</v>
      </c>
      <c r="B497" s="11">
        <v>33</v>
      </c>
      <c r="C497" s="10" t="s">
        <v>5789</v>
      </c>
      <c r="D497" s="11" t="s">
        <v>4</v>
      </c>
      <c r="E497" s="11" t="s">
        <v>3</v>
      </c>
      <c r="F497" s="10">
        <v>0.51554999999999995</v>
      </c>
      <c r="G497" s="10">
        <v>0.84599000000000002</v>
      </c>
      <c r="H497" s="10">
        <v>-0.33044000000000001</v>
      </c>
      <c r="I497" s="10">
        <v>0.999</v>
      </c>
      <c r="J497" s="10" t="s">
        <v>2</v>
      </c>
      <c r="K497" s="10">
        <v>1.2179</v>
      </c>
      <c r="L497" s="10" t="s">
        <v>5788</v>
      </c>
      <c r="M497" s="10" t="s">
        <v>5784</v>
      </c>
      <c r="N497" s="10" t="s">
        <v>2134</v>
      </c>
      <c r="O497" s="11" t="str">
        <f t="shared" si="7"/>
        <v>NO</v>
      </c>
      <c r="P497" s="10"/>
    </row>
    <row r="498" spans="1:16">
      <c r="A498" s="10" t="s">
        <v>5787</v>
      </c>
      <c r="B498" s="11">
        <v>30</v>
      </c>
      <c r="C498" s="10" t="s">
        <v>5786</v>
      </c>
      <c r="D498" s="11" t="s">
        <v>4</v>
      </c>
      <c r="E498" s="11" t="s">
        <v>3</v>
      </c>
      <c r="F498" s="10">
        <v>0.2248</v>
      </c>
      <c r="G498" s="10">
        <v>4.9763000000000002E-2</v>
      </c>
      <c r="H498" s="10">
        <v>0.17504</v>
      </c>
      <c r="I498" s="10">
        <v>0.96799999999999997</v>
      </c>
      <c r="J498" s="10" t="s">
        <v>22</v>
      </c>
      <c r="K498" s="10">
        <v>0.86309999999999998</v>
      </c>
      <c r="L498" s="10" t="s">
        <v>5785</v>
      </c>
      <c r="M498" s="10" t="s">
        <v>5784</v>
      </c>
      <c r="N498" s="10" t="s">
        <v>2134</v>
      </c>
      <c r="O498" s="11" t="str">
        <f t="shared" si="7"/>
        <v>NO</v>
      </c>
      <c r="P498" s="10"/>
    </row>
    <row r="499" spans="1:16">
      <c r="A499" s="4" t="s">
        <v>5783</v>
      </c>
      <c r="B499" s="7">
        <v>7</v>
      </c>
      <c r="C499" s="4" t="s">
        <v>5782</v>
      </c>
      <c r="D499" s="7" t="s">
        <v>23</v>
      </c>
      <c r="E499" s="7" t="s">
        <v>3</v>
      </c>
      <c r="F499" s="4">
        <v>0.52888999999999997</v>
      </c>
      <c r="G499" s="4">
        <v>0.29547000000000001</v>
      </c>
      <c r="H499" s="4">
        <v>0.23343</v>
      </c>
      <c r="I499" s="4">
        <v>0.94299999999999995</v>
      </c>
      <c r="J499" s="4" t="s">
        <v>2</v>
      </c>
      <c r="K499" s="4">
        <v>1.3716999999999999</v>
      </c>
      <c r="L499" s="4" t="s">
        <v>0</v>
      </c>
      <c r="M499" s="4" t="s">
        <v>5781</v>
      </c>
      <c r="N499" s="4" t="s">
        <v>0</v>
      </c>
      <c r="O499" s="7" t="str">
        <f t="shared" si="7"/>
        <v>NO</v>
      </c>
    </row>
    <row r="500" spans="1:16">
      <c r="A500" s="4" t="s">
        <v>5780</v>
      </c>
      <c r="B500" s="7">
        <v>4</v>
      </c>
      <c r="C500" s="4" t="s">
        <v>5779</v>
      </c>
      <c r="D500" s="7" t="s">
        <v>4</v>
      </c>
      <c r="E500" s="7" t="s">
        <v>36</v>
      </c>
      <c r="F500" s="4">
        <v>0.77976000000000001</v>
      </c>
      <c r="G500" s="4">
        <v>0.89298</v>
      </c>
      <c r="H500" s="4">
        <v>-0.11322</v>
      </c>
      <c r="I500" s="4">
        <v>0.95899999999999996</v>
      </c>
      <c r="J500" s="4" t="s">
        <v>2</v>
      </c>
      <c r="K500" s="4">
        <v>1.2816000000000001</v>
      </c>
      <c r="L500" s="4" t="s">
        <v>429</v>
      </c>
      <c r="M500" s="4" t="s">
        <v>5778</v>
      </c>
      <c r="N500" s="4" t="s">
        <v>5777</v>
      </c>
      <c r="O500" s="7" t="str">
        <f t="shared" si="7"/>
        <v>NO</v>
      </c>
    </row>
    <row r="501" spans="1:16">
      <c r="A501" s="4" t="s">
        <v>5776</v>
      </c>
      <c r="B501" s="7">
        <v>10</v>
      </c>
      <c r="C501" s="4" t="s">
        <v>5775</v>
      </c>
      <c r="D501" s="7" t="s">
        <v>4</v>
      </c>
      <c r="E501" s="7" t="s">
        <v>3</v>
      </c>
      <c r="F501" s="4">
        <v>7.3455000000000006E-2</v>
      </c>
      <c r="G501" s="4">
        <v>0.23168</v>
      </c>
      <c r="H501" s="4">
        <v>-0.15822</v>
      </c>
      <c r="I501" s="4">
        <v>0.94199999999999995</v>
      </c>
      <c r="J501" s="4" t="s">
        <v>22</v>
      </c>
      <c r="K501" s="4">
        <v>0.89349999999999996</v>
      </c>
      <c r="L501" s="4" t="s">
        <v>5774</v>
      </c>
      <c r="M501" s="4" t="s">
        <v>5773</v>
      </c>
      <c r="N501" s="4" t="s">
        <v>5772</v>
      </c>
      <c r="O501" s="7" t="str">
        <f t="shared" si="7"/>
        <v>NO</v>
      </c>
    </row>
    <row r="502" spans="1:16">
      <c r="A502" s="4" t="s">
        <v>5771</v>
      </c>
      <c r="B502" s="7">
        <v>15</v>
      </c>
      <c r="C502" s="4" t="s">
        <v>5770</v>
      </c>
      <c r="D502" s="7" t="s">
        <v>4</v>
      </c>
      <c r="E502" s="7" t="s">
        <v>36</v>
      </c>
      <c r="F502" s="4">
        <v>0.70647000000000004</v>
      </c>
      <c r="G502" s="4">
        <v>0.89514000000000005</v>
      </c>
      <c r="H502" s="4">
        <v>-0.18867</v>
      </c>
      <c r="I502" s="4">
        <v>0.90700000000000003</v>
      </c>
      <c r="J502" s="4" t="s">
        <v>22</v>
      </c>
      <c r="K502" s="4">
        <v>0.89710000000000001</v>
      </c>
      <c r="L502" s="4" t="s">
        <v>5769</v>
      </c>
      <c r="M502" s="4" t="s">
        <v>5768</v>
      </c>
      <c r="N502" s="4" t="s">
        <v>5767</v>
      </c>
      <c r="O502" s="7" t="str">
        <f t="shared" si="7"/>
        <v>NO</v>
      </c>
    </row>
    <row r="503" spans="1:16">
      <c r="A503" s="10" t="s">
        <v>5761</v>
      </c>
      <c r="B503" s="11">
        <v>12</v>
      </c>
      <c r="C503" s="10" t="s">
        <v>5766</v>
      </c>
      <c r="D503" s="11" t="s">
        <v>23</v>
      </c>
      <c r="E503" s="11" t="s">
        <v>29</v>
      </c>
      <c r="F503" s="10">
        <v>0.32467000000000001</v>
      </c>
      <c r="G503" s="10">
        <v>0.46116000000000001</v>
      </c>
      <c r="H503" s="10">
        <v>-0.13650000000000001</v>
      </c>
      <c r="I503" s="10">
        <v>0.99199999999999999</v>
      </c>
      <c r="J503" s="10" t="s">
        <v>102</v>
      </c>
      <c r="K503" s="10">
        <v>3.2395</v>
      </c>
      <c r="L503" s="10" t="s">
        <v>1857</v>
      </c>
      <c r="M503" s="10" t="s">
        <v>5759</v>
      </c>
      <c r="N503" s="10" t="s">
        <v>1855</v>
      </c>
      <c r="O503" s="11" t="str">
        <f t="shared" si="7"/>
        <v>NO</v>
      </c>
      <c r="P503" s="10"/>
    </row>
    <row r="504" spans="1:16">
      <c r="A504" s="10" t="s">
        <v>5761</v>
      </c>
      <c r="B504" s="11">
        <v>8</v>
      </c>
      <c r="C504" s="10" t="s">
        <v>5765</v>
      </c>
      <c r="D504" s="11" t="s">
        <v>23</v>
      </c>
      <c r="E504" s="11" t="s">
        <v>14</v>
      </c>
      <c r="F504" s="10">
        <v>0.61621999999999999</v>
      </c>
      <c r="G504" s="10">
        <v>0.75361999999999996</v>
      </c>
      <c r="H504" s="10">
        <v>-0.13739000000000001</v>
      </c>
      <c r="I504" s="10">
        <v>0.96499999999999997</v>
      </c>
      <c r="J504" s="10" t="s">
        <v>102</v>
      </c>
      <c r="K504" s="10">
        <v>3.2395</v>
      </c>
      <c r="L504" s="10" t="s">
        <v>1857</v>
      </c>
      <c r="M504" s="10" t="s">
        <v>5759</v>
      </c>
      <c r="N504" s="10" t="s">
        <v>1855</v>
      </c>
      <c r="O504" s="11" t="str">
        <f t="shared" si="7"/>
        <v>NO</v>
      </c>
      <c r="P504" s="10"/>
    </row>
    <row r="505" spans="1:16">
      <c r="A505" s="10" t="s">
        <v>5761</v>
      </c>
      <c r="B505" s="11">
        <v>10</v>
      </c>
      <c r="C505" s="10" t="s">
        <v>5764</v>
      </c>
      <c r="D505" s="11" t="s">
        <v>23</v>
      </c>
      <c r="E505" s="11" t="s">
        <v>14</v>
      </c>
      <c r="F505" s="10">
        <v>0.62219999999999998</v>
      </c>
      <c r="G505" s="10">
        <v>0.73419000000000001</v>
      </c>
      <c r="H505" s="10">
        <v>-0.112</v>
      </c>
      <c r="I505" s="10">
        <v>0.9</v>
      </c>
      <c r="J505" s="10" t="s">
        <v>102</v>
      </c>
      <c r="K505" s="10">
        <v>3.2395</v>
      </c>
      <c r="L505" s="10" t="s">
        <v>1857</v>
      </c>
      <c r="M505" s="10" t="s">
        <v>5759</v>
      </c>
      <c r="N505" s="10" t="s">
        <v>1855</v>
      </c>
      <c r="O505" s="11" t="str">
        <f t="shared" si="7"/>
        <v>NO</v>
      </c>
      <c r="P505" s="10"/>
    </row>
    <row r="506" spans="1:16">
      <c r="A506" s="10" t="s">
        <v>5761</v>
      </c>
      <c r="B506" s="11">
        <v>10</v>
      </c>
      <c r="C506" s="10" t="s">
        <v>5763</v>
      </c>
      <c r="D506" s="11" t="s">
        <v>23</v>
      </c>
      <c r="E506" s="11" t="s">
        <v>3</v>
      </c>
      <c r="F506" s="10">
        <v>0.46365000000000001</v>
      </c>
      <c r="G506" s="10">
        <v>0.57711000000000001</v>
      </c>
      <c r="H506" s="10">
        <v>-0.11346000000000001</v>
      </c>
      <c r="I506" s="10">
        <v>0.95799999999999996</v>
      </c>
      <c r="J506" s="10" t="s">
        <v>102</v>
      </c>
      <c r="K506" s="10">
        <v>3.2652999999999999</v>
      </c>
      <c r="L506" s="10" t="s">
        <v>1857</v>
      </c>
      <c r="M506" s="10" t="s">
        <v>5759</v>
      </c>
      <c r="N506" s="10" t="s">
        <v>1855</v>
      </c>
      <c r="O506" s="11" t="str">
        <f t="shared" si="7"/>
        <v>NO</v>
      </c>
      <c r="P506" s="10"/>
    </row>
    <row r="507" spans="1:16">
      <c r="A507" s="10" t="s">
        <v>5761</v>
      </c>
      <c r="B507" s="11">
        <v>12</v>
      </c>
      <c r="C507" s="10" t="s">
        <v>5762</v>
      </c>
      <c r="D507" s="11" t="s">
        <v>23</v>
      </c>
      <c r="E507" s="11" t="s">
        <v>3</v>
      </c>
      <c r="F507" s="10">
        <v>0.33772999999999997</v>
      </c>
      <c r="G507" s="10">
        <v>0.4602</v>
      </c>
      <c r="H507" s="10">
        <v>-0.12247</v>
      </c>
      <c r="I507" s="10">
        <v>0.94</v>
      </c>
      <c r="J507" s="10" t="s">
        <v>102</v>
      </c>
      <c r="K507" s="10">
        <v>3.2652999999999999</v>
      </c>
      <c r="L507" s="10" t="s">
        <v>1857</v>
      </c>
      <c r="M507" s="10" t="s">
        <v>5759</v>
      </c>
      <c r="N507" s="10" t="s">
        <v>1855</v>
      </c>
      <c r="O507" s="11" t="str">
        <f t="shared" si="7"/>
        <v>NO</v>
      </c>
      <c r="P507" s="10"/>
    </row>
    <row r="508" spans="1:16">
      <c r="A508" s="10" t="s">
        <v>5761</v>
      </c>
      <c r="B508" s="11">
        <v>14</v>
      </c>
      <c r="C508" s="10" t="s">
        <v>5760</v>
      </c>
      <c r="D508" s="11" t="s">
        <v>23</v>
      </c>
      <c r="E508" s="11" t="s">
        <v>3</v>
      </c>
      <c r="F508" s="10">
        <v>0.29006999999999999</v>
      </c>
      <c r="G508" s="10">
        <v>0.45828999999999998</v>
      </c>
      <c r="H508" s="10">
        <v>-0.16822000000000001</v>
      </c>
      <c r="I508" s="10">
        <v>0.995</v>
      </c>
      <c r="J508" s="10" t="s">
        <v>102</v>
      </c>
      <c r="K508" s="10">
        <v>3.2652999999999999</v>
      </c>
      <c r="L508" s="10" t="s">
        <v>1857</v>
      </c>
      <c r="M508" s="10" t="s">
        <v>5759</v>
      </c>
      <c r="N508" s="10" t="s">
        <v>1855</v>
      </c>
      <c r="O508" s="11" t="str">
        <f t="shared" si="7"/>
        <v>NO</v>
      </c>
      <c r="P508" s="10"/>
    </row>
    <row r="509" spans="1:16">
      <c r="A509" s="4" t="s">
        <v>5758</v>
      </c>
      <c r="B509" s="7">
        <v>4</v>
      </c>
      <c r="C509" s="4" t="s">
        <v>5757</v>
      </c>
      <c r="D509" s="7" t="s">
        <v>4</v>
      </c>
      <c r="E509" s="7" t="s">
        <v>36</v>
      </c>
      <c r="F509" s="4">
        <v>0.18942000000000001</v>
      </c>
      <c r="G509" s="4">
        <v>0.58750000000000002</v>
      </c>
      <c r="H509" s="4">
        <v>-0.39809</v>
      </c>
      <c r="I509" s="4">
        <v>0.91100000000000003</v>
      </c>
      <c r="J509" s="4" t="s">
        <v>10</v>
      </c>
      <c r="K509" s="4">
        <v>1.1375</v>
      </c>
      <c r="L509" s="4" t="s">
        <v>5756</v>
      </c>
      <c r="M509" s="4" t="s">
        <v>5755</v>
      </c>
      <c r="N509" s="4" t="s">
        <v>736</v>
      </c>
      <c r="O509" s="7" t="str">
        <f t="shared" si="7"/>
        <v>NO</v>
      </c>
    </row>
    <row r="510" spans="1:16">
      <c r="A510" s="4" t="s">
        <v>5754</v>
      </c>
      <c r="B510" s="7">
        <v>2</v>
      </c>
      <c r="C510" s="4" t="s">
        <v>5753</v>
      </c>
      <c r="D510" s="7" t="s">
        <v>23</v>
      </c>
      <c r="E510" s="7" t="s">
        <v>36</v>
      </c>
      <c r="F510" s="4">
        <v>0.45030999999999999</v>
      </c>
      <c r="G510" s="4">
        <v>0.16497999999999999</v>
      </c>
      <c r="H510" s="4">
        <v>0.28532999999999997</v>
      </c>
      <c r="I510" s="4">
        <v>0.998</v>
      </c>
      <c r="J510" s="4" t="s">
        <v>2</v>
      </c>
      <c r="K510" s="4">
        <v>1.2184999999999999</v>
      </c>
      <c r="L510" s="4" t="s">
        <v>5752</v>
      </c>
      <c r="M510" s="4" t="s">
        <v>5751</v>
      </c>
      <c r="N510" s="4" t="s">
        <v>5750</v>
      </c>
      <c r="O510" s="7" t="str">
        <f t="shared" si="7"/>
        <v>NO</v>
      </c>
    </row>
    <row r="511" spans="1:16">
      <c r="A511" s="10" t="s">
        <v>5747</v>
      </c>
      <c r="B511" s="11">
        <v>7</v>
      </c>
      <c r="C511" s="10" t="s">
        <v>5749</v>
      </c>
      <c r="D511" s="11" t="s">
        <v>23</v>
      </c>
      <c r="E511" s="11" t="s">
        <v>14</v>
      </c>
      <c r="F511" s="10">
        <v>0.12684999999999999</v>
      </c>
      <c r="G511" s="10">
        <v>0.24363000000000001</v>
      </c>
      <c r="H511" s="10">
        <v>-0.11677999999999999</v>
      </c>
      <c r="I511" s="10">
        <v>0.99399999999999999</v>
      </c>
      <c r="J511" s="10" t="s">
        <v>18</v>
      </c>
      <c r="K511" s="10">
        <v>2.0598999999999998</v>
      </c>
      <c r="L511" s="10" t="s">
        <v>5745</v>
      </c>
      <c r="M511" s="10" t="s">
        <v>5744</v>
      </c>
      <c r="N511" s="10" t="s">
        <v>5743</v>
      </c>
      <c r="O511" s="11" t="str">
        <f t="shared" si="7"/>
        <v>NO</v>
      </c>
      <c r="P511" s="10"/>
    </row>
    <row r="512" spans="1:16">
      <c r="A512" s="10" t="s">
        <v>5747</v>
      </c>
      <c r="B512" s="11">
        <v>10</v>
      </c>
      <c r="C512" s="10" t="s">
        <v>5748</v>
      </c>
      <c r="D512" s="11" t="s">
        <v>23</v>
      </c>
      <c r="E512" s="11" t="s">
        <v>14</v>
      </c>
      <c r="F512" s="10">
        <v>0.85782999999999998</v>
      </c>
      <c r="G512" s="10">
        <v>0.97106999999999999</v>
      </c>
      <c r="H512" s="10">
        <v>-0.11323999999999999</v>
      </c>
      <c r="I512" s="10">
        <v>1</v>
      </c>
      <c r="J512" s="10" t="s">
        <v>18</v>
      </c>
      <c r="K512" s="10">
        <v>2.0598999999999998</v>
      </c>
      <c r="L512" s="10" t="s">
        <v>5745</v>
      </c>
      <c r="M512" s="10" t="s">
        <v>5744</v>
      </c>
      <c r="N512" s="10" t="s">
        <v>5743</v>
      </c>
      <c r="O512" s="11" t="str">
        <f t="shared" si="7"/>
        <v>NO</v>
      </c>
      <c r="P512" s="10"/>
    </row>
    <row r="513" spans="1:16">
      <c r="A513" s="10" t="s">
        <v>5747</v>
      </c>
      <c r="B513" s="11">
        <v>13</v>
      </c>
      <c r="C513" s="10" t="s">
        <v>5746</v>
      </c>
      <c r="D513" s="11" t="s">
        <v>23</v>
      </c>
      <c r="E513" s="11" t="s">
        <v>3</v>
      </c>
      <c r="F513" s="10">
        <v>0.18762000000000001</v>
      </c>
      <c r="G513" s="10">
        <v>4.3725E-2</v>
      </c>
      <c r="H513" s="10">
        <v>0.1439</v>
      </c>
      <c r="I513" s="10">
        <v>1</v>
      </c>
      <c r="J513" s="10" t="s">
        <v>22</v>
      </c>
      <c r="K513" s="10">
        <v>0.73939999999999995</v>
      </c>
      <c r="L513" s="10" t="s">
        <v>5745</v>
      </c>
      <c r="M513" s="10" t="s">
        <v>5744</v>
      </c>
      <c r="N513" s="10" t="s">
        <v>5743</v>
      </c>
      <c r="O513" s="11" t="str">
        <f t="shared" si="7"/>
        <v>NO</v>
      </c>
      <c r="P513" s="10"/>
    </row>
    <row r="514" spans="1:16">
      <c r="A514" s="4" t="s">
        <v>5742</v>
      </c>
      <c r="B514" s="7">
        <v>18</v>
      </c>
      <c r="C514" s="4" t="s">
        <v>5741</v>
      </c>
      <c r="D514" s="7" t="s">
        <v>23</v>
      </c>
      <c r="E514" s="7" t="s">
        <v>3</v>
      </c>
      <c r="F514" s="4">
        <v>0.96</v>
      </c>
      <c r="G514" s="4">
        <v>0.82287999999999994</v>
      </c>
      <c r="H514" s="4">
        <v>0.13711999999999999</v>
      </c>
      <c r="I514" s="4">
        <v>0.999</v>
      </c>
      <c r="J514" s="4" t="s">
        <v>22</v>
      </c>
      <c r="K514" s="4">
        <v>0.75409999999999999</v>
      </c>
      <c r="L514" s="4" t="s">
        <v>5732</v>
      </c>
      <c r="M514" s="4" t="s">
        <v>5740</v>
      </c>
      <c r="N514" s="4" t="s">
        <v>5730</v>
      </c>
      <c r="O514" s="7" t="str">
        <f t="shared" ref="O514:O577" si="8">IF(P514 = "", "NO", "YES")</f>
        <v>NO</v>
      </c>
    </row>
    <row r="515" spans="1:16">
      <c r="A515" s="4" t="s">
        <v>5739</v>
      </c>
      <c r="B515" s="7">
        <v>18</v>
      </c>
      <c r="C515" s="4" t="s">
        <v>5738</v>
      </c>
      <c r="D515" s="7" t="s">
        <v>23</v>
      </c>
      <c r="E515" s="7" t="s">
        <v>29</v>
      </c>
      <c r="F515" s="4">
        <v>0.93952000000000002</v>
      </c>
      <c r="G515" s="4">
        <v>0.83721000000000001</v>
      </c>
      <c r="H515" s="4">
        <v>0.10231</v>
      </c>
      <c r="I515" s="4">
        <v>0.92500000000000004</v>
      </c>
      <c r="J515" s="4" t="s">
        <v>18</v>
      </c>
      <c r="K515" s="4">
        <v>2.5731999999999999</v>
      </c>
      <c r="L515" s="4" t="s">
        <v>5737</v>
      </c>
      <c r="M515" s="4" t="s">
        <v>5736</v>
      </c>
      <c r="N515" s="4" t="s">
        <v>5735</v>
      </c>
      <c r="O515" s="7" t="str">
        <f t="shared" si="8"/>
        <v>NO</v>
      </c>
    </row>
    <row r="516" spans="1:16">
      <c r="A516" s="4" t="s">
        <v>5734</v>
      </c>
      <c r="B516" s="7">
        <v>6</v>
      </c>
      <c r="C516" s="4" t="s">
        <v>5733</v>
      </c>
      <c r="D516" s="7" t="s">
        <v>4</v>
      </c>
      <c r="E516" s="7" t="s">
        <v>3</v>
      </c>
      <c r="F516" s="4">
        <v>0.10074</v>
      </c>
      <c r="G516" s="4">
        <v>0.29154999999999998</v>
      </c>
      <c r="H516" s="4">
        <v>-0.1908</v>
      </c>
      <c r="I516" s="4">
        <v>0.92400000000000004</v>
      </c>
      <c r="J516" s="4" t="s">
        <v>2</v>
      </c>
      <c r="K516" s="4">
        <v>0.94020000000000004</v>
      </c>
      <c r="L516" s="4" t="s">
        <v>5732</v>
      </c>
      <c r="M516" s="4" t="s">
        <v>5731</v>
      </c>
      <c r="N516" s="4" t="s">
        <v>5730</v>
      </c>
      <c r="O516" s="7" t="str">
        <f t="shared" si="8"/>
        <v>NO</v>
      </c>
    </row>
    <row r="517" spans="1:16">
      <c r="A517" s="10" t="s">
        <v>5728</v>
      </c>
      <c r="B517" s="11">
        <v>23</v>
      </c>
      <c r="C517" s="10" t="s">
        <v>5729</v>
      </c>
      <c r="D517" s="11" t="s">
        <v>4</v>
      </c>
      <c r="E517" s="11" t="s">
        <v>3</v>
      </c>
      <c r="F517" s="10">
        <v>0.66944999999999999</v>
      </c>
      <c r="G517" s="10">
        <v>0.33152999999999999</v>
      </c>
      <c r="H517" s="10">
        <v>0.33790999999999999</v>
      </c>
      <c r="I517" s="10">
        <v>0.94</v>
      </c>
      <c r="J517" s="10" t="s">
        <v>22</v>
      </c>
      <c r="K517" s="10">
        <v>0.99680000000000002</v>
      </c>
      <c r="L517" s="10" t="s">
        <v>5726</v>
      </c>
      <c r="M517" s="10" t="s">
        <v>5725</v>
      </c>
      <c r="N517" s="10" t="s">
        <v>5724</v>
      </c>
      <c r="O517" s="11" t="str">
        <f t="shared" si="8"/>
        <v>NO</v>
      </c>
      <c r="P517" s="10"/>
    </row>
    <row r="518" spans="1:16">
      <c r="A518" s="10" t="s">
        <v>5728</v>
      </c>
      <c r="B518" s="11">
        <v>21</v>
      </c>
      <c r="C518" s="10" t="s">
        <v>5727</v>
      </c>
      <c r="D518" s="11" t="s">
        <v>4</v>
      </c>
      <c r="E518" s="11" t="s">
        <v>3</v>
      </c>
      <c r="F518" s="10">
        <v>0.20652999999999999</v>
      </c>
      <c r="G518" s="10">
        <v>5.0271000000000003E-2</v>
      </c>
      <c r="H518" s="10">
        <v>0.15626000000000001</v>
      </c>
      <c r="I518" s="10">
        <v>0.93</v>
      </c>
      <c r="J518" s="10" t="s">
        <v>22</v>
      </c>
      <c r="K518" s="10">
        <v>0.83150000000000002</v>
      </c>
      <c r="L518" s="10" t="s">
        <v>5726</v>
      </c>
      <c r="M518" s="10" t="s">
        <v>5725</v>
      </c>
      <c r="N518" s="10" t="s">
        <v>5724</v>
      </c>
      <c r="O518" s="11" t="str">
        <f t="shared" si="8"/>
        <v>NO</v>
      </c>
      <c r="P518" s="10"/>
    </row>
    <row r="519" spans="1:16">
      <c r="A519" s="8" t="s">
        <v>5722</v>
      </c>
      <c r="B519" s="9">
        <v>8</v>
      </c>
      <c r="C519" s="8" t="s">
        <v>5723</v>
      </c>
      <c r="D519" s="9" t="s">
        <v>23</v>
      </c>
      <c r="E519" s="9" t="s">
        <v>14</v>
      </c>
      <c r="F519" s="8">
        <v>0.44569999999999999</v>
      </c>
      <c r="G519" s="8">
        <v>0.74863999999999997</v>
      </c>
      <c r="H519" s="8">
        <v>-0.30293999999999999</v>
      </c>
      <c r="I519" s="8">
        <v>1</v>
      </c>
      <c r="J519" s="8" t="s">
        <v>10</v>
      </c>
      <c r="K519" s="8">
        <v>2.3039999999999998</v>
      </c>
      <c r="L519" s="8" t="s">
        <v>366</v>
      </c>
      <c r="M519" s="8" t="s">
        <v>5720</v>
      </c>
      <c r="N519" s="8" t="s">
        <v>364</v>
      </c>
      <c r="O519" s="9" t="str">
        <f t="shared" si="8"/>
        <v>NO</v>
      </c>
      <c r="P519" s="8"/>
    </row>
    <row r="520" spans="1:16">
      <c r="A520" s="8" t="s">
        <v>5722</v>
      </c>
      <c r="B520" s="9">
        <v>8</v>
      </c>
      <c r="C520" s="8" t="s">
        <v>5721</v>
      </c>
      <c r="D520" s="9" t="s">
        <v>23</v>
      </c>
      <c r="E520" s="9" t="s">
        <v>3</v>
      </c>
      <c r="F520" s="8">
        <v>0.16039</v>
      </c>
      <c r="G520" s="8">
        <v>0.39904000000000001</v>
      </c>
      <c r="H520" s="8">
        <v>-0.23865</v>
      </c>
      <c r="I520" s="8">
        <v>0.999</v>
      </c>
      <c r="J520" s="8" t="s">
        <v>10</v>
      </c>
      <c r="K520" s="8">
        <v>2.3039999999999998</v>
      </c>
      <c r="L520" s="8" t="s">
        <v>366</v>
      </c>
      <c r="M520" s="8" t="s">
        <v>5720</v>
      </c>
      <c r="N520" s="8" t="s">
        <v>364</v>
      </c>
      <c r="O520" s="9" t="str">
        <f t="shared" si="8"/>
        <v>NO</v>
      </c>
      <c r="P520" s="8"/>
    </row>
    <row r="521" spans="1:16">
      <c r="A521" s="4" t="s">
        <v>5719</v>
      </c>
      <c r="B521" s="7">
        <v>11</v>
      </c>
      <c r="C521" s="4" t="s">
        <v>5718</v>
      </c>
      <c r="D521" s="7" t="s">
        <v>4</v>
      </c>
      <c r="E521" s="7" t="s">
        <v>3</v>
      </c>
      <c r="F521" s="4">
        <v>0.80710000000000004</v>
      </c>
      <c r="G521" s="4">
        <v>0.48337000000000002</v>
      </c>
      <c r="H521" s="4">
        <v>0.32372000000000001</v>
      </c>
      <c r="I521" s="4">
        <v>0.95899999999999996</v>
      </c>
      <c r="J521" s="4" t="s">
        <v>22</v>
      </c>
      <c r="K521" s="4">
        <v>0.98199999999999998</v>
      </c>
      <c r="L521" s="4" t="s">
        <v>5717</v>
      </c>
      <c r="M521" s="4" t="s">
        <v>5716</v>
      </c>
      <c r="N521" s="4" t="s">
        <v>5715</v>
      </c>
      <c r="O521" s="7" t="str">
        <f t="shared" si="8"/>
        <v>NO</v>
      </c>
    </row>
    <row r="522" spans="1:16">
      <c r="A522" s="8" t="s">
        <v>5713</v>
      </c>
      <c r="B522" s="9">
        <v>22</v>
      </c>
      <c r="C522" s="8" t="s">
        <v>5714</v>
      </c>
      <c r="D522" s="9" t="s">
        <v>23</v>
      </c>
      <c r="E522" s="9" t="s">
        <v>36</v>
      </c>
      <c r="F522" s="8">
        <v>0.66842999999999997</v>
      </c>
      <c r="G522" s="8">
        <v>0.87185000000000001</v>
      </c>
      <c r="H522" s="8">
        <v>-0.20341999999999999</v>
      </c>
      <c r="I522" s="8">
        <v>0.996</v>
      </c>
      <c r="J522" s="8" t="s">
        <v>2</v>
      </c>
      <c r="K522" s="8">
        <v>1.4872000000000001</v>
      </c>
      <c r="L522" s="8" t="s">
        <v>5711</v>
      </c>
      <c r="M522" s="8" t="s">
        <v>5710</v>
      </c>
      <c r="N522" s="8" t="s">
        <v>5705</v>
      </c>
      <c r="O522" s="9" t="str">
        <f t="shared" si="8"/>
        <v>NO</v>
      </c>
      <c r="P522" s="8"/>
    </row>
    <row r="523" spans="1:16">
      <c r="A523" s="8" t="s">
        <v>5713</v>
      </c>
      <c r="B523" s="9">
        <v>16</v>
      </c>
      <c r="C523" s="8" t="s">
        <v>5712</v>
      </c>
      <c r="D523" s="9" t="s">
        <v>23</v>
      </c>
      <c r="E523" s="9" t="s">
        <v>3</v>
      </c>
      <c r="F523" s="8">
        <v>4.9679000000000001E-2</v>
      </c>
      <c r="G523" s="8">
        <v>0.20021</v>
      </c>
      <c r="H523" s="8">
        <v>-0.15053</v>
      </c>
      <c r="I523" s="8">
        <v>1</v>
      </c>
      <c r="J523" s="8" t="s">
        <v>2</v>
      </c>
      <c r="K523" s="8">
        <v>0.92959999999999998</v>
      </c>
      <c r="L523" s="8" t="s">
        <v>5711</v>
      </c>
      <c r="M523" s="8" t="s">
        <v>5710</v>
      </c>
      <c r="N523" s="8" t="s">
        <v>5705</v>
      </c>
      <c r="O523" s="9" t="str">
        <f t="shared" si="8"/>
        <v>NO</v>
      </c>
      <c r="P523" s="8"/>
    </row>
    <row r="524" spans="1:16">
      <c r="A524" s="4" t="s">
        <v>5709</v>
      </c>
      <c r="B524" s="7">
        <v>3</v>
      </c>
      <c r="C524" s="4" t="s">
        <v>5708</v>
      </c>
      <c r="D524" s="7" t="s">
        <v>23</v>
      </c>
      <c r="E524" s="7" t="s">
        <v>3</v>
      </c>
      <c r="F524" s="4">
        <v>0.1875</v>
      </c>
      <c r="G524" s="4">
        <v>7.2733999999999993E-2</v>
      </c>
      <c r="H524" s="4">
        <v>0.11476</v>
      </c>
      <c r="I524" s="4">
        <v>0.96499999999999997</v>
      </c>
      <c r="J524" s="4" t="s">
        <v>18</v>
      </c>
      <c r="K524" s="4">
        <v>2.0787</v>
      </c>
      <c r="L524" s="4" t="s">
        <v>5707</v>
      </c>
      <c r="M524" s="4" t="s">
        <v>5706</v>
      </c>
      <c r="N524" s="4" t="s">
        <v>5705</v>
      </c>
      <c r="O524" s="7" t="str">
        <f t="shared" si="8"/>
        <v>NO</v>
      </c>
    </row>
    <row r="525" spans="1:16">
      <c r="A525" s="8" t="s">
        <v>5702</v>
      </c>
      <c r="B525" s="9">
        <v>19</v>
      </c>
      <c r="C525" s="8" t="s">
        <v>5704</v>
      </c>
      <c r="D525" s="9" t="s">
        <v>4</v>
      </c>
      <c r="E525" s="9" t="s">
        <v>3</v>
      </c>
      <c r="F525" s="8">
        <v>0.15423000000000001</v>
      </c>
      <c r="G525" s="8">
        <v>4.3878E-2</v>
      </c>
      <c r="H525" s="8">
        <v>0.11035</v>
      </c>
      <c r="I525" s="8">
        <v>0.96099999999999997</v>
      </c>
      <c r="J525" s="8" t="s">
        <v>22</v>
      </c>
      <c r="K525" s="8">
        <v>0.64290000000000003</v>
      </c>
      <c r="L525" s="8" t="s">
        <v>5700</v>
      </c>
      <c r="M525" s="8" t="s">
        <v>5699</v>
      </c>
      <c r="N525" s="8" t="s">
        <v>5698</v>
      </c>
      <c r="O525" s="9" t="str">
        <f t="shared" si="8"/>
        <v>NO</v>
      </c>
      <c r="P525" s="8"/>
    </row>
    <row r="526" spans="1:16">
      <c r="A526" s="8" t="s">
        <v>5702</v>
      </c>
      <c r="B526" s="9">
        <v>17</v>
      </c>
      <c r="C526" s="8" t="s">
        <v>5703</v>
      </c>
      <c r="D526" s="9" t="s">
        <v>4</v>
      </c>
      <c r="E526" s="9" t="s">
        <v>3</v>
      </c>
      <c r="F526" s="8">
        <v>0.31796000000000002</v>
      </c>
      <c r="G526" s="8">
        <v>9.5177999999999999E-2</v>
      </c>
      <c r="H526" s="8">
        <v>0.22278000000000001</v>
      </c>
      <c r="I526" s="8">
        <v>0.99399999999999999</v>
      </c>
      <c r="J526" s="8" t="s">
        <v>22</v>
      </c>
      <c r="K526" s="8">
        <v>0.91830000000000001</v>
      </c>
      <c r="L526" s="8" t="s">
        <v>5700</v>
      </c>
      <c r="M526" s="8" t="s">
        <v>5699</v>
      </c>
      <c r="N526" s="8" t="s">
        <v>5698</v>
      </c>
      <c r="O526" s="9" t="str">
        <f t="shared" si="8"/>
        <v>NO</v>
      </c>
      <c r="P526" s="8"/>
    </row>
    <row r="527" spans="1:16">
      <c r="A527" s="8" t="s">
        <v>5702</v>
      </c>
      <c r="B527" s="9">
        <v>15</v>
      </c>
      <c r="C527" s="8" t="s">
        <v>5701</v>
      </c>
      <c r="D527" s="9" t="s">
        <v>4</v>
      </c>
      <c r="E527" s="9" t="s">
        <v>3</v>
      </c>
      <c r="F527" s="8">
        <v>0.44362000000000001</v>
      </c>
      <c r="G527" s="8">
        <v>5.5620000000000003E-2</v>
      </c>
      <c r="H527" s="8">
        <v>0.38800000000000001</v>
      </c>
      <c r="I527" s="8">
        <v>1</v>
      </c>
      <c r="J527" s="8" t="s">
        <v>22</v>
      </c>
      <c r="K527" s="8">
        <v>0.98870000000000002</v>
      </c>
      <c r="L527" s="8" t="s">
        <v>5700</v>
      </c>
      <c r="M527" s="8" t="s">
        <v>5699</v>
      </c>
      <c r="N527" s="8" t="s">
        <v>5698</v>
      </c>
      <c r="O527" s="9" t="str">
        <f t="shared" si="8"/>
        <v>NO</v>
      </c>
      <c r="P527" s="8"/>
    </row>
    <row r="528" spans="1:16">
      <c r="A528" s="4" t="s">
        <v>5697</v>
      </c>
      <c r="B528" s="7">
        <v>5</v>
      </c>
      <c r="C528" s="4" t="s">
        <v>5696</v>
      </c>
      <c r="D528" s="7" t="s">
        <v>4</v>
      </c>
      <c r="E528" s="7" t="s">
        <v>3</v>
      </c>
      <c r="F528" s="4">
        <v>0.87887000000000004</v>
      </c>
      <c r="G528" s="4">
        <v>0.98165999999999998</v>
      </c>
      <c r="H528" s="4">
        <v>-0.10279000000000001</v>
      </c>
      <c r="I528" s="4">
        <v>0.97199999999999998</v>
      </c>
      <c r="J528" s="4" t="s">
        <v>22</v>
      </c>
      <c r="K528" s="4">
        <v>0.63739999999999997</v>
      </c>
      <c r="L528" s="4" t="s">
        <v>4260</v>
      </c>
      <c r="M528" s="4" t="s">
        <v>5695</v>
      </c>
      <c r="N528" s="4" t="s">
        <v>4258</v>
      </c>
      <c r="O528" s="7" t="str">
        <f t="shared" si="8"/>
        <v>NO</v>
      </c>
    </row>
    <row r="529" spans="1:16">
      <c r="A529" s="4" t="s">
        <v>5694</v>
      </c>
      <c r="B529" s="7">
        <v>7</v>
      </c>
      <c r="C529" s="4" t="s">
        <v>5693</v>
      </c>
      <c r="D529" s="7" t="s">
        <v>4</v>
      </c>
      <c r="E529" s="7" t="s">
        <v>36</v>
      </c>
      <c r="F529" s="4">
        <v>0.78915999999999997</v>
      </c>
      <c r="G529" s="4">
        <v>0.95040000000000002</v>
      </c>
      <c r="H529" s="4">
        <v>-0.16123999999999999</v>
      </c>
      <c r="I529" s="4">
        <v>0.95099999999999996</v>
      </c>
      <c r="J529" s="4" t="s">
        <v>22</v>
      </c>
      <c r="K529" s="4">
        <v>0.72189999999999999</v>
      </c>
      <c r="L529" s="4" t="s">
        <v>5692</v>
      </c>
      <c r="M529" s="4" t="s">
        <v>5691</v>
      </c>
      <c r="N529" s="4" t="s">
        <v>5690</v>
      </c>
      <c r="O529" s="7" t="str">
        <f t="shared" si="8"/>
        <v>NO</v>
      </c>
    </row>
    <row r="530" spans="1:16">
      <c r="A530" s="4" t="s">
        <v>5689</v>
      </c>
      <c r="B530" s="7">
        <v>8</v>
      </c>
      <c r="C530" s="4" t="s">
        <v>5688</v>
      </c>
      <c r="D530" s="7" t="s">
        <v>4</v>
      </c>
      <c r="E530" s="7" t="s">
        <v>36</v>
      </c>
      <c r="F530" s="4">
        <v>0.25995000000000001</v>
      </c>
      <c r="G530" s="4">
        <v>0.36756</v>
      </c>
      <c r="H530" s="4">
        <v>-0.1076</v>
      </c>
      <c r="I530" s="4">
        <v>0.99299999999999999</v>
      </c>
      <c r="J530" s="4" t="s">
        <v>22</v>
      </c>
      <c r="K530" s="4">
        <v>0.9677</v>
      </c>
      <c r="L530" s="4" t="s">
        <v>5687</v>
      </c>
      <c r="M530" s="4" t="s">
        <v>5686</v>
      </c>
      <c r="N530" s="4" t="s">
        <v>5685</v>
      </c>
      <c r="O530" s="7" t="str">
        <f t="shared" si="8"/>
        <v>NO</v>
      </c>
    </row>
    <row r="531" spans="1:16">
      <c r="A531" s="4" t="s">
        <v>5684</v>
      </c>
      <c r="B531" s="7">
        <v>9</v>
      </c>
      <c r="C531" s="4" t="s">
        <v>5683</v>
      </c>
      <c r="D531" s="7" t="s">
        <v>4</v>
      </c>
      <c r="E531" s="7" t="s">
        <v>3</v>
      </c>
      <c r="F531" s="4">
        <v>0.30432999999999999</v>
      </c>
      <c r="G531" s="4">
        <v>0.14821999999999999</v>
      </c>
      <c r="H531" s="4">
        <v>0.15612000000000001</v>
      </c>
      <c r="I531" s="4">
        <v>0.96399999999999997</v>
      </c>
      <c r="J531" s="4" t="s">
        <v>22</v>
      </c>
      <c r="K531" s="4">
        <v>0.89490000000000003</v>
      </c>
      <c r="L531" s="4" t="s">
        <v>4752</v>
      </c>
      <c r="M531" s="4" t="s">
        <v>5682</v>
      </c>
      <c r="N531" s="4" t="s">
        <v>1867</v>
      </c>
      <c r="O531" s="7" t="str">
        <f t="shared" si="8"/>
        <v>NO</v>
      </c>
    </row>
    <row r="532" spans="1:16">
      <c r="A532" s="4" t="s">
        <v>5681</v>
      </c>
      <c r="B532" s="7">
        <v>7</v>
      </c>
      <c r="C532" s="4" t="s">
        <v>5680</v>
      </c>
      <c r="D532" s="7" t="s">
        <v>4</v>
      </c>
      <c r="E532" s="7" t="s">
        <v>3</v>
      </c>
      <c r="F532" s="4">
        <v>0.23371</v>
      </c>
      <c r="G532" s="4">
        <v>9.3401999999999999E-2</v>
      </c>
      <c r="H532" s="4">
        <v>0.14030999999999999</v>
      </c>
      <c r="I532" s="4">
        <v>0.90400000000000003</v>
      </c>
      <c r="J532" s="4" t="s">
        <v>22</v>
      </c>
      <c r="K532" s="4">
        <v>0.93379999999999996</v>
      </c>
      <c r="L532" s="4" t="s">
        <v>662</v>
      </c>
      <c r="M532" s="4" t="s">
        <v>5679</v>
      </c>
      <c r="N532" s="4" t="s">
        <v>668</v>
      </c>
      <c r="O532" s="7" t="str">
        <f t="shared" si="8"/>
        <v>NO</v>
      </c>
    </row>
    <row r="533" spans="1:16">
      <c r="A533" s="8" t="s">
        <v>5677</v>
      </c>
      <c r="B533" s="9">
        <v>8</v>
      </c>
      <c r="C533" s="8" t="s">
        <v>5678</v>
      </c>
      <c r="D533" s="9" t="s">
        <v>4</v>
      </c>
      <c r="E533" s="9" t="s">
        <v>36</v>
      </c>
      <c r="F533" s="8">
        <v>0.62161999999999995</v>
      </c>
      <c r="G533" s="8">
        <v>0.73079000000000005</v>
      </c>
      <c r="H533" s="8">
        <v>-0.10917</v>
      </c>
      <c r="I533" s="8">
        <v>0.97799999999999998</v>
      </c>
      <c r="J533" s="8" t="s">
        <v>22</v>
      </c>
      <c r="K533" s="8">
        <v>0.97299999999999998</v>
      </c>
      <c r="L533" s="8" t="s">
        <v>891</v>
      </c>
      <c r="M533" s="8" t="s">
        <v>5675</v>
      </c>
      <c r="N533" s="8" t="s">
        <v>5674</v>
      </c>
      <c r="O533" s="9" t="str">
        <f t="shared" si="8"/>
        <v>NO</v>
      </c>
      <c r="P533" s="8"/>
    </row>
    <row r="534" spans="1:16">
      <c r="A534" s="8" t="s">
        <v>5677</v>
      </c>
      <c r="B534" s="9">
        <v>18</v>
      </c>
      <c r="C534" s="8" t="s">
        <v>5676</v>
      </c>
      <c r="D534" s="9" t="s">
        <v>4</v>
      </c>
      <c r="E534" s="9" t="s">
        <v>3</v>
      </c>
      <c r="F534" s="8">
        <v>0.17785000000000001</v>
      </c>
      <c r="G534" s="8">
        <v>7.6315999999999995E-2</v>
      </c>
      <c r="H534" s="8">
        <v>0.10153</v>
      </c>
      <c r="I534" s="8">
        <v>0.995</v>
      </c>
      <c r="J534" s="8" t="s">
        <v>22</v>
      </c>
      <c r="K534" s="8">
        <v>0.73180000000000001</v>
      </c>
      <c r="L534" s="8" t="s">
        <v>891</v>
      </c>
      <c r="M534" s="8" t="s">
        <v>5675</v>
      </c>
      <c r="N534" s="8" t="s">
        <v>5674</v>
      </c>
      <c r="O534" s="9" t="str">
        <f t="shared" si="8"/>
        <v>NO</v>
      </c>
      <c r="P534" s="8"/>
    </row>
    <row r="535" spans="1:16">
      <c r="A535" s="10" t="s">
        <v>5672</v>
      </c>
      <c r="B535" s="11">
        <v>6</v>
      </c>
      <c r="C535" s="10" t="s">
        <v>5673</v>
      </c>
      <c r="D535" s="11" t="s">
        <v>23</v>
      </c>
      <c r="E535" s="11" t="s">
        <v>14</v>
      </c>
      <c r="F535" s="10">
        <v>0.87527999999999995</v>
      </c>
      <c r="G535" s="10">
        <v>0.99031999999999998</v>
      </c>
      <c r="H535" s="10">
        <v>-0.11504</v>
      </c>
      <c r="I535" s="10">
        <v>1</v>
      </c>
      <c r="J535" s="10" t="s">
        <v>10</v>
      </c>
      <c r="K535" s="10">
        <v>1.9533</v>
      </c>
      <c r="L535" s="10" t="s">
        <v>0</v>
      </c>
      <c r="M535" s="10" t="s">
        <v>5670</v>
      </c>
      <c r="N535" s="10" t="s">
        <v>5669</v>
      </c>
      <c r="O535" s="11" t="str">
        <f t="shared" si="8"/>
        <v>NO</v>
      </c>
      <c r="P535" s="10"/>
    </row>
    <row r="536" spans="1:16">
      <c r="A536" s="10" t="s">
        <v>5672</v>
      </c>
      <c r="B536" s="11">
        <v>7</v>
      </c>
      <c r="C536" s="10" t="s">
        <v>5671</v>
      </c>
      <c r="D536" s="11" t="s">
        <v>23</v>
      </c>
      <c r="E536" s="11" t="s">
        <v>3</v>
      </c>
      <c r="F536" s="10">
        <v>0.11708</v>
      </c>
      <c r="G536" s="10">
        <v>0.23963000000000001</v>
      </c>
      <c r="H536" s="10">
        <v>-0.12256</v>
      </c>
      <c r="I536" s="10">
        <v>0.92100000000000004</v>
      </c>
      <c r="J536" s="10" t="s">
        <v>10</v>
      </c>
      <c r="K536" s="10">
        <v>1.9474</v>
      </c>
      <c r="L536" s="10" t="s">
        <v>0</v>
      </c>
      <c r="M536" s="10" t="s">
        <v>5670</v>
      </c>
      <c r="N536" s="10" t="s">
        <v>5669</v>
      </c>
      <c r="O536" s="11" t="str">
        <f t="shared" si="8"/>
        <v>NO</v>
      </c>
      <c r="P536" s="10"/>
    </row>
    <row r="537" spans="1:16">
      <c r="A537" s="4" t="s">
        <v>5668</v>
      </c>
      <c r="B537" s="7">
        <v>6</v>
      </c>
      <c r="C537" s="4" t="s">
        <v>5667</v>
      </c>
      <c r="D537" s="7" t="s">
        <v>23</v>
      </c>
      <c r="E537" s="7" t="s">
        <v>29</v>
      </c>
      <c r="F537" s="4">
        <v>0.60819999999999996</v>
      </c>
      <c r="G537" s="4">
        <v>0.45505000000000001</v>
      </c>
      <c r="H537" s="4">
        <v>0.15315000000000001</v>
      </c>
      <c r="I537" s="4">
        <v>0.99</v>
      </c>
      <c r="J537" s="4" t="s">
        <v>2</v>
      </c>
      <c r="K537" s="4">
        <v>0.99780000000000002</v>
      </c>
      <c r="L537" s="4" t="s">
        <v>754</v>
      </c>
      <c r="M537" s="4" t="s">
        <v>5666</v>
      </c>
      <c r="N537" s="4" t="s">
        <v>925</v>
      </c>
      <c r="O537" s="7" t="str">
        <f t="shared" si="8"/>
        <v>NO</v>
      </c>
    </row>
    <row r="538" spans="1:16">
      <c r="A538" s="10" t="s">
        <v>5664</v>
      </c>
      <c r="B538" s="11">
        <v>5</v>
      </c>
      <c r="C538" s="10" t="s">
        <v>5665</v>
      </c>
      <c r="D538" s="11" t="s">
        <v>23</v>
      </c>
      <c r="E538" s="11" t="s">
        <v>3</v>
      </c>
      <c r="F538" s="10">
        <v>0.16044</v>
      </c>
      <c r="G538" s="10">
        <v>3.4484000000000001E-2</v>
      </c>
      <c r="H538" s="10">
        <v>0.12595999999999999</v>
      </c>
      <c r="I538" s="10">
        <v>0.93899999999999995</v>
      </c>
      <c r="J538" s="10" t="s">
        <v>22</v>
      </c>
      <c r="K538" s="10">
        <v>0.79400000000000004</v>
      </c>
      <c r="L538" s="10" t="s">
        <v>5662</v>
      </c>
      <c r="M538" s="10" t="s">
        <v>5661</v>
      </c>
      <c r="N538" s="10" t="s">
        <v>5660</v>
      </c>
      <c r="O538" s="11" t="str">
        <f t="shared" si="8"/>
        <v>NO</v>
      </c>
      <c r="P538" s="10"/>
    </row>
    <row r="539" spans="1:16">
      <c r="A539" s="10" t="s">
        <v>5664</v>
      </c>
      <c r="B539" s="11">
        <v>12</v>
      </c>
      <c r="C539" s="10" t="s">
        <v>5663</v>
      </c>
      <c r="D539" s="11" t="s">
        <v>23</v>
      </c>
      <c r="E539" s="11" t="s">
        <v>3</v>
      </c>
      <c r="F539" s="10">
        <v>0.19847000000000001</v>
      </c>
      <c r="G539" s="10">
        <v>9.1264999999999999E-2</v>
      </c>
      <c r="H539" s="10">
        <v>0.1072</v>
      </c>
      <c r="I539" s="10">
        <v>0.93600000000000005</v>
      </c>
      <c r="J539" s="10" t="s">
        <v>22</v>
      </c>
      <c r="K539" s="10">
        <v>0.85899999999999999</v>
      </c>
      <c r="L539" s="10" t="s">
        <v>5662</v>
      </c>
      <c r="M539" s="10" t="s">
        <v>5661</v>
      </c>
      <c r="N539" s="10" t="s">
        <v>5660</v>
      </c>
      <c r="O539" s="11" t="str">
        <f t="shared" si="8"/>
        <v>NO</v>
      </c>
      <c r="P539" s="10"/>
    </row>
    <row r="540" spans="1:16">
      <c r="A540" s="8" t="s">
        <v>5658</v>
      </c>
      <c r="B540" s="9">
        <v>7</v>
      </c>
      <c r="C540" s="8" t="s">
        <v>5659</v>
      </c>
      <c r="D540" s="9" t="s">
        <v>23</v>
      </c>
      <c r="E540" s="9" t="s">
        <v>14</v>
      </c>
      <c r="F540" s="8">
        <v>0.37548999999999999</v>
      </c>
      <c r="G540" s="8">
        <v>9.7472000000000003E-2</v>
      </c>
      <c r="H540" s="8">
        <v>0.27801999999999999</v>
      </c>
      <c r="I540" s="8">
        <v>0.97799999999999998</v>
      </c>
      <c r="J540" s="8" t="s">
        <v>22</v>
      </c>
      <c r="K540" s="8">
        <v>0.97929999999999995</v>
      </c>
      <c r="L540" s="8" t="s">
        <v>5656</v>
      </c>
      <c r="M540" s="8" t="s">
        <v>5655</v>
      </c>
      <c r="N540" s="8" t="s">
        <v>5654</v>
      </c>
      <c r="O540" s="9" t="str">
        <f t="shared" si="8"/>
        <v>NO</v>
      </c>
      <c r="P540" s="8"/>
    </row>
    <row r="541" spans="1:16">
      <c r="A541" s="8" t="s">
        <v>5658</v>
      </c>
      <c r="B541" s="9">
        <v>10</v>
      </c>
      <c r="C541" s="8" t="s">
        <v>5657</v>
      </c>
      <c r="D541" s="9" t="s">
        <v>23</v>
      </c>
      <c r="E541" s="9" t="s">
        <v>3</v>
      </c>
      <c r="F541" s="8">
        <v>0.37558000000000002</v>
      </c>
      <c r="G541" s="8">
        <v>0.13489000000000001</v>
      </c>
      <c r="H541" s="8">
        <v>0.24068999999999999</v>
      </c>
      <c r="I541" s="8">
        <v>0.98699999999999999</v>
      </c>
      <c r="J541" s="8" t="s">
        <v>22</v>
      </c>
      <c r="K541" s="8">
        <v>0.98599999999999999</v>
      </c>
      <c r="L541" s="8" t="s">
        <v>5656</v>
      </c>
      <c r="M541" s="8" t="s">
        <v>5655</v>
      </c>
      <c r="N541" s="8" t="s">
        <v>5654</v>
      </c>
      <c r="O541" s="9" t="str">
        <f t="shared" si="8"/>
        <v>NO</v>
      </c>
      <c r="P541" s="8"/>
    </row>
    <row r="542" spans="1:16">
      <c r="A542" s="4" t="s">
        <v>5653</v>
      </c>
      <c r="B542" s="7">
        <v>7</v>
      </c>
      <c r="C542" s="4" t="s">
        <v>5652</v>
      </c>
      <c r="D542" s="7" t="s">
        <v>23</v>
      </c>
      <c r="E542" s="7" t="s">
        <v>491</v>
      </c>
      <c r="F542" s="4">
        <v>0.99034999999999995</v>
      </c>
      <c r="G542" s="4">
        <v>0.88741000000000003</v>
      </c>
      <c r="H542" s="4">
        <v>0.10294</v>
      </c>
      <c r="I542" s="4">
        <v>0.91200000000000003</v>
      </c>
      <c r="J542" s="4" t="s">
        <v>2</v>
      </c>
      <c r="K542" s="4">
        <v>1.286</v>
      </c>
      <c r="L542" s="4" t="s">
        <v>5651</v>
      </c>
      <c r="M542" s="4" t="s">
        <v>5650</v>
      </c>
      <c r="N542" s="4" t="s">
        <v>5649</v>
      </c>
      <c r="O542" s="7" t="str">
        <f t="shared" si="8"/>
        <v>NO</v>
      </c>
    </row>
    <row r="543" spans="1:16">
      <c r="A543" s="4" t="s">
        <v>5648</v>
      </c>
      <c r="B543" s="7">
        <v>11</v>
      </c>
      <c r="C543" s="4" t="s">
        <v>5647</v>
      </c>
      <c r="D543" s="7" t="s">
        <v>23</v>
      </c>
      <c r="E543" s="7" t="s">
        <v>29</v>
      </c>
      <c r="F543" s="4">
        <v>0.80915000000000004</v>
      </c>
      <c r="G543" s="4">
        <v>0.70620000000000005</v>
      </c>
      <c r="H543" s="4">
        <v>0.10295</v>
      </c>
      <c r="I543" s="4">
        <v>0.92900000000000005</v>
      </c>
      <c r="J543" s="4" t="s">
        <v>2</v>
      </c>
      <c r="K543" s="4">
        <v>1.6580999999999999</v>
      </c>
      <c r="L543" s="4" t="s">
        <v>0</v>
      </c>
      <c r="M543" s="4" t="s">
        <v>5646</v>
      </c>
      <c r="N543" s="4" t="s">
        <v>0</v>
      </c>
      <c r="O543" s="7" t="str">
        <f t="shared" si="8"/>
        <v>NO</v>
      </c>
    </row>
    <row r="544" spans="1:16">
      <c r="A544" s="4" t="s">
        <v>5645</v>
      </c>
      <c r="B544" s="7">
        <v>2</v>
      </c>
      <c r="C544" s="4" t="s">
        <v>5644</v>
      </c>
      <c r="D544" s="7" t="s">
        <v>23</v>
      </c>
      <c r="E544" s="7" t="s">
        <v>3</v>
      </c>
      <c r="F544" s="4">
        <v>0.14723</v>
      </c>
      <c r="G544" s="4">
        <v>0.26538</v>
      </c>
      <c r="H544" s="4">
        <v>-0.11815000000000001</v>
      </c>
      <c r="I544" s="4">
        <v>0.94</v>
      </c>
      <c r="J544" s="4" t="s">
        <v>22</v>
      </c>
      <c r="K544" s="4">
        <v>0.90790000000000004</v>
      </c>
      <c r="L544" s="4" t="s">
        <v>0</v>
      </c>
      <c r="M544" s="4" t="s">
        <v>5643</v>
      </c>
      <c r="N544" s="4" t="s">
        <v>0</v>
      </c>
      <c r="O544" s="7" t="str">
        <f t="shared" si="8"/>
        <v>NO</v>
      </c>
    </row>
    <row r="545" spans="1:16">
      <c r="A545" s="4" t="s">
        <v>5642</v>
      </c>
      <c r="B545" s="7">
        <v>10</v>
      </c>
      <c r="C545" s="4" t="s">
        <v>5641</v>
      </c>
      <c r="D545" s="7" t="s">
        <v>4</v>
      </c>
      <c r="E545" s="7" t="s">
        <v>3</v>
      </c>
      <c r="F545" s="4">
        <v>6.5347000000000002E-2</v>
      </c>
      <c r="G545" s="4">
        <v>0.17505000000000001</v>
      </c>
      <c r="H545" s="4">
        <v>-0.10970000000000001</v>
      </c>
      <c r="I545" s="4">
        <v>0.98699999999999999</v>
      </c>
      <c r="J545" s="4" t="s">
        <v>2</v>
      </c>
      <c r="K545" s="4">
        <v>0.79659999999999997</v>
      </c>
      <c r="L545" s="4" t="s">
        <v>5640</v>
      </c>
      <c r="M545" s="4" t="s">
        <v>5639</v>
      </c>
      <c r="N545" s="4" t="s">
        <v>5638</v>
      </c>
      <c r="O545" s="7" t="str">
        <f t="shared" si="8"/>
        <v>NO</v>
      </c>
    </row>
    <row r="546" spans="1:16">
      <c r="A546" s="4" t="s">
        <v>5637</v>
      </c>
      <c r="B546" s="7">
        <v>3</v>
      </c>
      <c r="C546" s="4" t="s">
        <v>5636</v>
      </c>
      <c r="D546" s="7" t="s">
        <v>4</v>
      </c>
      <c r="E546" s="7" t="s">
        <v>36</v>
      </c>
      <c r="F546" s="4">
        <v>0.95750999999999997</v>
      </c>
      <c r="G546" s="4">
        <v>0.85302</v>
      </c>
      <c r="H546" s="4">
        <v>0.1045</v>
      </c>
      <c r="I546" s="4">
        <v>0.93799999999999994</v>
      </c>
      <c r="J546" s="4" t="s">
        <v>2</v>
      </c>
      <c r="K546" s="4">
        <v>1.0823</v>
      </c>
      <c r="L546" s="4" t="s">
        <v>5635</v>
      </c>
      <c r="M546" s="4" t="s">
        <v>5634</v>
      </c>
      <c r="N546" s="4" t="s">
        <v>5633</v>
      </c>
      <c r="O546" s="7" t="str">
        <f t="shared" si="8"/>
        <v>NO</v>
      </c>
    </row>
    <row r="547" spans="1:16">
      <c r="A547" s="4" t="s">
        <v>5632</v>
      </c>
      <c r="B547" s="7">
        <v>8</v>
      </c>
      <c r="C547" s="4" t="s">
        <v>5631</v>
      </c>
      <c r="D547" s="7" t="s">
        <v>23</v>
      </c>
      <c r="E547" s="7" t="s">
        <v>3</v>
      </c>
      <c r="F547" s="4">
        <v>3.9483999999999998E-2</v>
      </c>
      <c r="G547" s="4">
        <v>0.15137999999999999</v>
      </c>
      <c r="H547" s="4">
        <v>-0.1119</v>
      </c>
      <c r="I547" s="4">
        <v>0.99299999999999999</v>
      </c>
      <c r="J547" s="4" t="s">
        <v>22</v>
      </c>
      <c r="K547" s="4">
        <v>0.67279999999999995</v>
      </c>
      <c r="L547" s="4" t="s">
        <v>5630</v>
      </c>
      <c r="M547" s="4" t="s">
        <v>5629</v>
      </c>
      <c r="N547" s="4" t="s">
        <v>5628</v>
      </c>
      <c r="O547" s="7" t="str">
        <f t="shared" si="8"/>
        <v>NO</v>
      </c>
    </row>
    <row r="548" spans="1:16">
      <c r="A548" s="4" t="s">
        <v>5627</v>
      </c>
      <c r="B548" s="7">
        <v>22</v>
      </c>
      <c r="C548" s="4" t="s">
        <v>5626</v>
      </c>
      <c r="D548" s="7" t="s">
        <v>4</v>
      </c>
      <c r="E548" s="7" t="s">
        <v>14</v>
      </c>
      <c r="F548" s="4">
        <v>0.19102</v>
      </c>
      <c r="G548" s="4">
        <v>0.35286000000000001</v>
      </c>
      <c r="H548" s="4">
        <v>-0.16184000000000001</v>
      </c>
      <c r="I548" s="4">
        <v>0.94499999999999995</v>
      </c>
      <c r="J548" s="4" t="s">
        <v>22</v>
      </c>
      <c r="K548" s="4">
        <v>0.96009999999999995</v>
      </c>
      <c r="L548" s="4" t="s">
        <v>187</v>
      </c>
      <c r="M548" s="4" t="s">
        <v>5625</v>
      </c>
      <c r="N548" s="4" t="s">
        <v>121</v>
      </c>
      <c r="O548" s="7" t="str">
        <f t="shared" si="8"/>
        <v>NO</v>
      </c>
    </row>
    <row r="549" spans="1:16">
      <c r="A549" s="8" t="s">
        <v>5623</v>
      </c>
      <c r="B549" s="9">
        <v>6</v>
      </c>
      <c r="C549" s="8" t="s">
        <v>5624</v>
      </c>
      <c r="D549" s="9" t="s">
        <v>4</v>
      </c>
      <c r="E549" s="9" t="s">
        <v>36</v>
      </c>
      <c r="F549" s="8">
        <v>0.44542999999999999</v>
      </c>
      <c r="G549" s="8">
        <v>0.32428000000000001</v>
      </c>
      <c r="H549" s="8">
        <v>0.12116</v>
      </c>
      <c r="I549" s="8">
        <v>0.99399999999999999</v>
      </c>
      <c r="J549" s="8" t="s">
        <v>2</v>
      </c>
      <c r="K549" s="8">
        <v>1.1953</v>
      </c>
      <c r="L549" s="8" t="s">
        <v>248</v>
      </c>
      <c r="M549" s="8" t="s">
        <v>5621</v>
      </c>
      <c r="N549" s="8" t="s">
        <v>807</v>
      </c>
      <c r="O549" s="9" t="str">
        <f t="shared" si="8"/>
        <v>NO</v>
      </c>
      <c r="P549" s="8"/>
    </row>
    <row r="550" spans="1:16">
      <c r="A550" s="8" t="s">
        <v>5623</v>
      </c>
      <c r="B550" s="9">
        <v>9</v>
      </c>
      <c r="C550" s="8" t="s">
        <v>5622</v>
      </c>
      <c r="D550" s="9" t="s">
        <v>4</v>
      </c>
      <c r="E550" s="9" t="s">
        <v>3</v>
      </c>
      <c r="F550" s="8">
        <v>0.43826999999999999</v>
      </c>
      <c r="G550" s="8">
        <v>0.31536999999999998</v>
      </c>
      <c r="H550" s="8">
        <v>0.1229</v>
      </c>
      <c r="I550" s="8">
        <v>0.97499999999999998</v>
      </c>
      <c r="J550" s="8" t="s">
        <v>2</v>
      </c>
      <c r="K550" s="8">
        <v>1.2011000000000001</v>
      </c>
      <c r="L550" s="8" t="s">
        <v>248</v>
      </c>
      <c r="M550" s="8" t="s">
        <v>5621</v>
      </c>
      <c r="N550" s="8" t="s">
        <v>807</v>
      </c>
      <c r="O550" s="9" t="str">
        <f t="shared" si="8"/>
        <v>NO</v>
      </c>
      <c r="P550" s="8"/>
    </row>
    <row r="551" spans="1:16">
      <c r="A551" s="4" t="s">
        <v>5620</v>
      </c>
      <c r="B551" s="7">
        <v>7</v>
      </c>
      <c r="C551" s="4" t="s">
        <v>5619</v>
      </c>
      <c r="D551" s="7" t="s">
        <v>4</v>
      </c>
      <c r="E551" s="7" t="s">
        <v>36</v>
      </c>
      <c r="F551" s="4">
        <v>0.80359999999999998</v>
      </c>
      <c r="G551" s="4">
        <v>0.94242999999999999</v>
      </c>
      <c r="H551" s="4">
        <v>-0.13883000000000001</v>
      </c>
      <c r="I551" s="4">
        <v>0.90700000000000003</v>
      </c>
      <c r="J551" s="4" t="s">
        <v>22</v>
      </c>
      <c r="K551" s="4">
        <v>0.8367</v>
      </c>
      <c r="L551" s="4" t="s">
        <v>5618</v>
      </c>
      <c r="M551" s="4" t="s">
        <v>5617</v>
      </c>
      <c r="N551" s="4" t="s">
        <v>5616</v>
      </c>
      <c r="O551" s="7" t="str">
        <f t="shared" si="8"/>
        <v>NO</v>
      </c>
    </row>
    <row r="552" spans="1:16">
      <c r="A552" s="8" t="s">
        <v>5614</v>
      </c>
      <c r="B552" s="9">
        <v>4</v>
      </c>
      <c r="C552" s="8" t="s">
        <v>5615</v>
      </c>
      <c r="D552" s="9" t="s">
        <v>23</v>
      </c>
      <c r="E552" s="9" t="s">
        <v>29</v>
      </c>
      <c r="F552" s="8">
        <v>0.61185</v>
      </c>
      <c r="G552" s="8">
        <v>0.75970000000000004</v>
      </c>
      <c r="H552" s="8">
        <v>-0.14784</v>
      </c>
      <c r="I552" s="8">
        <v>0.90400000000000003</v>
      </c>
      <c r="J552" s="8" t="s">
        <v>2</v>
      </c>
      <c r="K552" s="8">
        <v>1.6692</v>
      </c>
      <c r="L552" s="8" t="s">
        <v>5612</v>
      </c>
      <c r="M552" s="8" t="s">
        <v>5611</v>
      </c>
      <c r="N552" s="8" t="s">
        <v>5610</v>
      </c>
      <c r="O552" s="9" t="str">
        <f t="shared" si="8"/>
        <v>NO</v>
      </c>
      <c r="P552" s="8"/>
    </row>
    <row r="553" spans="1:16">
      <c r="A553" s="8" t="s">
        <v>5614</v>
      </c>
      <c r="B553" s="9">
        <v>18</v>
      </c>
      <c r="C553" s="8" t="s">
        <v>5613</v>
      </c>
      <c r="D553" s="9" t="s">
        <v>23</v>
      </c>
      <c r="E553" s="9" t="s">
        <v>14</v>
      </c>
      <c r="F553" s="8">
        <v>0.77571999999999997</v>
      </c>
      <c r="G553" s="8">
        <v>0.94947000000000004</v>
      </c>
      <c r="H553" s="8">
        <v>-0.17374000000000001</v>
      </c>
      <c r="I553" s="8">
        <v>0.96099999999999997</v>
      </c>
      <c r="J553" s="8" t="s">
        <v>18</v>
      </c>
      <c r="K553" s="8">
        <v>3.1606999999999998</v>
      </c>
      <c r="L553" s="8" t="s">
        <v>5612</v>
      </c>
      <c r="M553" s="8" t="s">
        <v>5611</v>
      </c>
      <c r="N553" s="8" t="s">
        <v>5610</v>
      </c>
      <c r="O553" s="9" t="str">
        <f t="shared" si="8"/>
        <v>NO</v>
      </c>
      <c r="P553" s="8"/>
    </row>
    <row r="554" spans="1:16">
      <c r="A554" s="4" t="s">
        <v>5609</v>
      </c>
      <c r="B554" s="7">
        <v>8</v>
      </c>
      <c r="C554" s="4" t="s">
        <v>5608</v>
      </c>
      <c r="D554" s="7" t="s">
        <v>23</v>
      </c>
      <c r="E554" s="7" t="s">
        <v>3</v>
      </c>
      <c r="F554" s="4">
        <v>3.8514E-2</v>
      </c>
      <c r="G554" s="4">
        <v>0.14696000000000001</v>
      </c>
      <c r="H554" s="4">
        <v>-0.10843999999999999</v>
      </c>
      <c r="I554" s="4">
        <v>1</v>
      </c>
      <c r="J554" s="4" t="s">
        <v>102</v>
      </c>
      <c r="K554" s="4">
        <v>0.87029999999999996</v>
      </c>
      <c r="L554" s="4" t="s">
        <v>108</v>
      </c>
      <c r="M554" s="4" t="s">
        <v>5607</v>
      </c>
      <c r="N554" s="4" t="s">
        <v>106</v>
      </c>
      <c r="O554" s="7" t="str">
        <f t="shared" si="8"/>
        <v>NO</v>
      </c>
    </row>
    <row r="555" spans="1:16">
      <c r="A555" s="4" t="s">
        <v>5606</v>
      </c>
      <c r="B555" s="7">
        <v>17</v>
      </c>
      <c r="C555" s="4" t="s">
        <v>5605</v>
      </c>
      <c r="D555" s="7" t="s">
        <v>4</v>
      </c>
      <c r="E555" s="7" t="s">
        <v>3</v>
      </c>
      <c r="F555" s="4">
        <v>0.45856999999999998</v>
      </c>
      <c r="G555" s="4">
        <v>0.32602999999999999</v>
      </c>
      <c r="H555" s="4">
        <v>0.13255</v>
      </c>
      <c r="I555" s="4">
        <v>0.92900000000000005</v>
      </c>
      <c r="J555" s="4" t="s">
        <v>22</v>
      </c>
      <c r="K555" s="4">
        <v>0.99990000000000001</v>
      </c>
      <c r="L555" s="4" t="s">
        <v>5604</v>
      </c>
      <c r="M555" s="4" t="s">
        <v>5603</v>
      </c>
      <c r="N555" s="4" t="s">
        <v>5602</v>
      </c>
      <c r="O555" s="7" t="str">
        <f t="shared" si="8"/>
        <v>NO</v>
      </c>
    </row>
    <row r="556" spans="1:16">
      <c r="A556" s="8" t="s">
        <v>5600</v>
      </c>
      <c r="B556" s="9">
        <v>25</v>
      </c>
      <c r="C556" s="8" t="s">
        <v>5601</v>
      </c>
      <c r="D556" s="9" t="s">
        <v>4</v>
      </c>
      <c r="E556" s="9" t="s">
        <v>3</v>
      </c>
      <c r="F556" s="8">
        <v>0.28155000000000002</v>
      </c>
      <c r="G556" s="8">
        <v>0.44029000000000001</v>
      </c>
      <c r="H556" s="8">
        <v>-0.15873999999999999</v>
      </c>
      <c r="I556" s="8">
        <v>0.98899999999999999</v>
      </c>
      <c r="J556" s="8" t="s">
        <v>10</v>
      </c>
      <c r="K556" s="8">
        <v>1.7944</v>
      </c>
      <c r="L556" s="8" t="s">
        <v>954</v>
      </c>
      <c r="M556" s="8" t="s">
        <v>5598</v>
      </c>
      <c r="N556" s="8" t="s">
        <v>4069</v>
      </c>
      <c r="O556" s="9" t="str">
        <f t="shared" si="8"/>
        <v>NO</v>
      </c>
      <c r="P556" s="8"/>
    </row>
    <row r="557" spans="1:16">
      <c r="A557" s="8" t="s">
        <v>5600</v>
      </c>
      <c r="B557" s="9">
        <v>7</v>
      </c>
      <c r="C557" s="8" t="s">
        <v>5599</v>
      </c>
      <c r="D557" s="9" t="s">
        <v>4</v>
      </c>
      <c r="E557" s="9" t="s">
        <v>3</v>
      </c>
      <c r="F557" s="8">
        <v>0.26334999999999997</v>
      </c>
      <c r="G557" s="8">
        <v>0.12812000000000001</v>
      </c>
      <c r="H557" s="8">
        <v>0.13522999999999999</v>
      </c>
      <c r="I557" s="8">
        <v>0.99399999999999999</v>
      </c>
      <c r="J557" s="8" t="s">
        <v>22</v>
      </c>
      <c r="K557" s="8">
        <v>0.84950000000000003</v>
      </c>
      <c r="L557" s="8" t="s">
        <v>954</v>
      </c>
      <c r="M557" s="8" t="s">
        <v>5598</v>
      </c>
      <c r="N557" s="8" t="s">
        <v>4069</v>
      </c>
      <c r="O557" s="9" t="str">
        <f t="shared" si="8"/>
        <v>NO</v>
      </c>
      <c r="P557" s="8"/>
    </row>
    <row r="558" spans="1:16">
      <c r="A558" s="4" t="s">
        <v>5597</v>
      </c>
      <c r="B558" s="7">
        <v>26</v>
      </c>
      <c r="C558" s="4" t="s">
        <v>5596</v>
      </c>
      <c r="D558" s="7" t="s">
        <v>23</v>
      </c>
      <c r="E558" s="7" t="s">
        <v>14</v>
      </c>
      <c r="F558" s="4">
        <v>0.82162999999999997</v>
      </c>
      <c r="G558" s="4">
        <v>0.94694999999999996</v>
      </c>
      <c r="H558" s="4">
        <v>-0.12531999999999999</v>
      </c>
      <c r="I558" s="4">
        <v>0.93500000000000005</v>
      </c>
      <c r="J558" s="4" t="s">
        <v>22</v>
      </c>
      <c r="K558" s="4">
        <v>0.69620000000000004</v>
      </c>
      <c r="L558" s="4" t="s">
        <v>5595</v>
      </c>
      <c r="M558" s="4" t="s">
        <v>5594</v>
      </c>
      <c r="N558" s="4" t="s">
        <v>5593</v>
      </c>
      <c r="O558" s="7" t="str">
        <f t="shared" si="8"/>
        <v>NO</v>
      </c>
    </row>
    <row r="559" spans="1:16">
      <c r="A559" s="4" t="s">
        <v>5592</v>
      </c>
      <c r="B559" s="7">
        <v>11</v>
      </c>
      <c r="C559" s="4" t="s">
        <v>5591</v>
      </c>
      <c r="D559" s="7" t="s">
        <v>23</v>
      </c>
      <c r="E559" s="7" t="s">
        <v>29</v>
      </c>
      <c r="F559" s="4">
        <v>0.74743999999999999</v>
      </c>
      <c r="G559" s="4">
        <v>0.85474000000000006</v>
      </c>
      <c r="H559" s="4">
        <v>-0.10729</v>
      </c>
      <c r="I559" s="4">
        <v>0.91100000000000003</v>
      </c>
      <c r="J559" s="4" t="s">
        <v>22</v>
      </c>
      <c r="K559" s="4">
        <v>0.8367</v>
      </c>
      <c r="L559" s="4" t="s">
        <v>5590</v>
      </c>
      <c r="M559" s="4" t="s">
        <v>5589</v>
      </c>
      <c r="N559" s="4" t="s">
        <v>5588</v>
      </c>
      <c r="O559" s="7" t="str">
        <f t="shared" si="8"/>
        <v>NO</v>
      </c>
    </row>
    <row r="560" spans="1:16">
      <c r="A560" s="4" t="s">
        <v>5587</v>
      </c>
      <c r="B560" s="7">
        <v>14</v>
      </c>
      <c r="C560" s="4" t="s">
        <v>5586</v>
      </c>
      <c r="D560" s="7" t="s">
        <v>4</v>
      </c>
      <c r="E560" s="7" t="s">
        <v>3</v>
      </c>
      <c r="F560" s="4">
        <v>0.29743000000000003</v>
      </c>
      <c r="G560" s="4">
        <v>9.8351999999999995E-2</v>
      </c>
      <c r="H560" s="4">
        <v>0.19907</v>
      </c>
      <c r="I560" s="4">
        <v>0.95599999999999996</v>
      </c>
      <c r="J560" s="4" t="s">
        <v>22</v>
      </c>
      <c r="K560" s="4">
        <v>0.91830000000000001</v>
      </c>
      <c r="L560" s="4" t="s">
        <v>0</v>
      </c>
      <c r="M560" s="4" t="s">
        <v>5585</v>
      </c>
      <c r="N560" s="4" t="s">
        <v>5584</v>
      </c>
      <c r="O560" s="7" t="str">
        <f t="shared" si="8"/>
        <v>NO</v>
      </c>
    </row>
    <row r="561" spans="1:16">
      <c r="A561" s="4" t="s">
        <v>5583</v>
      </c>
      <c r="B561" s="7">
        <v>7</v>
      </c>
      <c r="C561" s="4" t="s">
        <v>5582</v>
      </c>
      <c r="D561" s="7" t="s">
        <v>4</v>
      </c>
      <c r="E561" s="7" t="s">
        <v>3</v>
      </c>
      <c r="F561" s="4">
        <v>0.57503000000000004</v>
      </c>
      <c r="G561" s="4">
        <v>0.32343</v>
      </c>
      <c r="H561" s="4">
        <v>0.25159999999999999</v>
      </c>
      <c r="I561" s="4">
        <v>0.90100000000000002</v>
      </c>
      <c r="J561" s="4" t="s">
        <v>10</v>
      </c>
      <c r="K561" s="4">
        <v>2.2631999999999999</v>
      </c>
      <c r="L561" s="4" t="s">
        <v>5581</v>
      </c>
      <c r="M561" s="4" t="s">
        <v>5580</v>
      </c>
      <c r="N561" s="4" t="s">
        <v>5579</v>
      </c>
      <c r="O561" s="7" t="str">
        <f t="shared" si="8"/>
        <v>NO</v>
      </c>
    </row>
    <row r="562" spans="1:16">
      <c r="A562" s="4" t="s">
        <v>5578</v>
      </c>
      <c r="B562" s="7">
        <v>7</v>
      </c>
      <c r="C562" s="4" t="s">
        <v>5577</v>
      </c>
      <c r="D562" s="7" t="s">
        <v>4</v>
      </c>
      <c r="E562" s="7" t="s">
        <v>3</v>
      </c>
      <c r="F562" s="4">
        <v>0.12447999999999999</v>
      </c>
      <c r="G562" s="4">
        <v>0.39021</v>
      </c>
      <c r="H562" s="4">
        <v>-0.26573000000000002</v>
      </c>
      <c r="I562" s="4">
        <v>0.94</v>
      </c>
      <c r="J562" s="4" t="s">
        <v>2</v>
      </c>
      <c r="K562" s="4">
        <v>1.2171000000000001</v>
      </c>
      <c r="L562" s="4" t="s">
        <v>5576</v>
      </c>
      <c r="M562" s="4" t="s">
        <v>5575</v>
      </c>
      <c r="N562" s="4" t="s">
        <v>5574</v>
      </c>
      <c r="O562" s="7" t="str">
        <f t="shared" si="8"/>
        <v>NO</v>
      </c>
    </row>
    <row r="563" spans="1:16">
      <c r="A563" s="8" t="s">
        <v>5572</v>
      </c>
      <c r="B563" s="9">
        <v>8</v>
      </c>
      <c r="C563" s="8" t="s">
        <v>5573</v>
      </c>
      <c r="D563" s="9" t="s">
        <v>23</v>
      </c>
      <c r="E563" s="9" t="s">
        <v>14</v>
      </c>
      <c r="F563" s="8">
        <v>0.51004000000000005</v>
      </c>
      <c r="G563" s="8">
        <v>0.29339999999999999</v>
      </c>
      <c r="H563" s="8">
        <v>0.21664</v>
      </c>
      <c r="I563" s="8">
        <v>1</v>
      </c>
      <c r="J563" s="8" t="s">
        <v>10</v>
      </c>
      <c r="K563" s="8">
        <v>1.6704000000000001</v>
      </c>
      <c r="L563" s="8" t="s">
        <v>45</v>
      </c>
      <c r="M563" s="8" t="s">
        <v>5570</v>
      </c>
      <c r="N563" s="8" t="s">
        <v>5569</v>
      </c>
      <c r="O563" s="9" t="str">
        <f t="shared" si="8"/>
        <v>NO</v>
      </c>
      <c r="P563" s="8"/>
    </row>
    <row r="564" spans="1:16">
      <c r="A564" s="8" t="s">
        <v>5572</v>
      </c>
      <c r="B564" s="9">
        <v>10</v>
      </c>
      <c r="C564" s="8" t="s">
        <v>5571</v>
      </c>
      <c r="D564" s="9" t="s">
        <v>23</v>
      </c>
      <c r="E564" s="9" t="s">
        <v>14</v>
      </c>
      <c r="F564" s="8">
        <v>0.16059000000000001</v>
      </c>
      <c r="G564" s="8">
        <v>3.9444E-2</v>
      </c>
      <c r="H564" s="8">
        <v>0.12114</v>
      </c>
      <c r="I564" s="8">
        <v>0.96399999999999997</v>
      </c>
      <c r="J564" s="8" t="s">
        <v>10</v>
      </c>
      <c r="K564" s="8">
        <v>1.6449</v>
      </c>
      <c r="L564" s="8" t="s">
        <v>45</v>
      </c>
      <c r="M564" s="8" t="s">
        <v>5570</v>
      </c>
      <c r="N564" s="8" t="s">
        <v>5569</v>
      </c>
      <c r="O564" s="9" t="str">
        <f t="shared" si="8"/>
        <v>NO</v>
      </c>
      <c r="P564" s="8"/>
    </row>
    <row r="565" spans="1:16">
      <c r="A565" s="4" t="s">
        <v>5568</v>
      </c>
      <c r="B565" s="7">
        <v>13</v>
      </c>
      <c r="C565" s="4" t="s">
        <v>5567</v>
      </c>
      <c r="D565" s="7" t="s">
        <v>23</v>
      </c>
      <c r="E565" s="7" t="s">
        <v>3</v>
      </c>
      <c r="F565" s="4">
        <v>6.3529000000000002E-2</v>
      </c>
      <c r="G565" s="4">
        <v>0.18598000000000001</v>
      </c>
      <c r="H565" s="4">
        <v>-0.12245</v>
      </c>
      <c r="I565" s="4">
        <v>0.91200000000000003</v>
      </c>
      <c r="J565" s="4" t="s">
        <v>2</v>
      </c>
      <c r="K565" s="4">
        <v>1.9001999999999999</v>
      </c>
      <c r="L565" s="4" t="s">
        <v>2546</v>
      </c>
      <c r="M565" s="4" t="s">
        <v>5566</v>
      </c>
      <c r="N565" s="4" t="s">
        <v>4323</v>
      </c>
      <c r="O565" s="7" t="str">
        <f t="shared" si="8"/>
        <v>NO</v>
      </c>
    </row>
    <row r="566" spans="1:16">
      <c r="A566" s="4" t="s">
        <v>5565</v>
      </c>
      <c r="B566" s="7">
        <v>15</v>
      </c>
      <c r="C566" s="4" t="s">
        <v>5564</v>
      </c>
      <c r="D566" s="7" t="s">
        <v>23</v>
      </c>
      <c r="E566" s="7" t="s">
        <v>14</v>
      </c>
      <c r="F566" s="4">
        <v>0.27790999999999999</v>
      </c>
      <c r="G566" s="4">
        <v>0.17746999999999999</v>
      </c>
      <c r="H566" s="4">
        <v>0.10044</v>
      </c>
      <c r="I566" s="4">
        <v>0.999</v>
      </c>
      <c r="J566" s="4" t="s">
        <v>931</v>
      </c>
      <c r="K566" s="4">
        <v>2.4430000000000001</v>
      </c>
      <c r="L566" s="4" t="s">
        <v>5563</v>
      </c>
      <c r="M566" s="4" t="s">
        <v>5562</v>
      </c>
      <c r="N566" s="4" t="s">
        <v>5561</v>
      </c>
      <c r="O566" s="7" t="str">
        <f t="shared" si="8"/>
        <v>NO</v>
      </c>
    </row>
    <row r="567" spans="1:16">
      <c r="A567" s="4" t="s">
        <v>5560</v>
      </c>
      <c r="B567" s="7">
        <v>15</v>
      </c>
      <c r="C567" s="4" t="s">
        <v>5559</v>
      </c>
      <c r="D567" s="7" t="s">
        <v>23</v>
      </c>
      <c r="E567" s="7" t="s">
        <v>29</v>
      </c>
      <c r="F567" s="4">
        <v>0.66522000000000003</v>
      </c>
      <c r="G567" s="4">
        <v>0.37742999999999999</v>
      </c>
      <c r="H567" s="4">
        <v>0.28778999999999999</v>
      </c>
      <c r="I567" s="4">
        <v>0.96199999999999997</v>
      </c>
      <c r="J567" s="4" t="s">
        <v>931</v>
      </c>
      <c r="K567" s="4">
        <v>3.8586</v>
      </c>
      <c r="L567" s="4" t="s">
        <v>5558</v>
      </c>
      <c r="M567" s="4" t="s">
        <v>5557</v>
      </c>
      <c r="N567" s="4" t="s">
        <v>5556</v>
      </c>
      <c r="O567" s="7" t="str">
        <f t="shared" si="8"/>
        <v>NO</v>
      </c>
    </row>
    <row r="568" spans="1:16">
      <c r="A568" s="4" t="s">
        <v>5555</v>
      </c>
      <c r="B568" s="7">
        <v>8</v>
      </c>
      <c r="C568" s="4" t="s">
        <v>5554</v>
      </c>
      <c r="D568" s="7" t="s">
        <v>23</v>
      </c>
      <c r="E568" s="7" t="s">
        <v>3</v>
      </c>
      <c r="F568" s="4">
        <v>0.91403000000000001</v>
      </c>
      <c r="G568" s="4">
        <v>0.78715999999999997</v>
      </c>
      <c r="H568" s="4">
        <v>0.12687000000000001</v>
      </c>
      <c r="I568" s="4">
        <v>0.92300000000000004</v>
      </c>
      <c r="J568" s="4" t="s">
        <v>2</v>
      </c>
      <c r="K568" s="4">
        <v>0.97260000000000002</v>
      </c>
      <c r="L568" s="4" t="s">
        <v>1842</v>
      </c>
      <c r="M568" s="4" t="s">
        <v>5553</v>
      </c>
      <c r="N568" s="4" t="s">
        <v>1840</v>
      </c>
      <c r="O568" s="7" t="str">
        <f t="shared" si="8"/>
        <v>NO</v>
      </c>
    </row>
    <row r="569" spans="1:16">
      <c r="A569" s="4" t="s">
        <v>5552</v>
      </c>
      <c r="B569" s="7">
        <v>9</v>
      </c>
      <c r="C569" s="4" t="s">
        <v>5551</v>
      </c>
      <c r="D569" s="7" t="s">
        <v>4</v>
      </c>
      <c r="E569" s="7" t="s">
        <v>36</v>
      </c>
      <c r="F569" s="4">
        <v>0.84094999999999998</v>
      </c>
      <c r="G569" s="4">
        <v>0.98009999999999997</v>
      </c>
      <c r="H569" s="4">
        <v>-0.13915</v>
      </c>
      <c r="I569" s="4">
        <v>0.98199999999999998</v>
      </c>
      <c r="J569" s="4" t="s">
        <v>22</v>
      </c>
      <c r="K569" s="4">
        <v>0.80030000000000001</v>
      </c>
      <c r="L569" s="4" t="s">
        <v>5550</v>
      </c>
      <c r="M569" s="4" t="s">
        <v>5549</v>
      </c>
      <c r="N569" s="4" t="s">
        <v>0</v>
      </c>
      <c r="O569" s="7" t="str">
        <f t="shared" si="8"/>
        <v>NO</v>
      </c>
    </row>
    <row r="570" spans="1:16">
      <c r="A570" s="4" t="s">
        <v>5548</v>
      </c>
      <c r="B570" s="7">
        <v>7</v>
      </c>
      <c r="C570" s="4" t="s">
        <v>5547</v>
      </c>
      <c r="D570" s="7" t="s">
        <v>23</v>
      </c>
      <c r="E570" s="7" t="s">
        <v>36</v>
      </c>
      <c r="F570" s="4">
        <v>0.68174999999999997</v>
      </c>
      <c r="G570" s="4">
        <v>0.84830000000000005</v>
      </c>
      <c r="H570" s="4">
        <v>-0.16655</v>
      </c>
      <c r="I570" s="4">
        <v>0.99299999999999999</v>
      </c>
      <c r="J570" s="4" t="s">
        <v>22</v>
      </c>
      <c r="K570" s="4">
        <v>0.9607</v>
      </c>
      <c r="L570" s="4" t="s">
        <v>5546</v>
      </c>
      <c r="M570" s="4" t="s">
        <v>5545</v>
      </c>
      <c r="N570" s="4" t="s">
        <v>1840</v>
      </c>
      <c r="O570" s="7" t="str">
        <f t="shared" si="8"/>
        <v>NO</v>
      </c>
    </row>
    <row r="571" spans="1:16">
      <c r="A571" s="4" t="s">
        <v>5544</v>
      </c>
      <c r="B571" s="7">
        <v>8</v>
      </c>
      <c r="C571" s="4" t="s">
        <v>5543</v>
      </c>
      <c r="D571" s="7" t="s">
        <v>4</v>
      </c>
      <c r="E571" s="7" t="s">
        <v>3</v>
      </c>
      <c r="F571" s="4">
        <v>8.0313999999999997E-2</v>
      </c>
      <c r="G571" s="4">
        <v>0.22999</v>
      </c>
      <c r="H571" s="4">
        <v>-0.14967</v>
      </c>
      <c r="I571" s="4">
        <v>0.94299999999999995</v>
      </c>
      <c r="J571" s="4" t="s">
        <v>2</v>
      </c>
      <c r="K571" s="4">
        <v>0.9133</v>
      </c>
      <c r="L571" s="4" t="s">
        <v>5542</v>
      </c>
      <c r="M571" s="4" t="s">
        <v>5541</v>
      </c>
      <c r="N571" s="4" t="s">
        <v>5540</v>
      </c>
      <c r="O571" s="7" t="str">
        <f t="shared" si="8"/>
        <v>NO</v>
      </c>
    </row>
    <row r="572" spans="1:16">
      <c r="A572" s="4" t="s">
        <v>5539</v>
      </c>
      <c r="B572" s="7">
        <v>2</v>
      </c>
      <c r="C572" s="4" t="s">
        <v>5538</v>
      </c>
      <c r="D572" s="7" t="s">
        <v>4</v>
      </c>
      <c r="E572" s="7" t="s">
        <v>3</v>
      </c>
      <c r="F572" s="4">
        <v>0.81769000000000003</v>
      </c>
      <c r="G572" s="4">
        <v>0.45182</v>
      </c>
      <c r="H572" s="4">
        <v>0.36586999999999997</v>
      </c>
      <c r="I572" s="4">
        <v>0.95499999999999996</v>
      </c>
      <c r="J572" s="4" t="s">
        <v>22</v>
      </c>
      <c r="K572" s="4">
        <v>1</v>
      </c>
      <c r="L572" s="4" t="s">
        <v>0</v>
      </c>
      <c r="M572" s="4" t="s">
        <v>5537</v>
      </c>
      <c r="N572" s="4" t="s">
        <v>0</v>
      </c>
      <c r="O572" s="7" t="str">
        <f t="shared" si="8"/>
        <v>NO</v>
      </c>
    </row>
    <row r="573" spans="1:16">
      <c r="A573" s="4" t="s">
        <v>5536</v>
      </c>
      <c r="B573" s="7">
        <v>4</v>
      </c>
      <c r="C573" s="4" t="s">
        <v>5535</v>
      </c>
      <c r="D573" s="7" t="s">
        <v>23</v>
      </c>
      <c r="E573" s="7" t="s">
        <v>29</v>
      </c>
      <c r="F573" s="4">
        <v>0.97353999999999996</v>
      </c>
      <c r="G573" s="4">
        <v>0.84431</v>
      </c>
      <c r="H573" s="4">
        <v>0.12923000000000001</v>
      </c>
      <c r="I573" s="4">
        <v>0.97799999999999998</v>
      </c>
      <c r="J573" s="4" t="s">
        <v>22</v>
      </c>
      <c r="K573" s="4">
        <v>0.63949999999999996</v>
      </c>
      <c r="L573" s="4" t="s">
        <v>5534</v>
      </c>
      <c r="M573" s="4" t="s">
        <v>5533</v>
      </c>
      <c r="N573" s="4" t="s">
        <v>5532</v>
      </c>
      <c r="O573" s="7" t="str">
        <f t="shared" si="8"/>
        <v>NO</v>
      </c>
    </row>
    <row r="574" spans="1:16">
      <c r="A574" s="4" t="s">
        <v>5531</v>
      </c>
      <c r="B574" s="7">
        <v>3</v>
      </c>
      <c r="C574" s="4" t="s">
        <v>5530</v>
      </c>
      <c r="D574" s="7" t="s">
        <v>23</v>
      </c>
      <c r="E574" s="7" t="s">
        <v>14</v>
      </c>
      <c r="F574" s="4">
        <v>0.83277000000000001</v>
      </c>
      <c r="G574" s="4">
        <v>0.99899000000000004</v>
      </c>
      <c r="H574" s="4">
        <v>-0.16622000000000001</v>
      </c>
      <c r="I574" s="4">
        <v>1</v>
      </c>
      <c r="J574" s="4" t="s">
        <v>22</v>
      </c>
      <c r="K574" s="4">
        <v>0.72689999999999999</v>
      </c>
      <c r="L574" s="4" t="s">
        <v>5529</v>
      </c>
      <c r="M574" s="4" t="s">
        <v>5528</v>
      </c>
      <c r="N574" s="4" t="s">
        <v>5527</v>
      </c>
      <c r="O574" s="7" t="str">
        <f t="shared" si="8"/>
        <v>NO</v>
      </c>
    </row>
    <row r="575" spans="1:16">
      <c r="A575" s="8" t="s">
        <v>5525</v>
      </c>
      <c r="B575" s="9">
        <v>15</v>
      </c>
      <c r="C575" s="8" t="s">
        <v>5526</v>
      </c>
      <c r="D575" s="9" t="s">
        <v>4</v>
      </c>
      <c r="E575" s="9" t="s">
        <v>14</v>
      </c>
      <c r="F575" s="8">
        <v>0.88161999999999996</v>
      </c>
      <c r="G575" s="8">
        <v>0.99107999999999996</v>
      </c>
      <c r="H575" s="8">
        <v>-0.10946</v>
      </c>
      <c r="I575" s="8">
        <v>0.995</v>
      </c>
      <c r="J575" s="8" t="s">
        <v>2</v>
      </c>
      <c r="K575" s="8">
        <v>1.1857</v>
      </c>
      <c r="L575" s="8" t="s">
        <v>5523</v>
      </c>
      <c r="M575" s="8" t="s">
        <v>5522</v>
      </c>
      <c r="N575" s="8" t="s">
        <v>5521</v>
      </c>
      <c r="O575" s="9" t="str">
        <f t="shared" si="8"/>
        <v>NO</v>
      </c>
      <c r="P575" s="8"/>
    </row>
    <row r="576" spans="1:16">
      <c r="A576" s="8" t="s">
        <v>5525</v>
      </c>
      <c r="B576" s="9">
        <v>33</v>
      </c>
      <c r="C576" s="8" t="s">
        <v>5524</v>
      </c>
      <c r="D576" s="9" t="s">
        <v>4</v>
      </c>
      <c r="E576" s="9" t="s">
        <v>53</v>
      </c>
      <c r="F576" s="8">
        <v>0.14582000000000001</v>
      </c>
      <c r="G576" s="8">
        <v>0.45107000000000003</v>
      </c>
      <c r="H576" s="8">
        <v>-0.30525000000000002</v>
      </c>
      <c r="I576" s="8">
        <v>1</v>
      </c>
      <c r="J576" s="8" t="s">
        <v>22</v>
      </c>
      <c r="K576" s="8">
        <v>0.995</v>
      </c>
      <c r="L576" s="8" t="s">
        <v>5523</v>
      </c>
      <c r="M576" s="8" t="s">
        <v>5522</v>
      </c>
      <c r="N576" s="8" t="s">
        <v>5521</v>
      </c>
      <c r="O576" s="9" t="str">
        <f t="shared" si="8"/>
        <v>NO</v>
      </c>
      <c r="P576" s="8"/>
    </row>
    <row r="577" spans="1:16">
      <c r="A577" s="8" t="s">
        <v>5525</v>
      </c>
      <c r="B577" s="9">
        <v>33</v>
      </c>
      <c r="C577" s="8" t="s">
        <v>5524</v>
      </c>
      <c r="D577" s="9" t="s">
        <v>4</v>
      </c>
      <c r="E577" s="9" t="s">
        <v>3</v>
      </c>
      <c r="F577" s="8">
        <v>0.14582000000000001</v>
      </c>
      <c r="G577" s="8">
        <v>0.45107000000000003</v>
      </c>
      <c r="H577" s="8">
        <v>-0.30525000000000002</v>
      </c>
      <c r="I577" s="8">
        <v>1</v>
      </c>
      <c r="J577" s="8" t="s">
        <v>22</v>
      </c>
      <c r="K577" s="8">
        <v>0.995</v>
      </c>
      <c r="L577" s="8" t="s">
        <v>5523</v>
      </c>
      <c r="M577" s="8" t="s">
        <v>5522</v>
      </c>
      <c r="N577" s="8" t="s">
        <v>5521</v>
      </c>
      <c r="O577" s="9" t="str">
        <f t="shared" si="8"/>
        <v>NO</v>
      </c>
      <c r="P577" s="8"/>
    </row>
    <row r="578" spans="1:16">
      <c r="A578" s="10" t="s">
        <v>5519</v>
      </c>
      <c r="B578" s="11">
        <v>8</v>
      </c>
      <c r="C578" s="10" t="s">
        <v>5520</v>
      </c>
      <c r="D578" s="11" t="s">
        <v>4</v>
      </c>
      <c r="E578" s="11" t="s">
        <v>36</v>
      </c>
      <c r="F578" s="10">
        <v>0.25973000000000002</v>
      </c>
      <c r="G578" s="10">
        <v>4.5843000000000002E-2</v>
      </c>
      <c r="H578" s="10">
        <v>0.21389</v>
      </c>
      <c r="I578" s="10">
        <v>1</v>
      </c>
      <c r="J578" s="10" t="s">
        <v>10</v>
      </c>
      <c r="K578" s="10">
        <v>1.8345</v>
      </c>
      <c r="L578" s="10" t="s">
        <v>5517</v>
      </c>
      <c r="M578" s="10" t="s">
        <v>5516</v>
      </c>
      <c r="N578" s="10" t="s">
        <v>5515</v>
      </c>
      <c r="O578" s="11" t="str">
        <f t="shared" ref="O578:O641" si="9">IF(P578 = "", "NO", "YES")</f>
        <v>NO</v>
      </c>
      <c r="P578" s="10"/>
    </row>
    <row r="579" spans="1:16">
      <c r="A579" s="10" t="s">
        <v>5519</v>
      </c>
      <c r="B579" s="11">
        <v>9</v>
      </c>
      <c r="C579" s="10" t="s">
        <v>5518</v>
      </c>
      <c r="D579" s="11" t="s">
        <v>4</v>
      </c>
      <c r="E579" s="11" t="s">
        <v>3</v>
      </c>
      <c r="F579" s="10">
        <v>0.20522000000000001</v>
      </c>
      <c r="G579" s="10">
        <v>3.6371000000000001E-2</v>
      </c>
      <c r="H579" s="10">
        <v>0.16885</v>
      </c>
      <c r="I579" s="10">
        <v>0.999</v>
      </c>
      <c r="J579" s="10" t="s">
        <v>10</v>
      </c>
      <c r="K579" s="10">
        <v>1.8480000000000001</v>
      </c>
      <c r="L579" s="10" t="s">
        <v>5517</v>
      </c>
      <c r="M579" s="10" t="s">
        <v>5516</v>
      </c>
      <c r="N579" s="10" t="s">
        <v>5515</v>
      </c>
      <c r="O579" s="11" t="str">
        <f t="shared" si="9"/>
        <v>NO</v>
      </c>
      <c r="P579" s="10"/>
    </row>
    <row r="580" spans="1:16">
      <c r="A580" s="8" t="s">
        <v>5513</v>
      </c>
      <c r="B580" s="9">
        <v>7</v>
      </c>
      <c r="C580" s="8" t="s">
        <v>5514</v>
      </c>
      <c r="D580" s="9" t="s">
        <v>4</v>
      </c>
      <c r="E580" s="9" t="s">
        <v>29</v>
      </c>
      <c r="F580" s="8">
        <v>0.70596000000000003</v>
      </c>
      <c r="G580" s="8">
        <v>0.59645000000000004</v>
      </c>
      <c r="H580" s="8">
        <v>0.10951</v>
      </c>
      <c r="I580" s="8">
        <v>0.93200000000000005</v>
      </c>
      <c r="J580" s="8" t="s">
        <v>2</v>
      </c>
      <c r="K580" s="8">
        <v>1.5564</v>
      </c>
      <c r="L580" s="8" t="s">
        <v>5511</v>
      </c>
      <c r="M580" s="8" t="s">
        <v>5510</v>
      </c>
      <c r="N580" s="8" t="s">
        <v>0</v>
      </c>
      <c r="O580" s="9" t="str">
        <f t="shared" si="9"/>
        <v>NO</v>
      </c>
      <c r="P580" s="8"/>
    </row>
    <row r="581" spans="1:16">
      <c r="A581" s="8" t="s">
        <v>5513</v>
      </c>
      <c r="B581" s="9">
        <v>6</v>
      </c>
      <c r="C581" s="8" t="s">
        <v>5512</v>
      </c>
      <c r="D581" s="9" t="s">
        <v>4</v>
      </c>
      <c r="E581" s="9" t="s">
        <v>3</v>
      </c>
      <c r="F581" s="8">
        <v>0.47672999999999999</v>
      </c>
      <c r="G581" s="8">
        <v>0.28005999999999998</v>
      </c>
      <c r="H581" s="8">
        <v>0.19666</v>
      </c>
      <c r="I581" s="8">
        <v>0.99099999999999999</v>
      </c>
      <c r="J581" s="8" t="s">
        <v>2</v>
      </c>
      <c r="K581" s="8">
        <v>1.5548999999999999</v>
      </c>
      <c r="L581" s="8" t="s">
        <v>5511</v>
      </c>
      <c r="M581" s="8" t="s">
        <v>5510</v>
      </c>
      <c r="N581" s="8" t="s">
        <v>0</v>
      </c>
      <c r="O581" s="9" t="str">
        <f t="shared" si="9"/>
        <v>NO</v>
      </c>
      <c r="P581" s="8"/>
    </row>
    <row r="582" spans="1:16">
      <c r="A582" s="4" t="s">
        <v>5509</v>
      </c>
      <c r="B582" s="7">
        <v>9</v>
      </c>
      <c r="C582" s="4" t="s">
        <v>5508</v>
      </c>
      <c r="D582" s="7" t="s">
        <v>23</v>
      </c>
      <c r="E582" s="7" t="s">
        <v>14</v>
      </c>
      <c r="F582" s="4">
        <v>0.88351999999999997</v>
      </c>
      <c r="G582" s="4">
        <v>0.98375000000000001</v>
      </c>
      <c r="H582" s="4">
        <v>-0.10022</v>
      </c>
      <c r="I582" s="4">
        <v>0.93799999999999994</v>
      </c>
      <c r="J582" s="4" t="s">
        <v>22</v>
      </c>
      <c r="K582" s="4">
        <v>0.60050000000000003</v>
      </c>
      <c r="L582" s="4" t="s">
        <v>5507</v>
      </c>
      <c r="M582" s="4" t="s">
        <v>5506</v>
      </c>
      <c r="N582" s="4" t="s">
        <v>5505</v>
      </c>
      <c r="O582" s="7" t="str">
        <f t="shared" si="9"/>
        <v>NO</v>
      </c>
    </row>
    <row r="583" spans="1:16">
      <c r="A583" s="4" t="s">
        <v>5504</v>
      </c>
      <c r="B583" s="7">
        <v>14</v>
      </c>
      <c r="C583" s="4" t="s">
        <v>5503</v>
      </c>
      <c r="D583" s="7" t="s">
        <v>23</v>
      </c>
      <c r="E583" s="7" t="s">
        <v>14</v>
      </c>
      <c r="F583" s="4">
        <v>0.76805000000000001</v>
      </c>
      <c r="G583" s="4">
        <v>0.95543</v>
      </c>
      <c r="H583" s="4">
        <v>-0.18737999999999999</v>
      </c>
      <c r="I583" s="4">
        <v>0.99299999999999999</v>
      </c>
      <c r="J583" s="4" t="s">
        <v>10</v>
      </c>
      <c r="K583" s="4">
        <v>1.5246</v>
      </c>
      <c r="L583" s="4" t="s">
        <v>0</v>
      </c>
      <c r="M583" s="4" t="s">
        <v>5502</v>
      </c>
      <c r="N583" s="4" t="s">
        <v>0</v>
      </c>
      <c r="O583" s="7" t="str">
        <f t="shared" si="9"/>
        <v>NO</v>
      </c>
    </row>
    <row r="584" spans="1:16">
      <c r="A584" s="4" t="s">
        <v>5501</v>
      </c>
      <c r="B584" s="7">
        <v>12</v>
      </c>
      <c r="C584" s="4" t="s">
        <v>5500</v>
      </c>
      <c r="D584" s="7" t="s">
        <v>23</v>
      </c>
      <c r="E584" s="7" t="s">
        <v>3</v>
      </c>
      <c r="F584" s="4">
        <v>0.64563999999999999</v>
      </c>
      <c r="G584" s="4">
        <v>0.90810999999999997</v>
      </c>
      <c r="H584" s="4">
        <v>-0.26247999999999999</v>
      </c>
      <c r="I584" s="4">
        <v>0.97599999999999998</v>
      </c>
      <c r="J584" s="4" t="s">
        <v>10</v>
      </c>
      <c r="K584" s="4">
        <v>1.8815999999999999</v>
      </c>
      <c r="L584" s="4" t="s">
        <v>5499</v>
      </c>
      <c r="M584" s="4" t="s">
        <v>5498</v>
      </c>
      <c r="N584" s="4" t="s">
        <v>0</v>
      </c>
      <c r="O584" s="7" t="str">
        <f t="shared" si="9"/>
        <v>NO</v>
      </c>
    </row>
    <row r="585" spans="1:16">
      <c r="A585" s="8" t="s">
        <v>5495</v>
      </c>
      <c r="B585" s="9">
        <v>7</v>
      </c>
      <c r="C585" s="8" t="s">
        <v>5497</v>
      </c>
      <c r="D585" s="9" t="s">
        <v>23</v>
      </c>
      <c r="E585" s="9" t="s">
        <v>36</v>
      </c>
      <c r="F585" s="8">
        <v>0.49456</v>
      </c>
      <c r="G585" s="8">
        <v>0.67066000000000003</v>
      </c>
      <c r="H585" s="8">
        <v>-0.17609</v>
      </c>
      <c r="I585" s="8">
        <v>0.99199999999999999</v>
      </c>
      <c r="J585" s="8" t="s">
        <v>22</v>
      </c>
      <c r="K585" s="8">
        <v>0.99829999999999997</v>
      </c>
      <c r="L585" s="8" t="s">
        <v>5493</v>
      </c>
      <c r="M585" s="8" t="s">
        <v>5492</v>
      </c>
      <c r="N585" s="8" t="s">
        <v>5491</v>
      </c>
      <c r="O585" s="9" t="str">
        <f t="shared" si="9"/>
        <v>NO</v>
      </c>
      <c r="P585" s="8"/>
    </row>
    <row r="586" spans="1:16">
      <c r="A586" s="8" t="s">
        <v>5495</v>
      </c>
      <c r="B586" s="9">
        <v>11</v>
      </c>
      <c r="C586" s="8" t="s">
        <v>5496</v>
      </c>
      <c r="D586" s="9" t="s">
        <v>23</v>
      </c>
      <c r="E586" s="9" t="s">
        <v>36</v>
      </c>
      <c r="F586" s="8">
        <v>0.40681</v>
      </c>
      <c r="G586" s="8">
        <v>0.29239999999999999</v>
      </c>
      <c r="H586" s="8">
        <v>0.11441</v>
      </c>
      <c r="I586" s="8">
        <v>0.97399999999999998</v>
      </c>
      <c r="J586" s="8" t="s">
        <v>2</v>
      </c>
      <c r="K586" s="8">
        <v>1.2083999999999999</v>
      </c>
      <c r="L586" s="8" t="s">
        <v>5493</v>
      </c>
      <c r="M586" s="8" t="s">
        <v>5492</v>
      </c>
      <c r="N586" s="8" t="s">
        <v>5491</v>
      </c>
      <c r="O586" s="9" t="str">
        <f t="shared" si="9"/>
        <v>NO</v>
      </c>
      <c r="P586" s="8"/>
    </row>
    <row r="587" spans="1:16">
      <c r="A587" s="8" t="s">
        <v>5495</v>
      </c>
      <c r="B587" s="9">
        <v>12</v>
      </c>
      <c r="C587" s="8" t="s">
        <v>5494</v>
      </c>
      <c r="D587" s="9" t="s">
        <v>23</v>
      </c>
      <c r="E587" s="9" t="s">
        <v>36</v>
      </c>
      <c r="F587" s="8">
        <v>0.36327999999999999</v>
      </c>
      <c r="G587" s="8">
        <v>0.25478000000000001</v>
      </c>
      <c r="H587" s="8">
        <v>0.1085</v>
      </c>
      <c r="I587" s="8">
        <v>0.98499999999999999</v>
      </c>
      <c r="J587" s="8" t="s">
        <v>2</v>
      </c>
      <c r="K587" s="8">
        <v>1.2083999999999999</v>
      </c>
      <c r="L587" s="8" t="s">
        <v>5493</v>
      </c>
      <c r="M587" s="8" t="s">
        <v>5492</v>
      </c>
      <c r="N587" s="8" t="s">
        <v>5491</v>
      </c>
      <c r="O587" s="9" t="str">
        <f t="shared" si="9"/>
        <v>NO</v>
      </c>
      <c r="P587" s="8"/>
    </row>
    <row r="588" spans="1:16">
      <c r="A588" s="4" t="s">
        <v>5490</v>
      </c>
      <c r="B588" s="7">
        <v>6</v>
      </c>
      <c r="C588" s="4" t="s">
        <v>5489</v>
      </c>
      <c r="D588" s="7" t="s">
        <v>23</v>
      </c>
      <c r="E588" s="7" t="s">
        <v>3</v>
      </c>
      <c r="F588" s="4">
        <v>0.29409000000000002</v>
      </c>
      <c r="G588" s="4">
        <v>0.43951000000000001</v>
      </c>
      <c r="H588" s="4">
        <v>-0.14541000000000001</v>
      </c>
      <c r="I588" s="4">
        <v>0.97199999999999998</v>
      </c>
      <c r="J588" s="4" t="s">
        <v>2</v>
      </c>
      <c r="K588" s="4">
        <v>1.2695000000000001</v>
      </c>
      <c r="L588" s="4" t="s">
        <v>954</v>
      </c>
      <c r="M588" s="4" t="s">
        <v>5488</v>
      </c>
      <c r="N588" s="4" t="s">
        <v>5487</v>
      </c>
      <c r="O588" s="7" t="str">
        <f t="shared" si="9"/>
        <v>NO</v>
      </c>
    </row>
    <row r="589" spans="1:16">
      <c r="A589" s="4" t="s">
        <v>5486</v>
      </c>
      <c r="B589" s="7">
        <v>3</v>
      </c>
      <c r="C589" s="4" t="s">
        <v>5485</v>
      </c>
      <c r="D589" s="7" t="s">
        <v>23</v>
      </c>
      <c r="E589" s="7" t="s">
        <v>36</v>
      </c>
      <c r="F589" s="4">
        <v>0.80666000000000004</v>
      </c>
      <c r="G589" s="4">
        <v>0.94274000000000002</v>
      </c>
      <c r="H589" s="4">
        <v>-0.13608000000000001</v>
      </c>
      <c r="I589" s="4">
        <v>0.91300000000000003</v>
      </c>
      <c r="J589" s="4" t="s">
        <v>22</v>
      </c>
      <c r="K589" s="4">
        <v>0.84319999999999995</v>
      </c>
      <c r="L589" s="4" t="s">
        <v>5484</v>
      </c>
      <c r="M589" s="4" t="s">
        <v>5483</v>
      </c>
      <c r="N589" s="4" t="s">
        <v>5482</v>
      </c>
      <c r="O589" s="7" t="str">
        <f t="shared" si="9"/>
        <v>NO</v>
      </c>
    </row>
    <row r="590" spans="1:16">
      <c r="A590" s="8" t="s">
        <v>5478</v>
      </c>
      <c r="B590" s="9">
        <v>3</v>
      </c>
      <c r="C590" s="8" t="s">
        <v>5481</v>
      </c>
      <c r="D590" s="9" t="s">
        <v>4</v>
      </c>
      <c r="E590" s="9" t="s">
        <v>14</v>
      </c>
      <c r="F590" s="8">
        <v>0.68786999999999998</v>
      </c>
      <c r="G590" s="8">
        <v>0.87792000000000003</v>
      </c>
      <c r="H590" s="8">
        <v>-0.19005</v>
      </c>
      <c r="I590" s="8">
        <v>0.999</v>
      </c>
      <c r="J590" s="8" t="s">
        <v>2</v>
      </c>
      <c r="K590" s="8">
        <v>1.0718000000000001</v>
      </c>
      <c r="L590" s="8" t="s">
        <v>5476</v>
      </c>
      <c r="M590" s="8" t="s">
        <v>5475</v>
      </c>
      <c r="N590" s="8" t="s">
        <v>5474</v>
      </c>
      <c r="O590" s="9" t="str">
        <f t="shared" si="9"/>
        <v>NO</v>
      </c>
      <c r="P590" s="8"/>
    </row>
    <row r="591" spans="1:16">
      <c r="A591" s="8" t="s">
        <v>5478</v>
      </c>
      <c r="B591" s="9">
        <v>24</v>
      </c>
      <c r="C591" s="8" t="s">
        <v>5480</v>
      </c>
      <c r="D591" s="9" t="s">
        <v>4</v>
      </c>
      <c r="E591" s="9" t="s">
        <v>3</v>
      </c>
      <c r="F591" s="8">
        <v>0.33137</v>
      </c>
      <c r="G591" s="8">
        <v>5.7986000000000003E-2</v>
      </c>
      <c r="H591" s="8">
        <v>0.27339000000000002</v>
      </c>
      <c r="I591" s="8">
        <v>0.99399999999999999</v>
      </c>
      <c r="J591" s="8" t="s">
        <v>22</v>
      </c>
      <c r="K591" s="8">
        <v>0.99229999999999996</v>
      </c>
      <c r="L591" s="8" t="s">
        <v>5476</v>
      </c>
      <c r="M591" s="8" t="s">
        <v>5475</v>
      </c>
      <c r="N591" s="8" t="s">
        <v>5474</v>
      </c>
      <c r="O591" s="9" t="str">
        <f t="shared" si="9"/>
        <v>NO</v>
      </c>
      <c r="P591" s="8"/>
    </row>
    <row r="592" spans="1:16">
      <c r="A592" s="8" t="s">
        <v>5478</v>
      </c>
      <c r="B592" s="9">
        <v>22</v>
      </c>
      <c r="C592" s="8" t="s">
        <v>5479</v>
      </c>
      <c r="D592" s="9" t="s">
        <v>4</v>
      </c>
      <c r="E592" s="9" t="s">
        <v>3</v>
      </c>
      <c r="F592" s="8">
        <v>0.31766</v>
      </c>
      <c r="G592" s="8">
        <v>0.15890000000000001</v>
      </c>
      <c r="H592" s="8">
        <v>0.15876000000000001</v>
      </c>
      <c r="I592" s="8">
        <v>0.93200000000000005</v>
      </c>
      <c r="J592" s="8" t="s">
        <v>10</v>
      </c>
      <c r="K592" s="8">
        <v>2.0794000000000001</v>
      </c>
      <c r="L592" s="8" t="s">
        <v>5476</v>
      </c>
      <c r="M592" s="8" t="s">
        <v>5475</v>
      </c>
      <c r="N592" s="8" t="s">
        <v>5474</v>
      </c>
      <c r="O592" s="9" t="str">
        <f t="shared" si="9"/>
        <v>NO</v>
      </c>
      <c r="P592" s="8"/>
    </row>
    <row r="593" spans="1:16">
      <c r="A593" s="8" t="s">
        <v>5478</v>
      </c>
      <c r="B593" s="9">
        <v>20</v>
      </c>
      <c r="C593" s="8" t="s">
        <v>5477</v>
      </c>
      <c r="D593" s="9" t="s">
        <v>4</v>
      </c>
      <c r="E593" s="9" t="s">
        <v>3</v>
      </c>
      <c r="F593" s="8">
        <v>0.24743000000000001</v>
      </c>
      <c r="G593" s="8">
        <v>0.14677999999999999</v>
      </c>
      <c r="H593" s="8">
        <v>0.10065</v>
      </c>
      <c r="I593" s="8">
        <v>0.91900000000000004</v>
      </c>
      <c r="J593" s="8" t="s">
        <v>10</v>
      </c>
      <c r="K593" s="8">
        <v>2.0794000000000001</v>
      </c>
      <c r="L593" s="8" t="s">
        <v>5476</v>
      </c>
      <c r="M593" s="8" t="s">
        <v>5475</v>
      </c>
      <c r="N593" s="8" t="s">
        <v>5474</v>
      </c>
      <c r="O593" s="9" t="str">
        <f t="shared" si="9"/>
        <v>NO</v>
      </c>
      <c r="P593" s="8"/>
    </row>
    <row r="594" spans="1:16">
      <c r="A594" s="10" t="s">
        <v>5472</v>
      </c>
      <c r="B594" s="11">
        <v>10</v>
      </c>
      <c r="C594" s="10" t="s">
        <v>5473</v>
      </c>
      <c r="D594" s="11" t="s">
        <v>4</v>
      </c>
      <c r="E594" s="11" t="s">
        <v>29</v>
      </c>
      <c r="F594" s="10">
        <v>0.5554</v>
      </c>
      <c r="G594" s="10">
        <v>0.30497000000000002</v>
      </c>
      <c r="H594" s="10">
        <v>0.25042999999999999</v>
      </c>
      <c r="I594" s="10">
        <v>0.92500000000000004</v>
      </c>
      <c r="J594" s="10" t="s">
        <v>2</v>
      </c>
      <c r="K594" s="10">
        <v>1.2113</v>
      </c>
      <c r="L594" s="10" t="s">
        <v>5470</v>
      </c>
      <c r="M594" s="10" t="s">
        <v>5469</v>
      </c>
      <c r="N594" s="10" t="s">
        <v>5468</v>
      </c>
      <c r="O594" s="11" t="str">
        <f t="shared" si="9"/>
        <v>NO</v>
      </c>
      <c r="P594" s="10"/>
    </row>
    <row r="595" spans="1:16">
      <c r="A595" s="10" t="s">
        <v>5472</v>
      </c>
      <c r="B595" s="11">
        <v>9</v>
      </c>
      <c r="C595" s="10" t="s">
        <v>5471</v>
      </c>
      <c r="D595" s="11" t="s">
        <v>4</v>
      </c>
      <c r="E595" s="11" t="s">
        <v>36</v>
      </c>
      <c r="F595" s="10">
        <v>0.44347999999999999</v>
      </c>
      <c r="G595" s="10">
        <v>0.70194999999999996</v>
      </c>
      <c r="H595" s="10">
        <v>-0.25846999999999998</v>
      </c>
      <c r="I595" s="10">
        <v>0.91500000000000004</v>
      </c>
      <c r="J595" s="10" t="s">
        <v>2</v>
      </c>
      <c r="K595" s="10">
        <v>1.2113</v>
      </c>
      <c r="L595" s="10" t="s">
        <v>5470</v>
      </c>
      <c r="M595" s="10" t="s">
        <v>5469</v>
      </c>
      <c r="N595" s="10" t="s">
        <v>5468</v>
      </c>
      <c r="O595" s="11" t="str">
        <f t="shared" si="9"/>
        <v>NO</v>
      </c>
      <c r="P595" s="10"/>
    </row>
    <row r="596" spans="1:16">
      <c r="A596" s="4" t="s">
        <v>5467</v>
      </c>
      <c r="B596" s="7">
        <v>25</v>
      </c>
      <c r="C596" s="4" t="s">
        <v>5466</v>
      </c>
      <c r="D596" s="7" t="s">
        <v>4</v>
      </c>
      <c r="E596" s="7" t="s">
        <v>29</v>
      </c>
      <c r="F596" s="4">
        <v>0.28598000000000001</v>
      </c>
      <c r="G596" s="4">
        <v>0.1244</v>
      </c>
      <c r="H596" s="4">
        <v>0.16158</v>
      </c>
      <c r="I596" s="4">
        <v>0.94699999999999995</v>
      </c>
      <c r="J596" s="4" t="s">
        <v>10</v>
      </c>
      <c r="K596" s="4">
        <v>1.7459</v>
      </c>
      <c r="L596" s="4" t="s">
        <v>5465</v>
      </c>
      <c r="M596" s="4" t="s">
        <v>5464</v>
      </c>
      <c r="N596" s="4" t="s">
        <v>5463</v>
      </c>
      <c r="O596" s="7" t="str">
        <f t="shared" si="9"/>
        <v>NO</v>
      </c>
    </row>
    <row r="597" spans="1:16">
      <c r="A597" s="10" t="s">
        <v>5461</v>
      </c>
      <c r="B597" s="11">
        <v>14</v>
      </c>
      <c r="C597" s="10" t="s">
        <v>5462</v>
      </c>
      <c r="D597" s="11" t="s">
        <v>4</v>
      </c>
      <c r="E597" s="11" t="s">
        <v>3</v>
      </c>
      <c r="F597" s="10">
        <v>0.18104000000000001</v>
      </c>
      <c r="G597" s="10">
        <v>5.3307E-2</v>
      </c>
      <c r="H597" s="10">
        <v>0.12773000000000001</v>
      </c>
      <c r="I597" s="10">
        <v>0.999</v>
      </c>
      <c r="J597" s="10" t="s">
        <v>10</v>
      </c>
      <c r="K597" s="10">
        <v>1.1274999999999999</v>
      </c>
      <c r="L597" s="10" t="s">
        <v>217</v>
      </c>
      <c r="M597" s="10" t="s">
        <v>5459</v>
      </c>
      <c r="N597" s="10" t="s">
        <v>4159</v>
      </c>
      <c r="O597" s="11" t="str">
        <f t="shared" si="9"/>
        <v>NO</v>
      </c>
      <c r="P597" s="10"/>
    </row>
    <row r="598" spans="1:16">
      <c r="A598" s="10" t="s">
        <v>5461</v>
      </c>
      <c r="B598" s="11">
        <v>5</v>
      </c>
      <c r="C598" s="10" t="s">
        <v>5460</v>
      </c>
      <c r="D598" s="11" t="s">
        <v>4</v>
      </c>
      <c r="E598" s="11" t="s">
        <v>3</v>
      </c>
      <c r="F598" s="10">
        <v>0.18143000000000001</v>
      </c>
      <c r="G598" s="10">
        <v>3.4512000000000001E-2</v>
      </c>
      <c r="H598" s="10">
        <v>0.14692</v>
      </c>
      <c r="I598" s="10">
        <v>1</v>
      </c>
      <c r="J598" s="10" t="s">
        <v>2</v>
      </c>
      <c r="K598" s="10">
        <v>1.4702999999999999</v>
      </c>
      <c r="L598" s="10" t="s">
        <v>217</v>
      </c>
      <c r="M598" s="10" t="s">
        <v>5459</v>
      </c>
      <c r="N598" s="10" t="s">
        <v>4159</v>
      </c>
      <c r="O598" s="11" t="str">
        <f t="shared" si="9"/>
        <v>NO</v>
      </c>
      <c r="P598" s="10"/>
    </row>
    <row r="599" spans="1:16">
      <c r="A599" s="4" t="s">
        <v>5458</v>
      </c>
      <c r="B599" s="7">
        <v>9</v>
      </c>
      <c r="C599" s="4" t="s">
        <v>5457</v>
      </c>
      <c r="D599" s="7" t="s">
        <v>23</v>
      </c>
      <c r="E599" s="7" t="s">
        <v>3</v>
      </c>
      <c r="F599" s="4">
        <v>0.24356</v>
      </c>
      <c r="G599" s="4">
        <v>0.10227</v>
      </c>
      <c r="H599" s="4">
        <v>0.14129</v>
      </c>
      <c r="I599" s="4">
        <v>0.96699999999999997</v>
      </c>
      <c r="J599" s="4" t="s">
        <v>22</v>
      </c>
      <c r="K599" s="4">
        <v>0.86629999999999996</v>
      </c>
      <c r="L599" s="4" t="s">
        <v>5456</v>
      </c>
      <c r="M599" s="4" t="s">
        <v>5455</v>
      </c>
      <c r="N599" s="4" t="s">
        <v>294</v>
      </c>
      <c r="O599" s="7" t="str">
        <f t="shared" si="9"/>
        <v>NO</v>
      </c>
    </row>
    <row r="600" spans="1:16">
      <c r="A600" s="4" t="s">
        <v>5454</v>
      </c>
      <c r="B600" s="7">
        <v>19</v>
      </c>
      <c r="C600" s="4" t="s">
        <v>5453</v>
      </c>
      <c r="D600" s="7" t="s">
        <v>4</v>
      </c>
      <c r="E600" s="7" t="s">
        <v>3</v>
      </c>
      <c r="F600" s="4">
        <v>0.51807999999999998</v>
      </c>
      <c r="G600" s="4">
        <v>0.84104999999999996</v>
      </c>
      <c r="H600" s="4">
        <v>-0.32296999999999998</v>
      </c>
      <c r="I600" s="4">
        <v>0.91600000000000004</v>
      </c>
      <c r="J600" s="4" t="s">
        <v>22</v>
      </c>
      <c r="K600" s="4">
        <v>0.97099999999999997</v>
      </c>
      <c r="L600" s="4" t="s">
        <v>187</v>
      </c>
      <c r="M600" s="4" t="s">
        <v>5452</v>
      </c>
      <c r="N600" s="4" t="s">
        <v>5451</v>
      </c>
      <c r="O600" s="7" t="str">
        <f t="shared" si="9"/>
        <v>NO</v>
      </c>
    </row>
    <row r="601" spans="1:16">
      <c r="A601" s="4" t="s">
        <v>5450</v>
      </c>
      <c r="B601" s="7">
        <v>2</v>
      </c>
      <c r="C601" s="4" t="s">
        <v>5449</v>
      </c>
      <c r="D601" s="7" t="s">
        <v>4</v>
      </c>
      <c r="E601" s="7" t="s">
        <v>3</v>
      </c>
      <c r="F601" s="4">
        <v>0.43049999999999999</v>
      </c>
      <c r="G601" s="4">
        <v>0.29887999999999998</v>
      </c>
      <c r="H601" s="4">
        <v>0.13161</v>
      </c>
      <c r="I601" s="4">
        <v>0.93899999999999995</v>
      </c>
      <c r="J601" s="4" t="s">
        <v>22</v>
      </c>
      <c r="K601" s="4">
        <v>0.99760000000000004</v>
      </c>
      <c r="L601" s="4" t="s">
        <v>5448</v>
      </c>
      <c r="M601" s="4" t="s">
        <v>5447</v>
      </c>
      <c r="N601" s="4" t="s">
        <v>5446</v>
      </c>
      <c r="O601" s="7" t="str">
        <f t="shared" si="9"/>
        <v>NO</v>
      </c>
    </row>
    <row r="602" spans="1:16">
      <c r="A602" s="4" t="s">
        <v>5445</v>
      </c>
      <c r="B602" s="7">
        <v>8</v>
      </c>
      <c r="C602" s="4" t="s">
        <v>5444</v>
      </c>
      <c r="D602" s="7" t="s">
        <v>23</v>
      </c>
      <c r="E602" s="7" t="s">
        <v>14</v>
      </c>
      <c r="F602" s="4">
        <v>0.85111000000000003</v>
      </c>
      <c r="G602" s="4">
        <v>0.96908000000000005</v>
      </c>
      <c r="H602" s="4">
        <v>-0.11797000000000001</v>
      </c>
      <c r="I602" s="4">
        <v>0.999</v>
      </c>
      <c r="J602" s="4" t="s">
        <v>18</v>
      </c>
      <c r="K602" s="4">
        <v>1.583</v>
      </c>
      <c r="L602" s="4" t="s">
        <v>0</v>
      </c>
      <c r="M602" s="4" t="s">
        <v>5443</v>
      </c>
      <c r="N602" s="4" t="s">
        <v>0</v>
      </c>
      <c r="O602" s="7" t="str">
        <f t="shared" si="9"/>
        <v>NO</v>
      </c>
    </row>
    <row r="603" spans="1:16">
      <c r="A603" s="4" t="s">
        <v>5442</v>
      </c>
      <c r="B603" s="7">
        <v>8</v>
      </c>
      <c r="C603" s="4" t="s">
        <v>5441</v>
      </c>
      <c r="D603" s="7" t="s">
        <v>4</v>
      </c>
      <c r="E603" s="7" t="s">
        <v>14</v>
      </c>
      <c r="F603" s="4">
        <v>0.82345000000000002</v>
      </c>
      <c r="G603" s="4">
        <v>0.97162000000000004</v>
      </c>
      <c r="H603" s="4">
        <v>-0.14817</v>
      </c>
      <c r="I603" s="4">
        <v>0.97199999999999998</v>
      </c>
      <c r="J603" s="4" t="s">
        <v>10</v>
      </c>
      <c r="K603" s="4">
        <v>1.8091999999999999</v>
      </c>
      <c r="L603" s="4" t="s">
        <v>5440</v>
      </c>
      <c r="M603" s="4" t="s">
        <v>5439</v>
      </c>
      <c r="N603" s="4" t="s">
        <v>0</v>
      </c>
      <c r="O603" s="7" t="str">
        <f t="shared" si="9"/>
        <v>NO</v>
      </c>
    </row>
    <row r="604" spans="1:16">
      <c r="A604" s="4" t="s">
        <v>5438</v>
      </c>
      <c r="B604" s="7">
        <v>15</v>
      </c>
      <c r="C604" s="4" t="s">
        <v>5437</v>
      </c>
      <c r="D604" s="7" t="s">
        <v>23</v>
      </c>
      <c r="E604" s="7" t="s">
        <v>3</v>
      </c>
      <c r="F604" s="4">
        <v>0.18029000000000001</v>
      </c>
      <c r="G604" s="4">
        <v>3.8218000000000002E-2</v>
      </c>
      <c r="H604" s="4">
        <v>0.14207</v>
      </c>
      <c r="I604" s="4">
        <v>0.97</v>
      </c>
      <c r="J604" s="4" t="s">
        <v>22</v>
      </c>
      <c r="K604" s="4">
        <v>0.75690000000000002</v>
      </c>
      <c r="L604" s="4" t="s">
        <v>5436</v>
      </c>
      <c r="M604" s="4" t="s">
        <v>5435</v>
      </c>
      <c r="N604" s="4" t="s">
        <v>5434</v>
      </c>
      <c r="O604" s="7" t="str">
        <f t="shared" si="9"/>
        <v>NO</v>
      </c>
    </row>
    <row r="605" spans="1:16">
      <c r="A605" s="10" t="s">
        <v>5432</v>
      </c>
      <c r="B605" s="11">
        <v>8</v>
      </c>
      <c r="C605" s="10" t="s">
        <v>5433</v>
      </c>
      <c r="D605" s="11" t="s">
        <v>4</v>
      </c>
      <c r="E605" s="11" t="s">
        <v>36</v>
      </c>
      <c r="F605" s="10">
        <v>0.44124000000000002</v>
      </c>
      <c r="G605" s="10">
        <v>0.62902000000000002</v>
      </c>
      <c r="H605" s="10">
        <v>-0.18778</v>
      </c>
      <c r="I605" s="10">
        <v>0.99</v>
      </c>
      <c r="J605" s="10" t="s">
        <v>18</v>
      </c>
      <c r="K605" s="10">
        <v>2.5059999999999998</v>
      </c>
      <c r="L605" s="10" t="s">
        <v>5430</v>
      </c>
      <c r="M605" s="10" t="s">
        <v>5429</v>
      </c>
      <c r="N605" s="10" t="s">
        <v>5428</v>
      </c>
      <c r="O605" s="11" t="str">
        <f t="shared" si="9"/>
        <v>NO</v>
      </c>
      <c r="P605" s="10"/>
    </row>
    <row r="606" spans="1:16">
      <c r="A606" s="10" t="s">
        <v>5432</v>
      </c>
      <c r="B606" s="11">
        <v>13</v>
      </c>
      <c r="C606" s="10" t="s">
        <v>5431</v>
      </c>
      <c r="D606" s="11" t="s">
        <v>4</v>
      </c>
      <c r="E606" s="11" t="s">
        <v>3</v>
      </c>
      <c r="F606" s="10">
        <v>0.19106999999999999</v>
      </c>
      <c r="G606" s="10">
        <v>0.30813000000000001</v>
      </c>
      <c r="H606" s="10">
        <v>-0.11705</v>
      </c>
      <c r="I606" s="10">
        <v>0.96299999999999997</v>
      </c>
      <c r="J606" s="10" t="s">
        <v>18</v>
      </c>
      <c r="K606" s="10">
        <v>2.7461000000000002</v>
      </c>
      <c r="L606" s="10" t="s">
        <v>5430</v>
      </c>
      <c r="M606" s="10" t="s">
        <v>5429</v>
      </c>
      <c r="N606" s="10" t="s">
        <v>5428</v>
      </c>
      <c r="O606" s="11" t="str">
        <f t="shared" si="9"/>
        <v>NO</v>
      </c>
      <c r="P606" s="10"/>
    </row>
    <row r="607" spans="1:16">
      <c r="A607" s="8" t="s">
        <v>5426</v>
      </c>
      <c r="B607" s="9">
        <v>6</v>
      </c>
      <c r="C607" s="8" t="s">
        <v>5427</v>
      </c>
      <c r="D607" s="9" t="s">
        <v>23</v>
      </c>
      <c r="E607" s="9" t="s">
        <v>14</v>
      </c>
      <c r="F607" s="8">
        <v>4.8619999999999997E-2</v>
      </c>
      <c r="G607" s="8">
        <v>0.16631000000000001</v>
      </c>
      <c r="H607" s="8">
        <v>-0.11769</v>
      </c>
      <c r="I607" s="8">
        <v>1</v>
      </c>
      <c r="J607" s="8" t="s">
        <v>22</v>
      </c>
      <c r="K607" s="8">
        <v>0.6885</v>
      </c>
      <c r="L607" s="8" t="s">
        <v>460</v>
      </c>
      <c r="M607" s="8" t="s">
        <v>5424</v>
      </c>
      <c r="N607" s="8" t="s">
        <v>1386</v>
      </c>
      <c r="O607" s="9" t="str">
        <f t="shared" si="9"/>
        <v>NO</v>
      </c>
      <c r="P607" s="8"/>
    </row>
    <row r="608" spans="1:16">
      <c r="A608" s="8" t="s">
        <v>5426</v>
      </c>
      <c r="B608" s="9">
        <v>10</v>
      </c>
      <c r="C608" s="8" t="s">
        <v>5425</v>
      </c>
      <c r="D608" s="9" t="s">
        <v>23</v>
      </c>
      <c r="E608" s="9" t="s">
        <v>3</v>
      </c>
      <c r="F608" s="8">
        <v>3.7612E-2</v>
      </c>
      <c r="G608" s="8">
        <v>0.14180999999999999</v>
      </c>
      <c r="H608" s="8">
        <v>-0.1042</v>
      </c>
      <c r="I608" s="8">
        <v>1</v>
      </c>
      <c r="J608" s="8" t="s">
        <v>10</v>
      </c>
      <c r="K608" s="8">
        <v>1.4356</v>
      </c>
      <c r="L608" s="8" t="s">
        <v>460</v>
      </c>
      <c r="M608" s="8" t="s">
        <v>5424</v>
      </c>
      <c r="N608" s="8" t="s">
        <v>1386</v>
      </c>
      <c r="O608" s="9" t="str">
        <f t="shared" si="9"/>
        <v>NO</v>
      </c>
      <c r="P608" s="8"/>
    </row>
    <row r="609" spans="1:16">
      <c r="A609" s="4" t="s">
        <v>5423</v>
      </c>
      <c r="B609" s="7">
        <v>8</v>
      </c>
      <c r="C609" s="4" t="s">
        <v>5422</v>
      </c>
      <c r="D609" s="7" t="s">
        <v>4</v>
      </c>
      <c r="E609" s="7" t="s">
        <v>3</v>
      </c>
      <c r="F609" s="4">
        <v>0.22069</v>
      </c>
      <c r="G609" s="4">
        <v>0.37384000000000001</v>
      </c>
      <c r="H609" s="4">
        <v>-0.15315000000000001</v>
      </c>
      <c r="I609" s="4">
        <v>0.99</v>
      </c>
      <c r="J609" s="4" t="s">
        <v>10</v>
      </c>
      <c r="K609" s="4">
        <v>1.4032</v>
      </c>
      <c r="L609" s="4" t="s">
        <v>248</v>
      </c>
      <c r="M609" s="4" t="s">
        <v>5421</v>
      </c>
      <c r="N609" s="4" t="s">
        <v>807</v>
      </c>
      <c r="O609" s="7" t="str">
        <f t="shared" si="9"/>
        <v>NO</v>
      </c>
    </row>
    <row r="610" spans="1:16">
      <c r="A610" s="8" t="s">
        <v>5419</v>
      </c>
      <c r="B610" s="9">
        <v>5</v>
      </c>
      <c r="C610" s="8" t="s">
        <v>5420</v>
      </c>
      <c r="D610" s="9" t="s">
        <v>23</v>
      </c>
      <c r="E610" s="9" t="s">
        <v>14</v>
      </c>
      <c r="F610" s="8">
        <v>0.46526000000000001</v>
      </c>
      <c r="G610" s="8">
        <v>0.96431999999999995</v>
      </c>
      <c r="H610" s="8">
        <v>-0.49906</v>
      </c>
      <c r="I610" s="8">
        <v>1</v>
      </c>
      <c r="J610" s="8" t="s">
        <v>2</v>
      </c>
      <c r="K610" s="8">
        <v>1.0680000000000001</v>
      </c>
      <c r="L610" s="8" t="s">
        <v>1400</v>
      </c>
      <c r="M610" s="8" t="s">
        <v>5417</v>
      </c>
      <c r="N610" s="8" t="s">
        <v>1398</v>
      </c>
      <c r="O610" s="9" t="str">
        <f t="shared" si="9"/>
        <v>NO</v>
      </c>
      <c r="P610" s="8"/>
    </row>
    <row r="611" spans="1:16">
      <c r="A611" s="8" t="s">
        <v>5419</v>
      </c>
      <c r="B611" s="9">
        <v>5</v>
      </c>
      <c r="C611" s="8" t="s">
        <v>5418</v>
      </c>
      <c r="D611" s="9" t="s">
        <v>23</v>
      </c>
      <c r="E611" s="9" t="s">
        <v>3</v>
      </c>
      <c r="F611" s="8">
        <v>0.16242000000000001</v>
      </c>
      <c r="G611" s="8">
        <v>3.8059999999999997E-2</v>
      </c>
      <c r="H611" s="8">
        <v>0.12436</v>
      </c>
      <c r="I611" s="8">
        <v>0.96</v>
      </c>
      <c r="J611" s="8" t="s">
        <v>22</v>
      </c>
      <c r="K611" s="8">
        <v>0.72189999999999999</v>
      </c>
      <c r="L611" s="8" t="s">
        <v>1400</v>
      </c>
      <c r="M611" s="8" t="s">
        <v>5417</v>
      </c>
      <c r="N611" s="8" t="s">
        <v>1398</v>
      </c>
      <c r="O611" s="9" t="str">
        <f t="shared" si="9"/>
        <v>NO</v>
      </c>
      <c r="P611" s="8"/>
    </row>
    <row r="612" spans="1:16">
      <c r="A612" s="4" t="s">
        <v>5416</v>
      </c>
      <c r="B612" s="7">
        <v>10</v>
      </c>
      <c r="C612" s="4" t="s">
        <v>5415</v>
      </c>
      <c r="D612" s="7" t="s">
        <v>23</v>
      </c>
      <c r="E612" s="7" t="s">
        <v>3</v>
      </c>
      <c r="F612" s="4">
        <v>3.6139999999999999E-2</v>
      </c>
      <c r="G612" s="4">
        <v>0.14035</v>
      </c>
      <c r="H612" s="4">
        <v>-0.10421</v>
      </c>
      <c r="I612" s="4">
        <v>0.999</v>
      </c>
      <c r="J612" s="4" t="s">
        <v>22</v>
      </c>
      <c r="K612" s="4">
        <v>0.63600000000000001</v>
      </c>
      <c r="L612" s="4" t="s">
        <v>460</v>
      </c>
      <c r="M612" s="4" t="s">
        <v>5414</v>
      </c>
      <c r="N612" s="4" t="s">
        <v>5413</v>
      </c>
      <c r="O612" s="7" t="str">
        <f t="shared" si="9"/>
        <v>NO</v>
      </c>
    </row>
    <row r="613" spans="1:16">
      <c r="A613" s="4" t="s">
        <v>5412</v>
      </c>
      <c r="B613" s="7">
        <v>4</v>
      </c>
      <c r="C613" s="4" t="s">
        <v>5411</v>
      </c>
      <c r="D613" s="7" t="s">
        <v>4</v>
      </c>
      <c r="E613" s="7" t="s">
        <v>3</v>
      </c>
      <c r="F613" s="4">
        <v>0.89561000000000002</v>
      </c>
      <c r="G613" s="4">
        <v>0.67396999999999996</v>
      </c>
      <c r="H613" s="4">
        <v>0.22164</v>
      </c>
      <c r="I613" s="4">
        <v>1</v>
      </c>
      <c r="J613" s="4" t="s">
        <v>22</v>
      </c>
      <c r="K613" s="4">
        <v>0.92869999999999997</v>
      </c>
      <c r="L613" s="4" t="s">
        <v>0</v>
      </c>
      <c r="M613" s="4" t="s">
        <v>5410</v>
      </c>
      <c r="N613" s="4" t="s">
        <v>5409</v>
      </c>
      <c r="O613" s="7" t="str">
        <f t="shared" si="9"/>
        <v>NO</v>
      </c>
    </row>
    <row r="614" spans="1:16">
      <c r="A614" s="8" t="s">
        <v>5407</v>
      </c>
      <c r="B614" s="9">
        <v>3</v>
      </c>
      <c r="C614" s="8" t="s">
        <v>5408</v>
      </c>
      <c r="D614" s="9" t="s">
        <v>23</v>
      </c>
      <c r="E614" s="9" t="s">
        <v>53</v>
      </c>
      <c r="F614" s="8">
        <v>0.86911000000000005</v>
      </c>
      <c r="G614" s="8">
        <v>0.63866000000000001</v>
      </c>
      <c r="H614" s="8">
        <v>0.23044999999999999</v>
      </c>
      <c r="I614" s="8">
        <v>0.94799999999999995</v>
      </c>
      <c r="J614" s="8" t="s">
        <v>22</v>
      </c>
      <c r="K614" s="8">
        <v>0.99960000000000004</v>
      </c>
      <c r="L614" s="8" t="s">
        <v>0</v>
      </c>
      <c r="M614" s="8" t="s">
        <v>126</v>
      </c>
      <c r="N614" s="8" t="s">
        <v>5405</v>
      </c>
      <c r="O614" s="9" t="str">
        <f t="shared" si="9"/>
        <v>NO</v>
      </c>
      <c r="P614" s="8"/>
    </row>
    <row r="615" spans="1:16">
      <c r="A615" s="8" t="s">
        <v>5407</v>
      </c>
      <c r="B615" s="9">
        <v>3</v>
      </c>
      <c r="C615" s="8" t="s">
        <v>5408</v>
      </c>
      <c r="D615" s="9" t="s">
        <v>23</v>
      </c>
      <c r="E615" s="9" t="s">
        <v>3</v>
      </c>
      <c r="F615" s="8">
        <v>0.86911000000000005</v>
      </c>
      <c r="G615" s="8">
        <v>0.63866000000000001</v>
      </c>
      <c r="H615" s="8">
        <v>0.23044999999999999</v>
      </c>
      <c r="I615" s="8">
        <v>0.94799999999999995</v>
      </c>
      <c r="J615" s="8" t="s">
        <v>22</v>
      </c>
      <c r="K615" s="8">
        <v>0.99960000000000004</v>
      </c>
      <c r="L615" s="8" t="s">
        <v>0</v>
      </c>
      <c r="M615" s="8" t="s">
        <v>126</v>
      </c>
      <c r="N615" s="8" t="s">
        <v>5405</v>
      </c>
      <c r="O615" s="9" t="str">
        <f t="shared" si="9"/>
        <v>NO</v>
      </c>
      <c r="P615" s="8"/>
    </row>
    <row r="616" spans="1:16">
      <c r="A616" s="8" t="s">
        <v>5407</v>
      </c>
      <c r="B616" s="9">
        <v>9</v>
      </c>
      <c r="C616" s="8" t="s">
        <v>5406</v>
      </c>
      <c r="D616" s="9" t="s">
        <v>23</v>
      </c>
      <c r="E616" s="9" t="s">
        <v>3</v>
      </c>
      <c r="F616" s="8">
        <v>0.26473999999999998</v>
      </c>
      <c r="G616" s="8">
        <v>8.7468000000000004E-2</v>
      </c>
      <c r="H616" s="8">
        <v>0.17727000000000001</v>
      </c>
      <c r="I616" s="8">
        <v>0.996</v>
      </c>
      <c r="J616" s="8" t="s">
        <v>22</v>
      </c>
      <c r="K616" s="8">
        <v>0.87470000000000003</v>
      </c>
      <c r="L616" s="8" t="s">
        <v>0</v>
      </c>
      <c r="M616" s="8" t="s">
        <v>126</v>
      </c>
      <c r="N616" s="8" t="s">
        <v>5405</v>
      </c>
      <c r="O616" s="9" t="str">
        <f t="shared" si="9"/>
        <v>NO</v>
      </c>
      <c r="P616" s="8"/>
    </row>
    <row r="617" spans="1:16">
      <c r="A617" s="4" t="s">
        <v>5404</v>
      </c>
      <c r="B617" s="7">
        <v>13</v>
      </c>
      <c r="C617" s="4" t="s">
        <v>5403</v>
      </c>
      <c r="D617" s="7" t="s">
        <v>4</v>
      </c>
      <c r="E617" s="7" t="s">
        <v>3</v>
      </c>
      <c r="F617" s="4">
        <v>0.19839000000000001</v>
      </c>
      <c r="G617" s="4">
        <v>0.48358000000000001</v>
      </c>
      <c r="H617" s="4">
        <v>-0.28517999999999999</v>
      </c>
      <c r="I617" s="4">
        <v>0.96899999999999997</v>
      </c>
      <c r="J617" s="4" t="s">
        <v>22</v>
      </c>
      <c r="K617" s="4">
        <v>0.99960000000000004</v>
      </c>
      <c r="L617" s="4" t="s">
        <v>5402</v>
      </c>
      <c r="M617" s="4" t="s">
        <v>5401</v>
      </c>
      <c r="N617" s="4" t="s">
        <v>5400</v>
      </c>
      <c r="O617" s="7" t="str">
        <f t="shared" si="9"/>
        <v>NO</v>
      </c>
    </row>
    <row r="618" spans="1:16">
      <c r="A618" s="4" t="s">
        <v>5399</v>
      </c>
      <c r="B618" s="7">
        <v>4</v>
      </c>
      <c r="C618" s="4" t="s">
        <v>5398</v>
      </c>
      <c r="D618" s="7" t="s">
        <v>4</v>
      </c>
      <c r="E618" s="7" t="s">
        <v>3</v>
      </c>
      <c r="F618" s="4">
        <v>0.88497000000000003</v>
      </c>
      <c r="G618" s="4">
        <v>0.68806</v>
      </c>
      <c r="H618" s="4">
        <v>0.19692000000000001</v>
      </c>
      <c r="I618" s="4">
        <v>0.93600000000000005</v>
      </c>
      <c r="J618" s="4" t="s">
        <v>22</v>
      </c>
      <c r="K618" s="4">
        <v>0.93059999999999998</v>
      </c>
      <c r="L618" s="4" t="s">
        <v>5397</v>
      </c>
      <c r="M618" s="4" t="s">
        <v>5396</v>
      </c>
      <c r="N618" s="4" t="s">
        <v>5328</v>
      </c>
      <c r="O618" s="7" t="str">
        <f t="shared" si="9"/>
        <v>NO</v>
      </c>
    </row>
    <row r="619" spans="1:16">
      <c r="A619" s="4" t="s">
        <v>5395</v>
      </c>
      <c r="B619" s="7">
        <v>30</v>
      </c>
      <c r="C619" s="4" t="s">
        <v>5394</v>
      </c>
      <c r="D619" s="7" t="s">
        <v>4</v>
      </c>
      <c r="E619" s="7" t="s">
        <v>3</v>
      </c>
      <c r="F619" s="4">
        <v>0.21592</v>
      </c>
      <c r="G619" s="4">
        <v>0.1105</v>
      </c>
      <c r="H619" s="4">
        <v>0.10542</v>
      </c>
      <c r="I619" s="4">
        <v>0.96399999999999997</v>
      </c>
      <c r="J619" s="4" t="s">
        <v>2</v>
      </c>
      <c r="K619" s="4">
        <v>1.226</v>
      </c>
      <c r="L619" s="4" t="s">
        <v>5393</v>
      </c>
      <c r="M619" s="4" t="s">
        <v>5392</v>
      </c>
      <c r="N619" s="4" t="s">
        <v>5120</v>
      </c>
      <c r="O619" s="7" t="str">
        <f t="shared" si="9"/>
        <v>NO</v>
      </c>
    </row>
    <row r="620" spans="1:16">
      <c r="A620" s="8" t="s">
        <v>5391</v>
      </c>
      <c r="B620" s="9">
        <v>6</v>
      </c>
      <c r="C620" s="8" t="s">
        <v>5390</v>
      </c>
      <c r="D620" s="9" t="s">
        <v>4</v>
      </c>
      <c r="E620" s="9" t="s">
        <v>53</v>
      </c>
      <c r="F620" s="8">
        <v>0.81472999999999995</v>
      </c>
      <c r="G620" s="8">
        <v>0.94847000000000004</v>
      </c>
      <c r="H620" s="8">
        <v>-0.13374</v>
      </c>
      <c r="I620" s="8">
        <v>0.98799999999999999</v>
      </c>
      <c r="J620" s="8" t="s">
        <v>22</v>
      </c>
      <c r="K620" s="8">
        <v>0.71199999999999997</v>
      </c>
      <c r="L620" s="8" t="s">
        <v>5389</v>
      </c>
      <c r="M620" s="8" t="s">
        <v>5388</v>
      </c>
      <c r="N620" s="8" t="s">
        <v>5387</v>
      </c>
      <c r="O620" s="9" t="str">
        <f t="shared" si="9"/>
        <v>NO</v>
      </c>
      <c r="P620" s="8"/>
    </row>
    <row r="621" spans="1:16">
      <c r="A621" s="8" t="s">
        <v>5391</v>
      </c>
      <c r="B621" s="9">
        <v>6</v>
      </c>
      <c r="C621" s="8" t="s">
        <v>5390</v>
      </c>
      <c r="D621" s="9" t="s">
        <v>4</v>
      </c>
      <c r="E621" s="9" t="s">
        <v>3</v>
      </c>
      <c r="F621" s="8">
        <v>0.81472999999999995</v>
      </c>
      <c r="G621" s="8">
        <v>0.94847000000000004</v>
      </c>
      <c r="H621" s="8">
        <v>-0.13374</v>
      </c>
      <c r="I621" s="8">
        <v>0.98799999999999999</v>
      </c>
      <c r="J621" s="8" t="s">
        <v>22</v>
      </c>
      <c r="K621" s="8">
        <v>0.71199999999999997</v>
      </c>
      <c r="L621" s="8" t="s">
        <v>5389</v>
      </c>
      <c r="M621" s="8" t="s">
        <v>5388</v>
      </c>
      <c r="N621" s="8" t="s">
        <v>5387</v>
      </c>
      <c r="O621" s="9" t="str">
        <f t="shared" si="9"/>
        <v>NO</v>
      </c>
      <c r="P621" s="8"/>
    </row>
    <row r="622" spans="1:16">
      <c r="A622" s="4" t="s">
        <v>5386</v>
      </c>
      <c r="B622" s="7">
        <v>3</v>
      </c>
      <c r="C622" s="4" t="s">
        <v>5385</v>
      </c>
      <c r="D622" s="7" t="s">
        <v>4</v>
      </c>
      <c r="E622" s="7" t="s">
        <v>36</v>
      </c>
      <c r="F622" s="4">
        <v>0.18260000000000001</v>
      </c>
      <c r="G622" s="4">
        <v>0.32940999999999998</v>
      </c>
      <c r="H622" s="4">
        <v>-0.14681</v>
      </c>
      <c r="I622" s="4">
        <v>0.999</v>
      </c>
      <c r="J622" s="4" t="s">
        <v>22</v>
      </c>
      <c r="K622" s="4">
        <v>0.94889999999999997</v>
      </c>
      <c r="L622" s="4" t="s">
        <v>5384</v>
      </c>
      <c r="M622" s="4" t="s">
        <v>5383</v>
      </c>
      <c r="N622" s="4" t="s">
        <v>0</v>
      </c>
      <c r="O622" s="7" t="str">
        <f t="shared" si="9"/>
        <v>NO</v>
      </c>
    </row>
    <row r="623" spans="1:16">
      <c r="A623" s="4" t="s">
        <v>5382</v>
      </c>
      <c r="B623" s="7">
        <v>6</v>
      </c>
      <c r="C623" s="4" t="s">
        <v>5381</v>
      </c>
      <c r="D623" s="7" t="s">
        <v>23</v>
      </c>
      <c r="E623" s="7" t="s">
        <v>3</v>
      </c>
      <c r="F623" s="4">
        <v>0.26627000000000001</v>
      </c>
      <c r="G623" s="4">
        <v>0.39911999999999997</v>
      </c>
      <c r="H623" s="4">
        <v>-0.13285</v>
      </c>
      <c r="I623" s="4">
        <v>0.9</v>
      </c>
      <c r="J623" s="4" t="s">
        <v>22</v>
      </c>
      <c r="K623" s="4">
        <v>0.9879</v>
      </c>
      <c r="L623" s="4" t="s">
        <v>5380</v>
      </c>
      <c r="M623" s="4" t="s">
        <v>5379</v>
      </c>
      <c r="N623" s="4" t="s">
        <v>5378</v>
      </c>
      <c r="O623" s="7" t="str">
        <f t="shared" si="9"/>
        <v>NO</v>
      </c>
    </row>
    <row r="624" spans="1:16">
      <c r="A624" s="4" t="s">
        <v>5377</v>
      </c>
      <c r="B624" s="7">
        <v>19</v>
      </c>
      <c r="C624" s="4" t="s">
        <v>5376</v>
      </c>
      <c r="D624" s="7" t="s">
        <v>4</v>
      </c>
      <c r="E624" s="7" t="s">
        <v>3</v>
      </c>
      <c r="F624" s="4">
        <v>0.69193000000000005</v>
      </c>
      <c r="G624" s="4">
        <v>0.15920000000000001</v>
      </c>
      <c r="H624" s="4">
        <v>0.53271999999999997</v>
      </c>
      <c r="I624" s="4">
        <v>1</v>
      </c>
      <c r="J624" s="4" t="s">
        <v>22</v>
      </c>
      <c r="K624" s="4">
        <v>0.94179999999999997</v>
      </c>
      <c r="L624" s="4" t="s">
        <v>5375</v>
      </c>
      <c r="M624" s="4" t="s">
        <v>5374</v>
      </c>
      <c r="N624" s="4" t="s">
        <v>4124</v>
      </c>
      <c r="O624" s="7" t="str">
        <f t="shared" si="9"/>
        <v>NO</v>
      </c>
    </row>
    <row r="625" spans="1:16">
      <c r="A625" s="4" t="s">
        <v>5373</v>
      </c>
      <c r="B625" s="7">
        <v>5</v>
      </c>
      <c r="C625" s="4" t="s">
        <v>5372</v>
      </c>
      <c r="D625" s="7" t="s">
        <v>4</v>
      </c>
      <c r="E625" s="7" t="s">
        <v>14</v>
      </c>
      <c r="F625" s="4">
        <v>0.79601999999999995</v>
      </c>
      <c r="G625" s="4">
        <v>0.91025</v>
      </c>
      <c r="H625" s="4">
        <v>-0.11423</v>
      </c>
      <c r="I625" s="4">
        <v>0.96699999999999997</v>
      </c>
      <c r="J625" s="4" t="s">
        <v>10</v>
      </c>
      <c r="K625" s="4">
        <v>1.6031</v>
      </c>
      <c r="L625" s="4" t="s">
        <v>766</v>
      </c>
      <c r="M625" s="4" t="s">
        <v>5371</v>
      </c>
      <c r="N625" s="4" t="s">
        <v>5370</v>
      </c>
      <c r="O625" s="7" t="str">
        <f t="shared" si="9"/>
        <v>NO</v>
      </c>
    </row>
    <row r="626" spans="1:16">
      <c r="A626" s="4" t="s">
        <v>5369</v>
      </c>
      <c r="B626" s="7">
        <v>7</v>
      </c>
      <c r="C626" s="4" t="s">
        <v>5368</v>
      </c>
      <c r="D626" s="7" t="s">
        <v>4</v>
      </c>
      <c r="E626" s="7" t="s">
        <v>36</v>
      </c>
      <c r="F626" s="4">
        <v>0.29324</v>
      </c>
      <c r="G626" s="4">
        <v>0.13528999999999999</v>
      </c>
      <c r="H626" s="4">
        <v>0.15795000000000001</v>
      </c>
      <c r="I626" s="4">
        <v>0.98699999999999999</v>
      </c>
      <c r="J626" s="4" t="s">
        <v>2</v>
      </c>
      <c r="K626" s="4">
        <v>1.1922999999999999</v>
      </c>
      <c r="L626" s="4" t="s">
        <v>5367</v>
      </c>
      <c r="M626" s="4" t="s">
        <v>5366</v>
      </c>
      <c r="N626" s="4" t="s">
        <v>5365</v>
      </c>
      <c r="O626" s="7" t="str">
        <f t="shared" si="9"/>
        <v>NO</v>
      </c>
    </row>
    <row r="627" spans="1:16">
      <c r="A627" s="4" t="s">
        <v>5364</v>
      </c>
      <c r="B627" s="7">
        <v>18</v>
      </c>
      <c r="C627" s="4" t="s">
        <v>5363</v>
      </c>
      <c r="D627" s="7" t="s">
        <v>4</v>
      </c>
      <c r="E627" s="7" t="s">
        <v>3</v>
      </c>
      <c r="F627" s="4">
        <v>0.20831</v>
      </c>
      <c r="G627" s="4">
        <v>6.2477999999999999E-2</v>
      </c>
      <c r="H627" s="4">
        <v>0.14582999999999999</v>
      </c>
      <c r="I627" s="4">
        <v>0.97399999999999998</v>
      </c>
      <c r="J627" s="4" t="s">
        <v>22</v>
      </c>
      <c r="K627" s="4">
        <v>0.78710000000000002</v>
      </c>
      <c r="L627" s="4" t="s">
        <v>5362</v>
      </c>
      <c r="M627" s="4" t="s">
        <v>5361</v>
      </c>
      <c r="N627" s="4" t="s">
        <v>5360</v>
      </c>
      <c r="O627" s="7" t="str">
        <f t="shared" si="9"/>
        <v>NO</v>
      </c>
    </row>
    <row r="628" spans="1:16">
      <c r="A628" s="4" t="s">
        <v>5359</v>
      </c>
      <c r="B628" s="7">
        <v>17</v>
      </c>
      <c r="C628" s="4" t="s">
        <v>5358</v>
      </c>
      <c r="D628" s="7" t="s">
        <v>23</v>
      </c>
      <c r="E628" s="7" t="s">
        <v>3</v>
      </c>
      <c r="F628" s="4">
        <v>0.71116000000000001</v>
      </c>
      <c r="G628" s="4">
        <v>0.85140000000000005</v>
      </c>
      <c r="H628" s="4">
        <v>-0.14024</v>
      </c>
      <c r="I628" s="4">
        <v>0.98699999999999999</v>
      </c>
      <c r="J628" s="4" t="s">
        <v>2</v>
      </c>
      <c r="K628" s="4">
        <v>1.018</v>
      </c>
      <c r="L628" s="4" t="s">
        <v>5357</v>
      </c>
      <c r="M628" s="4" t="s">
        <v>5356</v>
      </c>
      <c r="N628" s="4" t="s">
        <v>5355</v>
      </c>
      <c r="O628" s="7" t="str">
        <f t="shared" si="9"/>
        <v>NO</v>
      </c>
    </row>
    <row r="629" spans="1:16">
      <c r="A629" s="4" t="s">
        <v>5354</v>
      </c>
      <c r="B629" s="7">
        <v>5</v>
      </c>
      <c r="C629" s="4" t="s">
        <v>5353</v>
      </c>
      <c r="D629" s="7" t="s">
        <v>4</v>
      </c>
      <c r="E629" s="7" t="s">
        <v>36</v>
      </c>
      <c r="F629" s="4">
        <v>0.60889000000000004</v>
      </c>
      <c r="G629" s="4">
        <v>0.32817000000000002</v>
      </c>
      <c r="H629" s="4">
        <v>0.28072000000000003</v>
      </c>
      <c r="I629" s="4">
        <v>0.96399999999999997</v>
      </c>
      <c r="J629" s="4" t="s">
        <v>22</v>
      </c>
      <c r="K629" s="4">
        <v>0.99750000000000005</v>
      </c>
      <c r="L629" s="4" t="s">
        <v>5352</v>
      </c>
      <c r="M629" s="4" t="s">
        <v>5351</v>
      </c>
      <c r="N629" s="4" t="s">
        <v>5350</v>
      </c>
      <c r="O629" s="7" t="str">
        <f t="shared" si="9"/>
        <v>NO</v>
      </c>
    </row>
    <row r="630" spans="1:16">
      <c r="A630" s="4" t="s">
        <v>5349</v>
      </c>
      <c r="B630" s="7">
        <v>12</v>
      </c>
      <c r="C630" s="4" t="s">
        <v>5348</v>
      </c>
      <c r="D630" s="7" t="s">
        <v>23</v>
      </c>
      <c r="E630" s="7" t="s">
        <v>36</v>
      </c>
      <c r="F630" s="4">
        <v>4.5036E-2</v>
      </c>
      <c r="G630" s="4">
        <v>0.19550000000000001</v>
      </c>
      <c r="H630" s="4">
        <v>-0.15046000000000001</v>
      </c>
      <c r="I630" s="4">
        <v>1</v>
      </c>
      <c r="J630" s="4" t="s">
        <v>102</v>
      </c>
      <c r="K630" s="4">
        <v>2.4864000000000002</v>
      </c>
      <c r="L630" s="4" t="s">
        <v>5347</v>
      </c>
      <c r="M630" s="4" t="s">
        <v>5346</v>
      </c>
      <c r="N630" s="4" t="s">
        <v>5345</v>
      </c>
      <c r="O630" s="7" t="str">
        <f t="shared" si="9"/>
        <v>NO</v>
      </c>
    </row>
    <row r="631" spans="1:16">
      <c r="A631" s="4" t="s">
        <v>5344</v>
      </c>
      <c r="B631" s="7">
        <v>6</v>
      </c>
      <c r="C631" s="4" t="s">
        <v>5343</v>
      </c>
      <c r="D631" s="7" t="s">
        <v>23</v>
      </c>
      <c r="E631" s="7" t="s">
        <v>3</v>
      </c>
      <c r="F631" s="4">
        <v>0.75834000000000001</v>
      </c>
      <c r="G631" s="4">
        <v>0.44217000000000001</v>
      </c>
      <c r="H631" s="4">
        <v>0.31617000000000001</v>
      </c>
      <c r="I631" s="4">
        <v>0.95699999999999996</v>
      </c>
      <c r="J631" s="4" t="s">
        <v>22</v>
      </c>
      <c r="K631" s="4">
        <v>0.99819999999999998</v>
      </c>
      <c r="L631" s="4" t="s">
        <v>2772</v>
      </c>
      <c r="M631" s="4" t="s">
        <v>5342</v>
      </c>
      <c r="N631" s="4" t="s">
        <v>5341</v>
      </c>
      <c r="O631" s="7" t="str">
        <f t="shared" si="9"/>
        <v>NO</v>
      </c>
    </row>
    <row r="632" spans="1:16">
      <c r="A632" s="4" t="s">
        <v>5340</v>
      </c>
      <c r="B632" s="7">
        <v>30</v>
      </c>
      <c r="C632" s="4" t="s">
        <v>5339</v>
      </c>
      <c r="D632" s="7" t="s">
        <v>23</v>
      </c>
      <c r="E632" s="7" t="s">
        <v>29</v>
      </c>
      <c r="F632" s="4">
        <v>0.34538000000000002</v>
      </c>
      <c r="G632" s="4">
        <v>0.24515000000000001</v>
      </c>
      <c r="H632" s="4">
        <v>0.10023</v>
      </c>
      <c r="I632" s="4">
        <v>0.95</v>
      </c>
      <c r="J632" s="4" t="s">
        <v>18</v>
      </c>
      <c r="K632" s="4">
        <v>1.5150999999999999</v>
      </c>
      <c r="L632" s="4" t="s">
        <v>118</v>
      </c>
      <c r="M632" s="4" t="s">
        <v>5338</v>
      </c>
      <c r="N632" s="4" t="s">
        <v>116</v>
      </c>
      <c r="O632" s="7" t="str">
        <f t="shared" si="9"/>
        <v>NO</v>
      </c>
    </row>
    <row r="633" spans="1:16">
      <c r="A633" s="8" t="s">
        <v>5336</v>
      </c>
      <c r="B633" s="9">
        <v>8</v>
      </c>
      <c r="C633" s="8" t="s">
        <v>5337</v>
      </c>
      <c r="D633" s="9" t="s">
        <v>23</v>
      </c>
      <c r="E633" s="9" t="s">
        <v>36</v>
      </c>
      <c r="F633" s="8">
        <v>0.97397</v>
      </c>
      <c r="G633" s="8">
        <v>0.84913000000000005</v>
      </c>
      <c r="H633" s="8">
        <v>0.12483</v>
      </c>
      <c r="I633" s="8">
        <v>0.98199999999999998</v>
      </c>
      <c r="J633" s="8" t="s">
        <v>22</v>
      </c>
      <c r="K633" s="8">
        <v>0.70520000000000005</v>
      </c>
      <c r="L633" s="8" t="s">
        <v>5334</v>
      </c>
      <c r="M633" s="8" t="s">
        <v>5333</v>
      </c>
      <c r="N633" s="8" t="s">
        <v>5332</v>
      </c>
      <c r="O633" s="9" t="str">
        <f t="shared" si="9"/>
        <v>NO</v>
      </c>
      <c r="P633" s="8"/>
    </row>
    <row r="634" spans="1:16">
      <c r="A634" s="8" t="s">
        <v>5336</v>
      </c>
      <c r="B634" s="9">
        <v>19</v>
      </c>
      <c r="C634" s="8" t="s">
        <v>5335</v>
      </c>
      <c r="D634" s="9" t="s">
        <v>23</v>
      </c>
      <c r="E634" s="9" t="s">
        <v>3</v>
      </c>
      <c r="F634" s="8">
        <v>0.10167</v>
      </c>
      <c r="G634" s="8">
        <v>0.25520999999999999</v>
      </c>
      <c r="H634" s="8">
        <v>-0.15354000000000001</v>
      </c>
      <c r="I634" s="8">
        <v>0.98599999999999999</v>
      </c>
      <c r="J634" s="8" t="s">
        <v>2</v>
      </c>
      <c r="K634" s="8">
        <v>0.89459999999999995</v>
      </c>
      <c r="L634" s="8" t="s">
        <v>5334</v>
      </c>
      <c r="M634" s="8" t="s">
        <v>5333</v>
      </c>
      <c r="N634" s="8" t="s">
        <v>5332</v>
      </c>
      <c r="O634" s="9" t="str">
        <f t="shared" si="9"/>
        <v>NO</v>
      </c>
      <c r="P634" s="8"/>
    </row>
    <row r="635" spans="1:16">
      <c r="A635" s="4" t="s">
        <v>5331</v>
      </c>
      <c r="B635" s="7">
        <v>3</v>
      </c>
      <c r="C635" s="4" t="s">
        <v>5330</v>
      </c>
      <c r="D635" s="7" t="s">
        <v>23</v>
      </c>
      <c r="E635" s="7" t="s">
        <v>3</v>
      </c>
      <c r="F635" s="4">
        <v>0.44285999999999998</v>
      </c>
      <c r="G635" s="4">
        <v>0.28505999999999998</v>
      </c>
      <c r="H635" s="4">
        <v>0.15779000000000001</v>
      </c>
      <c r="I635" s="4">
        <v>0.95199999999999996</v>
      </c>
      <c r="J635" s="4" t="s">
        <v>22</v>
      </c>
      <c r="K635" s="4">
        <v>0.99490000000000001</v>
      </c>
      <c r="L635" s="4" t="s">
        <v>707</v>
      </c>
      <c r="M635" s="4" t="s">
        <v>5329</v>
      </c>
      <c r="N635" s="4" t="s">
        <v>5328</v>
      </c>
      <c r="O635" s="7" t="str">
        <f t="shared" si="9"/>
        <v>NO</v>
      </c>
    </row>
    <row r="636" spans="1:16">
      <c r="A636" s="4" t="s">
        <v>5327</v>
      </c>
      <c r="B636" s="7">
        <v>17</v>
      </c>
      <c r="C636" s="4" t="s">
        <v>5326</v>
      </c>
      <c r="D636" s="7" t="s">
        <v>4</v>
      </c>
      <c r="E636" s="7" t="s">
        <v>3</v>
      </c>
      <c r="F636" s="4">
        <v>0.13785</v>
      </c>
      <c r="G636" s="4">
        <v>0.24696000000000001</v>
      </c>
      <c r="H636" s="4">
        <v>-0.10911</v>
      </c>
      <c r="I636" s="4">
        <v>0.97299999999999998</v>
      </c>
      <c r="J636" s="4" t="s">
        <v>22</v>
      </c>
      <c r="K636" s="4">
        <v>0.82569999999999999</v>
      </c>
      <c r="L636" s="4" t="s">
        <v>4979</v>
      </c>
      <c r="M636" s="4" t="s">
        <v>5325</v>
      </c>
      <c r="N636" s="4" t="s">
        <v>4977</v>
      </c>
      <c r="O636" s="7" t="str">
        <f t="shared" si="9"/>
        <v>NO</v>
      </c>
    </row>
    <row r="637" spans="1:16">
      <c r="A637" s="8" t="s">
        <v>5323</v>
      </c>
      <c r="B637" s="9">
        <v>13</v>
      </c>
      <c r="C637" s="8" t="s">
        <v>5324</v>
      </c>
      <c r="D637" s="9" t="s">
        <v>23</v>
      </c>
      <c r="E637" s="9" t="s">
        <v>14</v>
      </c>
      <c r="F637" s="8">
        <v>9.1925999999999994E-2</v>
      </c>
      <c r="G637" s="8">
        <v>0.20863999999999999</v>
      </c>
      <c r="H637" s="8">
        <v>-0.11672</v>
      </c>
      <c r="I637" s="8">
        <v>0.995</v>
      </c>
      <c r="J637" s="8" t="s">
        <v>18</v>
      </c>
      <c r="K637" s="8">
        <v>2.0707</v>
      </c>
      <c r="L637" s="8" t="s">
        <v>236</v>
      </c>
      <c r="M637" s="8" t="s">
        <v>5321</v>
      </c>
      <c r="N637" s="8" t="s">
        <v>234</v>
      </c>
      <c r="O637" s="9" t="str">
        <f t="shared" si="9"/>
        <v>NO</v>
      </c>
      <c r="P637" s="8"/>
    </row>
    <row r="638" spans="1:16">
      <c r="A638" s="8" t="s">
        <v>5323</v>
      </c>
      <c r="B638" s="9">
        <v>16</v>
      </c>
      <c r="C638" s="8" t="s">
        <v>5322</v>
      </c>
      <c r="D638" s="9" t="s">
        <v>23</v>
      </c>
      <c r="E638" s="9" t="s">
        <v>14</v>
      </c>
      <c r="F638" s="8">
        <v>0.14046</v>
      </c>
      <c r="G638" s="8">
        <v>0.34333000000000002</v>
      </c>
      <c r="H638" s="8">
        <v>-0.20286999999999999</v>
      </c>
      <c r="I638" s="8">
        <v>1</v>
      </c>
      <c r="J638" s="8" t="s">
        <v>18</v>
      </c>
      <c r="K638" s="8">
        <v>2.0707</v>
      </c>
      <c r="L638" s="8" t="s">
        <v>236</v>
      </c>
      <c r="M638" s="8" t="s">
        <v>5321</v>
      </c>
      <c r="N638" s="8" t="s">
        <v>234</v>
      </c>
      <c r="O638" s="9" t="str">
        <f t="shared" si="9"/>
        <v>NO</v>
      </c>
      <c r="P638" s="8"/>
    </row>
    <row r="639" spans="1:16">
      <c r="A639" s="4" t="s">
        <v>5320</v>
      </c>
      <c r="B639" s="7">
        <v>2</v>
      </c>
      <c r="C639" s="4" t="s">
        <v>5319</v>
      </c>
      <c r="D639" s="7" t="s">
        <v>23</v>
      </c>
      <c r="E639" s="7" t="s">
        <v>3</v>
      </c>
      <c r="F639" s="4">
        <v>0.81949000000000005</v>
      </c>
      <c r="G639" s="4">
        <v>0.95962000000000003</v>
      </c>
      <c r="H639" s="4">
        <v>-0.14013999999999999</v>
      </c>
      <c r="I639" s="4">
        <v>0.96499999999999997</v>
      </c>
      <c r="J639" s="4" t="s">
        <v>22</v>
      </c>
      <c r="K639" s="4">
        <v>0.79190000000000005</v>
      </c>
      <c r="L639" s="4" t="s">
        <v>954</v>
      </c>
      <c r="M639" s="4" t="s">
        <v>5318</v>
      </c>
      <c r="N639" s="4" t="s">
        <v>1845</v>
      </c>
      <c r="O639" s="7" t="str">
        <f t="shared" si="9"/>
        <v>NO</v>
      </c>
    </row>
    <row r="640" spans="1:16">
      <c r="A640" s="8" t="s">
        <v>5317</v>
      </c>
      <c r="B640" s="9">
        <v>4</v>
      </c>
      <c r="C640" s="8" t="s">
        <v>5316</v>
      </c>
      <c r="D640" s="9" t="s">
        <v>23</v>
      </c>
      <c r="E640" s="9" t="s">
        <v>53</v>
      </c>
      <c r="F640" s="8">
        <v>0.96350000000000002</v>
      </c>
      <c r="G640" s="8">
        <v>0.84694000000000003</v>
      </c>
      <c r="H640" s="8">
        <v>0.11656</v>
      </c>
      <c r="I640" s="8">
        <v>0.98499999999999999</v>
      </c>
      <c r="J640" s="8" t="s">
        <v>2</v>
      </c>
      <c r="K640" s="8">
        <v>0.89029999999999998</v>
      </c>
      <c r="L640" s="8" t="s">
        <v>2492</v>
      </c>
      <c r="M640" s="8" t="s">
        <v>5315</v>
      </c>
      <c r="N640" s="8" t="s">
        <v>5314</v>
      </c>
      <c r="O640" s="9" t="str">
        <f t="shared" si="9"/>
        <v>NO</v>
      </c>
      <c r="P640" s="8"/>
    </row>
    <row r="641" spans="1:16">
      <c r="A641" s="8" t="s">
        <v>5317</v>
      </c>
      <c r="B641" s="9">
        <v>4</v>
      </c>
      <c r="C641" s="8" t="s">
        <v>5316</v>
      </c>
      <c r="D641" s="9" t="s">
        <v>23</v>
      </c>
      <c r="E641" s="9" t="s">
        <v>3</v>
      </c>
      <c r="F641" s="8">
        <v>0.96350000000000002</v>
      </c>
      <c r="G641" s="8">
        <v>0.84694000000000003</v>
      </c>
      <c r="H641" s="8">
        <v>0.11656</v>
      </c>
      <c r="I641" s="8">
        <v>0.98499999999999999</v>
      </c>
      <c r="J641" s="8" t="s">
        <v>2</v>
      </c>
      <c r="K641" s="8">
        <v>0.89029999999999998</v>
      </c>
      <c r="L641" s="8" t="s">
        <v>2492</v>
      </c>
      <c r="M641" s="8" t="s">
        <v>5315</v>
      </c>
      <c r="N641" s="8" t="s">
        <v>5314</v>
      </c>
      <c r="O641" s="9" t="str">
        <f t="shared" si="9"/>
        <v>NO</v>
      </c>
      <c r="P641" s="8"/>
    </row>
    <row r="642" spans="1:16">
      <c r="A642" s="10" t="s">
        <v>5312</v>
      </c>
      <c r="B642" s="11">
        <v>5</v>
      </c>
      <c r="C642" s="10" t="s">
        <v>5313</v>
      </c>
      <c r="D642" s="11" t="s">
        <v>23</v>
      </c>
      <c r="E642" s="11" t="s">
        <v>3</v>
      </c>
      <c r="F642" s="10">
        <v>0.25190000000000001</v>
      </c>
      <c r="G642" s="10">
        <v>0.40016000000000002</v>
      </c>
      <c r="H642" s="10">
        <v>-0.14826</v>
      </c>
      <c r="I642" s="10">
        <v>0.93400000000000005</v>
      </c>
      <c r="J642" s="10" t="s">
        <v>22</v>
      </c>
      <c r="K642" s="10">
        <v>0.98860000000000003</v>
      </c>
      <c r="L642" s="10" t="s">
        <v>28</v>
      </c>
      <c r="M642" s="10" t="s">
        <v>5310</v>
      </c>
      <c r="N642" s="10" t="s">
        <v>261</v>
      </c>
      <c r="O642" s="11" t="str">
        <f t="shared" ref="O642:O705" si="10">IF(P642 = "", "NO", "YES")</f>
        <v>NO</v>
      </c>
      <c r="P642" s="10"/>
    </row>
    <row r="643" spans="1:16">
      <c r="A643" s="10" t="s">
        <v>5312</v>
      </c>
      <c r="B643" s="11">
        <v>7</v>
      </c>
      <c r="C643" s="10" t="s">
        <v>5311</v>
      </c>
      <c r="D643" s="11" t="s">
        <v>23</v>
      </c>
      <c r="E643" s="11" t="s">
        <v>3</v>
      </c>
      <c r="F643" s="10">
        <v>0.10849</v>
      </c>
      <c r="G643" s="10">
        <v>0.2321</v>
      </c>
      <c r="H643" s="10">
        <v>-0.12361</v>
      </c>
      <c r="I643" s="10">
        <v>0.96699999999999997</v>
      </c>
      <c r="J643" s="10" t="s">
        <v>22</v>
      </c>
      <c r="K643" s="10">
        <v>0.8387</v>
      </c>
      <c r="L643" s="10" t="s">
        <v>28</v>
      </c>
      <c r="M643" s="10" t="s">
        <v>5310</v>
      </c>
      <c r="N643" s="10" t="s">
        <v>261</v>
      </c>
      <c r="O643" s="11" t="str">
        <f t="shared" si="10"/>
        <v>NO</v>
      </c>
      <c r="P643" s="10"/>
    </row>
    <row r="644" spans="1:16">
      <c r="A644" s="4" t="s">
        <v>5309</v>
      </c>
      <c r="B644" s="7">
        <v>11</v>
      </c>
      <c r="C644" s="4" t="s">
        <v>5308</v>
      </c>
      <c r="D644" s="7" t="s">
        <v>23</v>
      </c>
      <c r="E644" s="7" t="s">
        <v>3</v>
      </c>
      <c r="F644" s="4">
        <v>0.28523999999999999</v>
      </c>
      <c r="G644" s="4">
        <v>0.11292000000000001</v>
      </c>
      <c r="H644" s="4">
        <v>0.17232</v>
      </c>
      <c r="I644" s="4">
        <v>1</v>
      </c>
      <c r="J644" s="4" t="s">
        <v>10</v>
      </c>
      <c r="K644" s="4">
        <v>1.0004</v>
      </c>
      <c r="L644" s="4" t="s">
        <v>848</v>
      </c>
      <c r="M644" s="4" t="s">
        <v>5307</v>
      </c>
      <c r="N644" s="4" t="s">
        <v>5293</v>
      </c>
      <c r="O644" s="7" t="str">
        <f t="shared" si="10"/>
        <v>NO</v>
      </c>
    </row>
    <row r="645" spans="1:16">
      <c r="A645" s="4" t="s">
        <v>5306</v>
      </c>
      <c r="B645" s="7">
        <v>6</v>
      </c>
      <c r="C645" s="4" t="s">
        <v>5305</v>
      </c>
      <c r="D645" s="7" t="s">
        <v>4</v>
      </c>
      <c r="E645" s="7" t="s">
        <v>36</v>
      </c>
      <c r="F645" s="4">
        <v>0.56628000000000001</v>
      </c>
      <c r="G645" s="4">
        <v>0.31827</v>
      </c>
      <c r="H645" s="4">
        <v>0.24801000000000001</v>
      </c>
      <c r="I645" s="4">
        <v>0.96599999999999997</v>
      </c>
      <c r="J645" s="4" t="s">
        <v>2</v>
      </c>
      <c r="K645" s="4">
        <v>1.5409999999999999</v>
      </c>
      <c r="L645" s="4" t="s">
        <v>0</v>
      </c>
      <c r="M645" s="4" t="s">
        <v>126</v>
      </c>
      <c r="N645" s="4" t="s">
        <v>0</v>
      </c>
      <c r="O645" s="7" t="str">
        <f t="shared" si="10"/>
        <v>NO</v>
      </c>
    </row>
    <row r="646" spans="1:16">
      <c r="A646" s="4" t="s">
        <v>5304</v>
      </c>
      <c r="B646" s="7">
        <v>14</v>
      </c>
      <c r="C646" s="4" t="s">
        <v>5303</v>
      </c>
      <c r="D646" s="7" t="s">
        <v>4</v>
      </c>
      <c r="E646" s="7" t="s">
        <v>36</v>
      </c>
      <c r="F646" s="4">
        <v>0.98524</v>
      </c>
      <c r="G646" s="4">
        <v>0.82803000000000004</v>
      </c>
      <c r="H646" s="4">
        <v>0.15720999999999999</v>
      </c>
      <c r="I646" s="4">
        <v>0.98599999999999999</v>
      </c>
      <c r="J646" s="4" t="s">
        <v>22</v>
      </c>
      <c r="K646" s="4">
        <v>0.82489999999999997</v>
      </c>
      <c r="L646" s="4" t="s">
        <v>5302</v>
      </c>
      <c r="M646" s="4" t="s">
        <v>5301</v>
      </c>
      <c r="N646" s="4" t="s">
        <v>3920</v>
      </c>
      <c r="O646" s="7" t="str">
        <f t="shared" si="10"/>
        <v>NO</v>
      </c>
    </row>
    <row r="647" spans="1:16">
      <c r="A647" s="4" t="s">
        <v>5300</v>
      </c>
      <c r="B647" s="7">
        <v>18</v>
      </c>
      <c r="C647" s="4" t="s">
        <v>5299</v>
      </c>
      <c r="D647" s="7" t="s">
        <v>4</v>
      </c>
      <c r="E647" s="7" t="s">
        <v>3</v>
      </c>
      <c r="F647" s="4">
        <v>0.78136000000000005</v>
      </c>
      <c r="G647" s="4">
        <v>0.64859999999999995</v>
      </c>
      <c r="H647" s="4">
        <v>0.13275999999999999</v>
      </c>
      <c r="I647" s="4">
        <v>0.999</v>
      </c>
      <c r="J647" s="4" t="s">
        <v>22</v>
      </c>
      <c r="K647" s="4">
        <v>0.96519999999999995</v>
      </c>
      <c r="L647" s="4" t="s">
        <v>0</v>
      </c>
      <c r="M647" s="4" t="s">
        <v>5298</v>
      </c>
      <c r="N647" s="4" t="s">
        <v>5297</v>
      </c>
      <c r="O647" s="7" t="str">
        <f t="shared" si="10"/>
        <v>NO</v>
      </c>
    </row>
    <row r="648" spans="1:16">
      <c r="A648" s="4" t="s">
        <v>5296</v>
      </c>
      <c r="B648" s="7">
        <v>6</v>
      </c>
      <c r="C648" s="4" t="s">
        <v>5295</v>
      </c>
      <c r="D648" s="7" t="s">
        <v>23</v>
      </c>
      <c r="E648" s="7" t="s">
        <v>3</v>
      </c>
      <c r="F648" s="4">
        <v>0.19381999999999999</v>
      </c>
      <c r="G648" s="4">
        <v>9.1048000000000004E-2</v>
      </c>
      <c r="H648" s="4">
        <v>0.10277</v>
      </c>
      <c r="I648" s="4">
        <v>0.91</v>
      </c>
      <c r="J648" s="4" t="s">
        <v>2</v>
      </c>
      <c r="K648" s="4">
        <v>0.89370000000000005</v>
      </c>
      <c r="L648" s="4" t="s">
        <v>101</v>
      </c>
      <c r="M648" s="4" t="s">
        <v>5294</v>
      </c>
      <c r="N648" s="4" t="s">
        <v>5293</v>
      </c>
      <c r="O648" s="7" t="str">
        <f t="shared" si="10"/>
        <v>NO</v>
      </c>
    </row>
    <row r="649" spans="1:16">
      <c r="A649" s="10" t="s">
        <v>5288</v>
      </c>
      <c r="B649" s="11">
        <v>29</v>
      </c>
      <c r="C649" s="10" t="s">
        <v>5292</v>
      </c>
      <c r="D649" s="11" t="s">
        <v>4</v>
      </c>
      <c r="E649" s="11" t="s">
        <v>36</v>
      </c>
      <c r="F649" s="10">
        <v>0.79954000000000003</v>
      </c>
      <c r="G649" s="10">
        <v>0.92656000000000005</v>
      </c>
      <c r="H649" s="10">
        <v>-0.12701999999999999</v>
      </c>
      <c r="I649" s="10">
        <v>1</v>
      </c>
      <c r="J649" s="10" t="s">
        <v>2</v>
      </c>
      <c r="K649" s="10">
        <v>1.0358000000000001</v>
      </c>
      <c r="L649" s="10" t="s">
        <v>0</v>
      </c>
      <c r="M649" s="10" t="s">
        <v>5286</v>
      </c>
      <c r="N649" s="10" t="s">
        <v>0</v>
      </c>
      <c r="O649" s="11" t="str">
        <f t="shared" si="10"/>
        <v>NO</v>
      </c>
      <c r="P649" s="10"/>
    </row>
    <row r="650" spans="1:16">
      <c r="A650" s="10" t="s">
        <v>5288</v>
      </c>
      <c r="B650" s="11">
        <v>59</v>
      </c>
      <c r="C650" s="10" t="s">
        <v>5291</v>
      </c>
      <c r="D650" s="11" t="s">
        <v>4</v>
      </c>
      <c r="E650" s="11" t="s">
        <v>3</v>
      </c>
      <c r="F650" s="10">
        <v>0.23924999999999999</v>
      </c>
      <c r="G650" s="10">
        <v>0.10821</v>
      </c>
      <c r="H650" s="10">
        <v>0.13103000000000001</v>
      </c>
      <c r="I650" s="10">
        <v>0.99399999999999999</v>
      </c>
      <c r="J650" s="10" t="s">
        <v>22</v>
      </c>
      <c r="K650" s="10">
        <v>0.83699999999999997</v>
      </c>
      <c r="L650" s="10" t="s">
        <v>0</v>
      </c>
      <c r="M650" s="10" t="s">
        <v>5286</v>
      </c>
      <c r="N650" s="10" t="s">
        <v>0</v>
      </c>
      <c r="O650" s="11" t="str">
        <f t="shared" si="10"/>
        <v>NO</v>
      </c>
      <c r="P650" s="10"/>
    </row>
    <row r="651" spans="1:16">
      <c r="A651" s="10" t="s">
        <v>5288</v>
      </c>
      <c r="B651" s="11">
        <v>46</v>
      </c>
      <c r="C651" s="10" t="s">
        <v>5290</v>
      </c>
      <c r="D651" s="11" t="s">
        <v>4</v>
      </c>
      <c r="E651" s="11" t="s">
        <v>3</v>
      </c>
      <c r="F651" s="10">
        <v>0.84277999999999997</v>
      </c>
      <c r="G651" s="10">
        <v>0.69964000000000004</v>
      </c>
      <c r="H651" s="10">
        <v>0.14313999999999999</v>
      </c>
      <c r="I651" s="10">
        <v>0.98899999999999999</v>
      </c>
      <c r="J651" s="10" t="s">
        <v>102</v>
      </c>
      <c r="K651" s="10">
        <v>1.4037999999999999</v>
      </c>
      <c r="L651" s="10" t="s">
        <v>0</v>
      </c>
      <c r="M651" s="10" t="s">
        <v>5286</v>
      </c>
      <c r="N651" s="10" t="s">
        <v>0</v>
      </c>
      <c r="O651" s="11" t="str">
        <f t="shared" si="10"/>
        <v>NO</v>
      </c>
      <c r="P651" s="10"/>
    </row>
    <row r="652" spans="1:16">
      <c r="A652" s="10" t="s">
        <v>5288</v>
      </c>
      <c r="B652" s="11">
        <v>43</v>
      </c>
      <c r="C652" s="10" t="s">
        <v>5289</v>
      </c>
      <c r="D652" s="11" t="s">
        <v>4</v>
      </c>
      <c r="E652" s="11" t="s">
        <v>3</v>
      </c>
      <c r="F652" s="10">
        <v>0.67605000000000004</v>
      </c>
      <c r="G652" s="10">
        <v>0.56738</v>
      </c>
      <c r="H652" s="10">
        <v>0.10867</v>
      </c>
      <c r="I652" s="10">
        <v>0.99299999999999999</v>
      </c>
      <c r="J652" s="10" t="s">
        <v>2</v>
      </c>
      <c r="K652" s="10">
        <v>1.3838999999999999</v>
      </c>
      <c r="L652" s="10" t="s">
        <v>0</v>
      </c>
      <c r="M652" s="10" t="s">
        <v>5286</v>
      </c>
      <c r="N652" s="10" t="s">
        <v>0</v>
      </c>
      <c r="O652" s="11" t="str">
        <f t="shared" si="10"/>
        <v>NO</v>
      </c>
      <c r="P652" s="10"/>
    </row>
    <row r="653" spans="1:16">
      <c r="A653" s="10" t="s">
        <v>5288</v>
      </c>
      <c r="B653" s="11">
        <v>30</v>
      </c>
      <c r="C653" s="10" t="s">
        <v>5287</v>
      </c>
      <c r="D653" s="11" t="s">
        <v>4</v>
      </c>
      <c r="E653" s="11" t="s">
        <v>3</v>
      </c>
      <c r="F653" s="10">
        <v>0.76315</v>
      </c>
      <c r="G653" s="10">
        <v>0.91508</v>
      </c>
      <c r="H653" s="10">
        <v>-0.15193000000000001</v>
      </c>
      <c r="I653" s="10">
        <v>1</v>
      </c>
      <c r="J653" s="10" t="s">
        <v>2</v>
      </c>
      <c r="K653" s="10">
        <v>1.0248999999999999</v>
      </c>
      <c r="L653" s="10" t="s">
        <v>0</v>
      </c>
      <c r="M653" s="10" t="s">
        <v>5286</v>
      </c>
      <c r="N653" s="10" t="s">
        <v>0</v>
      </c>
      <c r="O653" s="11" t="str">
        <f t="shared" si="10"/>
        <v>NO</v>
      </c>
      <c r="P653" s="10"/>
    </row>
    <row r="654" spans="1:16">
      <c r="A654" s="4" t="s">
        <v>5285</v>
      </c>
      <c r="B654" s="7">
        <v>18</v>
      </c>
      <c r="C654" s="4" t="s">
        <v>5284</v>
      </c>
      <c r="D654" s="7" t="s">
        <v>23</v>
      </c>
      <c r="E654" s="7" t="s">
        <v>29</v>
      </c>
      <c r="F654" s="4">
        <v>0.85072000000000003</v>
      </c>
      <c r="G654" s="4">
        <v>0.68705000000000005</v>
      </c>
      <c r="H654" s="4">
        <v>0.16367000000000001</v>
      </c>
      <c r="I654" s="4">
        <v>0.97499999999999998</v>
      </c>
      <c r="J654" s="4" t="s">
        <v>2</v>
      </c>
      <c r="K654" s="4">
        <v>1.9178999999999999</v>
      </c>
      <c r="L654" s="4" t="s">
        <v>595</v>
      </c>
      <c r="M654" s="4" t="s">
        <v>5283</v>
      </c>
      <c r="N654" s="4" t="s">
        <v>5282</v>
      </c>
      <c r="O654" s="7" t="str">
        <f t="shared" si="10"/>
        <v>NO</v>
      </c>
    </row>
    <row r="655" spans="1:16">
      <c r="A655" s="10" t="s">
        <v>5280</v>
      </c>
      <c r="B655" s="11">
        <v>24</v>
      </c>
      <c r="C655" s="10" t="s">
        <v>5281</v>
      </c>
      <c r="D655" s="11" t="s">
        <v>4</v>
      </c>
      <c r="E655" s="11" t="s">
        <v>3</v>
      </c>
      <c r="F655" s="10">
        <v>8.6258000000000001E-2</v>
      </c>
      <c r="G655" s="10">
        <v>0.55920999999999998</v>
      </c>
      <c r="H655" s="10">
        <v>-0.47294999999999998</v>
      </c>
      <c r="I655" s="10">
        <v>1</v>
      </c>
      <c r="J655" s="10" t="s">
        <v>22</v>
      </c>
      <c r="K655" s="10">
        <v>0.99809999999999999</v>
      </c>
      <c r="L655" s="10" t="s">
        <v>5278</v>
      </c>
      <c r="M655" s="10" t="s">
        <v>5277</v>
      </c>
      <c r="N655" s="10" t="s">
        <v>5276</v>
      </c>
      <c r="O655" s="11" t="str">
        <f t="shared" si="10"/>
        <v>NO</v>
      </c>
      <c r="P655" s="10"/>
    </row>
    <row r="656" spans="1:16">
      <c r="A656" s="10" t="s">
        <v>5280</v>
      </c>
      <c r="B656" s="11">
        <v>22</v>
      </c>
      <c r="C656" s="10" t="s">
        <v>5279</v>
      </c>
      <c r="D656" s="11" t="s">
        <v>4</v>
      </c>
      <c r="E656" s="11" t="s">
        <v>3</v>
      </c>
      <c r="F656" s="10">
        <v>1.1984E-2</v>
      </c>
      <c r="G656" s="10">
        <v>0.12057</v>
      </c>
      <c r="H656" s="10">
        <v>-0.10859000000000001</v>
      </c>
      <c r="I656" s="10">
        <v>0.995</v>
      </c>
      <c r="J656" s="10" t="s">
        <v>22</v>
      </c>
      <c r="K656" s="10">
        <v>0.6623</v>
      </c>
      <c r="L656" s="10" t="s">
        <v>5278</v>
      </c>
      <c r="M656" s="10" t="s">
        <v>5277</v>
      </c>
      <c r="N656" s="10" t="s">
        <v>5276</v>
      </c>
      <c r="O656" s="11" t="str">
        <f t="shared" si="10"/>
        <v>NO</v>
      </c>
      <c r="P656" s="10"/>
    </row>
    <row r="657" spans="1:16">
      <c r="A657" s="4" t="s">
        <v>5275</v>
      </c>
      <c r="B657" s="7">
        <v>4</v>
      </c>
      <c r="C657" s="4" t="s">
        <v>5274</v>
      </c>
      <c r="D657" s="7" t="s">
        <v>4</v>
      </c>
      <c r="E657" s="7" t="s">
        <v>36</v>
      </c>
      <c r="F657" s="4">
        <v>0.2303</v>
      </c>
      <c r="G657" s="4">
        <v>0.73216000000000003</v>
      </c>
      <c r="H657" s="4">
        <v>-0.50187000000000004</v>
      </c>
      <c r="I657" s="4">
        <v>0.93300000000000005</v>
      </c>
      <c r="J657" s="4" t="s">
        <v>22</v>
      </c>
      <c r="K657" s="4">
        <v>1</v>
      </c>
      <c r="L657" s="4" t="s">
        <v>5273</v>
      </c>
      <c r="M657" s="4" t="s">
        <v>5272</v>
      </c>
      <c r="N657" s="4" t="s">
        <v>5271</v>
      </c>
      <c r="O657" s="7" t="str">
        <f t="shared" si="10"/>
        <v>NO</v>
      </c>
    </row>
    <row r="658" spans="1:16">
      <c r="A658" s="4" t="s">
        <v>5270</v>
      </c>
      <c r="B658" s="7">
        <v>7</v>
      </c>
      <c r="C658" s="4" t="s">
        <v>5269</v>
      </c>
      <c r="D658" s="7" t="s">
        <v>4</v>
      </c>
      <c r="E658" s="7" t="s">
        <v>3</v>
      </c>
      <c r="F658" s="4">
        <v>0.43491999999999997</v>
      </c>
      <c r="G658" s="4">
        <v>0.15060000000000001</v>
      </c>
      <c r="H658" s="4">
        <v>0.28432000000000002</v>
      </c>
      <c r="I658" s="4">
        <v>0.995</v>
      </c>
      <c r="J658" s="4" t="s">
        <v>22</v>
      </c>
      <c r="K658" s="4">
        <v>0.99109999999999998</v>
      </c>
      <c r="L658" s="4" t="s">
        <v>5268</v>
      </c>
      <c r="M658" s="4" t="s">
        <v>5267</v>
      </c>
      <c r="N658" s="4" t="s">
        <v>5266</v>
      </c>
      <c r="O658" s="7" t="str">
        <f t="shared" si="10"/>
        <v>NO</v>
      </c>
    </row>
    <row r="659" spans="1:16">
      <c r="A659" s="4" t="s">
        <v>5265</v>
      </c>
      <c r="B659" s="7">
        <v>9</v>
      </c>
      <c r="C659" s="4" t="s">
        <v>5264</v>
      </c>
      <c r="D659" s="7" t="s">
        <v>4</v>
      </c>
      <c r="E659" s="7" t="s">
        <v>14</v>
      </c>
      <c r="F659" s="4">
        <v>0.73443000000000003</v>
      </c>
      <c r="G659" s="4">
        <v>0.95111999999999997</v>
      </c>
      <c r="H659" s="4">
        <v>-0.21668999999999999</v>
      </c>
      <c r="I659" s="4">
        <v>0.96899999999999997</v>
      </c>
      <c r="J659" s="4" t="s">
        <v>2</v>
      </c>
      <c r="K659" s="4">
        <v>1.3925000000000001</v>
      </c>
      <c r="L659" s="4" t="s">
        <v>253</v>
      </c>
      <c r="M659" s="4" t="s">
        <v>5263</v>
      </c>
      <c r="N659" s="4" t="s">
        <v>5262</v>
      </c>
      <c r="O659" s="7" t="str">
        <f t="shared" si="10"/>
        <v>NO</v>
      </c>
    </row>
    <row r="660" spans="1:16">
      <c r="A660" s="4" t="s">
        <v>5261</v>
      </c>
      <c r="B660" s="7">
        <v>10</v>
      </c>
      <c r="C660" s="4" t="s">
        <v>5260</v>
      </c>
      <c r="D660" s="7" t="s">
        <v>4</v>
      </c>
      <c r="E660" s="7" t="s">
        <v>14</v>
      </c>
      <c r="F660" s="4">
        <v>0.84880999999999995</v>
      </c>
      <c r="G660" s="4">
        <v>0.97099000000000002</v>
      </c>
      <c r="H660" s="4">
        <v>-0.12218</v>
      </c>
      <c r="I660" s="4">
        <v>0.999</v>
      </c>
      <c r="J660" s="4" t="s">
        <v>10</v>
      </c>
      <c r="K660" s="4">
        <v>1.6794</v>
      </c>
      <c r="L660" s="4" t="s">
        <v>2555</v>
      </c>
      <c r="M660" s="4" t="s">
        <v>5259</v>
      </c>
      <c r="N660" s="4" t="s">
        <v>2553</v>
      </c>
      <c r="O660" s="7" t="str">
        <f t="shared" si="10"/>
        <v>NO</v>
      </c>
    </row>
    <row r="661" spans="1:16">
      <c r="A661" s="10" t="s">
        <v>5257</v>
      </c>
      <c r="B661" s="11">
        <v>10</v>
      </c>
      <c r="C661" s="10" t="s">
        <v>5258</v>
      </c>
      <c r="D661" s="11" t="s">
        <v>4</v>
      </c>
      <c r="E661" s="11" t="s">
        <v>53</v>
      </c>
      <c r="F661" s="10">
        <v>0.33995999999999998</v>
      </c>
      <c r="G661" s="10">
        <v>0.19159000000000001</v>
      </c>
      <c r="H661" s="10">
        <v>0.14837</v>
      </c>
      <c r="I661" s="10">
        <v>0.999</v>
      </c>
      <c r="J661" s="10" t="s">
        <v>931</v>
      </c>
      <c r="K661" s="10">
        <v>3.5703</v>
      </c>
      <c r="L661" s="10" t="s">
        <v>113</v>
      </c>
      <c r="M661" s="10" t="s">
        <v>5255</v>
      </c>
      <c r="N661" s="10" t="s">
        <v>2204</v>
      </c>
      <c r="O661" s="11" t="str">
        <f t="shared" si="10"/>
        <v>NO</v>
      </c>
      <c r="P661" s="10"/>
    </row>
    <row r="662" spans="1:16">
      <c r="A662" s="10" t="s">
        <v>5257</v>
      </c>
      <c r="B662" s="11">
        <v>10</v>
      </c>
      <c r="C662" s="10" t="s">
        <v>5258</v>
      </c>
      <c r="D662" s="11" t="s">
        <v>4</v>
      </c>
      <c r="E662" s="11" t="s">
        <v>3</v>
      </c>
      <c r="F662" s="10">
        <v>0.33995999999999998</v>
      </c>
      <c r="G662" s="10">
        <v>0.19159000000000001</v>
      </c>
      <c r="H662" s="10">
        <v>0.14837</v>
      </c>
      <c r="I662" s="10">
        <v>0.999</v>
      </c>
      <c r="J662" s="10" t="s">
        <v>931</v>
      </c>
      <c r="K662" s="10">
        <v>3.5703</v>
      </c>
      <c r="L662" s="10" t="s">
        <v>113</v>
      </c>
      <c r="M662" s="10" t="s">
        <v>5255</v>
      </c>
      <c r="N662" s="10" t="s">
        <v>2204</v>
      </c>
      <c r="O662" s="11" t="str">
        <f t="shared" si="10"/>
        <v>NO</v>
      </c>
      <c r="P662" s="10"/>
    </row>
    <row r="663" spans="1:16">
      <c r="A663" s="10" t="s">
        <v>5257</v>
      </c>
      <c r="B663" s="11">
        <v>3</v>
      </c>
      <c r="C663" s="10" t="s">
        <v>5256</v>
      </c>
      <c r="D663" s="11" t="s">
        <v>4</v>
      </c>
      <c r="E663" s="11" t="s">
        <v>3</v>
      </c>
      <c r="F663" s="10">
        <v>0.26937</v>
      </c>
      <c r="G663" s="10">
        <v>0.10177</v>
      </c>
      <c r="H663" s="10">
        <v>0.1676</v>
      </c>
      <c r="I663" s="10">
        <v>1</v>
      </c>
      <c r="J663" s="10" t="s">
        <v>931</v>
      </c>
      <c r="K663" s="10">
        <v>3.5703</v>
      </c>
      <c r="L663" s="10" t="s">
        <v>113</v>
      </c>
      <c r="M663" s="10" t="s">
        <v>5255</v>
      </c>
      <c r="N663" s="10" t="s">
        <v>2204</v>
      </c>
      <c r="O663" s="11" t="str">
        <f t="shared" si="10"/>
        <v>NO</v>
      </c>
      <c r="P663" s="10"/>
    </row>
    <row r="664" spans="1:16">
      <c r="A664" s="4" t="s">
        <v>5254</v>
      </c>
      <c r="B664" s="7">
        <v>54</v>
      </c>
      <c r="C664" s="4" t="s">
        <v>5253</v>
      </c>
      <c r="D664" s="7" t="s">
        <v>4</v>
      </c>
      <c r="E664" s="7" t="s">
        <v>3</v>
      </c>
      <c r="F664" s="4">
        <v>0.34775</v>
      </c>
      <c r="G664" s="4">
        <v>0.48970999999999998</v>
      </c>
      <c r="H664" s="4">
        <v>-0.14196</v>
      </c>
      <c r="I664" s="4">
        <v>0.999</v>
      </c>
      <c r="J664" s="4" t="s">
        <v>22</v>
      </c>
      <c r="K664" s="4">
        <v>1</v>
      </c>
      <c r="L664" s="4" t="s">
        <v>5252</v>
      </c>
      <c r="M664" s="4" t="s">
        <v>5251</v>
      </c>
      <c r="N664" s="4" t="s">
        <v>5250</v>
      </c>
      <c r="O664" s="7" t="str">
        <f t="shared" si="10"/>
        <v>NO</v>
      </c>
    </row>
    <row r="665" spans="1:16">
      <c r="A665" s="4" t="s">
        <v>5249</v>
      </c>
      <c r="B665" s="7">
        <v>9</v>
      </c>
      <c r="C665" s="4" t="s">
        <v>5248</v>
      </c>
      <c r="D665" s="7" t="s">
        <v>4</v>
      </c>
      <c r="E665" s="7" t="s">
        <v>3</v>
      </c>
      <c r="F665" s="4">
        <v>0.92837999999999998</v>
      </c>
      <c r="G665" s="4">
        <v>0.49412</v>
      </c>
      <c r="H665" s="4">
        <v>0.43425999999999998</v>
      </c>
      <c r="I665" s="4">
        <v>1</v>
      </c>
      <c r="J665" s="4" t="s">
        <v>22</v>
      </c>
      <c r="K665" s="4">
        <v>0.98029999999999995</v>
      </c>
      <c r="L665" s="4" t="s">
        <v>1039</v>
      </c>
      <c r="M665" s="4" t="s">
        <v>5247</v>
      </c>
      <c r="N665" s="4" t="s">
        <v>5246</v>
      </c>
      <c r="O665" s="7" t="str">
        <f t="shared" si="10"/>
        <v>NO</v>
      </c>
    </row>
    <row r="666" spans="1:16">
      <c r="A666" s="10" t="s">
        <v>5244</v>
      </c>
      <c r="B666" s="11">
        <v>19</v>
      </c>
      <c r="C666" s="10" t="s">
        <v>5245</v>
      </c>
      <c r="D666" s="11" t="s">
        <v>23</v>
      </c>
      <c r="E666" s="11" t="s">
        <v>14</v>
      </c>
      <c r="F666" s="10">
        <v>0.60202</v>
      </c>
      <c r="G666" s="10">
        <v>0.85631999999999997</v>
      </c>
      <c r="H666" s="10">
        <v>-0.25430000000000003</v>
      </c>
      <c r="I666" s="10">
        <v>0.99099999999999999</v>
      </c>
      <c r="J666" s="10" t="s">
        <v>2</v>
      </c>
      <c r="K666" s="10">
        <v>1.3968</v>
      </c>
      <c r="L666" s="10" t="s">
        <v>5242</v>
      </c>
      <c r="M666" s="10" t="s">
        <v>5241</v>
      </c>
      <c r="N666" s="10" t="s">
        <v>5240</v>
      </c>
      <c r="O666" s="11" t="str">
        <f t="shared" si="10"/>
        <v>NO</v>
      </c>
      <c r="P666" s="10"/>
    </row>
    <row r="667" spans="1:16">
      <c r="A667" s="10" t="s">
        <v>5244</v>
      </c>
      <c r="B667" s="11">
        <v>30</v>
      </c>
      <c r="C667" s="10" t="s">
        <v>5243</v>
      </c>
      <c r="D667" s="11" t="s">
        <v>23</v>
      </c>
      <c r="E667" s="11" t="s">
        <v>3</v>
      </c>
      <c r="F667" s="10">
        <v>0.28600999999999999</v>
      </c>
      <c r="G667" s="10">
        <v>0.16652</v>
      </c>
      <c r="H667" s="10">
        <v>0.11949</v>
      </c>
      <c r="I667" s="10">
        <v>0.90600000000000003</v>
      </c>
      <c r="J667" s="10" t="s">
        <v>10</v>
      </c>
      <c r="K667" s="10">
        <v>1.8798999999999999</v>
      </c>
      <c r="L667" s="10" t="s">
        <v>5242</v>
      </c>
      <c r="M667" s="10" t="s">
        <v>5241</v>
      </c>
      <c r="N667" s="10" t="s">
        <v>5240</v>
      </c>
      <c r="O667" s="11" t="str">
        <f t="shared" si="10"/>
        <v>NO</v>
      </c>
      <c r="P667" s="10"/>
    </row>
    <row r="668" spans="1:16">
      <c r="A668" s="8" t="s">
        <v>5238</v>
      </c>
      <c r="B668" s="9">
        <v>15</v>
      </c>
      <c r="C668" s="8" t="s">
        <v>5237</v>
      </c>
      <c r="D668" s="9" t="s">
        <v>23</v>
      </c>
      <c r="E668" s="9" t="s">
        <v>53</v>
      </c>
      <c r="F668" s="8">
        <v>0.98175999999999997</v>
      </c>
      <c r="G668" s="8">
        <v>0.87627999999999995</v>
      </c>
      <c r="H668" s="8">
        <v>0.10549</v>
      </c>
      <c r="I668" s="8">
        <v>0.996</v>
      </c>
      <c r="J668" s="8" t="s">
        <v>22</v>
      </c>
      <c r="K668" s="8">
        <v>0.63529999999999998</v>
      </c>
      <c r="L668" s="8" t="s">
        <v>5236</v>
      </c>
      <c r="M668" s="8" t="s">
        <v>5235</v>
      </c>
      <c r="N668" s="8" t="s">
        <v>5234</v>
      </c>
      <c r="O668" s="9" t="str">
        <f t="shared" si="10"/>
        <v>NO</v>
      </c>
      <c r="P668" s="8"/>
    </row>
    <row r="669" spans="1:16">
      <c r="A669" s="8" t="s">
        <v>5238</v>
      </c>
      <c r="B669" s="9">
        <v>7</v>
      </c>
      <c r="C669" s="8" t="s">
        <v>5239</v>
      </c>
      <c r="D669" s="9" t="s">
        <v>23</v>
      </c>
      <c r="E669" s="9" t="s">
        <v>3</v>
      </c>
      <c r="F669" s="8">
        <v>0.59048</v>
      </c>
      <c r="G669" s="8">
        <v>0.29854999999999998</v>
      </c>
      <c r="H669" s="8">
        <v>0.29193000000000002</v>
      </c>
      <c r="I669" s="8">
        <v>0.997</v>
      </c>
      <c r="J669" s="8" t="s">
        <v>2</v>
      </c>
      <c r="K669" s="8">
        <v>1.2228000000000001</v>
      </c>
      <c r="L669" s="8" t="s">
        <v>5236</v>
      </c>
      <c r="M669" s="8" t="s">
        <v>5235</v>
      </c>
      <c r="N669" s="8" t="s">
        <v>5234</v>
      </c>
      <c r="O669" s="9" t="str">
        <f t="shared" si="10"/>
        <v>NO</v>
      </c>
      <c r="P669" s="8"/>
    </row>
    <row r="670" spans="1:16">
      <c r="A670" s="8" t="s">
        <v>5238</v>
      </c>
      <c r="B670" s="9">
        <v>15</v>
      </c>
      <c r="C670" s="8" t="s">
        <v>5237</v>
      </c>
      <c r="D670" s="9" t="s">
        <v>23</v>
      </c>
      <c r="E670" s="9" t="s">
        <v>3</v>
      </c>
      <c r="F670" s="8">
        <v>0.98175999999999997</v>
      </c>
      <c r="G670" s="8">
        <v>0.87627999999999995</v>
      </c>
      <c r="H670" s="8">
        <v>0.10549</v>
      </c>
      <c r="I670" s="8">
        <v>0.996</v>
      </c>
      <c r="J670" s="8" t="s">
        <v>22</v>
      </c>
      <c r="K670" s="8">
        <v>0.63529999999999998</v>
      </c>
      <c r="L670" s="8" t="s">
        <v>5236</v>
      </c>
      <c r="M670" s="8" t="s">
        <v>5235</v>
      </c>
      <c r="N670" s="8" t="s">
        <v>5234</v>
      </c>
      <c r="O670" s="9" t="str">
        <f t="shared" si="10"/>
        <v>NO</v>
      </c>
      <c r="P670" s="8"/>
    </row>
    <row r="671" spans="1:16">
      <c r="A671" s="4" t="s">
        <v>5233</v>
      </c>
      <c r="B671" s="7">
        <v>14</v>
      </c>
      <c r="C671" s="4" t="s">
        <v>5232</v>
      </c>
      <c r="D671" s="7" t="s">
        <v>4</v>
      </c>
      <c r="E671" s="7" t="s">
        <v>3</v>
      </c>
      <c r="F671" s="4">
        <v>0.95093000000000005</v>
      </c>
      <c r="G671" s="4">
        <v>0.67037000000000002</v>
      </c>
      <c r="H671" s="4">
        <v>0.28055999999999998</v>
      </c>
      <c r="I671" s="4">
        <v>0.97599999999999998</v>
      </c>
      <c r="J671" s="4" t="s">
        <v>22</v>
      </c>
      <c r="K671" s="4">
        <v>0.99109999999999998</v>
      </c>
      <c r="L671" s="4" t="s">
        <v>796</v>
      </c>
      <c r="M671" s="4" t="s">
        <v>5231</v>
      </c>
      <c r="N671" s="4" t="s">
        <v>5230</v>
      </c>
      <c r="O671" s="7" t="str">
        <f t="shared" si="10"/>
        <v>NO</v>
      </c>
    </row>
    <row r="672" spans="1:16">
      <c r="A672" s="4" t="s">
        <v>5229</v>
      </c>
      <c r="B672" s="7">
        <v>18</v>
      </c>
      <c r="C672" s="4" t="s">
        <v>5228</v>
      </c>
      <c r="D672" s="7" t="s">
        <v>4</v>
      </c>
      <c r="E672" s="7" t="s">
        <v>3</v>
      </c>
      <c r="F672" s="4">
        <v>7.8177999999999997E-2</v>
      </c>
      <c r="G672" s="4">
        <v>0.18295</v>
      </c>
      <c r="H672" s="4">
        <v>-0.10477</v>
      </c>
      <c r="I672" s="4">
        <v>0.96399999999999997</v>
      </c>
      <c r="J672" s="4" t="s">
        <v>22</v>
      </c>
      <c r="K672" s="4">
        <v>0.75109999999999999</v>
      </c>
      <c r="L672" s="4" t="s">
        <v>5227</v>
      </c>
      <c r="M672" s="4" t="s">
        <v>5226</v>
      </c>
      <c r="N672" s="4" t="s">
        <v>5225</v>
      </c>
      <c r="O672" s="7" t="str">
        <f t="shared" si="10"/>
        <v>NO</v>
      </c>
    </row>
    <row r="673" spans="1:16">
      <c r="A673" s="4" t="s">
        <v>5224</v>
      </c>
      <c r="B673" s="7">
        <v>36</v>
      </c>
      <c r="C673" s="4" t="s">
        <v>5223</v>
      </c>
      <c r="D673" s="7" t="s">
        <v>23</v>
      </c>
      <c r="E673" s="7" t="s">
        <v>3</v>
      </c>
      <c r="F673" s="4">
        <v>0.16217000000000001</v>
      </c>
      <c r="G673" s="4">
        <v>0.26375999999999999</v>
      </c>
      <c r="H673" s="4">
        <v>-0.10159</v>
      </c>
      <c r="I673" s="4">
        <v>0.92600000000000005</v>
      </c>
      <c r="J673" s="4" t="s">
        <v>22</v>
      </c>
      <c r="K673" s="4">
        <v>0.88319999999999999</v>
      </c>
      <c r="L673" s="4" t="s">
        <v>5222</v>
      </c>
      <c r="M673" s="4" t="s">
        <v>5221</v>
      </c>
      <c r="N673" s="4" t="s">
        <v>5220</v>
      </c>
      <c r="O673" s="7" t="str">
        <f t="shared" si="10"/>
        <v>NO</v>
      </c>
    </row>
    <row r="674" spans="1:16">
      <c r="A674" s="4" t="s">
        <v>5219</v>
      </c>
      <c r="B674" s="7">
        <v>10</v>
      </c>
      <c r="C674" s="4" t="s">
        <v>5218</v>
      </c>
      <c r="D674" s="7" t="s">
        <v>4</v>
      </c>
      <c r="E674" s="7" t="s">
        <v>29</v>
      </c>
      <c r="F674" s="4">
        <v>0.61202999999999996</v>
      </c>
      <c r="G674" s="4">
        <v>0.50353999999999999</v>
      </c>
      <c r="H674" s="4">
        <v>0.10849</v>
      </c>
      <c r="I674" s="4">
        <v>0.92300000000000004</v>
      </c>
      <c r="J674" s="4" t="s">
        <v>2</v>
      </c>
      <c r="K674" s="4">
        <v>1.5583</v>
      </c>
      <c r="L674" s="4" t="s">
        <v>5217</v>
      </c>
      <c r="M674" s="4" t="s">
        <v>5216</v>
      </c>
      <c r="N674" s="4" t="s">
        <v>5215</v>
      </c>
      <c r="O674" s="7" t="str">
        <f t="shared" si="10"/>
        <v>NO</v>
      </c>
    </row>
    <row r="675" spans="1:16">
      <c r="A675" s="8" t="s">
        <v>5213</v>
      </c>
      <c r="B675" s="9">
        <v>9</v>
      </c>
      <c r="C675" s="8" t="s">
        <v>5214</v>
      </c>
      <c r="D675" s="9" t="s">
        <v>23</v>
      </c>
      <c r="E675" s="9" t="s">
        <v>3</v>
      </c>
      <c r="F675" s="8">
        <v>0.19359000000000001</v>
      </c>
      <c r="G675" s="8">
        <v>7.1946999999999997E-2</v>
      </c>
      <c r="H675" s="8">
        <v>0.12164</v>
      </c>
      <c r="I675" s="8">
        <v>0.999</v>
      </c>
      <c r="J675" s="8" t="s">
        <v>22</v>
      </c>
      <c r="K675" s="8">
        <v>0.76900000000000002</v>
      </c>
      <c r="L675" s="8" t="s">
        <v>2639</v>
      </c>
      <c r="M675" s="8" t="s">
        <v>5211</v>
      </c>
      <c r="N675" s="8" t="s">
        <v>5210</v>
      </c>
      <c r="O675" s="9" t="str">
        <f t="shared" si="10"/>
        <v>NO</v>
      </c>
      <c r="P675" s="8"/>
    </row>
    <row r="676" spans="1:16">
      <c r="A676" s="8" t="s">
        <v>5213</v>
      </c>
      <c r="B676" s="9">
        <v>11</v>
      </c>
      <c r="C676" s="8" t="s">
        <v>5212</v>
      </c>
      <c r="D676" s="9" t="s">
        <v>23</v>
      </c>
      <c r="E676" s="9" t="s">
        <v>3</v>
      </c>
      <c r="F676" s="8">
        <v>0.22055</v>
      </c>
      <c r="G676" s="8">
        <v>5.5633000000000002E-2</v>
      </c>
      <c r="H676" s="8">
        <v>0.16492000000000001</v>
      </c>
      <c r="I676" s="8">
        <v>1</v>
      </c>
      <c r="J676" s="8" t="s">
        <v>22</v>
      </c>
      <c r="K676" s="8">
        <v>0.77890000000000004</v>
      </c>
      <c r="L676" s="8" t="s">
        <v>2639</v>
      </c>
      <c r="M676" s="8" t="s">
        <v>5211</v>
      </c>
      <c r="N676" s="8" t="s">
        <v>5210</v>
      </c>
      <c r="O676" s="9" t="str">
        <f t="shared" si="10"/>
        <v>NO</v>
      </c>
      <c r="P676" s="8"/>
    </row>
    <row r="677" spans="1:16">
      <c r="A677" s="10" t="s">
        <v>5209</v>
      </c>
      <c r="B677" s="11">
        <v>4</v>
      </c>
      <c r="C677" s="10" t="s">
        <v>5208</v>
      </c>
      <c r="D677" s="11" t="s">
        <v>4</v>
      </c>
      <c r="E677" s="11" t="s">
        <v>53</v>
      </c>
      <c r="F677" s="10">
        <v>0.96553999999999995</v>
      </c>
      <c r="G677" s="10">
        <v>0.80535000000000001</v>
      </c>
      <c r="H677" s="10">
        <v>0.16019</v>
      </c>
      <c r="I677" s="10">
        <v>0.996</v>
      </c>
      <c r="J677" s="10" t="s">
        <v>22</v>
      </c>
      <c r="K677" s="10">
        <v>0.83989999999999998</v>
      </c>
      <c r="L677" s="10" t="s">
        <v>754</v>
      </c>
      <c r="M677" s="10" t="s">
        <v>5207</v>
      </c>
      <c r="N677" s="10" t="s">
        <v>925</v>
      </c>
      <c r="O677" s="11" t="str">
        <f t="shared" si="10"/>
        <v>NO</v>
      </c>
      <c r="P677" s="10"/>
    </row>
    <row r="678" spans="1:16">
      <c r="A678" s="10" t="s">
        <v>5209</v>
      </c>
      <c r="B678" s="11">
        <v>4</v>
      </c>
      <c r="C678" s="10" t="s">
        <v>5208</v>
      </c>
      <c r="D678" s="11" t="s">
        <v>4</v>
      </c>
      <c r="E678" s="11" t="s">
        <v>3</v>
      </c>
      <c r="F678" s="10">
        <v>0.96553999999999995</v>
      </c>
      <c r="G678" s="10">
        <v>0.80535000000000001</v>
      </c>
      <c r="H678" s="10">
        <v>0.16019</v>
      </c>
      <c r="I678" s="10">
        <v>0.996</v>
      </c>
      <c r="J678" s="10" t="s">
        <v>22</v>
      </c>
      <c r="K678" s="10">
        <v>0.83989999999999998</v>
      </c>
      <c r="L678" s="10" t="s">
        <v>754</v>
      </c>
      <c r="M678" s="10" t="s">
        <v>5207</v>
      </c>
      <c r="N678" s="10" t="s">
        <v>925</v>
      </c>
      <c r="O678" s="11" t="str">
        <f t="shared" si="10"/>
        <v>NO</v>
      </c>
      <c r="P678" s="10"/>
    </row>
    <row r="679" spans="1:16">
      <c r="A679" s="4" t="s">
        <v>5206</v>
      </c>
      <c r="B679" s="7">
        <v>13</v>
      </c>
      <c r="C679" s="4" t="s">
        <v>5205</v>
      </c>
      <c r="D679" s="7" t="s">
        <v>23</v>
      </c>
      <c r="E679" s="7" t="s">
        <v>3</v>
      </c>
      <c r="F679" s="4">
        <v>0.18228</v>
      </c>
      <c r="G679" s="4">
        <v>6.5158999999999995E-2</v>
      </c>
      <c r="H679" s="4">
        <v>0.11712</v>
      </c>
      <c r="I679" s="4">
        <v>0.96699999999999997</v>
      </c>
      <c r="J679" s="4" t="s">
        <v>22</v>
      </c>
      <c r="K679" s="4">
        <v>0.7893</v>
      </c>
      <c r="L679" s="4" t="s">
        <v>187</v>
      </c>
      <c r="M679" s="4" t="s">
        <v>5204</v>
      </c>
      <c r="N679" s="4" t="s">
        <v>5203</v>
      </c>
      <c r="O679" s="7" t="str">
        <f t="shared" si="10"/>
        <v>NO</v>
      </c>
    </row>
    <row r="680" spans="1:16">
      <c r="A680" s="4" t="s">
        <v>5202</v>
      </c>
      <c r="B680" s="7">
        <v>7</v>
      </c>
      <c r="C680" s="4" t="s">
        <v>5201</v>
      </c>
      <c r="D680" s="7" t="s">
        <v>23</v>
      </c>
      <c r="E680" s="7" t="s">
        <v>3</v>
      </c>
      <c r="F680" s="4">
        <v>0.20985999999999999</v>
      </c>
      <c r="G680" s="4">
        <v>0.31519000000000003</v>
      </c>
      <c r="H680" s="4">
        <v>-0.10532999999999999</v>
      </c>
      <c r="I680" s="4">
        <v>0.95599999999999996</v>
      </c>
      <c r="J680" s="4" t="s">
        <v>2</v>
      </c>
      <c r="K680" s="4">
        <v>1.7304999999999999</v>
      </c>
      <c r="L680" s="4" t="s">
        <v>5200</v>
      </c>
      <c r="M680" s="4" t="s">
        <v>5199</v>
      </c>
      <c r="N680" s="4" t="s">
        <v>3522</v>
      </c>
      <c r="O680" s="7" t="str">
        <f t="shared" si="10"/>
        <v>NO</v>
      </c>
    </row>
    <row r="681" spans="1:16">
      <c r="A681" s="4" t="s">
        <v>5198</v>
      </c>
      <c r="B681" s="7">
        <v>4</v>
      </c>
      <c r="C681" s="4" t="s">
        <v>5197</v>
      </c>
      <c r="D681" s="7" t="s">
        <v>23</v>
      </c>
      <c r="E681" s="7" t="s">
        <v>3</v>
      </c>
      <c r="F681" s="4">
        <v>0.72475000000000001</v>
      </c>
      <c r="G681" s="4">
        <v>0.40398000000000001</v>
      </c>
      <c r="H681" s="4">
        <v>0.32077</v>
      </c>
      <c r="I681" s="4">
        <v>0.90200000000000002</v>
      </c>
      <c r="J681" s="4" t="s">
        <v>2</v>
      </c>
      <c r="K681" s="4">
        <v>1.3378000000000001</v>
      </c>
      <c r="L681" s="4" t="s">
        <v>5196</v>
      </c>
      <c r="M681" s="4" t="s">
        <v>5195</v>
      </c>
      <c r="N681" s="4" t="s">
        <v>5194</v>
      </c>
      <c r="O681" s="7" t="str">
        <f t="shared" si="10"/>
        <v>NO</v>
      </c>
    </row>
    <row r="682" spans="1:16">
      <c r="A682" s="10" t="s">
        <v>5192</v>
      </c>
      <c r="B682" s="11">
        <v>17</v>
      </c>
      <c r="C682" s="10" t="s">
        <v>5193</v>
      </c>
      <c r="D682" s="11" t="s">
        <v>4</v>
      </c>
      <c r="E682" s="11" t="s">
        <v>36</v>
      </c>
      <c r="F682" s="10">
        <v>4.2002999999999999E-2</v>
      </c>
      <c r="G682" s="10">
        <v>0.14959</v>
      </c>
      <c r="H682" s="10">
        <v>-0.10759000000000001</v>
      </c>
      <c r="I682" s="10">
        <v>0.97499999999999998</v>
      </c>
      <c r="J682" s="10" t="s">
        <v>22</v>
      </c>
      <c r="K682" s="10">
        <v>0.62119999999999997</v>
      </c>
      <c r="L682" s="10" t="s">
        <v>3030</v>
      </c>
      <c r="M682" s="10" t="s">
        <v>5190</v>
      </c>
      <c r="N682" s="10" t="s">
        <v>5189</v>
      </c>
      <c r="O682" s="11" t="str">
        <f t="shared" si="10"/>
        <v>NO</v>
      </c>
      <c r="P682" s="10"/>
    </row>
    <row r="683" spans="1:16">
      <c r="A683" s="10" t="s">
        <v>5192</v>
      </c>
      <c r="B683" s="11">
        <v>12</v>
      </c>
      <c r="C683" s="10" t="s">
        <v>5191</v>
      </c>
      <c r="D683" s="11" t="s">
        <v>4</v>
      </c>
      <c r="E683" s="11" t="s">
        <v>3</v>
      </c>
      <c r="F683" s="10">
        <v>0.20093</v>
      </c>
      <c r="G683" s="10">
        <v>7.2258000000000003E-2</v>
      </c>
      <c r="H683" s="10">
        <v>0.12867000000000001</v>
      </c>
      <c r="I683" s="10">
        <v>0.92</v>
      </c>
      <c r="J683" s="10" t="s">
        <v>18</v>
      </c>
      <c r="K683" s="10">
        <v>1.7786999999999999</v>
      </c>
      <c r="L683" s="10" t="s">
        <v>3030</v>
      </c>
      <c r="M683" s="10" t="s">
        <v>5190</v>
      </c>
      <c r="N683" s="10" t="s">
        <v>5189</v>
      </c>
      <c r="O683" s="11" t="str">
        <f t="shared" si="10"/>
        <v>NO</v>
      </c>
      <c r="P683" s="10"/>
    </row>
    <row r="684" spans="1:16">
      <c r="A684" s="4" t="s">
        <v>5188</v>
      </c>
      <c r="B684" s="7">
        <v>5</v>
      </c>
      <c r="C684" s="4" t="s">
        <v>5187</v>
      </c>
      <c r="D684" s="7" t="s">
        <v>4</v>
      </c>
      <c r="E684" s="7" t="s">
        <v>36</v>
      </c>
      <c r="F684" s="4">
        <v>0.34761999999999998</v>
      </c>
      <c r="G684" s="4">
        <v>0.46644000000000002</v>
      </c>
      <c r="H684" s="4">
        <v>-0.11882</v>
      </c>
      <c r="I684" s="4">
        <v>0.96899999999999997</v>
      </c>
      <c r="J684" s="4" t="s">
        <v>2</v>
      </c>
      <c r="K684" s="4">
        <v>1.3250999999999999</v>
      </c>
      <c r="L684" s="4" t="s">
        <v>5186</v>
      </c>
      <c r="M684" s="4" t="s">
        <v>5185</v>
      </c>
      <c r="N684" s="4" t="s">
        <v>5184</v>
      </c>
      <c r="O684" s="7" t="str">
        <f t="shared" si="10"/>
        <v>NO</v>
      </c>
    </row>
    <row r="685" spans="1:16">
      <c r="A685" s="10" t="s">
        <v>5182</v>
      </c>
      <c r="B685" s="11">
        <v>11</v>
      </c>
      <c r="C685" s="10" t="s">
        <v>5183</v>
      </c>
      <c r="D685" s="11" t="s">
        <v>4</v>
      </c>
      <c r="E685" s="11" t="s">
        <v>36</v>
      </c>
      <c r="F685" s="10">
        <v>0.53613999999999995</v>
      </c>
      <c r="G685" s="10">
        <v>0.81984000000000001</v>
      </c>
      <c r="H685" s="10">
        <v>-0.28369</v>
      </c>
      <c r="I685" s="10">
        <v>1</v>
      </c>
      <c r="J685" s="10" t="s">
        <v>2</v>
      </c>
      <c r="K685" s="10">
        <v>1.3774</v>
      </c>
      <c r="L685" s="10" t="s">
        <v>5180</v>
      </c>
      <c r="M685" s="10" t="s">
        <v>5179</v>
      </c>
      <c r="N685" s="10" t="s">
        <v>5178</v>
      </c>
      <c r="O685" s="11" t="str">
        <f t="shared" si="10"/>
        <v>NO</v>
      </c>
      <c r="P685" s="10"/>
    </row>
    <row r="686" spans="1:16">
      <c r="A686" s="10" t="s">
        <v>5182</v>
      </c>
      <c r="B686" s="11">
        <v>14</v>
      </c>
      <c r="C686" s="10" t="s">
        <v>5181</v>
      </c>
      <c r="D686" s="11" t="s">
        <v>4</v>
      </c>
      <c r="E686" s="11" t="s">
        <v>3</v>
      </c>
      <c r="F686" s="10">
        <v>3.7352000000000003E-2</v>
      </c>
      <c r="G686" s="10">
        <v>0.21609999999999999</v>
      </c>
      <c r="H686" s="10">
        <v>-0.17874000000000001</v>
      </c>
      <c r="I686" s="10">
        <v>1</v>
      </c>
      <c r="J686" s="10" t="s">
        <v>2</v>
      </c>
      <c r="K686" s="10">
        <v>1.3776999999999999</v>
      </c>
      <c r="L686" s="10" t="s">
        <v>5180</v>
      </c>
      <c r="M686" s="10" t="s">
        <v>5179</v>
      </c>
      <c r="N686" s="10" t="s">
        <v>5178</v>
      </c>
      <c r="O686" s="11" t="str">
        <f t="shared" si="10"/>
        <v>NO</v>
      </c>
      <c r="P686" s="10"/>
    </row>
    <row r="687" spans="1:16">
      <c r="A687" s="4" t="s">
        <v>5177</v>
      </c>
      <c r="B687" s="7">
        <v>19</v>
      </c>
      <c r="C687" s="4" t="s">
        <v>5176</v>
      </c>
      <c r="D687" s="7" t="s">
        <v>23</v>
      </c>
      <c r="E687" s="7" t="s">
        <v>3</v>
      </c>
      <c r="F687" s="4">
        <v>0.69067999999999996</v>
      </c>
      <c r="G687" s="4">
        <v>0.80845999999999996</v>
      </c>
      <c r="H687" s="4">
        <v>-0.11778</v>
      </c>
      <c r="I687" s="4">
        <v>0.92300000000000004</v>
      </c>
      <c r="J687" s="4" t="s">
        <v>22</v>
      </c>
      <c r="K687" s="4">
        <v>0.97470000000000001</v>
      </c>
      <c r="L687" s="4" t="s">
        <v>5175</v>
      </c>
      <c r="M687" s="4" t="s">
        <v>5174</v>
      </c>
      <c r="N687" s="4" t="s">
        <v>5173</v>
      </c>
      <c r="O687" s="7" t="str">
        <f t="shared" si="10"/>
        <v>NO</v>
      </c>
    </row>
    <row r="688" spans="1:16">
      <c r="A688" s="4" t="s">
        <v>5172</v>
      </c>
      <c r="B688" s="7">
        <v>8</v>
      </c>
      <c r="C688" s="4" t="s">
        <v>5171</v>
      </c>
      <c r="D688" s="7" t="s">
        <v>4</v>
      </c>
      <c r="E688" s="7" t="s">
        <v>3</v>
      </c>
      <c r="F688" s="4">
        <v>0.22003</v>
      </c>
      <c r="G688" s="4">
        <v>0.41409000000000001</v>
      </c>
      <c r="H688" s="4">
        <v>-0.19406000000000001</v>
      </c>
      <c r="I688" s="4">
        <v>0.92800000000000005</v>
      </c>
      <c r="J688" s="4" t="s">
        <v>22</v>
      </c>
      <c r="K688" s="4">
        <v>0.99990000000000001</v>
      </c>
      <c r="L688" s="4" t="s">
        <v>5170</v>
      </c>
      <c r="M688" s="4" t="s">
        <v>5169</v>
      </c>
      <c r="N688" s="4" t="s">
        <v>5168</v>
      </c>
      <c r="O688" s="7" t="str">
        <f t="shared" si="10"/>
        <v>NO</v>
      </c>
    </row>
    <row r="689" spans="1:16">
      <c r="A689" s="10" t="s">
        <v>5167</v>
      </c>
      <c r="B689" s="11">
        <v>9</v>
      </c>
      <c r="C689" s="10" t="s">
        <v>5166</v>
      </c>
      <c r="D689" s="11" t="s">
        <v>23</v>
      </c>
      <c r="E689" s="11" t="s">
        <v>53</v>
      </c>
      <c r="F689" s="10">
        <v>0.73802000000000001</v>
      </c>
      <c r="G689" s="10">
        <v>0.47360999999999998</v>
      </c>
      <c r="H689" s="10">
        <v>0.26440999999999998</v>
      </c>
      <c r="I689" s="10">
        <v>0.99099999999999999</v>
      </c>
      <c r="J689" s="10" t="s">
        <v>22</v>
      </c>
      <c r="K689" s="10">
        <v>1</v>
      </c>
      <c r="L689" s="10" t="s">
        <v>5165</v>
      </c>
      <c r="M689" s="10" t="s">
        <v>5164</v>
      </c>
      <c r="N689" s="10" t="s">
        <v>59</v>
      </c>
      <c r="O689" s="11" t="str">
        <f t="shared" si="10"/>
        <v>NO</v>
      </c>
      <c r="P689" s="10"/>
    </row>
    <row r="690" spans="1:16">
      <c r="A690" s="10" t="s">
        <v>5167</v>
      </c>
      <c r="B690" s="11">
        <v>9</v>
      </c>
      <c r="C690" s="10" t="s">
        <v>5166</v>
      </c>
      <c r="D690" s="11" t="s">
        <v>23</v>
      </c>
      <c r="E690" s="11" t="s">
        <v>3</v>
      </c>
      <c r="F690" s="10">
        <v>0.73802000000000001</v>
      </c>
      <c r="G690" s="10">
        <v>0.47360999999999998</v>
      </c>
      <c r="H690" s="10">
        <v>0.26440999999999998</v>
      </c>
      <c r="I690" s="10">
        <v>0.99099999999999999</v>
      </c>
      <c r="J690" s="10" t="s">
        <v>22</v>
      </c>
      <c r="K690" s="10">
        <v>1</v>
      </c>
      <c r="L690" s="10" t="s">
        <v>5165</v>
      </c>
      <c r="M690" s="10" t="s">
        <v>5164</v>
      </c>
      <c r="N690" s="10" t="s">
        <v>59</v>
      </c>
      <c r="O690" s="11" t="str">
        <f t="shared" si="10"/>
        <v>NO</v>
      </c>
      <c r="P690" s="10"/>
    </row>
    <row r="691" spans="1:16">
      <c r="A691" s="8" t="s">
        <v>5161</v>
      </c>
      <c r="B691" s="9">
        <v>6</v>
      </c>
      <c r="C691" s="8" t="s">
        <v>5163</v>
      </c>
      <c r="D691" s="9" t="s">
        <v>4</v>
      </c>
      <c r="E691" s="9" t="s">
        <v>29</v>
      </c>
      <c r="F691" s="8">
        <v>0.34415000000000001</v>
      </c>
      <c r="G691" s="8">
        <v>0.55113999999999996</v>
      </c>
      <c r="H691" s="8">
        <v>-0.20699000000000001</v>
      </c>
      <c r="I691" s="8">
        <v>0.99399999999999999</v>
      </c>
      <c r="J691" s="8" t="s">
        <v>2</v>
      </c>
      <c r="K691" s="8">
        <v>1.3471</v>
      </c>
      <c r="L691" s="8" t="s">
        <v>5159</v>
      </c>
      <c r="M691" s="8" t="s">
        <v>5158</v>
      </c>
      <c r="N691" s="8" t="s">
        <v>5157</v>
      </c>
      <c r="O691" s="9" t="str">
        <f t="shared" si="10"/>
        <v>NO</v>
      </c>
      <c r="P691" s="8"/>
    </row>
    <row r="692" spans="1:16">
      <c r="A692" s="8" t="s">
        <v>5161</v>
      </c>
      <c r="B692" s="9">
        <v>23</v>
      </c>
      <c r="C692" s="8" t="s">
        <v>5162</v>
      </c>
      <c r="D692" s="9" t="s">
        <v>4</v>
      </c>
      <c r="E692" s="9" t="s">
        <v>3</v>
      </c>
      <c r="F692" s="8">
        <v>0.79169999999999996</v>
      </c>
      <c r="G692" s="8">
        <v>0.45252999999999999</v>
      </c>
      <c r="H692" s="8">
        <v>0.33917000000000003</v>
      </c>
      <c r="I692" s="8">
        <v>0.998</v>
      </c>
      <c r="J692" s="8" t="s">
        <v>2</v>
      </c>
      <c r="K692" s="8">
        <v>1.0860000000000001</v>
      </c>
      <c r="L692" s="8" t="s">
        <v>5159</v>
      </c>
      <c r="M692" s="8" t="s">
        <v>5158</v>
      </c>
      <c r="N692" s="8" t="s">
        <v>5157</v>
      </c>
      <c r="O692" s="9" t="str">
        <f t="shared" si="10"/>
        <v>NO</v>
      </c>
      <c r="P692" s="8"/>
    </row>
    <row r="693" spans="1:16">
      <c r="A693" s="8" t="s">
        <v>5161</v>
      </c>
      <c r="B693" s="9">
        <v>6</v>
      </c>
      <c r="C693" s="8" t="s">
        <v>5160</v>
      </c>
      <c r="D693" s="9" t="s">
        <v>4</v>
      </c>
      <c r="E693" s="9" t="s">
        <v>3</v>
      </c>
      <c r="F693" s="8">
        <v>0.28295999999999999</v>
      </c>
      <c r="G693" s="8">
        <v>0.46294999999999997</v>
      </c>
      <c r="H693" s="8">
        <v>-0.17998</v>
      </c>
      <c r="I693" s="8">
        <v>0.99299999999999999</v>
      </c>
      <c r="J693" s="8" t="s">
        <v>2</v>
      </c>
      <c r="K693" s="8">
        <v>1.3663000000000001</v>
      </c>
      <c r="L693" s="8" t="s">
        <v>5159</v>
      </c>
      <c r="M693" s="8" t="s">
        <v>5158</v>
      </c>
      <c r="N693" s="8" t="s">
        <v>5157</v>
      </c>
      <c r="O693" s="9" t="str">
        <f t="shared" si="10"/>
        <v>NO</v>
      </c>
      <c r="P693" s="8"/>
    </row>
    <row r="694" spans="1:16">
      <c r="A694" s="4" t="s">
        <v>5156</v>
      </c>
      <c r="B694" s="7">
        <v>18</v>
      </c>
      <c r="C694" s="4" t="s">
        <v>5155</v>
      </c>
      <c r="D694" s="7" t="s">
        <v>4</v>
      </c>
      <c r="E694" s="7" t="s">
        <v>3</v>
      </c>
      <c r="F694" s="4">
        <v>2.0594000000000001E-2</v>
      </c>
      <c r="G694" s="4">
        <v>0.121</v>
      </c>
      <c r="H694" s="4">
        <v>-0.10041</v>
      </c>
      <c r="I694" s="4">
        <v>1</v>
      </c>
      <c r="J694" s="4" t="s">
        <v>10</v>
      </c>
      <c r="K694" s="4">
        <v>1.3250999999999999</v>
      </c>
      <c r="L694" s="4" t="s">
        <v>5154</v>
      </c>
      <c r="M694" s="4" t="s">
        <v>5153</v>
      </c>
      <c r="N694" s="4" t="s">
        <v>5152</v>
      </c>
      <c r="O694" s="7" t="str">
        <f t="shared" si="10"/>
        <v>NO</v>
      </c>
    </row>
    <row r="695" spans="1:16">
      <c r="A695" s="8" t="s">
        <v>5147</v>
      </c>
      <c r="B695" s="9">
        <v>19</v>
      </c>
      <c r="C695" s="8" t="s">
        <v>5151</v>
      </c>
      <c r="D695" s="9" t="s">
        <v>4</v>
      </c>
      <c r="E695" s="9" t="s">
        <v>29</v>
      </c>
      <c r="F695" s="8">
        <v>0.78495999999999999</v>
      </c>
      <c r="G695" s="8">
        <v>0.94594999999999996</v>
      </c>
      <c r="H695" s="8">
        <v>-0.16098999999999999</v>
      </c>
      <c r="I695" s="8">
        <v>0.97199999999999998</v>
      </c>
      <c r="J695" s="8" t="s">
        <v>2</v>
      </c>
      <c r="K695" s="8">
        <v>1.3027</v>
      </c>
      <c r="L695" s="8" t="s">
        <v>5145</v>
      </c>
      <c r="M695" s="8"/>
      <c r="N695" s="8"/>
      <c r="O695" s="9" t="str">
        <f t="shared" si="10"/>
        <v>NO</v>
      </c>
      <c r="P695" s="8"/>
    </row>
    <row r="696" spans="1:16">
      <c r="A696" s="8" t="s">
        <v>5147</v>
      </c>
      <c r="B696" s="9">
        <v>17</v>
      </c>
      <c r="C696" s="8" t="s">
        <v>5150</v>
      </c>
      <c r="D696" s="9" t="s">
        <v>4</v>
      </c>
      <c r="E696" s="9" t="s">
        <v>36</v>
      </c>
      <c r="F696" s="8">
        <v>0.63622000000000001</v>
      </c>
      <c r="G696" s="8">
        <v>0.85243999999999998</v>
      </c>
      <c r="H696" s="8">
        <v>-0.21622</v>
      </c>
      <c r="I696" s="8">
        <v>0.98</v>
      </c>
      <c r="J696" s="8" t="s">
        <v>2</v>
      </c>
      <c r="K696" s="8">
        <v>1.3843000000000001</v>
      </c>
      <c r="L696" s="8" t="s">
        <v>5145</v>
      </c>
      <c r="M696" s="8"/>
      <c r="N696" s="8"/>
      <c r="O696" s="9" t="str">
        <f t="shared" si="10"/>
        <v>NO</v>
      </c>
      <c r="P696" s="8"/>
    </row>
    <row r="697" spans="1:16">
      <c r="A697" s="8" t="s">
        <v>5147</v>
      </c>
      <c r="B697" s="9">
        <v>3</v>
      </c>
      <c r="C697" s="8" t="s">
        <v>5149</v>
      </c>
      <c r="D697" s="9" t="s">
        <v>4</v>
      </c>
      <c r="E697" s="9" t="s">
        <v>14</v>
      </c>
      <c r="F697" s="8">
        <v>0.41754999999999998</v>
      </c>
      <c r="G697" s="8">
        <v>0.64985000000000004</v>
      </c>
      <c r="H697" s="8">
        <v>-0.23230999999999999</v>
      </c>
      <c r="I697" s="8">
        <v>0.97399999999999998</v>
      </c>
      <c r="J697" s="8" t="s">
        <v>18</v>
      </c>
      <c r="K697" s="8">
        <v>2.6269999999999998</v>
      </c>
      <c r="L697" s="8" t="s">
        <v>5145</v>
      </c>
      <c r="M697" s="8"/>
      <c r="N697" s="8"/>
      <c r="O697" s="9" t="str">
        <f t="shared" si="10"/>
        <v>NO</v>
      </c>
      <c r="P697" s="8"/>
    </row>
    <row r="698" spans="1:16">
      <c r="A698" s="8" t="s">
        <v>5147</v>
      </c>
      <c r="B698" s="9">
        <v>5</v>
      </c>
      <c r="C698" s="8" t="s">
        <v>5146</v>
      </c>
      <c r="D698" s="9" t="s">
        <v>4</v>
      </c>
      <c r="E698" s="9" t="s">
        <v>53</v>
      </c>
      <c r="F698" s="8">
        <v>0.42348999999999998</v>
      </c>
      <c r="G698" s="8">
        <v>0.63239000000000001</v>
      </c>
      <c r="H698" s="8">
        <v>-0.20891000000000001</v>
      </c>
      <c r="I698" s="8">
        <v>0.98299999999999998</v>
      </c>
      <c r="J698" s="8" t="s">
        <v>102</v>
      </c>
      <c r="K698" s="8">
        <v>3.1484999999999999</v>
      </c>
      <c r="L698" s="8" t="s">
        <v>5145</v>
      </c>
      <c r="M698" s="8"/>
      <c r="N698" s="8"/>
      <c r="O698" s="9" t="str">
        <f t="shared" si="10"/>
        <v>NO</v>
      </c>
      <c r="P698" s="8"/>
    </row>
    <row r="699" spans="1:16">
      <c r="A699" s="8" t="s">
        <v>5147</v>
      </c>
      <c r="B699" s="9">
        <v>19</v>
      </c>
      <c r="C699" s="8" t="s">
        <v>5148</v>
      </c>
      <c r="D699" s="9" t="s">
        <v>4</v>
      </c>
      <c r="E699" s="9" t="s">
        <v>3</v>
      </c>
      <c r="F699" s="8">
        <v>0.41848999999999997</v>
      </c>
      <c r="G699" s="8">
        <v>0.28992000000000001</v>
      </c>
      <c r="H699" s="8">
        <v>0.12856999999999999</v>
      </c>
      <c r="I699" s="8">
        <v>0.9</v>
      </c>
      <c r="J699" s="8" t="s">
        <v>22</v>
      </c>
      <c r="K699" s="8">
        <v>0.99690000000000001</v>
      </c>
      <c r="L699" s="8" t="s">
        <v>5145</v>
      </c>
      <c r="M699" s="8"/>
      <c r="N699" s="8"/>
      <c r="O699" s="9" t="str">
        <f t="shared" si="10"/>
        <v>NO</v>
      </c>
      <c r="P699" s="8"/>
    </row>
    <row r="700" spans="1:16">
      <c r="A700" s="8" t="s">
        <v>5147</v>
      </c>
      <c r="B700" s="9">
        <v>5</v>
      </c>
      <c r="C700" s="8" t="s">
        <v>5146</v>
      </c>
      <c r="D700" s="9" t="s">
        <v>4</v>
      </c>
      <c r="E700" s="9" t="s">
        <v>3</v>
      </c>
      <c r="F700" s="8">
        <v>0.42348999999999998</v>
      </c>
      <c r="G700" s="8">
        <v>0.63239000000000001</v>
      </c>
      <c r="H700" s="8">
        <v>-0.20891000000000001</v>
      </c>
      <c r="I700" s="8">
        <v>0.98299999999999998</v>
      </c>
      <c r="J700" s="8" t="s">
        <v>102</v>
      </c>
      <c r="K700" s="8">
        <v>3.1484999999999999</v>
      </c>
      <c r="L700" s="8" t="s">
        <v>5145</v>
      </c>
      <c r="M700" s="8"/>
      <c r="N700" s="8"/>
      <c r="O700" s="9" t="str">
        <f t="shared" si="10"/>
        <v>NO</v>
      </c>
      <c r="P700" s="8"/>
    </row>
    <row r="701" spans="1:16">
      <c r="A701" s="10" t="s">
        <v>5143</v>
      </c>
      <c r="B701" s="11">
        <v>7</v>
      </c>
      <c r="C701" s="10" t="s">
        <v>5144</v>
      </c>
      <c r="D701" s="11" t="s">
        <v>4</v>
      </c>
      <c r="E701" s="11" t="s">
        <v>29</v>
      </c>
      <c r="F701" s="10">
        <v>0.34760000000000002</v>
      </c>
      <c r="G701" s="10">
        <v>0.19261</v>
      </c>
      <c r="H701" s="10">
        <v>0.15498999999999999</v>
      </c>
      <c r="I701" s="10">
        <v>1</v>
      </c>
      <c r="J701" s="10" t="s">
        <v>2</v>
      </c>
      <c r="K701" s="10">
        <v>1.5947</v>
      </c>
      <c r="L701" s="10" t="s">
        <v>5141</v>
      </c>
      <c r="M701" s="10" t="s">
        <v>5140</v>
      </c>
      <c r="N701" s="10" t="s">
        <v>5139</v>
      </c>
      <c r="O701" s="11" t="str">
        <f t="shared" si="10"/>
        <v>NO</v>
      </c>
      <c r="P701" s="10"/>
    </row>
    <row r="702" spans="1:16">
      <c r="A702" s="10" t="s">
        <v>5143</v>
      </c>
      <c r="B702" s="11">
        <v>6</v>
      </c>
      <c r="C702" s="10" t="s">
        <v>5142</v>
      </c>
      <c r="D702" s="11" t="s">
        <v>4</v>
      </c>
      <c r="E702" s="11" t="s">
        <v>3</v>
      </c>
      <c r="F702" s="10">
        <v>0.34253</v>
      </c>
      <c r="G702" s="10">
        <v>0.18371999999999999</v>
      </c>
      <c r="H702" s="10">
        <v>0.15881999999999999</v>
      </c>
      <c r="I702" s="10">
        <v>1</v>
      </c>
      <c r="J702" s="10" t="s">
        <v>2</v>
      </c>
      <c r="K702" s="10">
        <v>1.5947</v>
      </c>
      <c r="L702" s="10" t="s">
        <v>5141</v>
      </c>
      <c r="M702" s="10" t="s">
        <v>5140</v>
      </c>
      <c r="N702" s="10" t="s">
        <v>5139</v>
      </c>
      <c r="O702" s="11" t="str">
        <f t="shared" si="10"/>
        <v>NO</v>
      </c>
      <c r="P702" s="10"/>
    </row>
    <row r="703" spans="1:16">
      <c r="A703" s="4" t="s">
        <v>5138</v>
      </c>
      <c r="B703" s="7">
        <v>7</v>
      </c>
      <c r="C703" s="4" t="s">
        <v>5137</v>
      </c>
      <c r="D703" s="7" t="s">
        <v>23</v>
      </c>
      <c r="E703" s="7" t="s">
        <v>29</v>
      </c>
      <c r="F703" s="4">
        <v>0.33223999999999998</v>
      </c>
      <c r="G703" s="4">
        <v>0.61377999999999999</v>
      </c>
      <c r="H703" s="4">
        <v>-0.28154000000000001</v>
      </c>
      <c r="I703" s="4">
        <v>0.92200000000000004</v>
      </c>
      <c r="J703" s="4" t="s">
        <v>22</v>
      </c>
      <c r="K703" s="4">
        <v>0.99950000000000006</v>
      </c>
      <c r="L703" s="4" t="s">
        <v>5136</v>
      </c>
      <c r="M703" s="4" t="s">
        <v>5135</v>
      </c>
      <c r="N703" s="4" t="s">
        <v>5134</v>
      </c>
      <c r="O703" s="7" t="str">
        <f t="shared" si="10"/>
        <v>NO</v>
      </c>
    </row>
    <row r="704" spans="1:16">
      <c r="A704" s="4" t="s">
        <v>5133</v>
      </c>
      <c r="B704" s="7">
        <v>13</v>
      </c>
      <c r="C704" s="4" t="s">
        <v>5132</v>
      </c>
      <c r="D704" s="7" t="s">
        <v>4</v>
      </c>
      <c r="E704" s="7" t="s">
        <v>14</v>
      </c>
      <c r="F704" s="4">
        <v>0.81052000000000002</v>
      </c>
      <c r="G704" s="4">
        <v>0.97070999999999996</v>
      </c>
      <c r="H704" s="4">
        <v>-0.16019</v>
      </c>
      <c r="I704" s="4">
        <v>0.995</v>
      </c>
      <c r="J704" s="4" t="s">
        <v>18</v>
      </c>
      <c r="K704" s="4">
        <v>3.2576000000000001</v>
      </c>
      <c r="L704" s="4" t="s">
        <v>108</v>
      </c>
      <c r="M704" s="4" t="s">
        <v>5131</v>
      </c>
      <c r="N704" s="4" t="s">
        <v>106</v>
      </c>
      <c r="O704" s="7" t="str">
        <f t="shared" si="10"/>
        <v>NO</v>
      </c>
    </row>
    <row r="705" spans="1:16">
      <c r="A705" s="4" t="s">
        <v>5130</v>
      </c>
      <c r="B705" s="7">
        <v>5</v>
      </c>
      <c r="C705" s="4" t="s">
        <v>5129</v>
      </c>
      <c r="D705" s="7" t="s">
        <v>23</v>
      </c>
      <c r="E705" s="7" t="s">
        <v>3</v>
      </c>
      <c r="F705" s="4">
        <v>0.96643999999999997</v>
      </c>
      <c r="G705" s="4">
        <v>0.82416</v>
      </c>
      <c r="H705" s="4">
        <v>0.14227999999999999</v>
      </c>
      <c r="I705" s="4">
        <v>0.96299999999999997</v>
      </c>
      <c r="J705" s="4" t="s">
        <v>2</v>
      </c>
      <c r="K705" s="4">
        <v>1.0432999999999999</v>
      </c>
      <c r="L705" s="4" t="s">
        <v>5128</v>
      </c>
      <c r="M705" s="4" t="s">
        <v>5127</v>
      </c>
      <c r="N705" s="4" t="s">
        <v>5126</v>
      </c>
      <c r="O705" s="7" t="str">
        <f t="shared" si="10"/>
        <v>NO</v>
      </c>
    </row>
    <row r="706" spans="1:16">
      <c r="A706" s="10" t="s">
        <v>5124</v>
      </c>
      <c r="B706" s="11">
        <v>8</v>
      </c>
      <c r="C706" s="10" t="s">
        <v>5125</v>
      </c>
      <c r="D706" s="11" t="s">
        <v>4</v>
      </c>
      <c r="E706" s="11" t="s">
        <v>29</v>
      </c>
      <c r="F706" s="10">
        <v>0.75912000000000002</v>
      </c>
      <c r="G706" s="10">
        <v>0.88361999999999996</v>
      </c>
      <c r="H706" s="10">
        <v>-0.1245</v>
      </c>
      <c r="I706" s="10">
        <v>0.91200000000000003</v>
      </c>
      <c r="J706" s="10" t="s">
        <v>22</v>
      </c>
      <c r="K706" s="10">
        <v>0.874</v>
      </c>
      <c r="L706" s="10" t="s">
        <v>5122</v>
      </c>
      <c r="M706" s="10" t="s">
        <v>5121</v>
      </c>
      <c r="N706" s="10" t="s">
        <v>5120</v>
      </c>
      <c r="O706" s="11" t="str">
        <f t="shared" ref="O706:O769" si="11">IF(P706 = "", "NO", "YES")</f>
        <v>NO</v>
      </c>
      <c r="P706" s="10"/>
    </row>
    <row r="707" spans="1:16">
      <c r="A707" s="10" t="s">
        <v>5124</v>
      </c>
      <c r="B707" s="11">
        <v>22</v>
      </c>
      <c r="C707" s="10" t="s">
        <v>5123</v>
      </c>
      <c r="D707" s="11" t="s">
        <v>4</v>
      </c>
      <c r="E707" s="11" t="s">
        <v>14</v>
      </c>
      <c r="F707" s="10">
        <v>0.86733000000000005</v>
      </c>
      <c r="G707" s="10">
        <v>0.97191000000000005</v>
      </c>
      <c r="H707" s="10">
        <v>-0.10458000000000001</v>
      </c>
      <c r="I707" s="10">
        <v>0.95499999999999996</v>
      </c>
      <c r="J707" s="10" t="s">
        <v>2</v>
      </c>
      <c r="K707" s="10">
        <v>1.5535000000000001</v>
      </c>
      <c r="L707" s="10" t="s">
        <v>5122</v>
      </c>
      <c r="M707" s="10" t="s">
        <v>5121</v>
      </c>
      <c r="N707" s="10" t="s">
        <v>5120</v>
      </c>
      <c r="O707" s="11" t="str">
        <f t="shared" si="11"/>
        <v>NO</v>
      </c>
      <c r="P707" s="10"/>
    </row>
    <row r="708" spans="1:16">
      <c r="A708" s="4" t="s">
        <v>5119</v>
      </c>
      <c r="B708" s="7">
        <v>5</v>
      </c>
      <c r="C708" s="4" t="s">
        <v>5118</v>
      </c>
      <c r="D708" s="7" t="s">
        <v>23</v>
      </c>
      <c r="E708" s="7" t="s">
        <v>3</v>
      </c>
      <c r="F708" s="4">
        <v>0.34705000000000003</v>
      </c>
      <c r="G708" s="4">
        <v>0.17963000000000001</v>
      </c>
      <c r="H708" s="4">
        <v>0.16743</v>
      </c>
      <c r="I708" s="4">
        <v>0.93600000000000005</v>
      </c>
      <c r="J708" s="4" t="s">
        <v>22</v>
      </c>
      <c r="K708" s="4">
        <v>0.96779999999999999</v>
      </c>
      <c r="L708" s="4" t="s">
        <v>2721</v>
      </c>
      <c r="M708" s="4" t="s">
        <v>5117</v>
      </c>
      <c r="N708" s="4" t="s">
        <v>5116</v>
      </c>
      <c r="O708" s="7" t="str">
        <f t="shared" si="11"/>
        <v>NO</v>
      </c>
    </row>
    <row r="709" spans="1:16">
      <c r="A709" s="10" t="s">
        <v>5114</v>
      </c>
      <c r="B709" s="11">
        <v>6</v>
      </c>
      <c r="C709" s="10" t="s">
        <v>5115</v>
      </c>
      <c r="D709" s="11" t="s">
        <v>23</v>
      </c>
      <c r="E709" s="11" t="s">
        <v>36</v>
      </c>
      <c r="F709" s="10">
        <v>0.22614000000000001</v>
      </c>
      <c r="G709" s="10">
        <v>0.37319000000000002</v>
      </c>
      <c r="H709" s="10">
        <v>-0.14704</v>
      </c>
      <c r="I709" s="10">
        <v>0.999</v>
      </c>
      <c r="J709" s="10" t="s">
        <v>10</v>
      </c>
      <c r="K709" s="10">
        <v>1.9411</v>
      </c>
      <c r="L709" s="10" t="s">
        <v>0</v>
      </c>
      <c r="M709" s="10" t="s">
        <v>5112</v>
      </c>
      <c r="N709" s="10" t="s">
        <v>0</v>
      </c>
      <c r="O709" s="11" t="str">
        <f t="shared" si="11"/>
        <v>NO</v>
      </c>
      <c r="P709" s="10"/>
    </row>
    <row r="710" spans="1:16">
      <c r="A710" s="10" t="s">
        <v>5114</v>
      </c>
      <c r="B710" s="11">
        <v>8</v>
      </c>
      <c r="C710" s="10" t="s">
        <v>5113</v>
      </c>
      <c r="D710" s="11" t="s">
        <v>23</v>
      </c>
      <c r="E710" s="11" t="s">
        <v>3</v>
      </c>
      <c r="F710" s="10">
        <v>3.4581000000000001E-2</v>
      </c>
      <c r="G710" s="10">
        <v>0.14809</v>
      </c>
      <c r="H710" s="10">
        <v>-0.11351</v>
      </c>
      <c r="I710" s="10">
        <v>1</v>
      </c>
      <c r="J710" s="10" t="s">
        <v>10</v>
      </c>
      <c r="K710" s="10">
        <v>1.9411</v>
      </c>
      <c r="L710" s="10" t="s">
        <v>0</v>
      </c>
      <c r="M710" s="10" t="s">
        <v>5112</v>
      </c>
      <c r="N710" s="10" t="s">
        <v>0</v>
      </c>
      <c r="O710" s="11" t="str">
        <f t="shared" si="11"/>
        <v>NO</v>
      </c>
      <c r="P710" s="10"/>
    </row>
    <row r="711" spans="1:16">
      <c r="A711" s="8" t="s">
        <v>5111</v>
      </c>
      <c r="B711" s="9">
        <v>16</v>
      </c>
      <c r="C711" s="8" t="s">
        <v>5110</v>
      </c>
      <c r="D711" s="9" t="s">
        <v>4</v>
      </c>
      <c r="E711" s="9" t="s">
        <v>53</v>
      </c>
      <c r="F711" s="8">
        <v>0.86661999999999995</v>
      </c>
      <c r="G711" s="8">
        <v>0.66427000000000003</v>
      </c>
      <c r="H711" s="8">
        <v>0.20235</v>
      </c>
      <c r="I711" s="8">
        <v>0.97499999999999998</v>
      </c>
      <c r="J711" s="8" t="s">
        <v>22</v>
      </c>
      <c r="K711" s="8">
        <v>0.94120000000000004</v>
      </c>
      <c r="L711" s="8" t="s">
        <v>5109</v>
      </c>
      <c r="M711" s="8" t="s">
        <v>5108</v>
      </c>
      <c r="N711" s="8" t="s">
        <v>5107</v>
      </c>
      <c r="O711" s="9" t="str">
        <f t="shared" si="11"/>
        <v>NO</v>
      </c>
      <c r="P711" s="8"/>
    </row>
    <row r="712" spans="1:16">
      <c r="A712" s="8" t="s">
        <v>5111</v>
      </c>
      <c r="B712" s="9">
        <v>16</v>
      </c>
      <c r="C712" s="8" t="s">
        <v>5110</v>
      </c>
      <c r="D712" s="9" t="s">
        <v>4</v>
      </c>
      <c r="E712" s="9" t="s">
        <v>3</v>
      </c>
      <c r="F712" s="8">
        <v>0.86661999999999995</v>
      </c>
      <c r="G712" s="8">
        <v>0.66427000000000003</v>
      </c>
      <c r="H712" s="8">
        <v>0.20235</v>
      </c>
      <c r="I712" s="8">
        <v>0.97499999999999998</v>
      </c>
      <c r="J712" s="8" t="s">
        <v>22</v>
      </c>
      <c r="K712" s="8">
        <v>0.94120000000000004</v>
      </c>
      <c r="L712" s="8" t="s">
        <v>5109</v>
      </c>
      <c r="M712" s="8" t="s">
        <v>5108</v>
      </c>
      <c r="N712" s="8" t="s">
        <v>5107</v>
      </c>
      <c r="O712" s="9" t="str">
        <f t="shared" si="11"/>
        <v>NO</v>
      </c>
      <c r="P712" s="8"/>
    </row>
    <row r="713" spans="1:16">
      <c r="A713" s="4" t="s">
        <v>5106</v>
      </c>
      <c r="B713" s="7">
        <v>9</v>
      </c>
      <c r="C713" s="4" t="s">
        <v>5105</v>
      </c>
      <c r="D713" s="7" t="s">
        <v>23</v>
      </c>
      <c r="E713" s="7" t="s">
        <v>3</v>
      </c>
      <c r="F713" s="4">
        <v>0.78932999999999998</v>
      </c>
      <c r="G713" s="4">
        <v>0.91291</v>
      </c>
      <c r="H713" s="4">
        <v>-0.12358</v>
      </c>
      <c r="I713" s="4">
        <v>0.94199999999999995</v>
      </c>
      <c r="J713" s="4" t="s">
        <v>2</v>
      </c>
      <c r="K713" s="4">
        <v>0.9022</v>
      </c>
      <c r="L713" s="4" t="s">
        <v>0</v>
      </c>
      <c r="M713" s="4" t="s">
        <v>5104</v>
      </c>
      <c r="N713" s="4" t="s">
        <v>0</v>
      </c>
      <c r="O713" s="7" t="str">
        <f t="shared" si="11"/>
        <v>NO</v>
      </c>
    </row>
    <row r="714" spans="1:16">
      <c r="A714" s="4" t="s">
        <v>5103</v>
      </c>
      <c r="B714" s="7">
        <v>22</v>
      </c>
      <c r="C714" s="4" t="s">
        <v>5102</v>
      </c>
      <c r="D714" s="7" t="s">
        <v>23</v>
      </c>
      <c r="E714" s="7" t="s">
        <v>3</v>
      </c>
      <c r="F714" s="4">
        <v>0.10185</v>
      </c>
      <c r="G714" s="4">
        <v>0.30160999999999999</v>
      </c>
      <c r="H714" s="4">
        <v>-0.19975999999999999</v>
      </c>
      <c r="I714" s="4">
        <v>0.98499999999999999</v>
      </c>
      <c r="J714" s="4" t="s">
        <v>2</v>
      </c>
      <c r="K714" s="4">
        <v>0.99329999999999996</v>
      </c>
      <c r="L714" s="4" t="s">
        <v>5101</v>
      </c>
      <c r="M714" s="4" t="s">
        <v>5100</v>
      </c>
      <c r="N714" s="4" t="s">
        <v>5099</v>
      </c>
      <c r="O714" s="7" t="str">
        <f t="shared" si="11"/>
        <v>NO</v>
      </c>
    </row>
    <row r="715" spans="1:16">
      <c r="A715" s="8" t="s">
        <v>5097</v>
      </c>
      <c r="B715" s="9">
        <v>4</v>
      </c>
      <c r="C715" s="8" t="s">
        <v>5098</v>
      </c>
      <c r="D715" s="9" t="s">
        <v>23</v>
      </c>
      <c r="E715" s="9" t="s">
        <v>3</v>
      </c>
      <c r="F715" s="8">
        <v>0.31481999999999999</v>
      </c>
      <c r="G715" s="8">
        <v>0.61624999999999996</v>
      </c>
      <c r="H715" s="8">
        <v>-0.30142999999999998</v>
      </c>
      <c r="I715" s="8">
        <v>0.997</v>
      </c>
      <c r="J715" s="8" t="s">
        <v>10</v>
      </c>
      <c r="K715" s="8">
        <v>1.9971000000000001</v>
      </c>
      <c r="L715" s="8" t="s">
        <v>5095</v>
      </c>
      <c r="M715" s="8"/>
      <c r="N715" s="8"/>
      <c r="O715" s="9" t="str">
        <f t="shared" si="11"/>
        <v>NO</v>
      </c>
      <c r="P715" s="8"/>
    </row>
    <row r="716" spans="1:16">
      <c r="A716" s="8" t="s">
        <v>5097</v>
      </c>
      <c r="B716" s="9">
        <v>7</v>
      </c>
      <c r="C716" s="8" t="s">
        <v>5096</v>
      </c>
      <c r="D716" s="9" t="s">
        <v>23</v>
      </c>
      <c r="E716" s="9" t="s">
        <v>3</v>
      </c>
      <c r="F716" s="8">
        <v>0.39345999999999998</v>
      </c>
      <c r="G716" s="8">
        <v>0.62968000000000002</v>
      </c>
      <c r="H716" s="8">
        <v>-0.23622000000000001</v>
      </c>
      <c r="I716" s="8">
        <v>0.99199999999999999</v>
      </c>
      <c r="J716" s="8" t="s">
        <v>10</v>
      </c>
      <c r="K716" s="8">
        <v>1.9971000000000001</v>
      </c>
      <c r="L716" s="8" t="s">
        <v>5095</v>
      </c>
      <c r="M716" s="8"/>
      <c r="N716" s="8"/>
      <c r="O716" s="9" t="str">
        <f t="shared" si="11"/>
        <v>NO</v>
      </c>
      <c r="P716" s="8"/>
    </row>
    <row r="717" spans="1:16">
      <c r="A717" s="10" t="s">
        <v>5093</v>
      </c>
      <c r="B717" s="11">
        <v>17</v>
      </c>
      <c r="C717" s="10" t="s">
        <v>5094</v>
      </c>
      <c r="D717" s="11" t="s">
        <v>23</v>
      </c>
      <c r="E717" s="11" t="s">
        <v>558</v>
      </c>
      <c r="F717" s="10">
        <v>0.66793999999999998</v>
      </c>
      <c r="G717" s="10">
        <v>0.80801000000000001</v>
      </c>
      <c r="H717" s="10">
        <v>-0.14007</v>
      </c>
      <c r="I717" s="10">
        <v>0.92900000000000005</v>
      </c>
      <c r="J717" s="10" t="s">
        <v>102</v>
      </c>
      <c r="K717" s="10">
        <v>1.7327999999999999</v>
      </c>
      <c r="L717" s="10" t="s">
        <v>5091</v>
      </c>
      <c r="M717" s="10" t="s">
        <v>5090</v>
      </c>
      <c r="N717" s="10" t="s">
        <v>5089</v>
      </c>
      <c r="O717" s="11" t="str">
        <f t="shared" si="11"/>
        <v>NO</v>
      </c>
      <c r="P717" s="10"/>
    </row>
    <row r="718" spans="1:16">
      <c r="A718" s="10" t="s">
        <v>5093</v>
      </c>
      <c r="B718" s="11">
        <v>18</v>
      </c>
      <c r="C718" s="10" t="s">
        <v>5092</v>
      </c>
      <c r="D718" s="11" t="s">
        <v>23</v>
      </c>
      <c r="E718" s="11" t="s">
        <v>653</v>
      </c>
      <c r="F718" s="10">
        <v>0.68718000000000001</v>
      </c>
      <c r="G718" s="10">
        <v>0.87563000000000002</v>
      </c>
      <c r="H718" s="10">
        <v>-0.18845000000000001</v>
      </c>
      <c r="I718" s="10">
        <v>0.998</v>
      </c>
      <c r="J718" s="10" t="s">
        <v>102</v>
      </c>
      <c r="K718" s="10">
        <v>1.6327</v>
      </c>
      <c r="L718" s="10" t="s">
        <v>5091</v>
      </c>
      <c r="M718" s="10" t="s">
        <v>5090</v>
      </c>
      <c r="N718" s="10" t="s">
        <v>5089</v>
      </c>
      <c r="O718" s="11" t="str">
        <f t="shared" si="11"/>
        <v>NO</v>
      </c>
      <c r="P718" s="10"/>
    </row>
    <row r="719" spans="1:16">
      <c r="A719" s="4" t="s">
        <v>5088</v>
      </c>
      <c r="B719" s="7">
        <v>14</v>
      </c>
      <c r="C719" s="4" t="s">
        <v>5087</v>
      </c>
      <c r="D719" s="7" t="s">
        <v>23</v>
      </c>
      <c r="E719" s="7" t="s">
        <v>14</v>
      </c>
      <c r="F719" s="4">
        <v>0.80286999999999997</v>
      </c>
      <c r="G719" s="4">
        <v>0.96575999999999995</v>
      </c>
      <c r="H719" s="4">
        <v>-0.16288</v>
      </c>
      <c r="I719" s="4">
        <v>0.95899999999999996</v>
      </c>
      <c r="J719" s="4" t="s">
        <v>2</v>
      </c>
      <c r="K719" s="4">
        <v>1.2387999999999999</v>
      </c>
      <c r="L719" s="4" t="s">
        <v>5086</v>
      </c>
      <c r="M719" s="4" t="s">
        <v>5085</v>
      </c>
      <c r="N719" s="4" t="s">
        <v>5084</v>
      </c>
      <c r="O719" s="7" t="str">
        <f t="shared" si="11"/>
        <v>NO</v>
      </c>
    </row>
    <row r="720" spans="1:16">
      <c r="A720" s="10" t="s">
        <v>5082</v>
      </c>
      <c r="B720" s="11">
        <v>20</v>
      </c>
      <c r="C720" s="10" t="s">
        <v>5083</v>
      </c>
      <c r="D720" s="11" t="s">
        <v>23</v>
      </c>
      <c r="E720" s="11" t="s">
        <v>36</v>
      </c>
      <c r="F720" s="10">
        <v>0.79008</v>
      </c>
      <c r="G720" s="10">
        <v>0.91251000000000004</v>
      </c>
      <c r="H720" s="10">
        <v>-0.12243</v>
      </c>
      <c r="I720" s="10">
        <v>0.999</v>
      </c>
      <c r="J720" s="10" t="s">
        <v>2</v>
      </c>
      <c r="K720" s="10">
        <v>1.4216</v>
      </c>
      <c r="L720" s="10" t="s">
        <v>2333</v>
      </c>
      <c r="M720" s="10" t="s">
        <v>5080</v>
      </c>
      <c r="N720" s="10" t="s">
        <v>2331</v>
      </c>
      <c r="O720" s="11" t="str">
        <f t="shared" si="11"/>
        <v>NO</v>
      </c>
      <c r="P720" s="10"/>
    </row>
    <row r="721" spans="1:16">
      <c r="A721" s="10" t="s">
        <v>5082</v>
      </c>
      <c r="B721" s="11">
        <v>15</v>
      </c>
      <c r="C721" s="10" t="s">
        <v>5081</v>
      </c>
      <c r="D721" s="11" t="s">
        <v>23</v>
      </c>
      <c r="E721" s="11" t="s">
        <v>14</v>
      </c>
      <c r="F721" s="10">
        <v>0.75351000000000001</v>
      </c>
      <c r="G721" s="10">
        <v>0.92845</v>
      </c>
      <c r="H721" s="10">
        <v>-0.17493</v>
      </c>
      <c r="I721" s="10">
        <v>1</v>
      </c>
      <c r="J721" s="10" t="s">
        <v>22</v>
      </c>
      <c r="K721" s="10">
        <v>0.87139999999999995</v>
      </c>
      <c r="L721" s="10" t="s">
        <v>2333</v>
      </c>
      <c r="M721" s="10" t="s">
        <v>5080</v>
      </c>
      <c r="N721" s="10" t="s">
        <v>2331</v>
      </c>
      <c r="O721" s="11" t="str">
        <f t="shared" si="11"/>
        <v>NO</v>
      </c>
      <c r="P721" s="10"/>
    </row>
    <row r="722" spans="1:16">
      <c r="A722" s="4" t="s">
        <v>5079</v>
      </c>
      <c r="B722" s="7">
        <v>12</v>
      </c>
      <c r="C722" s="4" t="s">
        <v>5078</v>
      </c>
      <c r="D722" s="7" t="s">
        <v>4</v>
      </c>
      <c r="E722" s="7" t="s">
        <v>3</v>
      </c>
      <c r="F722" s="4">
        <v>0.16372</v>
      </c>
      <c r="G722" s="4">
        <v>0.28209000000000001</v>
      </c>
      <c r="H722" s="4">
        <v>-0.11836000000000001</v>
      </c>
      <c r="I722" s="4">
        <v>0.91</v>
      </c>
      <c r="J722" s="4" t="s">
        <v>931</v>
      </c>
      <c r="K722" s="4">
        <v>3.1703000000000001</v>
      </c>
      <c r="L722" s="4" t="s">
        <v>132</v>
      </c>
      <c r="M722" s="4" t="s">
        <v>0</v>
      </c>
      <c r="N722" s="4" t="s">
        <v>0</v>
      </c>
      <c r="O722" s="7" t="str">
        <f t="shared" si="11"/>
        <v>NO</v>
      </c>
    </row>
    <row r="723" spans="1:16">
      <c r="A723" s="4" t="s">
        <v>5077</v>
      </c>
      <c r="B723" s="7">
        <v>2</v>
      </c>
      <c r="C723" s="4" t="s">
        <v>5076</v>
      </c>
      <c r="D723" s="7" t="s">
        <v>23</v>
      </c>
      <c r="E723" s="7" t="s">
        <v>3</v>
      </c>
      <c r="F723" s="4">
        <v>0.71675</v>
      </c>
      <c r="G723" s="4">
        <v>0.42551</v>
      </c>
      <c r="H723" s="4">
        <v>0.29124</v>
      </c>
      <c r="I723" s="4">
        <v>0.99</v>
      </c>
      <c r="J723" s="4" t="s">
        <v>22</v>
      </c>
      <c r="K723" s="4">
        <v>0.98850000000000005</v>
      </c>
      <c r="L723" s="4" t="s">
        <v>360</v>
      </c>
      <c r="M723" s="4" t="s">
        <v>5075</v>
      </c>
      <c r="N723" s="4" t="s">
        <v>0</v>
      </c>
      <c r="O723" s="7" t="str">
        <f t="shared" si="11"/>
        <v>NO</v>
      </c>
    </row>
    <row r="724" spans="1:16">
      <c r="A724" s="4" t="s">
        <v>5074</v>
      </c>
      <c r="B724" s="7">
        <v>29</v>
      </c>
      <c r="C724" s="4" t="s">
        <v>5073</v>
      </c>
      <c r="D724" s="7" t="s">
        <v>4</v>
      </c>
      <c r="E724" s="7" t="s">
        <v>14</v>
      </c>
      <c r="F724" s="4">
        <v>0.48252</v>
      </c>
      <c r="G724" s="4">
        <v>0.22245999999999999</v>
      </c>
      <c r="H724" s="4">
        <v>0.26007000000000002</v>
      </c>
      <c r="I724" s="4">
        <v>0.98399999999999999</v>
      </c>
      <c r="J724" s="4" t="s">
        <v>10</v>
      </c>
      <c r="K724" s="4">
        <v>1.4821</v>
      </c>
      <c r="L724" s="4" t="s">
        <v>5072</v>
      </c>
      <c r="M724" s="4" t="s">
        <v>5071</v>
      </c>
      <c r="N724" s="4" t="s">
        <v>5070</v>
      </c>
      <c r="O724" s="7" t="str">
        <f t="shared" si="11"/>
        <v>NO</v>
      </c>
    </row>
    <row r="725" spans="1:16">
      <c r="A725" s="4" t="s">
        <v>5069</v>
      </c>
      <c r="B725" s="7">
        <v>4</v>
      </c>
      <c r="C725" s="4" t="s">
        <v>5068</v>
      </c>
      <c r="D725" s="7" t="s">
        <v>4</v>
      </c>
      <c r="E725" s="7" t="s">
        <v>3</v>
      </c>
      <c r="F725" s="4">
        <v>0.40466000000000002</v>
      </c>
      <c r="G725" s="4">
        <v>0.29409999999999997</v>
      </c>
      <c r="H725" s="4">
        <v>0.11056000000000001</v>
      </c>
      <c r="I725" s="4">
        <v>0.998</v>
      </c>
      <c r="J725" s="4" t="s">
        <v>22</v>
      </c>
      <c r="K725" s="4">
        <v>0.98740000000000006</v>
      </c>
      <c r="L725" s="4" t="s">
        <v>360</v>
      </c>
      <c r="M725" s="4" t="s">
        <v>5067</v>
      </c>
      <c r="N725" s="4" t="s">
        <v>0</v>
      </c>
      <c r="O725" s="7" t="str">
        <f t="shared" si="11"/>
        <v>NO</v>
      </c>
    </row>
    <row r="726" spans="1:16">
      <c r="A726" s="4" t="s">
        <v>5066</v>
      </c>
      <c r="B726" s="7">
        <v>11</v>
      </c>
      <c r="C726" s="4" t="s">
        <v>5065</v>
      </c>
      <c r="D726" s="7" t="s">
        <v>4</v>
      </c>
      <c r="E726" s="7" t="s">
        <v>3</v>
      </c>
      <c r="F726" s="4">
        <v>0.10074</v>
      </c>
      <c r="G726" s="4">
        <v>0.37167</v>
      </c>
      <c r="H726" s="4">
        <v>-0.27094000000000001</v>
      </c>
      <c r="I726" s="4">
        <v>0.97</v>
      </c>
      <c r="J726" s="4" t="s">
        <v>2</v>
      </c>
      <c r="K726" s="4">
        <v>0.96120000000000005</v>
      </c>
      <c r="L726" s="4" t="s">
        <v>0</v>
      </c>
      <c r="M726" s="4" t="s">
        <v>5064</v>
      </c>
      <c r="N726" s="4" t="s">
        <v>0</v>
      </c>
      <c r="O726" s="7" t="str">
        <f t="shared" si="11"/>
        <v>NO</v>
      </c>
    </row>
    <row r="727" spans="1:16">
      <c r="A727" s="4" t="s">
        <v>5063</v>
      </c>
      <c r="B727" s="7">
        <v>8</v>
      </c>
      <c r="C727" s="4" t="s">
        <v>5062</v>
      </c>
      <c r="D727" s="7" t="s">
        <v>23</v>
      </c>
      <c r="E727" s="7" t="s">
        <v>14</v>
      </c>
      <c r="F727" s="4">
        <v>0.81127000000000005</v>
      </c>
      <c r="G727" s="4">
        <v>0.98263999999999996</v>
      </c>
      <c r="H727" s="4">
        <v>-0.17136000000000001</v>
      </c>
      <c r="I727" s="4">
        <v>0.99399999999999999</v>
      </c>
      <c r="J727" s="4" t="s">
        <v>2</v>
      </c>
      <c r="K727" s="4">
        <v>1.1687000000000001</v>
      </c>
      <c r="L727" s="4" t="s">
        <v>5061</v>
      </c>
      <c r="M727" s="4" t="s">
        <v>5060</v>
      </c>
      <c r="N727" s="4" t="s">
        <v>5055</v>
      </c>
      <c r="O727" s="7" t="str">
        <f t="shared" si="11"/>
        <v>NO</v>
      </c>
    </row>
    <row r="728" spans="1:16">
      <c r="A728" s="4" t="s">
        <v>5059</v>
      </c>
      <c r="B728" s="7">
        <v>15</v>
      </c>
      <c r="C728" s="4" t="s">
        <v>5058</v>
      </c>
      <c r="D728" s="7" t="s">
        <v>23</v>
      </c>
      <c r="E728" s="7" t="s">
        <v>14</v>
      </c>
      <c r="F728" s="4">
        <v>0.87055000000000005</v>
      </c>
      <c r="G728" s="4">
        <v>0.97460000000000002</v>
      </c>
      <c r="H728" s="4">
        <v>-0.10406</v>
      </c>
      <c r="I728" s="4">
        <v>0.97199999999999998</v>
      </c>
      <c r="J728" s="4" t="s">
        <v>2</v>
      </c>
      <c r="K728" s="4">
        <v>1.2681</v>
      </c>
      <c r="L728" s="4" t="s">
        <v>5057</v>
      </c>
      <c r="M728" s="4" t="s">
        <v>5056</v>
      </c>
      <c r="N728" s="4" t="s">
        <v>5055</v>
      </c>
      <c r="O728" s="7" t="str">
        <f t="shared" si="11"/>
        <v>NO</v>
      </c>
    </row>
    <row r="729" spans="1:16">
      <c r="A729" s="4" t="s">
        <v>5054</v>
      </c>
      <c r="B729" s="7">
        <v>27</v>
      </c>
      <c r="C729" s="4" t="s">
        <v>5053</v>
      </c>
      <c r="D729" s="7" t="s">
        <v>23</v>
      </c>
      <c r="E729" s="7" t="s">
        <v>3</v>
      </c>
      <c r="F729" s="4">
        <v>0.37196000000000001</v>
      </c>
      <c r="G729" s="4">
        <v>0.10063</v>
      </c>
      <c r="H729" s="4">
        <v>0.27133000000000002</v>
      </c>
      <c r="I729" s="4">
        <v>0.93700000000000006</v>
      </c>
      <c r="J729" s="4" t="s">
        <v>22</v>
      </c>
      <c r="K729" s="4">
        <v>0.99570000000000003</v>
      </c>
      <c r="L729" s="4" t="s">
        <v>5052</v>
      </c>
      <c r="M729" s="4" t="s">
        <v>5051</v>
      </c>
      <c r="N729" s="4" t="s">
        <v>5050</v>
      </c>
      <c r="O729" s="7" t="str">
        <f t="shared" si="11"/>
        <v>NO</v>
      </c>
    </row>
    <row r="730" spans="1:16">
      <c r="A730" s="10" t="s">
        <v>5047</v>
      </c>
      <c r="B730" s="11">
        <v>12</v>
      </c>
      <c r="C730" s="10" t="s">
        <v>5049</v>
      </c>
      <c r="D730" s="11" t="s">
        <v>4</v>
      </c>
      <c r="E730" s="11" t="s">
        <v>14</v>
      </c>
      <c r="F730" s="10">
        <v>0.90258000000000005</v>
      </c>
      <c r="G730" s="10">
        <v>0.17061999999999999</v>
      </c>
      <c r="H730" s="10">
        <v>0.73194999999999999</v>
      </c>
      <c r="I730" s="10">
        <v>1</v>
      </c>
      <c r="J730" s="10" t="s">
        <v>102</v>
      </c>
      <c r="K730" s="10">
        <v>2.0129000000000001</v>
      </c>
      <c r="L730" s="10" t="s">
        <v>5045</v>
      </c>
      <c r="M730" s="10" t="s">
        <v>5044</v>
      </c>
      <c r="N730" s="10" t="s">
        <v>0</v>
      </c>
      <c r="O730" s="11" t="str">
        <f t="shared" si="11"/>
        <v>NO</v>
      </c>
      <c r="P730" s="10"/>
    </row>
    <row r="731" spans="1:16">
      <c r="A731" s="10" t="s">
        <v>5047</v>
      </c>
      <c r="B731" s="11">
        <v>14</v>
      </c>
      <c r="C731" s="10" t="s">
        <v>5048</v>
      </c>
      <c r="D731" s="11" t="s">
        <v>4</v>
      </c>
      <c r="E731" s="11" t="s">
        <v>3</v>
      </c>
      <c r="F731" s="10">
        <v>0.86880000000000002</v>
      </c>
      <c r="G731" s="10">
        <v>0.12851000000000001</v>
      </c>
      <c r="H731" s="10">
        <v>0.74029</v>
      </c>
      <c r="I731" s="10">
        <v>1</v>
      </c>
      <c r="J731" s="10" t="s">
        <v>102</v>
      </c>
      <c r="K731" s="10">
        <v>2.0068999999999999</v>
      </c>
      <c r="L731" s="10" t="s">
        <v>5045</v>
      </c>
      <c r="M731" s="10" t="s">
        <v>5044</v>
      </c>
      <c r="N731" s="10" t="s">
        <v>0</v>
      </c>
      <c r="O731" s="11" t="str">
        <f t="shared" si="11"/>
        <v>NO</v>
      </c>
      <c r="P731" s="10"/>
    </row>
    <row r="732" spans="1:16">
      <c r="A732" s="10" t="s">
        <v>5047</v>
      </c>
      <c r="B732" s="11">
        <v>11</v>
      </c>
      <c r="C732" s="10" t="s">
        <v>5046</v>
      </c>
      <c r="D732" s="11" t="s">
        <v>4</v>
      </c>
      <c r="E732" s="11" t="s">
        <v>3</v>
      </c>
      <c r="F732" s="10">
        <v>0.84677999999999998</v>
      </c>
      <c r="G732" s="10">
        <v>0.11156000000000001</v>
      </c>
      <c r="H732" s="10">
        <v>0.73521999999999998</v>
      </c>
      <c r="I732" s="10">
        <v>1</v>
      </c>
      <c r="J732" s="10" t="s">
        <v>102</v>
      </c>
      <c r="K732" s="10">
        <v>2.0068999999999999</v>
      </c>
      <c r="L732" s="10" t="s">
        <v>5045</v>
      </c>
      <c r="M732" s="10" t="s">
        <v>5044</v>
      </c>
      <c r="N732" s="10" t="s">
        <v>0</v>
      </c>
      <c r="O732" s="11" t="str">
        <f t="shared" si="11"/>
        <v>NO</v>
      </c>
      <c r="P732" s="10"/>
    </row>
    <row r="733" spans="1:16">
      <c r="A733" s="4" t="s">
        <v>5043</v>
      </c>
      <c r="B733" s="7">
        <v>32</v>
      </c>
      <c r="C733" s="4" t="s">
        <v>5042</v>
      </c>
      <c r="D733" s="7" t="s">
        <v>23</v>
      </c>
      <c r="E733" s="7" t="s">
        <v>3</v>
      </c>
      <c r="F733" s="4">
        <v>0.89710000000000001</v>
      </c>
      <c r="G733" s="4">
        <v>0.79120000000000001</v>
      </c>
      <c r="H733" s="4">
        <v>0.10589999999999999</v>
      </c>
      <c r="I733" s="4">
        <v>0.98699999999999999</v>
      </c>
      <c r="J733" s="4" t="s">
        <v>22</v>
      </c>
      <c r="K733" s="4">
        <v>0.80889999999999995</v>
      </c>
      <c r="L733" s="4" t="s">
        <v>5041</v>
      </c>
      <c r="M733" s="4" t="s">
        <v>5040</v>
      </c>
      <c r="N733" s="4" t="s">
        <v>5039</v>
      </c>
      <c r="O733" s="7" t="str">
        <f t="shared" si="11"/>
        <v>NO</v>
      </c>
    </row>
    <row r="734" spans="1:16">
      <c r="A734" s="4" t="s">
        <v>5038</v>
      </c>
      <c r="B734" s="7">
        <v>4</v>
      </c>
      <c r="C734" s="4" t="s">
        <v>5037</v>
      </c>
      <c r="D734" s="7" t="s">
        <v>23</v>
      </c>
      <c r="E734" s="7" t="s">
        <v>3</v>
      </c>
      <c r="F734" s="4">
        <v>0.24964</v>
      </c>
      <c r="G734" s="4">
        <v>0.11133</v>
      </c>
      <c r="H734" s="4">
        <v>0.13830999999999999</v>
      </c>
      <c r="I734" s="4">
        <v>0.94799999999999995</v>
      </c>
      <c r="J734" s="4" t="s">
        <v>22</v>
      </c>
      <c r="K734" s="4">
        <v>0.91830000000000001</v>
      </c>
      <c r="L734" s="4" t="s">
        <v>848</v>
      </c>
      <c r="M734" s="4" t="s">
        <v>5036</v>
      </c>
      <c r="N734" s="4" t="s">
        <v>846</v>
      </c>
      <c r="O734" s="7" t="str">
        <f t="shared" si="11"/>
        <v>NO</v>
      </c>
    </row>
    <row r="735" spans="1:16">
      <c r="A735" s="4" t="s">
        <v>5035</v>
      </c>
      <c r="B735" s="7">
        <v>4</v>
      </c>
      <c r="C735" s="4" t="s">
        <v>5034</v>
      </c>
      <c r="D735" s="7" t="s">
        <v>4</v>
      </c>
      <c r="E735" s="7" t="s">
        <v>36</v>
      </c>
      <c r="F735" s="4">
        <v>0.25744</v>
      </c>
      <c r="G735" s="4">
        <v>0.11860999999999999</v>
      </c>
      <c r="H735" s="4">
        <v>0.13882</v>
      </c>
      <c r="I735" s="4">
        <v>0.96499999999999997</v>
      </c>
      <c r="J735" s="4" t="s">
        <v>10</v>
      </c>
      <c r="K735" s="4">
        <v>1.2721</v>
      </c>
      <c r="L735" s="4" t="s">
        <v>0</v>
      </c>
      <c r="M735" s="4" t="s">
        <v>5033</v>
      </c>
      <c r="N735" s="4" t="s">
        <v>0</v>
      </c>
      <c r="O735" s="7" t="str">
        <f t="shared" si="11"/>
        <v>NO</v>
      </c>
    </row>
    <row r="736" spans="1:16">
      <c r="A736" s="4" t="s">
        <v>5032</v>
      </c>
      <c r="B736" s="7">
        <v>6</v>
      </c>
      <c r="C736" s="4" t="s">
        <v>5031</v>
      </c>
      <c r="D736" s="7" t="s">
        <v>23</v>
      </c>
      <c r="E736" s="7" t="s">
        <v>3</v>
      </c>
      <c r="F736" s="4">
        <v>0.48610999999999999</v>
      </c>
      <c r="G736" s="4">
        <v>0.26943</v>
      </c>
      <c r="H736" s="4">
        <v>0.21668000000000001</v>
      </c>
      <c r="I736" s="4">
        <v>0.97699999999999998</v>
      </c>
      <c r="J736" s="4" t="s">
        <v>2</v>
      </c>
      <c r="K736" s="4">
        <v>1.4361999999999999</v>
      </c>
      <c r="L736" s="4" t="s">
        <v>848</v>
      </c>
      <c r="M736" s="4" t="s">
        <v>5030</v>
      </c>
      <c r="N736" s="4" t="s">
        <v>846</v>
      </c>
      <c r="O736" s="7" t="str">
        <f t="shared" si="11"/>
        <v>NO</v>
      </c>
    </row>
    <row r="737" spans="1:16">
      <c r="A737" s="4" t="s">
        <v>5029</v>
      </c>
      <c r="B737" s="7">
        <v>6</v>
      </c>
      <c r="C737" s="4" t="s">
        <v>5028</v>
      </c>
      <c r="D737" s="7" t="s">
        <v>23</v>
      </c>
      <c r="E737" s="7" t="s">
        <v>14</v>
      </c>
      <c r="F737" s="4">
        <v>0.64173000000000002</v>
      </c>
      <c r="G737" s="4">
        <v>0.83089999999999997</v>
      </c>
      <c r="H737" s="4">
        <v>-0.18917</v>
      </c>
      <c r="I737" s="4">
        <v>0.99399999999999999</v>
      </c>
      <c r="J737" s="4" t="s">
        <v>2</v>
      </c>
      <c r="K737" s="4">
        <v>1.3366</v>
      </c>
      <c r="L737" s="4" t="s">
        <v>630</v>
      </c>
      <c r="M737" s="4" t="s">
        <v>5027</v>
      </c>
      <c r="N737" s="4" t="s">
        <v>4901</v>
      </c>
      <c r="O737" s="7" t="str">
        <f t="shared" si="11"/>
        <v>NO</v>
      </c>
    </row>
    <row r="738" spans="1:16">
      <c r="A738" s="4" t="s">
        <v>5026</v>
      </c>
      <c r="B738" s="7">
        <v>12</v>
      </c>
      <c r="C738" s="4" t="s">
        <v>5025</v>
      </c>
      <c r="D738" s="7" t="s">
        <v>4</v>
      </c>
      <c r="E738" s="7" t="s">
        <v>29</v>
      </c>
      <c r="F738" s="4">
        <v>0.15557000000000001</v>
      </c>
      <c r="G738" s="4">
        <v>0.27011000000000002</v>
      </c>
      <c r="H738" s="4">
        <v>-0.11453000000000001</v>
      </c>
      <c r="I738" s="4">
        <v>0.93700000000000006</v>
      </c>
      <c r="J738" s="4" t="s">
        <v>2</v>
      </c>
      <c r="K738" s="4">
        <v>1.1077999999999999</v>
      </c>
      <c r="L738" s="4" t="s">
        <v>236</v>
      </c>
      <c r="M738" s="4" t="s">
        <v>5024</v>
      </c>
      <c r="N738" s="4" t="s">
        <v>234</v>
      </c>
      <c r="O738" s="7" t="str">
        <f t="shared" si="11"/>
        <v>NO</v>
      </c>
    </row>
    <row r="739" spans="1:16">
      <c r="A739" s="4" t="s">
        <v>5023</v>
      </c>
      <c r="B739" s="7">
        <v>8</v>
      </c>
      <c r="C739" s="4" t="s">
        <v>5022</v>
      </c>
      <c r="D739" s="7" t="s">
        <v>4</v>
      </c>
      <c r="E739" s="7" t="s">
        <v>29</v>
      </c>
      <c r="F739" s="4">
        <v>0.70177999999999996</v>
      </c>
      <c r="G739" s="4">
        <v>0.94611999999999996</v>
      </c>
      <c r="H739" s="4">
        <v>-0.24434</v>
      </c>
      <c r="I739" s="4">
        <v>0.98799999999999999</v>
      </c>
      <c r="J739" s="4" t="s">
        <v>22</v>
      </c>
      <c r="K739" s="4">
        <v>0.89980000000000004</v>
      </c>
      <c r="L739" s="4" t="s">
        <v>5021</v>
      </c>
      <c r="M739" s="4" t="s">
        <v>5020</v>
      </c>
      <c r="N739" s="4" t="s">
        <v>5019</v>
      </c>
      <c r="O739" s="7" t="str">
        <f t="shared" si="11"/>
        <v>NO</v>
      </c>
    </row>
    <row r="740" spans="1:16">
      <c r="A740" s="10" t="s">
        <v>5014</v>
      </c>
      <c r="B740" s="11">
        <v>31</v>
      </c>
      <c r="C740" s="10" t="s">
        <v>5018</v>
      </c>
      <c r="D740" s="11" t="s">
        <v>4</v>
      </c>
      <c r="E740" s="11" t="s">
        <v>29</v>
      </c>
      <c r="F740" s="10">
        <v>0.94374999999999998</v>
      </c>
      <c r="G740" s="10">
        <v>0.79134000000000004</v>
      </c>
      <c r="H740" s="10">
        <v>0.15240999999999999</v>
      </c>
      <c r="I740" s="10">
        <v>0.99399999999999999</v>
      </c>
      <c r="J740" s="10" t="s">
        <v>2</v>
      </c>
      <c r="K740" s="10">
        <v>1.1134999999999999</v>
      </c>
      <c r="L740" s="10" t="s">
        <v>1441</v>
      </c>
      <c r="M740" s="10" t="s">
        <v>5012</v>
      </c>
      <c r="N740" s="10" t="s">
        <v>1439</v>
      </c>
      <c r="O740" s="11" t="str">
        <f t="shared" si="11"/>
        <v>NO</v>
      </c>
      <c r="P740" s="10"/>
    </row>
    <row r="741" spans="1:16">
      <c r="A741" s="10" t="s">
        <v>5014</v>
      </c>
      <c r="B741" s="11">
        <v>29</v>
      </c>
      <c r="C741" s="10" t="s">
        <v>5017</v>
      </c>
      <c r="D741" s="11" t="s">
        <v>4</v>
      </c>
      <c r="E741" s="11" t="s">
        <v>29</v>
      </c>
      <c r="F741" s="10">
        <v>0.93447000000000002</v>
      </c>
      <c r="G741" s="10">
        <v>0.75139</v>
      </c>
      <c r="H741" s="10">
        <v>0.18307999999999999</v>
      </c>
      <c r="I741" s="10">
        <v>0.998</v>
      </c>
      <c r="J741" s="10" t="s">
        <v>2</v>
      </c>
      <c r="K741" s="10">
        <v>1.1134999999999999</v>
      </c>
      <c r="L741" s="10" t="s">
        <v>1441</v>
      </c>
      <c r="M741" s="10" t="s">
        <v>5012</v>
      </c>
      <c r="N741" s="10" t="s">
        <v>1439</v>
      </c>
      <c r="O741" s="11" t="str">
        <f t="shared" si="11"/>
        <v>NO</v>
      </c>
      <c r="P741" s="10"/>
    </row>
    <row r="742" spans="1:16">
      <c r="A742" s="10" t="s">
        <v>5014</v>
      </c>
      <c r="B742" s="11">
        <v>17</v>
      </c>
      <c r="C742" s="10" t="s">
        <v>5016</v>
      </c>
      <c r="D742" s="11" t="s">
        <v>4</v>
      </c>
      <c r="E742" s="11" t="s">
        <v>14</v>
      </c>
      <c r="F742" s="10">
        <v>0.30567</v>
      </c>
      <c r="G742" s="10">
        <v>0.56255999999999995</v>
      </c>
      <c r="H742" s="10">
        <v>-0.25689000000000001</v>
      </c>
      <c r="I742" s="10">
        <v>0.999</v>
      </c>
      <c r="J742" s="10" t="s">
        <v>102</v>
      </c>
      <c r="K742" s="10">
        <v>2.3595999999999999</v>
      </c>
      <c r="L742" s="10" t="s">
        <v>1441</v>
      </c>
      <c r="M742" s="10" t="s">
        <v>5012</v>
      </c>
      <c r="N742" s="10" t="s">
        <v>1439</v>
      </c>
      <c r="O742" s="11" t="str">
        <f t="shared" si="11"/>
        <v>NO</v>
      </c>
      <c r="P742" s="10"/>
    </row>
    <row r="743" spans="1:16">
      <c r="A743" s="10" t="s">
        <v>5014</v>
      </c>
      <c r="B743" s="11">
        <v>22</v>
      </c>
      <c r="C743" s="10" t="s">
        <v>5015</v>
      </c>
      <c r="D743" s="11" t="s">
        <v>4</v>
      </c>
      <c r="E743" s="11" t="s">
        <v>14</v>
      </c>
      <c r="F743" s="10">
        <v>0.34399000000000002</v>
      </c>
      <c r="G743" s="10">
        <v>0.56171000000000004</v>
      </c>
      <c r="H743" s="10">
        <v>-0.21772</v>
      </c>
      <c r="I743" s="10">
        <v>0.98499999999999999</v>
      </c>
      <c r="J743" s="10" t="s">
        <v>102</v>
      </c>
      <c r="K743" s="10">
        <v>2.3595999999999999</v>
      </c>
      <c r="L743" s="10" t="s">
        <v>1441</v>
      </c>
      <c r="M743" s="10" t="s">
        <v>5012</v>
      </c>
      <c r="N743" s="10" t="s">
        <v>1439</v>
      </c>
      <c r="O743" s="11" t="str">
        <f t="shared" si="11"/>
        <v>NO</v>
      </c>
      <c r="P743" s="10"/>
    </row>
    <row r="744" spans="1:16">
      <c r="A744" s="10" t="s">
        <v>5014</v>
      </c>
      <c r="B744" s="11">
        <v>24</v>
      </c>
      <c r="C744" s="10" t="s">
        <v>5013</v>
      </c>
      <c r="D744" s="11" t="s">
        <v>4</v>
      </c>
      <c r="E744" s="11" t="s">
        <v>3</v>
      </c>
      <c r="F744" s="10">
        <v>0.27822000000000002</v>
      </c>
      <c r="G744" s="10">
        <v>0.5111</v>
      </c>
      <c r="H744" s="10">
        <v>-0.23289000000000001</v>
      </c>
      <c r="I744" s="10">
        <v>0.997</v>
      </c>
      <c r="J744" s="10" t="s">
        <v>102</v>
      </c>
      <c r="K744" s="10">
        <v>2.3530000000000002</v>
      </c>
      <c r="L744" s="10" t="s">
        <v>1441</v>
      </c>
      <c r="M744" s="10" t="s">
        <v>5012</v>
      </c>
      <c r="N744" s="10" t="s">
        <v>1439</v>
      </c>
      <c r="O744" s="11" t="str">
        <f t="shared" si="11"/>
        <v>NO</v>
      </c>
      <c r="P744" s="10"/>
    </row>
    <row r="745" spans="1:16">
      <c r="A745" s="4" t="s">
        <v>5011</v>
      </c>
      <c r="B745" s="7">
        <v>18</v>
      </c>
      <c r="C745" s="4" t="s">
        <v>5010</v>
      </c>
      <c r="D745" s="7" t="s">
        <v>23</v>
      </c>
      <c r="E745" s="7" t="s">
        <v>3</v>
      </c>
      <c r="F745" s="4">
        <v>0.73040000000000005</v>
      </c>
      <c r="G745" s="4">
        <v>0.92105000000000004</v>
      </c>
      <c r="H745" s="4">
        <v>-0.19064999999999999</v>
      </c>
      <c r="I745" s="4">
        <v>0.95</v>
      </c>
      <c r="J745" s="4" t="s">
        <v>22</v>
      </c>
      <c r="K745" s="4">
        <v>0.91830000000000001</v>
      </c>
      <c r="L745" s="4" t="s">
        <v>954</v>
      </c>
      <c r="M745" s="4" t="s">
        <v>5009</v>
      </c>
      <c r="N745" s="4" t="s">
        <v>5008</v>
      </c>
      <c r="O745" s="7" t="str">
        <f t="shared" si="11"/>
        <v>NO</v>
      </c>
    </row>
    <row r="746" spans="1:16">
      <c r="A746" s="10" t="s">
        <v>5006</v>
      </c>
      <c r="B746" s="11">
        <v>10</v>
      </c>
      <c r="C746" s="10" t="s">
        <v>5007</v>
      </c>
      <c r="D746" s="11" t="s">
        <v>4</v>
      </c>
      <c r="E746" s="11" t="s">
        <v>29</v>
      </c>
      <c r="F746" s="10">
        <v>0.90276000000000001</v>
      </c>
      <c r="G746" s="10">
        <v>0.76354999999999995</v>
      </c>
      <c r="H746" s="10">
        <v>0.13921</v>
      </c>
      <c r="I746" s="10">
        <v>0.90200000000000002</v>
      </c>
      <c r="J746" s="10" t="s">
        <v>22</v>
      </c>
      <c r="K746" s="10">
        <v>0.8498</v>
      </c>
      <c r="L746" s="10" t="s">
        <v>5004</v>
      </c>
      <c r="M746" s="10" t="s">
        <v>5003</v>
      </c>
      <c r="N746" s="10" t="s">
        <v>5002</v>
      </c>
      <c r="O746" s="11" t="str">
        <f t="shared" si="11"/>
        <v>NO</v>
      </c>
      <c r="P746" s="10"/>
    </row>
    <row r="747" spans="1:16">
      <c r="A747" s="10" t="s">
        <v>5006</v>
      </c>
      <c r="B747" s="11">
        <v>16</v>
      </c>
      <c r="C747" s="10" t="s">
        <v>5005</v>
      </c>
      <c r="D747" s="11" t="s">
        <v>4</v>
      </c>
      <c r="E747" s="11" t="s">
        <v>3</v>
      </c>
      <c r="F747" s="10">
        <v>0.95779000000000003</v>
      </c>
      <c r="G747" s="10">
        <v>0.83840999999999999</v>
      </c>
      <c r="H747" s="10">
        <v>0.11938</v>
      </c>
      <c r="I747" s="10">
        <v>0.93600000000000005</v>
      </c>
      <c r="J747" s="10" t="s">
        <v>22</v>
      </c>
      <c r="K747" s="10">
        <v>0.7087</v>
      </c>
      <c r="L747" s="10" t="s">
        <v>5004</v>
      </c>
      <c r="M747" s="10" t="s">
        <v>5003</v>
      </c>
      <c r="N747" s="10" t="s">
        <v>5002</v>
      </c>
      <c r="O747" s="11" t="str">
        <f t="shared" si="11"/>
        <v>NO</v>
      </c>
      <c r="P747" s="10"/>
    </row>
    <row r="748" spans="1:16">
      <c r="A748" s="4" t="s">
        <v>5001</v>
      </c>
      <c r="B748" s="7">
        <v>27</v>
      </c>
      <c r="C748" s="4" t="s">
        <v>5000</v>
      </c>
      <c r="D748" s="7" t="s">
        <v>4</v>
      </c>
      <c r="E748" s="7" t="s">
        <v>3</v>
      </c>
      <c r="F748" s="4">
        <v>0.12278</v>
      </c>
      <c r="G748" s="4">
        <v>1.9106000000000001E-2</v>
      </c>
      <c r="H748" s="4">
        <v>0.10367</v>
      </c>
      <c r="I748" s="4">
        <v>0.998</v>
      </c>
      <c r="J748" s="4" t="s">
        <v>22</v>
      </c>
      <c r="K748" s="4">
        <v>0.59899999999999998</v>
      </c>
      <c r="L748" s="4" t="s">
        <v>4999</v>
      </c>
      <c r="M748" s="4" t="s">
        <v>4998</v>
      </c>
      <c r="N748" s="4" t="s">
        <v>4997</v>
      </c>
      <c r="O748" s="7" t="str">
        <f t="shared" si="11"/>
        <v>NO</v>
      </c>
    </row>
    <row r="749" spans="1:16">
      <c r="A749" s="10" t="s">
        <v>4995</v>
      </c>
      <c r="B749" s="11">
        <v>7</v>
      </c>
      <c r="C749" s="10" t="s">
        <v>4996</v>
      </c>
      <c r="D749" s="11" t="s">
        <v>23</v>
      </c>
      <c r="E749" s="11" t="s">
        <v>53</v>
      </c>
      <c r="F749" s="10">
        <v>0.98933000000000004</v>
      </c>
      <c r="G749" s="10">
        <v>0.87246000000000001</v>
      </c>
      <c r="H749" s="10">
        <v>0.11688</v>
      </c>
      <c r="I749" s="10">
        <v>0.999</v>
      </c>
      <c r="J749" s="10" t="s">
        <v>22</v>
      </c>
      <c r="K749" s="10">
        <v>0.57050000000000001</v>
      </c>
      <c r="L749" s="10" t="s">
        <v>187</v>
      </c>
      <c r="M749" s="10" t="s">
        <v>4993</v>
      </c>
      <c r="N749" s="10" t="s">
        <v>2097</v>
      </c>
      <c r="O749" s="11" t="str">
        <f t="shared" si="11"/>
        <v>NO</v>
      </c>
      <c r="P749" s="10"/>
    </row>
    <row r="750" spans="1:16">
      <c r="A750" s="10" t="s">
        <v>4995</v>
      </c>
      <c r="B750" s="11">
        <v>7</v>
      </c>
      <c r="C750" s="10" t="s">
        <v>4996</v>
      </c>
      <c r="D750" s="11" t="s">
        <v>23</v>
      </c>
      <c r="E750" s="11" t="s">
        <v>3</v>
      </c>
      <c r="F750" s="10">
        <v>0.98933000000000004</v>
      </c>
      <c r="G750" s="10">
        <v>0.87246000000000001</v>
      </c>
      <c r="H750" s="10">
        <v>0.11688</v>
      </c>
      <c r="I750" s="10">
        <v>0.999</v>
      </c>
      <c r="J750" s="10" t="s">
        <v>22</v>
      </c>
      <c r="K750" s="10">
        <v>0.57050000000000001</v>
      </c>
      <c r="L750" s="10" t="s">
        <v>187</v>
      </c>
      <c r="M750" s="10" t="s">
        <v>4993</v>
      </c>
      <c r="N750" s="10" t="s">
        <v>2097</v>
      </c>
      <c r="O750" s="11" t="str">
        <f t="shared" si="11"/>
        <v>NO</v>
      </c>
      <c r="P750" s="10"/>
    </row>
    <row r="751" spans="1:16">
      <c r="A751" s="10" t="s">
        <v>4995</v>
      </c>
      <c r="B751" s="11">
        <v>11</v>
      </c>
      <c r="C751" s="10" t="s">
        <v>4994</v>
      </c>
      <c r="D751" s="11" t="s">
        <v>23</v>
      </c>
      <c r="E751" s="11" t="s">
        <v>3</v>
      </c>
      <c r="F751" s="10">
        <v>0.18468000000000001</v>
      </c>
      <c r="G751" s="10">
        <v>0.36657000000000001</v>
      </c>
      <c r="H751" s="10">
        <v>-0.18189</v>
      </c>
      <c r="I751" s="10">
        <v>0.94799999999999995</v>
      </c>
      <c r="J751" s="10" t="s">
        <v>2</v>
      </c>
      <c r="K751" s="10">
        <v>1.0350999999999999</v>
      </c>
      <c r="L751" s="10" t="s">
        <v>187</v>
      </c>
      <c r="M751" s="10" t="s">
        <v>4993</v>
      </c>
      <c r="N751" s="10" t="s">
        <v>2097</v>
      </c>
      <c r="O751" s="11" t="str">
        <f t="shared" si="11"/>
        <v>NO</v>
      </c>
      <c r="P751" s="10"/>
    </row>
    <row r="752" spans="1:16">
      <c r="A752" s="4" t="s">
        <v>4992</v>
      </c>
      <c r="B752" s="7">
        <v>16</v>
      </c>
      <c r="C752" s="4" t="s">
        <v>4991</v>
      </c>
      <c r="D752" s="7" t="s">
        <v>23</v>
      </c>
      <c r="E752" s="7" t="s">
        <v>29</v>
      </c>
      <c r="F752" s="4">
        <v>0.72846999999999995</v>
      </c>
      <c r="G752" s="4">
        <v>0.94443999999999995</v>
      </c>
      <c r="H752" s="4">
        <v>-0.21596000000000001</v>
      </c>
      <c r="I752" s="4">
        <v>0.90500000000000003</v>
      </c>
      <c r="J752" s="4" t="s">
        <v>22</v>
      </c>
      <c r="K752" s="4">
        <v>0.99960000000000004</v>
      </c>
      <c r="L752" s="4" t="s">
        <v>4990</v>
      </c>
      <c r="M752" s="4" t="s">
        <v>4989</v>
      </c>
      <c r="N752" s="4" t="s">
        <v>4988</v>
      </c>
      <c r="O752" s="7" t="str">
        <f t="shared" si="11"/>
        <v>NO</v>
      </c>
    </row>
    <row r="753" spans="1:16">
      <c r="A753" s="10" t="s">
        <v>4986</v>
      </c>
      <c r="B753" s="11">
        <v>8</v>
      </c>
      <c r="C753" s="10" t="s">
        <v>4987</v>
      </c>
      <c r="D753" s="11" t="s">
        <v>4</v>
      </c>
      <c r="E753" s="11" t="s">
        <v>29</v>
      </c>
      <c r="F753" s="10">
        <v>0.36071999999999999</v>
      </c>
      <c r="G753" s="10">
        <v>0.4904</v>
      </c>
      <c r="H753" s="10">
        <v>-0.12967999999999999</v>
      </c>
      <c r="I753" s="10">
        <v>0.93600000000000005</v>
      </c>
      <c r="J753" s="10" t="s">
        <v>2</v>
      </c>
      <c r="K753" s="10">
        <v>1.4625999999999999</v>
      </c>
      <c r="L753" s="10" t="s">
        <v>4984</v>
      </c>
      <c r="M753" s="10" t="s">
        <v>4983</v>
      </c>
      <c r="N753" s="10" t="s">
        <v>4982</v>
      </c>
      <c r="O753" s="11" t="str">
        <f t="shared" si="11"/>
        <v>NO</v>
      </c>
      <c r="P753" s="10"/>
    </row>
    <row r="754" spans="1:16">
      <c r="A754" s="10" t="s">
        <v>4986</v>
      </c>
      <c r="B754" s="11">
        <v>11</v>
      </c>
      <c r="C754" s="10" t="s">
        <v>4985</v>
      </c>
      <c r="D754" s="11" t="s">
        <v>4</v>
      </c>
      <c r="E754" s="11" t="s">
        <v>3</v>
      </c>
      <c r="F754" s="10">
        <v>0.26351999999999998</v>
      </c>
      <c r="G754" s="10">
        <v>0.36847000000000002</v>
      </c>
      <c r="H754" s="10">
        <v>-0.10495</v>
      </c>
      <c r="I754" s="10">
        <v>0.90900000000000003</v>
      </c>
      <c r="J754" s="10" t="s">
        <v>2</v>
      </c>
      <c r="K754" s="10">
        <v>1.4729000000000001</v>
      </c>
      <c r="L754" s="10" t="s">
        <v>4984</v>
      </c>
      <c r="M754" s="10" t="s">
        <v>4983</v>
      </c>
      <c r="N754" s="10" t="s">
        <v>4982</v>
      </c>
      <c r="O754" s="11" t="str">
        <f t="shared" si="11"/>
        <v>NO</v>
      </c>
      <c r="P754" s="10"/>
    </row>
    <row r="755" spans="1:16">
      <c r="A755" s="4" t="s">
        <v>4981</v>
      </c>
      <c r="B755" s="7">
        <v>5</v>
      </c>
      <c r="C755" s="4" t="s">
        <v>4980</v>
      </c>
      <c r="D755" s="7" t="s">
        <v>23</v>
      </c>
      <c r="E755" s="7" t="s">
        <v>14</v>
      </c>
      <c r="F755" s="4">
        <v>0.82352000000000003</v>
      </c>
      <c r="G755" s="4">
        <v>0.94525999999999999</v>
      </c>
      <c r="H755" s="4">
        <v>-0.12174</v>
      </c>
      <c r="I755" s="4">
        <v>0.997</v>
      </c>
      <c r="J755" s="4" t="s">
        <v>22</v>
      </c>
      <c r="K755" s="4">
        <v>0.70250000000000001</v>
      </c>
      <c r="L755" s="4" t="s">
        <v>4979</v>
      </c>
      <c r="M755" s="4" t="s">
        <v>4978</v>
      </c>
      <c r="N755" s="4" t="s">
        <v>4977</v>
      </c>
      <c r="O755" s="7" t="str">
        <f t="shared" si="11"/>
        <v>NO</v>
      </c>
    </row>
    <row r="756" spans="1:16">
      <c r="A756" s="4" t="s">
        <v>4976</v>
      </c>
      <c r="B756" s="7">
        <v>12</v>
      </c>
      <c r="C756" s="4" t="s">
        <v>4975</v>
      </c>
      <c r="D756" s="7" t="s">
        <v>4</v>
      </c>
      <c r="E756" s="7" t="s">
        <v>3</v>
      </c>
      <c r="F756" s="4">
        <v>0.41150999999999999</v>
      </c>
      <c r="G756" s="4">
        <v>0.10419</v>
      </c>
      <c r="H756" s="4">
        <v>0.30731999999999998</v>
      </c>
      <c r="I756" s="4">
        <v>0.98199999999999998</v>
      </c>
      <c r="J756" s="4" t="s">
        <v>22</v>
      </c>
      <c r="K756" s="4">
        <v>0.99860000000000004</v>
      </c>
      <c r="L756" s="4" t="s">
        <v>4974</v>
      </c>
      <c r="M756" s="4" t="s">
        <v>4973</v>
      </c>
      <c r="N756" s="4" t="s">
        <v>3653</v>
      </c>
      <c r="O756" s="7" t="str">
        <f t="shared" si="11"/>
        <v>NO</v>
      </c>
    </row>
    <row r="757" spans="1:16">
      <c r="A757" s="4" t="s">
        <v>4972</v>
      </c>
      <c r="B757" s="7">
        <v>10</v>
      </c>
      <c r="C757" s="4" t="s">
        <v>4971</v>
      </c>
      <c r="D757" s="7" t="s">
        <v>4</v>
      </c>
      <c r="E757" s="7" t="s">
        <v>14</v>
      </c>
      <c r="F757" s="4">
        <v>0.35697000000000001</v>
      </c>
      <c r="G757" s="4">
        <v>0.67571999999999999</v>
      </c>
      <c r="H757" s="4">
        <v>-0.31874000000000002</v>
      </c>
      <c r="I757" s="4">
        <v>0.92</v>
      </c>
      <c r="J757" s="4" t="s">
        <v>10</v>
      </c>
      <c r="K757" s="4">
        <v>2.2650000000000001</v>
      </c>
      <c r="L757" s="4" t="s">
        <v>2546</v>
      </c>
      <c r="M757" s="4" t="s">
        <v>4970</v>
      </c>
      <c r="N757" s="4" t="s">
        <v>1718</v>
      </c>
      <c r="O757" s="7" t="str">
        <f t="shared" si="11"/>
        <v>NO</v>
      </c>
    </row>
    <row r="758" spans="1:16">
      <c r="A758" s="4" t="s">
        <v>4969</v>
      </c>
      <c r="B758" s="7">
        <v>3</v>
      </c>
      <c r="C758" s="4" t="s">
        <v>4968</v>
      </c>
      <c r="D758" s="7" t="s">
        <v>4</v>
      </c>
      <c r="E758" s="7" t="s">
        <v>3</v>
      </c>
      <c r="F758" s="4">
        <v>0.36431000000000002</v>
      </c>
      <c r="G758" s="4">
        <v>0.58096999999999999</v>
      </c>
      <c r="H758" s="4">
        <v>-0.21665999999999999</v>
      </c>
      <c r="I758" s="4">
        <v>0.94899999999999995</v>
      </c>
      <c r="J758" s="4" t="s">
        <v>2</v>
      </c>
      <c r="K758" s="4">
        <v>1.5702</v>
      </c>
      <c r="L758" s="4" t="s">
        <v>4967</v>
      </c>
      <c r="M758" s="4" t="s">
        <v>4966</v>
      </c>
      <c r="N758" s="4" t="s">
        <v>4759</v>
      </c>
      <c r="O758" s="7" t="str">
        <f t="shared" si="11"/>
        <v>NO</v>
      </c>
    </row>
    <row r="759" spans="1:16">
      <c r="A759" s="4" t="s">
        <v>4965</v>
      </c>
      <c r="B759" s="7">
        <v>6</v>
      </c>
      <c r="C759" s="4" t="s">
        <v>4964</v>
      </c>
      <c r="D759" s="7" t="s">
        <v>23</v>
      </c>
      <c r="E759" s="7" t="s">
        <v>3</v>
      </c>
      <c r="F759" s="4">
        <v>0.49636000000000002</v>
      </c>
      <c r="G759" s="4">
        <v>0.30532999999999999</v>
      </c>
      <c r="H759" s="4">
        <v>0.19102</v>
      </c>
      <c r="I759" s="4">
        <v>1</v>
      </c>
      <c r="J759" s="4" t="s">
        <v>22</v>
      </c>
      <c r="K759" s="4">
        <v>0.99960000000000004</v>
      </c>
      <c r="L759" s="4" t="s">
        <v>4963</v>
      </c>
      <c r="M759" s="4" t="s">
        <v>4962</v>
      </c>
      <c r="N759" s="4" t="s">
        <v>4961</v>
      </c>
      <c r="O759" s="7" t="str">
        <f t="shared" si="11"/>
        <v>NO</v>
      </c>
    </row>
    <row r="760" spans="1:16">
      <c r="A760" s="4" t="s">
        <v>4960</v>
      </c>
      <c r="B760" s="7">
        <v>4</v>
      </c>
      <c r="C760" s="4" t="s">
        <v>4959</v>
      </c>
      <c r="D760" s="7" t="s">
        <v>23</v>
      </c>
      <c r="E760" s="7" t="s">
        <v>29</v>
      </c>
      <c r="F760" s="4">
        <v>0.86255999999999999</v>
      </c>
      <c r="G760" s="4">
        <v>0.96997</v>
      </c>
      <c r="H760" s="4">
        <v>-0.10741000000000001</v>
      </c>
      <c r="I760" s="4">
        <v>0.94599999999999995</v>
      </c>
      <c r="J760" s="4" t="s">
        <v>22</v>
      </c>
      <c r="K760" s="4">
        <v>0.70250000000000001</v>
      </c>
      <c r="L760" s="4" t="s">
        <v>4958</v>
      </c>
      <c r="M760" s="4" t="s">
        <v>4957</v>
      </c>
      <c r="N760" s="4" t="s">
        <v>4956</v>
      </c>
      <c r="O760" s="7" t="str">
        <f t="shared" si="11"/>
        <v>NO</v>
      </c>
    </row>
    <row r="761" spans="1:16">
      <c r="A761" s="4" t="s">
        <v>4955</v>
      </c>
      <c r="B761" s="7">
        <v>5</v>
      </c>
      <c r="C761" s="4" t="s">
        <v>4954</v>
      </c>
      <c r="D761" s="7" t="s">
        <v>23</v>
      </c>
      <c r="E761" s="7" t="s">
        <v>3</v>
      </c>
      <c r="F761" s="4">
        <v>9.0550000000000005E-2</v>
      </c>
      <c r="G761" s="4">
        <v>0.23446</v>
      </c>
      <c r="H761" s="4">
        <v>-0.14391000000000001</v>
      </c>
      <c r="I761" s="4">
        <v>0.94299999999999995</v>
      </c>
      <c r="J761" s="4" t="s">
        <v>2</v>
      </c>
      <c r="K761" s="4">
        <v>1.3444</v>
      </c>
      <c r="L761" s="4" t="s">
        <v>460</v>
      </c>
      <c r="M761" s="4" t="s">
        <v>4953</v>
      </c>
      <c r="N761" s="4" t="s">
        <v>4952</v>
      </c>
      <c r="O761" s="7" t="str">
        <f t="shared" si="11"/>
        <v>NO</v>
      </c>
    </row>
    <row r="762" spans="1:16">
      <c r="A762" s="4" t="s">
        <v>4951</v>
      </c>
      <c r="B762" s="7">
        <v>4</v>
      </c>
      <c r="C762" s="4" t="s">
        <v>4950</v>
      </c>
      <c r="D762" s="7" t="s">
        <v>4</v>
      </c>
      <c r="E762" s="7" t="s">
        <v>14</v>
      </c>
      <c r="F762" s="4">
        <v>0.58365</v>
      </c>
      <c r="G762" s="4">
        <v>0.82906000000000002</v>
      </c>
      <c r="H762" s="4">
        <v>-0.24540999999999999</v>
      </c>
      <c r="I762" s="4">
        <v>0.95499999999999996</v>
      </c>
      <c r="J762" s="4" t="s">
        <v>22</v>
      </c>
      <c r="K762" s="4">
        <v>0.99570000000000003</v>
      </c>
      <c r="L762" s="4" t="s">
        <v>0</v>
      </c>
      <c r="M762" s="4" t="s">
        <v>4949</v>
      </c>
      <c r="N762" s="4" t="s">
        <v>0</v>
      </c>
      <c r="O762" s="7" t="str">
        <f t="shared" si="11"/>
        <v>NO</v>
      </c>
    </row>
    <row r="763" spans="1:16">
      <c r="A763" s="4" t="s">
        <v>4948</v>
      </c>
      <c r="B763" s="7">
        <v>7</v>
      </c>
      <c r="C763" s="4" t="s">
        <v>4947</v>
      </c>
      <c r="D763" s="7" t="s">
        <v>4</v>
      </c>
      <c r="E763" s="7" t="s">
        <v>29</v>
      </c>
      <c r="F763" s="4">
        <v>0.43609999999999999</v>
      </c>
      <c r="G763" s="4">
        <v>0.21698000000000001</v>
      </c>
      <c r="H763" s="4">
        <v>0.21912999999999999</v>
      </c>
      <c r="I763" s="4">
        <v>0.94</v>
      </c>
      <c r="J763" s="4" t="s">
        <v>2</v>
      </c>
      <c r="K763" s="4">
        <v>1.3935999999999999</v>
      </c>
      <c r="L763" s="4" t="s">
        <v>4946</v>
      </c>
      <c r="M763" s="4" t="s">
        <v>4945</v>
      </c>
      <c r="N763" s="4" t="s">
        <v>4944</v>
      </c>
      <c r="O763" s="7" t="str">
        <f t="shared" si="11"/>
        <v>NO</v>
      </c>
    </row>
    <row r="764" spans="1:16">
      <c r="A764" s="4" t="s">
        <v>4943</v>
      </c>
      <c r="B764" s="7">
        <v>26</v>
      </c>
      <c r="C764" s="4" t="s">
        <v>4942</v>
      </c>
      <c r="D764" s="7" t="s">
        <v>4</v>
      </c>
      <c r="E764" s="7" t="s">
        <v>3</v>
      </c>
      <c r="F764" s="4">
        <v>0.13012000000000001</v>
      </c>
      <c r="G764" s="4">
        <v>2.6627999999999999E-2</v>
      </c>
      <c r="H764" s="4">
        <v>0.10349999999999999</v>
      </c>
      <c r="I764" s="4">
        <v>0.96399999999999997</v>
      </c>
      <c r="J764" s="4" t="s">
        <v>22</v>
      </c>
      <c r="K764" s="4">
        <v>0.68400000000000005</v>
      </c>
      <c r="L764" s="4" t="s">
        <v>4941</v>
      </c>
      <c r="M764" s="4" t="s">
        <v>4940</v>
      </c>
      <c r="N764" s="4" t="s">
        <v>4939</v>
      </c>
      <c r="O764" s="7" t="str">
        <f t="shared" si="11"/>
        <v>NO</v>
      </c>
    </row>
    <row r="765" spans="1:16">
      <c r="A765" s="4" t="s">
        <v>4938</v>
      </c>
      <c r="B765" s="7">
        <v>21</v>
      </c>
      <c r="C765" s="4" t="s">
        <v>4937</v>
      </c>
      <c r="D765" s="7" t="s">
        <v>4</v>
      </c>
      <c r="E765" s="7" t="s">
        <v>14</v>
      </c>
      <c r="F765" s="4">
        <v>0.75775000000000003</v>
      </c>
      <c r="G765" s="4">
        <v>0.95203000000000004</v>
      </c>
      <c r="H765" s="4">
        <v>-0.19427</v>
      </c>
      <c r="I765" s="4">
        <v>0.999</v>
      </c>
      <c r="J765" s="4" t="s">
        <v>2</v>
      </c>
      <c r="K765" s="4">
        <v>1.2223999999999999</v>
      </c>
      <c r="L765" s="4" t="s">
        <v>2772</v>
      </c>
      <c r="M765" s="4" t="s">
        <v>4936</v>
      </c>
      <c r="N765" s="4" t="s">
        <v>0</v>
      </c>
      <c r="O765" s="7" t="str">
        <f t="shared" si="11"/>
        <v>NO</v>
      </c>
    </row>
    <row r="766" spans="1:16">
      <c r="A766" s="4" t="s">
        <v>4935</v>
      </c>
      <c r="B766" s="7">
        <v>6</v>
      </c>
      <c r="C766" s="4" t="s">
        <v>4934</v>
      </c>
      <c r="D766" s="7" t="s">
        <v>4</v>
      </c>
      <c r="E766" s="7" t="s">
        <v>3</v>
      </c>
      <c r="F766" s="4">
        <v>0.19927</v>
      </c>
      <c r="G766" s="4">
        <v>5.1444999999999998E-2</v>
      </c>
      <c r="H766" s="4">
        <v>0.14782999999999999</v>
      </c>
      <c r="I766" s="4">
        <v>0.95399999999999996</v>
      </c>
      <c r="J766" s="4" t="s">
        <v>22</v>
      </c>
      <c r="K766" s="4">
        <v>0.82569999999999999</v>
      </c>
      <c r="L766" s="4" t="s">
        <v>2114</v>
      </c>
      <c r="M766" s="4" t="s">
        <v>4933</v>
      </c>
      <c r="N766" s="4" t="s">
        <v>2112</v>
      </c>
      <c r="O766" s="7" t="str">
        <f t="shared" si="11"/>
        <v>NO</v>
      </c>
    </row>
    <row r="767" spans="1:16">
      <c r="A767" s="10" t="s">
        <v>4930</v>
      </c>
      <c r="B767" s="11">
        <v>9</v>
      </c>
      <c r="C767" s="10" t="s">
        <v>4932</v>
      </c>
      <c r="D767" s="11" t="s">
        <v>4</v>
      </c>
      <c r="E767" s="11" t="s">
        <v>29</v>
      </c>
      <c r="F767" s="10">
        <v>0.34732000000000002</v>
      </c>
      <c r="G767" s="10">
        <v>0.55410999999999999</v>
      </c>
      <c r="H767" s="10">
        <v>-0.20679</v>
      </c>
      <c r="I767" s="10">
        <v>0.91800000000000004</v>
      </c>
      <c r="J767" s="10" t="s">
        <v>22</v>
      </c>
      <c r="K767" s="10">
        <v>0.99680000000000002</v>
      </c>
      <c r="L767" s="10" t="s">
        <v>0</v>
      </c>
      <c r="M767" s="10" t="s">
        <v>126</v>
      </c>
      <c r="N767" s="10" t="s">
        <v>0</v>
      </c>
      <c r="O767" s="11" t="str">
        <f t="shared" si="11"/>
        <v>NO</v>
      </c>
      <c r="P767" s="10"/>
    </row>
    <row r="768" spans="1:16">
      <c r="A768" s="10" t="s">
        <v>4930</v>
      </c>
      <c r="B768" s="11">
        <v>20</v>
      </c>
      <c r="C768" s="10" t="s">
        <v>4929</v>
      </c>
      <c r="D768" s="11" t="s">
        <v>4</v>
      </c>
      <c r="E768" s="11" t="s">
        <v>53</v>
      </c>
      <c r="F768" s="10">
        <v>0.97402999999999995</v>
      </c>
      <c r="G768" s="10">
        <v>0.78585000000000005</v>
      </c>
      <c r="H768" s="10">
        <v>0.18819</v>
      </c>
      <c r="I768" s="10">
        <v>0.96599999999999997</v>
      </c>
      <c r="J768" s="10" t="s">
        <v>22</v>
      </c>
      <c r="K768" s="10">
        <v>0.874</v>
      </c>
      <c r="L768" s="10" t="s">
        <v>0</v>
      </c>
      <c r="M768" s="10" t="s">
        <v>126</v>
      </c>
      <c r="N768" s="10" t="s">
        <v>0</v>
      </c>
      <c r="O768" s="11" t="str">
        <f t="shared" si="11"/>
        <v>NO</v>
      </c>
      <c r="P768" s="10"/>
    </row>
    <row r="769" spans="1:16">
      <c r="A769" s="10" t="s">
        <v>4930</v>
      </c>
      <c r="B769" s="11">
        <v>22</v>
      </c>
      <c r="C769" s="10" t="s">
        <v>4931</v>
      </c>
      <c r="D769" s="11" t="s">
        <v>4</v>
      </c>
      <c r="E769" s="11" t="s">
        <v>3</v>
      </c>
      <c r="F769" s="10">
        <v>0.66761999999999999</v>
      </c>
      <c r="G769" s="10">
        <v>0.41327000000000003</v>
      </c>
      <c r="H769" s="10">
        <v>0.25435999999999998</v>
      </c>
      <c r="I769" s="10">
        <v>0.94799999999999995</v>
      </c>
      <c r="J769" s="10" t="s">
        <v>22</v>
      </c>
      <c r="K769" s="10">
        <v>0.99970000000000003</v>
      </c>
      <c r="L769" s="10" t="s">
        <v>0</v>
      </c>
      <c r="M769" s="10" t="s">
        <v>126</v>
      </c>
      <c r="N769" s="10" t="s">
        <v>0</v>
      </c>
      <c r="O769" s="11" t="str">
        <f t="shared" si="11"/>
        <v>NO</v>
      </c>
      <c r="P769" s="10"/>
    </row>
    <row r="770" spans="1:16">
      <c r="A770" s="10" t="s">
        <v>4930</v>
      </c>
      <c r="B770" s="11">
        <v>20</v>
      </c>
      <c r="C770" s="10" t="s">
        <v>4929</v>
      </c>
      <c r="D770" s="11" t="s">
        <v>4</v>
      </c>
      <c r="E770" s="11" t="s">
        <v>3</v>
      </c>
      <c r="F770" s="10">
        <v>0.97402999999999995</v>
      </c>
      <c r="G770" s="10">
        <v>0.78585000000000005</v>
      </c>
      <c r="H770" s="10">
        <v>0.18819</v>
      </c>
      <c r="I770" s="10">
        <v>0.96599999999999997</v>
      </c>
      <c r="J770" s="10" t="s">
        <v>22</v>
      </c>
      <c r="K770" s="10">
        <v>0.874</v>
      </c>
      <c r="L770" s="10" t="s">
        <v>0</v>
      </c>
      <c r="M770" s="10" t="s">
        <v>126</v>
      </c>
      <c r="N770" s="10" t="s">
        <v>0</v>
      </c>
      <c r="O770" s="11" t="str">
        <f t="shared" ref="O770:O833" si="12">IF(P770 = "", "NO", "YES")</f>
        <v>NO</v>
      </c>
      <c r="P770" s="10"/>
    </row>
    <row r="771" spans="1:16">
      <c r="A771" s="4" t="s">
        <v>4928</v>
      </c>
      <c r="B771" s="7">
        <v>33</v>
      </c>
      <c r="C771" s="4" t="s">
        <v>4927</v>
      </c>
      <c r="D771" s="7" t="s">
        <v>4</v>
      </c>
      <c r="E771" s="7" t="s">
        <v>14</v>
      </c>
      <c r="F771" s="4">
        <v>0.37301000000000001</v>
      </c>
      <c r="G771" s="4">
        <v>0.76676</v>
      </c>
      <c r="H771" s="4">
        <v>-0.39374999999999999</v>
      </c>
      <c r="I771" s="4">
        <v>0.996</v>
      </c>
      <c r="J771" s="4" t="s">
        <v>22</v>
      </c>
      <c r="K771" s="4">
        <v>0.98960000000000004</v>
      </c>
      <c r="L771" s="4" t="s">
        <v>4926</v>
      </c>
      <c r="M771" s="4" t="s">
        <v>4925</v>
      </c>
      <c r="N771" s="4" t="s">
        <v>4924</v>
      </c>
      <c r="O771" s="7" t="str">
        <f t="shared" si="12"/>
        <v>NO</v>
      </c>
    </row>
    <row r="772" spans="1:16">
      <c r="A772" s="4" t="s">
        <v>4923</v>
      </c>
      <c r="B772" s="7">
        <v>6</v>
      </c>
      <c r="C772" s="4" t="s">
        <v>4922</v>
      </c>
      <c r="D772" s="7" t="s">
        <v>23</v>
      </c>
      <c r="E772" s="7" t="s">
        <v>14</v>
      </c>
      <c r="F772" s="4">
        <v>0.21831999999999999</v>
      </c>
      <c r="G772" s="4">
        <v>0.33694000000000002</v>
      </c>
      <c r="H772" s="4">
        <v>-0.11862</v>
      </c>
      <c r="I772" s="4">
        <v>0.94299999999999995</v>
      </c>
      <c r="J772" s="4" t="s">
        <v>10</v>
      </c>
      <c r="K772" s="4">
        <v>1.7233000000000001</v>
      </c>
      <c r="L772" s="4" t="s">
        <v>4921</v>
      </c>
      <c r="M772" s="4" t="s">
        <v>4920</v>
      </c>
      <c r="N772" s="4" t="s">
        <v>0</v>
      </c>
      <c r="O772" s="7" t="str">
        <f t="shared" si="12"/>
        <v>NO</v>
      </c>
    </row>
    <row r="773" spans="1:16">
      <c r="A773" s="4" t="s">
        <v>4919</v>
      </c>
      <c r="B773" s="7">
        <v>5</v>
      </c>
      <c r="C773" s="4" t="s">
        <v>4918</v>
      </c>
      <c r="D773" s="7" t="s">
        <v>4</v>
      </c>
      <c r="E773" s="7" t="s">
        <v>3</v>
      </c>
      <c r="F773" s="4">
        <v>0.93296000000000001</v>
      </c>
      <c r="G773" s="4">
        <v>0.82645999999999997</v>
      </c>
      <c r="H773" s="4">
        <v>0.1065</v>
      </c>
      <c r="I773" s="4">
        <v>0.98199999999999998</v>
      </c>
      <c r="J773" s="4" t="s">
        <v>10</v>
      </c>
      <c r="K773" s="4">
        <v>2.1206999999999998</v>
      </c>
      <c r="L773" s="4" t="s">
        <v>4917</v>
      </c>
      <c r="M773" s="4" t="s">
        <v>4916</v>
      </c>
      <c r="N773" s="4" t="s">
        <v>4915</v>
      </c>
      <c r="O773" s="7" t="str">
        <f t="shared" si="12"/>
        <v>NO</v>
      </c>
    </row>
    <row r="774" spans="1:16">
      <c r="A774" s="4" t="s">
        <v>4914</v>
      </c>
      <c r="B774" s="7">
        <v>3</v>
      </c>
      <c r="C774" s="4" t="s">
        <v>4913</v>
      </c>
      <c r="D774" s="7" t="s">
        <v>23</v>
      </c>
      <c r="E774" s="7" t="s">
        <v>3</v>
      </c>
      <c r="F774" s="4">
        <v>0.21781</v>
      </c>
      <c r="G774" s="4">
        <v>0.32895000000000002</v>
      </c>
      <c r="H774" s="4">
        <v>-0.11113000000000001</v>
      </c>
      <c r="I774" s="4">
        <v>0.94499999999999995</v>
      </c>
      <c r="J774" s="4" t="s">
        <v>22</v>
      </c>
      <c r="K774" s="4">
        <v>0.95350000000000001</v>
      </c>
      <c r="L774" s="4" t="s">
        <v>0</v>
      </c>
      <c r="M774" s="4" t="s">
        <v>4912</v>
      </c>
      <c r="N774" s="4" t="s">
        <v>0</v>
      </c>
      <c r="O774" s="7" t="str">
        <f t="shared" si="12"/>
        <v>NO</v>
      </c>
    </row>
    <row r="775" spans="1:16">
      <c r="A775" s="4" t="s">
        <v>4911</v>
      </c>
      <c r="B775" s="7">
        <v>13</v>
      </c>
      <c r="C775" s="4" t="s">
        <v>4910</v>
      </c>
      <c r="D775" s="7" t="s">
        <v>4</v>
      </c>
      <c r="E775" s="7" t="s">
        <v>3</v>
      </c>
      <c r="F775" s="4">
        <v>0.90656000000000003</v>
      </c>
      <c r="G775" s="4">
        <v>0.38585999999999998</v>
      </c>
      <c r="H775" s="4">
        <v>0.52070000000000005</v>
      </c>
      <c r="I775" s="4">
        <v>0.99</v>
      </c>
      <c r="J775" s="4" t="s">
        <v>22</v>
      </c>
      <c r="K775" s="4">
        <v>0.91830000000000001</v>
      </c>
      <c r="L775" s="4" t="s">
        <v>848</v>
      </c>
      <c r="M775" s="4" t="s">
        <v>4909</v>
      </c>
      <c r="N775" s="4" t="s">
        <v>846</v>
      </c>
      <c r="O775" s="7" t="str">
        <f t="shared" si="12"/>
        <v>NO</v>
      </c>
    </row>
    <row r="776" spans="1:16">
      <c r="A776" s="4" t="s">
        <v>4908</v>
      </c>
      <c r="B776" s="7">
        <v>6</v>
      </c>
      <c r="C776" s="4" t="s">
        <v>4907</v>
      </c>
      <c r="D776" s="7" t="s">
        <v>23</v>
      </c>
      <c r="E776" s="7" t="s">
        <v>29</v>
      </c>
      <c r="F776" s="4">
        <v>0.69750999999999996</v>
      </c>
      <c r="G776" s="4">
        <v>0.53891</v>
      </c>
      <c r="H776" s="4">
        <v>0.15859999999999999</v>
      </c>
      <c r="I776" s="4">
        <v>0.93100000000000005</v>
      </c>
      <c r="J776" s="4" t="s">
        <v>2</v>
      </c>
      <c r="K776" s="4">
        <v>1.2645999999999999</v>
      </c>
      <c r="L776" s="4" t="s">
        <v>630</v>
      </c>
      <c r="M776" s="4" t="s">
        <v>4906</v>
      </c>
      <c r="N776" s="4" t="s">
        <v>4901</v>
      </c>
      <c r="O776" s="7" t="str">
        <f t="shared" si="12"/>
        <v>NO</v>
      </c>
    </row>
    <row r="777" spans="1:16">
      <c r="A777" s="4" t="s">
        <v>4905</v>
      </c>
      <c r="B777" s="7">
        <v>16</v>
      </c>
      <c r="C777" s="4" t="s">
        <v>4904</v>
      </c>
      <c r="D777" s="7" t="s">
        <v>4</v>
      </c>
      <c r="E777" s="7" t="s">
        <v>14</v>
      </c>
      <c r="F777" s="4">
        <v>0.80571999999999999</v>
      </c>
      <c r="G777" s="4">
        <v>0.94498000000000004</v>
      </c>
      <c r="H777" s="4">
        <v>-0.13925999999999999</v>
      </c>
      <c r="I777" s="4">
        <v>0.96299999999999997</v>
      </c>
      <c r="J777" s="4" t="s">
        <v>22</v>
      </c>
      <c r="K777" s="4">
        <v>0.79190000000000005</v>
      </c>
      <c r="L777" s="4" t="s">
        <v>4903</v>
      </c>
      <c r="M777" s="4" t="s">
        <v>4902</v>
      </c>
      <c r="N777" s="4" t="s">
        <v>4901</v>
      </c>
      <c r="O777" s="7" t="str">
        <f t="shared" si="12"/>
        <v>NO</v>
      </c>
    </row>
    <row r="778" spans="1:16">
      <c r="A778" s="4" t="s">
        <v>4900</v>
      </c>
      <c r="B778" s="7">
        <v>9</v>
      </c>
      <c r="C778" s="4" t="s">
        <v>4899</v>
      </c>
      <c r="D778" s="7" t="s">
        <v>23</v>
      </c>
      <c r="E778" s="7" t="s">
        <v>3</v>
      </c>
      <c r="F778" s="4">
        <v>0.40366000000000002</v>
      </c>
      <c r="G778" s="4">
        <v>0.16178999999999999</v>
      </c>
      <c r="H778" s="4">
        <v>0.24187</v>
      </c>
      <c r="I778" s="4">
        <v>0.99299999999999999</v>
      </c>
      <c r="J778" s="4" t="s">
        <v>10</v>
      </c>
      <c r="K778" s="4">
        <v>2.1219000000000001</v>
      </c>
      <c r="L778" s="4" t="s">
        <v>4898</v>
      </c>
      <c r="M778" s="4" t="s">
        <v>4897</v>
      </c>
      <c r="N778" s="4" t="s">
        <v>4896</v>
      </c>
      <c r="O778" s="7" t="str">
        <f t="shared" si="12"/>
        <v>NO</v>
      </c>
    </row>
    <row r="779" spans="1:16">
      <c r="A779" s="4" t="s">
        <v>4895</v>
      </c>
      <c r="B779" s="7">
        <v>18</v>
      </c>
      <c r="C779" s="4" t="s">
        <v>4894</v>
      </c>
      <c r="D779" s="7" t="s">
        <v>23</v>
      </c>
      <c r="E779" s="7" t="s">
        <v>3</v>
      </c>
      <c r="F779" s="4">
        <v>0.73002</v>
      </c>
      <c r="G779" s="4">
        <v>0.31413999999999997</v>
      </c>
      <c r="H779" s="4">
        <v>0.41588999999999998</v>
      </c>
      <c r="I779" s="4">
        <v>0.95399999999999996</v>
      </c>
      <c r="J779" s="4" t="s">
        <v>2</v>
      </c>
      <c r="K779" s="4">
        <v>1.4241999999999999</v>
      </c>
      <c r="L779" s="4" t="s">
        <v>366</v>
      </c>
      <c r="M779" s="4" t="s">
        <v>4893</v>
      </c>
      <c r="N779" s="4" t="s">
        <v>364</v>
      </c>
      <c r="O779" s="7" t="str">
        <f t="shared" si="12"/>
        <v>NO</v>
      </c>
    </row>
    <row r="780" spans="1:16">
      <c r="A780" s="10" t="s">
        <v>4892</v>
      </c>
      <c r="B780" s="11">
        <v>6</v>
      </c>
      <c r="C780" s="10" t="s">
        <v>4891</v>
      </c>
      <c r="D780" s="11" t="s">
        <v>23</v>
      </c>
      <c r="E780" s="11" t="s">
        <v>53</v>
      </c>
      <c r="F780" s="10">
        <v>0.53891</v>
      </c>
      <c r="G780" s="10">
        <v>0.73748000000000002</v>
      </c>
      <c r="H780" s="10">
        <v>-0.19857</v>
      </c>
      <c r="I780" s="10">
        <v>0.98099999999999998</v>
      </c>
      <c r="J780" s="10" t="s">
        <v>22</v>
      </c>
      <c r="K780" s="10">
        <v>0.99950000000000006</v>
      </c>
      <c r="L780" s="10" t="s">
        <v>2787</v>
      </c>
      <c r="M780" s="10" t="s">
        <v>4890</v>
      </c>
      <c r="N780" s="10" t="s">
        <v>4889</v>
      </c>
      <c r="O780" s="11" t="str">
        <f t="shared" si="12"/>
        <v>NO</v>
      </c>
      <c r="P780" s="10"/>
    </row>
    <row r="781" spans="1:16">
      <c r="A781" s="10" t="s">
        <v>4892</v>
      </c>
      <c r="B781" s="11">
        <v>6</v>
      </c>
      <c r="C781" s="10" t="s">
        <v>4891</v>
      </c>
      <c r="D781" s="11" t="s">
        <v>23</v>
      </c>
      <c r="E781" s="11" t="s">
        <v>3</v>
      </c>
      <c r="F781" s="10">
        <v>0.53891</v>
      </c>
      <c r="G781" s="10">
        <v>0.73748000000000002</v>
      </c>
      <c r="H781" s="10">
        <v>-0.19857</v>
      </c>
      <c r="I781" s="10">
        <v>0.98099999999999998</v>
      </c>
      <c r="J781" s="10" t="s">
        <v>22</v>
      </c>
      <c r="K781" s="10">
        <v>0.99950000000000006</v>
      </c>
      <c r="L781" s="10" t="s">
        <v>2787</v>
      </c>
      <c r="M781" s="10" t="s">
        <v>4890</v>
      </c>
      <c r="N781" s="10" t="s">
        <v>4889</v>
      </c>
      <c r="O781" s="11" t="str">
        <f t="shared" si="12"/>
        <v>NO</v>
      </c>
      <c r="P781" s="10"/>
    </row>
    <row r="782" spans="1:16">
      <c r="A782" s="4" t="s">
        <v>4888</v>
      </c>
      <c r="B782" s="7">
        <v>4</v>
      </c>
      <c r="C782" s="4" t="s">
        <v>4887</v>
      </c>
      <c r="D782" s="7" t="s">
        <v>23</v>
      </c>
      <c r="E782" s="7" t="s">
        <v>3</v>
      </c>
      <c r="F782" s="4">
        <v>0.84330000000000005</v>
      </c>
      <c r="G782" s="4">
        <v>0.59016000000000002</v>
      </c>
      <c r="H782" s="4">
        <v>0.25313999999999998</v>
      </c>
      <c r="I782" s="4">
        <v>0.91</v>
      </c>
      <c r="J782" s="4" t="s">
        <v>22</v>
      </c>
      <c r="K782" s="4">
        <v>0.99109999999999998</v>
      </c>
      <c r="L782" s="4" t="s">
        <v>4886</v>
      </c>
      <c r="M782" s="4" t="s">
        <v>4885</v>
      </c>
      <c r="N782" s="4" t="s">
        <v>4884</v>
      </c>
      <c r="O782" s="7" t="str">
        <f t="shared" si="12"/>
        <v>NO</v>
      </c>
    </row>
    <row r="783" spans="1:16">
      <c r="A783" s="10" t="s">
        <v>4877</v>
      </c>
      <c r="B783" s="11">
        <v>10</v>
      </c>
      <c r="C783" s="10" t="s">
        <v>4883</v>
      </c>
      <c r="D783" s="11" t="s">
        <v>23</v>
      </c>
      <c r="E783" s="11" t="s">
        <v>36</v>
      </c>
      <c r="F783" s="10">
        <v>0.30162</v>
      </c>
      <c r="G783" s="10">
        <v>0.14226</v>
      </c>
      <c r="H783" s="10">
        <v>0.15937000000000001</v>
      </c>
      <c r="I783" s="10">
        <v>1</v>
      </c>
      <c r="J783" s="10" t="s">
        <v>2</v>
      </c>
      <c r="K783" s="10">
        <v>0.99109999999999998</v>
      </c>
      <c r="L783" s="10" t="s">
        <v>4875</v>
      </c>
      <c r="M783" s="10" t="s">
        <v>4874</v>
      </c>
      <c r="N783" s="10" t="s">
        <v>4869</v>
      </c>
      <c r="O783" s="11" t="str">
        <f t="shared" si="12"/>
        <v>NO</v>
      </c>
      <c r="P783" s="10"/>
    </row>
    <row r="784" spans="1:16">
      <c r="A784" s="10" t="s">
        <v>4877</v>
      </c>
      <c r="B784" s="11">
        <v>23</v>
      </c>
      <c r="C784" s="10" t="s">
        <v>4882</v>
      </c>
      <c r="D784" s="11" t="s">
        <v>23</v>
      </c>
      <c r="E784" s="11" t="s">
        <v>14</v>
      </c>
      <c r="F784" s="10">
        <v>0.66432000000000002</v>
      </c>
      <c r="G784" s="10">
        <v>0.93086999999999998</v>
      </c>
      <c r="H784" s="10">
        <v>-0.26656000000000002</v>
      </c>
      <c r="I784" s="10">
        <v>0.97399999999999998</v>
      </c>
      <c r="J784" s="10" t="s">
        <v>102</v>
      </c>
      <c r="K784" s="10">
        <v>1.6023000000000001</v>
      </c>
      <c r="L784" s="10" t="s">
        <v>4875</v>
      </c>
      <c r="M784" s="10" t="s">
        <v>4874</v>
      </c>
      <c r="N784" s="10" t="s">
        <v>4869</v>
      </c>
      <c r="O784" s="11" t="str">
        <f t="shared" si="12"/>
        <v>NO</v>
      </c>
      <c r="P784" s="10"/>
    </row>
    <row r="785" spans="1:16">
      <c r="A785" s="10" t="s">
        <v>4877</v>
      </c>
      <c r="B785" s="11">
        <v>9</v>
      </c>
      <c r="C785" s="10" t="s">
        <v>4881</v>
      </c>
      <c r="D785" s="11" t="s">
        <v>23</v>
      </c>
      <c r="E785" s="11" t="s">
        <v>3</v>
      </c>
      <c r="F785" s="10">
        <v>0.77895000000000003</v>
      </c>
      <c r="G785" s="10">
        <v>0.24101</v>
      </c>
      <c r="H785" s="10">
        <v>0.53793999999999997</v>
      </c>
      <c r="I785" s="10">
        <v>1</v>
      </c>
      <c r="J785" s="10" t="s">
        <v>22</v>
      </c>
      <c r="K785" s="10">
        <v>0.79949999999999999</v>
      </c>
      <c r="L785" s="10" t="s">
        <v>4875</v>
      </c>
      <c r="M785" s="10" t="s">
        <v>4874</v>
      </c>
      <c r="N785" s="10" t="s">
        <v>4869</v>
      </c>
      <c r="O785" s="11" t="str">
        <f t="shared" si="12"/>
        <v>NO</v>
      </c>
      <c r="P785" s="10"/>
    </row>
    <row r="786" spans="1:16">
      <c r="A786" s="10" t="s">
        <v>4877</v>
      </c>
      <c r="B786" s="11">
        <v>12</v>
      </c>
      <c r="C786" s="10" t="s">
        <v>4880</v>
      </c>
      <c r="D786" s="11" t="s">
        <v>23</v>
      </c>
      <c r="E786" s="11" t="s">
        <v>3</v>
      </c>
      <c r="F786" s="10">
        <v>0.29426999999999998</v>
      </c>
      <c r="G786" s="10">
        <v>0.10738</v>
      </c>
      <c r="H786" s="10">
        <v>0.18689</v>
      </c>
      <c r="I786" s="10">
        <v>1</v>
      </c>
      <c r="J786" s="10" t="s">
        <v>10</v>
      </c>
      <c r="K786" s="10">
        <v>1.2299</v>
      </c>
      <c r="L786" s="10" t="s">
        <v>4875</v>
      </c>
      <c r="M786" s="10" t="s">
        <v>4874</v>
      </c>
      <c r="N786" s="10" t="s">
        <v>4869</v>
      </c>
      <c r="O786" s="11" t="str">
        <f t="shared" si="12"/>
        <v>NO</v>
      </c>
      <c r="P786" s="10"/>
    </row>
    <row r="787" spans="1:16">
      <c r="A787" s="10" t="s">
        <v>4877</v>
      </c>
      <c r="B787" s="11">
        <v>19</v>
      </c>
      <c r="C787" s="10" t="s">
        <v>4879</v>
      </c>
      <c r="D787" s="11" t="s">
        <v>23</v>
      </c>
      <c r="E787" s="11" t="s">
        <v>3</v>
      </c>
      <c r="F787" s="10">
        <v>0.56827000000000005</v>
      </c>
      <c r="G787" s="10">
        <v>0.26812999999999998</v>
      </c>
      <c r="H787" s="10">
        <v>0.30014000000000002</v>
      </c>
      <c r="I787" s="10">
        <v>1</v>
      </c>
      <c r="J787" s="10" t="s">
        <v>10</v>
      </c>
      <c r="K787" s="10">
        <v>1.9177</v>
      </c>
      <c r="L787" s="10" t="s">
        <v>4875</v>
      </c>
      <c r="M787" s="10" t="s">
        <v>4874</v>
      </c>
      <c r="N787" s="10" t="s">
        <v>4869</v>
      </c>
      <c r="O787" s="11" t="str">
        <f t="shared" si="12"/>
        <v>NO</v>
      </c>
      <c r="P787" s="10"/>
    </row>
    <row r="788" spans="1:16">
      <c r="A788" s="10" t="s">
        <v>4877</v>
      </c>
      <c r="B788" s="11">
        <v>21</v>
      </c>
      <c r="C788" s="10" t="s">
        <v>4878</v>
      </c>
      <c r="D788" s="11" t="s">
        <v>23</v>
      </c>
      <c r="E788" s="11" t="s">
        <v>3</v>
      </c>
      <c r="F788" s="10">
        <v>0.11781999999999999</v>
      </c>
      <c r="G788" s="10">
        <v>1.3849E-2</v>
      </c>
      <c r="H788" s="10">
        <v>0.10397000000000001</v>
      </c>
      <c r="I788" s="10">
        <v>1</v>
      </c>
      <c r="J788" s="10" t="s">
        <v>380</v>
      </c>
      <c r="K788" s="10">
        <v>3.5177999999999998</v>
      </c>
      <c r="L788" s="10" t="s">
        <v>4875</v>
      </c>
      <c r="M788" s="10" t="s">
        <v>4874</v>
      </c>
      <c r="N788" s="10" t="s">
        <v>4869</v>
      </c>
      <c r="O788" s="11" t="str">
        <f t="shared" si="12"/>
        <v>NO</v>
      </c>
      <c r="P788" s="10"/>
    </row>
    <row r="789" spans="1:16">
      <c r="A789" s="10" t="s">
        <v>4877</v>
      </c>
      <c r="B789" s="11">
        <v>25</v>
      </c>
      <c r="C789" s="10" t="s">
        <v>4876</v>
      </c>
      <c r="D789" s="11" t="s">
        <v>23</v>
      </c>
      <c r="E789" s="11" t="s">
        <v>3</v>
      </c>
      <c r="F789" s="10">
        <v>0.1263</v>
      </c>
      <c r="G789" s="10">
        <v>1.353E-2</v>
      </c>
      <c r="H789" s="10">
        <v>0.11277</v>
      </c>
      <c r="I789" s="10">
        <v>1</v>
      </c>
      <c r="J789" s="10" t="s">
        <v>380</v>
      </c>
      <c r="K789" s="10">
        <v>3.5177999999999998</v>
      </c>
      <c r="L789" s="10" t="s">
        <v>4875</v>
      </c>
      <c r="M789" s="10" t="s">
        <v>4874</v>
      </c>
      <c r="N789" s="10" t="s">
        <v>4869</v>
      </c>
      <c r="O789" s="11" t="str">
        <f t="shared" si="12"/>
        <v>NO</v>
      </c>
      <c r="P789" s="10"/>
    </row>
    <row r="790" spans="1:16">
      <c r="A790" s="4" t="s">
        <v>4873</v>
      </c>
      <c r="B790" s="7">
        <v>15</v>
      </c>
      <c r="C790" s="4" t="s">
        <v>4872</v>
      </c>
      <c r="D790" s="7" t="s">
        <v>23</v>
      </c>
      <c r="E790" s="7" t="s">
        <v>14</v>
      </c>
      <c r="F790" s="4">
        <v>0.87117999999999995</v>
      </c>
      <c r="G790" s="4">
        <v>0.97241</v>
      </c>
      <c r="H790" s="4">
        <v>-0.10123</v>
      </c>
      <c r="I790" s="4">
        <v>0.91600000000000004</v>
      </c>
      <c r="J790" s="4" t="s">
        <v>22</v>
      </c>
      <c r="K790" s="4">
        <v>0.52239999999999998</v>
      </c>
      <c r="L790" s="4" t="s">
        <v>4871</v>
      </c>
      <c r="M790" s="4" t="s">
        <v>4870</v>
      </c>
      <c r="N790" s="4" t="s">
        <v>4869</v>
      </c>
      <c r="O790" s="7" t="str">
        <f t="shared" si="12"/>
        <v>NO</v>
      </c>
    </row>
    <row r="791" spans="1:16">
      <c r="A791" s="4" t="s">
        <v>4868</v>
      </c>
      <c r="B791" s="7">
        <v>2</v>
      </c>
      <c r="C791" s="4" t="s">
        <v>4867</v>
      </c>
      <c r="D791" s="7" t="s">
        <v>23</v>
      </c>
      <c r="E791" s="7" t="s">
        <v>3</v>
      </c>
      <c r="F791" s="4">
        <v>0.53564999999999996</v>
      </c>
      <c r="G791" s="4">
        <v>0.74278</v>
      </c>
      <c r="H791" s="4">
        <v>-0.20713000000000001</v>
      </c>
      <c r="I791" s="4">
        <v>0.997</v>
      </c>
      <c r="J791" s="4" t="s">
        <v>22</v>
      </c>
      <c r="K791" s="4">
        <v>0.99650000000000005</v>
      </c>
      <c r="L791" s="4" t="s">
        <v>187</v>
      </c>
      <c r="M791" s="4" t="s">
        <v>4866</v>
      </c>
      <c r="N791" s="4" t="s">
        <v>4865</v>
      </c>
      <c r="O791" s="7" t="str">
        <f t="shared" si="12"/>
        <v>NO</v>
      </c>
    </row>
    <row r="792" spans="1:16">
      <c r="A792" s="4" t="s">
        <v>4864</v>
      </c>
      <c r="B792" s="7">
        <v>19</v>
      </c>
      <c r="C792" s="4" t="s">
        <v>4863</v>
      </c>
      <c r="D792" s="7" t="s">
        <v>4</v>
      </c>
      <c r="E792" s="7" t="s">
        <v>3</v>
      </c>
      <c r="F792" s="4">
        <v>0.21809000000000001</v>
      </c>
      <c r="G792" s="4">
        <v>4.8619000000000002E-2</v>
      </c>
      <c r="H792" s="4">
        <v>0.16947999999999999</v>
      </c>
      <c r="I792" s="4">
        <v>0.999</v>
      </c>
      <c r="J792" s="4" t="s">
        <v>22</v>
      </c>
      <c r="K792" s="4">
        <v>0.77939999999999998</v>
      </c>
      <c r="L792" s="4" t="s">
        <v>0</v>
      </c>
      <c r="M792" s="4" t="s">
        <v>4862</v>
      </c>
      <c r="N792" s="4" t="s">
        <v>0</v>
      </c>
      <c r="O792" s="7" t="str">
        <f t="shared" si="12"/>
        <v>NO</v>
      </c>
    </row>
    <row r="793" spans="1:16">
      <c r="A793" s="4" t="s">
        <v>4861</v>
      </c>
      <c r="B793" s="7">
        <v>11</v>
      </c>
      <c r="C793" s="4" t="s">
        <v>4860</v>
      </c>
      <c r="D793" s="7" t="s">
        <v>4</v>
      </c>
      <c r="E793" s="7" t="s">
        <v>29</v>
      </c>
      <c r="F793" s="4">
        <v>0.20896000000000001</v>
      </c>
      <c r="G793" s="4">
        <v>0.1027</v>
      </c>
      <c r="H793" s="4">
        <v>0.10625999999999999</v>
      </c>
      <c r="I793" s="4">
        <v>0.98</v>
      </c>
      <c r="J793" s="4" t="s">
        <v>22</v>
      </c>
      <c r="K793" s="4">
        <v>0.77170000000000005</v>
      </c>
      <c r="L793" s="4" t="s">
        <v>0</v>
      </c>
      <c r="M793" s="4" t="s">
        <v>4859</v>
      </c>
      <c r="N793" s="4" t="s">
        <v>4858</v>
      </c>
      <c r="O793" s="7" t="str">
        <f t="shared" si="12"/>
        <v>NO</v>
      </c>
    </row>
    <row r="794" spans="1:16">
      <c r="A794" s="4" t="s">
        <v>4857</v>
      </c>
      <c r="B794" s="7">
        <v>5</v>
      </c>
      <c r="C794" s="4" t="s">
        <v>4856</v>
      </c>
      <c r="D794" s="7" t="s">
        <v>4</v>
      </c>
      <c r="E794" s="7" t="s">
        <v>29</v>
      </c>
      <c r="F794" s="4">
        <v>0.88510999999999995</v>
      </c>
      <c r="G794" s="4">
        <v>0.71548</v>
      </c>
      <c r="H794" s="4">
        <v>0.16963</v>
      </c>
      <c r="I794" s="4">
        <v>0.999</v>
      </c>
      <c r="J794" s="4" t="s">
        <v>2</v>
      </c>
      <c r="K794" s="4">
        <v>1.5786</v>
      </c>
      <c r="L794" s="4" t="s">
        <v>4855</v>
      </c>
      <c r="M794" s="4" t="s">
        <v>4854</v>
      </c>
      <c r="N794" s="4" t="s">
        <v>4853</v>
      </c>
      <c r="O794" s="7" t="str">
        <f t="shared" si="12"/>
        <v>NO</v>
      </c>
    </row>
    <row r="795" spans="1:16">
      <c r="A795" s="4" t="s">
        <v>4852</v>
      </c>
      <c r="B795" s="7">
        <v>7</v>
      </c>
      <c r="C795" s="4" t="s">
        <v>4851</v>
      </c>
      <c r="D795" s="7" t="s">
        <v>23</v>
      </c>
      <c r="E795" s="7" t="s">
        <v>3</v>
      </c>
      <c r="F795" s="4">
        <v>0.27023999999999998</v>
      </c>
      <c r="G795" s="4">
        <v>0.10254000000000001</v>
      </c>
      <c r="H795" s="4">
        <v>0.16769999999999999</v>
      </c>
      <c r="I795" s="4">
        <v>0.96399999999999997</v>
      </c>
      <c r="J795" s="4" t="s">
        <v>22</v>
      </c>
      <c r="K795" s="4">
        <v>0.86309999999999998</v>
      </c>
      <c r="L795" s="4" t="s">
        <v>4850</v>
      </c>
      <c r="M795" s="4" t="s">
        <v>4849</v>
      </c>
      <c r="N795" s="4" t="s">
        <v>4848</v>
      </c>
      <c r="O795" s="7" t="str">
        <f t="shared" si="12"/>
        <v>NO</v>
      </c>
    </row>
    <row r="796" spans="1:16">
      <c r="A796" s="10" t="s">
        <v>4846</v>
      </c>
      <c r="B796" s="11">
        <v>5</v>
      </c>
      <c r="C796" s="10" t="s">
        <v>4847</v>
      </c>
      <c r="D796" s="11" t="s">
        <v>4</v>
      </c>
      <c r="E796" s="11" t="s">
        <v>29</v>
      </c>
      <c r="F796" s="10">
        <v>0.56291000000000002</v>
      </c>
      <c r="G796" s="10">
        <v>0.68408000000000002</v>
      </c>
      <c r="H796" s="10">
        <v>-0.12117</v>
      </c>
      <c r="I796" s="10">
        <v>0.95099999999999996</v>
      </c>
      <c r="J796" s="10" t="s">
        <v>10</v>
      </c>
      <c r="K796" s="10">
        <v>2.0354000000000001</v>
      </c>
      <c r="L796" s="10" t="s">
        <v>1302</v>
      </c>
      <c r="M796" s="10"/>
      <c r="N796" s="10"/>
      <c r="O796" s="11" t="str">
        <f t="shared" si="12"/>
        <v>NO</v>
      </c>
      <c r="P796" s="10"/>
    </row>
    <row r="797" spans="1:16">
      <c r="A797" s="10" t="s">
        <v>4846</v>
      </c>
      <c r="B797" s="11">
        <v>4</v>
      </c>
      <c r="C797" s="10" t="s">
        <v>4845</v>
      </c>
      <c r="D797" s="11" t="s">
        <v>4</v>
      </c>
      <c r="E797" s="11" t="s">
        <v>29</v>
      </c>
      <c r="F797" s="10">
        <v>0.50082000000000004</v>
      </c>
      <c r="G797" s="10">
        <v>0.60370999999999997</v>
      </c>
      <c r="H797" s="10">
        <v>-0.10290000000000001</v>
      </c>
      <c r="I797" s="10">
        <v>0.91</v>
      </c>
      <c r="J797" s="10" t="s">
        <v>10</v>
      </c>
      <c r="K797" s="10">
        <v>2.0354000000000001</v>
      </c>
      <c r="L797" s="10" t="s">
        <v>1302</v>
      </c>
      <c r="M797" s="10"/>
      <c r="N797" s="10"/>
      <c r="O797" s="11" t="str">
        <f t="shared" si="12"/>
        <v>NO</v>
      </c>
      <c r="P797" s="10"/>
    </row>
    <row r="798" spans="1:16">
      <c r="A798" s="4" t="s">
        <v>4844</v>
      </c>
      <c r="B798" s="7">
        <v>2</v>
      </c>
      <c r="C798" s="4" t="s">
        <v>4843</v>
      </c>
      <c r="D798" s="7" t="s">
        <v>23</v>
      </c>
      <c r="E798" s="7" t="s">
        <v>3</v>
      </c>
      <c r="F798" s="4">
        <v>0.17355999999999999</v>
      </c>
      <c r="G798" s="4">
        <v>1.8797999999999999E-2</v>
      </c>
      <c r="H798" s="4">
        <v>0.15476000000000001</v>
      </c>
      <c r="I798" s="4">
        <v>1</v>
      </c>
      <c r="J798" s="4" t="s">
        <v>22</v>
      </c>
      <c r="K798" s="4">
        <v>0.70250000000000001</v>
      </c>
      <c r="L798" s="4" t="s">
        <v>4842</v>
      </c>
      <c r="M798" s="4" t="s">
        <v>4841</v>
      </c>
      <c r="N798" s="4" t="s">
        <v>0</v>
      </c>
      <c r="O798" s="7" t="str">
        <f t="shared" si="12"/>
        <v>NO</v>
      </c>
    </row>
    <row r="799" spans="1:16">
      <c r="A799" s="4" t="s">
        <v>4840</v>
      </c>
      <c r="B799" s="7">
        <v>7</v>
      </c>
      <c r="C799" s="4" t="s">
        <v>4839</v>
      </c>
      <c r="D799" s="7" t="s">
        <v>23</v>
      </c>
      <c r="E799" s="7" t="s">
        <v>3</v>
      </c>
      <c r="F799" s="4">
        <v>0.91754999999999998</v>
      </c>
      <c r="G799" s="4">
        <v>0.71377000000000002</v>
      </c>
      <c r="H799" s="4">
        <v>0.20379</v>
      </c>
      <c r="I799" s="4">
        <v>0.92500000000000004</v>
      </c>
      <c r="J799" s="4" t="s">
        <v>2</v>
      </c>
      <c r="K799" s="4">
        <v>0.97740000000000005</v>
      </c>
      <c r="L799" s="4" t="s">
        <v>0</v>
      </c>
      <c r="M799" s="4" t="s">
        <v>4838</v>
      </c>
      <c r="N799" s="4" t="s">
        <v>4837</v>
      </c>
      <c r="O799" s="7" t="str">
        <f t="shared" si="12"/>
        <v>NO</v>
      </c>
    </row>
    <row r="800" spans="1:16">
      <c r="A800" s="10" t="s">
        <v>4834</v>
      </c>
      <c r="B800" s="11">
        <v>18</v>
      </c>
      <c r="C800" s="10" t="s">
        <v>4836</v>
      </c>
      <c r="D800" s="11" t="s">
        <v>4</v>
      </c>
      <c r="E800" s="11" t="s">
        <v>36</v>
      </c>
      <c r="F800" s="10">
        <v>0.59184999999999999</v>
      </c>
      <c r="G800" s="10">
        <v>0.82455000000000001</v>
      </c>
      <c r="H800" s="10">
        <v>-0.23271</v>
      </c>
      <c r="I800" s="10">
        <v>0.98699999999999999</v>
      </c>
      <c r="J800" s="10" t="s">
        <v>18</v>
      </c>
      <c r="K800" s="10">
        <v>3.0101</v>
      </c>
      <c r="L800" s="10" t="s">
        <v>4832</v>
      </c>
      <c r="M800" s="10" t="s">
        <v>4831</v>
      </c>
      <c r="N800" s="10" t="s">
        <v>4830</v>
      </c>
      <c r="O800" s="11" t="str">
        <f t="shared" si="12"/>
        <v>NO</v>
      </c>
      <c r="P800" s="10"/>
    </row>
    <row r="801" spans="1:16">
      <c r="A801" s="10" t="s">
        <v>4834</v>
      </c>
      <c r="B801" s="11">
        <v>17</v>
      </c>
      <c r="C801" s="10" t="s">
        <v>4835</v>
      </c>
      <c r="D801" s="11" t="s">
        <v>4</v>
      </c>
      <c r="E801" s="11" t="s">
        <v>14</v>
      </c>
      <c r="F801" s="10">
        <v>0.63788999999999996</v>
      </c>
      <c r="G801" s="10">
        <v>0.86524000000000001</v>
      </c>
      <c r="H801" s="10">
        <v>-0.22735</v>
      </c>
      <c r="I801" s="10">
        <v>0.97399999999999998</v>
      </c>
      <c r="J801" s="10" t="s">
        <v>18</v>
      </c>
      <c r="K801" s="10">
        <v>3.0101</v>
      </c>
      <c r="L801" s="10" t="s">
        <v>4832</v>
      </c>
      <c r="M801" s="10" t="s">
        <v>4831</v>
      </c>
      <c r="N801" s="10" t="s">
        <v>4830</v>
      </c>
      <c r="O801" s="11" t="str">
        <f t="shared" si="12"/>
        <v>NO</v>
      </c>
      <c r="P801" s="10"/>
    </row>
    <row r="802" spans="1:16">
      <c r="A802" s="10" t="s">
        <v>4834</v>
      </c>
      <c r="B802" s="11">
        <v>25</v>
      </c>
      <c r="C802" s="10" t="s">
        <v>4833</v>
      </c>
      <c r="D802" s="11" t="s">
        <v>4</v>
      </c>
      <c r="E802" s="11" t="s">
        <v>3</v>
      </c>
      <c r="F802" s="10">
        <v>7.7824000000000004E-2</v>
      </c>
      <c r="G802" s="10">
        <v>0.23155000000000001</v>
      </c>
      <c r="H802" s="10">
        <v>-0.15372</v>
      </c>
      <c r="I802" s="10">
        <v>0.94599999999999995</v>
      </c>
      <c r="J802" s="10" t="s">
        <v>2</v>
      </c>
      <c r="K802" s="10">
        <v>1.0760000000000001</v>
      </c>
      <c r="L802" s="10" t="s">
        <v>4832</v>
      </c>
      <c r="M802" s="10" t="s">
        <v>4831</v>
      </c>
      <c r="N802" s="10" t="s">
        <v>4830</v>
      </c>
      <c r="O802" s="11" t="str">
        <f t="shared" si="12"/>
        <v>NO</v>
      </c>
      <c r="P802" s="10"/>
    </row>
    <row r="803" spans="1:16">
      <c r="A803" s="4" t="s">
        <v>4829</v>
      </c>
      <c r="B803" s="7">
        <v>35</v>
      </c>
      <c r="C803" s="4" t="s">
        <v>4828</v>
      </c>
      <c r="D803" s="7" t="s">
        <v>4</v>
      </c>
      <c r="E803" s="7" t="s">
        <v>3</v>
      </c>
      <c r="F803" s="4">
        <v>0.18396000000000001</v>
      </c>
      <c r="G803" s="4">
        <v>0.47808</v>
      </c>
      <c r="H803" s="4">
        <v>-0.29411999999999999</v>
      </c>
      <c r="I803" s="4">
        <v>1</v>
      </c>
      <c r="J803" s="4" t="s">
        <v>22</v>
      </c>
      <c r="K803" s="4">
        <v>0.99860000000000004</v>
      </c>
      <c r="L803" s="4" t="s">
        <v>4827</v>
      </c>
      <c r="M803" s="4" t="s">
        <v>4826</v>
      </c>
      <c r="N803" s="4" t="s">
        <v>1507</v>
      </c>
      <c r="O803" s="7" t="str">
        <f t="shared" si="12"/>
        <v>NO</v>
      </c>
    </row>
    <row r="804" spans="1:16">
      <c r="A804" s="4" t="s">
        <v>4825</v>
      </c>
      <c r="B804" s="7">
        <v>4</v>
      </c>
      <c r="C804" s="4" t="s">
        <v>4824</v>
      </c>
      <c r="D804" s="7" t="s">
        <v>23</v>
      </c>
      <c r="E804" s="7" t="s">
        <v>14</v>
      </c>
      <c r="F804" s="4">
        <v>2.9617000000000001E-2</v>
      </c>
      <c r="G804" s="4">
        <v>0.15379000000000001</v>
      </c>
      <c r="H804" s="4">
        <v>-0.12418</v>
      </c>
      <c r="I804" s="4">
        <v>0.90700000000000003</v>
      </c>
      <c r="J804" s="4" t="s">
        <v>2</v>
      </c>
      <c r="K804" s="4">
        <v>0.77939999999999998</v>
      </c>
      <c r="L804" s="4" t="s">
        <v>4823</v>
      </c>
      <c r="M804" s="4" t="s">
        <v>4822</v>
      </c>
      <c r="N804" s="4" t="s">
        <v>4821</v>
      </c>
      <c r="O804" s="7" t="str">
        <f t="shared" si="12"/>
        <v>NO</v>
      </c>
    </row>
    <row r="805" spans="1:16">
      <c r="A805" s="4" t="s">
        <v>4820</v>
      </c>
      <c r="B805" s="7">
        <v>18</v>
      </c>
      <c r="C805" s="4" t="s">
        <v>4819</v>
      </c>
      <c r="D805" s="7" t="s">
        <v>4</v>
      </c>
      <c r="E805" s="7" t="s">
        <v>3</v>
      </c>
      <c r="F805" s="4">
        <v>0.17910999999999999</v>
      </c>
      <c r="G805" s="4">
        <v>2.7536000000000001E-2</v>
      </c>
      <c r="H805" s="4">
        <v>0.15157999999999999</v>
      </c>
      <c r="I805" s="4">
        <v>0.99199999999999999</v>
      </c>
      <c r="J805" s="4" t="s">
        <v>22</v>
      </c>
      <c r="K805" s="4">
        <v>0.67900000000000005</v>
      </c>
      <c r="L805" s="4" t="s">
        <v>4599</v>
      </c>
      <c r="M805" s="4" t="s">
        <v>4818</v>
      </c>
      <c r="N805" s="4" t="s">
        <v>4817</v>
      </c>
      <c r="O805" s="7" t="str">
        <f t="shared" si="12"/>
        <v>NO</v>
      </c>
    </row>
    <row r="806" spans="1:16">
      <c r="A806" s="10" t="s">
        <v>4815</v>
      </c>
      <c r="B806" s="11">
        <v>20</v>
      </c>
      <c r="C806" s="10" t="s">
        <v>4816</v>
      </c>
      <c r="D806" s="11" t="s">
        <v>23</v>
      </c>
      <c r="E806" s="11" t="s">
        <v>14</v>
      </c>
      <c r="F806" s="10">
        <v>0.83577999999999997</v>
      </c>
      <c r="G806" s="10">
        <v>0.94106000000000001</v>
      </c>
      <c r="H806" s="10">
        <v>-0.10528</v>
      </c>
      <c r="I806" s="10">
        <v>0.99199999999999999</v>
      </c>
      <c r="J806" s="10" t="s">
        <v>18</v>
      </c>
      <c r="K806" s="10">
        <v>2.0926</v>
      </c>
      <c r="L806" s="10" t="s">
        <v>4813</v>
      </c>
      <c r="M806" s="10" t="s">
        <v>4812</v>
      </c>
      <c r="N806" s="10" t="s">
        <v>4811</v>
      </c>
      <c r="O806" s="11" t="str">
        <f t="shared" si="12"/>
        <v>NO</v>
      </c>
      <c r="P806" s="10"/>
    </row>
    <row r="807" spans="1:16">
      <c r="A807" s="10" t="s">
        <v>4815</v>
      </c>
      <c r="B807" s="11">
        <v>14</v>
      </c>
      <c r="C807" s="10" t="s">
        <v>4814</v>
      </c>
      <c r="D807" s="11" t="s">
        <v>23</v>
      </c>
      <c r="E807" s="11" t="s">
        <v>53</v>
      </c>
      <c r="F807" s="10">
        <v>0.56159000000000003</v>
      </c>
      <c r="G807" s="10">
        <v>0.32086999999999999</v>
      </c>
      <c r="H807" s="10">
        <v>0.24071999999999999</v>
      </c>
      <c r="I807" s="10">
        <v>0.999</v>
      </c>
      <c r="J807" s="10" t="s">
        <v>22</v>
      </c>
      <c r="K807" s="10">
        <v>0.99570000000000003</v>
      </c>
      <c r="L807" s="10" t="s">
        <v>4813</v>
      </c>
      <c r="M807" s="10" t="s">
        <v>4812</v>
      </c>
      <c r="N807" s="10" t="s">
        <v>4811</v>
      </c>
      <c r="O807" s="11" t="str">
        <f t="shared" si="12"/>
        <v>NO</v>
      </c>
      <c r="P807" s="10"/>
    </row>
    <row r="808" spans="1:16">
      <c r="A808" s="10" t="s">
        <v>4815</v>
      </c>
      <c r="B808" s="11">
        <v>14</v>
      </c>
      <c r="C808" s="10" t="s">
        <v>4814</v>
      </c>
      <c r="D808" s="11" t="s">
        <v>23</v>
      </c>
      <c r="E808" s="11" t="s">
        <v>3</v>
      </c>
      <c r="F808" s="10">
        <v>0.56159000000000003</v>
      </c>
      <c r="G808" s="10">
        <v>0.32086999999999999</v>
      </c>
      <c r="H808" s="10">
        <v>0.24071999999999999</v>
      </c>
      <c r="I808" s="10">
        <v>0.999</v>
      </c>
      <c r="J808" s="10" t="s">
        <v>22</v>
      </c>
      <c r="K808" s="10">
        <v>0.99570000000000003</v>
      </c>
      <c r="L808" s="10" t="s">
        <v>4813</v>
      </c>
      <c r="M808" s="10" t="s">
        <v>4812</v>
      </c>
      <c r="N808" s="10" t="s">
        <v>4811</v>
      </c>
      <c r="O808" s="11" t="str">
        <f t="shared" si="12"/>
        <v>NO</v>
      </c>
      <c r="P808" s="10"/>
    </row>
    <row r="809" spans="1:16">
      <c r="A809" s="4" t="s">
        <v>4810</v>
      </c>
      <c r="B809" s="7">
        <v>81</v>
      </c>
      <c r="C809" s="4" t="s">
        <v>4809</v>
      </c>
      <c r="D809" s="7" t="s">
        <v>4</v>
      </c>
      <c r="E809" s="7" t="s">
        <v>3</v>
      </c>
      <c r="F809" s="4">
        <v>0.67169000000000001</v>
      </c>
      <c r="G809" s="4">
        <v>0.52095000000000002</v>
      </c>
      <c r="H809" s="4">
        <v>0.15074000000000001</v>
      </c>
      <c r="I809" s="4">
        <v>0.94399999999999995</v>
      </c>
      <c r="J809" s="4" t="s">
        <v>2</v>
      </c>
      <c r="K809" s="4">
        <v>1.1180000000000001</v>
      </c>
      <c r="L809" s="4" t="s">
        <v>0</v>
      </c>
      <c r="M809" s="4" t="s">
        <v>2624</v>
      </c>
      <c r="N809" s="4" t="s">
        <v>0</v>
      </c>
      <c r="O809" s="7" t="str">
        <f t="shared" si="12"/>
        <v>NO</v>
      </c>
    </row>
    <row r="810" spans="1:16">
      <c r="A810" s="4" t="s">
        <v>4808</v>
      </c>
      <c r="B810" s="7">
        <v>2</v>
      </c>
      <c r="C810" s="4" t="s">
        <v>4807</v>
      </c>
      <c r="D810" s="7" t="s">
        <v>23</v>
      </c>
      <c r="E810" s="7" t="s">
        <v>3</v>
      </c>
      <c r="F810" s="4">
        <v>0.14660999999999999</v>
      </c>
      <c r="G810" s="4">
        <v>0.33367999999999998</v>
      </c>
      <c r="H810" s="4">
        <v>-0.18706999999999999</v>
      </c>
      <c r="I810" s="4">
        <v>0.98</v>
      </c>
      <c r="J810" s="4" t="s">
        <v>2</v>
      </c>
      <c r="K810" s="4">
        <v>1.0991</v>
      </c>
      <c r="L810" s="4" t="s">
        <v>4806</v>
      </c>
      <c r="M810" s="4" t="s">
        <v>4805</v>
      </c>
      <c r="N810" s="4" t="s">
        <v>4804</v>
      </c>
      <c r="O810" s="7" t="str">
        <f t="shared" si="12"/>
        <v>NO</v>
      </c>
    </row>
    <row r="811" spans="1:16">
      <c r="A811" s="10" t="s">
        <v>4802</v>
      </c>
      <c r="B811" s="11">
        <v>16</v>
      </c>
      <c r="C811" s="10" t="s">
        <v>4803</v>
      </c>
      <c r="D811" s="11" t="s">
        <v>4</v>
      </c>
      <c r="E811" s="11" t="s">
        <v>29</v>
      </c>
      <c r="F811" s="10">
        <v>2.5756999999999999E-2</v>
      </c>
      <c r="G811" s="10">
        <v>0.15290999999999999</v>
      </c>
      <c r="H811" s="10">
        <v>-0.12715000000000001</v>
      </c>
      <c r="I811" s="10">
        <v>0.996</v>
      </c>
      <c r="J811" s="10" t="s">
        <v>22</v>
      </c>
      <c r="K811" s="10">
        <v>0.68869999999999998</v>
      </c>
      <c r="L811" s="10" t="s">
        <v>4800</v>
      </c>
      <c r="M811" s="10" t="s">
        <v>4799</v>
      </c>
      <c r="N811" s="10" t="s">
        <v>4798</v>
      </c>
      <c r="O811" s="11" t="str">
        <f t="shared" si="12"/>
        <v>NO</v>
      </c>
      <c r="P811" s="10"/>
    </row>
    <row r="812" spans="1:16">
      <c r="A812" s="10" t="s">
        <v>4802</v>
      </c>
      <c r="B812" s="11">
        <v>24</v>
      </c>
      <c r="C812" s="10" t="s">
        <v>4801</v>
      </c>
      <c r="D812" s="11" t="s">
        <v>4</v>
      </c>
      <c r="E812" s="11" t="s">
        <v>3</v>
      </c>
      <c r="F812" s="10">
        <v>2.0129999999999999E-2</v>
      </c>
      <c r="G812" s="10">
        <v>0.27010000000000001</v>
      </c>
      <c r="H812" s="10">
        <v>-0.24997</v>
      </c>
      <c r="I812" s="10">
        <v>1</v>
      </c>
      <c r="J812" s="10" t="s">
        <v>2</v>
      </c>
      <c r="K812" s="10">
        <v>0.98429999999999995</v>
      </c>
      <c r="L812" s="10" t="s">
        <v>4800</v>
      </c>
      <c r="M812" s="10" t="s">
        <v>4799</v>
      </c>
      <c r="N812" s="10" t="s">
        <v>4798</v>
      </c>
      <c r="O812" s="11" t="str">
        <f t="shared" si="12"/>
        <v>NO</v>
      </c>
      <c r="P812" s="10"/>
    </row>
    <row r="813" spans="1:16">
      <c r="A813" s="8" t="s">
        <v>4796</v>
      </c>
      <c r="B813" s="9">
        <v>4</v>
      </c>
      <c r="C813" s="8" t="s">
        <v>4797</v>
      </c>
      <c r="D813" s="9" t="s">
        <v>23</v>
      </c>
      <c r="E813" s="9" t="s">
        <v>36</v>
      </c>
      <c r="F813" s="8">
        <v>0.32591999999999999</v>
      </c>
      <c r="G813" s="8">
        <v>0.48925000000000002</v>
      </c>
      <c r="H813" s="8">
        <v>-0.16331999999999999</v>
      </c>
      <c r="I813" s="8">
        <v>0.90200000000000002</v>
      </c>
      <c r="J813" s="8" t="s">
        <v>2</v>
      </c>
      <c r="K813" s="8">
        <v>1.3642000000000001</v>
      </c>
      <c r="L813" s="8" t="s">
        <v>3095</v>
      </c>
      <c r="M813" s="8" t="s">
        <v>4794</v>
      </c>
      <c r="N813" s="8" t="s">
        <v>0</v>
      </c>
      <c r="O813" s="9" t="str">
        <f t="shared" si="12"/>
        <v>NO</v>
      </c>
      <c r="P813" s="8"/>
    </row>
    <row r="814" spans="1:16">
      <c r="A814" s="8" t="s">
        <v>4796</v>
      </c>
      <c r="B814" s="9">
        <v>7</v>
      </c>
      <c r="C814" s="8" t="s">
        <v>4795</v>
      </c>
      <c r="D814" s="9" t="s">
        <v>23</v>
      </c>
      <c r="E814" s="9" t="s">
        <v>3</v>
      </c>
      <c r="F814" s="8">
        <v>0.28254000000000001</v>
      </c>
      <c r="G814" s="8">
        <v>0.44882</v>
      </c>
      <c r="H814" s="8">
        <v>-0.16628000000000001</v>
      </c>
      <c r="I814" s="8">
        <v>0.91</v>
      </c>
      <c r="J814" s="8" t="s">
        <v>2</v>
      </c>
      <c r="K814" s="8">
        <v>1.5586</v>
      </c>
      <c r="L814" s="8" t="s">
        <v>3095</v>
      </c>
      <c r="M814" s="8" t="s">
        <v>4794</v>
      </c>
      <c r="N814" s="8" t="s">
        <v>0</v>
      </c>
      <c r="O814" s="9" t="str">
        <f t="shared" si="12"/>
        <v>NO</v>
      </c>
      <c r="P814" s="8"/>
    </row>
    <row r="815" spans="1:16">
      <c r="A815" s="4" t="s">
        <v>4793</v>
      </c>
      <c r="B815" s="7">
        <v>6</v>
      </c>
      <c r="C815" s="4" t="s">
        <v>4792</v>
      </c>
      <c r="D815" s="7" t="s">
        <v>4</v>
      </c>
      <c r="E815" s="7" t="s">
        <v>36</v>
      </c>
      <c r="F815" s="4">
        <v>0.20473</v>
      </c>
      <c r="G815" s="4">
        <v>0.33065</v>
      </c>
      <c r="H815" s="4">
        <v>-0.12592</v>
      </c>
      <c r="I815" s="4">
        <v>1</v>
      </c>
      <c r="J815" s="4" t="s">
        <v>22</v>
      </c>
      <c r="K815" s="4">
        <v>0.93869999999999998</v>
      </c>
      <c r="L815" s="4" t="s">
        <v>4791</v>
      </c>
      <c r="M815" s="4" t="s">
        <v>4790</v>
      </c>
      <c r="N815" s="4" t="s">
        <v>348</v>
      </c>
      <c r="O815" s="7" t="str">
        <f t="shared" si="12"/>
        <v>NO</v>
      </c>
    </row>
    <row r="816" spans="1:16">
      <c r="A816" s="4" t="s">
        <v>4789</v>
      </c>
      <c r="B816" s="7">
        <v>11</v>
      </c>
      <c r="C816" s="4" t="s">
        <v>4788</v>
      </c>
      <c r="D816" s="7" t="s">
        <v>23</v>
      </c>
      <c r="E816" s="7" t="s">
        <v>3</v>
      </c>
      <c r="F816" s="4">
        <v>7.3728000000000002E-2</v>
      </c>
      <c r="G816" s="4">
        <v>0.19345000000000001</v>
      </c>
      <c r="H816" s="4">
        <v>-0.11971999999999999</v>
      </c>
      <c r="I816" s="4">
        <v>0.95499999999999996</v>
      </c>
      <c r="J816" s="4" t="s">
        <v>22</v>
      </c>
      <c r="K816" s="4">
        <v>0.80910000000000004</v>
      </c>
      <c r="L816" s="4" t="s">
        <v>4787</v>
      </c>
      <c r="M816" s="4" t="s">
        <v>4786</v>
      </c>
      <c r="N816" s="4" t="s">
        <v>2585</v>
      </c>
      <c r="O816" s="7" t="str">
        <f t="shared" si="12"/>
        <v>NO</v>
      </c>
    </row>
    <row r="817" spans="1:16">
      <c r="A817" s="8" t="s">
        <v>4784</v>
      </c>
      <c r="B817" s="9">
        <v>8</v>
      </c>
      <c r="C817" s="8" t="s">
        <v>4785</v>
      </c>
      <c r="D817" s="9" t="s">
        <v>23</v>
      </c>
      <c r="E817" s="9" t="s">
        <v>29</v>
      </c>
      <c r="F817" s="8">
        <v>0.75056999999999996</v>
      </c>
      <c r="G817" s="8">
        <v>0.63990000000000002</v>
      </c>
      <c r="H817" s="8">
        <v>0.11067</v>
      </c>
      <c r="I817" s="8">
        <v>0.94799999999999995</v>
      </c>
      <c r="J817" s="8" t="s">
        <v>18</v>
      </c>
      <c r="K817" s="8">
        <v>2.6213000000000002</v>
      </c>
      <c r="L817" s="8" t="s">
        <v>1307</v>
      </c>
      <c r="M817" s="8" t="s">
        <v>4782</v>
      </c>
      <c r="N817" s="8" t="s">
        <v>2371</v>
      </c>
      <c r="O817" s="9" t="str">
        <f t="shared" si="12"/>
        <v>NO</v>
      </c>
      <c r="P817" s="8"/>
    </row>
    <row r="818" spans="1:16">
      <c r="A818" s="8" t="s">
        <v>4784</v>
      </c>
      <c r="B818" s="9">
        <v>14</v>
      </c>
      <c r="C818" s="8" t="s">
        <v>4783</v>
      </c>
      <c r="D818" s="9" t="s">
        <v>23</v>
      </c>
      <c r="E818" s="9" t="s">
        <v>36</v>
      </c>
      <c r="F818" s="8">
        <v>0.74428000000000005</v>
      </c>
      <c r="G818" s="8">
        <v>0.90395999999999999</v>
      </c>
      <c r="H818" s="8">
        <v>-0.15967999999999999</v>
      </c>
      <c r="I818" s="8">
        <v>1</v>
      </c>
      <c r="J818" s="8" t="s">
        <v>102</v>
      </c>
      <c r="K818" s="8">
        <v>2.6995</v>
      </c>
      <c r="L818" s="8" t="s">
        <v>1307</v>
      </c>
      <c r="M818" s="8" t="s">
        <v>4782</v>
      </c>
      <c r="N818" s="8" t="s">
        <v>2371</v>
      </c>
      <c r="O818" s="9" t="str">
        <f t="shared" si="12"/>
        <v>NO</v>
      </c>
      <c r="P818" s="8"/>
    </row>
    <row r="819" spans="1:16">
      <c r="A819" s="4" t="s">
        <v>4781</v>
      </c>
      <c r="B819" s="7">
        <v>18</v>
      </c>
      <c r="C819" s="4" t="s">
        <v>4780</v>
      </c>
      <c r="D819" s="7" t="s">
        <v>4</v>
      </c>
      <c r="E819" s="7" t="s">
        <v>3</v>
      </c>
      <c r="F819" s="4">
        <v>0.18165000000000001</v>
      </c>
      <c r="G819" s="4">
        <v>0.36758000000000002</v>
      </c>
      <c r="H819" s="4">
        <v>-0.18593000000000001</v>
      </c>
      <c r="I819" s="4">
        <v>1</v>
      </c>
      <c r="J819" s="4" t="s">
        <v>22</v>
      </c>
      <c r="K819" s="4">
        <v>0.96930000000000005</v>
      </c>
      <c r="L819" s="4" t="s">
        <v>4779</v>
      </c>
      <c r="M819" s="4" t="s">
        <v>4778</v>
      </c>
      <c r="N819" s="4" t="s">
        <v>4777</v>
      </c>
      <c r="O819" s="7" t="str">
        <f t="shared" si="12"/>
        <v>NO</v>
      </c>
    </row>
    <row r="820" spans="1:16">
      <c r="A820" s="4" t="s">
        <v>4776</v>
      </c>
      <c r="B820" s="7">
        <v>12</v>
      </c>
      <c r="C820" s="4" t="s">
        <v>4775</v>
      </c>
      <c r="D820" s="7" t="s">
        <v>23</v>
      </c>
      <c r="E820" s="7" t="s">
        <v>14</v>
      </c>
      <c r="F820" s="4">
        <v>0.80249999999999999</v>
      </c>
      <c r="G820" s="4">
        <v>0.96716999999999997</v>
      </c>
      <c r="H820" s="4">
        <v>-0.16467000000000001</v>
      </c>
      <c r="I820" s="4">
        <v>1</v>
      </c>
      <c r="J820" s="4" t="s">
        <v>22</v>
      </c>
      <c r="K820" s="4">
        <v>0.76339999999999997</v>
      </c>
      <c r="L820" s="4" t="s">
        <v>4774</v>
      </c>
      <c r="M820" s="4" t="s">
        <v>4773</v>
      </c>
      <c r="N820" s="4" t="s">
        <v>4772</v>
      </c>
      <c r="O820" s="7" t="str">
        <f t="shared" si="12"/>
        <v>NO</v>
      </c>
    </row>
    <row r="821" spans="1:16">
      <c r="A821" s="8" t="s">
        <v>4770</v>
      </c>
      <c r="B821" s="9">
        <v>4</v>
      </c>
      <c r="C821" s="8" t="s">
        <v>4771</v>
      </c>
      <c r="D821" s="9" t="s">
        <v>23</v>
      </c>
      <c r="E821" s="9" t="s">
        <v>14</v>
      </c>
      <c r="F821" s="8">
        <v>0.28654000000000002</v>
      </c>
      <c r="G821" s="8">
        <v>0.76254</v>
      </c>
      <c r="H821" s="8">
        <v>-0.47599000000000002</v>
      </c>
      <c r="I821" s="8">
        <v>0.99399999999999999</v>
      </c>
      <c r="J821" s="8" t="s">
        <v>10</v>
      </c>
      <c r="K821" s="8">
        <v>1.93</v>
      </c>
      <c r="L821" s="8" t="s">
        <v>0</v>
      </c>
      <c r="M821" s="8" t="s">
        <v>126</v>
      </c>
      <c r="N821" s="8" t="s">
        <v>0</v>
      </c>
      <c r="O821" s="9" t="str">
        <f t="shared" si="12"/>
        <v>NO</v>
      </c>
      <c r="P821" s="8"/>
    </row>
    <row r="822" spans="1:16">
      <c r="A822" s="8" t="s">
        <v>4770</v>
      </c>
      <c r="B822" s="9">
        <v>6</v>
      </c>
      <c r="C822" s="8" t="s">
        <v>4769</v>
      </c>
      <c r="D822" s="9" t="s">
        <v>23</v>
      </c>
      <c r="E822" s="9" t="s">
        <v>3</v>
      </c>
      <c r="F822" s="8">
        <v>0.30647000000000002</v>
      </c>
      <c r="G822" s="8">
        <v>0.71626999999999996</v>
      </c>
      <c r="H822" s="8">
        <v>-0.4098</v>
      </c>
      <c r="I822" s="8">
        <v>0.98299999999999998</v>
      </c>
      <c r="J822" s="8" t="s">
        <v>10</v>
      </c>
      <c r="K822" s="8">
        <v>2.335</v>
      </c>
      <c r="L822" s="8" t="s">
        <v>0</v>
      </c>
      <c r="M822" s="8" t="s">
        <v>126</v>
      </c>
      <c r="N822" s="8" t="s">
        <v>0</v>
      </c>
      <c r="O822" s="9" t="str">
        <f t="shared" si="12"/>
        <v>NO</v>
      </c>
      <c r="P822" s="8"/>
    </row>
    <row r="823" spans="1:16">
      <c r="A823" s="4" t="s">
        <v>4768</v>
      </c>
      <c r="B823" s="7">
        <v>13</v>
      </c>
      <c r="C823" s="4" t="s">
        <v>4767</v>
      </c>
      <c r="D823" s="7" t="s">
        <v>4</v>
      </c>
      <c r="E823" s="7" t="s">
        <v>3</v>
      </c>
      <c r="F823" s="4">
        <v>0.20435</v>
      </c>
      <c r="G823" s="4">
        <v>2.1085E-2</v>
      </c>
      <c r="H823" s="4">
        <v>0.18326999999999999</v>
      </c>
      <c r="I823" s="4">
        <v>1</v>
      </c>
      <c r="J823" s="4" t="s">
        <v>22</v>
      </c>
      <c r="K823" s="4">
        <v>0.77400000000000002</v>
      </c>
      <c r="L823" s="4" t="s">
        <v>4766</v>
      </c>
      <c r="M823" s="4" t="s">
        <v>4765</v>
      </c>
      <c r="N823" s="4" t="s">
        <v>4764</v>
      </c>
      <c r="O823" s="7" t="str">
        <f t="shared" si="12"/>
        <v>NO</v>
      </c>
    </row>
    <row r="824" spans="1:16">
      <c r="A824" s="4" t="s">
        <v>4763</v>
      </c>
      <c r="B824" s="7">
        <v>2</v>
      </c>
      <c r="C824" s="4" t="s">
        <v>4762</v>
      </c>
      <c r="D824" s="7" t="s">
        <v>23</v>
      </c>
      <c r="E824" s="7" t="s">
        <v>3</v>
      </c>
      <c r="F824" s="4">
        <v>0.10648000000000001</v>
      </c>
      <c r="G824" s="4">
        <v>0.22952</v>
      </c>
      <c r="H824" s="4">
        <v>-0.12305000000000001</v>
      </c>
      <c r="I824" s="4">
        <v>0.96299999999999997</v>
      </c>
      <c r="J824" s="4" t="s">
        <v>22</v>
      </c>
      <c r="K824" s="4">
        <v>0.8357</v>
      </c>
      <c r="L824" s="4" t="s">
        <v>4761</v>
      </c>
      <c r="M824" s="4" t="s">
        <v>4760</v>
      </c>
      <c r="N824" s="4" t="s">
        <v>4759</v>
      </c>
      <c r="O824" s="7" t="str">
        <f t="shared" si="12"/>
        <v>NO</v>
      </c>
    </row>
    <row r="825" spans="1:16">
      <c r="A825" s="4" t="s">
        <v>4758</v>
      </c>
      <c r="B825" s="7">
        <v>33</v>
      </c>
      <c r="C825" s="4" t="s">
        <v>4757</v>
      </c>
      <c r="D825" s="7" t="s">
        <v>23</v>
      </c>
      <c r="E825" s="7" t="s">
        <v>14</v>
      </c>
      <c r="F825" s="4">
        <v>0.85748999999999997</v>
      </c>
      <c r="G825" s="4">
        <v>0.99134</v>
      </c>
      <c r="H825" s="4">
        <v>-0.13385</v>
      </c>
      <c r="I825" s="4">
        <v>1</v>
      </c>
      <c r="J825" s="4" t="s">
        <v>22</v>
      </c>
      <c r="K825" s="4">
        <v>0.74239999999999995</v>
      </c>
      <c r="L825" s="4" t="s">
        <v>91</v>
      </c>
      <c r="M825" s="4" t="s">
        <v>4756</v>
      </c>
      <c r="N825" s="4" t="s">
        <v>4755</v>
      </c>
      <c r="O825" s="7" t="str">
        <f t="shared" si="12"/>
        <v>NO</v>
      </c>
    </row>
    <row r="826" spans="1:16">
      <c r="A826" s="4" t="s">
        <v>4754</v>
      </c>
      <c r="B826" s="7">
        <v>9</v>
      </c>
      <c r="C826" s="4" t="s">
        <v>4753</v>
      </c>
      <c r="D826" s="7" t="s">
        <v>4</v>
      </c>
      <c r="E826" s="7" t="s">
        <v>36</v>
      </c>
      <c r="F826" s="4">
        <v>0.25390000000000001</v>
      </c>
      <c r="G826" s="4">
        <v>0.49580999999999997</v>
      </c>
      <c r="H826" s="4">
        <v>-0.24190999999999999</v>
      </c>
      <c r="I826" s="4">
        <v>0.93</v>
      </c>
      <c r="J826" s="4" t="s">
        <v>2</v>
      </c>
      <c r="K826" s="4">
        <v>1.5827</v>
      </c>
      <c r="L826" s="4" t="s">
        <v>4752</v>
      </c>
      <c r="M826" s="4" t="s">
        <v>4751</v>
      </c>
      <c r="N826" s="4" t="s">
        <v>1867</v>
      </c>
      <c r="O826" s="7" t="str">
        <f t="shared" si="12"/>
        <v>NO</v>
      </c>
    </row>
    <row r="827" spans="1:16">
      <c r="A827" s="8" t="s">
        <v>4748</v>
      </c>
      <c r="B827" s="9">
        <v>27</v>
      </c>
      <c r="C827" s="8" t="s">
        <v>4750</v>
      </c>
      <c r="D827" s="9" t="s">
        <v>4</v>
      </c>
      <c r="E827" s="9" t="s">
        <v>29</v>
      </c>
      <c r="F827" s="8">
        <v>0.193</v>
      </c>
      <c r="G827" s="8">
        <v>5.6151E-2</v>
      </c>
      <c r="H827" s="8">
        <v>0.13685</v>
      </c>
      <c r="I827" s="8">
        <v>1</v>
      </c>
      <c r="J827" s="8" t="s">
        <v>2</v>
      </c>
      <c r="K827" s="8">
        <v>0.81079999999999997</v>
      </c>
      <c r="L827" s="8" t="s">
        <v>4746</v>
      </c>
      <c r="M827" s="8" t="s">
        <v>4745</v>
      </c>
      <c r="N827" s="8" t="s">
        <v>4744</v>
      </c>
      <c r="O827" s="9" t="str">
        <f t="shared" si="12"/>
        <v>NO</v>
      </c>
      <c r="P827" s="8"/>
    </row>
    <row r="828" spans="1:16">
      <c r="A828" s="8" t="s">
        <v>4748</v>
      </c>
      <c r="B828" s="9">
        <v>22</v>
      </c>
      <c r="C828" s="8" t="s">
        <v>4749</v>
      </c>
      <c r="D828" s="9" t="s">
        <v>4</v>
      </c>
      <c r="E828" s="9" t="s">
        <v>14</v>
      </c>
      <c r="F828" s="8">
        <v>0.216</v>
      </c>
      <c r="G828" s="8">
        <v>0.45350000000000001</v>
      </c>
      <c r="H828" s="8">
        <v>-0.23749999999999999</v>
      </c>
      <c r="I828" s="8">
        <v>1</v>
      </c>
      <c r="J828" s="8" t="s">
        <v>10</v>
      </c>
      <c r="K828" s="8">
        <v>1.6328</v>
      </c>
      <c r="L828" s="8" t="s">
        <v>4746</v>
      </c>
      <c r="M828" s="8" t="s">
        <v>4745</v>
      </c>
      <c r="N828" s="8" t="s">
        <v>4744</v>
      </c>
      <c r="O828" s="9" t="str">
        <f t="shared" si="12"/>
        <v>NO</v>
      </c>
      <c r="P828" s="8"/>
    </row>
    <row r="829" spans="1:16">
      <c r="A829" s="8" t="s">
        <v>4748</v>
      </c>
      <c r="B829" s="9">
        <v>36</v>
      </c>
      <c r="C829" s="8" t="s">
        <v>4747</v>
      </c>
      <c r="D829" s="9" t="s">
        <v>4</v>
      </c>
      <c r="E829" s="9" t="s">
        <v>3</v>
      </c>
      <c r="F829" s="8">
        <v>0.18645</v>
      </c>
      <c r="G829" s="8">
        <v>5.4614000000000003E-2</v>
      </c>
      <c r="H829" s="8">
        <v>0.13184000000000001</v>
      </c>
      <c r="I829" s="8">
        <v>1</v>
      </c>
      <c r="J829" s="8" t="s">
        <v>2</v>
      </c>
      <c r="K829" s="8">
        <v>0.82379999999999998</v>
      </c>
      <c r="L829" s="8" t="s">
        <v>4746</v>
      </c>
      <c r="M829" s="8" t="s">
        <v>4745</v>
      </c>
      <c r="N829" s="8" t="s">
        <v>4744</v>
      </c>
      <c r="O829" s="9" t="str">
        <f t="shared" si="12"/>
        <v>NO</v>
      </c>
      <c r="P829" s="8"/>
    </row>
    <row r="830" spans="1:16">
      <c r="A830" s="4" t="s">
        <v>4743</v>
      </c>
      <c r="B830" s="7">
        <v>10</v>
      </c>
      <c r="C830" s="4" t="s">
        <v>4742</v>
      </c>
      <c r="D830" s="7" t="s">
        <v>23</v>
      </c>
      <c r="E830" s="7" t="s">
        <v>3</v>
      </c>
      <c r="F830" s="4">
        <v>0.90115000000000001</v>
      </c>
      <c r="G830" s="4">
        <v>0.75746000000000002</v>
      </c>
      <c r="H830" s="4">
        <v>0.14369999999999999</v>
      </c>
      <c r="I830" s="4">
        <v>0.90200000000000002</v>
      </c>
      <c r="J830" s="4" t="s">
        <v>22</v>
      </c>
      <c r="K830" s="4">
        <v>0.88590000000000002</v>
      </c>
      <c r="L830" s="4" t="s">
        <v>253</v>
      </c>
      <c r="M830" s="4" t="s">
        <v>4741</v>
      </c>
      <c r="N830" s="4" t="s">
        <v>4740</v>
      </c>
      <c r="O830" s="7" t="str">
        <f t="shared" si="12"/>
        <v>NO</v>
      </c>
    </row>
    <row r="831" spans="1:16">
      <c r="A831" s="4" t="s">
        <v>4739</v>
      </c>
      <c r="B831" s="7">
        <v>12</v>
      </c>
      <c r="C831" s="4" t="s">
        <v>4738</v>
      </c>
      <c r="D831" s="7" t="s">
        <v>23</v>
      </c>
      <c r="E831" s="7" t="s">
        <v>3</v>
      </c>
      <c r="F831" s="4">
        <v>0.19139</v>
      </c>
      <c r="G831" s="4">
        <v>4.5822000000000002E-2</v>
      </c>
      <c r="H831" s="4">
        <v>0.14557</v>
      </c>
      <c r="I831" s="4">
        <v>0.999</v>
      </c>
      <c r="J831" s="4" t="s">
        <v>22</v>
      </c>
      <c r="K831" s="4">
        <v>0.70669999999999999</v>
      </c>
      <c r="L831" s="4" t="s">
        <v>4737</v>
      </c>
      <c r="M831" s="4" t="s">
        <v>4736</v>
      </c>
      <c r="N831" s="4" t="s">
        <v>4735</v>
      </c>
      <c r="O831" s="7" t="str">
        <f t="shared" si="12"/>
        <v>NO</v>
      </c>
    </row>
    <row r="832" spans="1:16">
      <c r="A832" s="4" t="s">
        <v>4734</v>
      </c>
      <c r="B832" s="7">
        <v>8</v>
      </c>
      <c r="C832" s="4" t="s">
        <v>4733</v>
      </c>
      <c r="D832" s="7" t="s">
        <v>23</v>
      </c>
      <c r="E832" s="7" t="s">
        <v>29</v>
      </c>
      <c r="F832" s="4">
        <v>0.96462000000000003</v>
      </c>
      <c r="G832" s="4">
        <v>0.80247000000000002</v>
      </c>
      <c r="H832" s="4">
        <v>0.16214000000000001</v>
      </c>
      <c r="I832" s="4">
        <v>0.98</v>
      </c>
      <c r="J832" s="4" t="s">
        <v>22</v>
      </c>
      <c r="K832" s="4">
        <v>0.82809999999999995</v>
      </c>
      <c r="L832" s="4" t="s">
        <v>4732</v>
      </c>
      <c r="M832" s="4" t="s">
        <v>4731</v>
      </c>
      <c r="N832" s="4" t="s">
        <v>4730</v>
      </c>
      <c r="O832" s="7" t="str">
        <f t="shared" si="12"/>
        <v>NO</v>
      </c>
    </row>
    <row r="833" spans="1:16">
      <c r="A833" s="8" t="s">
        <v>4729</v>
      </c>
      <c r="B833" s="9">
        <v>94</v>
      </c>
      <c r="C833" s="8" t="s">
        <v>4728</v>
      </c>
      <c r="D833" s="9" t="s">
        <v>23</v>
      </c>
      <c r="E833" s="9" t="s">
        <v>53</v>
      </c>
      <c r="F833" s="8">
        <v>0.26796999999999999</v>
      </c>
      <c r="G833" s="8">
        <v>6.2748999999999999E-2</v>
      </c>
      <c r="H833" s="8">
        <v>0.20522000000000001</v>
      </c>
      <c r="I833" s="8">
        <v>1</v>
      </c>
      <c r="J833" s="8" t="s">
        <v>931</v>
      </c>
      <c r="K833" s="8">
        <v>2.7993999999999999</v>
      </c>
      <c r="L833" s="8" t="s">
        <v>291</v>
      </c>
      <c r="M833" s="8" t="s">
        <v>4727</v>
      </c>
      <c r="N833" s="8" t="s">
        <v>4726</v>
      </c>
      <c r="O833" s="9" t="str">
        <f t="shared" si="12"/>
        <v>NO</v>
      </c>
      <c r="P833" s="8"/>
    </row>
    <row r="834" spans="1:16">
      <c r="A834" s="8" t="s">
        <v>4729</v>
      </c>
      <c r="B834" s="9">
        <v>94</v>
      </c>
      <c r="C834" s="8" t="s">
        <v>4728</v>
      </c>
      <c r="D834" s="9" t="s">
        <v>23</v>
      </c>
      <c r="E834" s="9" t="s">
        <v>3</v>
      </c>
      <c r="F834" s="8">
        <v>0.26796999999999999</v>
      </c>
      <c r="G834" s="8">
        <v>6.2748999999999999E-2</v>
      </c>
      <c r="H834" s="8">
        <v>0.20522000000000001</v>
      </c>
      <c r="I834" s="8">
        <v>1</v>
      </c>
      <c r="J834" s="8" t="s">
        <v>931</v>
      </c>
      <c r="K834" s="8">
        <v>2.7993999999999999</v>
      </c>
      <c r="L834" s="8" t="s">
        <v>291</v>
      </c>
      <c r="M834" s="8" t="s">
        <v>4727</v>
      </c>
      <c r="N834" s="8" t="s">
        <v>4726</v>
      </c>
      <c r="O834" s="9" t="str">
        <f t="shared" ref="O834:O897" si="13">IF(P834 = "", "NO", "YES")</f>
        <v>NO</v>
      </c>
      <c r="P834" s="8"/>
    </row>
    <row r="835" spans="1:16">
      <c r="A835" s="4" t="s">
        <v>4725</v>
      </c>
      <c r="B835" s="7">
        <v>6</v>
      </c>
      <c r="C835" s="4" t="s">
        <v>4724</v>
      </c>
      <c r="D835" s="7" t="s">
        <v>4</v>
      </c>
      <c r="E835" s="7" t="s">
        <v>3</v>
      </c>
      <c r="F835" s="4">
        <v>0.69427000000000005</v>
      </c>
      <c r="G835" s="4">
        <v>0.47200999999999999</v>
      </c>
      <c r="H835" s="4">
        <v>0.22227</v>
      </c>
      <c r="I835" s="4">
        <v>1</v>
      </c>
      <c r="J835" s="4" t="s">
        <v>10</v>
      </c>
      <c r="K835" s="4">
        <v>1.5582</v>
      </c>
      <c r="L835" s="4" t="s">
        <v>4723</v>
      </c>
      <c r="M835" s="4" t="s">
        <v>4722</v>
      </c>
      <c r="N835" s="4" t="s">
        <v>4721</v>
      </c>
      <c r="O835" s="7" t="str">
        <f t="shared" si="13"/>
        <v>NO</v>
      </c>
    </row>
    <row r="836" spans="1:16">
      <c r="A836" s="8" t="s">
        <v>4718</v>
      </c>
      <c r="B836" s="9">
        <v>12</v>
      </c>
      <c r="C836" s="8" t="s">
        <v>4720</v>
      </c>
      <c r="D836" s="9" t="s">
        <v>4</v>
      </c>
      <c r="E836" s="9" t="s">
        <v>14</v>
      </c>
      <c r="F836" s="8">
        <v>0.12454</v>
      </c>
      <c r="G836" s="8">
        <v>0.30813000000000001</v>
      </c>
      <c r="H836" s="8">
        <v>-0.18359</v>
      </c>
      <c r="I836" s="8">
        <v>1</v>
      </c>
      <c r="J836" s="8" t="s">
        <v>10</v>
      </c>
      <c r="K836" s="8">
        <v>1.5557000000000001</v>
      </c>
      <c r="L836" s="8" t="s">
        <v>4716</v>
      </c>
      <c r="M836" s="8" t="s">
        <v>4715</v>
      </c>
      <c r="N836" s="8" t="s">
        <v>2553</v>
      </c>
      <c r="O836" s="9" t="str">
        <f t="shared" si="13"/>
        <v>NO</v>
      </c>
      <c r="P836" s="8"/>
    </row>
    <row r="837" spans="1:16">
      <c r="A837" s="8" t="s">
        <v>4718</v>
      </c>
      <c r="B837" s="9">
        <v>16</v>
      </c>
      <c r="C837" s="8" t="s">
        <v>4719</v>
      </c>
      <c r="D837" s="9" t="s">
        <v>4</v>
      </c>
      <c r="E837" s="9" t="s">
        <v>3</v>
      </c>
      <c r="F837" s="8">
        <v>6.9605E-2</v>
      </c>
      <c r="G837" s="8">
        <v>0.22076999999999999</v>
      </c>
      <c r="H837" s="8">
        <v>-0.15117</v>
      </c>
      <c r="I837" s="8">
        <v>1</v>
      </c>
      <c r="J837" s="8" t="s">
        <v>18</v>
      </c>
      <c r="K837" s="8">
        <v>1.5921000000000001</v>
      </c>
      <c r="L837" s="8" t="s">
        <v>4716</v>
      </c>
      <c r="M837" s="8" t="s">
        <v>4715</v>
      </c>
      <c r="N837" s="8" t="s">
        <v>2553</v>
      </c>
      <c r="O837" s="9" t="str">
        <f t="shared" si="13"/>
        <v>NO</v>
      </c>
      <c r="P837" s="8"/>
    </row>
    <row r="838" spans="1:16">
      <c r="A838" s="8" t="s">
        <v>4718</v>
      </c>
      <c r="B838" s="9">
        <v>14</v>
      </c>
      <c r="C838" s="8" t="s">
        <v>4717</v>
      </c>
      <c r="D838" s="9" t="s">
        <v>4</v>
      </c>
      <c r="E838" s="9" t="s">
        <v>3</v>
      </c>
      <c r="F838" s="8">
        <v>3.6464000000000003E-2</v>
      </c>
      <c r="G838" s="8">
        <v>0.16192999999999999</v>
      </c>
      <c r="H838" s="8">
        <v>-0.12545999999999999</v>
      </c>
      <c r="I838" s="8">
        <v>1</v>
      </c>
      <c r="J838" s="8" t="s">
        <v>18</v>
      </c>
      <c r="K838" s="8">
        <v>1.5921000000000001</v>
      </c>
      <c r="L838" s="8" t="s">
        <v>4716</v>
      </c>
      <c r="M838" s="8" t="s">
        <v>4715</v>
      </c>
      <c r="N838" s="8" t="s">
        <v>2553</v>
      </c>
      <c r="O838" s="9" t="str">
        <f t="shared" si="13"/>
        <v>NO</v>
      </c>
      <c r="P838" s="8"/>
    </row>
    <row r="839" spans="1:16">
      <c r="A839" s="4" t="s">
        <v>4714</v>
      </c>
      <c r="B839" s="7">
        <v>14</v>
      </c>
      <c r="C839" s="4" t="s">
        <v>4713</v>
      </c>
      <c r="D839" s="7" t="s">
        <v>23</v>
      </c>
      <c r="E839" s="7" t="s">
        <v>3</v>
      </c>
      <c r="F839" s="4">
        <v>0.26944000000000001</v>
      </c>
      <c r="G839" s="4">
        <v>0.16128999999999999</v>
      </c>
      <c r="H839" s="4">
        <v>0.10815</v>
      </c>
      <c r="I839" s="4">
        <v>1</v>
      </c>
      <c r="J839" s="4" t="s">
        <v>22</v>
      </c>
      <c r="K839" s="4">
        <v>0.87260000000000004</v>
      </c>
      <c r="L839" s="4" t="s">
        <v>217</v>
      </c>
      <c r="M839" s="4" t="s">
        <v>4712</v>
      </c>
      <c r="N839" s="4" t="s">
        <v>4698</v>
      </c>
      <c r="O839" s="7" t="str">
        <f t="shared" si="13"/>
        <v>NO</v>
      </c>
    </row>
    <row r="840" spans="1:16">
      <c r="A840" s="4" t="s">
        <v>4711</v>
      </c>
      <c r="B840" s="7">
        <v>13</v>
      </c>
      <c r="C840" s="4" t="s">
        <v>4710</v>
      </c>
      <c r="D840" s="7" t="s">
        <v>23</v>
      </c>
      <c r="E840" s="7" t="s">
        <v>3</v>
      </c>
      <c r="F840" s="4">
        <v>3.6302000000000001E-2</v>
      </c>
      <c r="G840" s="4">
        <v>0.16589000000000001</v>
      </c>
      <c r="H840" s="4">
        <v>-0.12958</v>
      </c>
      <c r="I840" s="4">
        <v>1</v>
      </c>
      <c r="J840" s="4" t="s">
        <v>10</v>
      </c>
      <c r="K840" s="4">
        <v>0.67630000000000001</v>
      </c>
      <c r="L840" s="4" t="s">
        <v>217</v>
      </c>
      <c r="M840" s="4" t="s">
        <v>4709</v>
      </c>
      <c r="N840" s="4" t="s">
        <v>215</v>
      </c>
      <c r="O840" s="7" t="str">
        <f t="shared" si="13"/>
        <v>NO</v>
      </c>
    </row>
    <row r="841" spans="1:16">
      <c r="A841" s="4" t="s">
        <v>4708</v>
      </c>
      <c r="B841" s="7">
        <v>4</v>
      </c>
      <c r="C841" s="4" t="s">
        <v>4707</v>
      </c>
      <c r="D841" s="7" t="s">
        <v>23</v>
      </c>
      <c r="E841" s="7" t="s">
        <v>3</v>
      </c>
      <c r="F841" s="4">
        <v>5.7883999999999998E-2</v>
      </c>
      <c r="G841" s="4">
        <v>0.17022000000000001</v>
      </c>
      <c r="H841" s="4">
        <v>-0.11233</v>
      </c>
      <c r="I841" s="4">
        <v>1</v>
      </c>
      <c r="J841" s="4" t="s">
        <v>22</v>
      </c>
      <c r="K841" s="4">
        <v>0.68899999999999995</v>
      </c>
      <c r="L841" s="4" t="s">
        <v>217</v>
      </c>
      <c r="M841" s="4" t="s">
        <v>4706</v>
      </c>
      <c r="N841" s="4" t="s">
        <v>215</v>
      </c>
      <c r="O841" s="7" t="str">
        <f t="shared" si="13"/>
        <v>NO</v>
      </c>
    </row>
    <row r="842" spans="1:16">
      <c r="A842" s="4" t="s">
        <v>4705</v>
      </c>
      <c r="B842" s="7">
        <v>17</v>
      </c>
      <c r="C842" s="4" t="s">
        <v>4704</v>
      </c>
      <c r="D842" s="7" t="s">
        <v>23</v>
      </c>
      <c r="E842" s="7" t="s">
        <v>3</v>
      </c>
      <c r="F842" s="4">
        <v>0.64217999999999997</v>
      </c>
      <c r="G842" s="4">
        <v>0.79061999999999999</v>
      </c>
      <c r="H842" s="4">
        <v>-0.14843000000000001</v>
      </c>
      <c r="I842" s="4">
        <v>0.93400000000000005</v>
      </c>
      <c r="J842" s="4" t="s">
        <v>2</v>
      </c>
      <c r="K842" s="4">
        <v>1.518</v>
      </c>
      <c r="L842" s="4" t="s">
        <v>4703</v>
      </c>
      <c r="M842" s="4" t="s">
        <v>4702</v>
      </c>
      <c r="N842" s="4" t="s">
        <v>215</v>
      </c>
      <c r="O842" s="7" t="str">
        <f t="shared" si="13"/>
        <v>NO</v>
      </c>
    </row>
    <row r="843" spans="1:16">
      <c r="A843" s="4" t="s">
        <v>4701</v>
      </c>
      <c r="B843" s="7">
        <v>4</v>
      </c>
      <c r="C843" s="4" t="s">
        <v>4700</v>
      </c>
      <c r="D843" s="7" t="s">
        <v>23</v>
      </c>
      <c r="E843" s="7" t="s">
        <v>3</v>
      </c>
      <c r="F843" s="4">
        <v>2.9169E-2</v>
      </c>
      <c r="G843" s="4">
        <v>0.14652000000000001</v>
      </c>
      <c r="H843" s="4">
        <v>-0.11735</v>
      </c>
      <c r="I843" s="4">
        <v>1</v>
      </c>
      <c r="J843" s="4" t="s">
        <v>22</v>
      </c>
      <c r="K843" s="4">
        <v>0.65149999999999997</v>
      </c>
      <c r="L843" s="4" t="s">
        <v>217</v>
      </c>
      <c r="M843" s="4" t="s">
        <v>4699</v>
      </c>
      <c r="N843" s="4" t="s">
        <v>4698</v>
      </c>
      <c r="O843" s="7" t="str">
        <f t="shared" si="13"/>
        <v>NO</v>
      </c>
    </row>
    <row r="844" spans="1:16">
      <c r="A844" s="4" t="s">
        <v>4697</v>
      </c>
      <c r="B844" s="7">
        <v>18</v>
      </c>
      <c r="C844" s="4" t="s">
        <v>4696</v>
      </c>
      <c r="D844" s="7" t="s">
        <v>23</v>
      </c>
      <c r="E844" s="7" t="s">
        <v>3</v>
      </c>
      <c r="F844" s="4">
        <v>0.21912000000000001</v>
      </c>
      <c r="G844" s="4">
        <v>0.34455000000000002</v>
      </c>
      <c r="H844" s="4">
        <v>-0.12543000000000001</v>
      </c>
      <c r="I844" s="4">
        <v>0.93200000000000005</v>
      </c>
      <c r="J844" s="4" t="s">
        <v>2</v>
      </c>
      <c r="K844" s="4">
        <v>1.0718000000000001</v>
      </c>
      <c r="L844" s="4" t="s">
        <v>4695</v>
      </c>
      <c r="M844" s="4" t="s">
        <v>4694</v>
      </c>
      <c r="N844" s="4" t="s">
        <v>4693</v>
      </c>
      <c r="O844" s="7" t="str">
        <f t="shared" si="13"/>
        <v>NO</v>
      </c>
    </row>
    <row r="845" spans="1:16">
      <c r="A845" s="8" t="s">
        <v>4692</v>
      </c>
      <c r="B845" s="9">
        <v>4</v>
      </c>
      <c r="C845" s="8" t="s">
        <v>4691</v>
      </c>
      <c r="D845" s="9" t="s">
        <v>23</v>
      </c>
      <c r="E845" s="9" t="s">
        <v>53</v>
      </c>
      <c r="F845" s="8">
        <v>0.97426999999999997</v>
      </c>
      <c r="G845" s="8">
        <v>0.84067000000000003</v>
      </c>
      <c r="H845" s="8">
        <v>0.1336</v>
      </c>
      <c r="I845" s="8">
        <v>0.98699999999999999</v>
      </c>
      <c r="J845" s="8" t="s">
        <v>22</v>
      </c>
      <c r="K845" s="8">
        <v>0.68400000000000005</v>
      </c>
      <c r="L845" s="8" t="s">
        <v>4690</v>
      </c>
      <c r="M845" s="8" t="s">
        <v>4689</v>
      </c>
      <c r="N845" s="8" t="s">
        <v>1046</v>
      </c>
      <c r="O845" s="9" t="str">
        <f t="shared" si="13"/>
        <v>NO</v>
      </c>
      <c r="P845" s="8"/>
    </row>
    <row r="846" spans="1:16">
      <c r="A846" s="8" t="s">
        <v>4692</v>
      </c>
      <c r="B846" s="9">
        <v>4</v>
      </c>
      <c r="C846" s="8" t="s">
        <v>4691</v>
      </c>
      <c r="D846" s="9" t="s">
        <v>23</v>
      </c>
      <c r="E846" s="9" t="s">
        <v>3</v>
      </c>
      <c r="F846" s="8">
        <v>0.97426999999999997</v>
      </c>
      <c r="G846" s="8">
        <v>0.84067000000000003</v>
      </c>
      <c r="H846" s="8">
        <v>0.1336</v>
      </c>
      <c r="I846" s="8">
        <v>0.98699999999999999</v>
      </c>
      <c r="J846" s="8" t="s">
        <v>22</v>
      </c>
      <c r="K846" s="8">
        <v>0.68400000000000005</v>
      </c>
      <c r="L846" s="8" t="s">
        <v>4690</v>
      </c>
      <c r="M846" s="8" t="s">
        <v>4689</v>
      </c>
      <c r="N846" s="8" t="s">
        <v>1046</v>
      </c>
      <c r="O846" s="9" t="str">
        <f t="shared" si="13"/>
        <v>NO</v>
      </c>
      <c r="P846" s="8"/>
    </row>
    <row r="847" spans="1:16">
      <c r="A847" s="4" t="s">
        <v>4688</v>
      </c>
      <c r="B847" s="7">
        <v>5</v>
      </c>
      <c r="C847" s="4" t="s">
        <v>4687</v>
      </c>
      <c r="D847" s="7" t="s">
        <v>4</v>
      </c>
      <c r="E847" s="7" t="s">
        <v>36</v>
      </c>
      <c r="F847" s="4">
        <v>0.61509999999999998</v>
      </c>
      <c r="G847" s="4">
        <v>0.88390999999999997</v>
      </c>
      <c r="H847" s="4">
        <v>-0.26880999999999999</v>
      </c>
      <c r="I847" s="4">
        <v>0.95699999999999996</v>
      </c>
      <c r="J847" s="4" t="s">
        <v>2</v>
      </c>
      <c r="K847" s="4">
        <v>1.2561</v>
      </c>
      <c r="L847" s="4" t="s">
        <v>9</v>
      </c>
      <c r="M847" s="4" t="s">
        <v>4686</v>
      </c>
      <c r="N847" s="4" t="s">
        <v>4685</v>
      </c>
      <c r="O847" s="7" t="str">
        <f t="shared" si="13"/>
        <v>NO</v>
      </c>
    </row>
    <row r="848" spans="1:16">
      <c r="A848" s="4" t="s">
        <v>4684</v>
      </c>
      <c r="B848" s="7">
        <v>17</v>
      </c>
      <c r="C848" s="4" t="s">
        <v>4683</v>
      </c>
      <c r="D848" s="7" t="s">
        <v>4</v>
      </c>
      <c r="E848" s="7" t="s">
        <v>3</v>
      </c>
      <c r="F848" s="4">
        <v>0.34</v>
      </c>
      <c r="G848" s="4">
        <v>0.15234</v>
      </c>
      <c r="H848" s="4">
        <v>0.18765999999999999</v>
      </c>
      <c r="I848" s="4">
        <v>0.98799999999999999</v>
      </c>
      <c r="J848" s="4" t="s">
        <v>102</v>
      </c>
      <c r="K848" s="4">
        <v>1.87</v>
      </c>
      <c r="L848" s="4" t="s">
        <v>1992</v>
      </c>
      <c r="M848" s="4" t="s">
        <v>4682</v>
      </c>
      <c r="N848" s="4" t="s">
        <v>1990</v>
      </c>
      <c r="O848" s="7" t="str">
        <f t="shared" si="13"/>
        <v>NO</v>
      </c>
    </row>
    <row r="849" spans="1:16">
      <c r="A849" s="4" t="s">
        <v>4681</v>
      </c>
      <c r="B849" s="7">
        <v>9</v>
      </c>
      <c r="C849" s="4" t="s">
        <v>4680</v>
      </c>
      <c r="D849" s="7" t="s">
        <v>4</v>
      </c>
      <c r="E849" s="7" t="s">
        <v>3</v>
      </c>
      <c r="F849" s="4">
        <v>0.21113000000000001</v>
      </c>
      <c r="G849" s="4">
        <v>4.7816999999999998E-2</v>
      </c>
      <c r="H849" s="4">
        <v>0.16331000000000001</v>
      </c>
      <c r="I849" s="4">
        <v>0.99299999999999999</v>
      </c>
      <c r="J849" s="4" t="s">
        <v>22</v>
      </c>
      <c r="K849" s="4">
        <v>0.82840000000000003</v>
      </c>
      <c r="L849" s="4" t="s">
        <v>4679</v>
      </c>
      <c r="M849" s="4" t="s">
        <v>4678</v>
      </c>
      <c r="N849" s="4" t="s">
        <v>4677</v>
      </c>
      <c r="O849" s="7" t="str">
        <f t="shared" si="13"/>
        <v>NO</v>
      </c>
    </row>
    <row r="850" spans="1:16">
      <c r="A850" s="8" t="s">
        <v>4675</v>
      </c>
      <c r="B850" s="9">
        <v>15</v>
      </c>
      <c r="C850" s="8" t="s">
        <v>4676</v>
      </c>
      <c r="D850" s="9" t="s">
        <v>4</v>
      </c>
      <c r="E850" s="9" t="s">
        <v>3</v>
      </c>
      <c r="F850" s="8">
        <v>0.63931000000000004</v>
      </c>
      <c r="G850" s="8">
        <v>0.19534000000000001</v>
      </c>
      <c r="H850" s="8">
        <v>0.44397999999999999</v>
      </c>
      <c r="I850" s="8">
        <v>0.99199999999999999</v>
      </c>
      <c r="J850" s="8" t="s">
        <v>2</v>
      </c>
      <c r="K850" s="8">
        <v>0.96489999999999998</v>
      </c>
      <c r="L850" s="8" t="s">
        <v>0</v>
      </c>
      <c r="M850" s="8" t="s">
        <v>4673</v>
      </c>
      <c r="N850" s="8" t="s">
        <v>0</v>
      </c>
      <c r="O850" s="9" t="str">
        <f t="shared" si="13"/>
        <v>NO</v>
      </c>
      <c r="P850" s="8"/>
    </row>
    <row r="851" spans="1:16">
      <c r="A851" s="8" t="s">
        <v>4675</v>
      </c>
      <c r="B851" s="9">
        <v>6</v>
      </c>
      <c r="C851" s="8" t="s">
        <v>4674</v>
      </c>
      <c r="D851" s="9" t="s">
        <v>4</v>
      </c>
      <c r="E851" s="9" t="s">
        <v>3</v>
      </c>
      <c r="F851" s="8">
        <v>0.26407999999999998</v>
      </c>
      <c r="G851" s="8">
        <v>0.56325000000000003</v>
      </c>
      <c r="H851" s="8">
        <v>-0.29918</v>
      </c>
      <c r="I851" s="8">
        <v>0.94699999999999995</v>
      </c>
      <c r="J851" s="8" t="s">
        <v>22</v>
      </c>
      <c r="K851" s="8">
        <v>0.99680000000000002</v>
      </c>
      <c r="L851" s="8" t="s">
        <v>0</v>
      </c>
      <c r="M851" s="8" t="s">
        <v>4673</v>
      </c>
      <c r="N851" s="8" t="s">
        <v>0</v>
      </c>
      <c r="O851" s="9" t="str">
        <f t="shared" si="13"/>
        <v>NO</v>
      </c>
      <c r="P851" s="8"/>
    </row>
    <row r="852" spans="1:16">
      <c r="A852" s="4" t="s">
        <v>4672</v>
      </c>
      <c r="B852" s="7">
        <v>4</v>
      </c>
      <c r="C852" s="4" t="s">
        <v>4671</v>
      </c>
      <c r="D852" s="7" t="s">
        <v>4</v>
      </c>
      <c r="E852" s="7" t="s">
        <v>3</v>
      </c>
      <c r="F852" s="4">
        <v>0.15362999999999999</v>
      </c>
      <c r="G852" s="4">
        <v>2.9859E-2</v>
      </c>
      <c r="H852" s="4">
        <v>0.12377000000000001</v>
      </c>
      <c r="I852" s="4">
        <v>1</v>
      </c>
      <c r="J852" s="4" t="s">
        <v>10</v>
      </c>
      <c r="K852" s="4">
        <v>0.6704</v>
      </c>
      <c r="L852" s="4" t="s">
        <v>45</v>
      </c>
      <c r="M852" s="4" t="s">
        <v>4670</v>
      </c>
      <c r="N852" s="4" t="s">
        <v>4669</v>
      </c>
      <c r="O852" s="7" t="str">
        <f t="shared" si="13"/>
        <v>NO</v>
      </c>
    </row>
    <row r="853" spans="1:16">
      <c r="A853" s="8" t="s">
        <v>4666</v>
      </c>
      <c r="B853" s="9">
        <v>16</v>
      </c>
      <c r="C853" s="8" t="s">
        <v>4668</v>
      </c>
      <c r="D853" s="9" t="s">
        <v>23</v>
      </c>
      <c r="E853" s="9" t="s">
        <v>14</v>
      </c>
      <c r="F853" s="8">
        <v>0.73387000000000002</v>
      </c>
      <c r="G853" s="8">
        <v>0.53361000000000003</v>
      </c>
      <c r="H853" s="8">
        <v>0.20025000000000001</v>
      </c>
      <c r="I853" s="8">
        <v>0.999</v>
      </c>
      <c r="J853" s="8" t="s">
        <v>10</v>
      </c>
      <c r="K853" s="8">
        <v>2.1408</v>
      </c>
      <c r="L853" s="8" t="s">
        <v>4664</v>
      </c>
      <c r="M853" s="8" t="s">
        <v>4663</v>
      </c>
      <c r="N853" s="8" t="s">
        <v>4662</v>
      </c>
      <c r="O853" s="9" t="str">
        <f t="shared" si="13"/>
        <v>NO</v>
      </c>
      <c r="P853" s="8"/>
    </row>
    <row r="854" spans="1:16">
      <c r="A854" s="8" t="s">
        <v>4666</v>
      </c>
      <c r="B854" s="9">
        <v>13</v>
      </c>
      <c r="C854" s="8" t="s">
        <v>4667</v>
      </c>
      <c r="D854" s="9" t="s">
        <v>23</v>
      </c>
      <c r="E854" s="9" t="s">
        <v>3</v>
      </c>
      <c r="F854" s="8">
        <v>0.19225999999999999</v>
      </c>
      <c r="G854" s="8">
        <v>7.2900000000000006E-2</v>
      </c>
      <c r="H854" s="8">
        <v>0.11935999999999999</v>
      </c>
      <c r="I854" s="8">
        <v>0.99399999999999999</v>
      </c>
      <c r="J854" s="8" t="s">
        <v>10</v>
      </c>
      <c r="K854" s="8">
        <v>1.3680000000000001</v>
      </c>
      <c r="L854" s="8" t="s">
        <v>4664</v>
      </c>
      <c r="M854" s="8" t="s">
        <v>4663</v>
      </c>
      <c r="N854" s="8" t="s">
        <v>4662</v>
      </c>
      <c r="O854" s="9" t="str">
        <f t="shared" si="13"/>
        <v>NO</v>
      </c>
      <c r="P854" s="8"/>
    </row>
    <row r="855" spans="1:16">
      <c r="A855" s="8" t="s">
        <v>4666</v>
      </c>
      <c r="B855" s="9">
        <v>29</v>
      </c>
      <c r="C855" s="8" t="s">
        <v>4665</v>
      </c>
      <c r="D855" s="9" t="s">
        <v>23</v>
      </c>
      <c r="E855" s="9" t="s">
        <v>3</v>
      </c>
      <c r="F855" s="8">
        <v>0.55889999999999995</v>
      </c>
      <c r="G855" s="8">
        <v>0.36276000000000003</v>
      </c>
      <c r="H855" s="8">
        <v>0.19614000000000001</v>
      </c>
      <c r="I855" s="8">
        <v>0.999</v>
      </c>
      <c r="J855" s="8" t="s">
        <v>10</v>
      </c>
      <c r="K855" s="8">
        <v>2.15</v>
      </c>
      <c r="L855" s="8" t="s">
        <v>4664</v>
      </c>
      <c r="M855" s="8" t="s">
        <v>4663</v>
      </c>
      <c r="N855" s="8" t="s">
        <v>4662</v>
      </c>
      <c r="O855" s="9" t="str">
        <f t="shared" si="13"/>
        <v>NO</v>
      </c>
      <c r="P855" s="8"/>
    </row>
    <row r="856" spans="1:16">
      <c r="A856" s="10" t="s">
        <v>4660</v>
      </c>
      <c r="B856" s="11">
        <v>14</v>
      </c>
      <c r="C856" s="10" t="s">
        <v>4661</v>
      </c>
      <c r="D856" s="11" t="s">
        <v>4</v>
      </c>
      <c r="E856" s="11" t="s">
        <v>14</v>
      </c>
      <c r="F856" s="10">
        <v>0.50004000000000004</v>
      </c>
      <c r="G856" s="10">
        <v>0.96160999999999996</v>
      </c>
      <c r="H856" s="10">
        <v>-0.46156999999999998</v>
      </c>
      <c r="I856" s="10">
        <v>1</v>
      </c>
      <c r="J856" s="10" t="s">
        <v>10</v>
      </c>
      <c r="K856" s="10">
        <v>1.8545</v>
      </c>
      <c r="L856" s="10"/>
      <c r="M856" s="10" t="s">
        <v>4658</v>
      </c>
      <c r="N856" s="10" t="s">
        <v>4657</v>
      </c>
      <c r="O856" s="11" t="str">
        <f t="shared" si="13"/>
        <v>NO</v>
      </c>
      <c r="P856" s="10"/>
    </row>
    <row r="857" spans="1:16">
      <c r="A857" s="10" t="s">
        <v>4660</v>
      </c>
      <c r="B857" s="11">
        <v>6</v>
      </c>
      <c r="C857" s="10" t="s">
        <v>4659</v>
      </c>
      <c r="D857" s="11" t="s">
        <v>4</v>
      </c>
      <c r="E857" s="11" t="s">
        <v>3</v>
      </c>
      <c r="F857" s="10">
        <v>0.32607000000000003</v>
      </c>
      <c r="G857" s="10">
        <v>9.5057000000000003E-2</v>
      </c>
      <c r="H857" s="10">
        <v>0.23100999999999999</v>
      </c>
      <c r="I857" s="10">
        <v>0.995</v>
      </c>
      <c r="J857" s="10" t="s">
        <v>2</v>
      </c>
      <c r="K857" s="10">
        <v>0.98380000000000001</v>
      </c>
      <c r="L857" s="10" t="s">
        <v>0</v>
      </c>
      <c r="M857" s="10" t="s">
        <v>4658</v>
      </c>
      <c r="N857" s="10" t="s">
        <v>4657</v>
      </c>
      <c r="O857" s="11" t="str">
        <f t="shared" si="13"/>
        <v>NO</v>
      </c>
      <c r="P857" s="10"/>
    </row>
    <row r="858" spans="1:16">
      <c r="A858" s="8" t="s">
        <v>4655</v>
      </c>
      <c r="B858" s="9">
        <v>9</v>
      </c>
      <c r="C858" s="8" t="s">
        <v>4656</v>
      </c>
      <c r="D858" s="9" t="s">
        <v>23</v>
      </c>
      <c r="E858" s="9" t="s">
        <v>29</v>
      </c>
      <c r="F858" s="8">
        <v>0.18035000000000001</v>
      </c>
      <c r="G858" s="8">
        <v>0.30044999999999999</v>
      </c>
      <c r="H858" s="8">
        <v>-0.1201</v>
      </c>
      <c r="I858" s="8">
        <v>0.92300000000000004</v>
      </c>
      <c r="J858" s="8" t="s">
        <v>18</v>
      </c>
      <c r="K858" s="8">
        <v>2.1095999999999999</v>
      </c>
      <c r="L858" s="8" t="s">
        <v>187</v>
      </c>
      <c r="M858" s="8" t="s">
        <v>4653</v>
      </c>
      <c r="N858" s="8" t="s">
        <v>4339</v>
      </c>
      <c r="O858" s="9" t="str">
        <f t="shared" si="13"/>
        <v>NO</v>
      </c>
      <c r="P858" s="8"/>
    </row>
    <row r="859" spans="1:16">
      <c r="A859" s="8" t="s">
        <v>4655</v>
      </c>
      <c r="B859" s="9">
        <v>10</v>
      </c>
      <c r="C859" s="8" t="s">
        <v>4654</v>
      </c>
      <c r="D859" s="9" t="s">
        <v>23</v>
      </c>
      <c r="E859" s="9" t="s">
        <v>14</v>
      </c>
      <c r="F859" s="8">
        <v>0.17627000000000001</v>
      </c>
      <c r="G859" s="8">
        <v>0.30446000000000001</v>
      </c>
      <c r="H859" s="8">
        <v>-0.12819</v>
      </c>
      <c r="I859" s="8">
        <v>0.96799999999999997</v>
      </c>
      <c r="J859" s="8" t="s">
        <v>18</v>
      </c>
      <c r="K859" s="8">
        <v>1.7526999999999999</v>
      </c>
      <c r="L859" s="8" t="s">
        <v>187</v>
      </c>
      <c r="M859" s="8" t="s">
        <v>4653</v>
      </c>
      <c r="N859" s="8" t="s">
        <v>4339</v>
      </c>
      <c r="O859" s="9" t="str">
        <f t="shared" si="13"/>
        <v>NO</v>
      </c>
      <c r="P859" s="8"/>
    </row>
    <row r="860" spans="1:16">
      <c r="A860" s="4" t="s">
        <v>4652</v>
      </c>
      <c r="B860" s="7">
        <v>2</v>
      </c>
      <c r="C860" s="4" t="s">
        <v>4651</v>
      </c>
      <c r="D860" s="7" t="s">
        <v>23</v>
      </c>
      <c r="E860" s="7" t="s">
        <v>3</v>
      </c>
      <c r="F860" s="4">
        <v>0.58440999999999999</v>
      </c>
      <c r="G860" s="4">
        <v>0.75283999999999995</v>
      </c>
      <c r="H860" s="4">
        <v>-0.16843</v>
      </c>
      <c r="I860" s="4">
        <v>0.96</v>
      </c>
      <c r="J860" s="4" t="s">
        <v>22</v>
      </c>
      <c r="K860" s="4">
        <v>0.99739999999999995</v>
      </c>
      <c r="L860" s="4" t="s">
        <v>0</v>
      </c>
      <c r="M860" s="4" t="s">
        <v>2534</v>
      </c>
      <c r="N860" s="4" t="s">
        <v>0</v>
      </c>
      <c r="O860" s="7" t="str">
        <f t="shared" si="13"/>
        <v>NO</v>
      </c>
    </row>
    <row r="861" spans="1:16">
      <c r="A861" s="4" t="s">
        <v>4650</v>
      </c>
      <c r="B861" s="7">
        <v>12</v>
      </c>
      <c r="C861" s="4" t="s">
        <v>4649</v>
      </c>
      <c r="D861" s="7" t="s">
        <v>4</v>
      </c>
      <c r="E861" s="7" t="s">
        <v>3</v>
      </c>
      <c r="F861" s="4">
        <v>0.53829000000000005</v>
      </c>
      <c r="G861" s="4">
        <v>0.24399999999999999</v>
      </c>
      <c r="H861" s="4">
        <v>0.29429</v>
      </c>
      <c r="I861" s="4">
        <v>0.98899999999999999</v>
      </c>
      <c r="J861" s="4" t="s">
        <v>22</v>
      </c>
      <c r="K861" s="4">
        <v>0.99380000000000002</v>
      </c>
      <c r="L861" s="4" t="s">
        <v>4648</v>
      </c>
      <c r="M861" s="4" t="s">
        <v>4647</v>
      </c>
      <c r="N861" s="4" t="s">
        <v>4646</v>
      </c>
      <c r="O861" s="7" t="str">
        <f t="shared" si="13"/>
        <v>NO</v>
      </c>
    </row>
    <row r="862" spans="1:16">
      <c r="A862" s="4" t="s">
        <v>4645</v>
      </c>
      <c r="B862" s="7">
        <v>22</v>
      </c>
      <c r="C862" s="4" t="s">
        <v>4644</v>
      </c>
      <c r="D862" s="7" t="s">
        <v>4</v>
      </c>
      <c r="E862" s="7" t="s">
        <v>3</v>
      </c>
      <c r="F862" s="4">
        <v>0.34972999999999999</v>
      </c>
      <c r="G862" s="4">
        <v>0.13683000000000001</v>
      </c>
      <c r="H862" s="4">
        <v>0.21290000000000001</v>
      </c>
      <c r="I862" s="4">
        <v>0.995</v>
      </c>
      <c r="J862" s="4" t="s">
        <v>2</v>
      </c>
      <c r="K862" s="4">
        <v>1.2613000000000001</v>
      </c>
      <c r="L862" s="4" t="s">
        <v>4013</v>
      </c>
      <c r="M862" s="4" t="s">
        <v>4643</v>
      </c>
      <c r="N862" s="4" t="s">
        <v>4642</v>
      </c>
      <c r="O862" s="7" t="str">
        <f t="shared" si="13"/>
        <v>NO</v>
      </c>
    </row>
    <row r="863" spans="1:16">
      <c r="A863" s="8" t="s">
        <v>4640</v>
      </c>
      <c r="B863" s="9">
        <v>29</v>
      </c>
      <c r="C863" s="8" t="s">
        <v>4641</v>
      </c>
      <c r="D863" s="9" t="s">
        <v>4</v>
      </c>
      <c r="E863" s="9" t="s">
        <v>29</v>
      </c>
      <c r="F863" s="8">
        <v>0.25680999999999998</v>
      </c>
      <c r="G863" s="8">
        <v>0.41232999999999997</v>
      </c>
      <c r="H863" s="8">
        <v>-0.15551999999999999</v>
      </c>
      <c r="I863" s="8">
        <v>0.92100000000000004</v>
      </c>
      <c r="J863" s="8" t="s">
        <v>22</v>
      </c>
      <c r="K863" s="8">
        <v>0.99990000000000001</v>
      </c>
      <c r="L863" s="8" t="s">
        <v>4617</v>
      </c>
      <c r="M863" s="8" t="s">
        <v>4638</v>
      </c>
      <c r="N863" s="8" t="s">
        <v>4615</v>
      </c>
      <c r="O863" s="9" t="str">
        <f t="shared" si="13"/>
        <v>NO</v>
      </c>
      <c r="P863" s="8"/>
    </row>
    <row r="864" spans="1:16">
      <c r="A864" s="8" t="s">
        <v>4640</v>
      </c>
      <c r="B864" s="9">
        <v>33</v>
      </c>
      <c r="C864" s="8" t="s">
        <v>4639</v>
      </c>
      <c r="D864" s="9" t="s">
        <v>4</v>
      </c>
      <c r="E864" s="9" t="s">
        <v>14</v>
      </c>
      <c r="F864" s="8">
        <v>0.81103000000000003</v>
      </c>
      <c r="G864" s="8">
        <v>0.94903000000000004</v>
      </c>
      <c r="H864" s="8">
        <v>-0.13799</v>
      </c>
      <c r="I864" s="8">
        <v>0.96599999999999997</v>
      </c>
      <c r="J864" s="8" t="s">
        <v>2</v>
      </c>
      <c r="K864" s="8">
        <v>1.0798000000000001</v>
      </c>
      <c r="L864" s="8" t="s">
        <v>4617</v>
      </c>
      <c r="M864" s="8" t="s">
        <v>4638</v>
      </c>
      <c r="N864" s="8" t="s">
        <v>4615</v>
      </c>
      <c r="O864" s="9" t="str">
        <f t="shared" si="13"/>
        <v>NO</v>
      </c>
      <c r="P864" s="8"/>
    </row>
    <row r="865" spans="1:16">
      <c r="A865" s="4" t="s">
        <v>4637</v>
      </c>
      <c r="B865" s="7">
        <v>11</v>
      </c>
      <c r="C865" s="4" t="s">
        <v>4636</v>
      </c>
      <c r="D865" s="7" t="s">
        <v>4</v>
      </c>
      <c r="E865" s="7" t="s">
        <v>3</v>
      </c>
      <c r="F865" s="4">
        <v>0.57243999999999995</v>
      </c>
      <c r="G865" s="4">
        <v>0.91334000000000004</v>
      </c>
      <c r="H865" s="4">
        <v>-0.34089999999999998</v>
      </c>
      <c r="I865" s="4">
        <v>0.97299999999999998</v>
      </c>
      <c r="J865" s="4" t="s">
        <v>22</v>
      </c>
      <c r="K865" s="4">
        <v>0.99680000000000002</v>
      </c>
      <c r="L865" s="4" t="s">
        <v>4635</v>
      </c>
      <c r="M865" s="4" t="s">
        <v>0</v>
      </c>
      <c r="N865" s="4" t="s">
        <v>0</v>
      </c>
      <c r="O865" s="7" t="str">
        <f t="shared" si="13"/>
        <v>NO</v>
      </c>
    </row>
    <row r="866" spans="1:16">
      <c r="A866" s="4" t="s">
        <v>4634</v>
      </c>
      <c r="B866" s="7">
        <v>10</v>
      </c>
      <c r="C866" s="4" t="s">
        <v>4633</v>
      </c>
      <c r="D866" s="7" t="s">
        <v>4</v>
      </c>
      <c r="E866" s="7" t="s">
        <v>29</v>
      </c>
      <c r="F866" s="4">
        <v>0.38168000000000002</v>
      </c>
      <c r="G866" s="4">
        <v>0.22724</v>
      </c>
      <c r="H866" s="4">
        <v>0.15443999999999999</v>
      </c>
      <c r="I866" s="4">
        <v>0.99199999999999999</v>
      </c>
      <c r="J866" s="4" t="s">
        <v>22</v>
      </c>
      <c r="K866" s="4">
        <v>0.9869</v>
      </c>
      <c r="L866" s="4" t="s">
        <v>4632</v>
      </c>
      <c r="M866" s="4" t="s">
        <v>4631</v>
      </c>
      <c r="N866" s="4" t="s">
        <v>4630</v>
      </c>
      <c r="O866" s="7" t="str">
        <f t="shared" si="13"/>
        <v>NO</v>
      </c>
    </row>
    <row r="867" spans="1:16">
      <c r="A867" s="4" t="s">
        <v>4629</v>
      </c>
      <c r="B867" s="7">
        <v>12</v>
      </c>
      <c r="C867" s="4" t="s">
        <v>4628</v>
      </c>
      <c r="D867" s="7" t="s">
        <v>23</v>
      </c>
      <c r="E867" s="7" t="s">
        <v>14</v>
      </c>
      <c r="F867" s="4">
        <v>5.7447999999999999E-2</v>
      </c>
      <c r="G867" s="4">
        <v>0.23785000000000001</v>
      </c>
      <c r="H867" s="4">
        <v>-0.18040999999999999</v>
      </c>
      <c r="I867" s="4">
        <v>0.97399999999999998</v>
      </c>
      <c r="J867" s="4" t="s">
        <v>10</v>
      </c>
      <c r="K867" s="4">
        <v>0.79820000000000002</v>
      </c>
      <c r="L867" s="4" t="s">
        <v>4627</v>
      </c>
      <c r="M867" s="4" t="s">
        <v>4626</v>
      </c>
      <c r="N867" s="4" t="s">
        <v>4625</v>
      </c>
      <c r="O867" s="7" t="str">
        <f t="shared" si="13"/>
        <v>NO</v>
      </c>
    </row>
    <row r="868" spans="1:16">
      <c r="A868" s="4" t="s">
        <v>4624</v>
      </c>
      <c r="B868" s="7">
        <v>18</v>
      </c>
      <c r="C868" s="4" t="s">
        <v>4623</v>
      </c>
      <c r="D868" s="7" t="s">
        <v>23</v>
      </c>
      <c r="E868" s="7" t="s">
        <v>36</v>
      </c>
      <c r="F868" s="4">
        <v>0.63739999999999997</v>
      </c>
      <c r="G868" s="4">
        <v>0.78339999999999999</v>
      </c>
      <c r="H868" s="4">
        <v>-0.14601</v>
      </c>
      <c r="I868" s="4">
        <v>0.96899999999999997</v>
      </c>
      <c r="J868" s="4" t="s">
        <v>10</v>
      </c>
      <c r="K868" s="4">
        <v>1.802</v>
      </c>
      <c r="L868" s="4" t="s">
        <v>4622</v>
      </c>
      <c r="M868" s="4" t="s">
        <v>4621</v>
      </c>
      <c r="N868" s="4" t="s">
        <v>4620</v>
      </c>
      <c r="O868" s="7" t="str">
        <f t="shared" si="13"/>
        <v>NO</v>
      </c>
    </row>
    <row r="869" spans="1:16">
      <c r="A869" s="4" t="s">
        <v>4619</v>
      </c>
      <c r="B869" s="7">
        <v>20</v>
      </c>
      <c r="C869" s="4" t="s">
        <v>4618</v>
      </c>
      <c r="D869" s="7" t="s">
        <v>23</v>
      </c>
      <c r="E869" s="7" t="s">
        <v>3</v>
      </c>
      <c r="F869" s="4">
        <v>0.17810999999999999</v>
      </c>
      <c r="G869" s="4">
        <v>0.33260000000000001</v>
      </c>
      <c r="H869" s="4">
        <v>-0.15448999999999999</v>
      </c>
      <c r="I869" s="4">
        <v>0.90800000000000003</v>
      </c>
      <c r="J869" s="4" t="s">
        <v>102</v>
      </c>
      <c r="K869" s="4">
        <v>2.5617000000000001</v>
      </c>
      <c r="L869" s="4" t="s">
        <v>4617</v>
      </c>
      <c r="M869" s="4" t="s">
        <v>4616</v>
      </c>
      <c r="N869" s="4" t="s">
        <v>4615</v>
      </c>
      <c r="O869" s="7" t="str">
        <f t="shared" si="13"/>
        <v>NO</v>
      </c>
    </row>
    <row r="870" spans="1:16">
      <c r="A870" s="4" t="s">
        <v>4614</v>
      </c>
      <c r="B870" s="7">
        <v>17</v>
      </c>
      <c r="C870" s="4" t="s">
        <v>4613</v>
      </c>
      <c r="D870" s="7" t="s">
        <v>4</v>
      </c>
      <c r="E870" s="7" t="s">
        <v>3</v>
      </c>
      <c r="F870" s="4">
        <v>0.28187000000000001</v>
      </c>
      <c r="G870" s="4">
        <v>0.49884000000000001</v>
      </c>
      <c r="H870" s="4">
        <v>-0.21697</v>
      </c>
      <c r="I870" s="4">
        <v>0.95</v>
      </c>
      <c r="J870" s="4" t="s">
        <v>2</v>
      </c>
      <c r="K870" s="4">
        <v>1.5798000000000001</v>
      </c>
      <c r="L870" s="4" t="s">
        <v>4612</v>
      </c>
      <c r="M870" s="4" t="s">
        <v>4611</v>
      </c>
      <c r="N870" s="4" t="s">
        <v>4610</v>
      </c>
      <c r="O870" s="7" t="str">
        <f t="shared" si="13"/>
        <v>NO</v>
      </c>
    </row>
    <row r="871" spans="1:16">
      <c r="A871" s="4" t="s">
        <v>4609</v>
      </c>
      <c r="B871" s="7">
        <v>20</v>
      </c>
      <c r="C871" s="4" t="s">
        <v>4608</v>
      </c>
      <c r="D871" s="7" t="s">
        <v>4</v>
      </c>
      <c r="E871" s="7" t="s">
        <v>3</v>
      </c>
      <c r="F871" s="4">
        <v>7.9563999999999996E-2</v>
      </c>
      <c r="G871" s="4">
        <v>0.20130000000000001</v>
      </c>
      <c r="H871" s="4">
        <v>-0.12174</v>
      </c>
      <c r="I871" s="4">
        <v>0.99099999999999999</v>
      </c>
      <c r="J871" s="4" t="s">
        <v>18</v>
      </c>
      <c r="K871" s="4">
        <v>2.258</v>
      </c>
      <c r="L871" s="4" t="s">
        <v>4607</v>
      </c>
      <c r="M871" s="4" t="s">
        <v>4606</v>
      </c>
      <c r="N871" s="4" t="s">
        <v>4605</v>
      </c>
      <c r="O871" s="7" t="str">
        <f t="shared" si="13"/>
        <v>NO</v>
      </c>
    </row>
    <row r="872" spans="1:16">
      <c r="A872" s="8" t="s">
        <v>4604</v>
      </c>
      <c r="B872" s="9">
        <v>17</v>
      </c>
      <c r="C872" s="8" t="s">
        <v>4603</v>
      </c>
      <c r="D872" s="9" t="s">
        <v>4</v>
      </c>
      <c r="E872" s="9" t="s">
        <v>53</v>
      </c>
      <c r="F872" s="8">
        <v>0.71536</v>
      </c>
      <c r="G872" s="8">
        <v>0.57567999999999997</v>
      </c>
      <c r="H872" s="8">
        <v>0.13968</v>
      </c>
      <c r="I872" s="8">
        <v>0.97799999999999998</v>
      </c>
      <c r="J872" s="8" t="s">
        <v>22</v>
      </c>
      <c r="K872" s="8">
        <v>0.99250000000000005</v>
      </c>
      <c r="L872" s="8" t="s">
        <v>187</v>
      </c>
      <c r="M872" s="8" t="s">
        <v>4602</v>
      </c>
      <c r="N872" s="8" t="s">
        <v>3048</v>
      </c>
      <c r="O872" s="9" t="str">
        <f t="shared" si="13"/>
        <v>NO</v>
      </c>
      <c r="P872" s="8"/>
    </row>
    <row r="873" spans="1:16">
      <c r="A873" s="8" t="s">
        <v>4604</v>
      </c>
      <c r="B873" s="9">
        <v>17</v>
      </c>
      <c r="C873" s="8" t="s">
        <v>4603</v>
      </c>
      <c r="D873" s="9" t="s">
        <v>4</v>
      </c>
      <c r="E873" s="9" t="s">
        <v>3</v>
      </c>
      <c r="F873" s="8">
        <v>0.71536</v>
      </c>
      <c r="G873" s="8">
        <v>0.57567999999999997</v>
      </c>
      <c r="H873" s="8">
        <v>0.13968</v>
      </c>
      <c r="I873" s="8">
        <v>0.97799999999999998</v>
      </c>
      <c r="J873" s="8" t="s">
        <v>22</v>
      </c>
      <c r="K873" s="8">
        <v>0.99250000000000005</v>
      </c>
      <c r="L873" s="8" t="s">
        <v>187</v>
      </c>
      <c r="M873" s="8" t="s">
        <v>4602</v>
      </c>
      <c r="N873" s="8" t="s">
        <v>3048</v>
      </c>
      <c r="O873" s="9" t="str">
        <f t="shared" si="13"/>
        <v>NO</v>
      </c>
      <c r="P873" s="8"/>
    </row>
    <row r="874" spans="1:16">
      <c r="A874" s="4" t="s">
        <v>4601</v>
      </c>
      <c r="B874" s="7">
        <v>6</v>
      </c>
      <c r="C874" s="4" t="s">
        <v>4600</v>
      </c>
      <c r="D874" s="7" t="s">
        <v>4</v>
      </c>
      <c r="E874" s="7" t="s">
        <v>3</v>
      </c>
      <c r="F874" s="4">
        <v>0.34538000000000002</v>
      </c>
      <c r="G874" s="4">
        <v>0.1116</v>
      </c>
      <c r="H874" s="4">
        <v>0.23377999999999999</v>
      </c>
      <c r="I874" s="4">
        <v>1</v>
      </c>
      <c r="J874" s="4" t="s">
        <v>10</v>
      </c>
      <c r="K874" s="4">
        <v>1.1216999999999999</v>
      </c>
      <c r="L874" s="4" t="s">
        <v>4599</v>
      </c>
      <c r="M874" s="4" t="s">
        <v>4598</v>
      </c>
      <c r="N874" s="4" t="s">
        <v>4597</v>
      </c>
      <c r="O874" s="7" t="str">
        <f t="shared" si="13"/>
        <v>NO</v>
      </c>
    </row>
    <row r="875" spans="1:16">
      <c r="A875" s="4" t="s">
        <v>4596</v>
      </c>
      <c r="B875" s="7">
        <v>14</v>
      </c>
      <c r="C875" s="4" t="s">
        <v>4595</v>
      </c>
      <c r="D875" s="7" t="s">
        <v>23</v>
      </c>
      <c r="E875" s="7" t="s">
        <v>29</v>
      </c>
      <c r="F875" s="4">
        <v>0.19825999999999999</v>
      </c>
      <c r="G875" s="4">
        <v>8.1476999999999994E-2</v>
      </c>
      <c r="H875" s="4">
        <v>0.11679</v>
      </c>
      <c r="I875" s="4">
        <v>0.97199999999999998</v>
      </c>
      <c r="J875" s="4" t="s">
        <v>2</v>
      </c>
      <c r="K875" s="4">
        <v>0.96140000000000003</v>
      </c>
      <c r="L875" s="4" t="s">
        <v>236</v>
      </c>
      <c r="M875" s="4" t="s">
        <v>4594</v>
      </c>
      <c r="N875" s="4" t="s">
        <v>4593</v>
      </c>
      <c r="O875" s="7" t="str">
        <f t="shared" si="13"/>
        <v>NO</v>
      </c>
    </row>
    <row r="876" spans="1:16">
      <c r="A876" s="4" t="s">
        <v>4592</v>
      </c>
      <c r="B876" s="7">
        <v>10</v>
      </c>
      <c r="C876" s="4" t="s">
        <v>4591</v>
      </c>
      <c r="D876" s="7" t="s">
        <v>23</v>
      </c>
      <c r="E876" s="7" t="s">
        <v>3</v>
      </c>
      <c r="F876" s="4">
        <v>0.24332999999999999</v>
      </c>
      <c r="G876" s="4">
        <v>0.41561999999999999</v>
      </c>
      <c r="H876" s="4">
        <v>-0.17229</v>
      </c>
      <c r="I876" s="4">
        <v>0.93600000000000005</v>
      </c>
      <c r="J876" s="4" t="s">
        <v>10</v>
      </c>
      <c r="K876" s="4">
        <v>1.762</v>
      </c>
      <c r="L876" s="4" t="s">
        <v>4590</v>
      </c>
      <c r="M876" s="4" t="s">
        <v>4589</v>
      </c>
      <c r="N876" s="4" t="s">
        <v>59</v>
      </c>
      <c r="O876" s="7" t="str">
        <f t="shared" si="13"/>
        <v>NO</v>
      </c>
    </row>
    <row r="877" spans="1:16">
      <c r="A877" s="4" t="s">
        <v>4588</v>
      </c>
      <c r="B877" s="7">
        <v>13</v>
      </c>
      <c r="C877" s="4" t="s">
        <v>4587</v>
      </c>
      <c r="D877" s="7" t="s">
        <v>4</v>
      </c>
      <c r="E877" s="7" t="s">
        <v>3</v>
      </c>
      <c r="F877" s="4">
        <v>5.7112999999999997E-2</v>
      </c>
      <c r="G877" s="4">
        <v>0.17763999999999999</v>
      </c>
      <c r="H877" s="4">
        <v>-0.12052</v>
      </c>
      <c r="I877" s="4">
        <v>0.98799999999999999</v>
      </c>
      <c r="J877" s="4" t="s">
        <v>2</v>
      </c>
      <c r="K877" s="4">
        <v>1.5253000000000001</v>
      </c>
      <c r="L877" s="4" t="s">
        <v>2492</v>
      </c>
      <c r="M877" s="4" t="s">
        <v>4586</v>
      </c>
      <c r="N877" s="4" t="s">
        <v>2490</v>
      </c>
      <c r="O877" s="7" t="str">
        <f t="shared" si="13"/>
        <v>NO</v>
      </c>
    </row>
    <row r="878" spans="1:16">
      <c r="A878" s="8" t="s">
        <v>4583</v>
      </c>
      <c r="B878" s="9">
        <v>7</v>
      </c>
      <c r="C878" s="8" t="s">
        <v>4585</v>
      </c>
      <c r="D878" s="9" t="s">
        <v>4</v>
      </c>
      <c r="E878" s="9" t="s">
        <v>29</v>
      </c>
      <c r="F878" s="8">
        <v>0.46054</v>
      </c>
      <c r="G878" s="8">
        <v>0.68579999999999997</v>
      </c>
      <c r="H878" s="8">
        <v>-0.22527</v>
      </c>
      <c r="I878" s="8">
        <v>0.94899999999999995</v>
      </c>
      <c r="J878" s="8" t="s">
        <v>22</v>
      </c>
      <c r="K878" s="8">
        <v>0.99929999999999997</v>
      </c>
      <c r="L878" s="8" t="s">
        <v>4581</v>
      </c>
      <c r="M878" s="8" t="s">
        <v>4580</v>
      </c>
      <c r="N878" s="8" t="s">
        <v>4579</v>
      </c>
      <c r="O878" s="9" t="str">
        <f t="shared" si="13"/>
        <v>NO</v>
      </c>
      <c r="P878" s="8"/>
    </row>
    <row r="879" spans="1:16">
      <c r="A879" s="8" t="s">
        <v>4583</v>
      </c>
      <c r="B879" s="9">
        <v>14</v>
      </c>
      <c r="C879" s="8" t="s">
        <v>4584</v>
      </c>
      <c r="D879" s="9" t="s">
        <v>4</v>
      </c>
      <c r="E879" s="9" t="s">
        <v>14</v>
      </c>
      <c r="F879" s="8">
        <v>0.45179000000000002</v>
      </c>
      <c r="G879" s="8">
        <v>0.77149000000000001</v>
      </c>
      <c r="H879" s="8">
        <v>-0.31968999999999997</v>
      </c>
      <c r="I879" s="8">
        <v>0.98699999999999999</v>
      </c>
      <c r="J879" s="8" t="s">
        <v>10</v>
      </c>
      <c r="K879" s="8">
        <v>2.4701</v>
      </c>
      <c r="L879" s="8" t="s">
        <v>4581</v>
      </c>
      <c r="M879" s="8" t="s">
        <v>4580</v>
      </c>
      <c r="N879" s="8" t="s">
        <v>4579</v>
      </c>
      <c r="O879" s="9" t="str">
        <f t="shared" si="13"/>
        <v>NO</v>
      </c>
      <c r="P879" s="8"/>
    </row>
    <row r="880" spans="1:16">
      <c r="A880" s="8" t="s">
        <v>4583</v>
      </c>
      <c r="B880" s="9">
        <v>15</v>
      </c>
      <c r="C880" s="8" t="s">
        <v>4582</v>
      </c>
      <c r="D880" s="9" t="s">
        <v>4</v>
      </c>
      <c r="E880" s="9" t="s">
        <v>14</v>
      </c>
      <c r="F880" s="8">
        <v>0.77403999999999995</v>
      </c>
      <c r="G880" s="8">
        <v>0.98036000000000001</v>
      </c>
      <c r="H880" s="8">
        <v>-0.20633000000000001</v>
      </c>
      <c r="I880" s="8">
        <v>0.999</v>
      </c>
      <c r="J880" s="8" t="s">
        <v>10</v>
      </c>
      <c r="K880" s="8">
        <v>2.4701</v>
      </c>
      <c r="L880" s="8" t="s">
        <v>4581</v>
      </c>
      <c r="M880" s="8" t="s">
        <v>4580</v>
      </c>
      <c r="N880" s="8" t="s">
        <v>4579</v>
      </c>
      <c r="O880" s="9" t="str">
        <f t="shared" si="13"/>
        <v>NO</v>
      </c>
      <c r="P880" s="8"/>
    </row>
    <row r="881" spans="1:16">
      <c r="A881" s="4" t="s">
        <v>4578</v>
      </c>
      <c r="B881" s="7">
        <v>11</v>
      </c>
      <c r="C881" s="4" t="s">
        <v>4577</v>
      </c>
      <c r="D881" s="7" t="s">
        <v>23</v>
      </c>
      <c r="E881" s="7" t="s">
        <v>36</v>
      </c>
      <c r="F881" s="4">
        <v>0.57138</v>
      </c>
      <c r="G881" s="4">
        <v>0.38356000000000001</v>
      </c>
      <c r="H881" s="4">
        <v>0.18783</v>
      </c>
      <c r="I881" s="4">
        <v>0.91</v>
      </c>
      <c r="J881" s="4" t="s">
        <v>22</v>
      </c>
      <c r="K881" s="4">
        <v>0.99970000000000003</v>
      </c>
      <c r="L881" s="4" t="s">
        <v>0</v>
      </c>
      <c r="M881" s="4" t="s">
        <v>4576</v>
      </c>
      <c r="N881" s="4" t="s">
        <v>0</v>
      </c>
      <c r="O881" s="7" t="str">
        <f t="shared" si="13"/>
        <v>NO</v>
      </c>
    </row>
    <row r="882" spans="1:16">
      <c r="A882" s="8" t="s">
        <v>4575</v>
      </c>
      <c r="B882" s="9">
        <v>5</v>
      </c>
      <c r="C882" s="8" t="s">
        <v>4574</v>
      </c>
      <c r="D882" s="9" t="s">
        <v>23</v>
      </c>
      <c r="E882" s="9" t="s">
        <v>53</v>
      </c>
      <c r="F882" s="8">
        <v>0.97867999999999999</v>
      </c>
      <c r="G882" s="8">
        <v>0.78498999999999997</v>
      </c>
      <c r="H882" s="8">
        <v>0.19367999999999999</v>
      </c>
      <c r="I882" s="8">
        <v>0.996</v>
      </c>
      <c r="J882" s="8" t="s">
        <v>22</v>
      </c>
      <c r="K882" s="8">
        <v>0.78249999999999997</v>
      </c>
      <c r="L882" s="8" t="s">
        <v>954</v>
      </c>
      <c r="M882" s="8" t="s">
        <v>4573</v>
      </c>
      <c r="N882" s="8" t="s">
        <v>4572</v>
      </c>
      <c r="O882" s="9" t="str">
        <f t="shared" si="13"/>
        <v>NO</v>
      </c>
      <c r="P882" s="8"/>
    </row>
    <row r="883" spans="1:16">
      <c r="A883" s="8" t="s">
        <v>4575</v>
      </c>
      <c r="B883" s="9">
        <v>5</v>
      </c>
      <c r="C883" s="8" t="s">
        <v>4574</v>
      </c>
      <c r="D883" s="9" t="s">
        <v>23</v>
      </c>
      <c r="E883" s="9" t="s">
        <v>3</v>
      </c>
      <c r="F883" s="8">
        <v>0.97867999999999999</v>
      </c>
      <c r="G883" s="8">
        <v>0.78498999999999997</v>
      </c>
      <c r="H883" s="8">
        <v>0.19367999999999999</v>
      </c>
      <c r="I883" s="8">
        <v>0.996</v>
      </c>
      <c r="J883" s="8" t="s">
        <v>22</v>
      </c>
      <c r="K883" s="8">
        <v>0.78249999999999997</v>
      </c>
      <c r="L883" s="8" t="s">
        <v>954</v>
      </c>
      <c r="M883" s="8" t="s">
        <v>4573</v>
      </c>
      <c r="N883" s="8" t="s">
        <v>4572</v>
      </c>
      <c r="O883" s="9" t="str">
        <f t="shared" si="13"/>
        <v>NO</v>
      </c>
      <c r="P883" s="8"/>
    </row>
    <row r="884" spans="1:16">
      <c r="A884" s="4" t="s">
        <v>4571</v>
      </c>
      <c r="B884" s="7">
        <v>4</v>
      </c>
      <c r="C884" s="4" t="s">
        <v>4570</v>
      </c>
      <c r="D884" s="7" t="s">
        <v>23</v>
      </c>
      <c r="E884" s="7" t="s">
        <v>3</v>
      </c>
      <c r="F884" s="4">
        <v>0.68720999999999999</v>
      </c>
      <c r="G884" s="4">
        <v>0.45673999999999998</v>
      </c>
      <c r="H884" s="4">
        <v>0.23047000000000001</v>
      </c>
      <c r="I884" s="4">
        <v>0.92</v>
      </c>
      <c r="J884" s="4" t="s">
        <v>22</v>
      </c>
      <c r="K884" s="4">
        <v>1</v>
      </c>
      <c r="L884" s="4" t="s">
        <v>4569</v>
      </c>
      <c r="M884" s="4" t="s">
        <v>4568</v>
      </c>
      <c r="N884" s="4" t="s">
        <v>4567</v>
      </c>
      <c r="O884" s="7" t="str">
        <f t="shared" si="13"/>
        <v>NO</v>
      </c>
    </row>
    <row r="885" spans="1:16">
      <c r="A885" s="4" t="s">
        <v>4566</v>
      </c>
      <c r="B885" s="7">
        <v>3</v>
      </c>
      <c r="C885" s="4" t="s">
        <v>4565</v>
      </c>
      <c r="D885" s="7" t="s">
        <v>23</v>
      </c>
      <c r="E885" s="7" t="s">
        <v>3</v>
      </c>
      <c r="F885" s="4">
        <v>5.9450999999999997E-2</v>
      </c>
      <c r="G885" s="4">
        <v>0.35021000000000002</v>
      </c>
      <c r="H885" s="4">
        <v>-0.29076000000000002</v>
      </c>
      <c r="I885" s="4">
        <v>0.93400000000000005</v>
      </c>
      <c r="J885" s="4" t="s">
        <v>22</v>
      </c>
      <c r="K885" s="4">
        <v>0.97099999999999997</v>
      </c>
      <c r="L885" s="4" t="s">
        <v>4564</v>
      </c>
      <c r="M885" s="4" t="s">
        <v>4563</v>
      </c>
      <c r="N885" s="4" t="s">
        <v>1975</v>
      </c>
      <c r="O885" s="7" t="str">
        <f t="shared" si="13"/>
        <v>NO</v>
      </c>
    </row>
    <row r="886" spans="1:16">
      <c r="A886" s="8" t="s">
        <v>4562</v>
      </c>
      <c r="B886" s="9">
        <v>13</v>
      </c>
      <c r="C886" s="8" t="s">
        <v>4561</v>
      </c>
      <c r="D886" s="9" t="s">
        <v>23</v>
      </c>
      <c r="E886" s="9" t="s">
        <v>53</v>
      </c>
      <c r="F886" s="8">
        <v>0.81015000000000004</v>
      </c>
      <c r="G886" s="8">
        <v>0.54867999999999995</v>
      </c>
      <c r="H886" s="8">
        <v>0.26146999999999998</v>
      </c>
      <c r="I886" s="8">
        <v>0.96</v>
      </c>
      <c r="J886" s="8" t="s">
        <v>22</v>
      </c>
      <c r="K886" s="8">
        <v>0.98870000000000002</v>
      </c>
      <c r="L886" s="8" t="s">
        <v>4560</v>
      </c>
      <c r="M886" s="8" t="s">
        <v>4559</v>
      </c>
      <c r="N886" s="8" t="s">
        <v>0</v>
      </c>
      <c r="O886" s="9" t="str">
        <f t="shared" si="13"/>
        <v>NO</v>
      </c>
      <c r="P886" s="8"/>
    </row>
    <row r="887" spans="1:16">
      <c r="A887" s="8" t="s">
        <v>4562</v>
      </c>
      <c r="B887" s="9">
        <v>13</v>
      </c>
      <c r="C887" s="8" t="s">
        <v>4561</v>
      </c>
      <c r="D887" s="9" t="s">
        <v>23</v>
      </c>
      <c r="E887" s="9" t="s">
        <v>3</v>
      </c>
      <c r="F887" s="8">
        <v>0.81015000000000004</v>
      </c>
      <c r="G887" s="8">
        <v>0.54867999999999995</v>
      </c>
      <c r="H887" s="8">
        <v>0.26146999999999998</v>
      </c>
      <c r="I887" s="8">
        <v>0.96</v>
      </c>
      <c r="J887" s="8" t="s">
        <v>22</v>
      </c>
      <c r="K887" s="8">
        <v>0.98870000000000002</v>
      </c>
      <c r="L887" s="8" t="s">
        <v>4560</v>
      </c>
      <c r="M887" s="8" t="s">
        <v>4559</v>
      </c>
      <c r="N887" s="8" t="s">
        <v>0</v>
      </c>
      <c r="O887" s="9" t="str">
        <f t="shared" si="13"/>
        <v>NO</v>
      </c>
      <c r="P887" s="8"/>
    </row>
    <row r="888" spans="1:16">
      <c r="A888" s="4" t="s">
        <v>4558</v>
      </c>
      <c r="B888" s="7">
        <v>6</v>
      </c>
      <c r="C888" s="4" t="s">
        <v>4557</v>
      </c>
      <c r="D888" s="7" t="s">
        <v>4</v>
      </c>
      <c r="E888" s="7" t="s">
        <v>3</v>
      </c>
      <c r="F888" s="4">
        <v>0.29408000000000001</v>
      </c>
      <c r="G888" s="4">
        <v>0.51370000000000005</v>
      </c>
      <c r="H888" s="4">
        <v>-0.21962000000000001</v>
      </c>
      <c r="I888" s="4">
        <v>0.996</v>
      </c>
      <c r="J888" s="4" t="s">
        <v>2</v>
      </c>
      <c r="K888" s="4">
        <v>1.5874999999999999</v>
      </c>
      <c r="L888" s="4" t="s">
        <v>4556</v>
      </c>
      <c r="M888" s="4" t="s">
        <v>4555</v>
      </c>
      <c r="N888" s="4" t="s">
        <v>1937</v>
      </c>
      <c r="O888" s="7" t="str">
        <f t="shared" si="13"/>
        <v>NO</v>
      </c>
    </row>
    <row r="889" spans="1:16">
      <c r="A889" s="4" t="s">
        <v>4554</v>
      </c>
      <c r="B889" s="7">
        <v>3</v>
      </c>
      <c r="C889" s="4" t="s">
        <v>4553</v>
      </c>
      <c r="D889" s="7" t="s">
        <v>23</v>
      </c>
      <c r="E889" s="7" t="s">
        <v>3</v>
      </c>
      <c r="F889" s="4">
        <v>0.26295000000000002</v>
      </c>
      <c r="G889" s="4">
        <v>0.12784000000000001</v>
      </c>
      <c r="H889" s="4">
        <v>0.13511000000000001</v>
      </c>
      <c r="I889" s="4">
        <v>0.99</v>
      </c>
      <c r="J889" s="4" t="s">
        <v>22</v>
      </c>
      <c r="K889" s="4">
        <v>0.84279999999999999</v>
      </c>
      <c r="L889" s="4" t="s">
        <v>0</v>
      </c>
      <c r="M889" s="4" t="s">
        <v>4552</v>
      </c>
      <c r="N889" s="4" t="s">
        <v>0</v>
      </c>
      <c r="O889" s="7" t="str">
        <f t="shared" si="13"/>
        <v>NO</v>
      </c>
    </row>
    <row r="890" spans="1:16">
      <c r="A890" s="8" t="s">
        <v>4550</v>
      </c>
      <c r="B890" s="9">
        <v>20</v>
      </c>
      <c r="C890" s="8" t="s">
        <v>4551</v>
      </c>
      <c r="D890" s="9" t="s">
        <v>4</v>
      </c>
      <c r="E890" s="9" t="s">
        <v>3</v>
      </c>
      <c r="F890" s="8">
        <v>0.36979000000000001</v>
      </c>
      <c r="G890" s="8">
        <v>0.12987000000000001</v>
      </c>
      <c r="H890" s="8">
        <v>0.23991000000000001</v>
      </c>
      <c r="I890" s="8">
        <v>0.97799999999999998</v>
      </c>
      <c r="J890" s="8" t="s">
        <v>2</v>
      </c>
      <c r="K890" s="8">
        <v>1.4987999999999999</v>
      </c>
      <c r="L890" s="8" t="s">
        <v>922</v>
      </c>
      <c r="M890" s="8" t="s">
        <v>4548</v>
      </c>
      <c r="N890" s="8" t="s">
        <v>1690</v>
      </c>
      <c r="O890" s="9" t="str">
        <f t="shared" si="13"/>
        <v>NO</v>
      </c>
      <c r="P890" s="8"/>
    </row>
    <row r="891" spans="1:16">
      <c r="A891" s="8" t="s">
        <v>4550</v>
      </c>
      <c r="B891" s="9">
        <v>18</v>
      </c>
      <c r="C891" s="8" t="s">
        <v>4549</v>
      </c>
      <c r="D891" s="9" t="s">
        <v>4</v>
      </c>
      <c r="E891" s="9" t="s">
        <v>3</v>
      </c>
      <c r="F891" s="8">
        <v>0.78169999999999995</v>
      </c>
      <c r="G891" s="8">
        <v>0.43576999999999999</v>
      </c>
      <c r="H891" s="8">
        <v>0.34593000000000002</v>
      </c>
      <c r="I891" s="8">
        <v>0.999</v>
      </c>
      <c r="J891" s="8" t="s">
        <v>22</v>
      </c>
      <c r="K891" s="8">
        <v>0.99709999999999999</v>
      </c>
      <c r="L891" s="8" t="s">
        <v>922</v>
      </c>
      <c r="M891" s="8" t="s">
        <v>4548</v>
      </c>
      <c r="N891" s="8" t="s">
        <v>1690</v>
      </c>
      <c r="O891" s="9" t="str">
        <f t="shared" si="13"/>
        <v>NO</v>
      </c>
      <c r="P891" s="8"/>
    </row>
    <row r="892" spans="1:16">
      <c r="A892" s="4" t="s">
        <v>4547</v>
      </c>
      <c r="B892" s="7">
        <v>12</v>
      </c>
      <c r="C892" s="4" t="s">
        <v>4546</v>
      </c>
      <c r="D892" s="7" t="s">
        <v>4</v>
      </c>
      <c r="E892" s="7" t="s">
        <v>14</v>
      </c>
      <c r="F892" s="4">
        <v>0.65071000000000001</v>
      </c>
      <c r="G892" s="4">
        <v>0.92034000000000005</v>
      </c>
      <c r="H892" s="4">
        <v>-0.26962999999999998</v>
      </c>
      <c r="I892" s="4">
        <v>0.998</v>
      </c>
      <c r="J892" s="4" t="s">
        <v>10</v>
      </c>
      <c r="K892" s="4">
        <v>1.9624999999999999</v>
      </c>
      <c r="L892" s="4" t="s">
        <v>4545</v>
      </c>
      <c r="M892" s="4" t="s">
        <v>4544</v>
      </c>
      <c r="N892" s="4" t="s">
        <v>4543</v>
      </c>
      <c r="O892" s="7" t="str">
        <f t="shared" si="13"/>
        <v>NO</v>
      </c>
    </row>
    <row r="893" spans="1:16">
      <c r="A893" s="4" t="s">
        <v>4542</v>
      </c>
      <c r="B893" s="7">
        <v>7</v>
      </c>
      <c r="C893" s="4" t="s">
        <v>4541</v>
      </c>
      <c r="D893" s="7" t="s">
        <v>4</v>
      </c>
      <c r="E893" s="7" t="s">
        <v>14</v>
      </c>
      <c r="F893" s="4">
        <v>0.83592999999999995</v>
      </c>
      <c r="G893" s="4">
        <v>0.96665999999999996</v>
      </c>
      <c r="H893" s="4">
        <v>-0.13074</v>
      </c>
      <c r="I893" s="4">
        <v>0.98299999999999998</v>
      </c>
      <c r="J893" s="4" t="s">
        <v>2</v>
      </c>
      <c r="K893" s="4">
        <v>0.70820000000000005</v>
      </c>
      <c r="L893" s="4" t="s">
        <v>4540</v>
      </c>
      <c r="M893" s="4" t="s">
        <v>4539</v>
      </c>
      <c r="N893" s="4" t="s">
        <v>4538</v>
      </c>
      <c r="O893" s="7" t="str">
        <f t="shared" si="13"/>
        <v>NO</v>
      </c>
    </row>
    <row r="894" spans="1:16">
      <c r="A894" s="4" t="s">
        <v>4537</v>
      </c>
      <c r="B894" s="7">
        <v>108</v>
      </c>
      <c r="C894" s="4" t="s">
        <v>4536</v>
      </c>
      <c r="D894" s="7" t="s">
        <v>23</v>
      </c>
      <c r="E894" s="7" t="s">
        <v>3</v>
      </c>
      <c r="F894" s="4">
        <v>3.1001000000000001E-2</v>
      </c>
      <c r="G894" s="4">
        <v>0.13164999999999999</v>
      </c>
      <c r="H894" s="4">
        <v>-0.10063999999999999</v>
      </c>
      <c r="I894" s="4">
        <v>0.99199999999999999</v>
      </c>
      <c r="J894" s="4" t="s">
        <v>22</v>
      </c>
      <c r="K894" s="4">
        <v>0.60780000000000001</v>
      </c>
      <c r="L894" s="4" t="s">
        <v>91</v>
      </c>
      <c r="M894" s="4" t="s">
        <v>4535</v>
      </c>
      <c r="N894" s="4" t="s">
        <v>4534</v>
      </c>
      <c r="O894" s="7" t="str">
        <f t="shared" si="13"/>
        <v>NO</v>
      </c>
    </row>
    <row r="895" spans="1:16">
      <c r="A895" s="8" t="s">
        <v>4532</v>
      </c>
      <c r="B895" s="9">
        <v>9</v>
      </c>
      <c r="C895" s="8" t="s">
        <v>4533</v>
      </c>
      <c r="D895" s="9" t="s">
        <v>23</v>
      </c>
      <c r="E895" s="9" t="s">
        <v>29</v>
      </c>
      <c r="F895" s="8">
        <v>0.46708</v>
      </c>
      <c r="G895" s="8">
        <v>0.26201000000000002</v>
      </c>
      <c r="H895" s="8">
        <v>0.20507</v>
      </c>
      <c r="I895" s="8">
        <v>0.94099999999999995</v>
      </c>
      <c r="J895" s="8" t="s">
        <v>2</v>
      </c>
      <c r="K895" s="8">
        <v>1.8918999999999999</v>
      </c>
      <c r="L895" s="8" t="s">
        <v>4530</v>
      </c>
      <c r="M895" s="8" t="s">
        <v>4529</v>
      </c>
      <c r="N895" s="8" t="s">
        <v>1348</v>
      </c>
      <c r="O895" s="9" t="str">
        <f t="shared" si="13"/>
        <v>NO</v>
      </c>
      <c r="P895" s="8"/>
    </row>
    <row r="896" spans="1:16">
      <c r="A896" s="8" t="s">
        <v>4532</v>
      </c>
      <c r="B896" s="9">
        <v>8</v>
      </c>
      <c r="C896" s="8" t="s">
        <v>4531</v>
      </c>
      <c r="D896" s="9" t="s">
        <v>23</v>
      </c>
      <c r="E896" s="9" t="s">
        <v>36</v>
      </c>
      <c r="F896" s="8">
        <v>0.45193</v>
      </c>
      <c r="G896" s="8">
        <v>0.77354000000000001</v>
      </c>
      <c r="H896" s="8">
        <v>-0.32161000000000001</v>
      </c>
      <c r="I896" s="8">
        <v>0.96099999999999997</v>
      </c>
      <c r="J896" s="8" t="s">
        <v>2</v>
      </c>
      <c r="K896" s="8">
        <v>1.8918999999999999</v>
      </c>
      <c r="L896" s="8" t="s">
        <v>4530</v>
      </c>
      <c r="M896" s="8" t="s">
        <v>4529</v>
      </c>
      <c r="N896" s="8" t="s">
        <v>1348</v>
      </c>
      <c r="O896" s="9" t="str">
        <f t="shared" si="13"/>
        <v>NO</v>
      </c>
      <c r="P896" s="8"/>
    </row>
    <row r="897" spans="1:16">
      <c r="A897" s="10" t="s">
        <v>4527</v>
      </c>
      <c r="B897" s="11">
        <v>4</v>
      </c>
      <c r="C897" s="10" t="s">
        <v>4528</v>
      </c>
      <c r="D897" s="11" t="s">
        <v>23</v>
      </c>
      <c r="E897" s="11" t="s">
        <v>14</v>
      </c>
      <c r="F897" s="10">
        <v>0.61219999999999997</v>
      </c>
      <c r="G897" s="10">
        <v>0.42170999999999997</v>
      </c>
      <c r="H897" s="10">
        <v>0.19048999999999999</v>
      </c>
      <c r="I897" s="10">
        <v>1</v>
      </c>
      <c r="J897" s="10" t="s">
        <v>2</v>
      </c>
      <c r="K897" s="10">
        <v>1.0206</v>
      </c>
      <c r="L897" s="10" t="s">
        <v>366</v>
      </c>
      <c r="M897" s="10" t="s">
        <v>4525</v>
      </c>
      <c r="N897" s="10" t="s">
        <v>364</v>
      </c>
      <c r="O897" s="11" t="str">
        <f t="shared" si="13"/>
        <v>NO</v>
      </c>
      <c r="P897" s="10"/>
    </row>
    <row r="898" spans="1:16">
      <c r="A898" s="10" t="s">
        <v>4527</v>
      </c>
      <c r="B898" s="11">
        <v>3</v>
      </c>
      <c r="C898" s="10" t="s">
        <v>4526</v>
      </c>
      <c r="D898" s="11" t="s">
        <v>23</v>
      </c>
      <c r="E898" s="11" t="s">
        <v>3</v>
      </c>
      <c r="F898" s="10">
        <v>0.61538999999999999</v>
      </c>
      <c r="G898" s="10">
        <v>0.43051</v>
      </c>
      <c r="H898" s="10">
        <v>0.18489</v>
      </c>
      <c r="I898" s="10">
        <v>1</v>
      </c>
      <c r="J898" s="10" t="s">
        <v>10</v>
      </c>
      <c r="K898" s="10">
        <v>1.1992</v>
      </c>
      <c r="L898" s="10" t="s">
        <v>366</v>
      </c>
      <c r="M898" s="10" t="s">
        <v>4525</v>
      </c>
      <c r="N898" s="10" t="s">
        <v>364</v>
      </c>
      <c r="O898" s="11" t="str">
        <f t="shared" ref="O898:O961" si="14">IF(P898 = "", "NO", "YES")</f>
        <v>NO</v>
      </c>
      <c r="P898" s="10"/>
    </row>
    <row r="899" spans="1:16">
      <c r="A899" s="8" t="s">
        <v>4524</v>
      </c>
      <c r="B899" s="9">
        <v>5</v>
      </c>
      <c r="C899" s="8" t="s">
        <v>4523</v>
      </c>
      <c r="D899" s="9" t="s">
        <v>23</v>
      </c>
      <c r="E899" s="9" t="s">
        <v>53</v>
      </c>
      <c r="F899" s="8">
        <v>0.95764000000000005</v>
      </c>
      <c r="G899" s="8">
        <v>0.85319</v>
      </c>
      <c r="H899" s="8">
        <v>0.10445</v>
      </c>
      <c r="I899" s="8">
        <v>0.98499999999999999</v>
      </c>
      <c r="J899" s="8" t="s">
        <v>2</v>
      </c>
      <c r="K899" s="8">
        <v>0.84840000000000004</v>
      </c>
      <c r="L899" s="8" t="s">
        <v>958</v>
      </c>
      <c r="M899" s="8" t="s">
        <v>4522</v>
      </c>
      <c r="N899" s="8" t="s">
        <v>1690</v>
      </c>
      <c r="O899" s="9" t="str">
        <f t="shared" si="14"/>
        <v>NO</v>
      </c>
      <c r="P899" s="8"/>
    </row>
    <row r="900" spans="1:16">
      <c r="A900" s="8" t="s">
        <v>4524</v>
      </c>
      <c r="B900" s="9">
        <v>5</v>
      </c>
      <c r="C900" s="8" t="s">
        <v>4523</v>
      </c>
      <c r="D900" s="9" t="s">
        <v>23</v>
      </c>
      <c r="E900" s="9" t="s">
        <v>3</v>
      </c>
      <c r="F900" s="8">
        <v>0.95764000000000005</v>
      </c>
      <c r="G900" s="8">
        <v>0.85319</v>
      </c>
      <c r="H900" s="8">
        <v>0.10445</v>
      </c>
      <c r="I900" s="8">
        <v>0.98499999999999999</v>
      </c>
      <c r="J900" s="8" t="s">
        <v>2</v>
      </c>
      <c r="K900" s="8">
        <v>0.84840000000000004</v>
      </c>
      <c r="L900" s="8" t="s">
        <v>958</v>
      </c>
      <c r="M900" s="8" t="s">
        <v>4522</v>
      </c>
      <c r="N900" s="8" t="s">
        <v>1690</v>
      </c>
      <c r="O900" s="9" t="str">
        <f t="shared" si="14"/>
        <v>NO</v>
      </c>
      <c r="P900" s="8"/>
    </row>
    <row r="901" spans="1:16">
      <c r="A901" s="4" t="s">
        <v>4521</v>
      </c>
      <c r="B901" s="7">
        <v>18</v>
      </c>
      <c r="C901" s="4" t="s">
        <v>4520</v>
      </c>
      <c r="D901" s="7" t="s">
        <v>23</v>
      </c>
      <c r="E901" s="7" t="s">
        <v>14</v>
      </c>
      <c r="F901" s="4">
        <v>0.51580000000000004</v>
      </c>
      <c r="G901" s="4">
        <v>0.72999000000000003</v>
      </c>
      <c r="H901" s="4">
        <v>-0.21418999999999999</v>
      </c>
      <c r="I901" s="4">
        <v>0.91400000000000003</v>
      </c>
      <c r="J901" s="4" t="s">
        <v>10</v>
      </c>
      <c r="K901" s="4">
        <v>2.5308999999999999</v>
      </c>
      <c r="L901" s="4" t="s">
        <v>4519</v>
      </c>
      <c r="M901" s="4" t="s">
        <v>4518</v>
      </c>
      <c r="N901" s="4" t="s">
        <v>4517</v>
      </c>
      <c r="O901" s="7" t="str">
        <f t="shared" si="14"/>
        <v>NO</v>
      </c>
    </row>
    <row r="902" spans="1:16">
      <c r="A902" s="4" t="s">
        <v>4516</v>
      </c>
      <c r="B902" s="7">
        <v>4</v>
      </c>
      <c r="C902" s="4" t="s">
        <v>4515</v>
      </c>
      <c r="D902" s="7" t="s">
        <v>4</v>
      </c>
      <c r="E902" s="7" t="s">
        <v>14</v>
      </c>
      <c r="F902" s="4">
        <v>0.11353000000000001</v>
      </c>
      <c r="G902" s="4">
        <v>0.33711000000000002</v>
      </c>
      <c r="H902" s="4">
        <v>-0.22358</v>
      </c>
      <c r="I902" s="4">
        <v>0.98299999999999998</v>
      </c>
      <c r="J902" s="4" t="s">
        <v>10</v>
      </c>
      <c r="K902" s="4">
        <v>1.2994000000000001</v>
      </c>
      <c r="L902" s="4" t="s">
        <v>848</v>
      </c>
      <c r="M902" s="4" t="s">
        <v>4514</v>
      </c>
      <c r="N902" s="4" t="s">
        <v>846</v>
      </c>
      <c r="O902" s="7" t="str">
        <f t="shared" si="14"/>
        <v>NO</v>
      </c>
    </row>
    <row r="903" spans="1:16">
      <c r="A903" s="4" t="s">
        <v>4513</v>
      </c>
      <c r="B903" s="7">
        <v>7</v>
      </c>
      <c r="C903" s="4" t="s">
        <v>4512</v>
      </c>
      <c r="D903" s="7" t="s">
        <v>4</v>
      </c>
      <c r="E903" s="7" t="s">
        <v>29</v>
      </c>
      <c r="F903" s="4">
        <v>0.88283</v>
      </c>
      <c r="G903" s="4">
        <v>0.73982999999999999</v>
      </c>
      <c r="H903" s="4">
        <v>0.14299999999999999</v>
      </c>
      <c r="I903" s="4">
        <v>0.99399999999999999</v>
      </c>
      <c r="J903" s="4" t="s">
        <v>10</v>
      </c>
      <c r="K903" s="4">
        <v>1.8912</v>
      </c>
      <c r="L903" s="4" t="s">
        <v>3200</v>
      </c>
      <c r="M903" s="4" t="s">
        <v>4511</v>
      </c>
      <c r="N903" s="4" t="s">
        <v>2478</v>
      </c>
      <c r="O903" s="7" t="str">
        <f t="shared" si="14"/>
        <v>NO</v>
      </c>
    </row>
    <row r="904" spans="1:16">
      <c r="A904" s="4" t="s">
        <v>4510</v>
      </c>
      <c r="B904" s="7">
        <v>9</v>
      </c>
      <c r="C904" s="4" t="s">
        <v>4509</v>
      </c>
      <c r="D904" s="7" t="s">
        <v>23</v>
      </c>
      <c r="E904" s="7" t="s">
        <v>3</v>
      </c>
      <c r="F904" s="4">
        <v>0.20448</v>
      </c>
      <c r="G904" s="4">
        <v>0.33559</v>
      </c>
      <c r="H904" s="4">
        <v>-0.13109999999999999</v>
      </c>
      <c r="I904" s="4">
        <v>0.95</v>
      </c>
      <c r="J904" s="4" t="s">
        <v>22</v>
      </c>
      <c r="K904" s="4">
        <v>0.94499999999999995</v>
      </c>
      <c r="L904" s="4" t="s">
        <v>1315</v>
      </c>
      <c r="M904" s="4" t="s">
        <v>4508</v>
      </c>
      <c r="N904" s="4" t="s">
        <v>1313</v>
      </c>
      <c r="O904" s="7" t="str">
        <f t="shared" si="14"/>
        <v>NO</v>
      </c>
    </row>
    <row r="905" spans="1:16">
      <c r="A905" s="4" t="s">
        <v>4507</v>
      </c>
      <c r="B905" s="7">
        <v>14</v>
      </c>
      <c r="C905" s="4" t="s">
        <v>4506</v>
      </c>
      <c r="D905" s="7" t="s">
        <v>23</v>
      </c>
      <c r="E905" s="7" t="s">
        <v>14</v>
      </c>
      <c r="F905" s="4">
        <v>0.66686000000000001</v>
      </c>
      <c r="G905" s="4">
        <v>0.83977000000000002</v>
      </c>
      <c r="H905" s="4">
        <v>-0.17291000000000001</v>
      </c>
      <c r="I905" s="4">
        <v>0.98</v>
      </c>
      <c r="J905" s="4" t="s">
        <v>18</v>
      </c>
      <c r="K905" s="4">
        <v>3.0387</v>
      </c>
      <c r="L905" s="4" t="s">
        <v>187</v>
      </c>
      <c r="M905" s="4" t="s">
        <v>4505</v>
      </c>
      <c r="N905" s="4" t="s">
        <v>736</v>
      </c>
      <c r="O905" s="7" t="str">
        <f t="shared" si="14"/>
        <v>NO</v>
      </c>
    </row>
    <row r="906" spans="1:16">
      <c r="A906" s="8" t="s">
        <v>4503</v>
      </c>
      <c r="B906" s="9">
        <v>5</v>
      </c>
      <c r="C906" s="8" t="s">
        <v>4504</v>
      </c>
      <c r="D906" s="9" t="s">
        <v>4</v>
      </c>
      <c r="E906" s="9" t="s">
        <v>14</v>
      </c>
      <c r="F906" s="8">
        <v>0.29393999999999998</v>
      </c>
      <c r="G906" s="8">
        <v>0.42542999999999997</v>
      </c>
      <c r="H906" s="8">
        <v>-0.13149</v>
      </c>
      <c r="I906" s="8">
        <v>0.91600000000000004</v>
      </c>
      <c r="J906" s="8" t="s">
        <v>10</v>
      </c>
      <c r="K906" s="8">
        <v>1.2685999999999999</v>
      </c>
      <c r="L906" s="8" t="s">
        <v>0</v>
      </c>
      <c r="M906" s="8" t="s">
        <v>4501</v>
      </c>
      <c r="N906" s="8" t="s">
        <v>0</v>
      </c>
      <c r="O906" s="9" t="str">
        <f t="shared" si="14"/>
        <v>NO</v>
      </c>
      <c r="P906" s="8"/>
    </row>
    <row r="907" spans="1:16">
      <c r="A907" s="8" t="s">
        <v>4503</v>
      </c>
      <c r="B907" s="9">
        <v>4</v>
      </c>
      <c r="C907" s="8" t="s">
        <v>4502</v>
      </c>
      <c r="D907" s="9" t="s">
        <v>4</v>
      </c>
      <c r="E907" s="9" t="s">
        <v>3</v>
      </c>
      <c r="F907" s="8">
        <v>0.23602999999999999</v>
      </c>
      <c r="G907" s="8">
        <v>0.37356</v>
      </c>
      <c r="H907" s="8">
        <v>-0.13753000000000001</v>
      </c>
      <c r="I907" s="8">
        <v>0.95499999999999996</v>
      </c>
      <c r="J907" s="8" t="s">
        <v>10</v>
      </c>
      <c r="K907" s="8">
        <v>1.2929999999999999</v>
      </c>
      <c r="L907" s="8" t="s">
        <v>0</v>
      </c>
      <c r="M907" s="8" t="s">
        <v>4501</v>
      </c>
      <c r="N907" s="8" t="s">
        <v>0</v>
      </c>
      <c r="O907" s="9" t="str">
        <f t="shared" si="14"/>
        <v>NO</v>
      </c>
      <c r="P907" s="8"/>
    </row>
    <row r="908" spans="1:16">
      <c r="A908" s="4" t="s">
        <v>4500</v>
      </c>
      <c r="B908" s="7">
        <v>4</v>
      </c>
      <c r="C908" s="4" t="s">
        <v>4499</v>
      </c>
      <c r="D908" s="7" t="s">
        <v>23</v>
      </c>
      <c r="E908" s="7" t="s">
        <v>3</v>
      </c>
      <c r="F908" s="4">
        <v>0.82264000000000004</v>
      </c>
      <c r="G908" s="4">
        <v>0.94923999999999997</v>
      </c>
      <c r="H908" s="4">
        <v>-0.12659999999999999</v>
      </c>
      <c r="I908" s="4">
        <v>0.9</v>
      </c>
      <c r="J908" s="4" t="s">
        <v>22</v>
      </c>
      <c r="K908" s="4">
        <v>0.69620000000000004</v>
      </c>
      <c r="L908" s="4" t="s">
        <v>4498</v>
      </c>
      <c r="M908" s="4" t="s">
        <v>4497</v>
      </c>
      <c r="N908" s="4" t="s">
        <v>736</v>
      </c>
      <c r="O908" s="7" t="str">
        <f t="shared" si="14"/>
        <v>NO</v>
      </c>
    </row>
    <row r="909" spans="1:16">
      <c r="A909" s="4" t="s">
        <v>4496</v>
      </c>
      <c r="B909" s="7">
        <v>14</v>
      </c>
      <c r="C909" s="4" t="s">
        <v>4495</v>
      </c>
      <c r="D909" s="7" t="s">
        <v>23</v>
      </c>
      <c r="E909" s="7" t="s">
        <v>14</v>
      </c>
      <c r="F909" s="4">
        <v>0.85948999999999998</v>
      </c>
      <c r="G909" s="4">
        <v>0.98448000000000002</v>
      </c>
      <c r="H909" s="4">
        <v>-0.12499</v>
      </c>
      <c r="I909" s="4">
        <v>0.96499999999999997</v>
      </c>
      <c r="J909" s="4" t="s">
        <v>2</v>
      </c>
      <c r="K909" s="4">
        <v>1.3151999999999999</v>
      </c>
      <c r="L909" s="4" t="s">
        <v>0</v>
      </c>
      <c r="M909" s="4" t="s">
        <v>126</v>
      </c>
      <c r="N909" s="4" t="s">
        <v>0</v>
      </c>
      <c r="O909" s="7" t="str">
        <f t="shared" si="14"/>
        <v>NO</v>
      </c>
    </row>
    <row r="910" spans="1:16">
      <c r="A910" s="8" t="s">
        <v>4491</v>
      </c>
      <c r="B910" s="9">
        <v>5</v>
      </c>
      <c r="C910" s="8" t="s">
        <v>4494</v>
      </c>
      <c r="D910" s="9" t="s">
        <v>23</v>
      </c>
      <c r="E910" s="9" t="s">
        <v>29</v>
      </c>
      <c r="F910" s="8">
        <v>0.35394999999999999</v>
      </c>
      <c r="G910" s="8">
        <v>0.23823</v>
      </c>
      <c r="H910" s="8">
        <v>0.11572</v>
      </c>
      <c r="I910" s="8">
        <v>0.98099999999999998</v>
      </c>
      <c r="J910" s="8" t="s">
        <v>22</v>
      </c>
      <c r="K910" s="8">
        <v>0.94899999999999995</v>
      </c>
      <c r="L910" s="8" t="s">
        <v>0</v>
      </c>
      <c r="M910" s="8" t="s">
        <v>4489</v>
      </c>
      <c r="N910" s="8" t="s">
        <v>0</v>
      </c>
      <c r="O910" s="9" t="str">
        <f t="shared" si="14"/>
        <v>NO</v>
      </c>
      <c r="P910" s="8"/>
    </row>
    <row r="911" spans="1:16">
      <c r="A911" s="8" t="s">
        <v>4491</v>
      </c>
      <c r="B911" s="9">
        <v>8</v>
      </c>
      <c r="C911" s="8" t="s">
        <v>4493</v>
      </c>
      <c r="D911" s="9" t="s">
        <v>23</v>
      </c>
      <c r="E911" s="9" t="s">
        <v>14</v>
      </c>
      <c r="F911" s="8">
        <v>0.12129</v>
      </c>
      <c r="G911" s="8">
        <v>0.31763000000000002</v>
      </c>
      <c r="H911" s="8">
        <v>-0.19633999999999999</v>
      </c>
      <c r="I911" s="8">
        <v>0.999</v>
      </c>
      <c r="J911" s="8" t="s">
        <v>10</v>
      </c>
      <c r="K911" s="8">
        <v>1.5224</v>
      </c>
      <c r="L911" s="8" t="s">
        <v>0</v>
      </c>
      <c r="M911" s="8" t="s">
        <v>4489</v>
      </c>
      <c r="N911" s="8" t="s">
        <v>0</v>
      </c>
      <c r="O911" s="9" t="str">
        <f t="shared" si="14"/>
        <v>NO</v>
      </c>
      <c r="P911" s="8"/>
    </row>
    <row r="912" spans="1:16">
      <c r="A912" s="8" t="s">
        <v>4491</v>
      </c>
      <c r="B912" s="9">
        <v>11</v>
      </c>
      <c r="C912" s="8" t="s">
        <v>4492</v>
      </c>
      <c r="D912" s="9" t="s">
        <v>23</v>
      </c>
      <c r="E912" s="9" t="s">
        <v>3</v>
      </c>
      <c r="F912" s="8">
        <v>9.3742000000000006E-2</v>
      </c>
      <c r="G912" s="8">
        <v>0.19528999999999999</v>
      </c>
      <c r="H912" s="8">
        <v>-0.10155</v>
      </c>
      <c r="I912" s="8">
        <v>0.95</v>
      </c>
      <c r="J912" s="8" t="s">
        <v>10</v>
      </c>
      <c r="K912" s="8">
        <v>1.5492999999999999</v>
      </c>
      <c r="L912" s="8" t="s">
        <v>0</v>
      </c>
      <c r="M912" s="8" t="s">
        <v>4489</v>
      </c>
      <c r="N912" s="8" t="s">
        <v>0</v>
      </c>
      <c r="O912" s="9" t="str">
        <f t="shared" si="14"/>
        <v>NO</v>
      </c>
      <c r="P912" s="8"/>
    </row>
    <row r="913" spans="1:16">
      <c r="A913" s="8" t="s">
        <v>4491</v>
      </c>
      <c r="B913" s="9">
        <v>13</v>
      </c>
      <c r="C913" s="8" t="s">
        <v>4490</v>
      </c>
      <c r="D913" s="9" t="s">
        <v>23</v>
      </c>
      <c r="E913" s="9" t="s">
        <v>3</v>
      </c>
      <c r="F913" s="8">
        <v>8.3101999999999995E-2</v>
      </c>
      <c r="G913" s="8">
        <v>0.21754000000000001</v>
      </c>
      <c r="H913" s="8">
        <v>-0.13444</v>
      </c>
      <c r="I913" s="8">
        <v>0.99199999999999999</v>
      </c>
      <c r="J913" s="8" t="s">
        <v>10</v>
      </c>
      <c r="K913" s="8">
        <v>1.5492999999999999</v>
      </c>
      <c r="L913" s="8" t="s">
        <v>0</v>
      </c>
      <c r="M913" s="8" t="s">
        <v>4489</v>
      </c>
      <c r="N913" s="8" t="s">
        <v>0</v>
      </c>
      <c r="O913" s="9" t="str">
        <f t="shared" si="14"/>
        <v>NO</v>
      </c>
      <c r="P913" s="8"/>
    </row>
    <row r="914" spans="1:16">
      <c r="A914" s="4" t="s">
        <v>4488</v>
      </c>
      <c r="B914" s="7">
        <v>3</v>
      </c>
      <c r="C914" s="4" t="s">
        <v>4487</v>
      </c>
      <c r="D914" s="7" t="s">
        <v>4</v>
      </c>
      <c r="E914" s="7" t="s">
        <v>36</v>
      </c>
      <c r="F914" s="4">
        <v>0.76402999999999999</v>
      </c>
      <c r="G914" s="4">
        <v>0.88934999999999997</v>
      </c>
      <c r="H914" s="4">
        <v>-0.12531999999999999</v>
      </c>
      <c r="I914" s="4">
        <v>0.995</v>
      </c>
      <c r="J914" s="4" t="s">
        <v>2</v>
      </c>
      <c r="K914" s="4">
        <v>0.95209999999999995</v>
      </c>
      <c r="L914" s="4" t="s">
        <v>4486</v>
      </c>
      <c r="M914" s="4" t="s">
        <v>4485</v>
      </c>
      <c r="N914" s="4" t="s">
        <v>4484</v>
      </c>
      <c r="O914" s="7" t="str">
        <f t="shared" si="14"/>
        <v>NO</v>
      </c>
    </row>
    <row r="915" spans="1:16">
      <c r="A915" s="4" t="s">
        <v>4483</v>
      </c>
      <c r="B915" s="7">
        <v>16</v>
      </c>
      <c r="C915" s="4" t="s">
        <v>4482</v>
      </c>
      <c r="D915" s="7" t="s">
        <v>23</v>
      </c>
      <c r="E915" s="7" t="s">
        <v>36</v>
      </c>
      <c r="F915" s="4">
        <v>0.62395</v>
      </c>
      <c r="G915" s="4">
        <v>0.32490000000000002</v>
      </c>
      <c r="H915" s="4">
        <v>0.29903999999999997</v>
      </c>
      <c r="I915" s="4">
        <v>1</v>
      </c>
      <c r="J915" s="4" t="s">
        <v>10</v>
      </c>
      <c r="K915" s="4">
        <v>1.4574</v>
      </c>
      <c r="L915" s="4" t="s">
        <v>4481</v>
      </c>
      <c r="M915" s="4" t="s">
        <v>4480</v>
      </c>
      <c r="N915" s="4" t="s">
        <v>4479</v>
      </c>
      <c r="O915" s="7" t="str">
        <f t="shared" si="14"/>
        <v>NO</v>
      </c>
    </row>
    <row r="916" spans="1:16">
      <c r="A916" s="8" t="s">
        <v>4477</v>
      </c>
      <c r="B916" s="9">
        <v>24</v>
      </c>
      <c r="C916" s="8" t="s">
        <v>4478</v>
      </c>
      <c r="D916" s="9" t="s">
        <v>4</v>
      </c>
      <c r="E916" s="9" t="s">
        <v>14</v>
      </c>
      <c r="F916" s="8">
        <v>0.84175</v>
      </c>
      <c r="G916" s="8">
        <v>0.96914</v>
      </c>
      <c r="H916" s="8">
        <v>-0.12740000000000001</v>
      </c>
      <c r="I916" s="8">
        <v>0.98199999999999998</v>
      </c>
      <c r="J916" s="8" t="s">
        <v>10</v>
      </c>
      <c r="K916" s="8">
        <v>2.0629</v>
      </c>
      <c r="L916" s="8" t="s">
        <v>0</v>
      </c>
      <c r="M916" s="8" t="s">
        <v>4475</v>
      </c>
      <c r="N916" s="8" t="s">
        <v>0</v>
      </c>
      <c r="O916" s="9" t="str">
        <f t="shared" si="14"/>
        <v>NO</v>
      </c>
      <c r="P916" s="8"/>
    </row>
    <row r="917" spans="1:16">
      <c r="A917" s="8" t="s">
        <v>4477</v>
      </c>
      <c r="B917" s="9">
        <v>30</v>
      </c>
      <c r="C917" s="8" t="s">
        <v>4476</v>
      </c>
      <c r="D917" s="9" t="s">
        <v>4</v>
      </c>
      <c r="E917" s="9" t="s">
        <v>14</v>
      </c>
      <c r="F917" s="8">
        <v>0.83747000000000005</v>
      </c>
      <c r="G917" s="8">
        <v>0.94081000000000004</v>
      </c>
      <c r="H917" s="8">
        <v>-0.10334</v>
      </c>
      <c r="I917" s="8">
        <v>0.96599999999999997</v>
      </c>
      <c r="J917" s="8" t="s">
        <v>10</v>
      </c>
      <c r="K917" s="8">
        <v>1.5660000000000001</v>
      </c>
      <c r="L917" s="8" t="s">
        <v>0</v>
      </c>
      <c r="M917" s="8" t="s">
        <v>4475</v>
      </c>
      <c r="N917" s="8" t="s">
        <v>0</v>
      </c>
      <c r="O917" s="9" t="str">
        <f t="shared" si="14"/>
        <v>NO</v>
      </c>
      <c r="P917" s="8"/>
    </row>
    <row r="918" spans="1:16">
      <c r="A918" s="4" t="s">
        <v>4474</v>
      </c>
      <c r="B918" s="7">
        <v>35</v>
      </c>
      <c r="C918" s="4" t="s">
        <v>4473</v>
      </c>
      <c r="D918" s="7" t="s">
        <v>4</v>
      </c>
      <c r="E918" s="7" t="s">
        <v>3</v>
      </c>
      <c r="F918" s="4">
        <v>0.48409999999999997</v>
      </c>
      <c r="G918" s="4">
        <v>0.60004000000000002</v>
      </c>
      <c r="H918" s="4">
        <v>-0.11594</v>
      </c>
      <c r="I918" s="4">
        <v>0.91500000000000004</v>
      </c>
      <c r="J918" s="4" t="s">
        <v>2</v>
      </c>
      <c r="K918" s="4">
        <v>1.1336999999999999</v>
      </c>
      <c r="L918" s="4" t="s">
        <v>4472</v>
      </c>
      <c r="M918" s="4" t="s">
        <v>4471</v>
      </c>
      <c r="N918" s="4" t="s">
        <v>4470</v>
      </c>
      <c r="O918" s="7" t="str">
        <f t="shared" si="14"/>
        <v>NO</v>
      </c>
    </row>
    <row r="919" spans="1:16">
      <c r="A919" s="4" t="s">
        <v>4469</v>
      </c>
      <c r="B919" s="7">
        <v>8</v>
      </c>
      <c r="C919" s="4" t="s">
        <v>4468</v>
      </c>
      <c r="D919" s="7" t="s">
        <v>4</v>
      </c>
      <c r="E919" s="7" t="s">
        <v>3</v>
      </c>
      <c r="F919" s="4">
        <v>5.5974999999999997E-2</v>
      </c>
      <c r="G919" s="4">
        <v>0.23042000000000001</v>
      </c>
      <c r="H919" s="4">
        <v>-0.17444999999999999</v>
      </c>
      <c r="I919" s="4">
        <v>0.998</v>
      </c>
      <c r="J919" s="4" t="s">
        <v>10</v>
      </c>
      <c r="K919" s="4">
        <v>1.3652</v>
      </c>
      <c r="L919" s="4" t="s">
        <v>2555</v>
      </c>
      <c r="M919" s="4" t="s">
        <v>4467</v>
      </c>
      <c r="N919" s="4" t="s">
        <v>2553</v>
      </c>
      <c r="O919" s="7" t="str">
        <f t="shared" si="14"/>
        <v>NO</v>
      </c>
    </row>
    <row r="920" spans="1:16">
      <c r="A920" s="4" t="s">
        <v>4466</v>
      </c>
      <c r="B920" s="7">
        <v>9</v>
      </c>
      <c r="C920" s="4" t="s">
        <v>4465</v>
      </c>
      <c r="D920" s="7" t="s">
        <v>4</v>
      </c>
      <c r="E920" s="7" t="s">
        <v>3</v>
      </c>
      <c r="F920" s="4">
        <v>0.92695000000000005</v>
      </c>
      <c r="G920" s="4">
        <v>0.56583000000000006</v>
      </c>
      <c r="H920" s="4">
        <v>0.36110999999999999</v>
      </c>
      <c r="I920" s="4">
        <v>0.95299999999999996</v>
      </c>
      <c r="J920" s="4" t="s">
        <v>22</v>
      </c>
      <c r="K920" s="4">
        <v>1</v>
      </c>
      <c r="L920" s="4" t="s">
        <v>0</v>
      </c>
      <c r="M920" s="4" t="s">
        <v>4464</v>
      </c>
      <c r="N920" s="4" t="s">
        <v>0</v>
      </c>
      <c r="O920" s="7" t="str">
        <f t="shared" si="14"/>
        <v>NO</v>
      </c>
    </row>
    <row r="921" spans="1:16">
      <c r="A921" s="8" t="s">
        <v>4463</v>
      </c>
      <c r="B921" s="9">
        <v>9</v>
      </c>
      <c r="C921" s="8" t="s">
        <v>4462</v>
      </c>
      <c r="D921" s="9" t="s">
        <v>23</v>
      </c>
      <c r="E921" s="9" t="s">
        <v>53</v>
      </c>
      <c r="F921" s="8">
        <v>0.74561999999999995</v>
      </c>
      <c r="G921" s="8">
        <v>0.56991999999999998</v>
      </c>
      <c r="H921" s="8">
        <v>0.1757</v>
      </c>
      <c r="I921" s="8">
        <v>0.97499999999999998</v>
      </c>
      <c r="J921" s="8" t="s">
        <v>22</v>
      </c>
      <c r="K921" s="8">
        <v>1</v>
      </c>
      <c r="L921" s="8" t="s">
        <v>3165</v>
      </c>
      <c r="M921" s="8" t="s">
        <v>4461</v>
      </c>
      <c r="N921" s="8" t="s">
        <v>3163</v>
      </c>
      <c r="O921" s="9" t="str">
        <f t="shared" si="14"/>
        <v>NO</v>
      </c>
      <c r="P921" s="8"/>
    </row>
    <row r="922" spans="1:16">
      <c r="A922" s="8" t="s">
        <v>4463</v>
      </c>
      <c r="B922" s="9">
        <v>9</v>
      </c>
      <c r="C922" s="8" t="s">
        <v>4462</v>
      </c>
      <c r="D922" s="9" t="s">
        <v>23</v>
      </c>
      <c r="E922" s="9" t="s">
        <v>3</v>
      </c>
      <c r="F922" s="8">
        <v>0.74561999999999995</v>
      </c>
      <c r="G922" s="8">
        <v>0.56991999999999998</v>
      </c>
      <c r="H922" s="8">
        <v>0.1757</v>
      </c>
      <c r="I922" s="8">
        <v>0.97499999999999998</v>
      </c>
      <c r="J922" s="8" t="s">
        <v>22</v>
      </c>
      <c r="K922" s="8">
        <v>1</v>
      </c>
      <c r="L922" s="8" t="s">
        <v>3165</v>
      </c>
      <c r="M922" s="8" t="s">
        <v>4461</v>
      </c>
      <c r="N922" s="8" t="s">
        <v>3163</v>
      </c>
      <c r="O922" s="9" t="str">
        <f t="shared" si="14"/>
        <v>NO</v>
      </c>
      <c r="P922" s="8"/>
    </row>
    <row r="923" spans="1:16">
      <c r="A923" s="4" t="s">
        <v>4460</v>
      </c>
      <c r="B923" s="7">
        <v>2</v>
      </c>
      <c r="C923" s="4" t="s">
        <v>4459</v>
      </c>
      <c r="D923" s="7" t="s">
        <v>23</v>
      </c>
      <c r="E923" s="7" t="s">
        <v>3</v>
      </c>
      <c r="F923" s="4">
        <v>0.63051000000000001</v>
      </c>
      <c r="G923" s="4">
        <v>0.13461999999999999</v>
      </c>
      <c r="H923" s="4">
        <v>0.49590000000000001</v>
      </c>
      <c r="I923" s="4">
        <v>0.999</v>
      </c>
      <c r="J923" s="4" t="s">
        <v>22</v>
      </c>
      <c r="K923" s="4">
        <v>0.98</v>
      </c>
      <c r="L923" s="4" t="s">
        <v>4458</v>
      </c>
      <c r="M923" s="4" t="s">
        <v>4457</v>
      </c>
      <c r="N923" s="4" t="s">
        <v>4456</v>
      </c>
      <c r="O923" s="7" t="str">
        <f t="shared" si="14"/>
        <v>NO</v>
      </c>
    </row>
    <row r="924" spans="1:16">
      <c r="A924" s="4" t="s">
        <v>4455</v>
      </c>
      <c r="B924" s="7">
        <v>27</v>
      </c>
      <c r="C924" s="4" t="s">
        <v>4454</v>
      </c>
      <c r="D924" s="7" t="s">
        <v>23</v>
      </c>
      <c r="E924" s="7" t="s">
        <v>3</v>
      </c>
      <c r="F924" s="4">
        <v>0.21951000000000001</v>
      </c>
      <c r="G924" s="4">
        <v>0.38511000000000001</v>
      </c>
      <c r="H924" s="4">
        <v>-0.16558999999999999</v>
      </c>
      <c r="I924" s="4">
        <v>0.997</v>
      </c>
      <c r="J924" s="4" t="s">
        <v>22</v>
      </c>
      <c r="K924" s="4">
        <v>0.9768</v>
      </c>
      <c r="L924" s="4" t="s">
        <v>0</v>
      </c>
      <c r="M924" s="4" t="s">
        <v>4453</v>
      </c>
      <c r="N924" s="4" t="s">
        <v>4452</v>
      </c>
      <c r="O924" s="7" t="str">
        <f t="shared" si="14"/>
        <v>NO</v>
      </c>
    </row>
    <row r="925" spans="1:16">
      <c r="A925" s="4" t="s">
        <v>4451</v>
      </c>
      <c r="B925" s="7">
        <v>3</v>
      </c>
      <c r="C925" s="4" t="s">
        <v>4450</v>
      </c>
      <c r="D925" s="7" t="s">
        <v>4</v>
      </c>
      <c r="E925" s="7" t="s">
        <v>3</v>
      </c>
      <c r="F925" s="4">
        <v>0.88170000000000004</v>
      </c>
      <c r="G925" s="4">
        <v>0.69650999999999996</v>
      </c>
      <c r="H925" s="4">
        <v>0.18518999999999999</v>
      </c>
      <c r="I925" s="4">
        <v>0.98399999999999999</v>
      </c>
      <c r="J925" s="4" t="s">
        <v>22</v>
      </c>
      <c r="K925" s="4">
        <v>0.92059999999999997</v>
      </c>
      <c r="L925" s="4" t="s">
        <v>4449</v>
      </c>
      <c r="M925" s="4" t="s">
        <v>0</v>
      </c>
      <c r="N925" s="4" t="s">
        <v>0</v>
      </c>
      <c r="O925" s="7" t="str">
        <f t="shared" si="14"/>
        <v>NO</v>
      </c>
    </row>
    <row r="926" spans="1:16">
      <c r="A926" s="4" t="s">
        <v>4448</v>
      </c>
      <c r="B926" s="7">
        <v>5</v>
      </c>
      <c r="C926" s="4" t="s">
        <v>4447</v>
      </c>
      <c r="D926" s="7" t="s">
        <v>23</v>
      </c>
      <c r="E926" s="7" t="s">
        <v>3</v>
      </c>
      <c r="F926" s="4">
        <v>0.84760000000000002</v>
      </c>
      <c r="G926" s="4">
        <v>0.62958999999999998</v>
      </c>
      <c r="H926" s="4">
        <v>0.21801999999999999</v>
      </c>
      <c r="I926" s="4">
        <v>0.99099999999999999</v>
      </c>
      <c r="J926" s="4" t="s">
        <v>2</v>
      </c>
      <c r="K926" s="4">
        <v>1.0847</v>
      </c>
      <c r="L926" s="4" t="s">
        <v>4446</v>
      </c>
      <c r="M926" s="4" t="s">
        <v>4445</v>
      </c>
      <c r="N926" s="4" t="s">
        <v>4444</v>
      </c>
      <c r="O926" s="7" t="str">
        <f t="shared" si="14"/>
        <v>NO</v>
      </c>
    </row>
    <row r="927" spans="1:16">
      <c r="A927" s="8" t="s">
        <v>4442</v>
      </c>
      <c r="B927" s="9">
        <v>7</v>
      </c>
      <c r="C927" s="8" t="s">
        <v>4443</v>
      </c>
      <c r="D927" s="9" t="s">
        <v>23</v>
      </c>
      <c r="E927" s="9" t="s">
        <v>14</v>
      </c>
      <c r="F927" s="8">
        <v>0.85189000000000004</v>
      </c>
      <c r="G927" s="8">
        <v>0.95613000000000004</v>
      </c>
      <c r="H927" s="8">
        <v>-0.10424</v>
      </c>
      <c r="I927" s="8">
        <v>0.998</v>
      </c>
      <c r="J927" s="8" t="s">
        <v>2</v>
      </c>
      <c r="K927" s="8">
        <v>0.61009999999999998</v>
      </c>
      <c r="L927" s="8" t="s">
        <v>4440</v>
      </c>
      <c r="M927" s="8" t="s">
        <v>4439</v>
      </c>
      <c r="N927" s="8" t="s">
        <v>4438</v>
      </c>
      <c r="O927" s="9" t="str">
        <f t="shared" si="14"/>
        <v>NO</v>
      </c>
      <c r="P927" s="8"/>
    </row>
    <row r="928" spans="1:16">
      <c r="A928" s="8" t="s">
        <v>4442</v>
      </c>
      <c r="B928" s="9">
        <v>13</v>
      </c>
      <c r="C928" s="8" t="s">
        <v>4441</v>
      </c>
      <c r="D928" s="9" t="s">
        <v>23</v>
      </c>
      <c r="E928" s="9" t="s">
        <v>3</v>
      </c>
      <c r="F928" s="8">
        <v>0.15165000000000001</v>
      </c>
      <c r="G928" s="8">
        <v>0.32539000000000001</v>
      </c>
      <c r="H928" s="8">
        <v>-0.17374000000000001</v>
      </c>
      <c r="I928" s="8">
        <v>0.94599999999999995</v>
      </c>
      <c r="J928" s="8" t="s">
        <v>10</v>
      </c>
      <c r="K928" s="8">
        <v>2.3892000000000002</v>
      </c>
      <c r="L928" s="8" t="s">
        <v>4440</v>
      </c>
      <c r="M928" s="8" t="s">
        <v>4439</v>
      </c>
      <c r="N928" s="8" t="s">
        <v>4438</v>
      </c>
      <c r="O928" s="9" t="str">
        <f t="shared" si="14"/>
        <v>NO</v>
      </c>
      <c r="P928" s="8"/>
    </row>
    <row r="929" spans="1:16">
      <c r="A929" s="10" t="s">
        <v>4435</v>
      </c>
      <c r="B929" s="11">
        <v>13</v>
      </c>
      <c r="C929" s="10" t="s">
        <v>4437</v>
      </c>
      <c r="D929" s="11" t="s">
        <v>4</v>
      </c>
      <c r="E929" s="11" t="s">
        <v>14</v>
      </c>
      <c r="F929" s="10">
        <v>7.5674000000000005E-2</v>
      </c>
      <c r="G929" s="10">
        <v>0.36717</v>
      </c>
      <c r="H929" s="10">
        <v>-0.29149000000000003</v>
      </c>
      <c r="I929" s="10">
        <v>1</v>
      </c>
      <c r="J929" s="10" t="s">
        <v>102</v>
      </c>
      <c r="K929" s="10">
        <v>2.9578000000000002</v>
      </c>
      <c r="L929" s="12" t="s">
        <v>0</v>
      </c>
      <c r="M929" s="12" t="s">
        <v>3087</v>
      </c>
      <c r="N929" s="12" t="s">
        <v>0</v>
      </c>
      <c r="O929" s="11" t="str">
        <f t="shared" si="14"/>
        <v>NO</v>
      </c>
      <c r="P929" s="10"/>
    </row>
    <row r="930" spans="1:16">
      <c r="A930" s="10" t="s">
        <v>4435</v>
      </c>
      <c r="B930" s="11">
        <v>15</v>
      </c>
      <c r="C930" s="10" t="s">
        <v>4436</v>
      </c>
      <c r="D930" s="11" t="s">
        <v>4</v>
      </c>
      <c r="E930" s="11" t="s">
        <v>14</v>
      </c>
      <c r="F930" s="10">
        <v>0.21376999999999999</v>
      </c>
      <c r="G930" s="10">
        <v>0.48488999999999999</v>
      </c>
      <c r="H930" s="10">
        <v>-0.27112999999999998</v>
      </c>
      <c r="I930" s="10">
        <v>1</v>
      </c>
      <c r="J930" s="10" t="s">
        <v>931</v>
      </c>
      <c r="K930" s="10">
        <v>3.0846</v>
      </c>
      <c r="L930" s="12" t="s">
        <v>0</v>
      </c>
      <c r="M930" s="12" t="s">
        <v>3087</v>
      </c>
      <c r="N930" s="12" t="s">
        <v>0</v>
      </c>
      <c r="O930" s="11" t="str">
        <f t="shared" si="14"/>
        <v>NO</v>
      </c>
      <c r="P930" s="10"/>
    </row>
    <row r="931" spans="1:16">
      <c r="A931" s="10" t="s">
        <v>4435</v>
      </c>
      <c r="B931" s="11">
        <v>12</v>
      </c>
      <c r="C931" s="10" t="s">
        <v>4434</v>
      </c>
      <c r="D931" s="11" t="s">
        <v>4</v>
      </c>
      <c r="E931" s="11" t="s">
        <v>3</v>
      </c>
      <c r="F931" s="10">
        <v>7.3660000000000003E-2</v>
      </c>
      <c r="G931" s="10">
        <v>0.25358000000000003</v>
      </c>
      <c r="H931" s="10">
        <v>-0.17992</v>
      </c>
      <c r="I931" s="10">
        <v>0.999</v>
      </c>
      <c r="J931" s="10" t="s">
        <v>931</v>
      </c>
      <c r="K931" s="10">
        <v>3.1951999999999998</v>
      </c>
      <c r="L931" s="12" t="s">
        <v>0</v>
      </c>
      <c r="M931" s="12" t="s">
        <v>3087</v>
      </c>
      <c r="N931" s="12" t="s">
        <v>0</v>
      </c>
      <c r="O931" s="11" t="str">
        <f t="shared" si="14"/>
        <v>NO</v>
      </c>
      <c r="P931" s="10"/>
    </row>
    <row r="932" spans="1:16">
      <c r="A932" s="4" t="s">
        <v>4433</v>
      </c>
      <c r="B932" s="7">
        <v>12</v>
      </c>
      <c r="C932" s="4" t="s">
        <v>4432</v>
      </c>
      <c r="D932" s="7" t="s">
        <v>23</v>
      </c>
      <c r="E932" s="7" t="s">
        <v>3</v>
      </c>
      <c r="F932" s="4">
        <v>0.22378000000000001</v>
      </c>
      <c r="G932" s="4">
        <v>0.12311</v>
      </c>
      <c r="H932" s="4">
        <v>0.10066</v>
      </c>
      <c r="I932" s="4">
        <v>0.94299999999999995</v>
      </c>
      <c r="J932" s="4" t="s">
        <v>22</v>
      </c>
      <c r="K932" s="4">
        <v>0.86519999999999997</v>
      </c>
      <c r="L932" s="4" t="s">
        <v>4431</v>
      </c>
      <c r="M932" s="4" t="s">
        <v>4430</v>
      </c>
      <c r="N932" s="4" t="s">
        <v>4429</v>
      </c>
      <c r="O932" s="7" t="str">
        <f t="shared" si="14"/>
        <v>NO</v>
      </c>
    </row>
    <row r="933" spans="1:16">
      <c r="A933" s="4" t="s">
        <v>4428</v>
      </c>
      <c r="B933" s="7">
        <v>9</v>
      </c>
      <c r="C933" s="4" t="s">
        <v>4427</v>
      </c>
      <c r="D933" s="7" t="s">
        <v>23</v>
      </c>
      <c r="E933" s="7" t="s">
        <v>3</v>
      </c>
      <c r="F933" s="4">
        <v>0.14252999999999999</v>
      </c>
      <c r="G933" s="4">
        <v>0.37358000000000002</v>
      </c>
      <c r="H933" s="4">
        <v>-0.23105000000000001</v>
      </c>
      <c r="I933" s="4">
        <v>0.93</v>
      </c>
      <c r="J933" s="4" t="s">
        <v>10</v>
      </c>
      <c r="K933" s="4">
        <v>1.5522</v>
      </c>
      <c r="L933" s="4" t="s">
        <v>1048</v>
      </c>
      <c r="M933" s="4" t="s">
        <v>4426</v>
      </c>
      <c r="N933" s="4" t="s">
        <v>2836</v>
      </c>
      <c r="O933" s="7" t="str">
        <f t="shared" si="14"/>
        <v>NO</v>
      </c>
    </row>
    <row r="934" spans="1:16">
      <c r="A934" s="4" t="s">
        <v>4425</v>
      </c>
      <c r="B934" s="7">
        <v>9</v>
      </c>
      <c r="C934" s="4" t="s">
        <v>4424</v>
      </c>
      <c r="D934" s="7" t="s">
        <v>4</v>
      </c>
      <c r="E934" s="7" t="s">
        <v>3</v>
      </c>
      <c r="F934" s="4">
        <v>0.21340999999999999</v>
      </c>
      <c r="G934" s="4">
        <v>8.0259999999999998E-2</v>
      </c>
      <c r="H934" s="4">
        <v>0.13314999999999999</v>
      </c>
      <c r="I934" s="4">
        <v>0.95399999999999996</v>
      </c>
      <c r="J934" s="4" t="s">
        <v>22</v>
      </c>
      <c r="K934" s="4">
        <v>0.80149999999999999</v>
      </c>
      <c r="L934" s="4" t="s">
        <v>848</v>
      </c>
      <c r="M934" s="4" t="s">
        <v>4423</v>
      </c>
      <c r="N934" s="4" t="s">
        <v>4422</v>
      </c>
      <c r="O934" s="7" t="str">
        <f t="shared" si="14"/>
        <v>NO</v>
      </c>
    </row>
    <row r="935" spans="1:16">
      <c r="A935" s="4" t="s">
        <v>4421</v>
      </c>
      <c r="B935" s="7">
        <v>9</v>
      </c>
      <c r="C935" s="4" t="s">
        <v>4420</v>
      </c>
      <c r="D935" s="7" t="s">
        <v>23</v>
      </c>
      <c r="E935" s="7" t="s">
        <v>29</v>
      </c>
      <c r="F935" s="4">
        <v>0.32200000000000001</v>
      </c>
      <c r="G935" s="4">
        <v>0.15792</v>
      </c>
      <c r="H935" s="4">
        <v>0.16408</v>
      </c>
      <c r="I935" s="4">
        <v>0.91500000000000004</v>
      </c>
      <c r="J935" s="4" t="s">
        <v>22</v>
      </c>
      <c r="K935" s="4">
        <v>0.94479999999999997</v>
      </c>
      <c r="L935" s="4" t="s">
        <v>4419</v>
      </c>
      <c r="M935" s="4" t="s">
        <v>4418</v>
      </c>
      <c r="N935" s="4" t="s">
        <v>4417</v>
      </c>
      <c r="O935" s="7" t="str">
        <f t="shared" si="14"/>
        <v>NO</v>
      </c>
    </row>
    <row r="936" spans="1:16">
      <c r="A936" s="4" t="s">
        <v>4416</v>
      </c>
      <c r="B936" s="7">
        <v>3</v>
      </c>
      <c r="C936" s="4" t="s">
        <v>4415</v>
      </c>
      <c r="D936" s="7" t="s">
        <v>4</v>
      </c>
      <c r="E936" s="7" t="s">
        <v>14</v>
      </c>
      <c r="F936" s="4">
        <v>0.72262999999999999</v>
      </c>
      <c r="G936" s="4">
        <v>0.96565999999999996</v>
      </c>
      <c r="H936" s="4">
        <v>-0.24304000000000001</v>
      </c>
      <c r="I936" s="4">
        <v>0.93200000000000005</v>
      </c>
      <c r="J936" s="4" t="s">
        <v>22</v>
      </c>
      <c r="K936" s="4">
        <v>0.99880000000000002</v>
      </c>
      <c r="L936" s="4" t="s">
        <v>4414</v>
      </c>
      <c r="M936" s="4" t="s">
        <v>4413</v>
      </c>
      <c r="N936" s="4" t="s">
        <v>4412</v>
      </c>
      <c r="O936" s="7" t="str">
        <f t="shared" si="14"/>
        <v>NO</v>
      </c>
    </row>
    <row r="937" spans="1:16">
      <c r="A937" s="4" t="s">
        <v>4411</v>
      </c>
      <c r="B937" s="7">
        <v>20</v>
      </c>
      <c r="C937" s="4" t="s">
        <v>4410</v>
      </c>
      <c r="D937" s="7" t="s">
        <v>4</v>
      </c>
      <c r="E937" s="7" t="s">
        <v>3</v>
      </c>
      <c r="F937" s="4">
        <v>9.9184999999999995E-2</v>
      </c>
      <c r="G937" s="4">
        <v>0.23651</v>
      </c>
      <c r="H937" s="4">
        <v>-0.13732</v>
      </c>
      <c r="I937" s="4">
        <v>0.95499999999999996</v>
      </c>
      <c r="J937" s="4" t="s">
        <v>22</v>
      </c>
      <c r="K937" s="4">
        <v>0.82569999999999999</v>
      </c>
      <c r="L937" s="4" t="s">
        <v>0</v>
      </c>
      <c r="M937" s="4" t="s">
        <v>4409</v>
      </c>
      <c r="N937" s="4" t="s">
        <v>0</v>
      </c>
      <c r="O937" s="7" t="str">
        <f t="shared" si="14"/>
        <v>NO</v>
      </c>
    </row>
    <row r="938" spans="1:16">
      <c r="A938" s="4" t="s">
        <v>4408</v>
      </c>
      <c r="B938" s="7">
        <v>5</v>
      </c>
      <c r="C938" s="4" t="s">
        <v>4407</v>
      </c>
      <c r="D938" s="7" t="s">
        <v>4</v>
      </c>
      <c r="E938" s="7" t="s">
        <v>3</v>
      </c>
      <c r="F938" s="4">
        <v>0.15129000000000001</v>
      </c>
      <c r="G938" s="4">
        <v>0.28599000000000002</v>
      </c>
      <c r="H938" s="4">
        <v>-0.13469999999999999</v>
      </c>
      <c r="I938" s="4">
        <v>0.90200000000000002</v>
      </c>
      <c r="J938" s="4" t="s">
        <v>22</v>
      </c>
      <c r="K938" s="4">
        <v>0.93659999999999999</v>
      </c>
      <c r="L938" s="4" t="s">
        <v>2577</v>
      </c>
      <c r="M938" s="4" t="s">
        <v>4406</v>
      </c>
      <c r="N938" s="4" t="s">
        <v>4405</v>
      </c>
      <c r="O938" s="7" t="str">
        <f t="shared" si="14"/>
        <v>NO</v>
      </c>
    </row>
    <row r="939" spans="1:16">
      <c r="A939" s="10" t="s">
        <v>4401</v>
      </c>
      <c r="B939" s="11">
        <v>8</v>
      </c>
      <c r="C939" s="10" t="s">
        <v>4404</v>
      </c>
      <c r="D939" s="11" t="s">
        <v>23</v>
      </c>
      <c r="E939" s="11" t="s">
        <v>14</v>
      </c>
      <c r="F939" s="10">
        <v>0.82955000000000001</v>
      </c>
      <c r="G939" s="10">
        <v>0.39639999999999997</v>
      </c>
      <c r="H939" s="10">
        <v>0.43314999999999998</v>
      </c>
      <c r="I939" s="10">
        <v>1</v>
      </c>
      <c r="J939" s="10" t="s">
        <v>10</v>
      </c>
      <c r="K939" s="10">
        <v>1.5576000000000001</v>
      </c>
      <c r="L939" s="10" t="s">
        <v>248</v>
      </c>
      <c r="M939" s="10" t="s">
        <v>4399</v>
      </c>
      <c r="N939" s="10" t="s">
        <v>807</v>
      </c>
      <c r="O939" s="11" t="str">
        <f t="shared" si="14"/>
        <v>NO</v>
      </c>
      <c r="P939" s="10"/>
    </row>
    <row r="940" spans="1:16">
      <c r="A940" s="10" t="s">
        <v>4401</v>
      </c>
      <c r="B940" s="11">
        <v>9</v>
      </c>
      <c r="C940" s="10" t="s">
        <v>4403</v>
      </c>
      <c r="D940" s="11" t="s">
        <v>23</v>
      </c>
      <c r="E940" s="11" t="s">
        <v>3</v>
      </c>
      <c r="F940" s="10">
        <v>0.79651000000000005</v>
      </c>
      <c r="G940" s="10">
        <v>0.39154</v>
      </c>
      <c r="H940" s="10">
        <v>0.40495999999999999</v>
      </c>
      <c r="I940" s="10">
        <v>1</v>
      </c>
      <c r="J940" s="10" t="s">
        <v>10</v>
      </c>
      <c r="K940" s="10">
        <v>1.5609</v>
      </c>
      <c r="L940" s="10" t="s">
        <v>248</v>
      </c>
      <c r="M940" s="10" t="s">
        <v>4399</v>
      </c>
      <c r="N940" s="10" t="s">
        <v>807</v>
      </c>
      <c r="O940" s="11" t="str">
        <f t="shared" si="14"/>
        <v>NO</v>
      </c>
      <c r="P940" s="10"/>
    </row>
    <row r="941" spans="1:16">
      <c r="A941" s="10" t="s">
        <v>4401</v>
      </c>
      <c r="B941" s="11">
        <v>11</v>
      </c>
      <c r="C941" s="10" t="s">
        <v>4402</v>
      </c>
      <c r="D941" s="11" t="s">
        <v>23</v>
      </c>
      <c r="E941" s="11" t="s">
        <v>3</v>
      </c>
      <c r="F941" s="10">
        <v>0.37938</v>
      </c>
      <c r="G941" s="10">
        <v>0.68279000000000001</v>
      </c>
      <c r="H941" s="10">
        <v>-0.30341000000000001</v>
      </c>
      <c r="I941" s="10">
        <v>0.999</v>
      </c>
      <c r="J941" s="10" t="s">
        <v>2</v>
      </c>
      <c r="K941" s="10">
        <v>1.5751999999999999</v>
      </c>
      <c r="L941" s="10" t="s">
        <v>248</v>
      </c>
      <c r="M941" s="10" t="s">
        <v>4399</v>
      </c>
      <c r="N941" s="10" t="s">
        <v>807</v>
      </c>
      <c r="O941" s="11" t="str">
        <f t="shared" si="14"/>
        <v>NO</v>
      </c>
      <c r="P941" s="10"/>
    </row>
    <row r="942" spans="1:16">
      <c r="A942" s="10" t="s">
        <v>4401</v>
      </c>
      <c r="B942" s="11">
        <v>14</v>
      </c>
      <c r="C942" s="10" t="s">
        <v>4400</v>
      </c>
      <c r="D942" s="11" t="s">
        <v>23</v>
      </c>
      <c r="E942" s="11" t="s">
        <v>3</v>
      </c>
      <c r="F942" s="10">
        <v>0.44666</v>
      </c>
      <c r="G942" s="10">
        <v>0.67605999999999999</v>
      </c>
      <c r="H942" s="10">
        <v>-0.22939000000000001</v>
      </c>
      <c r="I942" s="10">
        <v>0.97899999999999998</v>
      </c>
      <c r="J942" s="10" t="s">
        <v>2</v>
      </c>
      <c r="K942" s="10">
        <v>1.4520999999999999</v>
      </c>
      <c r="L942" s="10" t="s">
        <v>248</v>
      </c>
      <c r="M942" s="10" t="s">
        <v>4399</v>
      </c>
      <c r="N942" s="10" t="s">
        <v>807</v>
      </c>
      <c r="O942" s="11" t="str">
        <f t="shared" si="14"/>
        <v>NO</v>
      </c>
      <c r="P942" s="10"/>
    </row>
    <row r="943" spans="1:16">
      <c r="A943" s="8" t="s">
        <v>4397</v>
      </c>
      <c r="B943" s="9">
        <v>11</v>
      </c>
      <c r="C943" s="8" t="s">
        <v>4398</v>
      </c>
      <c r="D943" s="9" t="s">
        <v>23</v>
      </c>
      <c r="E943" s="9" t="s">
        <v>14</v>
      </c>
      <c r="F943" s="8">
        <v>0.38911000000000001</v>
      </c>
      <c r="G943" s="8">
        <v>0.76631000000000005</v>
      </c>
      <c r="H943" s="8">
        <v>-0.37719000000000003</v>
      </c>
      <c r="I943" s="8">
        <v>0.98</v>
      </c>
      <c r="J943" s="8" t="s">
        <v>10</v>
      </c>
      <c r="K943" s="8">
        <v>1.6658999999999999</v>
      </c>
      <c r="L943" s="8" t="s">
        <v>4395</v>
      </c>
      <c r="M943" s="8" t="s">
        <v>4394</v>
      </c>
      <c r="N943" s="8" t="s">
        <v>1963</v>
      </c>
      <c r="O943" s="9" t="str">
        <f t="shared" si="14"/>
        <v>NO</v>
      </c>
      <c r="P943" s="8"/>
    </row>
    <row r="944" spans="1:16">
      <c r="A944" s="8" t="s">
        <v>4397</v>
      </c>
      <c r="B944" s="9">
        <v>17</v>
      </c>
      <c r="C944" s="8" t="s">
        <v>4396</v>
      </c>
      <c r="D944" s="9" t="s">
        <v>23</v>
      </c>
      <c r="E944" s="9" t="s">
        <v>3</v>
      </c>
      <c r="F944" s="8">
        <v>2.8159E-2</v>
      </c>
      <c r="G944" s="8">
        <v>0.23508000000000001</v>
      </c>
      <c r="H944" s="8">
        <v>-0.20693</v>
      </c>
      <c r="I944" s="8">
        <v>0.996</v>
      </c>
      <c r="J944" s="8" t="s">
        <v>10</v>
      </c>
      <c r="K944" s="8">
        <v>1.9026000000000001</v>
      </c>
      <c r="L944" s="8" t="s">
        <v>4395</v>
      </c>
      <c r="M944" s="8" t="s">
        <v>4394</v>
      </c>
      <c r="N944" s="8" t="s">
        <v>1963</v>
      </c>
      <c r="O944" s="9" t="str">
        <f t="shared" si="14"/>
        <v>NO</v>
      </c>
      <c r="P944" s="8"/>
    </row>
    <row r="945" spans="1:16">
      <c r="A945" s="4" t="s">
        <v>4393</v>
      </c>
      <c r="B945" s="7">
        <v>3</v>
      </c>
      <c r="C945" s="4" t="s">
        <v>4392</v>
      </c>
      <c r="D945" s="7" t="s">
        <v>4</v>
      </c>
      <c r="E945" s="7" t="s">
        <v>3</v>
      </c>
      <c r="F945" s="4">
        <v>1.8069000000000002E-2</v>
      </c>
      <c r="G945" s="4">
        <v>0.26130999999999999</v>
      </c>
      <c r="H945" s="4">
        <v>-0.24324000000000001</v>
      </c>
      <c r="I945" s="4">
        <v>0.98799999999999999</v>
      </c>
      <c r="J945" s="4" t="s">
        <v>10</v>
      </c>
      <c r="K945" s="4">
        <v>0.95230000000000004</v>
      </c>
      <c r="L945" s="4" t="s">
        <v>4391</v>
      </c>
      <c r="M945" s="4" t="s">
        <v>4390</v>
      </c>
      <c r="N945" s="4" t="s">
        <v>4389</v>
      </c>
      <c r="O945" s="7" t="str">
        <f t="shared" si="14"/>
        <v>NO</v>
      </c>
    </row>
    <row r="946" spans="1:16">
      <c r="A946" s="4" t="s">
        <v>4388</v>
      </c>
      <c r="B946" s="7">
        <v>15</v>
      </c>
      <c r="C946" s="4" t="s">
        <v>4387</v>
      </c>
      <c r="D946" s="7" t="s">
        <v>23</v>
      </c>
      <c r="E946" s="7" t="s">
        <v>14</v>
      </c>
      <c r="F946" s="4">
        <v>2.1521999999999999E-2</v>
      </c>
      <c r="G946" s="4">
        <v>0.13811000000000001</v>
      </c>
      <c r="H946" s="4">
        <v>-0.11659</v>
      </c>
      <c r="I946" s="4">
        <v>0.92200000000000004</v>
      </c>
      <c r="J946" s="4" t="s">
        <v>22</v>
      </c>
      <c r="K946" s="4">
        <v>0.76919999999999999</v>
      </c>
      <c r="L946" s="4" t="s">
        <v>4386</v>
      </c>
      <c r="M946" s="4" t="s">
        <v>4385</v>
      </c>
      <c r="N946" s="4" t="s">
        <v>4384</v>
      </c>
      <c r="O946" s="7" t="str">
        <f t="shared" si="14"/>
        <v>NO</v>
      </c>
    </row>
    <row r="947" spans="1:16">
      <c r="A947" s="4" t="s">
        <v>4383</v>
      </c>
      <c r="B947" s="7">
        <v>8</v>
      </c>
      <c r="C947" s="4" t="s">
        <v>4382</v>
      </c>
      <c r="D947" s="7" t="s">
        <v>23</v>
      </c>
      <c r="E947" s="7" t="s">
        <v>29</v>
      </c>
      <c r="F947" s="4">
        <v>7.5247999999999995E-2</v>
      </c>
      <c r="G947" s="4">
        <v>0.18151999999999999</v>
      </c>
      <c r="H947" s="4">
        <v>-0.10628</v>
      </c>
      <c r="I947" s="4">
        <v>0.91900000000000004</v>
      </c>
      <c r="J947" s="4" t="s">
        <v>2</v>
      </c>
      <c r="K947" s="4">
        <v>0.89990000000000003</v>
      </c>
      <c r="L947" s="4" t="s">
        <v>4381</v>
      </c>
      <c r="M947" s="4" t="s">
        <v>4380</v>
      </c>
      <c r="N947" s="4" t="s">
        <v>4379</v>
      </c>
      <c r="O947" s="7" t="str">
        <f t="shared" si="14"/>
        <v>NO</v>
      </c>
    </row>
    <row r="948" spans="1:16">
      <c r="A948" s="4" t="s">
        <v>4378</v>
      </c>
      <c r="B948" s="7">
        <v>23</v>
      </c>
      <c r="C948" s="4" t="s">
        <v>4377</v>
      </c>
      <c r="D948" s="7" t="s">
        <v>23</v>
      </c>
      <c r="E948" s="7" t="s">
        <v>14</v>
      </c>
      <c r="F948" s="4">
        <v>0.80613999999999997</v>
      </c>
      <c r="G948" s="4">
        <v>0.9274</v>
      </c>
      <c r="H948" s="4">
        <v>-0.12125</v>
      </c>
      <c r="I948" s="4">
        <v>0.92700000000000005</v>
      </c>
      <c r="J948" s="4" t="s">
        <v>10</v>
      </c>
      <c r="K948" s="4">
        <v>1.8834</v>
      </c>
      <c r="L948" s="4" t="s">
        <v>0</v>
      </c>
      <c r="M948" s="4" t="s">
        <v>4376</v>
      </c>
      <c r="N948" s="4" t="s">
        <v>0</v>
      </c>
      <c r="O948" s="7" t="str">
        <f t="shared" si="14"/>
        <v>NO</v>
      </c>
    </row>
    <row r="949" spans="1:16">
      <c r="A949" s="4" t="s">
        <v>4375</v>
      </c>
      <c r="B949" s="7">
        <v>3</v>
      </c>
      <c r="C949" s="4" t="s">
        <v>4374</v>
      </c>
      <c r="D949" s="7" t="s">
        <v>23</v>
      </c>
      <c r="E949" s="7" t="s">
        <v>3</v>
      </c>
      <c r="F949" s="4">
        <v>0.77781</v>
      </c>
      <c r="G949" s="4">
        <v>0.52437</v>
      </c>
      <c r="H949" s="4">
        <v>0.25344</v>
      </c>
      <c r="I949" s="4">
        <v>0.97599999999999998</v>
      </c>
      <c r="J949" s="4" t="s">
        <v>22</v>
      </c>
      <c r="K949" s="4">
        <v>0.99860000000000004</v>
      </c>
      <c r="L949" s="4" t="s">
        <v>1302</v>
      </c>
      <c r="O949" s="7" t="str">
        <f t="shared" si="14"/>
        <v>NO</v>
      </c>
    </row>
    <row r="950" spans="1:16">
      <c r="A950" s="8" t="s">
        <v>4373</v>
      </c>
      <c r="B950" s="9">
        <v>20</v>
      </c>
      <c r="C950" s="8" t="s">
        <v>4372</v>
      </c>
      <c r="D950" s="9" t="s">
        <v>4</v>
      </c>
      <c r="E950" s="9" t="s">
        <v>53</v>
      </c>
      <c r="F950" s="8">
        <v>0.18290999999999999</v>
      </c>
      <c r="G950" s="8">
        <v>5.978E-2</v>
      </c>
      <c r="H950" s="8">
        <v>0.12313</v>
      </c>
      <c r="I950" s="8">
        <v>0.99</v>
      </c>
      <c r="J950" s="8" t="s">
        <v>22</v>
      </c>
      <c r="K950" s="8">
        <v>0.71850000000000003</v>
      </c>
      <c r="L950" s="8" t="s">
        <v>4371</v>
      </c>
      <c r="M950" s="8" t="s">
        <v>4370</v>
      </c>
      <c r="N950" s="8" t="s">
        <v>4369</v>
      </c>
      <c r="O950" s="9" t="str">
        <f t="shared" si="14"/>
        <v>NO</v>
      </c>
      <c r="P950" s="8"/>
    </row>
    <row r="951" spans="1:16">
      <c r="A951" s="8" t="s">
        <v>4373</v>
      </c>
      <c r="B951" s="9">
        <v>20</v>
      </c>
      <c r="C951" s="8" t="s">
        <v>4372</v>
      </c>
      <c r="D951" s="9" t="s">
        <v>4</v>
      </c>
      <c r="E951" s="9" t="s">
        <v>3</v>
      </c>
      <c r="F951" s="8">
        <v>0.18290999999999999</v>
      </c>
      <c r="G951" s="8">
        <v>5.978E-2</v>
      </c>
      <c r="H951" s="8">
        <v>0.12313</v>
      </c>
      <c r="I951" s="8">
        <v>0.99</v>
      </c>
      <c r="J951" s="8" t="s">
        <v>22</v>
      </c>
      <c r="K951" s="8">
        <v>0.71850000000000003</v>
      </c>
      <c r="L951" s="8" t="s">
        <v>4371</v>
      </c>
      <c r="M951" s="8" t="s">
        <v>4370</v>
      </c>
      <c r="N951" s="8" t="s">
        <v>4369</v>
      </c>
      <c r="O951" s="9" t="str">
        <f t="shared" si="14"/>
        <v>NO</v>
      </c>
      <c r="P951" s="8"/>
    </row>
    <row r="952" spans="1:16">
      <c r="A952" s="4" t="s">
        <v>4368</v>
      </c>
      <c r="B952" s="7">
        <v>5</v>
      </c>
      <c r="C952" s="4" t="s">
        <v>4367</v>
      </c>
      <c r="D952" s="7" t="s">
        <v>23</v>
      </c>
      <c r="E952" s="7" t="s">
        <v>3</v>
      </c>
      <c r="F952" s="4">
        <v>0.19868</v>
      </c>
      <c r="G952" s="4">
        <v>8.4399000000000002E-2</v>
      </c>
      <c r="H952" s="4">
        <v>0.11428000000000001</v>
      </c>
      <c r="I952" s="4">
        <v>0.97599999999999998</v>
      </c>
      <c r="J952" s="4" t="s">
        <v>22</v>
      </c>
      <c r="K952" s="4">
        <v>0.71430000000000005</v>
      </c>
      <c r="L952" s="4" t="s">
        <v>0</v>
      </c>
      <c r="M952" s="4" t="s">
        <v>4366</v>
      </c>
      <c r="N952" s="4" t="s">
        <v>4365</v>
      </c>
      <c r="O952" s="7" t="str">
        <f t="shared" si="14"/>
        <v>NO</v>
      </c>
    </row>
    <row r="953" spans="1:16">
      <c r="A953" s="4" t="s">
        <v>4364</v>
      </c>
      <c r="B953" s="7">
        <v>9</v>
      </c>
      <c r="C953" s="4" t="s">
        <v>4363</v>
      </c>
      <c r="D953" s="7" t="s">
        <v>23</v>
      </c>
      <c r="E953" s="7" t="s">
        <v>3</v>
      </c>
      <c r="F953" s="4">
        <v>0.18098</v>
      </c>
      <c r="G953" s="4">
        <v>4.768E-2</v>
      </c>
      <c r="H953" s="4">
        <v>0.1333</v>
      </c>
      <c r="I953" s="4">
        <v>0.97799999999999998</v>
      </c>
      <c r="J953" s="4" t="s">
        <v>22</v>
      </c>
      <c r="K953" s="4">
        <v>0.7077</v>
      </c>
      <c r="L953" s="4" t="s">
        <v>4362</v>
      </c>
      <c r="M953" s="4" t="s">
        <v>4361</v>
      </c>
      <c r="N953" s="4" t="s">
        <v>4360</v>
      </c>
      <c r="O953" s="7" t="str">
        <f t="shared" si="14"/>
        <v>NO</v>
      </c>
    </row>
    <row r="954" spans="1:16">
      <c r="A954" s="8" t="s">
        <v>4357</v>
      </c>
      <c r="B954" s="9">
        <v>7</v>
      </c>
      <c r="C954" s="8" t="s">
        <v>4359</v>
      </c>
      <c r="D954" s="9" t="s">
        <v>4</v>
      </c>
      <c r="E954" s="9" t="s">
        <v>14</v>
      </c>
      <c r="F954" s="8">
        <v>0.78398000000000001</v>
      </c>
      <c r="G954" s="8">
        <v>0.63171999999999995</v>
      </c>
      <c r="H954" s="8">
        <v>0.15225</v>
      </c>
      <c r="I954" s="8">
        <v>0.9</v>
      </c>
      <c r="J954" s="8" t="s">
        <v>10</v>
      </c>
      <c r="K954" s="8">
        <v>2.2094</v>
      </c>
      <c r="L954" s="8" t="s">
        <v>4355</v>
      </c>
      <c r="M954" s="8" t="s">
        <v>4354</v>
      </c>
      <c r="N954" s="8" t="s">
        <v>2585</v>
      </c>
      <c r="O954" s="9" t="str">
        <f t="shared" si="14"/>
        <v>NO</v>
      </c>
      <c r="P954" s="8"/>
    </row>
    <row r="955" spans="1:16">
      <c r="A955" s="8" t="s">
        <v>4357</v>
      </c>
      <c r="B955" s="9">
        <v>11</v>
      </c>
      <c r="C955" s="8" t="s">
        <v>4358</v>
      </c>
      <c r="D955" s="9" t="s">
        <v>4</v>
      </c>
      <c r="E955" s="9" t="s">
        <v>3</v>
      </c>
      <c r="F955" s="8">
        <v>0.95135000000000003</v>
      </c>
      <c r="G955" s="8">
        <v>0.83945999999999998</v>
      </c>
      <c r="H955" s="8">
        <v>0.11189</v>
      </c>
      <c r="I955" s="8">
        <v>0.91</v>
      </c>
      <c r="J955" s="8" t="s">
        <v>22</v>
      </c>
      <c r="K955" s="8">
        <v>0.74550000000000005</v>
      </c>
      <c r="L955" s="8" t="s">
        <v>4355</v>
      </c>
      <c r="M955" s="8" t="s">
        <v>4354</v>
      </c>
      <c r="N955" s="8" t="s">
        <v>2585</v>
      </c>
      <c r="O955" s="9" t="str">
        <f t="shared" si="14"/>
        <v>NO</v>
      </c>
      <c r="P955" s="8"/>
    </row>
    <row r="956" spans="1:16">
      <c r="A956" s="8" t="s">
        <v>4357</v>
      </c>
      <c r="B956" s="9">
        <v>8</v>
      </c>
      <c r="C956" s="8" t="s">
        <v>4356</v>
      </c>
      <c r="D956" s="9" t="s">
        <v>4</v>
      </c>
      <c r="E956" s="9" t="s">
        <v>3</v>
      </c>
      <c r="F956" s="8">
        <v>0.73463999999999996</v>
      </c>
      <c r="G956" s="8">
        <v>0.41188000000000002</v>
      </c>
      <c r="H956" s="8">
        <v>0.32275999999999999</v>
      </c>
      <c r="I956" s="8">
        <v>0.998</v>
      </c>
      <c r="J956" s="8" t="s">
        <v>10</v>
      </c>
      <c r="K956" s="8">
        <v>2.0943999999999998</v>
      </c>
      <c r="L956" s="8" t="s">
        <v>4355</v>
      </c>
      <c r="M956" s="8" t="s">
        <v>4354</v>
      </c>
      <c r="N956" s="8" t="s">
        <v>2585</v>
      </c>
      <c r="O956" s="9" t="str">
        <f t="shared" si="14"/>
        <v>NO</v>
      </c>
      <c r="P956" s="8"/>
    </row>
    <row r="957" spans="1:16">
      <c r="A957" s="4" t="s">
        <v>4353</v>
      </c>
      <c r="B957" s="7">
        <v>6</v>
      </c>
      <c r="C957" s="4" t="s">
        <v>4352</v>
      </c>
      <c r="D957" s="7" t="s">
        <v>4</v>
      </c>
      <c r="E957" s="7" t="s">
        <v>3</v>
      </c>
      <c r="F957" s="4">
        <v>0.73731999999999998</v>
      </c>
      <c r="G957" s="4">
        <v>0.89229999999999998</v>
      </c>
      <c r="H957" s="4">
        <v>-0.15498000000000001</v>
      </c>
      <c r="I957" s="4">
        <v>0.996</v>
      </c>
      <c r="J957" s="4" t="s">
        <v>2</v>
      </c>
      <c r="K957" s="4">
        <v>0.95509999999999995</v>
      </c>
      <c r="L957" s="4" t="s">
        <v>4351</v>
      </c>
      <c r="M957" s="4" t="s">
        <v>4350</v>
      </c>
      <c r="N957" s="4" t="s">
        <v>4349</v>
      </c>
      <c r="O957" s="7" t="str">
        <f t="shared" si="14"/>
        <v>NO</v>
      </c>
    </row>
    <row r="958" spans="1:16">
      <c r="A958" s="4" t="s">
        <v>4348</v>
      </c>
      <c r="B958" s="7">
        <v>5</v>
      </c>
      <c r="C958" s="4" t="s">
        <v>4347</v>
      </c>
      <c r="D958" s="7" t="s">
        <v>4</v>
      </c>
      <c r="E958" s="7" t="s">
        <v>3</v>
      </c>
      <c r="F958" s="4">
        <v>6.7641000000000007E-2</v>
      </c>
      <c r="G958" s="4">
        <v>0.18053</v>
      </c>
      <c r="H958" s="4">
        <v>-0.11289</v>
      </c>
      <c r="I958" s="4">
        <v>0.96499999999999997</v>
      </c>
      <c r="J958" s="4" t="s">
        <v>2</v>
      </c>
      <c r="K958" s="4">
        <v>0.91569999999999996</v>
      </c>
      <c r="L958" s="4" t="s">
        <v>4346</v>
      </c>
      <c r="M958" s="4" t="s">
        <v>4345</v>
      </c>
      <c r="N958" s="4" t="s">
        <v>4344</v>
      </c>
      <c r="O958" s="7" t="str">
        <f t="shared" si="14"/>
        <v>NO</v>
      </c>
    </row>
    <row r="959" spans="1:16">
      <c r="A959" s="8" t="s">
        <v>4343</v>
      </c>
      <c r="B959" s="9">
        <v>10</v>
      </c>
      <c r="C959" s="8" t="s">
        <v>4342</v>
      </c>
      <c r="D959" s="9" t="s">
        <v>4</v>
      </c>
      <c r="E959" s="9" t="s">
        <v>53</v>
      </c>
      <c r="F959" s="8">
        <v>0.95972000000000002</v>
      </c>
      <c r="G959" s="8">
        <v>0.83891000000000004</v>
      </c>
      <c r="H959" s="8">
        <v>0.12082</v>
      </c>
      <c r="I959" s="8">
        <v>0.90300000000000002</v>
      </c>
      <c r="J959" s="8" t="s">
        <v>22</v>
      </c>
      <c r="K959" s="8">
        <v>0.70250000000000001</v>
      </c>
      <c r="L959" s="8" t="s">
        <v>4341</v>
      </c>
      <c r="M959" s="8" t="s">
        <v>4340</v>
      </c>
      <c r="N959" s="8" t="s">
        <v>4339</v>
      </c>
      <c r="O959" s="9" t="str">
        <f t="shared" si="14"/>
        <v>NO</v>
      </c>
      <c r="P959" s="8"/>
    </row>
    <row r="960" spans="1:16">
      <c r="A960" s="8" t="s">
        <v>4343</v>
      </c>
      <c r="B960" s="9">
        <v>10</v>
      </c>
      <c r="C960" s="8" t="s">
        <v>4342</v>
      </c>
      <c r="D960" s="9" t="s">
        <v>4</v>
      </c>
      <c r="E960" s="9" t="s">
        <v>3</v>
      </c>
      <c r="F960" s="8">
        <v>0.95972000000000002</v>
      </c>
      <c r="G960" s="8">
        <v>0.83891000000000004</v>
      </c>
      <c r="H960" s="8">
        <v>0.12082</v>
      </c>
      <c r="I960" s="8">
        <v>0.90300000000000002</v>
      </c>
      <c r="J960" s="8" t="s">
        <v>22</v>
      </c>
      <c r="K960" s="8">
        <v>0.70250000000000001</v>
      </c>
      <c r="L960" s="8" t="s">
        <v>4341</v>
      </c>
      <c r="M960" s="8" t="s">
        <v>4340</v>
      </c>
      <c r="N960" s="8" t="s">
        <v>4339</v>
      </c>
      <c r="O960" s="9" t="str">
        <f t="shared" si="14"/>
        <v>NO</v>
      </c>
      <c r="P960" s="8"/>
    </row>
    <row r="961" spans="1:16">
      <c r="A961" s="4" t="s">
        <v>4338</v>
      </c>
      <c r="B961" s="7">
        <v>15</v>
      </c>
      <c r="C961" s="4" t="s">
        <v>4337</v>
      </c>
      <c r="D961" s="7" t="s">
        <v>4</v>
      </c>
      <c r="E961" s="7" t="s">
        <v>14</v>
      </c>
      <c r="F961" s="4">
        <v>0.25252999999999998</v>
      </c>
      <c r="G961" s="4">
        <v>0.12781999999999999</v>
      </c>
      <c r="H961" s="4">
        <v>0.12470000000000001</v>
      </c>
      <c r="I961" s="4">
        <v>0.99</v>
      </c>
      <c r="J961" s="4" t="s">
        <v>2</v>
      </c>
      <c r="K961" s="4">
        <v>1.2549999999999999</v>
      </c>
      <c r="L961" s="4" t="s">
        <v>4336</v>
      </c>
      <c r="M961" s="4" t="s">
        <v>4335</v>
      </c>
      <c r="N961" s="4" t="s">
        <v>4334</v>
      </c>
      <c r="O961" s="7" t="str">
        <f t="shared" si="14"/>
        <v>NO</v>
      </c>
    </row>
    <row r="962" spans="1:16">
      <c r="A962" s="4" t="s">
        <v>4333</v>
      </c>
      <c r="B962" s="7">
        <v>4</v>
      </c>
      <c r="C962" s="4" t="s">
        <v>4332</v>
      </c>
      <c r="D962" s="7" t="s">
        <v>23</v>
      </c>
      <c r="E962" s="7" t="s">
        <v>3</v>
      </c>
      <c r="F962" s="4">
        <v>0.40966999999999998</v>
      </c>
      <c r="G962" s="4">
        <v>0.62785000000000002</v>
      </c>
      <c r="H962" s="4">
        <v>-0.21818000000000001</v>
      </c>
      <c r="I962" s="4">
        <v>0.95899999999999996</v>
      </c>
      <c r="J962" s="4" t="s">
        <v>2</v>
      </c>
      <c r="K962" s="4">
        <v>1.4985999999999999</v>
      </c>
      <c r="L962" s="4" t="s">
        <v>4331</v>
      </c>
      <c r="M962" s="4" t="s">
        <v>4330</v>
      </c>
      <c r="N962" s="4" t="s">
        <v>4329</v>
      </c>
      <c r="O962" s="7" t="str">
        <f t="shared" ref="O962:O1025" si="15">IF(P962 = "", "NO", "YES")</f>
        <v>NO</v>
      </c>
    </row>
    <row r="963" spans="1:16">
      <c r="A963" s="8" t="s">
        <v>4327</v>
      </c>
      <c r="B963" s="9">
        <v>6</v>
      </c>
      <c r="C963" s="8" t="s">
        <v>4328</v>
      </c>
      <c r="D963" s="9" t="s">
        <v>23</v>
      </c>
      <c r="E963" s="9" t="s">
        <v>29</v>
      </c>
      <c r="F963" s="8">
        <v>0.22717000000000001</v>
      </c>
      <c r="G963" s="8">
        <v>0.44651999999999997</v>
      </c>
      <c r="H963" s="8">
        <v>-0.21936</v>
      </c>
      <c r="I963" s="8">
        <v>0.99099999999999999</v>
      </c>
      <c r="J963" s="8" t="s">
        <v>22</v>
      </c>
      <c r="K963" s="8">
        <v>1</v>
      </c>
      <c r="L963" s="8" t="s">
        <v>4325</v>
      </c>
      <c r="M963" s="8" t="s">
        <v>4324</v>
      </c>
      <c r="N963" s="8" t="s">
        <v>4323</v>
      </c>
      <c r="O963" s="9" t="str">
        <f t="shared" si="15"/>
        <v>NO</v>
      </c>
      <c r="P963" s="8"/>
    </row>
    <row r="964" spans="1:16">
      <c r="A964" s="8" t="s">
        <v>4327</v>
      </c>
      <c r="B964" s="9">
        <v>15</v>
      </c>
      <c r="C964" s="8" t="s">
        <v>4326</v>
      </c>
      <c r="D964" s="9" t="s">
        <v>23</v>
      </c>
      <c r="E964" s="9" t="s">
        <v>29</v>
      </c>
      <c r="F964" s="8">
        <v>0.22</v>
      </c>
      <c r="G964" s="8">
        <v>0.11428000000000001</v>
      </c>
      <c r="H964" s="8">
        <v>0.10573</v>
      </c>
      <c r="I964" s="8">
        <v>0.94699999999999995</v>
      </c>
      <c r="J964" s="8" t="s">
        <v>22</v>
      </c>
      <c r="K964" s="8">
        <v>0.85109999999999997</v>
      </c>
      <c r="L964" s="8" t="s">
        <v>4325</v>
      </c>
      <c r="M964" s="8" t="s">
        <v>4324</v>
      </c>
      <c r="N964" s="8" t="s">
        <v>4323</v>
      </c>
      <c r="O964" s="9" t="str">
        <f t="shared" si="15"/>
        <v>NO</v>
      </c>
      <c r="P964" s="8"/>
    </row>
    <row r="965" spans="1:16">
      <c r="A965" s="4" t="s">
        <v>4322</v>
      </c>
      <c r="B965" s="7">
        <v>14</v>
      </c>
      <c r="C965" s="4" t="s">
        <v>4321</v>
      </c>
      <c r="D965" s="7" t="s">
        <v>23</v>
      </c>
      <c r="E965" s="7" t="s">
        <v>3</v>
      </c>
      <c r="F965" s="4">
        <v>0.38213000000000003</v>
      </c>
      <c r="G965" s="4">
        <v>0.20741999999999999</v>
      </c>
      <c r="H965" s="4">
        <v>0.17471</v>
      </c>
      <c r="I965" s="4">
        <v>0.97699999999999998</v>
      </c>
      <c r="J965" s="4" t="s">
        <v>22</v>
      </c>
      <c r="K965" s="4">
        <v>0.97850000000000004</v>
      </c>
      <c r="L965" s="4" t="s">
        <v>796</v>
      </c>
      <c r="M965" s="4" t="s">
        <v>4320</v>
      </c>
      <c r="N965" s="4" t="s">
        <v>4319</v>
      </c>
      <c r="O965" s="7" t="str">
        <f t="shared" si="15"/>
        <v>NO</v>
      </c>
    </row>
    <row r="966" spans="1:16">
      <c r="A966" s="4" t="s">
        <v>4318</v>
      </c>
      <c r="B966" s="7">
        <v>18</v>
      </c>
      <c r="C966" s="4" t="s">
        <v>4317</v>
      </c>
      <c r="D966" s="7" t="s">
        <v>23</v>
      </c>
      <c r="E966" s="7" t="s">
        <v>3</v>
      </c>
      <c r="F966" s="4">
        <v>0.49539</v>
      </c>
      <c r="G966" s="4">
        <v>0.27617000000000003</v>
      </c>
      <c r="H966" s="4">
        <v>0.21922</v>
      </c>
      <c r="I966" s="4">
        <v>0.98599999999999999</v>
      </c>
      <c r="J966" s="4" t="s">
        <v>10</v>
      </c>
      <c r="K966" s="4">
        <v>1.9513</v>
      </c>
      <c r="L966" s="4" t="s">
        <v>248</v>
      </c>
      <c r="M966" s="4" t="s">
        <v>4316</v>
      </c>
      <c r="N966" s="4" t="s">
        <v>807</v>
      </c>
      <c r="O966" s="7" t="str">
        <f t="shared" si="15"/>
        <v>NO</v>
      </c>
    </row>
    <row r="967" spans="1:16">
      <c r="A967" s="8" t="s">
        <v>4315</v>
      </c>
      <c r="B967" s="9">
        <v>10</v>
      </c>
      <c r="C967" s="8" t="s">
        <v>4314</v>
      </c>
      <c r="D967" s="9" t="s">
        <v>4</v>
      </c>
      <c r="E967" s="9" t="s">
        <v>53</v>
      </c>
      <c r="F967" s="8">
        <v>0.81564000000000003</v>
      </c>
      <c r="G967" s="8">
        <v>0.68576999999999999</v>
      </c>
      <c r="H967" s="8">
        <v>0.12987000000000001</v>
      </c>
      <c r="I967" s="8">
        <v>0.96399999999999997</v>
      </c>
      <c r="J967" s="8" t="s">
        <v>22</v>
      </c>
      <c r="K967" s="8">
        <v>0.93489999999999995</v>
      </c>
      <c r="L967" s="8" t="s">
        <v>4313</v>
      </c>
      <c r="M967" s="8" t="s">
        <v>4312</v>
      </c>
      <c r="N967" s="8" t="s">
        <v>4311</v>
      </c>
      <c r="O967" s="9" t="str">
        <f t="shared" si="15"/>
        <v>NO</v>
      </c>
      <c r="P967" s="8"/>
    </row>
    <row r="968" spans="1:16">
      <c r="A968" s="8" t="s">
        <v>4315</v>
      </c>
      <c r="B968" s="9">
        <v>10</v>
      </c>
      <c r="C968" s="8" t="s">
        <v>4314</v>
      </c>
      <c r="D968" s="9" t="s">
        <v>4</v>
      </c>
      <c r="E968" s="9" t="s">
        <v>3</v>
      </c>
      <c r="F968" s="8">
        <v>0.81564000000000003</v>
      </c>
      <c r="G968" s="8">
        <v>0.68576999999999999</v>
      </c>
      <c r="H968" s="8">
        <v>0.12987000000000001</v>
      </c>
      <c r="I968" s="8">
        <v>0.96399999999999997</v>
      </c>
      <c r="J968" s="8" t="s">
        <v>22</v>
      </c>
      <c r="K968" s="8">
        <v>0.93489999999999995</v>
      </c>
      <c r="L968" s="8" t="s">
        <v>4313</v>
      </c>
      <c r="M968" s="8" t="s">
        <v>4312</v>
      </c>
      <c r="N968" s="8" t="s">
        <v>4311</v>
      </c>
      <c r="O968" s="9" t="str">
        <f t="shared" si="15"/>
        <v>NO</v>
      </c>
      <c r="P968" s="8"/>
    </row>
    <row r="969" spans="1:16">
      <c r="A969" s="4" t="s">
        <v>4310</v>
      </c>
      <c r="B969" s="7">
        <v>11</v>
      </c>
      <c r="C969" s="4" t="s">
        <v>4309</v>
      </c>
      <c r="D969" s="7" t="s">
        <v>4</v>
      </c>
      <c r="E969" s="7" t="s">
        <v>36</v>
      </c>
      <c r="F969" s="4">
        <v>0.76329999999999998</v>
      </c>
      <c r="G969" s="4">
        <v>0.89105000000000001</v>
      </c>
      <c r="H969" s="4">
        <v>-0.12775</v>
      </c>
      <c r="I969" s="4">
        <v>0.99199999999999999</v>
      </c>
      <c r="J969" s="4" t="s">
        <v>22</v>
      </c>
      <c r="K969" s="4">
        <v>0.83930000000000005</v>
      </c>
      <c r="L969" s="4" t="s">
        <v>4308</v>
      </c>
      <c r="M969" s="4" t="s">
        <v>4307</v>
      </c>
      <c r="N969" s="4" t="s">
        <v>4306</v>
      </c>
      <c r="O969" s="7" t="str">
        <f t="shared" si="15"/>
        <v>NO</v>
      </c>
    </row>
    <row r="970" spans="1:16">
      <c r="A970" s="8" t="s">
        <v>4303</v>
      </c>
      <c r="B970" s="9">
        <v>24</v>
      </c>
      <c r="C970" s="8" t="s">
        <v>4305</v>
      </c>
      <c r="D970" s="9" t="s">
        <v>4</v>
      </c>
      <c r="E970" s="9" t="s">
        <v>3</v>
      </c>
      <c r="F970" s="8">
        <v>0.31492999999999999</v>
      </c>
      <c r="G970" s="8">
        <v>9.4020000000000006E-2</v>
      </c>
      <c r="H970" s="8">
        <v>0.22091</v>
      </c>
      <c r="I970" s="8">
        <v>0.98099999999999998</v>
      </c>
      <c r="J970" s="8" t="s">
        <v>10</v>
      </c>
      <c r="K970" s="8">
        <v>2.6711999999999998</v>
      </c>
      <c r="L970" s="8" t="s">
        <v>4301</v>
      </c>
      <c r="M970" s="8" t="s">
        <v>4300</v>
      </c>
      <c r="N970" s="8" t="s">
        <v>4299</v>
      </c>
      <c r="O970" s="9" t="str">
        <f t="shared" si="15"/>
        <v>NO</v>
      </c>
      <c r="P970" s="8"/>
    </row>
    <row r="971" spans="1:16">
      <c r="A971" s="8" t="s">
        <v>4303</v>
      </c>
      <c r="B971" s="9">
        <v>21</v>
      </c>
      <c r="C971" s="8" t="s">
        <v>4304</v>
      </c>
      <c r="D971" s="9" t="s">
        <v>4</v>
      </c>
      <c r="E971" s="9" t="s">
        <v>3</v>
      </c>
      <c r="F971" s="8">
        <v>0.34110000000000001</v>
      </c>
      <c r="G971" s="8">
        <v>0.17008000000000001</v>
      </c>
      <c r="H971" s="8">
        <v>0.17102000000000001</v>
      </c>
      <c r="I971" s="8">
        <v>0.93700000000000006</v>
      </c>
      <c r="J971" s="8" t="s">
        <v>10</v>
      </c>
      <c r="K971" s="8">
        <v>2.6711999999999998</v>
      </c>
      <c r="L971" s="8" t="s">
        <v>4301</v>
      </c>
      <c r="M971" s="8" t="s">
        <v>4300</v>
      </c>
      <c r="N971" s="8" t="s">
        <v>4299</v>
      </c>
      <c r="O971" s="9" t="str">
        <f t="shared" si="15"/>
        <v>NO</v>
      </c>
      <c r="P971" s="8"/>
    </row>
    <row r="972" spans="1:16">
      <c r="A972" s="8" t="s">
        <v>4303</v>
      </c>
      <c r="B972" s="9">
        <v>16</v>
      </c>
      <c r="C972" s="8" t="s">
        <v>4302</v>
      </c>
      <c r="D972" s="9" t="s">
        <v>4</v>
      </c>
      <c r="E972" s="9" t="s">
        <v>3</v>
      </c>
      <c r="F972" s="8">
        <v>0.22514000000000001</v>
      </c>
      <c r="G972" s="8">
        <v>7.7044000000000001E-2</v>
      </c>
      <c r="H972" s="8">
        <v>0.14809</v>
      </c>
      <c r="I972" s="8">
        <v>0.94</v>
      </c>
      <c r="J972" s="8" t="s">
        <v>2</v>
      </c>
      <c r="K972" s="8">
        <v>1.4657</v>
      </c>
      <c r="L972" s="8" t="s">
        <v>4301</v>
      </c>
      <c r="M972" s="8" t="s">
        <v>4300</v>
      </c>
      <c r="N972" s="8" t="s">
        <v>4299</v>
      </c>
      <c r="O972" s="9" t="str">
        <f t="shared" si="15"/>
        <v>NO</v>
      </c>
      <c r="P972" s="8"/>
    </row>
    <row r="973" spans="1:16">
      <c r="A973" s="4" t="s">
        <v>4298</v>
      </c>
      <c r="B973" s="7">
        <v>11</v>
      </c>
      <c r="C973" s="4" t="s">
        <v>4297</v>
      </c>
      <c r="D973" s="7" t="s">
        <v>4</v>
      </c>
      <c r="E973" s="7" t="s">
        <v>3</v>
      </c>
      <c r="F973" s="4">
        <v>5.4415999999999999E-2</v>
      </c>
      <c r="G973" s="4">
        <v>0.26750000000000002</v>
      </c>
      <c r="H973" s="4">
        <v>-0.21307999999999999</v>
      </c>
      <c r="I973" s="4">
        <v>0.99</v>
      </c>
      <c r="J973" s="4" t="s">
        <v>22</v>
      </c>
      <c r="K973" s="4">
        <v>0.83150000000000002</v>
      </c>
      <c r="L973" s="4" t="s">
        <v>4296</v>
      </c>
      <c r="M973" s="4" t="s">
        <v>4295</v>
      </c>
      <c r="N973" s="4" t="s">
        <v>4294</v>
      </c>
      <c r="O973" s="7" t="str">
        <f t="shared" si="15"/>
        <v>NO</v>
      </c>
    </row>
    <row r="974" spans="1:16">
      <c r="A974" s="8" t="s">
        <v>4291</v>
      </c>
      <c r="B974" s="9">
        <v>8</v>
      </c>
      <c r="C974" s="8" t="s">
        <v>4293</v>
      </c>
      <c r="D974" s="9" t="s">
        <v>4</v>
      </c>
      <c r="E974" s="9" t="s">
        <v>29</v>
      </c>
      <c r="F974" s="8">
        <v>0.75610999999999995</v>
      </c>
      <c r="G974" s="8">
        <v>0.61312999999999995</v>
      </c>
      <c r="H974" s="8">
        <v>0.14298</v>
      </c>
      <c r="I974" s="8">
        <v>0.94199999999999995</v>
      </c>
      <c r="J974" s="8" t="s">
        <v>2</v>
      </c>
      <c r="K974" s="8">
        <v>1.4741</v>
      </c>
      <c r="L974" s="8" t="s">
        <v>2999</v>
      </c>
      <c r="M974" s="8" t="s">
        <v>4289</v>
      </c>
      <c r="N974" s="8" t="s">
        <v>2997</v>
      </c>
      <c r="O974" s="9" t="str">
        <f t="shared" si="15"/>
        <v>NO</v>
      </c>
      <c r="P974" s="8"/>
    </row>
    <row r="975" spans="1:16">
      <c r="A975" s="8" t="s">
        <v>4291</v>
      </c>
      <c r="B975" s="9">
        <v>15</v>
      </c>
      <c r="C975" s="8" t="s">
        <v>4292</v>
      </c>
      <c r="D975" s="9" t="s">
        <v>4</v>
      </c>
      <c r="E975" s="9" t="s">
        <v>3</v>
      </c>
      <c r="F975" s="8">
        <v>0.15129000000000001</v>
      </c>
      <c r="G975" s="8">
        <v>3.5922999999999997E-2</v>
      </c>
      <c r="H975" s="8">
        <v>0.11536</v>
      </c>
      <c r="I975" s="8">
        <v>0.98699999999999999</v>
      </c>
      <c r="J975" s="8" t="s">
        <v>22</v>
      </c>
      <c r="K975" s="8">
        <v>0.72750000000000004</v>
      </c>
      <c r="L975" s="8" t="s">
        <v>2999</v>
      </c>
      <c r="M975" s="8" t="s">
        <v>4289</v>
      </c>
      <c r="N975" s="8" t="s">
        <v>2997</v>
      </c>
      <c r="O975" s="9" t="str">
        <f t="shared" si="15"/>
        <v>NO</v>
      </c>
      <c r="P975" s="8"/>
    </row>
    <row r="976" spans="1:16">
      <c r="A976" s="8" t="s">
        <v>4291</v>
      </c>
      <c r="B976" s="9">
        <v>9</v>
      </c>
      <c r="C976" s="8" t="s">
        <v>4290</v>
      </c>
      <c r="D976" s="9" t="s">
        <v>4</v>
      </c>
      <c r="E976" s="9" t="s">
        <v>3</v>
      </c>
      <c r="F976" s="8">
        <v>0.66979999999999995</v>
      </c>
      <c r="G976" s="8">
        <v>0.46073999999999998</v>
      </c>
      <c r="H976" s="8">
        <v>0.20905000000000001</v>
      </c>
      <c r="I976" s="8">
        <v>0.99199999999999999</v>
      </c>
      <c r="J976" s="8" t="s">
        <v>2</v>
      </c>
      <c r="K976" s="8">
        <v>1.6497999999999999</v>
      </c>
      <c r="L976" s="8" t="s">
        <v>2999</v>
      </c>
      <c r="M976" s="8" t="s">
        <v>4289</v>
      </c>
      <c r="N976" s="8" t="s">
        <v>2997</v>
      </c>
      <c r="O976" s="9" t="str">
        <f t="shared" si="15"/>
        <v>NO</v>
      </c>
      <c r="P976" s="8"/>
    </row>
    <row r="977" spans="1:16">
      <c r="A977" s="10" t="s">
        <v>4286</v>
      </c>
      <c r="B977" s="11">
        <v>8</v>
      </c>
      <c r="C977" s="10" t="s">
        <v>4288</v>
      </c>
      <c r="D977" s="11" t="s">
        <v>23</v>
      </c>
      <c r="E977" s="11" t="s">
        <v>29</v>
      </c>
      <c r="F977" s="10">
        <v>0.68557000000000001</v>
      </c>
      <c r="G977" s="10">
        <v>0.55935000000000001</v>
      </c>
      <c r="H977" s="10">
        <v>0.12623000000000001</v>
      </c>
      <c r="I977" s="10">
        <v>0.91800000000000004</v>
      </c>
      <c r="J977" s="10" t="s">
        <v>22</v>
      </c>
      <c r="K977" s="10">
        <v>1</v>
      </c>
      <c r="L977" s="10" t="s">
        <v>4284</v>
      </c>
      <c r="M977" s="10" t="s">
        <v>4283</v>
      </c>
      <c r="N977" s="10" t="s">
        <v>4282</v>
      </c>
      <c r="O977" s="11" t="str">
        <f t="shared" si="15"/>
        <v>NO</v>
      </c>
      <c r="P977" s="10"/>
    </row>
    <row r="978" spans="1:16">
      <c r="A978" s="10" t="s">
        <v>4286</v>
      </c>
      <c r="B978" s="11">
        <v>4</v>
      </c>
      <c r="C978" s="10" t="s">
        <v>4287</v>
      </c>
      <c r="D978" s="11" t="s">
        <v>23</v>
      </c>
      <c r="E978" s="11" t="s">
        <v>14</v>
      </c>
      <c r="F978" s="10">
        <v>0.66034000000000004</v>
      </c>
      <c r="G978" s="10">
        <v>0.96574000000000004</v>
      </c>
      <c r="H978" s="10">
        <v>-0.30538999999999999</v>
      </c>
      <c r="I978" s="10">
        <v>1</v>
      </c>
      <c r="J978" s="10" t="s">
        <v>10</v>
      </c>
      <c r="K978" s="10">
        <v>2.4098000000000002</v>
      </c>
      <c r="L978" s="10" t="s">
        <v>4284</v>
      </c>
      <c r="M978" s="10" t="s">
        <v>4283</v>
      </c>
      <c r="N978" s="10" t="s">
        <v>4282</v>
      </c>
      <c r="O978" s="11" t="str">
        <f t="shared" si="15"/>
        <v>NO</v>
      </c>
      <c r="P978" s="10"/>
    </row>
    <row r="979" spans="1:16">
      <c r="A979" s="10" t="s">
        <v>4286</v>
      </c>
      <c r="B979" s="11">
        <v>5</v>
      </c>
      <c r="C979" s="10" t="s">
        <v>4285</v>
      </c>
      <c r="D979" s="11" t="s">
        <v>23</v>
      </c>
      <c r="E979" s="11" t="s">
        <v>3</v>
      </c>
      <c r="F979" s="10">
        <v>0.27700999999999998</v>
      </c>
      <c r="G979" s="10">
        <v>0.16303999999999999</v>
      </c>
      <c r="H979" s="10">
        <v>0.11396000000000001</v>
      </c>
      <c r="I979" s="10">
        <v>0.94499999999999995</v>
      </c>
      <c r="J979" s="10" t="s">
        <v>10</v>
      </c>
      <c r="K979" s="10">
        <v>2.4565000000000001</v>
      </c>
      <c r="L979" s="10" t="s">
        <v>4284</v>
      </c>
      <c r="M979" s="10" t="s">
        <v>4283</v>
      </c>
      <c r="N979" s="10" t="s">
        <v>4282</v>
      </c>
      <c r="O979" s="11" t="str">
        <f t="shared" si="15"/>
        <v>NO</v>
      </c>
      <c r="P979" s="10"/>
    </row>
    <row r="980" spans="1:16">
      <c r="A980" s="4" t="s">
        <v>4281</v>
      </c>
      <c r="B980" s="7">
        <v>36</v>
      </c>
      <c r="C980" s="4" t="s">
        <v>4280</v>
      </c>
      <c r="D980" s="7" t="s">
        <v>4</v>
      </c>
      <c r="E980" s="7" t="s">
        <v>3</v>
      </c>
      <c r="F980" s="4">
        <v>7.3677999999999993E-2</v>
      </c>
      <c r="G980" s="4">
        <v>0.21112</v>
      </c>
      <c r="H980" s="4">
        <v>-0.13744000000000001</v>
      </c>
      <c r="I980" s="4">
        <v>0.92100000000000004</v>
      </c>
      <c r="J980" s="4" t="s">
        <v>22</v>
      </c>
      <c r="K980" s="4">
        <v>0.8367</v>
      </c>
      <c r="L980" s="4" t="s">
        <v>4279</v>
      </c>
      <c r="M980" s="4" t="s">
        <v>4278</v>
      </c>
      <c r="N980" s="4" t="s">
        <v>4277</v>
      </c>
      <c r="O980" s="7" t="str">
        <f t="shared" si="15"/>
        <v>NO</v>
      </c>
    </row>
    <row r="981" spans="1:16">
      <c r="A981" s="10" t="s">
        <v>4275</v>
      </c>
      <c r="B981" s="11">
        <v>2</v>
      </c>
      <c r="C981" s="10" t="s">
        <v>4276</v>
      </c>
      <c r="D981" s="11" t="s">
        <v>4</v>
      </c>
      <c r="E981" s="11" t="s">
        <v>14</v>
      </c>
      <c r="F981" s="10">
        <v>0.88044</v>
      </c>
      <c r="G981" s="10">
        <v>0.98490999999999995</v>
      </c>
      <c r="H981" s="10">
        <v>-0.10446999999999999</v>
      </c>
      <c r="I981" s="10">
        <v>0.99299999999999999</v>
      </c>
      <c r="J981" s="10" t="s">
        <v>2</v>
      </c>
      <c r="K981" s="10">
        <v>1.1204000000000001</v>
      </c>
      <c r="L981" s="10" t="s">
        <v>132</v>
      </c>
      <c r="M981" s="10" t="s">
        <v>0</v>
      </c>
      <c r="N981" s="10" t="s">
        <v>0</v>
      </c>
      <c r="O981" s="11" t="str">
        <f t="shared" si="15"/>
        <v>NO</v>
      </c>
      <c r="P981" s="10"/>
    </row>
    <row r="982" spans="1:16">
      <c r="A982" s="10" t="s">
        <v>4275</v>
      </c>
      <c r="B982" s="11">
        <v>4</v>
      </c>
      <c r="C982" s="10" t="s">
        <v>4274</v>
      </c>
      <c r="D982" s="11" t="s">
        <v>4</v>
      </c>
      <c r="E982" s="11" t="s">
        <v>14</v>
      </c>
      <c r="F982" s="10">
        <v>0.78913</v>
      </c>
      <c r="G982" s="10">
        <v>0.92522000000000004</v>
      </c>
      <c r="H982" s="10">
        <v>-0.13608999999999999</v>
      </c>
      <c r="I982" s="10">
        <v>0.93</v>
      </c>
      <c r="J982" s="10" t="s">
        <v>2</v>
      </c>
      <c r="K982" s="10">
        <v>1.1204000000000001</v>
      </c>
      <c r="L982" s="10" t="s">
        <v>132</v>
      </c>
      <c r="M982" s="10" t="s">
        <v>0</v>
      </c>
      <c r="N982" s="10" t="s">
        <v>0</v>
      </c>
      <c r="O982" s="11" t="str">
        <f t="shared" si="15"/>
        <v>NO</v>
      </c>
      <c r="P982" s="10"/>
    </row>
    <row r="983" spans="1:16">
      <c r="A983" s="8" t="s">
        <v>4269</v>
      </c>
      <c r="B983" s="9">
        <v>9</v>
      </c>
      <c r="C983" s="8" t="s">
        <v>4273</v>
      </c>
      <c r="D983" s="9" t="s">
        <v>4</v>
      </c>
      <c r="E983" s="9" t="s">
        <v>29</v>
      </c>
      <c r="F983" s="8">
        <v>0.21117</v>
      </c>
      <c r="G983" s="8">
        <v>0.60011999999999999</v>
      </c>
      <c r="H983" s="8">
        <v>-0.38894000000000001</v>
      </c>
      <c r="I983" s="8">
        <v>1</v>
      </c>
      <c r="J983" s="8" t="s">
        <v>102</v>
      </c>
      <c r="K983" s="8">
        <v>2.5983999999999998</v>
      </c>
      <c r="L983" s="8" t="s">
        <v>0</v>
      </c>
      <c r="M983" s="8" t="s">
        <v>4267</v>
      </c>
      <c r="N983" s="8" t="s">
        <v>0</v>
      </c>
      <c r="O983" s="9" t="str">
        <f t="shared" si="15"/>
        <v>NO</v>
      </c>
      <c r="P983" s="8"/>
    </row>
    <row r="984" spans="1:16">
      <c r="A984" s="8" t="s">
        <v>4269</v>
      </c>
      <c r="B984" s="9">
        <v>10</v>
      </c>
      <c r="C984" s="8" t="s">
        <v>4272</v>
      </c>
      <c r="D984" s="9" t="s">
        <v>4</v>
      </c>
      <c r="E984" s="9" t="s">
        <v>14</v>
      </c>
      <c r="F984" s="8">
        <v>0.21002000000000001</v>
      </c>
      <c r="G984" s="8">
        <v>0.63324999999999998</v>
      </c>
      <c r="H984" s="8">
        <v>-0.42323</v>
      </c>
      <c r="I984" s="8">
        <v>1</v>
      </c>
      <c r="J984" s="8" t="s">
        <v>102</v>
      </c>
      <c r="K984" s="8">
        <v>2.5983999999999998</v>
      </c>
      <c r="L984" s="8" t="s">
        <v>0</v>
      </c>
      <c r="M984" s="8" t="s">
        <v>4267</v>
      </c>
      <c r="N984" s="8" t="s">
        <v>0</v>
      </c>
      <c r="O984" s="9" t="str">
        <f t="shared" si="15"/>
        <v>NO</v>
      </c>
      <c r="P984" s="8"/>
    </row>
    <row r="985" spans="1:16">
      <c r="A985" s="8" t="s">
        <v>4269</v>
      </c>
      <c r="B985" s="9">
        <v>12</v>
      </c>
      <c r="C985" s="8" t="s">
        <v>4271</v>
      </c>
      <c r="D985" s="9" t="s">
        <v>4</v>
      </c>
      <c r="E985" s="9" t="s">
        <v>14</v>
      </c>
      <c r="F985" s="8">
        <v>0.44667000000000001</v>
      </c>
      <c r="G985" s="8">
        <v>0.86621000000000004</v>
      </c>
      <c r="H985" s="8">
        <v>-0.41954000000000002</v>
      </c>
      <c r="I985" s="8">
        <v>1</v>
      </c>
      <c r="J985" s="8" t="s">
        <v>102</v>
      </c>
      <c r="K985" s="8">
        <v>2.5983999999999998</v>
      </c>
      <c r="L985" s="8" t="s">
        <v>0</v>
      </c>
      <c r="M985" s="8" t="s">
        <v>4267</v>
      </c>
      <c r="N985" s="8" t="s">
        <v>0</v>
      </c>
      <c r="O985" s="9" t="str">
        <f t="shared" si="15"/>
        <v>NO</v>
      </c>
      <c r="P985" s="8"/>
    </row>
    <row r="986" spans="1:16">
      <c r="A986" s="8" t="s">
        <v>4269</v>
      </c>
      <c r="B986" s="9">
        <v>15</v>
      </c>
      <c r="C986" s="8" t="s">
        <v>4270</v>
      </c>
      <c r="D986" s="9" t="s">
        <v>4</v>
      </c>
      <c r="E986" s="9" t="s">
        <v>3</v>
      </c>
      <c r="F986" s="8">
        <v>0.22059999999999999</v>
      </c>
      <c r="G986" s="8">
        <v>0.58353999999999995</v>
      </c>
      <c r="H986" s="8">
        <v>-0.36293999999999998</v>
      </c>
      <c r="I986" s="8">
        <v>1</v>
      </c>
      <c r="J986" s="8" t="s">
        <v>380</v>
      </c>
      <c r="K986" s="8">
        <v>2.6387</v>
      </c>
      <c r="L986" s="8" t="s">
        <v>0</v>
      </c>
      <c r="M986" s="8" t="s">
        <v>4267</v>
      </c>
      <c r="N986" s="8" t="s">
        <v>0</v>
      </c>
      <c r="O986" s="9" t="str">
        <f t="shared" si="15"/>
        <v>NO</v>
      </c>
      <c r="P986" s="8"/>
    </row>
    <row r="987" spans="1:16">
      <c r="A987" s="8" t="s">
        <v>4269</v>
      </c>
      <c r="B987" s="9">
        <v>12</v>
      </c>
      <c r="C987" s="8" t="s">
        <v>4268</v>
      </c>
      <c r="D987" s="9" t="s">
        <v>4</v>
      </c>
      <c r="E987" s="9" t="s">
        <v>3</v>
      </c>
      <c r="F987" s="8">
        <v>0.19978000000000001</v>
      </c>
      <c r="G987" s="8">
        <v>0.54949000000000003</v>
      </c>
      <c r="H987" s="8">
        <v>-0.34971000000000002</v>
      </c>
      <c r="I987" s="8">
        <v>1</v>
      </c>
      <c r="J987" s="8" t="s">
        <v>380</v>
      </c>
      <c r="K987" s="8">
        <v>2.6387</v>
      </c>
      <c r="L987" s="8" t="s">
        <v>0</v>
      </c>
      <c r="M987" s="8" t="s">
        <v>4267</v>
      </c>
      <c r="N987" s="8" t="s">
        <v>0</v>
      </c>
      <c r="O987" s="9" t="str">
        <f t="shared" si="15"/>
        <v>NO</v>
      </c>
      <c r="P987" s="8"/>
    </row>
    <row r="988" spans="1:16">
      <c r="A988" s="4" t="s">
        <v>4266</v>
      </c>
      <c r="B988" s="7">
        <v>12</v>
      </c>
      <c r="C988" s="4" t="s">
        <v>4265</v>
      </c>
      <c r="D988" s="7" t="s">
        <v>23</v>
      </c>
      <c r="E988" s="7" t="s">
        <v>3</v>
      </c>
      <c r="F988" s="4">
        <v>0.10816000000000001</v>
      </c>
      <c r="G988" s="4">
        <v>0.21263000000000001</v>
      </c>
      <c r="H988" s="4">
        <v>-0.10446999999999999</v>
      </c>
      <c r="I988" s="4">
        <v>0.90600000000000003</v>
      </c>
      <c r="J988" s="4" t="s">
        <v>22</v>
      </c>
      <c r="K988" s="4">
        <v>0.80700000000000005</v>
      </c>
      <c r="L988" s="4" t="s">
        <v>4264</v>
      </c>
      <c r="M988" s="4" t="s">
        <v>4263</v>
      </c>
      <c r="N988" s="4" t="s">
        <v>2585</v>
      </c>
      <c r="O988" s="7" t="str">
        <f t="shared" si="15"/>
        <v>NO</v>
      </c>
    </row>
    <row r="989" spans="1:16">
      <c r="A989" s="4" t="s">
        <v>4262</v>
      </c>
      <c r="B989" s="7">
        <v>3</v>
      </c>
      <c r="C989" s="4" t="s">
        <v>4261</v>
      </c>
      <c r="D989" s="7" t="s">
        <v>4</v>
      </c>
      <c r="E989" s="7" t="s">
        <v>3</v>
      </c>
      <c r="F989" s="4">
        <v>0.51824999999999999</v>
      </c>
      <c r="G989" s="4">
        <v>0.36076999999999998</v>
      </c>
      <c r="H989" s="4">
        <v>0.15748000000000001</v>
      </c>
      <c r="I989" s="4">
        <v>0.98099999999999998</v>
      </c>
      <c r="J989" s="4" t="s">
        <v>22</v>
      </c>
      <c r="K989" s="4">
        <v>1</v>
      </c>
      <c r="L989" s="4" t="s">
        <v>4260</v>
      </c>
      <c r="M989" s="4" t="s">
        <v>4259</v>
      </c>
      <c r="N989" s="4" t="s">
        <v>4258</v>
      </c>
      <c r="O989" s="7" t="str">
        <f t="shared" si="15"/>
        <v>NO</v>
      </c>
    </row>
    <row r="990" spans="1:16">
      <c r="A990" s="8" t="s">
        <v>4257</v>
      </c>
      <c r="B990" s="9">
        <v>12</v>
      </c>
      <c r="C990" s="8" t="s">
        <v>4256</v>
      </c>
      <c r="D990" s="9" t="s">
        <v>4</v>
      </c>
      <c r="E990" s="9" t="s">
        <v>53</v>
      </c>
      <c r="F990" s="8">
        <v>0.95345999999999997</v>
      </c>
      <c r="G990" s="8">
        <v>0.84370999999999996</v>
      </c>
      <c r="H990" s="8">
        <v>0.10975</v>
      </c>
      <c r="I990" s="8">
        <v>0.996</v>
      </c>
      <c r="J990" s="8" t="s">
        <v>2</v>
      </c>
      <c r="K990" s="8">
        <v>0.92659999999999998</v>
      </c>
      <c r="L990" s="8" t="s">
        <v>4255</v>
      </c>
      <c r="M990" s="8" t="s">
        <v>4254</v>
      </c>
      <c r="N990" s="8" t="s">
        <v>4253</v>
      </c>
      <c r="O990" s="9" t="str">
        <f t="shared" si="15"/>
        <v>NO</v>
      </c>
      <c r="P990" s="8"/>
    </row>
    <row r="991" spans="1:16">
      <c r="A991" s="8" t="s">
        <v>4257</v>
      </c>
      <c r="B991" s="9">
        <v>12</v>
      </c>
      <c r="C991" s="8" t="s">
        <v>4256</v>
      </c>
      <c r="D991" s="9" t="s">
        <v>4</v>
      </c>
      <c r="E991" s="9" t="s">
        <v>3</v>
      </c>
      <c r="F991" s="8">
        <v>0.95345999999999997</v>
      </c>
      <c r="G991" s="8">
        <v>0.84370999999999996</v>
      </c>
      <c r="H991" s="8">
        <v>0.10975</v>
      </c>
      <c r="I991" s="8">
        <v>0.996</v>
      </c>
      <c r="J991" s="8" t="s">
        <v>2</v>
      </c>
      <c r="K991" s="8">
        <v>0.92659999999999998</v>
      </c>
      <c r="L991" s="8" t="s">
        <v>4255</v>
      </c>
      <c r="M991" s="8" t="s">
        <v>4254</v>
      </c>
      <c r="N991" s="8" t="s">
        <v>4253</v>
      </c>
      <c r="O991" s="9" t="str">
        <f t="shared" si="15"/>
        <v>NO</v>
      </c>
      <c r="P991" s="8"/>
    </row>
    <row r="992" spans="1:16">
      <c r="A992" s="4" t="s">
        <v>4252</v>
      </c>
      <c r="B992" s="7">
        <v>17</v>
      </c>
      <c r="C992" s="4" t="s">
        <v>4251</v>
      </c>
      <c r="D992" s="7" t="s">
        <v>23</v>
      </c>
      <c r="E992" s="7" t="s">
        <v>3</v>
      </c>
      <c r="F992" s="4">
        <v>0.18917</v>
      </c>
      <c r="G992" s="4">
        <v>8.1587000000000007E-2</v>
      </c>
      <c r="H992" s="4">
        <v>0.10759000000000001</v>
      </c>
      <c r="I992" s="4">
        <v>0.995</v>
      </c>
      <c r="J992" s="4" t="s">
        <v>22</v>
      </c>
      <c r="K992" s="4">
        <v>0.73799999999999999</v>
      </c>
      <c r="L992" s="4" t="s">
        <v>4250</v>
      </c>
      <c r="M992" s="4" t="s">
        <v>4249</v>
      </c>
      <c r="N992" s="4" t="s">
        <v>4248</v>
      </c>
      <c r="O992" s="7" t="str">
        <f t="shared" si="15"/>
        <v>NO</v>
      </c>
    </row>
    <row r="993" spans="1:16">
      <c r="A993" s="4" t="s">
        <v>4247</v>
      </c>
      <c r="B993" s="7">
        <v>4</v>
      </c>
      <c r="C993" s="4" t="s">
        <v>4246</v>
      </c>
      <c r="D993" s="7" t="s">
        <v>4</v>
      </c>
      <c r="E993" s="7" t="s">
        <v>3</v>
      </c>
      <c r="F993" s="4">
        <v>0.46723999999999999</v>
      </c>
      <c r="G993" s="4">
        <v>0.20163</v>
      </c>
      <c r="H993" s="4">
        <v>0.2656</v>
      </c>
      <c r="I993" s="4">
        <v>0.998</v>
      </c>
      <c r="J993" s="4" t="s">
        <v>22</v>
      </c>
      <c r="K993" s="4">
        <v>0.99850000000000005</v>
      </c>
      <c r="L993" s="4" t="s">
        <v>4245</v>
      </c>
      <c r="M993" s="4" t="s">
        <v>4244</v>
      </c>
      <c r="N993" s="4" t="s">
        <v>4243</v>
      </c>
      <c r="O993" s="7" t="str">
        <f t="shared" si="15"/>
        <v>NO</v>
      </c>
    </row>
    <row r="994" spans="1:16">
      <c r="A994" s="8" t="s">
        <v>4241</v>
      </c>
      <c r="B994" s="9">
        <v>5</v>
      </c>
      <c r="C994" s="8" t="s">
        <v>4242</v>
      </c>
      <c r="D994" s="9" t="s">
        <v>23</v>
      </c>
      <c r="E994" s="9" t="s">
        <v>36</v>
      </c>
      <c r="F994" s="8">
        <v>0.24168999999999999</v>
      </c>
      <c r="G994" s="8">
        <v>0.38457000000000002</v>
      </c>
      <c r="H994" s="8">
        <v>-0.14287</v>
      </c>
      <c r="I994" s="8">
        <v>0.96199999999999997</v>
      </c>
      <c r="J994" s="8" t="s">
        <v>22</v>
      </c>
      <c r="K994" s="8">
        <v>0.98419999999999996</v>
      </c>
      <c r="L994" s="8" t="s">
        <v>4239</v>
      </c>
      <c r="M994" s="8" t="s">
        <v>4238</v>
      </c>
      <c r="N994" s="8" t="s">
        <v>1694</v>
      </c>
      <c r="O994" s="9" t="str">
        <f t="shared" si="15"/>
        <v>NO</v>
      </c>
      <c r="P994" s="8"/>
    </row>
    <row r="995" spans="1:16">
      <c r="A995" s="8" t="s">
        <v>4241</v>
      </c>
      <c r="B995" s="9">
        <v>10</v>
      </c>
      <c r="C995" s="8" t="s">
        <v>4240</v>
      </c>
      <c r="D995" s="9" t="s">
        <v>23</v>
      </c>
      <c r="E995" s="9" t="s">
        <v>3</v>
      </c>
      <c r="F995" s="8">
        <v>6.9917999999999994E-2</v>
      </c>
      <c r="G995" s="8">
        <v>0.24854999999999999</v>
      </c>
      <c r="H995" s="8">
        <v>-0.17863000000000001</v>
      </c>
      <c r="I995" s="8">
        <v>0.997</v>
      </c>
      <c r="J995" s="8" t="s">
        <v>2</v>
      </c>
      <c r="K995" s="8">
        <v>0.86429999999999996</v>
      </c>
      <c r="L995" s="8" t="s">
        <v>4239</v>
      </c>
      <c r="M995" s="8" t="s">
        <v>4238</v>
      </c>
      <c r="N995" s="8" t="s">
        <v>1694</v>
      </c>
      <c r="O995" s="9" t="str">
        <f t="shared" si="15"/>
        <v>NO</v>
      </c>
      <c r="P995" s="8"/>
    </row>
    <row r="996" spans="1:16">
      <c r="A996" s="10" t="s">
        <v>4236</v>
      </c>
      <c r="B996" s="11">
        <v>5</v>
      </c>
      <c r="C996" s="10" t="s">
        <v>4237</v>
      </c>
      <c r="D996" s="11" t="s">
        <v>23</v>
      </c>
      <c r="E996" s="11" t="s">
        <v>14</v>
      </c>
      <c r="F996" s="10">
        <v>0.75370999999999999</v>
      </c>
      <c r="G996" s="10">
        <v>0.90471000000000001</v>
      </c>
      <c r="H996" s="10">
        <v>-0.151</v>
      </c>
      <c r="I996" s="10">
        <v>1</v>
      </c>
      <c r="J996" s="10" t="s">
        <v>2</v>
      </c>
      <c r="K996" s="10">
        <v>1.429</v>
      </c>
      <c r="L996" s="10" t="s">
        <v>4234</v>
      </c>
      <c r="M996" s="10" t="s">
        <v>4233</v>
      </c>
      <c r="N996" s="10" t="s">
        <v>4232</v>
      </c>
      <c r="O996" s="11" t="str">
        <f t="shared" si="15"/>
        <v>NO</v>
      </c>
      <c r="P996" s="10"/>
    </row>
    <row r="997" spans="1:16">
      <c r="A997" s="10" t="s">
        <v>4236</v>
      </c>
      <c r="B997" s="11">
        <v>5</v>
      </c>
      <c r="C997" s="10" t="s">
        <v>4235</v>
      </c>
      <c r="D997" s="11" t="s">
        <v>23</v>
      </c>
      <c r="E997" s="11" t="s">
        <v>3</v>
      </c>
      <c r="F997" s="10">
        <v>0.17451</v>
      </c>
      <c r="G997" s="10">
        <v>0.27765000000000001</v>
      </c>
      <c r="H997" s="10">
        <v>-0.10314</v>
      </c>
      <c r="I997" s="10">
        <v>0.94599999999999995</v>
      </c>
      <c r="J997" s="10" t="s">
        <v>10</v>
      </c>
      <c r="K997" s="10">
        <v>1.4407000000000001</v>
      </c>
      <c r="L997" s="10" t="s">
        <v>4234</v>
      </c>
      <c r="M997" s="10" t="s">
        <v>4233</v>
      </c>
      <c r="N997" s="10" t="s">
        <v>4232</v>
      </c>
      <c r="O997" s="11" t="str">
        <f t="shared" si="15"/>
        <v>NO</v>
      </c>
      <c r="P997" s="10"/>
    </row>
    <row r="998" spans="1:16">
      <c r="A998" s="8" t="s">
        <v>4230</v>
      </c>
      <c r="B998" s="9">
        <v>9</v>
      </c>
      <c r="C998" s="8" t="s">
        <v>4231</v>
      </c>
      <c r="D998" s="9" t="s">
        <v>23</v>
      </c>
      <c r="E998" s="9" t="s">
        <v>36</v>
      </c>
      <c r="F998" s="8">
        <v>1.3860000000000001E-2</v>
      </c>
      <c r="G998" s="8">
        <v>0.23196</v>
      </c>
      <c r="H998" s="8">
        <v>-0.21809999999999999</v>
      </c>
      <c r="I998" s="8">
        <v>1</v>
      </c>
      <c r="J998" s="8" t="s">
        <v>22</v>
      </c>
      <c r="K998" s="8">
        <v>0.83089999999999997</v>
      </c>
      <c r="L998" s="8" t="s">
        <v>4228</v>
      </c>
      <c r="M998" s="8" t="s">
        <v>4227</v>
      </c>
      <c r="N998" s="8" t="s">
        <v>1277</v>
      </c>
      <c r="O998" s="9" t="str">
        <f t="shared" si="15"/>
        <v>NO</v>
      </c>
      <c r="P998" s="8"/>
    </row>
    <row r="999" spans="1:16">
      <c r="A999" s="8" t="s">
        <v>4230</v>
      </c>
      <c r="B999" s="9">
        <v>12</v>
      </c>
      <c r="C999" s="8" t="s">
        <v>4229</v>
      </c>
      <c r="D999" s="9" t="s">
        <v>23</v>
      </c>
      <c r="E999" s="9" t="s">
        <v>3</v>
      </c>
      <c r="F999" s="8">
        <v>1.44E-2</v>
      </c>
      <c r="G999" s="8">
        <v>0.29166999999999998</v>
      </c>
      <c r="H999" s="8">
        <v>-0.27727000000000002</v>
      </c>
      <c r="I999" s="8">
        <v>1</v>
      </c>
      <c r="J999" s="8" t="s">
        <v>2</v>
      </c>
      <c r="K999" s="8">
        <v>1.2966</v>
      </c>
      <c r="L999" s="8" t="s">
        <v>4228</v>
      </c>
      <c r="M999" s="8" t="s">
        <v>4227</v>
      </c>
      <c r="N999" s="8" t="s">
        <v>1277</v>
      </c>
      <c r="O999" s="9" t="str">
        <f t="shared" si="15"/>
        <v>NO</v>
      </c>
      <c r="P999" s="8"/>
    </row>
    <row r="1000" spans="1:16">
      <c r="A1000" s="10" t="s">
        <v>4224</v>
      </c>
      <c r="B1000" s="11">
        <v>24</v>
      </c>
      <c r="C1000" s="10" t="s">
        <v>4226</v>
      </c>
      <c r="D1000" s="11" t="s">
        <v>4</v>
      </c>
      <c r="E1000" s="11" t="s">
        <v>29</v>
      </c>
      <c r="F1000" s="10">
        <v>0.24340999999999999</v>
      </c>
      <c r="G1000" s="10">
        <v>0.53532000000000002</v>
      </c>
      <c r="H1000" s="10">
        <v>-0.29189999999999999</v>
      </c>
      <c r="I1000" s="10">
        <v>0.96599999999999997</v>
      </c>
      <c r="J1000" s="10" t="s">
        <v>2</v>
      </c>
      <c r="K1000" s="10">
        <v>1.5775999999999999</v>
      </c>
      <c r="L1000" s="10" t="s">
        <v>4222</v>
      </c>
      <c r="M1000" s="10" t="s">
        <v>4221</v>
      </c>
      <c r="N1000" s="10" t="s">
        <v>1642</v>
      </c>
      <c r="O1000" s="11" t="str">
        <f t="shared" si="15"/>
        <v>NO</v>
      </c>
      <c r="P1000" s="10"/>
    </row>
    <row r="1001" spans="1:16">
      <c r="A1001" s="10" t="s">
        <v>4224</v>
      </c>
      <c r="B1001" s="11">
        <v>22</v>
      </c>
      <c r="C1001" s="10" t="s">
        <v>4225</v>
      </c>
      <c r="D1001" s="11" t="s">
        <v>4</v>
      </c>
      <c r="E1001" s="11" t="s">
        <v>36</v>
      </c>
      <c r="F1001" s="10">
        <v>0.91957</v>
      </c>
      <c r="G1001" s="10">
        <v>0.67513000000000001</v>
      </c>
      <c r="H1001" s="10">
        <v>0.24443999999999999</v>
      </c>
      <c r="I1001" s="10">
        <v>0.97</v>
      </c>
      <c r="J1001" s="10" t="s">
        <v>2</v>
      </c>
      <c r="K1001" s="10">
        <v>1.5775999999999999</v>
      </c>
      <c r="L1001" s="10" t="s">
        <v>4222</v>
      </c>
      <c r="M1001" s="10" t="s">
        <v>4221</v>
      </c>
      <c r="N1001" s="10" t="s">
        <v>1642</v>
      </c>
      <c r="O1001" s="11" t="str">
        <f t="shared" si="15"/>
        <v>NO</v>
      </c>
      <c r="P1001" s="10"/>
    </row>
    <row r="1002" spans="1:16">
      <c r="A1002" s="10" t="s">
        <v>4224</v>
      </c>
      <c r="B1002" s="11">
        <v>26</v>
      </c>
      <c r="C1002" s="10" t="s">
        <v>4223</v>
      </c>
      <c r="D1002" s="11" t="s">
        <v>4</v>
      </c>
      <c r="E1002" s="11" t="s">
        <v>3</v>
      </c>
      <c r="F1002" s="10">
        <v>0.20388999999999999</v>
      </c>
      <c r="G1002" s="10">
        <v>0.47247</v>
      </c>
      <c r="H1002" s="10">
        <v>-0.26857999999999999</v>
      </c>
      <c r="I1002" s="10">
        <v>0.97599999999999998</v>
      </c>
      <c r="J1002" s="10" t="s">
        <v>22</v>
      </c>
      <c r="K1002" s="10">
        <v>0.99929999999999997</v>
      </c>
      <c r="L1002" s="10" t="s">
        <v>4222</v>
      </c>
      <c r="M1002" s="10" t="s">
        <v>4221</v>
      </c>
      <c r="N1002" s="10" t="s">
        <v>1642</v>
      </c>
      <c r="O1002" s="11" t="str">
        <f t="shared" si="15"/>
        <v>NO</v>
      </c>
      <c r="P1002" s="10"/>
    </row>
    <row r="1003" spans="1:16">
      <c r="A1003" s="8" t="s">
        <v>4218</v>
      </c>
      <c r="B1003" s="9">
        <v>9</v>
      </c>
      <c r="C1003" s="8" t="s">
        <v>4220</v>
      </c>
      <c r="D1003" s="9" t="s">
        <v>23</v>
      </c>
      <c r="E1003" s="9" t="s">
        <v>29</v>
      </c>
      <c r="F1003" s="8">
        <v>0.41411999999999999</v>
      </c>
      <c r="G1003" s="8">
        <v>0.64631000000000005</v>
      </c>
      <c r="H1003" s="8">
        <v>-0.23219000000000001</v>
      </c>
      <c r="I1003" s="8">
        <v>0.98399999999999999</v>
      </c>
      <c r="J1003" s="8" t="s">
        <v>10</v>
      </c>
      <c r="K1003" s="8">
        <v>1.8326</v>
      </c>
      <c r="L1003" s="8" t="s">
        <v>4216</v>
      </c>
      <c r="M1003" s="8" t="s">
        <v>4215</v>
      </c>
      <c r="N1003" s="8" t="s">
        <v>4214</v>
      </c>
      <c r="O1003" s="9" t="str">
        <f t="shared" si="15"/>
        <v>NO</v>
      </c>
      <c r="P1003" s="8"/>
    </row>
    <row r="1004" spans="1:16">
      <c r="A1004" s="8" t="s">
        <v>4218</v>
      </c>
      <c r="B1004" s="9">
        <v>12</v>
      </c>
      <c r="C1004" s="8" t="s">
        <v>4219</v>
      </c>
      <c r="D1004" s="9" t="s">
        <v>23</v>
      </c>
      <c r="E1004" s="9" t="s">
        <v>3</v>
      </c>
      <c r="F1004" s="8">
        <v>5.5157999999999999E-2</v>
      </c>
      <c r="G1004" s="8">
        <v>0.33771000000000001</v>
      </c>
      <c r="H1004" s="8">
        <v>-0.28255000000000002</v>
      </c>
      <c r="I1004" s="8">
        <v>0.997</v>
      </c>
      <c r="J1004" s="8" t="s">
        <v>10</v>
      </c>
      <c r="K1004" s="8">
        <v>1.8265</v>
      </c>
      <c r="L1004" s="8" t="s">
        <v>4216</v>
      </c>
      <c r="M1004" s="8" t="s">
        <v>4215</v>
      </c>
      <c r="N1004" s="8" t="s">
        <v>4214</v>
      </c>
      <c r="O1004" s="9" t="str">
        <f t="shared" si="15"/>
        <v>NO</v>
      </c>
      <c r="P1004" s="8"/>
    </row>
    <row r="1005" spans="1:16">
      <c r="A1005" s="8" t="s">
        <v>4218</v>
      </c>
      <c r="B1005" s="9">
        <v>17</v>
      </c>
      <c r="C1005" s="8" t="s">
        <v>4217</v>
      </c>
      <c r="D1005" s="9" t="s">
        <v>23</v>
      </c>
      <c r="E1005" s="9" t="s">
        <v>3</v>
      </c>
      <c r="F1005" s="8">
        <v>3.9402E-2</v>
      </c>
      <c r="G1005" s="8">
        <v>0.21540999999999999</v>
      </c>
      <c r="H1005" s="8">
        <v>-0.17601</v>
      </c>
      <c r="I1005" s="8">
        <v>0.98899999999999999</v>
      </c>
      <c r="J1005" s="8" t="s">
        <v>10</v>
      </c>
      <c r="K1005" s="8">
        <v>1.9648000000000001</v>
      </c>
      <c r="L1005" s="8" t="s">
        <v>4216</v>
      </c>
      <c r="M1005" s="8" t="s">
        <v>4215</v>
      </c>
      <c r="N1005" s="8" t="s">
        <v>4214</v>
      </c>
      <c r="O1005" s="9" t="str">
        <f t="shared" si="15"/>
        <v>NO</v>
      </c>
      <c r="P1005" s="8"/>
    </row>
    <row r="1006" spans="1:16">
      <c r="A1006" s="10" t="s">
        <v>4211</v>
      </c>
      <c r="B1006" s="11">
        <v>10</v>
      </c>
      <c r="C1006" s="10" t="s">
        <v>4213</v>
      </c>
      <c r="D1006" s="11" t="s">
        <v>4</v>
      </c>
      <c r="E1006" s="11" t="s">
        <v>29</v>
      </c>
      <c r="F1006" s="10">
        <v>0.46239999999999998</v>
      </c>
      <c r="G1006" s="10">
        <v>0.28822999999999999</v>
      </c>
      <c r="H1006" s="10">
        <v>0.17416999999999999</v>
      </c>
      <c r="I1006" s="10">
        <v>1</v>
      </c>
      <c r="J1006" s="10" t="s">
        <v>10</v>
      </c>
      <c r="K1006" s="10">
        <v>1.9083000000000001</v>
      </c>
      <c r="L1006" s="10" t="s">
        <v>2942</v>
      </c>
      <c r="M1006" s="10" t="s">
        <v>4209</v>
      </c>
      <c r="N1006" s="10" t="s">
        <v>4208</v>
      </c>
      <c r="O1006" s="11" t="str">
        <f t="shared" si="15"/>
        <v>NO</v>
      </c>
      <c r="P1006" s="10"/>
    </row>
    <row r="1007" spans="1:16">
      <c r="A1007" s="10" t="s">
        <v>4211</v>
      </c>
      <c r="B1007" s="11">
        <v>9</v>
      </c>
      <c r="C1007" s="10" t="s">
        <v>4212</v>
      </c>
      <c r="D1007" s="11" t="s">
        <v>4</v>
      </c>
      <c r="E1007" s="11" t="s">
        <v>29</v>
      </c>
      <c r="F1007" s="10">
        <v>0.38622000000000001</v>
      </c>
      <c r="G1007" s="10">
        <v>0.26301999999999998</v>
      </c>
      <c r="H1007" s="10">
        <v>0.1232</v>
      </c>
      <c r="I1007" s="10">
        <v>0.93700000000000006</v>
      </c>
      <c r="J1007" s="10" t="s">
        <v>10</v>
      </c>
      <c r="K1007" s="10">
        <v>1.9083000000000001</v>
      </c>
      <c r="L1007" s="10" t="s">
        <v>2942</v>
      </c>
      <c r="M1007" s="10" t="s">
        <v>4209</v>
      </c>
      <c r="N1007" s="10" t="s">
        <v>4208</v>
      </c>
      <c r="O1007" s="11" t="str">
        <f t="shared" si="15"/>
        <v>NO</v>
      </c>
      <c r="P1007" s="10"/>
    </row>
    <row r="1008" spans="1:16">
      <c r="A1008" s="10" t="s">
        <v>4211</v>
      </c>
      <c r="B1008" s="11">
        <v>8</v>
      </c>
      <c r="C1008" s="10" t="s">
        <v>4210</v>
      </c>
      <c r="D1008" s="11" t="s">
        <v>4</v>
      </c>
      <c r="E1008" s="11" t="s">
        <v>29</v>
      </c>
      <c r="F1008" s="10">
        <v>0.31093999999999999</v>
      </c>
      <c r="G1008" s="10">
        <v>0.1953</v>
      </c>
      <c r="H1008" s="10">
        <v>0.11563</v>
      </c>
      <c r="I1008" s="10">
        <v>0.93400000000000005</v>
      </c>
      <c r="J1008" s="10" t="s">
        <v>10</v>
      </c>
      <c r="K1008" s="10">
        <v>1.9083000000000001</v>
      </c>
      <c r="L1008" s="10" t="s">
        <v>2942</v>
      </c>
      <c r="M1008" s="10" t="s">
        <v>4209</v>
      </c>
      <c r="N1008" s="10" t="s">
        <v>4208</v>
      </c>
      <c r="O1008" s="11" t="str">
        <f t="shared" si="15"/>
        <v>NO</v>
      </c>
      <c r="P1008" s="10"/>
    </row>
    <row r="1009" spans="1:16">
      <c r="A1009" s="4" t="s">
        <v>4207</v>
      </c>
      <c r="B1009" s="7">
        <v>13</v>
      </c>
      <c r="C1009" s="4" t="s">
        <v>4206</v>
      </c>
      <c r="D1009" s="7" t="s">
        <v>4</v>
      </c>
      <c r="E1009" s="7" t="s">
        <v>29</v>
      </c>
      <c r="F1009" s="4">
        <v>0.49935000000000002</v>
      </c>
      <c r="G1009" s="4">
        <v>0.31684000000000001</v>
      </c>
      <c r="H1009" s="4">
        <v>0.18251000000000001</v>
      </c>
      <c r="I1009" s="4">
        <v>0.99199999999999999</v>
      </c>
      <c r="J1009" s="4" t="s">
        <v>10</v>
      </c>
      <c r="K1009" s="4">
        <v>1.8723000000000001</v>
      </c>
      <c r="L1009" s="4" t="s">
        <v>4205</v>
      </c>
      <c r="M1009" s="4" t="s">
        <v>4204</v>
      </c>
      <c r="N1009" s="4" t="s">
        <v>4203</v>
      </c>
      <c r="O1009" s="7" t="str">
        <f t="shared" si="15"/>
        <v>NO</v>
      </c>
    </row>
    <row r="1010" spans="1:16">
      <c r="A1010" s="10" t="s">
        <v>4201</v>
      </c>
      <c r="B1010" s="11">
        <v>33</v>
      </c>
      <c r="C1010" s="10" t="s">
        <v>4202</v>
      </c>
      <c r="D1010" s="11" t="s">
        <v>23</v>
      </c>
      <c r="E1010" s="11" t="s">
        <v>3</v>
      </c>
      <c r="F1010" s="10">
        <v>0.23974999999999999</v>
      </c>
      <c r="G1010" s="10">
        <v>9.4682000000000002E-2</v>
      </c>
      <c r="H1010" s="10">
        <v>0.14505999999999999</v>
      </c>
      <c r="I1010" s="10">
        <v>1</v>
      </c>
      <c r="J1010" s="10" t="s">
        <v>10</v>
      </c>
      <c r="K1010" s="10">
        <v>1.5498000000000001</v>
      </c>
      <c r="L1010" s="10" t="s">
        <v>954</v>
      </c>
      <c r="M1010" s="10" t="s">
        <v>4199</v>
      </c>
      <c r="N1010" s="10" t="s">
        <v>4069</v>
      </c>
      <c r="O1010" s="11" t="str">
        <f t="shared" si="15"/>
        <v>NO</v>
      </c>
      <c r="P1010" s="10"/>
    </row>
    <row r="1011" spans="1:16">
      <c r="A1011" s="10" t="s">
        <v>4201</v>
      </c>
      <c r="B1011" s="11">
        <v>35</v>
      </c>
      <c r="C1011" s="10" t="s">
        <v>4200</v>
      </c>
      <c r="D1011" s="11" t="s">
        <v>23</v>
      </c>
      <c r="E1011" s="11" t="s">
        <v>3</v>
      </c>
      <c r="F1011" s="10">
        <v>0.21759000000000001</v>
      </c>
      <c r="G1011" s="10">
        <v>9.3296000000000004E-2</v>
      </c>
      <c r="H1011" s="10">
        <v>0.12429</v>
      </c>
      <c r="I1011" s="10">
        <v>1</v>
      </c>
      <c r="J1011" s="10" t="s">
        <v>10</v>
      </c>
      <c r="K1011" s="10">
        <v>0.92959999999999998</v>
      </c>
      <c r="L1011" s="10" t="s">
        <v>954</v>
      </c>
      <c r="M1011" s="10" t="s">
        <v>4199</v>
      </c>
      <c r="N1011" s="10" t="s">
        <v>4069</v>
      </c>
      <c r="O1011" s="11" t="str">
        <f t="shared" si="15"/>
        <v>NO</v>
      </c>
      <c r="P1011" s="10"/>
    </row>
    <row r="1012" spans="1:16">
      <c r="A1012" s="8" t="s">
        <v>4196</v>
      </c>
      <c r="B1012" s="9">
        <v>7</v>
      </c>
      <c r="C1012" s="8" t="s">
        <v>4198</v>
      </c>
      <c r="D1012" s="9" t="s">
        <v>23</v>
      </c>
      <c r="E1012" s="9" t="s">
        <v>14</v>
      </c>
      <c r="F1012" s="8">
        <v>0.14066999999999999</v>
      </c>
      <c r="G1012" s="8">
        <v>0.37264999999999998</v>
      </c>
      <c r="H1012" s="8">
        <v>-0.23197999999999999</v>
      </c>
      <c r="I1012" s="8">
        <v>0.998</v>
      </c>
      <c r="J1012" s="8" t="s">
        <v>10</v>
      </c>
      <c r="K1012" s="8">
        <v>1.8329</v>
      </c>
      <c r="L1012" s="8" t="s">
        <v>4194</v>
      </c>
      <c r="M1012" s="8" t="s">
        <v>4193</v>
      </c>
      <c r="N1012" s="8" t="s">
        <v>4192</v>
      </c>
      <c r="O1012" s="9" t="str">
        <f t="shared" si="15"/>
        <v>NO</v>
      </c>
      <c r="P1012" s="8"/>
    </row>
    <row r="1013" spans="1:16">
      <c r="A1013" s="8" t="s">
        <v>4196</v>
      </c>
      <c r="B1013" s="9">
        <v>6</v>
      </c>
      <c r="C1013" s="8" t="s">
        <v>4197</v>
      </c>
      <c r="D1013" s="9" t="s">
        <v>23</v>
      </c>
      <c r="E1013" s="9" t="s">
        <v>3</v>
      </c>
      <c r="F1013" s="8">
        <v>0.13958000000000001</v>
      </c>
      <c r="G1013" s="8">
        <v>0.32999000000000001</v>
      </c>
      <c r="H1013" s="8">
        <v>-0.19042000000000001</v>
      </c>
      <c r="I1013" s="8">
        <v>0.98</v>
      </c>
      <c r="J1013" s="8" t="s">
        <v>10</v>
      </c>
      <c r="K1013" s="8">
        <v>1.8329</v>
      </c>
      <c r="L1013" s="8" t="s">
        <v>4194</v>
      </c>
      <c r="M1013" s="8" t="s">
        <v>4193</v>
      </c>
      <c r="N1013" s="8" t="s">
        <v>4192</v>
      </c>
      <c r="O1013" s="9" t="str">
        <f t="shared" si="15"/>
        <v>NO</v>
      </c>
      <c r="P1013" s="8"/>
    </row>
    <row r="1014" spans="1:16">
      <c r="A1014" s="8" t="s">
        <v>4196</v>
      </c>
      <c r="B1014" s="9">
        <v>8</v>
      </c>
      <c r="C1014" s="8" t="s">
        <v>4195</v>
      </c>
      <c r="D1014" s="9" t="s">
        <v>23</v>
      </c>
      <c r="E1014" s="9" t="s">
        <v>3</v>
      </c>
      <c r="F1014" s="8">
        <v>0.11415</v>
      </c>
      <c r="G1014" s="8">
        <v>0.24001</v>
      </c>
      <c r="H1014" s="8">
        <v>-0.12586</v>
      </c>
      <c r="I1014" s="8">
        <v>0.94899999999999995</v>
      </c>
      <c r="J1014" s="8" t="s">
        <v>10</v>
      </c>
      <c r="K1014" s="8">
        <v>1.8329</v>
      </c>
      <c r="L1014" s="8" t="s">
        <v>4194</v>
      </c>
      <c r="M1014" s="8" t="s">
        <v>4193</v>
      </c>
      <c r="N1014" s="8" t="s">
        <v>4192</v>
      </c>
      <c r="O1014" s="9" t="str">
        <f t="shared" si="15"/>
        <v>NO</v>
      </c>
      <c r="P1014" s="8"/>
    </row>
    <row r="1015" spans="1:16">
      <c r="A1015" s="4" t="s">
        <v>4191</v>
      </c>
      <c r="B1015" s="7">
        <v>23</v>
      </c>
      <c r="C1015" s="4" t="s">
        <v>4190</v>
      </c>
      <c r="D1015" s="7" t="s">
        <v>23</v>
      </c>
      <c r="E1015" s="7" t="s">
        <v>3</v>
      </c>
      <c r="F1015" s="4">
        <v>4.3582999999999997E-2</v>
      </c>
      <c r="G1015" s="4">
        <v>0.21231</v>
      </c>
      <c r="H1015" s="4">
        <v>-0.16872999999999999</v>
      </c>
      <c r="I1015" s="4">
        <v>0.97899999999999998</v>
      </c>
      <c r="J1015" s="4" t="s">
        <v>22</v>
      </c>
      <c r="K1015" s="4">
        <v>0.85550000000000004</v>
      </c>
      <c r="L1015" s="4" t="s">
        <v>4189</v>
      </c>
      <c r="M1015" s="4" t="s">
        <v>4188</v>
      </c>
      <c r="N1015" s="4" t="s">
        <v>0</v>
      </c>
      <c r="O1015" s="7" t="str">
        <f t="shared" si="15"/>
        <v>NO</v>
      </c>
    </row>
    <row r="1016" spans="1:16">
      <c r="A1016" s="4" t="s">
        <v>4187</v>
      </c>
      <c r="B1016" s="7">
        <v>6</v>
      </c>
      <c r="C1016" s="4" t="s">
        <v>4186</v>
      </c>
      <c r="D1016" s="7" t="s">
        <v>23</v>
      </c>
      <c r="E1016" s="7" t="s">
        <v>14</v>
      </c>
      <c r="F1016" s="4">
        <v>0.78961999999999999</v>
      </c>
      <c r="G1016" s="4">
        <v>0.99372000000000005</v>
      </c>
      <c r="H1016" s="4">
        <v>-0.2041</v>
      </c>
      <c r="I1016" s="4">
        <v>1</v>
      </c>
      <c r="J1016" s="4" t="s">
        <v>10</v>
      </c>
      <c r="K1016" s="4">
        <v>1.9857</v>
      </c>
      <c r="L1016" s="4" t="s">
        <v>4185</v>
      </c>
      <c r="M1016" s="4" t="s">
        <v>4184</v>
      </c>
      <c r="N1016" s="4" t="s">
        <v>0</v>
      </c>
      <c r="O1016" s="7" t="str">
        <f t="shared" si="15"/>
        <v>NO</v>
      </c>
    </row>
    <row r="1017" spans="1:16">
      <c r="A1017" s="8" t="s">
        <v>4181</v>
      </c>
      <c r="B1017" s="9">
        <v>13</v>
      </c>
      <c r="C1017" s="8" t="s">
        <v>4183</v>
      </c>
      <c r="D1017" s="9" t="s">
        <v>23</v>
      </c>
      <c r="E1017" s="9" t="s">
        <v>36</v>
      </c>
      <c r="F1017" s="8">
        <v>0.92947999999999997</v>
      </c>
      <c r="G1017" s="8">
        <v>0.81867999999999996</v>
      </c>
      <c r="H1017" s="8">
        <v>0.1108</v>
      </c>
      <c r="I1017" s="8">
        <v>0.98499999999999999</v>
      </c>
      <c r="J1017" s="8" t="s">
        <v>22</v>
      </c>
      <c r="K1017" s="8">
        <v>0.73040000000000005</v>
      </c>
      <c r="L1017" s="8" t="s">
        <v>4179</v>
      </c>
      <c r="M1017" s="8" t="s">
        <v>4178</v>
      </c>
      <c r="N1017" s="8" t="s">
        <v>807</v>
      </c>
      <c r="O1017" s="9" t="str">
        <f t="shared" si="15"/>
        <v>NO</v>
      </c>
      <c r="P1017" s="8"/>
    </row>
    <row r="1018" spans="1:16">
      <c r="A1018" s="8" t="s">
        <v>4181</v>
      </c>
      <c r="B1018" s="9">
        <v>6</v>
      </c>
      <c r="C1018" s="8" t="s">
        <v>4182</v>
      </c>
      <c r="D1018" s="9" t="s">
        <v>23</v>
      </c>
      <c r="E1018" s="9" t="s">
        <v>14</v>
      </c>
      <c r="F1018" s="8">
        <v>0.17313000000000001</v>
      </c>
      <c r="G1018" s="8">
        <v>0.35078999999999999</v>
      </c>
      <c r="H1018" s="8">
        <v>-0.17766000000000001</v>
      </c>
      <c r="I1018" s="8">
        <v>0.97399999999999998</v>
      </c>
      <c r="J1018" s="8" t="s">
        <v>2</v>
      </c>
      <c r="K1018" s="8">
        <v>1.1182000000000001</v>
      </c>
      <c r="L1018" s="8" t="s">
        <v>4179</v>
      </c>
      <c r="M1018" s="8" t="s">
        <v>4178</v>
      </c>
      <c r="N1018" s="8" t="s">
        <v>807</v>
      </c>
      <c r="O1018" s="9" t="str">
        <f t="shared" si="15"/>
        <v>NO</v>
      </c>
      <c r="P1018" s="8"/>
    </row>
    <row r="1019" spans="1:16">
      <c r="A1019" s="8" t="s">
        <v>4181</v>
      </c>
      <c r="B1019" s="9">
        <v>25</v>
      </c>
      <c r="C1019" s="8" t="s">
        <v>4180</v>
      </c>
      <c r="D1019" s="9" t="s">
        <v>23</v>
      </c>
      <c r="E1019" s="9" t="s">
        <v>3</v>
      </c>
      <c r="F1019" s="8">
        <v>4.7294999999999997E-2</v>
      </c>
      <c r="G1019" s="8">
        <v>0.16753999999999999</v>
      </c>
      <c r="H1019" s="8">
        <v>-0.12024</v>
      </c>
      <c r="I1019" s="8">
        <v>0.999</v>
      </c>
      <c r="J1019" s="8" t="s">
        <v>2</v>
      </c>
      <c r="K1019" s="8">
        <v>1.2985</v>
      </c>
      <c r="L1019" s="8" t="s">
        <v>4179</v>
      </c>
      <c r="M1019" s="8" t="s">
        <v>4178</v>
      </c>
      <c r="N1019" s="8" t="s">
        <v>807</v>
      </c>
      <c r="O1019" s="9" t="str">
        <f t="shared" si="15"/>
        <v>NO</v>
      </c>
      <c r="P1019" s="8"/>
    </row>
    <row r="1020" spans="1:16">
      <c r="A1020" s="10" t="s">
        <v>4174</v>
      </c>
      <c r="B1020" s="11">
        <v>23</v>
      </c>
      <c r="C1020" s="10" t="s">
        <v>4177</v>
      </c>
      <c r="D1020" s="11" t="s">
        <v>4</v>
      </c>
      <c r="E1020" s="11" t="s">
        <v>36</v>
      </c>
      <c r="F1020" s="10">
        <v>0.16671</v>
      </c>
      <c r="G1020" s="10">
        <v>0.33106999999999998</v>
      </c>
      <c r="H1020" s="10">
        <v>-0.16436000000000001</v>
      </c>
      <c r="I1020" s="10">
        <v>1</v>
      </c>
      <c r="J1020" s="10" t="s">
        <v>10</v>
      </c>
      <c r="K1020" s="10">
        <v>1.7923</v>
      </c>
      <c r="L1020" s="10" t="s">
        <v>4172</v>
      </c>
      <c r="M1020" s="10" t="s">
        <v>4171</v>
      </c>
      <c r="N1020" s="10" t="s">
        <v>4041</v>
      </c>
      <c r="O1020" s="11" t="str">
        <f t="shared" si="15"/>
        <v>NO</v>
      </c>
      <c r="P1020" s="10"/>
    </row>
    <row r="1021" spans="1:16">
      <c r="A1021" s="10" t="s">
        <v>4174</v>
      </c>
      <c r="B1021" s="11">
        <v>22</v>
      </c>
      <c r="C1021" s="10" t="s">
        <v>4176</v>
      </c>
      <c r="D1021" s="11" t="s">
        <v>4</v>
      </c>
      <c r="E1021" s="11" t="s">
        <v>14</v>
      </c>
      <c r="F1021" s="10">
        <v>0.20688999999999999</v>
      </c>
      <c r="G1021" s="10">
        <v>0.41314000000000001</v>
      </c>
      <c r="H1021" s="10">
        <v>-0.20624999999999999</v>
      </c>
      <c r="I1021" s="10">
        <v>1</v>
      </c>
      <c r="J1021" s="10" t="s">
        <v>10</v>
      </c>
      <c r="K1021" s="10">
        <v>1.7923</v>
      </c>
      <c r="L1021" s="10" t="s">
        <v>4172</v>
      </c>
      <c r="M1021" s="10" t="s">
        <v>4171</v>
      </c>
      <c r="N1021" s="10" t="s">
        <v>4041</v>
      </c>
      <c r="O1021" s="11" t="str">
        <f t="shared" si="15"/>
        <v>NO</v>
      </c>
      <c r="P1021" s="10"/>
    </row>
    <row r="1022" spans="1:16">
      <c r="A1022" s="10" t="s">
        <v>4174</v>
      </c>
      <c r="B1022" s="11">
        <v>27</v>
      </c>
      <c r="C1022" s="10" t="s">
        <v>4175</v>
      </c>
      <c r="D1022" s="11" t="s">
        <v>4</v>
      </c>
      <c r="E1022" s="11" t="s">
        <v>3</v>
      </c>
      <c r="F1022" s="10">
        <v>0.16300999999999999</v>
      </c>
      <c r="G1022" s="10">
        <v>0.31161</v>
      </c>
      <c r="H1022" s="10">
        <v>-0.14859</v>
      </c>
      <c r="I1022" s="10">
        <v>1</v>
      </c>
      <c r="J1022" s="10" t="s">
        <v>10</v>
      </c>
      <c r="K1022" s="10">
        <v>1.7779</v>
      </c>
      <c r="L1022" s="10" t="s">
        <v>4172</v>
      </c>
      <c r="M1022" s="10" t="s">
        <v>4171</v>
      </c>
      <c r="N1022" s="10" t="s">
        <v>4041</v>
      </c>
      <c r="O1022" s="11" t="str">
        <f t="shared" si="15"/>
        <v>NO</v>
      </c>
      <c r="P1022" s="10"/>
    </row>
    <row r="1023" spans="1:16">
      <c r="A1023" s="10" t="s">
        <v>4174</v>
      </c>
      <c r="B1023" s="11">
        <v>24</v>
      </c>
      <c r="C1023" s="10" t="s">
        <v>4173</v>
      </c>
      <c r="D1023" s="11" t="s">
        <v>4</v>
      </c>
      <c r="E1023" s="11" t="s">
        <v>3</v>
      </c>
      <c r="F1023" s="10">
        <v>0.11065999999999999</v>
      </c>
      <c r="G1023" s="10">
        <v>0.28793000000000002</v>
      </c>
      <c r="H1023" s="10">
        <v>-0.17727000000000001</v>
      </c>
      <c r="I1023" s="10">
        <v>1</v>
      </c>
      <c r="J1023" s="10" t="s">
        <v>10</v>
      </c>
      <c r="K1023" s="10">
        <v>1.7779</v>
      </c>
      <c r="L1023" s="10" t="s">
        <v>4172</v>
      </c>
      <c r="M1023" s="10" t="s">
        <v>4171</v>
      </c>
      <c r="N1023" s="10" t="s">
        <v>4041</v>
      </c>
      <c r="O1023" s="11" t="str">
        <f t="shared" si="15"/>
        <v>NO</v>
      </c>
      <c r="P1023" s="10"/>
    </row>
    <row r="1024" spans="1:16">
      <c r="A1024" s="4" t="s">
        <v>4170</v>
      </c>
      <c r="B1024" s="7">
        <v>15</v>
      </c>
      <c r="C1024" s="4" t="s">
        <v>4169</v>
      </c>
      <c r="D1024" s="7" t="s">
        <v>4</v>
      </c>
      <c r="E1024" s="7" t="s">
        <v>3</v>
      </c>
      <c r="F1024" s="4">
        <v>0.28783999999999998</v>
      </c>
      <c r="G1024" s="4">
        <v>9.3389E-2</v>
      </c>
      <c r="H1024" s="4">
        <v>0.19445000000000001</v>
      </c>
      <c r="I1024" s="4">
        <v>1</v>
      </c>
      <c r="J1024" s="4" t="s">
        <v>22</v>
      </c>
      <c r="K1024" s="4">
        <v>0.91290000000000004</v>
      </c>
      <c r="L1024" s="4" t="s">
        <v>4168</v>
      </c>
      <c r="M1024" s="4" t="s">
        <v>4167</v>
      </c>
      <c r="N1024" s="4" t="s">
        <v>192</v>
      </c>
      <c r="O1024" s="7" t="str">
        <f t="shared" si="15"/>
        <v>NO</v>
      </c>
    </row>
    <row r="1025" spans="1:16">
      <c r="A1025" s="4" t="s">
        <v>4166</v>
      </c>
      <c r="B1025" s="7">
        <v>3</v>
      </c>
      <c r="C1025" s="4" t="s">
        <v>4165</v>
      </c>
      <c r="D1025" s="7" t="s">
        <v>4</v>
      </c>
      <c r="E1025" s="7" t="s">
        <v>3</v>
      </c>
      <c r="F1025" s="4">
        <v>0.37567</v>
      </c>
      <c r="G1025" s="4">
        <v>0.52954000000000001</v>
      </c>
      <c r="H1025" s="4">
        <v>-0.15387000000000001</v>
      </c>
      <c r="I1025" s="4">
        <v>0.93100000000000005</v>
      </c>
      <c r="J1025" s="4" t="s">
        <v>22</v>
      </c>
      <c r="K1025" s="4">
        <v>0.99990000000000001</v>
      </c>
      <c r="L1025" s="4" t="s">
        <v>954</v>
      </c>
      <c r="M1025" s="4" t="s">
        <v>4164</v>
      </c>
      <c r="N1025" s="4" t="s">
        <v>4163</v>
      </c>
      <c r="O1025" s="7" t="str">
        <f t="shared" si="15"/>
        <v>NO</v>
      </c>
    </row>
    <row r="1026" spans="1:16">
      <c r="A1026" s="4" t="s">
        <v>4162</v>
      </c>
      <c r="B1026" s="7">
        <v>4</v>
      </c>
      <c r="C1026" s="4" t="s">
        <v>4161</v>
      </c>
      <c r="D1026" s="7" t="s">
        <v>4</v>
      </c>
      <c r="E1026" s="7" t="s">
        <v>3</v>
      </c>
      <c r="F1026" s="4">
        <v>0.85297000000000001</v>
      </c>
      <c r="G1026" s="4">
        <v>0.55837999999999999</v>
      </c>
      <c r="H1026" s="4">
        <v>0.29458000000000001</v>
      </c>
      <c r="I1026" s="4">
        <v>1</v>
      </c>
      <c r="J1026" s="4" t="s">
        <v>22</v>
      </c>
      <c r="K1026" s="4">
        <v>0.99960000000000004</v>
      </c>
      <c r="L1026" s="4" t="s">
        <v>217</v>
      </c>
      <c r="M1026" s="4" t="s">
        <v>4160</v>
      </c>
      <c r="N1026" s="4" t="s">
        <v>4159</v>
      </c>
      <c r="O1026" s="7" t="str">
        <f t="shared" ref="O1026:O1089" si="16">IF(P1026 = "", "NO", "YES")</f>
        <v>NO</v>
      </c>
    </row>
    <row r="1027" spans="1:16">
      <c r="A1027" s="10" t="s">
        <v>4157</v>
      </c>
      <c r="B1027" s="11">
        <v>7</v>
      </c>
      <c r="C1027" s="10" t="s">
        <v>4158</v>
      </c>
      <c r="D1027" s="11" t="s">
        <v>23</v>
      </c>
      <c r="E1027" s="11" t="s">
        <v>558</v>
      </c>
      <c r="F1027" s="10">
        <v>0.83308000000000004</v>
      </c>
      <c r="G1027" s="10">
        <v>0.64288999999999996</v>
      </c>
      <c r="H1027" s="10">
        <v>0.19019</v>
      </c>
      <c r="I1027" s="10">
        <v>0.98299999999999998</v>
      </c>
      <c r="J1027" s="10" t="s">
        <v>2</v>
      </c>
      <c r="K1027" s="10">
        <v>1.1400999999999999</v>
      </c>
      <c r="L1027" s="10" t="s">
        <v>4155</v>
      </c>
      <c r="M1027" s="10" t="s">
        <v>4154</v>
      </c>
      <c r="N1027" s="10" t="s">
        <v>4153</v>
      </c>
      <c r="O1027" s="11" t="str">
        <f t="shared" si="16"/>
        <v>NO</v>
      </c>
      <c r="P1027" s="10"/>
    </row>
    <row r="1028" spans="1:16">
      <c r="A1028" s="10" t="s">
        <v>4157</v>
      </c>
      <c r="B1028" s="11">
        <v>6</v>
      </c>
      <c r="C1028" s="10" t="s">
        <v>4156</v>
      </c>
      <c r="D1028" s="11" t="s">
        <v>23</v>
      </c>
      <c r="E1028" s="11" t="s">
        <v>53</v>
      </c>
      <c r="F1028" s="10">
        <v>0.82738999999999996</v>
      </c>
      <c r="G1028" s="10">
        <v>0.63104000000000005</v>
      </c>
      <c r="H1028" s="10">
        <v>0.19635</v>
      </c>
      <c r="I1028" s="10">
        <v>0.98699999999999999</v>
      </c>
      <c r="J1028" s="10" t="s">
        <v>2</v>
      </c>
      <c r="K1028" s="10">
        <v>1.1400999999999999</v>
      </c>
      <c r="L1028" s="10" t="s">
        <v>4155</v>
      </c>
      <c r="M1028" s="10" t="s">
        <v>4154</v>
      </c>
      <c r="N1028" s="10" t="s">
        <v>4153</v>
      </c>
      <c r="O1028" s="11" t="str">
        <f t="shared" si="16"/>
        <v>NO</v>
      </c>
      <c r="P1028" s="10"/>
    </row>
    <row r="1029" spans="1:16">
      <c r="A1029" s="10" t="s">
        <v>4157</v>
      </c>
      <c r="B1029" s="11">
        <v>6</v>
      </c>
      <c r="C1029" s="10" t="s">
        <v>4156</v>
      </c>
      <c r="D1029" s="11" t="s">
        <v>23</v>
      </c>
      <c r="E1029" s="11" t="s">
        <v>3</v>
      </c>
      <c r="F1029" s="10">
        <v>0.82738999999999996</v>
      </c>
      <c r="G1029" s="10">
        <v>0.63104000000000005</v>
      </c>
      <c r="H1029" s="10">
        <v>0.19635</v>
      </c>
      <c r="I1029" s="10">
        <v>0.98699999999999999</v>
      </c>
      <c r="J1029" s="10" t="s">
        <v>2</v>
      </c>
      <c r="K1029" s="10">
        <v>1.1400999999999999</v>
      </c>
      <c r="L1029" s="10" t="s">
        <v>4155</v>
      </c>
      <c r="M1029" s="10" t="s">
        <v>4154</v>
      </c>
      <c r="N1029" s="10" t="s">
        <v>4153</v>
      </c>
      <c r="O1029" s="11" t="str">
        <f t="shared" si="16"/>
        <v>NO</v>
      </c>
      <c r="P1029" s="10"/>
    </row>
    <row r="1030" spans="1:16">
      <c r="A1030" s="4" t="s">
        <v>4152</v>
      </c>
      <c r="B1030" s="7">
        <v>5</v>
      </c>
      <c r="C1030" s="4" t="s">
        <v>4151</v>
      </c>
      <c r="D1030" s="7" t="s">
        <v>23</v>
      </c>
      <c r="E1030" s="7" t="s">
        <v>29</v>
      </c>
      <c r="F1030" s="4">
        <v>0.53371000000000002</v>
      </c>
      <c r="G1030" s="4">
        <v>0.94340000000000002</v>
      </c>
      <c r="H1030" s="4">
        <v>-0.40969</v>
      </c>
      <c r="I1030" s="4">
        <v>0.98</v>
      </c>
      <c r="J1030" s="4" t="s">
        <v>22</v>
      </c>
      <c r="K1030" s="4">
        <v>0.95440000000000003</v>
      </c>
      <c r="L1030" s="4" t="s">
        <v>4150</v>
      </c>
      <c r="M1030" s="4" t="s">
        <v>4149</v>
      </c>
      <c r="N1030" s="4" t="s">
        <v>4148</v>
      </c>
      <c r="O1030" s="7" t="str">
        <f t="shared" si="16"/>
        <v>NO</v>
      </c>
    </row>
    <row r="1031" spans="1:16">
      <c r="A1031" s="10" t="s">
        <v>4146</v>
      </c>
      <c r="B1031" s="11">
        <v>11</v>
      </c>
      <c r="C1031" s="10" t="s">
        <v>4147</v>
      </c>
      <c r="D1031" s="11" t="s">
        <v>23</v>
      </c>
      <c r="E1031" s="11" t="s">
        <v>36</v>
      </c>
      <c r="F1031" s="10">
        <v>0.49581999999999998</v>
      </c>
      <c r="G1031" s="10">
        <v>0.83257000000000003</v>
      </c>
      <c r="H1031" s="10">
        <v>-0.33676</v>
      </c>
      <c r="I1031" s="10">
        <v>1</v>
      </c>
      <c r="J1031" s="10" t="s">
        <v>2</v>
      </c>
      <c r="K1031" s="10">
        <v>1.5787</v>
      </c>
      <c r="L1031" s="10" t="s">
        <v>1395</v>
      </c>
      <c r="M1031" s="10" t="s">
        <v>1394</v>
      </c>
      <c r="N1031" s="10" t="s">
        <v>1468</v>
      </c>
      <c r="O1031" s="11" t="str">
        <f t="shared" si="16"/>
        <v>NO</v>
      </c>
      <c r="P1031" s="10"/>
    </row>
    <row r="1032" spans="1:16">
      <c r="A1032" s="10" t="s">
        <v>4146</v>
      </c>
      <c r="B1032" s="11">
        <v>17</v>
      </c>
      <c r="C1032" s="10" t="s">
        <v>4145</v>
      </c>
      <c r="D1032" s="11" t="s">
        <v>23</v>
      </c>
      <c r="E1032" s="11" t="s">
        <v>3</v>
      </c>
      <c r="F1032" s="10">
        <v>0.36677999999999999</v>
      </c>
      <c r="G1032" s="10">
        <v>0.58908000000000005</v>
      </c>
      <c r="H1032" s="10">
        <v>-0.22231000000000001</v>
      </c>
      <c r="I1032" s="10">
        <v>0.997</v>
      </c>
      <c r="J1032" s="10" t="s">
        <v>2</v>
      </c>
      <c r="K1032" s="10">
        <v>1.5787</v>
      </c>
      <c r="L1032" s="10" t="s">
        <v>1395</v>
      </c>
      <c r="M1032" s="10" t="s">
        <v>1394</v>
      </c>
      <c r="N1032" s="10" t="s">
        <v>1468</v>
      </c>
      <c r="O1032" s="11" t="str">
        <f t="shared" si="16"/>
        <v>NO</v>
      </c>
      <c r="P1032" s="10"/>
    </row>
    <row r="1033" spans="1:16">
      <c r="A1033" s="4" t="s">
        <v>4144</v>
      </c>
      <c r="B1033" s="7">
        <v>3</v>
      </c>
      <c r="C1033" s="4" t="s">
        <v>4143</v>
      </c>
      <c r="D1033" s="7" t="s">
        <v>4</v>
      </c>
      <c r="E1033" s="7" t="s">
        <v>29</v>
      </c>
      <c r="F1033" s="4">
        <v>0.49512</v>
      </c>
      <c r="G1033" s="4">
        <v>0.80030000000000001</v>
      </c>
      <c r="H1033" s="4">
        <v>-0.30518000000000001</v>
      </c>
      <c r="I1033" s="4">
        <v>0.96199999999999997</v>
      </c>
      <c r="J1033" s="4" t="s">
        <v>22</v>
      </c>
      <c r="K1033" s="4">
        <v>0.99470000000000003</v>
      </c>
      <c r="L1033" s="4" t="s">
        <v>4142</v>
      </c>
      <c r="M1033" s="4" t="s">
        <v>4141</v>
      </c>
      <c r="N1033" s="4" t="s">
        <v>4140</v>
      </c>
      <c r="O1033" s="7" t="str">
        <f t="shared" si="16"/>
        <v>NO</v>
      </c>
    </row>
    <row r="1034" spans="1:16">
      <c r="A1034" s="10" t="s">
        <v>4136</v>
      </c>
      <c r="B1034" s="11">
        <v>12</v>
      </c>
      <c r="C1034" s="10" t="s">
        <v>4139</v>
      </c>
      <c r="D1034" s="11" t="s">
        <v>23</v>
      </c>
      <c r="E1034" s="11" t="s">
        <v>29</v>
      </c>
      <c r="F1034" s="10">
        <v>0.66778000000000004</v>
      </c>
      <c r="G1034" s="10">
        <v>0.80669000000000002</v>
      </c>
      <c r="H1034" s="10">
        <v>-0.13891000000000001</v>
      </c>
      <c r="I1034" s="10">
        <v>0.94699999999999995</v>
      </c>
      <c r="J1034" s="10" t="s">
        <v>18</v>
      </c>
      <c r="K1034" s="10">
        <v>3.1076999999999999</v>
      </c>
      <c r="L1034" s="10" t="s">
        <v>4134</v>
      </c>
      <c r="M1034" s="10" t="s">
        <v>4133</v>
      </c>
      <c r="N1034" s="10" t="s">
        <v>4132</v>
      </c>
      <c r="O1034" s="11" t="str">
        <f t="shared" si="16"/>
        <v>NO</v>
      </c>
      <c r="P1034" s="10"/>
    </row>
    <row r="1035" spans="1:16">
      <c r="A1035" s="10" t="s">
        <v>4136</v>
      </c>
      <c r="B1035" s="11">
        <v>10</v>
      </c>
      <c r="C1035" s="10" t="s">
        <v>4138</v>
      </c>
      <c r="D1035" s="11" t="s">
        <v>23</v>
      </c>
      <c r="E1035" s="11" t="s">
        <v>14</v>
      </c>
      <c r="F1035" s="10">
        <v>0.72902999999999996</v>
      </c>
      <c r="G1035" s="10">
        <v>0.9839</v>
      </c>
      <c r="H1035" s="10">
        <v>-0.25486999999999999</v>
      </c>
      <c r="I1035" s="10">
        <v>1</v>
      </c>
      <c r="J1035" s="10" t="s">
        <v>18</v>
      </c>
      <c r="K1035" s="10">
        <v>3.1076999999999999</v>
      </c>
      <c r="L1035" s="10" t="s">
        <v>4134</v>
      </c>
      <c r="M1035" s="10" t="s">
        <v>4133</v>
      </c>
      <c r="N1035" s="10" t="s">
        <v>4132</v>
      </c>
      <c r="O1035" s="11" t="str">
        <f t="shared" si="16"/>
        <v>NO</v>
      </c>
      <c r="P1035" s="10"/>
    </row>
    <row r="1036" spans="1:16">
      <c r="A1036" s="10" t="s">
        <v>4136</v>
      </c>
      <c r="B1036" s="11">
        <v>13</v>
      </c>
      <c r="C1036" s="10" t="s">
        <v>4137</v>
      </c>
      <c r="D1036" s="11" t="s">
        <v>23</v>
      </c>
      <c r="E1036" s="11" t="s">
        <v>14</v>
      </c>
      <c r="F1036" s="10">
        <v>0.87878999999999996</v>
      </c>
      <c r="G1036" s="10">
        <v>0.98463000000000001</v>
      </c>
      <c r="H1036" s="10">
        <v>-0.10585</v>
      </c>
      <c r="I1036" s="10">
        <v>0.99199999999999999</v>
      </c>
      <c r="J1036" s="10" t="s">
        <v>18</v>
      </c>
      <c r="K1036" s="10">
        <v>3.1076999999999999</v>
      </c>
      <c r="L1036" s="10" t="s">
        <v>4134</v>
      </c>
      <c r="M1036" s="10" t="s">
        <v>4133</v>
      </c>
      <c r="N1036" s="10" t="s">
        <v>4132</v>
      </c>
      <c r="O1036" s="11" t="str">
        <f t="shared" si="16"/>
        <v>NO</v>
      </c>
      <c r="P1036" s="10"/>
    </row>
    <row r="1037" spans="1:16">
      <c r="A1037" s="10" t="s">
        <v>4136</v>
      </c>
      <c r="B1037" s="11">
        <v>11</v>
      </c>
      <c r="C1037" s="10" t="s">
        <v>4135</v>
      </c>
      <c r="D1037" s="11" t="s">
        <v>23</v>
      </c>
      <c r="E1037" s="11" t="s">
        <v>3</v>
      </c>
      <c r="F1037" s="10">
        <v>0.20877000000000001</v>
      </c>
      <c r="G1037" s="10">
        <v>5.5425000000000002E-2</v>
      </c>
      <c r="H1037" s="10">
        <v>0.15334</v>
      </c>
      <c r="I1037" s="10">
        <v>0.99299999999999999</v>
      </c>
      <c r="J1037" s="10" t="s">
        <v>2</v>
      </c>
      <c r="K1037" s="10">
        <v>1.0643</v>
      </c>
      <c r="L1037" s="10" t="s">
        <v>4134</v>
      </c>
      <c r="M1037" s="10" t="s">
        <v>4133</v>
      </c>
      <c r="N1037" s="10" t="s">
        <v>4132</v>
      </c>
      <c r="O1037" s="11" t="str">
        <f t="shared" si="16"/>
        <v>NO</v>
      </c>
      <c r="P1037" s="10"/>
    </row>
    <row r="1038" spans="1:16">
      <c r="A1038" s="4" t="s">
        <v>4131</v>
      </c>
      <c r="B1038" s="7">
        <v>2</v>
      </c>
      <c r="C1038" s="4" t="s">
        <v>4130</v>
      </c>
      <c r="D1038" s="7" t="s">
        <v>23</v>
      </c>
      <c r="E1038" s="7" t="s">
        <v>14</v>
      </c>
      <c r="F1038" s="4">
        <v>0.36359999999999998</v>
      </c>
      <c r="G1038" s="4">
        <v>0.85309999999999997</v>
      </c>
      <c r="H1038" s="4">
        <v>-0.48949999999999999</v>
      </c>
      <c r="I1038" s="4">
        <v>0.997</v>
      </c>
      <c r="J1038" s="4" t="s">
        <v>22</v>
      </c>
      <c r="K1038" s="4">
        <v>0.98519999999999996</v>
      </c>
      <c r="L1038" s="4" t="s">
        <v>0</v>
      </c>
      <c r="M1038" s="4" t="s">
        <v>4129</v>
      </c>
      <c r="N1038" s="4" t="s">
        <v>0</v>
      </c>
      <c r="O1038" s="7" t="str">
        <f t="shared" si="16"/>
        <v>NO</v>
      </c>
    </row>
    <row r="1039" spans="1:16">
      <c r="A1039" s="4" t="s">
        <v>4128</v>
      </c>
      <c r="B1039" s="7">
        <v>14</v>
      </c>
      <c r="C1039" s="4" t="s">
        <v>4127</v>
      </c>
      <c r="D1039" s="7" t="s">
        <v>23</v>
      </c>
      <c r="E1039" s="7" t="s">
        <v>3</v>
      </c>
      <c r="F1039" s="4">
        <v>0.23755999999999999</v>
      </c>
      <c r="G1039" s="4">
        <v>0.43264999999999998</v>
      </c>
      <c r="H1039" s="4">
        <v>-0.19509000000000001</v>
      </c>
      <c r="I1039" s="4">
        <v>0.995</v>
      </c>
      <c r="J1039" s="4" t="s">
        <v>2</v>
      </c>
      <c r="K1039" s="4">
        <v>1.2264999999999999</v>
      </c>
      <c r="L1039" s="4" t="s">
        <v>4126</v>
      </c>
      <c r="M1039" s="4" t="s">
        <v>4125</v>
      </c>
      <c r="N1039" s="4" t="s">
        <v>4124</v>
      </c>
      <c r="O1039" s="7" t="str">
        <f t="shared" si="16"/>
        <v>NO</v>
      </c>
    </row>
    <row r="1040" spans="1:16">
      <c r="A1040" s="10" t="s">
        <v>4122</v>
      </c>
      <c r="B1040" s="11">
        <v>12</v>
      </c>
      <c r="C1040" s="10" t="s">
        <v>4123</v>
      </c>
      <c r="D1040" s="11" t="s">
        <v>23</v>
      </c>
      <c r="E1040" s="11" t="s">
        <v>14</v>
      </c>
      <c r="F1040" s="10">
        <v>0.13153000000000001</v>
      </c>
      <c r="G1040" s="10">
        <v>0.25979000000000002</v>
      </c>
      <c r="H1040" s="10">
        <v>-0.12826000000000001</v>
      </c>
      <c r="I1040" s="10">
        <v>0.996</v>
      </c>
      <c r="J1040" s="10" t="s">
        <v>22</v>
      </c>
      <c r="K1040" s="10">
        <v>0.86309999999999998</v>
      </c>
      <c r="L1040" s="10" t="s">
        <v>1262</v>
      </c>
      <c r="M1040" s="10" t="s">
        <v>4120</v>
      </c>
      <c r="N1040" s="10" t="s">
        <v>0</v>
      </c>
      <c r="O1040" s="11" t="str">
        <f t="shared" si="16"/>
        <v>NO</v>
      </c>
      <c r="P1040" s="10"/>
    </row>
    <row r="1041" spans="1:16">
      <c r="A1041" s="10" t="s">
        <v>4122</v>
      </c>
      <c r="B1041" s="11">
        <v>6</v>
      </c>
      <c r="C1041" s="10" t="s">
        <v>4121</v>
      </c>
      <c r="D1041" s="11" t="s">
        <v>23</v>
      </c>
      <c r="E1041" s="11" t="s">
        <v>3</v>
      </c>
      <c r="F1041" s="10">
        <v>0.49403000000000002</v>
      </c>
      <c r="G1041" s="10">
        <v>7.4915999999999996E-2</v>
      </c>
      <c r="H1041" s="10">
        <v>0.41911999999999999</v>
      </c>
      <c r="I1041" s="10">
        <v>1</v>
      </c>
      <c r="J1041" s="10" t="s">
        <v>22</v>
      </c>
      <c r="K1041" s="10">
        <v>0.99890000000000001</v>
      </c>
      <c r="L1041" s="10" t="s">
        <v>1262</v>
      </c>
      <c r="M1041" s="10" t="s">
        <v>4120</v>
      </c>
      <c r="N1041" s="10" t="s">
        <v>0</v>
      </c>
      <c r="O1041" s="11" t="str">
        <f t="shared" si="16"/>
        <v>NO</v>
      </c>
      <c r="P1041" s="10"/>
    </row>
    <row r="1042" spans="1:16">
      <c r="A1042" s="8" t="s">
        <v>4119</v>
      </c>
      <c r="B1042" s="9">
        <v>35</v>
      </c>
      <c r="C1042" s="8" t="s">
        <v>4118</v>
      </c>
      <c r="D1042" s="9" t="s">
        <v>23</v>
      </c>
      <c r="E1042" s="9" t="s">
        <v>53</v>
      </c>
      <c r="F1042" s="8">
        <v>0.82518999999999998</v>
      </c>
      <c r="G1042" s="8">
        <v>0.68881999999999999</v>
      </c>
      <c r="H1042" s="8">
        <v>0.13636999999999999</v>
      </c>
      <c r="I1042" s="8">
        <v>0.98199999999999998</v>
      </c>
      <c r="J1042" s="8" t="s">
        <v>22</v>
      </c>
      <c r="K1042" s="8">
        <v>0.94399999999999995</v>
      </c>
      <c r="L1042" s="8" t="s">
        <v>4117</v>
      </c>
      <c r="M1042" s="8" t="s">
        <v>4116</v>
      </c>
      <c r="N1042" s="8" t="s">
        <v>4115</v>
      </c>
      <c r="O1042" s="9" t="str">
        <f t="shared" si="16"/>
        <v>NO</v>
      </c>
      <c r="P1042" s="8"/>
    </row>
    <row r="1043" spans="1:16">
      <c r="A1043" s="8" t="s">
        <v>4119</v>
      </c>
      <c r="B1043" s="9">
        <v>35</v>
      </c>
      <c r="C1043" s="8" t="s">
        <v>4118</v>
      </c>
      <c r="D1043" s="9" t="s">
        <v>23</v>
      </c>
      <c r="E1043" s="9" t="s">
        <v>3</v>
      </c>
      <c r="F1043" s="8">
        <v>0.82518999999999998</v>
      </c>
      <c r="G1043" s="8">
        <v>0.68881999999999999</v>
      </c>
      <c r="H1043" s="8">
        <v>0.13636999999999999</v>
      </c>
      <c r="I1043" s="8">
        <v>0.98199999999999998</v>
      </c>
      <c r="J1043" s="8" t="s">
        <v>22</v>
      </c>
      <c r="K1043" s="8">
        <v>0.94399999999999995</v>
      </c>
      <c r="L1043" s="8" t="s">
        <v>4117</v>
      </c>
      <c r="M1043" s="8" t="s">
        <v>4116</v>
      </c>
      <c r="N1043" s="8" t="s">
        <v>4115</v>
      </c>
      <c r="O1043" s="9" t="str">
        <f t="shared" si="16"/>
        <v>NO</v>
      </c>
      <c r="P1043" s="8"/>
    </row>
    <row r="1044" spans="1:16">
      <c r="A1044" s="4" t="s">
        <v>4114</v>
      </c>
      <c r="B1044" s="7">
        <v>17</v>
      </c>
      <c r="C1044" s="4" t="s">
        <v>4113</v>
      </c>
      <c r="D1044" s="7" t="s">
        <v>4</v>
      </c>
      <c r="E1044" s="7" t="s">
        <v>36</v>
      </c>
      <c r="F1044" s="4">
        <v>0.20662</v>
      </c>
      <c r="G1044" s="4">
        <v>0.33592</v>
      </c>
      <c r="H1044" s="4">
        <v>-0.1293</v>
      </c>
      <c r="I1044" s="4">
        <v>0.93</v>
      </c>
      <c r="J1044" s="4" t="s">
        <v>2</v>
      </c>
      <c r="K1044" s="4">
        <v>1.0250999999999999</v>
      </c>
      <c r="L1044" s="4" t="s">
        <v>0</v>
      </c>
      <c r="M1044" s="4" t="s">
        <v>4112</v>
      </c>
      <c r="N1044" s="4" t="s">
        <v>0</v>
      </c>
      <c r="O1044" s="7" t="str">
        <f t="shared" si="16"/>
        <v>NO</v>
      </c>
    </row>
    <row r="1045" spans="1:16">
      <c r="A1045" s="4" t="s">
        <v>4111</v>
      </c>
      <c r="B1045" s="7">
        <v>15</v>
      </c>
      <c r="C1045" s="4" t="s">
        <v>4110</v>
      </c>
      <c r="D1045" s="7" t="s">
        <v>23</v>
      </c>
      <c r="E1045" s="7" t="s">
        <v>14</v>
      </c>
      <c r="F1045" s="4">
        <v>0.74129999999999996</v>
      </c>
      <c r="G1045" s="4">
        <v>0.92817000000000005</v>
      </c>
      <c r="H1045" s="4">
        <v>-0.18686</v>
      </c>
      <c r="I1045" s="4">
        <v>0.96699999999999997</v>
      </c>
      <c r="J1045" s="4" t="s">
        <v>2</v>
      </c>
      <c r="K1045" s="4">
        <v>1.2038</v>
      </c>
      <c r="L1045" s="4" t="s">
        <v>0</v>
      </c>
      <c r="M1045" s="4" t="s">
        <v>126</v>
      </c>
      <c r="N1045" s="4" t="s">
        <v>3009</v>
      </c>
      <c r="O1045" s="7" t="str">
        <f t="shared" si="16"/>
        <v>NO</v>
      </c>
    </row>
    <row r="1046" spans="1:16">
      <c r="A1046" s="4" t="s">
        <v>4109</v>
      </c>
      <c r="B1046" s="7">
        <v>4</v>
      </c>
      <c r="C1046" s="4" t="s">
        <v>4108</v>
      </c>
      <c r="D1046" s="7" t="s">
        <v>23</v>
      </c>
      <c r="E1046" s="7" t="s">
        <v>14</v>
      </c>
      <c r="F1046" s="4">
        <v>0.79713000000000001</v>
      </c>
      <c r="G1046" s="4">
        <v>0.95748</v>
      </c>
      <c r="H1046" s="4">
        <v>-0.16034999999999999</v>
      </c>
      <c r="I1046" s="4">
        <v>0.98599999999999999</v>
      </c>
      <c r="J1046" s="4" t="s">
        <v>22</v>
      </c>
      <c r="K1046" s="4">
        <v>0.73819999999999997</v>
      </c>
      <c r="L1046" s="4" t="s">
        <v>0</v>
      </c>
      <c r="M1046" s="4" t="s">
        <v>4107</v>
      </c>
      <c r="N1046" s="4" t="s">
        <v>0</v>
      </c>
      <c r="O1046" s="7" t="str">
        <f t="shared" si="16"/>
        <v>NO</v>
      </c>
    </row>
    <row r="1047" spans="1:16">
      <c r="A1047" s="4" t="s">
        <v>4106</v>
      </c>
      <c r="B1047" s="7">
        <v>5</v>
      </c>
      <c r="C1047" s="4" t="s">
        <v>4105</v>
      </c>
      <c r="D1047" s="7" t="s">
        <v>23</v>
      </c>
      <c r="E1047" s="7" t="s">
        <v>3</v>
      </c>
      <c r="F1047" s="4">
        <v>0.72474000000000005</v>
      </c>
      <c r="G1047" s="4">
        <v>0.32207999999999998</v>
      </c>
      <c r="H1047" s="4">
        <v>0.40265000000000001</v>
      </c>
      <c r="I1047" s="4">
        <v>0.996</v>
      </c>
      <c r="J1047" s="4" t="s">
        <v>10</v>
      </c>
      <c r="K1047" s="4">
        <v>1.7285999999999999</v>
      </c>
      <c r="L1047" s="4" t="s">
        <v>4104</v>
      </c>
      <c r="M1047" s="4" t="s">
        <v>4103</v>
      </c>
      <c r="N1047" s="4" t="s">
        <v>4102</v>
      </c>
      <c r="O1047" s="7" t="str">
        <f t="shared" si="16"/>
        <v>NO</v>
      </c>
    </row>
    <row r="1048" spans="1:16">
      <c r="A1048" s="8" t="s">
        <v>4099</v>
      </c>
      <c r="B1048" s="9">
        <v>20</v>
      </c>
      <c r="C1048" s="8" t="s">
        <v>4101</v>
      </c>
      <c r="D1048" s="9" t="s">
        <v>23</v>
      </c>
      <c r="E1048" s="9" t="s">
        <v>29</v>
      </c>
      <c r="F1048" s="8">
        <v>0.71362000000000003</v>
      </c>
      <c r="G1048" s="8">
        <v>0.43049999999999999</v>
      </c>
      <c r="H1048" s="8">
        <v>0.28311999999999998</v>
      </c>
      <c r="I1048" s="8">
        <v>0.95099999999999996</v>
      </c>
      <c r="J1048" s="8" t="s">
        <v>18</v>
      </c>
      <c r="K1048" s="8">
        <v>3.0398000000000001</v>
      </c>
      <c r="L1048" s="8" t="s">
        <v>132</v>
      </c>
      <c r="M1048" s="8" t="s">
        <v>0</v>
      </c>
      <c r="N1048" s="8" t="s">
        <v>0</v>
      </c>
      <c r="O1048" s="9" t="str">
        <f t="shared" si="16"/>
        <v>NO</v>
      </c>
      <c r="P1048" s="8"/>
    </row>
    <row r="1049" spans="1:16">
      <c r="A1049" s="8" t="s">
        <v>4099</v>
      </c>
      <c r="B1049" s="9">
        <v>16</v>
      </c>
      <c r="C1049" s="8" t="s">
        <v>4100</v>
      </c>
      <c r="D1049" s="9" t="s">
        <v>23</v>
      </c>
      <c r="E1049" s="9" t="s">
        <v>14</v>
      </c>
      <c r="F1049" s="8">
        <v>0.49041000000000001</v>
      </c>
      <c r="G1049" s="8">
        <v>0.75785999999999998</v>
      </c>
      <c r="H1049" s="8">
        <v>-0.26745000000000002</v>
      </c>
      <c r="I1049" s="8">
        <v>0.98499999999999999</v>
      </c>
      <c r="J1049" s="8" t="s">
        <v>10</v>
      </c>
      <c r="K1049" s="8">
        <v>2.6556000000000002</v>
      </c>
      <c r="L1049" s="8" t="s">
        <v>132</v>
      </c>
      <c r="M1049" s="8" t="s">
        <v>0</v>
      </c>
      <c r="N1049" s="8" t="s">
        <v>0</v>
      </c>
      <c r="O1049" s="9" t="str">
        <f t="shared" si="16"/>
        <v>NO</v>
      </c>
      <c r="P1049" s="8"/>
    </row>
    <row r="1050" spans="1:16">
      <c r="A1050" s="8" t="s">
        <v>4099</v>
      </c>
      <c r="B1050" s="9">
        <v>18</v>
      </c>
      <c r="C1050" s="8" t="s">
        <v>4098</v>
      </c>
      <c r="D1050" s="9" t="s">
        <v>23</v>
      </c>
      <c r="E1050" s="9" t="s">
        <v>14</v>
      </c>
      <c r="F1050" s="8">
        <v>0.48319000000000001</v>
      </c>
      <c r="G1050" s="8">
        <v>0.64966000000000002</v>
      </c>
      <c r="H1050" s="8">
        <v>-0.16646</v>
      </c>
      <c r="I1050" s="8">
        <v>0.91</v>
      </c>
      <c r="J1050" s="8" t="s">
        <v>18</v>
      </c>
      <c r="K1050" s="8">
        <v>3.0398000000000001</v>
      </c>
      <c r="L1050" s="8" t="s">
        <v>132</v>
      </c>
      <c r="M1050" s="8" t="s">
        <v>0</v>
      </c>
      <c r="N1050" s="8" t="s">
        <v>0</v>
      </c>
      <c r="O1050" s="9" t="str">
        <f t="shared" si="16"/>
        <v>NO</v>
      </c>
      <c r="P1050" s="8"/>
    </row>
    <row r="1051" spans="1:16">
      <c r="A1051" s="10" t="s">
        <v>4096</v>
      </c>
      <c r="B1051" s="11">
        <v>11</v>
      </c>
      <c r="C1051" s="10" t="s">
        <v>4097</v>
      </c>
      <c r="D1051" s="11" t="s">
        <v>4</v>
      </c>
      <c r="E1051" s="11" t="s">
        <v>29</v>
      </c>
      <c r="F1051" s="10">
        <v>0.17213999999999999</v>
      </c>
      <c r="G1051" s="10">
        <v>0.39756999999999998</v>
      </c>
      <c r="H1051" s="10">
        <v>-0.22542999999999999</v>
      </c>
      <c r="I1051" s="10">
        <v>0.996</v>
      </c>
      <c r="J1051" s="10" t="s">
        <v>2</v>
      </c>
      <c r="K1051" s="10">
        <v>1.2496</v>
      </c>
      <c r="L1051" s="10" t="s">
        <v>248</v>
      </c>
      <c r="M1051" s="10" t="s">
        <v>4094</v>
      </c>
      <c r="N1051" s="10" t="s">
        <v>807</v>
      </c>
      <c r="O1051" s="11" t="str">
        <f t="shared" si="16"/>
        <v>NO</v>
      </c>
      <c r="P1051" s="10"/>
    </row>
    <row r="1052" spans="1:16">
      <c r="A1052" s="10" t="s">
        <v>4096</v>
      </c>
      <c r="B1052" s="11">
        <v>6</v>
      </c>
      <c r="C1052" s="10" t="s">
        <v>4095</v>
      </c>
      <c r="D1052" s="11" t="s">
        <v>4</v>
      </c>
      <c r="E1052" s="11" t="s">
        <v>53</v>
      </c>
      <c r="F1052" s="10">
        <v>0.95835000000000004</v>
      </c>
      <c r="G1052" s="10">
        <v>0.73143999999999998</v>
      </c>
      <c r="H1052" s="10">
        <v>0.22691</v>
      </c>
      <c r="I1052" s="10">
        <v>1</v>
      </c>
      <c r="J1052" s="10" t="s">
        <v>22</v>
      </c>
      <c r="K1052" s="10">
        <v>0.87649999999999995</v>
      </c>
      <c r="L1052" s="10" t="s">
        <v>248</v>
      </c>
      <c r="M1052" s="10" t="s">
        <v>4094</v>
      </c>
      <c r="N1052" s="10" t="s">
        <v>807</v>
      </c>
      <c r="O1052" s="11" t="str">
        <f t="shared" si="16"/>
        <v>NO</v>
      </c>
      <c r="P1052" s="10"/>
    </row>
    <row r="1053" spans="1:16">
      <c r="A1053" s="10" t="s">
        <v>4096</v>
      </c>
      <c r="B1053" s="11">
        <v>6</v>
      </c>
      <c r="C1053" s="10" t="s">
        <v>4095</v>
      </c>
      <c r="D1053" s="11" t="s">
        <v>4</v>
      </c>
      <c r="E1053" s="11" t="s">
        <v>3</v>
      </c>
      <c r="F1053" s="10">
        <v>0.95835000000000004</v>
      </c>
      <c r="G1053" s="10">
        <v>0.73143999999999998</v>
      </c>
      <c r="H1053" s="10">
        <v>0.22691</v>
      </c>
      <c r="I1053" s="10">
        <v>1</v>
      </c>
      <c r="J1053" s="10" t="s">
        <v>22</v>
      </c>
      <c r="K1053" s="10">
        <v>0.87649999999999995</v>
      </c>
      <c r="L1053" s="10" t="s">
        <v>248</v>
      </c>
      <c r="M1053" s="10" t="s">
        <v>4094</v>
      </c>
      <c r="N1053" s="10" t="s">
        <v>807</v>
      </c>
      <c r="O1053" s="11" t="str">
        <f t="shared" si="16"/>
        <v>NO</v>
      </c>
      <c r="P1053" s="10"/>
    </row>
    <row r="1054" spans="1:16">
      <c r="A1054" s="4" t="s">
        <v>4093</v>
      </c>
      <c r="B1054" s="7">
        <v>9</v>
      </c>
      <c r="C1054" s="4" t="s">
        <v>4092</v>
      </c>
      <c r="D1054" s="7" t="s">
        <v>23</v>
      </c>
      <c r="E1054" s="7" t="s">
        <v>3</v>
      </c>
      <c r="F1054" s="4">
        <v>0.15681</v>
      </c>
      <c r="G1054" s="4">
        <v>3.4957000000000002E-2</v>
      </c>
      <c r="H1054" s="4">
        <v>0.12186</v>
      </c>
      <c r="I1054" s="4">
        <v>0.998</v>
      </c>
      <c r="J1054" s="4" t="s">
        <v>22</v>
      </c>
      <c r="K1054" s="4">
        <v>0.70289999999999997</v>
      </c>
      <c r="L1054" s="4" t="s">
        <v>360</v>
      </c>
      <c r="M1054" s="4" t="s">
        <v>4091</v>
      </c>
      <c r="N1054" s="4" t="s">
        <v>4090</v>
      </c>
      <c r="O1054" s="7" t="str">
        <f t="shared" si="16"/>
        <v>NO</v>
      </c>
    </row>
    <row r="1055" spans="1:16">
      <c r="A1055" s="4" t="s">
        <v>4089</v>
      </c>
      <c r="B1055" s="7">
        <v>18</v>
      </c>
      <c r="C1055" s="4" t="s">
        <v>4088</v>
      </c>
      <c r="D1055" s="7" t="s">
        <v>4</v>
      </c>
      <c r="E1055" s="7" t="s">
        <v>14</v>
      </c>
      <c r="F1055" s="4">
        <v>7.4841000000000005E-2</v>
      </c>
      <c r="G1055" s="4">
        <v>0.21192</v>
      </c>
      <c r="H1055" s="4">
        <v>-0.13708000000000001</v>
      </c>
      <c r="I1055" s="4">
        <v>0.996</v>
      </c>
      <c r="J1055" s="4" t="s">
        <v>2</v>
      </c>
      <c r="K1055" s="4">
        <v>1.2022999999999999</v>
      </c>
      <c r="L1055" s="4" t="s">
        <v>350</v>
      </c>
      <c r="M1055" s="4" t="s">
        <v>4087</v>
      </c>
      <c r="N1055" s="4" t="s">
        <v>348</v>
      </c>
      <c r="O1055" s="7" t="str">
        <f t="shared" si="16"/>
        <v>NO</v>
      </c>
    </row>
    <row r="1056" spans="1:16">
      <c r="A1056" s="4" t="s">
        <v>4086</v>
      </c>
      <c r="B1056" s="7">
        <v>7</v>
      </c>
      <c r="C1056" s="4" t="s">
        <v>4085</v>
      </c>
      <c r="D1056" s="7" t="s">
        <v>23</v>
      </c>
      <c r="E1056" s="7" t="s">
        <v>29</v>
      </c>
      <c r="F1056" s="4">
        <v>0.59823000000000004</v>
      </c>
      <c r="G1056" s="4">
        <v>0.46031</v>
      </c>
      <c r="H1056" s="4">
        <v>0.13791999999999999</v>
      </c>
      <c r="I1056" s="4">
        <v>0.95799999999999996</v>
      </c>
      <c r="J1056" s="4" t="s">
        <v>2</v>
      </c>
      <c r="K1056" s="4">
        <v>1.2863</v>
      </c>
      <c r="L1056" s="4" t="s">
        <v>4084</v>
      </c>
      <c r="M1056" s="4" t="s">
        <v>4083</v>
      </c>
      <c r="N1056" s="4" t="s">
        <v>4082</v>
      </c>
      <c r="O1056" s="7" t="str">
        <f t="shared" si="16"/>
        <v>NO</v>
      </c>
    </row>
    <row r="1057" spans="1:16">
      <c r="A1057" s="10" t="s">
        <v>4080</v>
      </c>
      <c r="B1057" s="11">
        <v>4</v>
      </c>
      <c r="C1057" s="10" t="s">
        <v>4081</v>
      </c>
      <c r="D1057" s="11" t="s">
        <v>23</v>
      </c>
      <c r="E1057" s="11" t="s">
        <v>3</v>
      </c>
      <c r="F1057" s="10">
        <v>0.19092000000000001</v>
      </c>
      <c r="G1057" s="10">
        <v>4.3158000000000002E-2</v>
      </c>
      <c r="H1057" s="10">
        <v>0.14776</v>
      </c>
      <c r="I1057" s="10">
        <v>0.995</v>
      </c>
      <c r="J1057" s="10" t="s">
        <v>22</v>
      </c>
      <c r="K1057" s="10">
        <v>0.78539999999999999</v>
      </c>
      <c r="L1057" s="10" t="s">
        <v>4078</v>
      </c>
      <c r="M1057" s="10" t="s">
        <v>4077</v>
      </c>
      <c r="N1057" s="10" t="s">
        <v>4076</v>
      </c>
      <c r="O1057" s="11" t="str">
        <f t="shared" si="16"/>
        <v>NO</v>
      </c>
      <c r="P1057" s="10"/>
    </row>
    <row r="1058" spans="1:16">
      <c r="A1058" s="10" t="s">
        <v>4080</v>
      </c>
      <c r="B1058" s="11">
        <v>6</v>
      </c>
      <c r="C1058" s="10" t="s">
        <v>4079</v>
      </c>
      <c r="D1058" s="11" t="s">
        <v>23</v>
      </c>
      <c r="E1058" s="11" t="s">
        <v>3</v>
      </c>
      <c r="F1058" s="10">
        <v>0.21264</v>
      </c>
      <c r="G1058" s="10">
        <v>5.7822999999999999E-2</v>
      </c>
      <c r="H1058" s="10">
        <v>0.15482000000000001</v>
      </c>
      <c r="I1058" s="10">
        <v>0.999</v>
      </c>
      <c r="J1058" s="10" t="s">
        <v>22</v>
      </c>
      <c r="K1058" s="10">
        <v>0.7611</v>
      </c>
      <c r="L1058" s="10" t="s">
        <v>4078</v>
      </c>
      <c r="M1058" s="10" t="s">
        <v>4077</v>
      </c>
      <c r="N1058" s="10" t="s">
        <v>4076</v>
      </c>
      <c r="O1058" s="11" t="str">
        <f t="shared" si="16"/>
        <v>NO</v>
      </c>
      <c r="P1058" s="10"/>
    </row>
    <row r="1059" spans="1:16">
      <c r="A1059" s="8" t="s">
        <v>4072</v>
      </c>
      <c r="B1059" s="9">
        <v>17</v>
      </c>
      <c r="C1059" s="8" t="s">
        <v>4075</v>
      </c>
      <c r="D1059" s="9" t="s">
        <v>4</v>
      </c>
      <c r="E1059" s="9" t="s">
        <v>36</v>
      </c>
      <c r="F1059" s="8">
        <v>0.78964000000000001</v>
      </c>
      <c r="G1059" s="8">
        <v>0.89032999999999995</v>
      </c>
      <c r="H1059" s="8">
        <v>-0.10068000000000001</v>
      </c>
      <c r="I1059" s="8">
        <v>0.91700000000000004</v>
      </c>
      <c r="J1059" s="8" t="s">
        <v>102</v>
      </c>
      <c r="K1059" s="8">
        <v>3.3138999999999998</v>
      </c>
      <c r="L1059" s="8" t="s">
        <v>954</v>
      </c>
      <c r="M1059" s="8" t="s">
        <v>4070</v>
      </c>
      <c r="N1059" s="8" t="s">
        <v>4069</v>
      </c>
      <c r="O1059" s="9" t="str">
        <f t="shared" si="16"/>
        <v>NO</v>
      </c>
      <c r="P1059" s="8"/>
    </row>
    <row r="1060" spans="1:16">
      <c r="A1060" s="8" t="s">
        <v>4072</v>
      </c>
      <c r="B1060" s="9">
        <v>9</v>
      </c>
      <c r="C1060" s="8" t="s">
        <v>4074</v>
      </c>
      <c r="D1060" s="9" t="s">
        <v>4</v>
      </c>
      <c r="E1060" s="9" t="s">
        <v>14</v>
      </c>
      <c r="F1060" s="8">
        <v>0.80332000000000003</v>
      </c>
      <c r="G1060" s="8">
        <v>0.90729000000000004</v>
      </c>
      <c r="H1060" s="8">
        <v>-0.10398</v>
      </c>
      <c r="I1060" s="8">
        <v>0.998</v>
      </c>
      <c r="J1060" s="8" t="s">
        <v>102</v>
      </c>
      <c r="K1060" s="8">
        <v>3.3138999999999998</v>
      </c>
      <c r="L1060" s="8" t="s">
        <v>954</v>
      </c>
      <c r="M1060" s="8" t="s">
        <v>4070</v>
      </c>
      <c r="N1060" s="8" t="s">
        <v>4069</v>
      </c>
      <c r="O1060" s="9" t="str">
        <f t="shared" si="16"/>
        <v>NO</v>
      </c>
      <c r="P1060" s="8"/>
    </row>
    <row r="1061" spans="1:16">
      <c r="A1061" s="8" t="s">
        <v>4072</v>
      </c>
      <c r="B1061" s="9">
        <v>16</v>
      </c>
      <c r="C1061" s="8" t="s">
        <v>4073</v>
      </c>
      <c r="D1061" s="9" t="s">
        <v>4</v>
      </c>
      <c r="E1061" s="9" t="s">
        <v>14</v>
      </c>
      <c r="F1061" s="8">
        <v>0.80445</v>
      </c>
      <c r="G1061" s="8">
        <v>0.92030999999999996</v>
      </c>
      <c r="H1061" s="8">
        <v>-0.11587</v>
      </c>
      <c r="I1061" s="8">
        <v>0.99099999999999999</v>
      </c>
      <c r="J1061" s="8" t="s">
        <v>102</v>
      </c>
      <c r="K1061" s="8">
        <v>3.3138999999999998</v>
      </c>
      <c r="L1061" s="8" t="s">
        <v>954</v>
      </c>
      <c r="M1061" s="8" t="s">
        <v>4070</v>
      </c>
      <c r="N1061" s="8" t="s">
        <v>4069</v>
      </c>
      <c r="O1061" s="9" t="str">
        <f t="shared" si="16"/>
        <v>NO</v>
      </c>
      <c r="P1061" s="8"/>
    </row>
    <row r="1062" spans="1:16">
      <c r="A1062" s="8" t="s">
        <v>4072</v>
      </c>
      <c r="B1062" s="9">
        <v>24</v>
      </c>
      <c r="C1062" s="8" t="s">
        <v>4071</v>
      </c>
      <c r="D1062" s="9" t="s">
        <v>4</v>
      </c>
      <c r="E1062" s="9" t="s">
        <v>3</v>
      </c>
      <c r="F1062" s="8">
        <v>0.35738999999999999</v>
      </c>
      <c r="G1062" s="8">
        <v>0.255</v>
      </c>
      <c r="H1062" s="8">
        <v>0.10238999999999999</v>
      </c>
      <c r="I1062" s="8">
        <v>0.91</v>
      </c>
      <c r="J1062" s="8" t="s">
        <v>3589</v>
      </c>
      <c r="K1062" s="8">
        <v>4.6234999999999999</v>
      </c>
      <c r="L1062" s="8" t="s">
        <v>954</v>
      </c>
      <c r="M1062" s="8" t="s">
        <v>4070</v>
      </c>
      <c r="N1062" s="8" t="s">
        <v>4069</v>
      </c>
      <c r="O1062" s="9" t="str">
        <f t="shared" si="16"/>
        <v>NO</v>
      </c>
      <c r="P1062" s="8"/>
    </row>
    <row r="1063" spans="1:16">
      <c r="A1063" s="4" t="s">
        <v>4068</v>
      </c>
      <c r="B1063" s="7">
        <v>24</v>
      </c>
      <c r="C1063" s="4" t="s">
        <v>4067</v>
      </c>
      <c r="D1063" s="7" t="s">
        <v>23</v>
      </c>
      <c r="E1063" s="7" t="s">
        <v>3</v>
      </c>
      <c r="F1063" s="4">
        <v>0.18318000000000001</v>
      </c>
      <c r="G1063" s="4">
        <v>0.39784999999999998</v>
      </c>
      <c r="H1063" s="4">
        <v>-0.21467</v>
      </c>
      <c r="I1063" s="4">
        <v>0.999</v>
      </c>
      <c r="J1063" s="4" t="s">
        <v>22</v>
      </c>
      <c r="K1063" s="4">
        <v>0.97099999999999997</v>
      </c>
      <c r="L1063" s="4" t="s">
        <v>4066</v>
      </c>
      <c r="M1063" s="4" t="s">
        <v>4065</v>
      </c>
      <c r="N1063" s="4" t="s">
        <v>4064</v>
      </c>
      <c r="O1063" s="7" t="str">
        <f t="shared" si="16"/>
        <v>NO</v>
      </c>
    </row>
    <row r="1064" spans="1:16">
      <c r="A1064" s="4" t="s">
        <v>4063</v>
      </c>
      <c r="B1064" s="7">
        <v>5</v>
      </c>
      <c r="C1064" s="4" t="s">
        <v>4062</v>
      </c>
      <c r="D1064" s="7" t="s">
        <v>23</v>
      </c>
      <c r="E1064" s="7" t="s">
        <v>3</v>
      </c>
      <c r="F1064" s="4">
        <v>0.47012999999999999</v>
      </c>
      <c r="G1064" s="4">
        <v>0.27045999999999998</v>
      </c>
      <c r="H1064" s="4">
        <v>0.19966999999999999</v>
      </c>
      <c r="I1064" s="4">
        <v>0.996</v>
      </c>
      <c r="J1064" s="4" t="s">
        <v>2</v>
      </c>
      <c r="K1064" s="4">
        <v>1.1404000000000001</v>
      </c>
      <c r="L1064" s="4" t="s">
        <v>848</v>
      </c>
      <c r="M1064" s="4" t="s">
        <v>4061</v>
      </c>
      <c r="N1064" s="4" t="s">
        <v>4060</v>
      </c>
      <c r="O1064" s="7" t="str">
        <f t="shared" si="16"/>
        <v>NO</v>
      </c>
    </row>
    <row r="1065" spans="1:16">
      <c r="A1065" s="4" t="s">
        <v>4059</v>
      </c>
      <c r="B1065" s="7">
        <v>2</v>
      </c>
      <c r="C1065" s="4" t="s">
        <v>4058</v>
      </c>
      <c r="D1065" s="7" t="s">
        <v>23</v>
      </c>
      <c r="E1065" s="7" t="s">
        <v>29</v>
      </c>
      <c r="F1065" s="4">
        <v>0.90297000000000005</v>
      </c>
      <c r="G1065" s="4">
        <v>0.79615999999999998</v>
      </c>
      <c r="H1065" s="4">
        <v>0.10681</v>
      </c>
      <c r="I1065" s="4">
        <v>0.92</v>
      </c>
      <c r="J1065" s="4" t="s">
        <v>22</v>
      </c>
      <c r="K1065" s="4">
        <v>0.82509999999999994</v>
      </c>
      <c r="L1065" s="4" t="s">
        <v>132</v>
      </c>
      <c r="M1065" s="4" t="s">
        <v>0</v>
      </c>
      <c r="N1065" s="4" t="s">
        <v>0</v>
      </c>
      <c r="O1065" s="7" t="str">
        <f t="shared" si="16"/>
        <v>NO</v>
      </c>
    </row>
    <row r="1066" spans="1:16">
      <c r="A1066" s="4" t="s">
        <v>4057</v>
      </c>
      <c r="B1066" s="7">
        <v>7</v>
      </c>
      <c r="C1066" s="4" t="s">
        <v>4056</v>
      </c>
      <c r="D1066" s="7" t="s">
        <v>4</v>
      </c>
      <c r="E1066" s="7" t="s">
        <v>14</v>
      </c>
      <c r="F1066" s="4">
        <v>9.2022999999999994E-2</v>
      </c>
      <c r="G1066" s="4">
        <v>0.19781000000000001</v>
      </c>
      <c r="H1066" s="4">
        <v>-0.10579</v>
      </c>
      <c r="I1066" s="4">
        <v>0.96399999999999997</v>
      </c>
      <c r="J1066" s="4" t="s">
        <v>2</v>
      </c>
      <c r="K1066" s="4">
        <v>0.88900000000000001</v>
      </c>
      <c r="L1066" s="4" t="s">
        <v>4055</v>
      </c>
      <c r="M1066" s="4" t="s">
        <v>4054</v>
      </c>
      <c r="N1066" s="4" t="s">
        <v>1205</v>
      </c>
      <c r="O1066" s="7" t="str">
        <f t="shared" si="16"/>
        <v>NO</v>
      </c>
    </row>
    <row r="1067" spans="1:16">
      <c r="A1067" s="4" t="s">
        <v>4053</v>
      </c>
      <c r="B1067" s="7">
        <v>15</v>
      </c>
      <c r="C1067" s="4" t="s">
        <v>4052</v>
      </c>
      <c r="D1067" s="7" t="s">
        <v>4</v>
      </c>
      <c r="E1067" s="7" t="s">
        <v>29</v>
      </c>
      <c r="F1067" s="4">
        <v>0.84731999999999996</v>
      </c>
      <c r="G1067" s="4">
        <v>0.61941000000000002</v>
      </c>
      <c r="H1067" s="4">
        <v>0.22791</v>
      </c>
      <c r="I1067" s="4">
        <v>0.96299999999999997</v>
      </c>
      <c r="J1067" s="4" t="s">
        <v>2</v>
      </c>
      <c r="K1067" s="4">
        <v>1.1268</v>
      </c>
      <c r="L1067" s="4" t="s">
        <v>3165</v>
      </c>
      <c r="M1067" s="4" t="s">
        <v>4051</v>
      </c>
      <c r="N1067" s="4" t="s">
        <v>3163</v>
      </c>
      <c r="O1067" s="7" t="str">
        <f t="shared" si="16"/>
        <v>NO</v>
      </c>
    </row>
    <row r="1068" spans="1:16">
      <c r="A1068" s="4" t="s">
        <v>4050</v>
      </c>
      <c r="B1068" s="7">
        <v>17</v>
      </c>
      <c r="C1068" s="4" t="s">
        <v>4049</v>
      </c>
      <c r="D1068" s="7" t="s">
        <v>4</v>
      </c>
      <c r="E1068" s="7" t="s">
        <v>3</v>
      </c>
      <c r="F1068" s="4">
        <v>0.11272</v>
      </c>
      <c r="G1068" s="4">
        <v>0.22106000000000001</v>
      </c>
      <c r="H1068" s="4">
        <v>-0.10834000000000001</v>
      </c>
      <c r="I1068" s="4">
        <v>0.91900000000000004</v>
      </c>
      <c r="J1068" s="4" t="s">
        <v>22</v>
      </c>
      <c r="K1068" s="4">
        <v>0.81440000000000001</v>
      </c>
      <c r="L1068" s="4" t="s">
        <v>4048</v>
      </c>
      <c r="M1068" s="4" t="s">
        <v>4047</v>
      </c>
      <c r="N1068" s="4" t="s">
        <v>4046</v>
      </c>
      <c r="O1068" s="7" t="str">
        <f t="shared" si="16"/>
        <v>NO</v>
      </c>
    </row>
    <row r="1069" spans="1:16">
      <c r="A1069" s="4" t="s">
        <v>4045</v>
      </c>
      <c r="B1069" s="7">
        <v>5</v>
      </c>
      <c r="C1069" s="4" t="s">
        <v>4044</v>
      </c>
      <c r="D1069" s="7" t="s">
        <v>4</v>
      </c>
      <c r="E1069" s="7" t="s">
        <v>14</v>
      </c>
      <c r="F1069" s="4">
        <v>0.24389</v>
      </c>
      <c r="G1069" s="4">
        <v>0.6099</v>
      </c>
      <c r="H1069" s="4">
        <v>-0.36601</v>
      </c>
      <c r="I1069" s="4">
        <v>0.99199999999999999</v>
      </c>
      <c r="J1069" s="4" t="s">
        <v>22</v>
      </c>
      <c r="K1069" s="4">
        <v>0.99780000000000002</v>
      </c>
      <c r="L1069" s="4" t="s">
        <v>4043</v>
      </c>
      <c r="M1069" s="4" t="s">
        <v>4042</v>
      </c>
      <c r="N1069" s="4" t="s">
        <v>4041</v>
      </c>
      <c r="O1069" s="7" t="str">
        <f t="shared" si="16"/>
        <v>NO</v>
      </c>
    </row>
    <row r="1070" spans="1:16">
      <c r="A1070" s="4" t="s">
        <v>4040</v>
      </c>
      <c r="B1070" s="7">
        <v>9</v>
      </c>
      <c r="C1070" s="4" t="s">
        <v>4039</v>
      </c>
      <c r="D1070" s="7" t="s">
        <v>23</v>
      </c>
      <c r="E1070" s="7" t="s">
        <v>14</v>
      </c>
      <c r="F1070" s="4">
        <v>6.5067E-2</v>
      </c>
      <c r="G1070" s="4">
        <v>0.29319000000000001</v>
      </c>
      <c r="H1070" s="4">
        <v>-0.22813</v>
      </c>
      <c r="I1070" s="4">
        <v>1</v>
      </c>
      <c r="J1070" s="4" t="s">
        <v>10</v>
      </c>
      <c r="K1070" s="4">
        <v>1.5832999999999999</v>
      </c>
      <c r="L1070" s="4" t="s">
        <v>963</v>
      </c>
      <c r="M1070" s="4" t="s">
        <v>4038</v>
      </c>
      <c r="N1070" s="4" t="s">
        <v>961</v>
      </c>
      <c r="O1070" s="7" t="str">
        <f t="shared" si="16"/>
        <v>NO</v>
      </c>
    </row>
    <row r="1071" spans="1:16">
      <c r="A1071" s="4" t="s">
        <v>4037</v>
      </c>
      <c r="B1071" s="7">
        <v>7</v>
      </c>
      <c r="C1071" s="4" t="s">
        <v>4036</v>
      </c>
      <c r="D1071" s="7" t="s">
        <v>4</v>
      </c>
      <c r="E1071" s="7" t="s">
        <v>36</v>
      </c>
      <c r="F1071" s="4">
        <v>0.72438000000000002</v>
      </c>
      <c r="G1071" s="4">
        <v>0.92030000000000001</v>
      </c>
      <c r="H1071" s="4">
        <v>-0.19592000000000001</v>
      </c>
      <c r="I1071" s="4">
        <v>0.96</v>
      </c>
      <c r="J1071" s="4" t="s">
        <v>10</v>
      </c>
      <c r="K1071" s="4">
        <v>2.0249000000000001</v>
      </c>
      <c r="L1071" s="4" t="s">
        <v>4035</v>
      </c>
      <c r="M1071" s="4" t="s">
        <v>4034</v>
      </c>
      <c r="N1071" s="4" t="s">
        <v>4033</v>
      </c>
      <c r="O1071" s="7" t="str">
        <f t="shared" si="16"/>
        <v>NO</v>
      </c>
    </row>
    <row r="1072" spans="1:16">
      <c r="A1072" s="4" t="s">
        <v>4032</v>
      </c>
      <c r="B1072" s="7">
        <v>9</v>
      </c>
      <c r="C1072" s="4" t="s">
        <v>4031</v>
      </c>
      <c r="D1072" s="7" t="s">
        <v>4</v>
      </c>
      <c r="E1072" s="7" t="s">
        <v>29</v>
      </c>
      <c r="F1072" s="4">
        <v>0.96370999999999996</v>
      </c>
      <c r="G1072" s="4">
        <v>0.83757999999999999</v>
      </c>
      <c r="H1072" s="4">
        <v>0.12612999999999999</v>
      </c>
      <c r="I1072" s="4">
        <v>0.93500000000000005</v>
      </c>
      <c r="J1072" s="4" t="s">
        <v>2</v>
      </c>
      <c r="K1072" s="4">
        <v>1.393</v>
      </c>
      <c r="L1072" s="4" t="s">
        <v>2565</v>
      </c>
      <c r="M1072" s="4" t="s">
        <v>4030</v>
      </c>
      <c r="N1072" s="4" t="s">
        <v>2563</v>
      </c>
      <c r="O1072" s="7" t="str">
        <f t="shared" si="16"/>
        <v>NO</v>
      </c>
    </row>
    <row r="1073" spans="1:16">
      <c r="A1073" s="4" t="s">
        <v>4029</v>
      </c>
      <c r="B1073" s="7">
        <v>4</v>
      </c>
      <c r="C1073" s="4" t="s">
        <v>4028</v>
      </c>
      <c r="D1073" s="7" t="s">
        <v>23</v>
      </c>
      <c r="E1073" s="7" t="s">
        <v>36</v>
      </c>
      <c r="F1073" s="4">
        <v>0.81881000000000004</v>
      </c>
      <c r="G1073" s="4">
        <v>0.95091999999999999</v>
      </c>
      <c r="H1073" s="4">
        <v>-0.13211000000000001</v>
      </c>
      <c r="I1073" s="4">
        <v>0.96599999999999997</v>
      </c>
      <c r="J1073" s="4" t="s">
        <v>22</v>
      </c>
      <c r="K1073" s="4">
        <v>0.79100000000000004</v>
      </c>
      <c r="L1073" s="4" t="s">
        <v>517</v>
      </c>
      <c r="M1073" s="4" t="s">
        <v>4027</v>
      </c>
      <c r="N1073" s="4" t="s">
        <v>4026</v>
      </c>
      <c r="O1073" s="7" t="str">
        <f t="shared" si="16"/>
        <v>NO</v>
      </c>
    </row>
    <row r="1074" spans="1:16">
      <c r="A1074" s="4" t="s">
        <v>4025</v>
      </c>
      <c r="B1074" s="7">
        <v>5</v>
      </c>
      <c r="C1074" s="4" t="s">
        <v>4024</v>
      </c>
      <c r="D1074" s="7" t="s">
        <v>4</v>
      </c>
      <c r="E1074" s="7" t="s">
        <v>3</v>
      </c>
      <c r="F1074" s="4">
        <v>0.89805999999999997</v>
      </c>
      <c r="G1074" s="4">
        <v>0.72409999999999997</v>
      </c>
      <c r="H1074" s="4">
        <v>0.17396</v>
      </c>
      <c r="I1074" s="4">
        <v>0.99299999999999999</v>
      </c>
      <c r="J1074" s="4" t="s">
        <v>22</v>
      </c>
      <c r="K1074" s="4">
        <v>0.85829999999999995</v>
      </c>
      <c r="L1074" s="4" t="s">
        <v>132</v>
      </c>
      <c r="M1074" s="4" t="s">
        <v>0</v>
      </c>
      <c r="N1074" s="4" t="s">
        <v>0</v>
      </c>
      <c r="O1074" s="7" t="str">
        <f t="shared" si="16"/>
        <v>NO</v>
      </c>
    </row>
    <row r="1075" spans="1:16">
      <c r="A1075" s="4" t="s">
        <v>4023</v>
      </c>
      <c r="B1075" s="7">
        <v>8</v>
      </c>
      <c r="C1075" s="4" t="s">
        <v>4022</v>
      </c>
      <c r="D1075" s="7" t="s">
        <v>4</v>
      </c>
      <c r="E1075" s="7" t="s">
        <v>36</v>
      </c>
      <c r="F1075" s="4">
        <v>0.28867999999999999</v>
      </c>
      <c r="G1075" s="4">
        <v>0.42867</v>
      </c>
      <c r="H1075" s="4">
        <v>-0.13999</v>
      </c>
      <c r="I1075" s="4">
        <v>0.95799999999999996</v>
      </c>
      <c r="J1075" s="4" t="s">
        <v>10</v>
      </c>
      <c r="K1075" s="4">
        <v>2.1756000000000002</v>
      </c>
      <c r="L1075" s="4" t="s">
        <v>0</v>
      </c>
      <c r="M1075" s="4" t="s">
        <v>1310</v>
      </c>
      <c r="N1075" s="4" t="s">
        <v>0</v>
      </c>
      <c r="O1075" s="7" t="str">
        <f t="shared" si="16"/>
        <v>NO</v>
      </c>
    </row>
    <row r="1076" spans="1:16">
      <c r="A1076" s="4" t="s">
        <v>4021</v>
      </c>
      <c r="B1076" s="7">
        <v>9</v>
      </c>
      <c r="C1076" s="4" t="s">
        <v>4020</v>
      </c>
      <c r="D1076" s="7" t="s">
        <v>23</v>
      </c>
      <c r="E1076" s="7" t="s">
        <v>3</v>
      </c>
      <c r="F1076" s="4">
        <v>0.91579999999999995</v>
      </c>
      <c r="G1076" s="4">
        <v>0.77834999999999999</v>
      </c>
      <c r="H1076" s="4">
        <v>0.13744999999999999</v>
      </c>
      <c r="I1076" s="4">
        <v>0.91400000000000003</v>
      </c>
      <c r="J1076" s="4" t="s">
        <v>2</v>
      </c>
      <c r="K1076" s="4">
        <v>1.1465000000000001</v>
      </c>
      <c r="L1076" s="4" t="s">
        <v>2772</v>
      </c>
      <c r="M1076" s="4" t="s">
        <v>4019</v>
      </c>
      <c r="N1076" s="4" t="s">
        <v>7</v>
      </c>
      <c r="O1076" s="7" t="str">
        <f t="shared" si="16"/>
        <v>NO</v>
      </c>
    </row>
    <row r="1077" spans="1:16">
      <c r="A1077" s="4" t="s">
        <v>4018</v>
      </c>
      <c r="B1077" s="7">
        <v>7</v>
      </c>
      <c r="C1077" s="4" t="s">
        <v>4017</v>
      </c>
      <c r="D1077" s="7" t="s">
        <v>23</v>
      </c>
      <c r="E1077" s="7" t="s">
        <v>36</v>
      </c>
      <c r="F1077" s="4">
        <v>0.23227</v>
      </c>
      <c r="G1077" s="4">
        <v>0.40348000000000001</v>
      </c>
      <c r="H1077" s="4">
        <v>-0.17121</v>
      </c>
      <c r="I1077" s="4">
        <v>0.99099999999999999</v>
      </c>
      <c r="J1077" s="4" t="s">
        <v>18</v>
      </c>
      <c r="K1077" s="4">
        <v>1.3367</v>
      </c>
      <c r="L1077" s="4" t="s">
        <v>3959</v>
      </c>
      <c r="M1077" s="4" t="s">
        <v>4016</v>
      </c>
      <c r="N1077" s="4" t="s">
        <v>3957</v>
      </c>
      <c r="O1077" s="7" t="str">
        <f t="shared" si="16"/>
        <v>NO</v>
      </c>
    </row>
    <row r="1078" spans="1:16">
      <c r="A1078" s="8" t="s">
        <v>4015</v>
      </c>
      <c r="B1078" s="9">
        <v>9</v>
      </c>
      <c r="C1078" s="8" t="s">
        <v>4014</v>
      </c>
      <c r="D1078" s="9" t="s">
        <v>23</v>
      </c>
      <c r="E1078" s="9" t="s">
        <v>53</v>
      </c>
      <c r="F1078" s="8">
        <v>0.92828999999999995</v>
      </c>
      <c r="G1078" s="8">
        <v>0.72577999999999998</v>
      </c>
      <c r="H1078" s="8">
        <v>0.20251</v>
      </c>
      <c r="I1078" s="8">
        <v>0.99299999999999999</v>
      </c>
      <c r="J1078" s="8" t="s">
        <v>2</v>
      </c>
      <c r="K1078" s="8">
        <v>1.1713</v>
      </c>
      <c r="L1078" s="8" t="s">
        <v>4013</v>
      </c>
      <c r="M1078" s="8" t="s">
        <v>4012</v>
      </c>
      <c r="N1078" s="8" t="s">
        <v>4011</v>
      </c>
      <c r="O1078" s="9" t="str">
        <f t="shared" si="16"/>
        <v>NO</v>
      </c>
      <c r="P1078" s="8"/>
    </row>
    <row r="1079" spans="1:16">
      <c r="A1079" s="8" t="s">
        <v>4015</v>
      </c>
      <c r="B1079" s="9">
        <v>9</v>
      </c>
      <c r="C1079" s="8" t="s">
        <v>4014</v>
      </c>
      <c r="D1079" s="9" t="s">
        <v>23</v>
      </c>
      <c r="E1079" s="9" t="s">
        <v>3</v>
      </c>
      <c r="F1079" s="8">
        <v>0.92828999999999995</v>
      </c>
      <c r="G1079" s="8">
        <v>0.72577999999999998</v>
      </c>
      <c r="H1079" s="8">
        <v>0.20251</v>
      </c>
      <c r="I1079" s="8">
        <v>0.99299999999999999</v>
      </c>
      <c r="J1079" s="8" t="s">
        <v>2</v>
      </c>
      <c r="K1079" s="8">
        <v>1.1713</v>
      </c>
      <c r="L1079" s="8" t="s">
        <v>4013</v>
      </c>
      <c r="M1079" s="8" t="s">
        <v>4012</v>
      </c>
      <c r="N1079" s="8" t="s">
        <v>4011</v>
      </c>
      <c r="O1079" s="9" t="str">
        <f t="shared" si="16"/>
        <v>NO</v>
      </c>
      <c r="P1079" s="8"/>
    </row>
    <row r="1080" spans="1:16">
      <c r="A1080" s="4" t="s">
        <v>4010</v>
      </c>
      <c r="B1080" s="7">
        <v>7</v>
      </c>
      <c r="C1080" s="4" t="s">
        <v>4009</v>
      </c>
      <c r="D1080" s="7" t="s">
        <v>23</v>
      </c>
      <c r="E1080" s="7" t="s">
        <v>29</v>
      </c>
      <c r="F1080" s="4">
        <v>0.71496000000000004</v>
      </c>
      <c r="G1080" s="4">
        <v>0.95936999999999995</v>
      </c>
      <c r="H1080" s="4">
        <v>-0.24440999999999999</v>
      </c>
      <c r="I1080" s="4">
        <v>0.96499999999999997</v>
      </c>
      <c r="J1080" s="4" t="s">
        <v>22</v>
      </c>
      <c r="K1080" s="4">
        <v>0.99570000000000003</v>
      </c>
      <c r="L1080" s="4" t="s">
        <v>4008</v>
      </c>
      <c r="M1080" s="4" t="s">
        <v>4007</v>
      </c>
      <c r="N1080" s="4" t="s">
        <v>1116</v>
      </c>
      <c r="O1080" s="7" t="str">
        <f t="shared" si="16"/>
        <v>NO</v>
      </c>
    </row>
    <row r="1081" spans="1:16">
      <c r="A1081" s="4" t="s">
        <v>4006</v>
      </c>
      <c r="B1081" s="7">
        <v>4</v>
      </c>
      <c r="C1081" s="4" t="s">
        <v>4005</v>
      </c>
      <c r="D1081" s="7" t="s">
        <v>4</v>
      </c>
      <c r="E1081" s="7" t="s">
        <v>29</v>
      </c>
      <c r="F1081" s="4">
        <v>0.82870999999999995</v>
      </c>
      <c r="G1081" s="4">
        <v>0.95201000000000002</v>
      </c>
      <c r="H1081" s="4">
        <v>-0.12331</v>
      </c>
      <c r="I1081" s="4">
        <v>0.98799999999999999</v>
      </c>
      <c r="J1081" s="4" t="s">
        <v>22</v>
      </c>
      <c r="K1081" s="4">
        <v>0.73860000000000003</v>
      </c>
      <c r="L1081" s="4" t="s">
        <v>4004</v>
      </c>
      <c r="M1081" s="4" t="s">
        <v>4003</v>
      </c>
      <c r="N1081" s="4" t="s">
        <v>4002</v>
      </c>
      <c r="O1081" s="7" t="str">
        <f t="shared" si="16"/>
        <v>NO</v>
      </c>
    </row>
    <row r="1082" spans="1:16">
      <c r="A1082" s="8" t="s">
        <v>4000</v>
      </c>
      <c r="B1082" s="9">
        <v>4</v>
      </c>
      <c r="C1082" s="8" t="s">
        <v>4001</v>
      </c>
      <c r="D1082" s="9" t="s">
        <v>23</v>
      </c>
      <c r="E1082" s="9" t="s">
        <v>3</v>
      </c>
      <c r="F1082" s="8">
        <v>6.2883999999999995E-2</v>
      </c>
      <c r="G1082" s="8">
        <v>0.17433999999999999</v>
      </c>
      <c r="H1082" s="8">
        <v>-0.11146</v>
      </c>
      <c r="I1082" s="8">
        <v>0.96</v>
      </c>
      <c r="J1082" s="8" t="s">
        <v>22</v>
      </c>
      <c r="K1082" s="8">
        <v>0.68400000000000005</v>
      </c>
      <c r="L1082" s="8" t="s">
        <v>0</v>
      </c>
      <c r="M1082" s="8" t="s">
        <v>3998</v>
      </c>
      <c r="N1082" s="8" t="s">
        <v>0</v>
      </c>
      <c r="O1082" s="9" t="str">
        <f t="shared" si="16"/>
        <v>NO</v>
      </c>
      <c r="P1082" s="8"/>
    </row>
    <row r="1083" spans="1:16">
      <c r="A1083" s="8" t="s">
        <v>4000</v>
      </c>
      <c r="B1083" s="9">
        <v>8</v>
      </c>
      <c r="C1083" s="8" t="s">
        <v>3999</v>
      </c>
      <c r="D1083" s="9" t="s">
        <v>23</v>
      </c>
      <c r="E1083" s="9" t="s">
        <v>3</v>
      </c>
      <c r="F1083" s="8">
        <v>0.34637000000000001</v>
      </c>
      <c r="G1083" s="8">
        <v>0.13388</v>
      </c>
      <c r="H1083" s="8">
        <v>0.21249000000000001</v>
      </c>
      <c r="I1083" s="8">
        <v>0.97699999999999998</v>
      </c>
      <c r="J1083" s="8" t="s">
        <v>22</v>
      </c>
      <c r="K1083" s="8">
        <v>0.95899999999999996</v>
      </c>
      <c r="L1083" s="8" t="s">
        <v>0</v>
      </c>
      <c r="M1083" s="8" t="s">
        <v>3998</v>
      </c>
      <c r="N1083" s="8" t="s">
        <v>0</v>
      </c>
      <c r="O1083" s="9" t="str">
        <f t="shared" si="16"/>
        <v>NO</v>
      </c>
      <c r="P1083" s="8"/>
    </row>
    <row r="1084" spans="1:16">
      <c r="A1084" s="4" t="s">
        <v>3997</v>
      </c>
      <c r="B1084" s="7">
        <v>3</v>
      </c>
      <c r="C1084" s="4" t="s">
        <v>3996</v>
      </c>
      <c r="D1084" s="7" t="s">
        <v>4</v>
      </c>
      <c r="E1084" s="7" t="s">
        <v>3</v>
      </c>
      <c r="F1084" s="4">
        <v>0.74919999999999998</v>
      </c>
      <c r="G1084" s="4">
        <v>0.85641</v>
      </c>
      <c r="H1084" s="4">
        <v>-0.10721</v>
      </c>
      <c r="I1084" s="4">
        <v>0.92600000000000005</v>
      </c>
      <c r="J1084" s="4" t="s">
        <v>22</v>
      </c>
      <c r="K1084" s="4">
        <v>0.82569999999999999</v>
      </c>
      <c r="L1084" s="4" t="s">
        <v>0</v>
      </c>
      <c r="M1084" s="4" t="s">
        <v>3995</v>
      </c>
      <c r="N1084" s="4" t="s">
        <v>0</v>
      </c>
      <c r="O1084" s="7" t="str">
        <f t="shared" si="16"/>
        <v>NO</v>
      </c>
    </row>
    <row r="1085" spans="1:16">
      <c r="A1085" s="4" t="s">
        <v>3994</v>
      </c>
      <c r="B1085" s="7">
        <v>7</v>
      </c>
      <c r="C1085" s="4" t="s">
        <v>3993</v>
      </c>
      <c r="D1085" s="7" t="s">
        <v>23</v>
      </c>
      <c r="E1085" s="7" t="s">
        <v>3</v>
      </c>
      <c r="F1085" s="4">
        <v>0.12770000000000001</v>
      </c>
      <c r="G1085" s="4">
        <v>2.3914999999999999E-2</v>
      </c>
      <c r="H1085" s="4">
        <v>0.10378</v>
      </c>
      <c r="I1085" s="4">
        <v>0.96899999999999997</v>
      </c>
      <c r="J1085" s="4" t="s">
        <v>2</v>
      </c>
      <c r="K1085" s="4">
        <v>1.1303000000000001</v>
      </c>
      <c r="L1085" s="4" t="s">
        <v>3992</v>
      </c>
      <c r="M1085" s="4" t="s">
        <v>3991</v>
      </c>
      <c r="N1085" s="4" t="s">
        <v>3990</v>
      </c>
      <c r="O1085" s="7" t="str">
        <f t="shared" si="16"/>
        <v>NO</v>
      </c>
    </row>
    <row r="1086" spans="1:16">
      <c r="A1086" s="4" t="s">
        <v>3989</v>
      </c>
      <c r="B1086" s="7">
        <v>19</v>
      </c>
      <c r="C1086" s="4" t="s">
        <v>3988</v>
      </c>
      <c r="D1086" s="7" t="s">
        <v>4</v>
      </c>
      <c r="E1086" s="7" t="s">
        <v>3</v>
      </c>
      <c r="F1086" s="4">
        <v>0.21335000000000001</v>
      </c>
      <c r="G1086" s="4">
        <v>0.44128000000000001</v>
      </c>
      <c r="H1086" s="4">
        <v>-0.22792999999999999</v>
      </c>
      <c r="I1086" s="4">
        <v>0.998</v>
      </c>
      <c r="J1086" s="4" t="s">
        <v>22</v>
      </c>
      <c r="K1086" s="4">
        <v>0.99939999999999996</v>
      </c>
      <c r="L1086" s="4" t="s">
        <v>2366</v>
      </c>
      <c r="M1086" s="4" t="s">
        <v>3987</v>
      </c>
      <c r="N1086" s="4" t="s">
        <v>2364</v>
      </c>
      <c r="O1086" s="7" t="str">
        <f t="shared" si="16"/>
        <v>NO</v>
      </c>
    </row>
    <row r="1087" spans="1:16">
      <c r="A1087" s="8" t="s">
        <v>3984</v>
      </c>
      <c r="B1087" s="9">
        <v>20</v>
      </c>
      <c r="C1087" s="8" t="s">
        <v>3986</v>
      </c>
      <c r="D1087" s="9" t="s">
        <v>23</v>
      </c>
      <c r="E1087" s="9" t="s">
        <v>29</v>
      </c>
      <c r="F1087" s="8">
        <v>0.23047000000000001</v>
      </c>
      <c r="G1087" s="8">
        <v>0.33315</v>
      </c>
      <c r="H1087" s="8">
        <v>-0.10267999999999999</v>
      </c>
      <c r="I1087" s="8">
        <v>0.96599999999999997</v>
      </c>
      <c r="J1087" s="8" t="s">
        <v>2</v>
      </c>
      <c r="K1087" s="8">
        <v>1.1763999999999999</v>
      </c>
      <c r="L1087" s="8" t="s">
        <v>1279</v>
      </c>
      <c r="M1087" s="8" t="s">
        <v>3982</v>
      </c>
      <c r="N1087" s="8" t="s">
        <v>1277</v>
      </c>
      <c r="O1087" s="9" t="str">
        <f t="shared" si="16"/>
        <v>NO</v>
      </c>
      <c r="P1087" s="8"/>
    </row>
    <row r="1088" spans="1:16">
      <c r="A1088" s="8" t="s">
        <v>3984</v>
      </c>
      <c r="B1088" s="9">
        <v>9</v>
      </c>
      <c r="C1088" s="8" t="s">
        <v>3985</v>
      </c>
      <c r="D1088" s="9" t="s">
        <v>23</v>
      </c>
      <c r="E1088" s="9" t="s">
        <v>3</v>
      </c>
      <c r="F1088" s="8">
        <v>0.24814</v>
      </c>
      <c r="G1088" s="8">
        <v>0.40564</v>
      </c>
      <c r="H1088" s="8">
        <v>-0.1575</v>
      </c>
      <c r="I1088" s="8">
        <v>0.97499999999999998</v>
      </c>
      <c r="J1088" s="8" t="s">
        <v>22</v>
      </c>
      <c r="K1088" s="8">
        <v>0.99660000000000004</v>
      </c>
      <c r="L1088" s="8" t="s">
        <v>1279</v>
      </c>
      <c r="M1088" s="8" t="s">
        <v>3982</v>
      </c>
      <c r="N1088" s="8" t="s">
        <v>1277</v>
      </c>
      <c r="O1088" s="9" t="str">
        <f t="shared" si="16"/>
        <v>NO</v>
      </c>
      <c r="P1088" s="8"/>
    </row>
    <row r="1089" spans="1:16">
      <c r="A1089" s="8" t="s">
        <v>3984</v>
      </c>
      <c r="B1089" s="9">
        <v>16</v>
      </c>
      <c r="C1089" s="8" t="s">
        <v>3983</v>
      </c>
      <c r="D1089" s="9" t="s">
        <v>23</v>
      </c>
      <c r="E1089" s="9" t="s">
        <v>3</v>
      </c>
      <c r="F1089" s="8">
        <v>2.9196E-2</v>
      </c>
      <c r="G1089" s="8">
        <v>0.21307000000000001</v>
      </c>
      <c r="H1089" s="8">
        <v>-0.18387000000000001</v>
      </c>
      <c r="I1089" s="8">
        <v>1</v>
      </c>
      <c r="J1089" s="8" t="s">
        <v>2</v>
      </c>
      <c r="K1089" s="8">
        <v>1.2455000000000001</v>
      </c>
      <c r="L1089" s="8" t="s">
        <v>1279</v>
      </c>
      <c r="M1089" s="8" t="s">
        <v>3982</v>
      </c>
      <c r="N1089" s="8" t="s">
        <v>1277</v>
      </c>
      <c r="O1089" s="9" t="str">
        <f t="shared" si="16"/>
        <v>NO</v>
      </c>
      <c r="P1089" s="8"/>
    </row>
    <row r="1090" spans="1:16">
      <c r="A1090" s="4" t="s">
        <v>3981</v>
      </c>
      <c r="B1090" s="7">
        <v>8</v>
      </c>
      <c r="C1090" s="4" t="s">
        <v>3980</v>
      </c>
      <c r="D1090" s="7" t="s">
        <v>23</v>
      </c>
      <c r="E1090" s="7" t="s">
        <v>36</v>
      </c>
      <c r="F1090" s="4">
        <v>0.13675000000000001</v>
      </c>
      <c r="G1090" s="4">
        <v>0.24068999999999999</v>
      </c>
      <c r="H1090" s="4">
        <v>-0.10394</v>
      </c>
      <c r="I1090" s="4">
        <v>1</v>
      </c>
      <c r="J1090" s="4" t="s">
        <v>22</v>
      </c>
      <c r="K1090" s="4">
        <v>0.82799999999999996</v>
      </c>
      <c r="L1090" s="4" t="s">
        <v>2986</v>
      </c>
      <c r="M1090" s="4" t="s">
        <v>3979</v>
      </c>
      <c r="N1090" s="4" t="s">
        <v>1757</v>
      </c>
      <c r="O1090" s="7" t="str">
        <f t="shared" ref="O1090:O1153" si="17">IF(P1090 = "", "NO", "YES")</f>
        <v>NO</v>
      </c>
    </row>
    <row r="1091" spans="1:16">
      <c r="A1091" s="4" t="s">
        <v>3978</v>
      </c>
      <c r="B1091" s="7">
        <v>19</v>
      </c>
      <c r="C1091" s="4" t="s">
        <v>3977</v>
      </c>
      <c r="D1091" s="7" t="s">
        <v>4</v>
      </c>
      <c r="E1091" s="7" t="s">
        <v>3</v>
      </c>
      <c r="F1091" s="4">
        <v>0.10432</v>
      </c>
      <c r="G1091" s="4">
        <v>0.21759000000000001</v>
      </c>
      <c r="H1091" s="4">
        <v>-0.11327</v>
      </c>
      <c r="I1091" s="4">
        <v>0.99199999999999999</v>
      </c>
      <c r="J1091" s="4" t="s">
        <v>2</v>
      </c>
      <c r="K1091" s="4">
        <v>1.0124</v>
      </c>
      <c r="L1091" s="4" t="s">
        <v>3976</v>
      </c>
      <c r="M1091" s="4" t="s">
        <v>3975</v>
      </c>
      <c r="N1091" s="4" t="s">
        <v>3974</v>
      </c>
      <c r="O1091" s="7" t="str">
        <f t="shared" si="17"/>
        <v>NO</v>
      </c>
    </row>
    <row r="1092" spans="1:16">
      <c r="A1092" s="4" t="s">
        <v>3973</v>
      </c>
      <c r="B1092" s="7">
        <v>9</v>
      </c>
      <c r="C1092" s="4" t="s">
        <v>3972</v>
      </c>
      <c r="D1092" s="7" t="s">
        <v>4</v>
      </c>
      <c r="E1092" s="7" t="s">
        <v>3</v>
      </c>
      <c r="F1092" s="4">
        <v>0.20205999999999999</v>
      </c>
      <c r="G1092" s="4">
        <v>8.0391000000000004E-2</v>
      </c>
      <c r="H1092" s="4">
        <v>0.12167</v>
      </c>
      <c r="I1092" s="4">
        <v>0.995</v>
      </c>
      <c r="J1092" s="4" t="s">
        <v>2</v>
      </c>
      <c r="K1092" s="4">
        <v>1.1568000000000001</v>
      </c>
      <c r="L1092" s="4" t="s">
        <v>3964</v>
      </c>
      <c r="M1092" s="4" t="s">
        <v>3971</v>
      </c>
      <c r="N1092" s="4" t="s">
        <v>3962</v>
      </c>
      <c r="O1092" s="7" t="str">
        <f t="shared" si="17"/>
        <v>NO</v>
      </c>
    </row>
    <row r="1093" spans="1:16">
      <c r="A1093" s="8" t="s">
        <v>3966</v>
      </c>
      <c r="B1093" s="9">
        <v>12</v>
      </c>
      <c r="C1093" s="8" t="s">
        <v>3970</v>
      </c>
      <c r="D1093" s="9" t="s">
        <v>4</v>
      </c>
      <c r="E1093" s="9" t="s">
        <v>14</v>
      </c>
      <c r="F1093" s="8">
        <v>0.12496</v>
      </c>
      <c r="G1093" s="8">
        <v>0.2878</v>
      </c>
      <c r="H1093" s="8">
        <v>-0.16283</v>
      </c>
      <c r="I1093" s="8">
        <v>0.995</v>
      </c>
      <c r="J1093" s="8" t="s">
        <v>22</v>
      </c>
      <c r="K1093" s="8">
        <v>0.91649999999999998</v>
      </c>
      <c r="L1093" s="8" t="s">
        <v>3964</v>
      </c>
      <c r="M1093" s="8" t="s">
        <v>3963</v>
      </c>
      <c r="N1093" s="8" t="s">
        <v>3962</v>
      </c>
      <c r="O1093" s="9" t="str">
        <f t="shared" si="17"/>
        <v>NO</v>
      </c>
      <c r="P1093" s="8"/>
    </row>
    <row r="1094" spans="1:16">
      <c r="A1094" s="8" t="s">
        <v>3966</v>
      </c>
      <c r="B1094" s="9">
        <v>14</v>
      </c>
      <c r="C1094" s="8" t="s">
        <v>3969</v>
      </c>
      <c r="D1094" s="9" t="s">
        <v>4</v>
      </c>
      <c r="E1094" s="9" t="s">
        <v>14</v>
      </c>
      <c r="F1094" s="8">
        <v>0.12595000000000001</v>
      </c>
      <c r="G1094" s="8">
        <v>0.28655000000000003</v>
      </c>
      <c r="H1094" s="8">
        <v>-0.16059999999999999</v>
      </c>
      <c r="I1094" s="8">
        <v>0.99299999999999999</v>
      </c>
      <c r="J1094" s="8" t="s">
        <v>22</v>
      </c>
      <c r="K1094" s="8">
        <v>0.91649999999999998</v>
      </c>
      <c r="L1094" s="8" t="s">
        <v>3964</v>
      </c>
      <c r="M1094" s="8" t="s">
        <v>3963</v>
      </c>
      <c r="N1094" s="8" t="s">
        <v>3962</v>
      </c>
      <c r="O1094" s="9" t="str">
        <f t="shared" si="17"/>
        <v>NO</v>
      </c>
      <c r="P1094" s="8"/>
    </row>
    <row r="1095" spans="1:16">
      <c r="A1095" s="8" t="s">
        <v>3966</v>
      </c>
      <c r="B1095" s="9">
        <v>15</v>
      </c>
      <c r="C1095" s="8" t="s">
        <v>3968</v>
      </c>
      <c r="D1095" s="9" t="s">
        <v>4</v>
      </c>
      <c r="E1095" s="9" t="s">
        <v>3</v>
      </c>
      <c r="F1095" s="8">
        <v>0.12828999999999999</v>
      </c>
      <c r="G1095" s="8">
        <v>0.29242000000000001</v>
      </c>
      <c r="H1095" s="8">
        <v>-0.16413</v>
      </c>
      <c r="I1095" s="8">
        <v>0.996</v>
      </c>
      <c r="J1095" s="8" t="s">
        <v>22</v>
      </c>
      <c r="K1095" s="8">
        <v>0.92569999999999997</v>
      </c>
      <c r="L1095" s="8" t="s">
        <v>3964</v>
      </c>
      <c r="M1095" s="8" t="s">
        <v>3963</v>
      </c>
      <c r="N1095" s="8" t="s">
        <v>3962</v>
      </c>
      <c r="O1095" s="9" t="str">
        <f t="shared" si="17"/>
        <v>NO</v>
      </c>
      <c r="P1095" s="8"/>
    </row>
    <row r="1096" spans="1:16">
      <c r="A1096" s="8" t="s">
        <v>3966</v>
      </c>
      <c r="B1096" s="9">
        <v>13</v>
      </c>
      <c r="C1096" s="8" t="s">
        <v>3967</v>
      </c>
      <c r="D1096" s="9" t="s">
        <v>4</v>
      </c>
      <c r="E1096" s="9" t="s">
        <v>3</v>
      </c>
      <c r="F1096" s="8">
        <v>0.12792999999999999</v>
      </c>
      <c r="G1096" s="8">
        <v>0.29254000000000002</v>
      </c>
      <c r="H1096" s="8">
        <v>-0.16461000000000001</v>
      </c>
      <c r="I1096" s="8">
        <v>0.997</v>
      </c>
      <c r="J1096" s="8" t="s">
        <v>22</v>
      </c>
      <c r="K1096" s="8">
        <v>0.92569999999999997</v>
      </c>
      <c r="L1096" s="8" t="s">
        <v>3964</v>
      </c>
      <c r="M1096" s="8" t="s">
        <v>3963</v>
      </c>
      <c r="N1096" s="8" t="s">
        <v>3962</v>
      </c>
      <c r="O1096" s="9" t="str">
        <f t="shared" si="17"/>
        <v>NO</v>
      </c>
      <c r="P1096" s="8"/>
    </row>
    <row r="1097" spans="1:16">
      <c r="A1097" s="8" t="s">
        <v>3966</v>
      </c>
      <c r="B1097" s="9">
        <v>11</v>
      </c>
      <c r="C1097" s="8" t="s">
        <v>3965</v>
      </c>
      <c r="D1097" s="9" t="s">
        <v>4</v>
      </c>
      <c r="E1097" s="9" t="s">
        <v>3</v>
      </c>
      <c r="F1097" s="8">
        <v>0.12781999999999999</v>
      </c>
      <c r="G1097" s="8">
        <v>0.29207</v>
      </c>
      <c r="H1097" s="8">
        <v>-0.16425000000000001</v>
      </c>
      <c r="I1097" s="8">
        <v>0.996</v>
      </c>
      <c r="J1097" s="8" t="s">
        <v>22</v>
      </c>
      <c r="K1097" s="8">
        <v>0.92569999999999997</v>
      </c>
      <c r="L1097" s="8" t="s">
        <v>3964</v>
      </c>
      <c r="M1097" s="8" t="s">
        <v>3963</v>
      </c>
      <c r="N1097" s="8" t="s">
        <v>3962</v>
      </c>
      <c r="O1097" s="9" t="str">
        <f t="shared" si="17"/>
        <v>NO</v>
      </c>
      <c r="P1097" s="8"/>
    </row>
    <row r="1098" spans="1:16">
      <c r="A1098" s="10" t="s">
        <v>3961</v>
      </c>
      <c r="B1098" s="11">
        <v>15</v>
      </c>
      <c r="C1098" s="10" t="s">
        <v>3960</v>
      </c>
      <c r="D1098" s="11" t="s">
        <v>23</v>
      </c>
      <c r="E1098" s="11" t="s">
        <v>53</v>
      </c>
      <c r="F1098" s="10">
        <v>0.64724999999999999</v>
      </c>
      <c r="G1098" s="10">
        <v>0.13517000000000001</v>
      </c>
      <c r="H1098" s="10">
        <v>0.51209000000000005</v>
      </c>
      <c r="I1098" s="10">
        <v>1</v>
      </c>
      <c r="J1098" s="10" t="s">
        <v>22</v>
      </c>
      <c r="K1098" s="10">
        <v>0.97099999999999997</v>
      </c>
      <c r="L1098" s="10" t="s">
        <v>3959</v>
      </c>
      <c r="M1098" s="10" t="s">
        <v>3958</v>
      </c>
      <c r="N1098" s="10" t="s">
        <v>3957</v>
      </c>
      <c r="O1098" s="11" t="str">
        <f t="shared" si="17"/>
        <v>NO</v>
      </c>
      <c r="P1098" s="10"/>
    </row>
    <row r="1099" spans="1:16">
      <c r="A1099" s="10" t="s">
        <v>3961</v>
      </c>
      <c r="B1099" s="11">
        <v>15</v>
      </c>
      <c r="C1099" s="10" t="s">
        <v>3960</v>
      </c>
      <c r="D1099" s="11" t="s">
        <v>23</v>
      </c>
      <c r="E1099" s="11" t="s">
        <v>3</v>
      </c>
      <c r="F1099" s="10">
        <v>0.64724999999999999</v>
      </c>
      <c r="G1099" s="10">
        <v>0.13517000000000001</v>
      </c>
      <c r="H1099" s="10">
        <v>0.51209000000000005</v>
      </c>
      <c r="I1099" s="10">
        <v>1</v>
      </c>
      <c r="J1099" s="10" t="s">
        <v>22</v>
      </c>
      <c r="K1099" s="10">
        <v>0.97099999999999997</v>
      </c>
      <c r="L1099" s="10" t="s">
        <v>3959</v>
      </c>
      <c r="M1099" s="10" t="s">
        <v>3958</v>
      </c>
      <c r="N1099" s="10" t="s">
        <v>3957</v>
      </c>
      <c r="O1099" s="11" t="str">
        <f t="shared" si="17"/>
        <v>NO</v>
      </c>
      <c r="P1099" s="10"/>
    </row>
    <row r="1100" spans="1:16">
      <c r="A1100" s="4" t="s">
        <v>3956</v>
      </c>
      <c r="B1100" s="7">
        <v>9</v>
      </c>
      <c r="C1100" s="4" t="s">
        <v>3955</v>
      </c>
      <c r="D1100" s="7" t="s">
        <v>4</v>
      </c>
      <c r="E1100" s="7" t="s">
        <v>3</v>
      </c>
      <c r="F1100" s="4">
        <v>0.20654</v>
      </c>
      <c r="G1100" s="4">
        <v>6.3501000000000002E-2</v>
      </c>
      <c r="H1100" s="4">
        <v>0.14304</v>
      </c>
      <c r="I1100" s="4">
        <v>0.95599999999999996</v>
      </c>
      <c r="J1100" s="4" t="s">
        <v>22</v>
      </c>
      <c r="K1100" s="4">
        <v>0.73140000000000005</v>
      </c>
      <c r="L1100" s="4" t="s">
        <v>3954</v>
      </c>
      <c r="M1100" s="4" t="s">
        <v>3953</v>
      </c>
      <c r="N1100" s="4" t="s">
        <v>3952</v>
      </c>
      <c r="O1100" s="7" t="str">
        <f t="shared" si="17"/>
        <v>NO</v>
      </c>
    </row>
    <row r="1101" spans="1:16">
      <c r="A1101" s="4" t="s">
        <v>3951</v>
      </c>
      <c r="B1101" s="7">
        <v>2</v>
      </c>
      <c r="C1101" s="4" t="s">
        <v>3950</v>
      </c>
      <c r="D1101" s="7" t="s">
        <v>4</v>
      </c>
      <c r="E1101" s="7" t="s">
        <v>14</v>
      </c>
      <c r="F1101" s="4">
        <v>0.64017999999999997</v>
      </c>
      <c r="G1101" s="4">
        <v>0.78664000000000001</v>
      </c>
      <c r="H1101" s="4">
        <v>-0.14646000000000001</v>
      </c>
      <c r="I1101" s="4">
        <v>1</v>
      </c>
      <c r="J1101" s="4" t="s">
        <v>22</v>
      </c>
      <c r="K1101" s="4">
        <v>0.96089999999999998</v>
      </c>
      <c r="L1101" s="4" t="s">
        <v>1541</v>
      </c>
      <c r="M1101" s="4" t="s">
        <v>3949</v>
      </c>
      <c r="N1101" s="4" t="s">
        <v>1539</v>
      </c>
      <c r="O1101" s="7" t="str">
        <f t="shared" si="17"/>
        <v>NO</v>
      </c>
    </row>
    <row r="1102" spans="1:16">
      <c r="A1102" s="4" t="s">
        <v>3948</v>
      </c>
      <c r="B1102" s="7">
        <v>8</v>
      </c>
      <c r="C1102" s="4" t="s">
        <v>3947</v>
      </c>
      <c r="D1102" s="7" t="s">
        <v>23</v>
      </c>
      <c r="E1102" s="7" t="s">
        <v>14</v>
      </c>
      <c r="F1102" s="4">
        <v>0.14129</v>
      </c>
      <c r="G1102" s="4">
        <v>0.38146000000000002</v>
      </c>
      <c r="H1102" s="4">
        <v>-0.24016999999999999</v>
      </c>
      <c r="I1102" s="4">
        <v>0.96599999999999997</v>
      </c>
      <c r="J1102" s="4" t="s">
        <v>18</v>
      </c>
      <c r="K1102" s="4">
        <v>1.9755</v>
      </c>
      <c r="L1102" s="4" t="s">
        <v>3946</v>
      </c>
      <c r="M1102" s="4" t="s">
        <v>3945</v>
      </c>
      <c r="N1102" s="4" t="s">
        <v>3944</v>
      </c>
      <c r="O1102" s="7" t="str">
        <f t="shared" si="17"/>
        <v>NO</v>
      </c>
    </row>
    <row r="1103" spans="1:16">
      <c r="A1103" s="10" t="s">
        <v>3942</v>
      </c>
      <c r="B1103" s="11">
        <v>15</v>
      </c>
      <c r="C1103" s="10" t="s">
        <v>3943</v>
      </c>
      <c r="D1103" s="11" t="s">
        <v>4</v>
      </c>
      <c r="E1103" s="11" t="s">
        <v>29</v>
      </c>
      <c r="F1103" s="10">
        <v>0.86243000000000003</v>
      </c>
      <c r="G1103" s="10">
        <v>0.69477</v>
      </c>
      <c r="H1103" s="10">
        <v>0.16767000000000001</v>
      </c>
      <c r="I1103" s="10">
        <v>0.97699999999999998</v>
      </c>
      <c r="J1103" s="10" t="s">
        <v>22</v>
      </c>
      <c r="K1103" s="10">
        <v>0.91830000000000001</v>
      </c>
      <c r="L1103" s="10" t="s">
        <v>3940</v>
      </c>
      <c r="M1103" s="10" t="s">
        <v>3939</v>
      </c>
      <c r="N1103" s="10" t="s">
        <v>3938</v>
      </c>
      <c r="O1103" s="11" t="str">
        <f t="shared" si="17"/>
        <v>NO</v>
      </c>
      <c r="P1103" s="10"/>
    </row>
    <row r="1104" spans="1:16">
      <c r="A1104" s="10" t="s">
        <v>3942</v>
      </c>
      <c r="B1104" s="11">
        <v>19</v>
      </c>
      <c r="C1104" s="10" t="s">
        <v>3941</v>
      </c>
      <c r="D1104" s="11" t="s">
        <v>4</v>
      </c>
      <c r="E1104" s="11" t="s">
        <v>3</v>
      </c>
      <c r="F1104" s="10">
        <v>0.47077999999999998</v>
      </c>
      <c r="G1104" s="10">
        <v>0.20183000000000001</v>
      </c>
      <c r="H1104" s="10">
        <v>0.26895999999999998</v>
      </c>
      <c r="I1104" s="10">
        <v>0.995</v>
      </c>
      <c r="J1104" s="10" t="s">
        <v>2</v>
      </c>
      <c r="K1104" s="10">
        <v>1</v>
      </c>
      <c r="L1104" s="10" t="s">
        <v>3940</v>
      </c>
      <c r="M1104" s="10" t="s">
        <v>3939</v>
      </c>
      <c r="N1104" s="10" t="s">
        <v>3938</v>
      </c>
      <c r="O1104" s="11" t="str">
        <f t="shared" si="17"/>
        <v>NO</v>
      </c>
      <c r="P1104" s="10"/>
    </row>
    <row r="1105" spans="1:16">
      <c r="A1105" s="4" t="s">
        <v>3937</v>
      </c>
      <c r="B1105" s="7">
        <v>16</v>
      </c>
      <c r="C1105" s="4" t="s">
        <v>3936</v>
      </c>
      <c r="D1105" s="7" t="s">
        <v>4</v>
      </c>
      <c r="E1105" s="7" t="s">
        <v>29</v>
      </c>
      <c r="F1105" s="4">
        <v>0.85284000000000004</v>
      </c>
      <c r="G1105" s="4">
        <v>0.97248999999999997</v>
      </c>
      <c r="H1105" s="4">
        <v>-0.11965000000000001</v>
      </c>
      <c r="I1105" s="4">
        <v>0.98099999999999998</v>
      </c>
      <c r="J1105" s="4" t="s">
        <v>22</v>
      </c>
      <c r="K1105" s="4">
        <v>0.60509999999999997</v>
      </c>
      <c r="L1105" s="4" t="s">
        <v>0</v>
      </c>
      <c r="M1105" s="4" t="s">
        <v>3935</v>
      </c>
      <c r="N1105" s="4" t="s">
        <v>0</v>
      </c>
      <c r="O1105" s="7" t="str">
        <f t="shared" si="17"/>
        <v>NO</v>
      </c>
    </row>
    <row r="1106" spans="1:16">
      <c r="A1106" s="10" t="s">
        <v>3933</v>
      </c>
      <c r="B1106" s="11">
        <v>8</v>
      </c>
      <c r="C1106" s="10" t="s">
        <v>3934</v>
      </c>
      <c r="D1106" s="11" t="s">
        <v>23</v>
      </c>
      <c r="E1106" s="11" t="s">
        <v>29</v>
      </c>
      <c r="F1106" s="10">
        <v>0.16678999999999999</v>
      </c>
      <c r="G1106" s="10">
        <v>0.46072000000000002</v>
      </c>
      <c r="H1106" s="10">
        <v>-0.29393000000000002</v>
      </c>
      <c r="I1106" s="10">
        <v>0.998</v>
      </c>
      <c r="J1106" s="10" t="s">
        <v>22</v>
      </c>
      <c r="K1106" s="10">
        <v>0.99890000000000001</v>
      </c>
      <c r="L1106" s="10" t="s">
        <v>3931</v>
      </c>
      <c r="M1106" s="10" t="s">
        <v>3930</v>
      </c>
      <c r="N1106" s="10" t="s">
        <v>3929</v>
      </c>
      <c r="O1106" s="11" t="str">
        <f t="shared" si="17"/>
        <v>NO</v>
      </c>
      <c r="P1106" s="10"/>
    </row>
    <row r="1107" spans="1:16">
      <c r="A1107" s="10" t="s">
        <v>3933</v>
      </c>
      <c r="B1107" s="11">
        <v>2</v>
      </c>
      <c r="C1107" s="10" t="s">
        <v>3932</v>
      </c>
      <c r="D1107" s="11" t="s">
        <v>23</v>
      </c>
      <c r="E1107" s="11" t="s">
        <v>3</v>
      </c>
      <c r="F1107" s="10">
        <v>0.84411999999999998</v>
      </c>
      <c r="G1107" s="10">
        <v>0.67813000000000001</v>
      </c>
      <c r="H1107" s="10">
        <v>0.16599</v>
      </c>
      <c r="I1107" s="10">
        <v>0.94799999999999995</v>
      </c>
      <c r="J1107" s="10" t="s">
        <v>22</v>
      </c>
      <c r="K1107" s="10">
        <v>0.96650000000000003</v>
      </c>
      <c r="L1107" s="10" t="s">
        <v>3931</v>
      </c>
      <c r="M1107" s="10" t="s">
        <v>3930</v>
      </c>
      <c r="N1107" s="10" t="s">
        <v>3929</v>
      </c>
      <c r="O1107" s="11" t="str">
        <f t="shared" si="17"/>
        <v>NO</v>
      </c>
      <c r="P1107" s="10"/>
    </row>
    <row r="1108" spans="1:16">
      <c r="A1108" s="4" t="s">
        <v>3928</v>
      </c>
      <c r="B1108" s="7">
        <v>3</v>
      </c>
      <c r="C1108" s="4" t="s">
        <v>3927</v>
      </c>
      <c r="D1108" s="7" t="s">
        <v>23</v>
      </c>
      <c r="E1108" s="7" t="s">
        <v>3</v>
      </c>
      <c r="F1108" s="4">
        <v>0.75612999999999997</v>
      </c>
      <c r="G1108" s="4">
        <v>0.93952999999999998</v>
      </c>
      <c r="H1108" s="4">
        <v>-0.18340000000000001</v>
      </c>
      <c r="I1108" s="4">
        <v>0.94799999999999995</v>
      </c>
      <c r="J1108" s="4" t="s">
        <v>22</v>
      </c>
      <c r="K1108" s="4">
        <v>0.93210000000000004</v>
      </c>
      <c r="L1108" s="4" t="s">
        <v>3926</v>
      </c>
      <c r="M1108" s="4" t="s">
        <v>3925</v>
      </c>
      <c r="N1108" s="4" t="s">
        <v>0</v>
      </c>
      <c r="O1108" s="7" t="str">
        <f t="shared" si="17"/>
        <v>NO</v>
      </c>
    </row>
    <row r="1109" spans="1:16">
      <c r="A1109" s="4" t="s">
        <v>3924</v>
      </c>
      <c r="B1109" s="7">
        <v>15</v>
      </c>
      <c r="C1109" s="4" t="s">
        <v>3923</v>
      </c>
      <c r="D1109" s="7" t="s">
        <v>23</v>
      </c>
      <c r="E1109" s="7" t="s">
        <v>3</v>
      </c>
      <c r="F1109" s="4">
        <v>0.23857</v>
      </c>
      <c r="G1109" s="4">
        <v>7.8520999999999994E-2</v>
      </c>
      <c r="H1109" s="4">
        <v>0.16005</v>
      </c>
      <c r="I1109" s="4">
        <v>0.97699999999999998</v>
      </c>
      <c r="J1109" s="4" t="s">
        <v>22</v>
      </c>
      <c r="K1109" s="4">
        <v>0.83899999999999997</v>
      </c>
      <c r="L1109" s="4" t="s">
        <v>3922</v>
      </c>
      <c r="M1109" s="4" t="s">
        <v>3921</v>
      </c>
      <c r="N1109" s="4" t="s">
        <v>3920</v>
      </c>
      <c r="O1109" s="7" t="str">
        <f t="shared" si="17"/>
        <v>NO</v>
      </c>
    </row>
    <row r="1110" spans="1:16">
      <c r="A1110" s="10" t="s">
        <v>3919</v>
      </c>
      <c r="B1110" s="11">
        <v>16</v>
      </c>
      <c r="C1110" s="10" t="s">
        <v>3918</v>
      </c>
      <c r="D1110" s="11" t="s">
        <v>4</v>
      </c>
      <c r="E1110" s="11" t="s">
        <v>53</v>
      </c>
      <c r="F1110" s="10">
        <v>0.94282999999999995</v>
      </c>
      <c r="G1110" s="10">
        <v>0.83828000000000003</v>
      </c>
      <c r="H1110" s="10">
        <v>0.10455</v>
      </c>
      <c r="I1110" s="10">
        <v>0.96299999999999997</v>
      </c>
      <c r="J1110" s="10" t="s">
        <v>22</v>
      </c>
      <c r="K1110" s="10">
        <v>0.72509999999999997</v>
      </c>
      <c r="L1110" s="10" t="s">
        <v>3917</v>
      </c>
      <c r="M1110" s="10" t="s">
        <v>3916</v>
      </c>
      <c r="N1110" s="10" t="s">
        <v>3915</v>
      </c>
      <c r="O1110" s="11" t="str">
        <f t="shared" si="17"/>
        <v>NO</v>
      </c>
      <c r="P1110" s="10"/>
    </row>
    <row r="1111" spans="1:16">
      <c r="A1111" s="10" t="s">
        <v>3919</v>
      </c>
      <c r="B1111" s="11">
        <v>16</v>
      </c>
      <c r="C1111" s="10" t="s">
        <v>3918</v>
      </c>
      <c r="D1111" s="11" t="s">
        <v>4</v>
      </c>
      <c r="E1111" s="11" t="s">
        <v>3</v>
      </c>
      <c r="F1111" s="10">
        <v>0.94282999999999995</v>
      </c>
      <c r="G1111" s="10">
        <v>0.83828000000000003</v>
      </c>
      <c r="H1111" s="10">
        <v>0.10455</v>
      </c>
      <c r="I1111" s="10">
        <v>0.96299999999999997</v>
      </c>
      <c r="J1111" s="10" t="s">
        <v>22</v>
      </c>
      <c r="K1111" s="10">
        <v>0.72509999999999997</v>
      </c>
      <c r="L1111" s="10" t="s">
        <v>3917</v>
      </c>
      <c r="M1111" s="10" t="s">
        <v>3916</v>
      </c>
      <c r="N1111" s="10" t="s">
        <v>3915</v>
      </c>
      <c r="O1111" s="11" t="str">
        <f t="shared" si="17"/>
        <v>NO</v>
      </c>
      <c r="P1111" s="10"/>
    </row>
    <row r="1112" spans="1:16">
      <c r="A1112" s="4" t="s">
        <v>3914</v>
      </c>
      <c r="B1112" s="7">
        <v>14</v>
      </c>
      <c r="C1112" s="4" t="s">
        <v>3913</v>
      </c>
      <c r="D1112" s="7" t="s">
        <v>23</v>
      </c>
      <c r="E1112" s="7" t="s">
        <v>3</v>
      </c>
      <c r="F1112" s="4">
        <v>0.10761</v>
      </c>
      <c r="G1112" s="4">
        <v>0.21593999999999999</v>
      </c>
      <c r="H1112" s="4">
        <v>-0.10833</v>
      </c>
      <c r="I1112" s="4">
        <v>1</v>
      </c>
      <c r="J1112" s="4" t="s">
        <v>2</v>
      </c>
      <c r="K1112" s="4">
        <v>1.0615000000000001</v>
      </c>
      <c r="L1112" s="4" t="s">
        <v>2519</v>
      </c>
      <c r="M1112" s="4" t="s">
        <v>3912</v>
      </c>
      <c r="N1112" s="4" t="s">
        <v>2517</v>
      </c>
      <c r="O1112" s="7" t="str">
        <f t="shared" si="17"/>
        <v>NO</v>
      </c>
    </row>
    <row r="1113" spans="1:16">
      <c r="A1113" s="4" t="s">
        <v>3911</v>
      </c>
      <c r="B1113" s="7">
        <v>12</v>
      </c>
      <c r="C1113" s="4" t="s">
        <v>3910</v>
      </c>
      <c r="D1113" s="7" t="s">
        <v>4</v>
      </c>
      <c r="E1113" s="7" t="s">
        <v>36</v>
      </c>
      <c r="F1113" s="4">
        <v>0.94308999999999998</v>
      </c>
      <c r="G1113" s="4">
        <v>0.82699999999999996</v>
      </c>
      <c r="H1113" s="4">
        <v>0.11609</v>
      </c>
      <c r="I1113" s="4">
        <v>0.94399999999999995</v>
      </c>
      <c r="J1113" s="4" t="s">
        <v>18</v>
      </c>
      <c r="K1113" s="4">
        <v>2.2168999999999999</v>
      </c>
      <c r="L1113" s="4" t="s">
        <v>3909</v>
      </c>
      <c r="M1113" s="4" t="s">
        <v>3908</v>
      </c>
      <c r="N1113" s="4" t="s">
        <v>3907</v>
      </c>
      <c r="O1113" s="7" t="str">
        <f t="shared" si="17"/>
        <v>NO</v>
      </c>
    </row>
    <row r="1114" spans="1:16">
      <c r="A1114" s="4" t="s">
        <v>3906</v>
      </c>
      <c r="B1114" s="7">
        <v>11</v>
      </c>
      <c r="C1114" s="4" t="s">
        <v>3905</v>
      </c>
      <c r="D1114" s="7" t="s">
        <v>23</v>
      </c>
      <c r="E1114" s="7" t="s">
        <v>3</v>
      </c>
      <c r="F1114" s="4">
        <v>0.49618000000000001</v>
      </c>
      <c r="G1114" s="4">
        <v>0.74590999999999996</v>
      </c>
      <c r="H1114" s="4">
        <v>-0.24973999999999999</v>
      </c>
      <c r="I1114" s="4">
        <v>0.95</v>
      </c>
      <c r="J1114" s="4" t="s">
        <v>22</v>
      </c>
      <c r="K1114" s="4">
        <v>0.99399999999999999</v>
      </c>
      <c r="L1114" s="4" t="s">
        <v>132</v>
      </c>
      <c r="M1114" s="4" t="s">
        <v>0</v>
      </c>
      <c r="N1114" s="4" t="s">
        <v>0</v>
      </c>
      <c r="O1114" s="7" t="str">
        <f t="shared" si="17"/>
        <v>NO</v>
      </c>
    </row>
    <row r="1115" spans="1:16">
      <c r="A1115" s="4" t="s">
        <v>3904</v>
      </c>
      <c r="B1115" s="7">
        <v>12</v>
      </c>
      <c r="C1115" s="4" t="s">
        <v>3903</v>
      </c>
      <c r="D1115" s="7" t="s">
        <v>23</v>
      </c>
      <c r="E1115" s="7" t="s">
        <v>3</v>
      </c>
      <c r="F1115" s="4">
        <v>0.11650000000000001</v>
      </c>
      <c r="G1115" s="4">
        <v>0.24579999999999999</v>
      </c>
      <c r="H1115" s="4">
        <v>-0.12931000000000001</v>
      </c>
      <c r="I1115" s="4">
        <v>0.996</v>
      </c>
      <c r="J1115" s="4" t="s">
        <v>22</v>
      </c>
      <c r="K1115" s="4">
        <v>0.8599</v>
      </c>
      <c r="L1115" s="4" t="s">
        <v>236</v>
      </c>
      <c r="M1115" s="4" t="s">
        <v>3902</v>
      </c>
      <c r="N1115" s="4" t="s">
        <v>1273</v>
      </c>
      <c r="O1115" s="7" t="str">
        <f t="shared" si="17"/>
        <v>NO</v>
      </c>
    </row>
    <row r="1116" spans="1:16">
      <c r="A1116" s="4" t="s">
        <v>3901</v>
      </c>
      <c r="B1116" s="7">
        <v>16</v>
      </c>
      <c r="C1116" s="4" t="s">
        <v>3900</v>
      </c>
      <c r="D1116" s="7" t="s">
        <v>23</v>
      </c>
      <c r="E1116" s="7" t="s">
        <v>3</v>
      </c>
      <c r="F1116" s="4">
        <v>0.36697999999999997</v>
      </c>
      <c r="G1116" s="4">
        <v>0.10838</v>
      </c>
      <c r="H1116" s="4">
        <v>0.2586</v>
      </c>
      <c r="I1116" s="4">
        <v>0.999</v>
      </c>
      <c r="J1116" s="4" t="s">
        <v>10</v>
      </c>
      <c r="K1116" s="4">
        <v>1.9734</v>
      </c>
      <c r="L1116" s="4" t="s">
        <v>3899</v>
      </c>
      <c r="M1116" s="4" t="s">
        <v>3898</v>
      </c>
      <c r="N1116" s="4" t="s">
        <v>3897</v>
      </c>
      <c r="O1116" s="7" t="str">
        <f t="shared" si="17"/>
        <v>NO</v>
      </c>
    </row>
    <row r="1117" spans="1:16">
      <c r="A1117" s="4" t="s">
        <v>3896</v>
      </c>
      <c r="B1117" s="7">
        <v>19</v>
      </c>
      <c r="C1117" s="4" t="s">
        <v>3895</v>
      </c>
      <c r="D1117" s="7" t="s">
        <v>23</v>
      </c>
      <c r="E1117" s="7" t="s">
        <v>3</v>
      </c>
      <c r="F1117" s="4">
        <v>0.23777000000000001</v>
      </c>
      <c r="G1117" s="4">
        <v>0.10707999999999999</v>
      </c>
      <c r="H1117" s="4">
        <v>0.13069</v>
      </c>
      <c r="I1117" s="4">
        <v>1</v>
      </c>
      <c r="J1117" s="4" t="s">
        <v>22</v>
      </c>
      <c r="K1117" s="4">
        <v>0.8216</v>
      </c>
      <c r="L1117" s="4" t="s">
        <v>3894</v>
      </c>
      <c r="M1117" s="4" t="s">
        <v>3893</v>
      </c>
      <c r="N1117" s="4" t="s">
        <v>3892</v>
      </c>
      <c r="O1117" s="7" t="str">
        <f t="shared" si="17"/>
        <v>NO</v>
      </c>
    </row>
    <row r="1118" spans="1:16">
      <c r="A1118" s="4" t="s">
        <v>3891</v>
      </c>
      <c r="B1118" s="7">
        <v>8</v>
      </c>
      <c r="C1118" s="4" t="s">
        <v>3890</v>
      </c>
      <c r="D1118" s="7" t="s">
        <v>23</v>
      </c>
      <c r="E1118" s="7" t="s">
        <v>3</v>
      </c>
      <c r="F1118" s="4">
        <v>0.44242999999999999</v>
      </c>
      <c r="G1118" s="4">
        <v>0.69010000000000005</v>
      </c>
      <c r="H1118" s="4">
        <v>-0.24767</v>
      </c>
      <c r="I1118" s="4">
        <v>0.90500000000000003</v>
      </c>
      <c r="J1118" s="4" t="s">
        <v>22</v>
      </c>
      <c r="K1118" s="4">
        <v>0.99860000000000004</v>
      </c>
      <c r="L1118" s="4" t="s">
        <v>3889</v>
      </c>
      <c r="M1118" s="4" t="s">
        <v>3888</v>
      </c>
      <c r="N1118" s="4" t="s">
        <v>3887</v>
      </c>
      <c r="O1118" s="7" t="str">
        <f t="shared" si="17"/>
        <v>NO</v>
      </c>
    </row>
    <row r="1119" spans="1:16">
      <c r="A1119" s="4" t="s">
        <v>3886</v>
      </c>
      <c r="B1119" s="7">
        <v>6</v>
      </c>
      <c r="C1119" s="4" t="s">
        <v>3885</v>
      </c>
      <c r="D1119" s="7" t="s">
        <v>23</v>
      </c>
      <c r="E1119" s="7" t="s">
        <v>29</v>
      </c>
      <c r="F1119" s="4">
        <v>0.76998999999999995</v>
      </c>
      <c r="G1119" s="4">
        <v>0.88787000000000005</v>
      </c>
      <c r="H1119" s="4">
        <v>-0.11788</v>
      </c>
      <c r="I1119" s="4">
        <v>0.92800000000000005</v>
      </c>
      <c r="J1119" s="4" t="s">
        <v>2</v>
      </c>
      <c r="K1119" s="4">
        <v>1.9128000000000001</v>
      </c>
      <c r="L1119" s="4" t="s">
        <v>3884</v>
      </c>
      <c r="M1119" s="4" t="s">
        <v>3883</v>
      </c>
      <c r="N1119" s="4" t="s">
        <v>3882</v>
      </c>
      <c r="O1119" s="7" t="str">
        <f t="shared" si="17"/>
        <v>NO</v>
      </c>
    </row>
    <row r="1120" spans="1:16">
      <c r="A1120" s="4" t="s">
        <v>3881</v>
      </c>
      <c r="B1120" s="7">
        <v>11</v>
      </c>
      <c r="C1120" s="4" t="s">
        <v>3880</v>
      </c>
      <c r="D1120" s="7" t="s">
        <v>4</v>
      </c>
      <c r="E1120" s="7" t="s">
        <v>29</v>
      </c>
      <c r="F1120" s="4">
        <v>0.48063</v>
      </c>
      <c r="G1120" s="4">
        <v>0.34234999999999999</v>
      </c>
      <c r="H1120" s="4">
        <v>0.13827999999999999</v>
      </c>
      <c r="I1120" s="4">
        <v>0.92500000000000004</v>
      </c>
      <c r="J1120" s="4" t="s">
        <v>22</v>
      </c>
      <c r="K1120" s="4">
        <v>0.99990000000000001</v>
      </c>
      <c r="L1120" s="4" t="s">
        <v>3879</v>
      </c>
      <c r="M1120" s="4" t="s">
        <v>3878</v>
      </c>
      <c r="N1120" s="4" t="s">
        <v>3877</v>
      </c>
      <c r="O1120" s="7" t="str">
        <f t="shared" si="17"/>
        <v>NO</v>
      </c>
    </row>
    <row r="1121" spans="1:16">
      <c r="A1121" s="4" t="s">
        <v>3876</v>
      </c>
      <c r="B1121" s="7">
        <v>19</v>
      </c>
      <c r="C1121" s="4" t="s">
        <v>3875</v>
      </c>
      <c r="D1121" s="7" t="s">
        <v>23</v>
      </c>
      <c r="E1121" s="7" t="s">
        <v>36</v>
      </c>
      <c r="F1121" s="4">
        <v>0.25755</v>
      </c>
      <c r="G1121" s="4">
        <v>0.59014999999999995</v>
      </c>
      <c r="H1121" s="4">
        <v>-0.33260000000000001</v>
      </c>
      <c r="I1121" s="4">
        <v>1</v>
      </c>
      <c r="J1121" s="4" t="s">
        <v>2</v>
      </c>
      <c r="K1121" s="4">
        <v>1.0941000000000001</v>
      </c>
      <c r="L1121" s="4" t="s">
        <v>3874</v>
      </c>
      <c r="M1121" s="4" t="s">
        <v>3873</v>
      </c>
      <c r="N1121" s="4" t="s">
        <v>3872</v>
      </c>
      <c r="O1121" s="7" t="str">
        <f t="shared" si="17"/>
        <v>NO</v>
      </c>
    </row>
    <row r="1122" spans="1:16">
      <c r="A1122" s="4" t="s">
        <v>3871</v>
      </c>
      <c r="B1122" s="7">
        <v>5</v>
      </c>
      <c r="C1122" s="4" t="s">
        <v>3870</v>
      </c>
      <c r="D1122" s="7" t="s">
        <v>4</v>
      </c>
      <c r="E1122" s="7" t="s">
        <v>3</v>
      </c>
      <c r="F1122" s="4">
        <v>0.59065999999999996</v>
      </c>
      <c r="G1122" s="4">
        <v>0.27193000000000001</v>
      </c>
      <c r="H1122" s="4">
        <v>0.31873000000000001</v>
      </c>
      <c r="I1122" s="4">
        <v>0.998</v>
      </c>
      <c r="J1122" s="4" t="s">
        <v>10</v>
      </c>
      <c r="K1122" s="4">
        <v>1.3835</v>
      </c>
      <c r="L1122" s="4" t="s">
        <v>360</v>
      </c>
      <c r="M1122" s="4" t="s">
        <v>3869</v>
      </c>
      <c r="N1122" s="4" t="s">
        <v>3868</v>
      </c>
      <c r="O1122" s="7" t="str">
        <f t="shared" si="17"/>
        <v>NO</v>
      </c>
    </row>
    <row r="1123" spans="1:16">
      <c r="A1123" s="4" t="s">
        <v>3867</v>
      </c>
      <c r="B1123" s="7">
        <v>3</v>
      </c>
      <c r="C1123" s="4" t="s">
        <v>3866</v>
      </c>
      <c r="D1123" s="7" t="s">
        <v>4</v>
      </c>
      <c r="E1123" s="7" t="s">
        <v>14</v>
      </c>
      <c r="F1123" s="4">
        <v>0.82060999999999995</v>
      </c>
      <c r="G1123" s="4">
        <v>0.94760999999999995</v>
      </c>
      <c r="H1123" s="4">
        <v>-0.127</v>
      </c>
      <c r="I1123" s="4">
        <v>0.94</v>
      </c>
      <c r="J1123" s="4" t="s">
        <v>22</v>
      </c>
      <c r="K1123" s="4">
        <v>0.68400000000000005</v>
      </c>
      <c r="L1123" s="4" t="s">
        <v>848</v>
      </c>
      <c r="M1123" s="4" t="s">
        <v>3865</v>
      </c>
      <c r="N1123" s="4" t="s">
        <v>846</v>
      </c>
      <c r="O1123" s="7" t="str">
        <f t="shared" si="17"/>
        <v>NO</v>
      </c>
    </row>
    <row r="1124" spans="1:16">
      <c r="A1124" s="4" t="s">
        <v>3864</v>
      </c>
      <c r="B1124" s="7">
        <v>34</v>
      </c>
      <c r="C1124" s="4" t="s">
        <v>3863</v>
      </c>
      <c r="D1124" s="7" t="s">
        <v>4</v>
      </c>
      <c r="E1124" s="7" t="s">
        <v>3</v>
      </c>
      <c r="F1124" s="4">
        <v>3.3842999999999998E-2</v>
      </c>
      <c r="G1124" s="4">
        <v>0.16475999999999999</v>
      </c>
      <c r="H1124" s="4">
        <v>-0.13091</v>
      </c>
      <c r="I1124" s="4">
        <v>0.98699999999999999</v>
      </c>
      <c r="J1124" s="4" t="s">
        <v>2</v>
      </c>
      <c r="K1124" s="4">
        <v>1.2195</v>
      </c>
      <c r="L1124" s="4" t="s">
        <v>187</v>
      </c>
      <c r="M1124" s="4" t="s">
        <v>3862</v>
      </c>
      <c r="N1124" s="4" t="s">
        <v>3861</v>
      </c>
      <c r="O1124" s="7" t="str">
        <f t="shared" si="17"/>
        <v>NO</v>
      </c>
    </row>
    <row r="1125" spans="1:16">
      <c r="A1125" s="10" t="s">
        <v>3859</v>
      </c>
      <c r="B1125" s="11">
        <v>9</v>
      </c>
      <c r="C1125" s="10" t="s">
        <v>3860</v>
      </c>
      <c r="D1125" s="11" t="s">
        <v>23</v>
      </c>
      <c r="E1125" s="11" t="s">
        <v>29</v>
      </c>
      <c r="F1125" s="10">
        <v>0.80666000000000004</v>
      </c>
      <c r="G1125" s="10">
        <v>0.2324</v>
      </c>
      <c r="H1125" s="10">
        <v>0.57425999999999999</v>
      </c>
      <c r="I1125" s="10">
        <v>1</v>
      </c>
      <c r="J1125" s="10" t="s">
        <v>22</v>
      </c>
      <c r="K1125" s="10">
        <v>0.78269999999999995</v>
      </c>
      <c r="L1125" s="10" t="s">
        <v>28</v>
      </c>
      <c r="M1125" s="10" t="s">
        <v>3857</v>
      </c>
      <c r="N1125" s="10" t="s">
        <v>261</v>
      </c>
      <c r="O1125" s="11" t="str">
        <f t="shared" si="17"/>
        <v>NO</v>
      </c>
      <c r="P1125" s="10"/>
    </row>
    <row r="1126" spans="1:16">
      <c r="A1126" s="10" t="s">
        <v>3859</v>
      </c>
      <c r="B1126" s="11">
        <v>8</v>
      </c>
      <c r="C1126" s="10" t="s">
        <v>3858</v>
      </c>
      <c r="D1126" s="11" t="s">
        <v>23</v>
      </c>
      <c r="E1126" s="11" t="s">
        <v>36</v>
      </c>
      <c r="F1126" s="10">
        <v>0.85482999999999998</v>
      </c>
      <c r="G1126" s="10">
        <v>0.22941</v>
      </c>
      <c r="H1126" s="10">
        <v>0.62541999999999998</v>
      </c>
      <c r="I1126" s="10">
        <v>1</v>
      </c>
      <c r="J1126" s="10" t="s">
        <v>22</v>
      </c>
      <c r="K1126" s="10">
        <v>0.78269999999999995</v>
      </c>
      <c r="L1126" s="10" t="s">
        <v>28</v>
      </c>
      <c r="M1126" s="10" t="s">
        <v>3857</v>
      </c>
      <c r="N1126" s="10" t="s">
        <v>261</v>
      </c>
      <c r="O1126" s="11" t="str">
        <f t="shared" si="17"/>
        <v>NO</v>
      </c>
      <c r="P1126" s="10"/>
    </row>
    <row r="1127" spans="1:16">
      <c r="A1127" s="4" t="s">
        <v>3856</v>
      </c>
      <c r="B1127" s="7">
        <v>3</v>
      </c>
      <c r="C1127" s="4" t="s">
        <v>3855</v>
      </c>
      <c r="D1127" s="7" t="s">
        <v>23</v>
      </c>
      <c r="E1127" s="7" t="s">
        <v>3</v>
      </c>
      <c r="F1127" s="4">
        <v>0.75541999999999998</v>
      </c>
      <c r="G1127" s="4">
        <v>0.91642999999999997</v>
      </c>
      <c r="H1127" s="4">
        <v>-0.16100999999999999</v>
      </c>
      <c r="I1127" s="4">
        <v>0.997</v>
      </c>
      <c r="J1127" s="4" t="s">
        <v>22</v>
      </c>
      <c r="K1127" s="4">
        <v>0.81130000000000002</v>
      </c>
      <c r="L1127" s="4" t="s">
        <v>1315</v>
      </c>
      <c r="M1127" s="4" t="s">
        <v>3854</v>
      </c>
      <c r="N1127" s="4" t="s">
        <v>1313</v>
      </c>
      <c r="O1127" s="7" t="str">
        <f t="shared" si="17"/>
        <v>NO</v>
      </c>
    </row>
    <row r="1128" spans="1:16">
      <c r="A1128" s="10" t="s">
        <v>3852</v>
      </c>
      <c r="B1128" s="11">
        <v>9</v>
      </c>
      <c r="C1128" s="10" t="s">
        <v>3853</v>
      </c>
      <c r="D1128" s="11" t="s">
        <v>4</v>
      </c>
      <c r="E1128" s="11" t="s">
        <v>36</v>
      </c>
      <c r="F1128" s="10">
        <v>0.43841000000000002</v>
      </c>
      <c r="G1128" s="10">
        <v>0.67357</v>
      </c>
      <c r="H1128" s="10">
        <v>-0.23515</v>
      </c>
      <c r="I1128" s="10">
        <v>0.96699999999999997</v>
      </c>
      <c r="J1128" s="10" t="s">
        <v>2</v>
      </c>
      <c r="K1128" s="10">
        <v>1.5742</v>
      </c>
      <c r="L1128" s="10" t="s">
        <v>3850</v>
      </c>
      <c r="M1128" s="10" t="s">
        <v>3849</v>
      </c>
      <c r="N1128" s="10" t="s">
        <v>0</v>
      </c>
      <c r="O1128" s="11" t="str">
        <f t="shared" si="17"/>
        <v>NO</v>
      </c>
      <c r="P1128" s="10"/>
    </row>
    <row r="1129" spans="1:16">
      <c r="A1129" s="10" t="s">
        <v>3852</v>
      </c>
      <c r="B1129" s="11">
        <v>13</v>
      </c>
      <c r="C1129" s="10" t="s">
        <v>3851</v>
      </c>
      <c r="D1129" s="11" t="s">
        <v>4</v>
      </c>
      <c r="E1129" s="11" t="s">
        <v>3</v>
      </c>
      <c r="F1129" s="10">
        <v>7.5362999999999999E-2</v>
      </c>
      <c r="G1129" s="10">
        <v>0.22993</v>
      </c>
      <c r="H1129" s="10">
        <v>-0.15457000000000001</v>
      </c>
      <c r="I1129" s="10">
        <v>0.998</v>
      </c>
      <c r="J1129" s="10" t="s">
        <v>2</v>
      </c>
      <c r="K1129" s="10">
        <v>1.5729</v>
      </c>
      <c r="L1129" s="10" t="s">
        <v>3850</v>
      </c>
      <c r="M1129" s="10" t="s">
        <v>3849</v>
      </c>
      <c r="N1129" s="10" t="s">
        <v>0</v>
      </c>
      <c r="O1129" s="11" t="str">
        <f t="shared" si="17"/>
        <v>NO</v>
      </c>
      <c r="P1129" s="10"/>
    </row>
    <row r="1130" spans="1:16">
      <c r="A1130" s="4" t="s">
        <v>3848</v>
      </c>
      <c r="B1130" s="7">
        <v>4</v>
      </c>
      <c r="C1130" s="4" t="s">
        <v>3847</v>
      </c>
      <c r="D1130" s="7" t="s">
        <v>23</v>
      </c>
      <c r="E1130" s="7" t="s">
        <v>3</v>
      </c>
      <c r="F1130" s="4">
        <v>0.90841000000000005</v>
      </c>
      <c r="G1130" s="4">
        <v>0.65197000000000005</v>
      </c>
      <c r="H1130" s="4">
        <v>0.25642999999999999</v>
      </c>
      <c r="I1130" s="4">
        <v>0.99299999999999999</v>
      </c>
      <c r="J1130" s="4" t="s">
        <v>10</v>
      </c>
      <c r="K1130" s="4">
        <v>0.97099999999999997</v>
      </c>
      <c r="L1130" s="4" t="s">
        <v>0</v>
      </c>
      <c r="M1130" s="4" t="s">
        <v>3846</v>
      </c>
      <c r="N1130" s="4" t="s">
        <v>0</v>
      </c>
      <c r="O1130" s="7" t="str">
        <f t="shared" si="17"/>
        <v>NO</v>
      </c>
    </row>
    <row r="1131" spans="1:16">
      <c r="A1131" s="4" t="s">
        <v>3845</v>
      </c>
      <c r="B1131" s="7">
        <v>3</v>
      </c>
      <c r="C1131" s="4" t="s">
        <v>3844</v>
      </c>
      <c r="D1131" s="7" t="s">
        <v>4</v>
      </c>
      <c r="E1131" s="7" t="s">
        <v>3</v>
      </c>
      <c r="F1131" s="4">
        <v>0.75117</v>
      </c>
      <c r="G1131" s="4">
        <v>0.6431</v>
      </c>
      <c r="H1131" s="4">
        <v>0.10807</v>
      </c>
      <c r="I1131" s="4">
        <v>0.93799999999999994</v>
      </c>
      <c r="J1131" s="4" t="s">
        <v>22</v>
      </c>
      <c r="K1131" s="4">
        <v>0.96340000000000003</v>
      </c>
      <c r="L1131" s="4" t="s">
        <v>3843</v>
      </c>
      <c r="M1131" s="4" t="s">
        <v>3842</v>
      </c>
      <c r="N1131" s="4" t="s">
        <v>3841</v>
      </c>
      <c r="O1131" s="7" t="str">
        <f t="shared" si="17"/>
        <v>NO</v>
      </c>
    </row>
    <row r="1132" spans="1:16">
      <c r="A1132" s="10" t="s">
        <v>3839</v>
      </c>
      <c r="B1132" s="11">
        <v>4</v>
      </c>
      <c r="C1132" s="10" t="s">
        <v>3840</v>
      </c>
      <c r="D1132" s="11" t="s">
        <v>23</v>
      </c>
      <c r="E1132" s="11" t="s">
        <v>29</v>
      </c>
      <c r="F1132" s="10">
        <v>0.18659000000000001</v>
      </c>
      <c r="G1132" s="10">
        <v>0.29742000000000002</v>
      </c>
      <c r="H1132" s="10">
        <v>-0.11083</v>
      </c>
      <c r="I1132" s="10">
        <v>0.98899999999999999</v>
      </c>
      <c r="J1132" s="10" t="s">
        <v>2</v>
      </c>
      <c r="K1132" s="10">
        <v>1.1822999999999999</v>
      </c>
      <c r="L1132" s="10" t="s">
        <v>0</v>
      </c>
      <c r="M1132" s="10" t="s">
        <v>3837</v>
      </c>
      <c r="N1132" s="10" t="s">
        <v>3149</v>
      </c>
      <c r="O1132" s="11" t="str">
        <f t="shared" si="17"/>
        <v>NO</v>
      </c>
      <c r="P1132" s="10"/>
    </row>
    <row r="1133" spans="1:16">
      <c r="A1133" s="10" t="s">
        <v>3839</v>
      </c>
      <c r="B1133" s="11">
        <v>3</v>
      </c>
      <c r="C1133" s="10" t="s">
        <v>3838</v>
      </c>
      <c r="D1133" s="11" t="s">
        <v>23</v>
      </c>
      <c r="E1133" s="11" t="s">
        <v>3</v>
      </c>
      <c r="F1133" s="10">
        <v>0.10245</v>
      </c>
      <c r="G1133" s="10">
        <v>0.26017000000000001</v>
      </c>
      <c r="H1133" s="10">
        <v>-0.15770999999999999</v>
      </c>
      <c r="I1133" s="10">
        <v>1</v>
      </c>
      <c r="J1133" s="10" t="s">
        <v>10</v>
      </c>
      <c r="K1133" s="10">
        <v>1.1822999999999999</v>
      </c>
      <c r="L1133" s="10" t="s">
        <v>0</v>
      </c>
      <c r="M1133" s="10" t="s">
        <v>3837</v>
      </c>
      <c r="N1133" s="10" t="s">
        <v>3149</v>
      </c>
      <c r="O1133" s="11" t="str">
        <f t="shared" si="17"/>
        <v>NO</v>
      </c>
      <c r="P1133" s="10"/>
    </row>
    <row r="1134" spans="1:16">
      <c r="A1134" s="4" t="s">
        <v>3836</v>
      </c>
      <c r="B1134" s="7">
        <v>36</v>
      </c>
      <c r="C1134" s="4" t="s">
        <v>3835</v>
      </c>
      <c r="D1134" s="7" t="s">
        <v>23</v>
      </c>
      <c r="E1134" s="7" t="s">
        <v>3</v>
      </c>
      <c r="F1134" s="4">
        <v>0.50761000000000001</v>
      </c>
      <c r="G1134" s="4">
        <v>0.17787</v>
      </c>
      <c r="H1134" s="4">
        <v>0.32973999999999998</v>
      </c>
      <c r="I1134" s="4">
        <v>0.999</v>
      </c>
      <c r="J1134" s="4" t="s">
        <v>2</v>
      </c>
      <c r="K1134" s="4">
        <v>1.4342999999999999</v>
      </c>
      <c r="L1134" s="4" t="s">
        <v>3834</v>
      </c>
      <c r="M1134" s="4" t="s">
        <v>3833</v>
      </c>
      <c r="N1134" s="4" t="s">
        <v>3832</v>
      </c>
      <c r="O1134" s="7" t="str">
        <f t="shared" si="17"/>
        <v>NO</v>
      </c>
    </row>
    <row r="1135" spans="1:16">
      <c r="A1135" s="4" t="s">
        <v>3831</v>
      </c>
      <c r="B1135" s="7">
        <v>3</v>
      </c>
      <c r="C1135" s="4" t="s">
        <v>3830</v>
      </c>
      <c r="D1135" s="7" t="s">
        <v>23</v>
      </c>
      <c r="E1135" s="7" t="s">
        <v>3</v>
      </c>
      <c r="F1135" s="4">
        <v>0.55464999999999998</v>
      </c>
      <c r="G1135" s="4">
        <v>0.29736000000000001</v>
      </c>
      <c r="H1135" s="4">
        <v>0.25729000000000002</v>
      </c>
      <c r="I1135" s="4">
        <v>0.92</v>
      </c>
      <c r="J1135" s="4" t="s">
        <v>22</v>
      </c>
      <c r="K1135" s="4">
        <v>0.98960000000000004</v>
      </c>
      <c r="L1135" s="4" t="s">
        <v>3829</v>
      </c>
      <c r="M1135" s="4" t="s">
        <v>3828</v>
      </c>
      <c r="N1135" s="4" t="s">
        <v>3827</v>
      </c>
      <c r="O1135" s="7" t="str">
        <f t="shared" si="17"/>
        <v>NO</v>
      </c>
    </row>
    <row r="1136" spans="1:16">
      <c r="A1136" s="4" t="s">
        <v>3826</v>
      </c>
      <c r="B1136" s="7">
        <v>4</v>
      </c>
      <c r="C1136" s="4" t="s">
        <v>3825</v>
      </c>
      <c r="D1136" s="7" t="s">
        <v>23</v>
      </c>
      <c r="E1136" s="7" t="s">
        <v>3</v>
      </c>
      <c r="F1136" s="4">
        <v>5.3852999999999998E-2</v>
      </c>
      <c r="G1136" s="4">
        <v>0.22921</v>
      </c>
      <c r="H1136" s="4">
        <v>-0.17535999999999999</v>
      </c>
      <c r="I1136" s="4">
        <v>0.99</v>
      </c>
      <c r="J1136" s="4" t="s">
        <v>22</v>
      </c>
      <c r="K1136" s="4">
        <v>0.82809999999999995</v>
      </c>
      <c r="L1136" s="4" t="s">
        <v>3824</v>
      </c>
      <c r="M1136" s="4" t="s">
        <v>3823</v>
      </c>
      <c r="N1136" s="4" t="s">
        <v>3822</v>
      </c>
      <c r="O1136" s="7" t="str">
        <f t="shared" si="17"/>
        <v>NO</v>
      </c>
    </row>
    <row r="1137" spans="1:16">
      <c r="A1137" s="10" t="s">
        <v>3815</v>
      </c>
      <c r="B1137" s="11">
        <v>11</v>
      </c>
      <c r="C1137" s="10" t="s">
        <v>3821</v>
      </c>
      <c r="D1137" s="11" t="s">
        <v>23</v>
      </c>
      <c r="E1137" s="11" t="s">
        <v>29</v>
      </c>
      <c r="F1137" s="10">
        <v>0.31795000000000001</v>
      </c>
      <c r="G1137" s="10">
        <v>0.16682</v>
      </c>
      <c r="H1137" s="10">
        <v>0.15114</v>
      </c>
      <c r="I1137" s="10">
        <v>1</v>
      </c>
      <c r="J1137" s="10" t="s">
        <v>380</v>
      </c>
      <c r="K1137" s="10">
        <v>5.3495999999999997</v>
      </c>
      <c r="L1137" s="10" t="s">
        <v>3809</v>
      </c>
      <c r="M1137" s="10" t="s">
        <v>3813</v>
      </c>
      <c r="N1137" s="10" t="s">
        <v>3812</v>
      </c>
      <c r="O1137" s="11" t="str">
        <f t="shared" si="17"/>
        <v>NO</v>
      </c>
      <c r="P1137" s="10"/>
    </row>
    <row r="1138" spans="1:16">
      <c r="A1138" s="10" t="s">
        <v>3815</v>
      </c>
      <c r="B1138" s="11">
        <v>9</v>
      </c>
      <c r="C1138" s="10" t="s">
        <v>3820</v>
      </c>
      <c r="D1138" s="11" t="s">
        <v>23</v>
      </c>
      <c r="E1138" s="11" t="s">
        <v>14</v>
      </c>
      <c r="F1138" s="10">
        <v>0.85277999999999998</v>
      </c>
      <c r="G1138" s="10">
        <v>0.96509999999999996</v>
      </c>
      <c r="H1138" s="10">
        <v>-0.11232</v>
      </c>
      <c r="I1138" s="10">
        <v>1</v>
      </c>
      <c r="J1138" s="10" t="s">
        <v>380</v>
      </c>
      <c r="K1138" s="10">
        <v>5.3495999999999997</v>
      </c>
      <c r="L1138" s="10" t="s">
        <v>3809</v>
      </c>
      <c r="M1138" s="10" t="s">
        <v>3813</v>
      </c>
      <c r="N1138" s="10" t="s">
        <v>3812</v>
      </c>
      <c r="O1138" s="11" t="str">
        <f t="shared" si="17"/>
        <v>NO</v>
      </c>
      <c r="P1138" s="10"/>
    </row>
    <row r="1139" spans="1:16">
      <c r="A1139" s="10" t="s">
        <v>3815</v>
      </c>
      <c r="B1139" s="11">
        <v>12</v>
      </c>
      <c r="C1139" s="10" t="s">
        <v>3819</v>
      </c>
      <c r="D1139" s="11" t="s">
        <v>23</v>
      </c>
      <c r="E1139" s="11" t="s">
        <v>14</v>
      </c>
      <c r="F1139" s="10">
        <v>0.87695999999999996</v>
      </c>
      <c r="G1139" s="10">
        <v>0.98643999999999998</v>
      </c>
      <c r="H1139" s="10">
        <v>-0.10949</v>
      </c>
      <c r="I1139" s="10">
        <v>1</v>
      </c>
      <c r="J1139" s="10" t="s">
        <v>380</v>
      </c>
      <c r="K1139" s="10">
        <v>5.3495999999999997</v>
      </c>
      <c r="L1139" s="10" t="s">
        <v>3809</v>
      </c>
      <c r="M1139" s="10" t="s">
        <v>3813</v>
      </c>
      <c r="N1139" s="10" t="s">
        <v>3812</v>
      </c>
      <c r="O1139" s="11" t="str">
        <f t="shared" si="17"/>
        <v>NO</v>
      </c>
      <c r="P1139" s="10"/>
    </row>
    <row r="1140" spans="1:16">
      <c r="A1140" s="10" t="s">
        <v>3815</v>
      </c>
      <c r="B1140" s="11">
        <v>8</v>
      </c>
      <c r="C1140" s="10" t="s">
        <v>3818</v>
      </c>
      <c r="D1140" s="11" t="s">
        <v>23</v>
      </c>
      <c r="E1140" s="11" t="s">
        <v>3</v>
      </c>
      <c r="F1140" s="10">
        <v>0.30214999999999997</v>
      </c>
      <c r="G1140" s="10">
        <v>0.16431000000000001</v>
      </c>
      <c r="H1140" s="10">
        <v>0.13783999999999999</v>
      </c>
      <c r="I1140" s="10">
        <v>0.97299999999999998</v>
      </c>
      <c r="J1140" s="10" t="s">
        <v>1234</v>
      </c>
      <c r="K1140" s="10">
        <v>5.5290999999999997</v>
      </c>
      <c r="L1140" s="10" t="s">
        <v>3809</v>
      </c>
      <c r="M1140" s="10" t="s">
        <v>3813</v>
      </c>
      <c r="N1140" s="10" t="s">
        <v>3812</v>
      </c>
      <c r="O1140" s="11" t="str">
        <f t="shared" si="17"/>
        <v>NO</v>
      </c>
      <c r="P1140" s="10"/>
    </row>
    <row r="1141" spans="1:16">
      <c r="A1141" s="10" t="s">
        <v>3815</v>
      </c>
      <c r="B1141" s="11">
        <v>10</v>
      </c>
      <c r="C1141" s="10" t="s">
        <v>3817</v>
      </c>
      <c r="D1141" s="11" t="s">
        <v>23</v>
      </c>
      <c r="E1141" s="11" t="s">
        <v>3</v>
      </c>
      <c r="F1141" s="10">
        <v>0.28342000000000001</v>
      </c>
      <c r="G1141" s="10">
        <v>0.14502999999999999</v>
      </c>
      <c r="H1141" s="10">
        <v>0.13839000000000001</v>
      </c>
      <c r="I1141" s="10">
        <v>0.997</v>
      </c>
      <c r="J1141" s="10" t="s">
        <v>1234</v>
      </c>
      <c r="K1141" s="10">
        <v>5.5290999999999997</v>
      </c>
      <c r="L1141" s="10" t="s">
        <v>3809</v>
      </c>
      <c r="M1141" s="10" t="s">
        <v>3813</v>
      </c>
      <c r="N1141" s="10" t="s">
        <v>3812</v>
      </c>
      <c r="O1141" s="11" t="str">
        <f t="shared" si="17"/>
        <v>NO</v>
      </c>
      <c r="P1141" s="10"/>
    </row>
    <row r="1142" spans="1:16">
      <c r="A1142" s="10" t="s">
        <v>3815</v>
      </c>
      <c r="B1142" s="11">
        <v>13</v>
      </c>
      <c r="C1142" s="10" t="s">
        <v>3816</v>
      </c>
      <c r="D1142" s="11" t="s">
        <v>23</v>
      </c>
      <c r="E1142" s="11" t="s">
        <v>3</v>
      </c>
      <c r="F1142" s="10">
        <v>0.43254999999999999</v>
      </c>
      <c r="G1142" s="10">
        <v>0.21171999999999999</v>
      </c>
      <c r="H1142" s="10">
        <v>0.22084000000000001</v>
      </c>
      <c r="I1142" s="10">
        <v>0.998</v>
      </c>
      <c r="J1142" s="10" t="s">
        <v>1234</v>
      </c>
      <c r="K1142" s="10">
        <v>5.5290999999999997</v>
      </c>
      <c r="L1142" s="10" t="s">
        <v>3809</v>
      </c>
      <c r="M1142" s="10" t="s">
        <v>3813</v>
      </c>
      <c r="N1142" s="10" t="s">
        <v>3812</v>
      </c>
      <c r="O1142" s="11" t="str">
        <f t="shared" si="17"/>
        <v>NO</v>
      </c>
      <c r="P1142" s="10"/>
    </row>
    <row r="1143" spans="1:16">
      <c r="A1143" s="10" t="s">
        <v>3815</v>
      </c>
      <c r="B1143" s="11">
        <v>15</v>
      </c>
      <c r="C1143" s="10" t="s">
        <v>3814</v>
      </c>
      <c r="D1143" s="11" t="s">
        <v>23</v>
      </c>
      <c r="E1143" s="11" t="s">
        <v>3</v>
      </c>
      <c r="F1143" s="10">
        <v>0.44405</v>
      </c>
      <c r="G1143" s="10">
        <v>0.11430999999999999</v>
      </c>
      <c r="H1143" s="10">
        <v>0.32973999999999998</v>
      </c>
      <c r="I1143" s="10">
        <v>1</v>
      </c>
      <c r="J1143" s="10" t="s">
        <v>1234</v>
      </c>
      <c r="K1143" s="10">
        <v>5.5290999999999997</v>
      </c>
      <c r="L1143" s="10" t="s">
        <v>3809</v>
      </c>
      <c r="M1143" s="10" t="s">
        <v>3813</v>
      </c>
      <c r="N1143" s="10" t="s">
        <v>3812</v>
      </c>
      <c r="O1143" s="11" t="str">
        <f t="shared" si="17"/>
        <v>NO</v>
      </c>
      <c r="P1143" s="10"/>
    </row>
    <row r="1144" spans="1:16">
      <c r="A1144" s="4" t="s">
        <v>3811</v>
      </c>
      <c r="B1144" s="7">
        <v>33</v>
      </c>
      <c r="C1144" s="4" t="s">
        <v>3810</v>
      </c>
      <c r="D1144" s="7" t="s">
        <v>23</v>
      </c>
      <c r="E1144" s="7" t="s">
        <v>3</v>
      </c>
      <c r="F1144" s="4">
        <v>0.35826000000000002</v>
      </c>
      <c r="G1144" s="4">
        <v>9.2894000000000004E-2</v>
      </c>
      <c r="H1144" s="4">
        <v>0.26535999999999998</v>
      </c>
      <c r="I1144" s="4">
        <v>1</v>
      </c>
      <c r="J1144" s="4" t="s">
        <v>102</v>
      </c>
      <c r="K1144" s="4">
        <v>1.9075</v>
      </c>
      <c r="L1144" s="4" t="s">
        <v>3809</v>
      </c>
      <c r="M1144" s="4" t="s">
        <v>3808</v>
      </c>
      <c r="N1144" s="4" t="s">
        <v>3807</v>
      </c>
      <c r="O1144" s="7" t="str">
        <f t="shared" si="17"/>
        <v>NO</v>
      </c>
    </row>
    <row r="1145" spans="1:16">
      <c r="A1145" s="4" t="s">
        <v>3806</v>
      </c>
      <c r="B1145" s="7">
        <v>4</v>
      </c>
      <c r="C1145" s="4" t="s">
        <v>3805</v>
      </c>
      <c r="D1145" s="7" t="s">
        <v>4</v>
      </c>
      <c r="E1145" s="7" t="s">
        <v>29</v>
      </c>
      <c r="F1145" s="4">
        <v>0.68033999999999994</v>
      </c>
      <c r="G1145" s="4">
        <v>0.83748999999999996</v>
      </c>
      <c r="H1145" s="4">
        <v>-0.15715000000000001</v>
      </c>
      <c r="I1145" s="4">
        <v>0.98</v>
      </c>
      <c r="J1145" s="4" t="s">
        <v>22</v>
      </c>
      <c r="K1145" s="4">
        <v>0.9234</v>
      </c>
      <c r="L1145" s="4" t="s">
        <v>291</v>
      </c>
      <c r="M1145" s="4" t="s">
        <v>3804</v>
      </c>
      <c r="N1145" s="4" t="s">
        <v>1423</v>
      </c>
      <c r="O1145" s="7" t="str">
        <f t="shared" si="17"/>
        <v>NO</v>
      </c>
    </row>
    <row r="1146" spans="1:16">
      <c r="A1146" s="4" t="s">
        <v>3803</v>
      </c>
      <c r="B1146" s="7">
        <v>15</v>
      </c>
      <c r="C1146" s="4" t="s">
        <v>3802</v>
      </c>
      <c r="D1146" s="7" t="s">
        <v>23</v>
      </c>
      <c r="E1146" s="7" t="s">
        <v>29</v>
      </c>
      <c r="F1146" s="4">
        <v>0.81633</v>
      </c>
      <c r="G1146" s="4">
        <v>0.59089999999999998</v>
      </c>
      <c r="H1146" s="4">
        <v>0.22542999999999999</v>
      </c>
      <c r="I1146" s="4">
        <v>0.94599999999999995</v>
      </c>
      <c r="J1146" s="4" t="s">
        <v>22</v>
      </c>
      <c r="K1146" s="4">
        <v>0.99229999999999996</v>
      </c>
      <c r="L1146" s="4" t="s">
        <v>3801</v>
      </c>
      <c r="M1146" s="4" t="s">
        <v>3800</v>
      </c>
      <c r="N1146" s="4" t="s">
        <v>3799</v>
      </c>
      <c r="O1146" s="7" t="str">
        <f t="shared" si="17"/>
        <v>NO</v>
      </c>
    </row>
    <row r="1147" spans="1:16">
      <c r="A1147" s="4" t="s">
        <v>3798</v>
      </c>
      <c r="B1147" s="7">
        <v>15</v>
      </c>
      <c r="C1147" s="4" t="s">
        <v>3797</v>
      </c>
      <c r="D1147" s="7" t="s">
        <v>23</v>
      </c>
      <c r="E1147" s="7" t="s">
        <v>3</v>
      </c>
      <c r="F1147" s="4">
        <v>0.27356000000000003</v>
      </c>
      <c r="G1147" s="4">
        <v>0.14901</v>
      </c>
      <c r="H1147" s="4">
        <v>0.12454999999999999</v>
      </c>
      <c r="I1147" s="4">
        <v>0.97299999999999998</v>
      </c>
      <c r="J1147" s="4" t="s">
        <v>22</v>
      </c>
      <c r="K1147" s="4">
        <v>0.86780000000000002</v>
      </c>
      <c r="L1147" s="4" t="s">
        <v>3796</v>
      </c>
      <c r="M1147" s="4" t="s">
        <v>3795</v>
      </c>
      <c r="N1147" s="4" t="s">
        <v>3794</v>
      </c>
      <c r="O1147" s="7" t="str">
        <f t="shared" si="17"/>
        <v>NO</v>
      </c>
    </row>
    <row r="1148" spans="1:16">
      <c r="A1148" s="10" t="s">
        <v>3793</v>
      </c>
      <c r="B1148" s="11">
        <v>7</v>
      </c>
      <c r="C1148" s="10" t="s">
        <v>3792</v>
      </c>
      <c r="D1148" s="11" t="s">
        <v>4</v>
      </c>
      <c r="E1148" s="11" t="s">
        <v>53</v>
      </c>
      <c r="F1148" s="10">
        <v>0.97319</v>
      </c>
      <c r="G1148" s="10">
        <v>0.82126999999999994</v>
      </c>
      <c r="H1148" s="10">
        <v>0.15190999999999999</v>
      </c>
      <c r="I1148" s="10">
        <v>1</v>
      </c>
      <c r="J1148" s="10" t="s">
        <v>22</v>
      </c>
      <c r="K1148" s="10">
        <v>0.73060000000000003</v>
      </c>
      <c r="L1148" s="10" t="s">
        <v>3791</v>
      </c>
      <c r="M1148" s="10" t="s">
        <v>3790</v>
      </c>
      <c r="N1148" s="10" t="s">
        <v>3789</v>
      </c>
      <c r="O1148" s="11" t="str">
        <f t="shared" si="17"/>
        <v>NO</v>
      </c>
      <c r="P1148" s="10"/>
    </row>
    <row r="1149" spans="1:16">
      <c r="A1149" s="10" t="s">
        <v>3793</v>
      </c>
      <c r="B1149" s="11">
        <v>7</v>
      </c>
      <c r="C1149" s="10" t="s">
        <v>3792</v>
      </c>
      <c r="D1149" s="11" t="s">
        <v>4</v>
      </c>
      <c r="E1149" s="11" t="s">
        <v>3</v>
      </c>
      <c r="F1149" s="10">
        <v>0.97319</v>
      </c>
      <c r="G1149" s="10">
        <v>0.82126999999999994</v>
      </c>
      <c r="H1149" s="10">
        <v>0.15190999999999999</v>
      </c>
      <c r="I1149" s="10">
        <v>1</v>
      </c>
      <c r="J1149" s="10" t="s">
        <v>22</v>
      </c>
      <c r="K1149" s="10">
        <v>0.73060000000000003</v>
      </c>
      <c r="L1149" s="10" t="s">
        <v>3791</v>
      </c>
      <c r="M1149" s="10" t="s">
        <v>3790</v>
      </c>
      <c r="N1149" s="10" t="s">
        <v>3789</v>
      </c>
      <c r="O1149" s="11" t="str">
        <f t="shared" si="17"/>
        <v>NO</v>
      </c>
      <c r="P1149" s="10"/>
    </row>
    <row r="1150" spans="1:16">
      <c r="A1150" s="4" t="s">
        <v>3788</v>
      </c>
      <c r="B1150" s="7">
        <v>4</v>
      </c>
      <c r="C1150" s="4" t="s">
        <v>3787</v>
      </c>
      <c r="D1150" s="7" t="s">
        <v>23</v>
      </c>
      <c r="E1150" s="7" t="s">
        <v>3</v>
      </c>
      <c r="F1150" s="4">
        <v>0.96118999999999999</v>
      </c>
      <c r="G1150" s="4">
        <v>0.83797999999999995</v>
      </c>
      <c r="H1150" s="4">
        <v>0.12321</v>
      </c>
      <c r="I1150" s="4">
        <v>0.94599999999999995</v>
      </c>
      <c r="J1150" s="4" t="s">
        <v>22</v>
      </c>
      <c r="K1150" s="4">
        <v>0.73819999999999997</v>
      </c>
      <c r="L1150" s="4" t="s">
        <v>360</v>
      </c>
      <c r="M1150" s="4" t="s">
        <v>3786</v>
      </c>
      <c r="N1150" s="4" t="s">
        <v>0</v>
      </c>
      <c r="O1150" s="7" t="str">
        <f t="shared" si="17"/>
        <v>NO</v>
      </c>
    </row>
    <row r="1151" spans="1:16">
      <c r="A1151" s="4" t="s">
        <v>3785</v>
      </c>
      <c r="B1151" s="7">
        <v>2</v>
      </c>
      <c r="C1151" s="4" t="s">
        <v>3784</v>
      </c>
      <c r="D1151" s="7" t="s">
        <v>23</v>
      </c>
      <c r="E1151" s="7" t="s">
        <v>3</v>
      </c>
      <c r="F1151" s="4">
        <v>0.44313000000000002</v>
      </c>
      <c r="G1151" s="4">
        <v>0.19051999999999999</v>
      </c>
      <c r="H1151" s="4">
        <v>0.25261</v>
      </c>
      <c r="I1151" s="4">
        <v>1</v>
      </c>
      <c r="J1151" s="4" t="s">
        <v>22</v>
      </c>
      <c r="K1151" s="4">
        <v>0.99839999999999995</v>
      </c>
      <c r="L1151" s="4" t="s">
        <v>1591</v>
      </c>
      <c r="M1151" s="4" t="s">
        <v>3783</v>
      </c>
      <c r="N1151" s="4" t="s">
        <v>1840</v>
      </c>
      <c r="O1151" s="7" t="str">
        <f t="shared" si="17"/>
        <v>NO</v>
      </c>
    </row>
    <row r="1152" spans="1:16">
      <c r="A1152" s="4" t="s">
        <v>3782</v>
      </c>
      <c r="B1152" s="7">
        <v>12</v>
      </c>
      <c r="C1152" s="4" t="s">
        <v>3781</v>
      </c>
      <c r="D1152" s="7" t="s">
        <v>4</v>
      </c>
      <c r="E1152" s="7" t="s">
        <v>14</v>
      </c>
      <c r="F1152" s="4">
        <v>0.72052000000000005</v>
      </c>
      <c r="G1152" s="4">
        <v>0.93306</v>
      </c>
      <c r="H1152" s="4">
        <v>-0.21254000000000001</v>
      </c>
      <c r="I1152" s="4">
        <v>1</v>
      </c>
      <c r="J1152" s="4" t="s">
        <v>22</v>
      </c>
      <c r="K1152" s="4">
        <v>0.89690000000000003</v>
      </c>
      <c r="L1152" s="4" t="s">
        <v>3780</v>
      </c>
      <c r="M1152" s="4" t="s">
        <v>3779</v>
      </c>
      <c r="N1152" s="4" t="s">
        <v>3778</v>
      </c>
      <c r="O1152" s="7" t="str">
        <f t="shared" si="17"/>
        <v>NO</v>
      </c>
    </row>
    <row r="1153" spans="1:16">
      <c r="A1153" s="10" t="s">
        <v>3776</v>
      </c>
      <c r="B1153" s="11">
        <v>4</v>
      </c>
      <c r="C1153" s="10" t="s">
        <v>3777</v>
      </c>
      <c r="D1153" s="11" t="s">
        <v>23</v>
      </c>
      <c r="E1153" s="11" t="s">
        <v>29</v>
      </c>
      <c r="F1153" s="10">
        <v>0.45802999999999999</v>
      </c>
      <c r="G1153" s="10">
        <v>0.58562000000000003</v>
      </c>
      <c r="H1153" s="10">
        <v>-0.12759000000000001</v>
      </c>
      <c r="I1153" s="10">
        <v>0.98199999999999998</v>
      </c>
      <c r="J1153" s="10" t="s">
        <v>2</v>
      </c>
      <c r="K1153" s="10">
        <v>1.7591000000000001</v>
      </c>
      <c r="L1153" s="10" t="s">
        <v>3774</v>
      </c>
      <c r="M1153" s="10" t="s">
        <v>3773</v>
      </c>
      <c r="N1153" s="10" t="s">
        <v>3733</v>
      </c>
      <c r="O1153" s="11" t="str">
        <f t="shared" si="17"/>
        <v>NO</v>
      </c>
      <c r="P1153" s="10"/>
    </row>
    <row r="1154" spans="1:16">
      <c r="A1154" s="10" t="s">
        <v>3776</v>
      </c>
      <c r="B1154" s="11">
        <v>5</v>
      </c>
      <c r="C1154" s="10" t="s">
        <v>3775</v>
      </c>
      <c r="D1154" s="11" t="s">
        <v>23</v>
      </c>
      <c r="E1154" s="11" t="s">
        <v>29</v>
      </c>
      <c r="F1154" s="10">
        <v>0.48054000000000002</v>
      </c>
      <c r="G1154" s="10">
        <v>0.61273</v>
      </c>
      <c r="H1154" s="10">
        <v>-0.13219</v>
      </c>
      <c r="I1154" s="10">
        <v>0.97699999999999998</v>
      </c>
      <c r="J1154" s="10" t="s">
        <v>2</v>
      </c>
      <c r="K1154" s="10">
        <v>1.7591000000000001</v>
      </c>
      <c r="L1154" s="10" t="s">
        <v>3774</v>
      </c>
      <c r="M1154" s="10" t="s">
        <v>3773</v>
      </c>
      <c r="N1154" s="10" t="s">
        <v>3733</v>
      </c>
      <c r="O1154" s="11" t="str">
        <f t="shared" ref="O1154:O1217" si="18">IF(P1154 = "", "NO", "YES")</f>
        <v>NO</v>
      </c>
      <c r="P1154" s="10"/>
    </row>
    <row r="1155" spans="1:16">
      <c r="A1155" s="4" t="s">
        <v>3772</v>
      </c>
      <c r="B1155" s="7">
        <v>8</v>
      </c>
      <c r="C1155" s="4" t="s">
        <v>3771</v>
      </c>
      <c r="D1155" s="7" t="s">
        <v>23</v>
      </c>
      <c r="E1155" s="7" t="s">
        <v>29</v>
      </c>
      <c r="F1155" s="4">
        <v>0.18079000000000001</v>
      </c>
      <c r="G1155" s="4">
        <v>0.37809999999999999</v>
      </c>
      <c r="H1155" s="4">
        <v>-0.19731000000000001</v>
      </c>
      <c r="I1155" s="4">
        <v>0.999</v>
      </c>
      <c r="J1155" s="4" t="s">
        <v>2</v>
      </c>
      <c r="K1155" s="4">
        <v>1.7877000000000001</v>
      </c>
      <c r="L1155" s="4" t="s">
        <v>3770</v>
      </c>
      <c r="M1155" s="4" t="s">
        <v>3769</v>
      </c>
      <c r="N1155" s="4" t="s">
        <v>819</v>
      </c>
      <c r="O1155" s="7" t="str">
        <f t="shared" si="18"/>
        <v>NO</v>
      </c>
    </row>
    <row r="1156" spans="1:16">
      <c r="A1156" s="4" t="s">
        <v>3768</v>
      </c>
      <c r="B1156" s="7">
        <v>4</v>
      </c>
      <c r="C1156" s="4" t="s">
        <v>3767</v>
      </c>
      <c r="D1156" s="7" t="s">
        <v>23</v>
      </c>
      <c r="E1156" s="7" t="s">
        <v>29</v>
      </c>
      <c r="F1156" s="4">
        <v>0.81457999999999997</v>
      </c>
      <c r="G1156" s="4">
        <v>0.59918000000000005</v>
      </c>
      <c r="H1156" s="4">
        <v>0.21540000000000001</v>
      </c>
      <c r="I1156" s="4">
        <v>0.91600000000000004</v>
      </c>
      <c r="J1156" s="4" t="s">
        <v>2</v>
      </c>
      <c r="K1156" s="4">
        <v>1.5387</v>
      </c>
      <c r="L1156" s="4" t="s">
        <v>0</v>
      </c>
      <c r="M1156" s="4" t="s">
        <v>3766</v>
      </c>
      <c r="N1156" s="4" t="s">
        <v>0</v>
      </c>
      <c r="O1156" s="7" t="str">
        <f t="shared" si="18"/>
        <v>NO</v>
      </c>
    </row>
    <row r="1157" spans="1:16">
      <c r="A1157" s="10" t="s">
        <v>3765</v>
      </c>
      <c r="B1157" s="11">
        <v>8</v>
      </c>
      <c r="C1157" s="10" t="s">
        <v>3764</v>
      </c>
      <c r="D1157" s="11" t="s">
        <v>23</v>
      </c>
      <c r="E1157" s="11" t="s">
        <v>53</v>
      </c>
      <c r="F1157" s="10">
        <v>0.68364000000000003</v>
      </c>
      <c r="G1157" s="10">
        <v>0.27344000000000002</v>
      </c>
      <c r="H1157" s="10">
        <v>0.41020000000000001</v>
      </c>
      <c r="I1157" s="10">
        <v>0.97</v>
      </c>
      <c r="J1157" s="10" t="s">
        <v>22</v>
      </c>
      <c r="K1157" s="10">
        <v>0.97099999999999997</v>
      </c>
      <c r="L1157" s="10" t="s">
        <v>3763</v>
      </c>
      <c r="M1157" s="10" t="s">
        <v>3762</v>
      </c>
      <c r="N1157" s="10" t="s">
        <v>3379</v>
      </c>
      <c r="O1157" s="11" t="str">
        <f t="shared" si="18"/>
        <v>NO</v>
      </c>
      <c r="P1157" s="10"/>
    </row>
    <row r="1158" spans="1:16">
      <c r="A1158" s="10" t="s">
        <v>3765</v>
      </c>
      <c r="B1158" s="11">
        <v>8</v>
      </c>
      <c r="C1158" s="10" t="s">
        <v>3764</v>
      </c>
      <c r="D1158" s="11" t="s">
        <v>23</v>
      </c>
      <c r="E1158" s="11" t="s">
        <v>3</v>
      </c>
      <c r="F1158" s="10">
        <v>0.68364000000000003</v>
      </c>
      <c r="G1158" s="10">
        <v>0.27344000000000002</v>
      </c>
      <c r="H1158" s="10">
        <v>0.41020000000000001</v>
      </c>
      <c r="I1158" s="10">
        <v>0.97</v>
      </c>
      <c r="J1158" s="10" t="s">
        <v>22</v>
      </c>
      <c r="K1158" s="10">
        <v>0.97099999999999997</v>
      </c>
      <c r="L1158" s="10" t="s">
        <v>3763</v>
      </c>
      <c r="M1158" s="10" t="s">
        <v>3762</v>
      </c>
      <c r="N1158" s="10" t="s">
        <v>3379</v>
      </c>
      <c r="O1158" s="11" t="str">
        <f t="shared" si="18"/>
        <v>NO</v>
      </c>
      <c r="P1158" s="10"/>
    </row>
    <row r="1159" spans="1:16">
      <c r="A1159" s="4" t="s">
        <v>3761</v>
      </c>
      <c r="B1159" s="7">
        <v>8</v>
      </c>
      <c r="C1159" s="4" t="s">
        <v>3760</v>
      </c>
      <c r="D1159" s="7" t="s">
        <v>23</v>
      </c>
      <c r="E1159" s="7" t="s">
        <v>3</v>
      </c>
      <c r="F1159" s="4">
        <v>0.76873999999999998</v>
      </c>
      <c r="G1159" s="4">
        <v>0.62858999999999998</v>
      </c>
      <c r="H1159" s="4">
        <v>0.14015</v>
      </c>
      <c r="I1159" s="4">
        <v>0.92200000000000004</v>
      </c>
      <c r="J1159" s="4" t="s">
        <v>22</v>
      </c>
      <c r="K1159" s="4">
        <v>0.98199999999999998</v>
      </c>
      <c r="L1159" s="4" t="s">
        <v>3759</v>
      </c>
      <c r="M1159" s="4" t="s">
        <v>3758</v>
      </c>
      <c r="N1159" s="4" t="s">
        <v>3757</v>
      </c>
      <c r="O1159" s="7" t="str">
        <f t="shared" si="18"/>
        <v>NO</v>
      </c>
    </row>
    <row r="1160" spans="1:16">
      <c r="A1160" s="10" t="s">
        <v>3753</v>
      </c>
      <c r="B1160" s="11">
        <v>17</v>
      </c>
      <c r="C1160" s="10" t="s">
        <v>3756</v>
      </c>
      <c r="D1160" s="11" t="s">
        <v>23</v>
      </c>
      <c r="E1160" s="11" t="s">
        <v>29</v>
      </c>
      <c r="F1160" s="10">
        <v>0.55464000000000002</v>
      </c>
      <c r="G1160" s="10">
        <v>0.70416999999999996</v>
      </c>
      <c r="H1160" s="10">
        <v>-0.14953</v>
      </c>
      <c r="I1160" s="10">
        <v>0.97099999999999997</v>
      </c>
      <c r="J1160" s="10" t="s">
        <v>102</v>
      </c>
      <c r="K1160" s="10">
        <v>3.6059000000000001</v>
      </c>
      <c r="L1160" s="10" t="s">
        <v>1400</v>
      </c>
      <c r="M1160" s="10" t="s">
        <v>3751</v>
      </c>
      <c r="N1160" s="10" t="s">
        <v>1398</v>
      </c>
      <c r="O1160" s="11" t="str">
        <f t="shared" si="18"/>
        <v>NO</v>
      </c>
      <c r="P1160" s="10"/>
    </row>
    <row r="1161" spans="1:16">
      <c r="A1161" s="10" t="s">
        <v>3753</v>
      </c>
      <c r="B1161" s="11">
        <v>15</v>
      </c>
      <c r="C1161" s="10" t="s">
        <v>3755</v>
      </c>
      <c r="D1161" s="11" t="s">
        <v>23</v>
      </c>
      <c r="E1161" s="11" t="s">
        <v>14</v>
      </c>
      <c r="F1161" s="10">
        <v>0.72579000000000005</v>
      </c>
      <c r="G1161" s="10">
        <v>0.90229999999999999</v>
      </c>
      <c r="H1161" s="10">
        <v>-0.17651</v>
      </c>
      <c r="I1161" s="10">
        <v>0.996</v>
      </c>
      <c r="J1161" s="10" t="s">
        <v>102</v>
      </c>
      <c r="K1161" s="10">
        <v>3.6059000000000001</v>
      </c>
      <c r="L1161" s="10" t="s">
        <v>1400</v>
      </c>
      <c r="M1161" s="10" t="s">
        <v>3751</v>
      </c>
      <c r="N1161" s="10" t="s">
        <v>1398</v>
      </c>
      <c r="O1161" s="11" t="str">
        <f t="shared" si="18"/>
        <v>NO</v>
      </c>
      <c r="P1161" s="10"/>
    </row>
    <row r="1162" spans="1:16">
      <c r="A1162" s="10" t="s">
        <v>3753</v>
      </c>
      <c r="B1162" s="11">
        <v>10</v>
      </c>
      <c r="C1162" s="10" t="s">
        <v>3754</v>
      </c>
      <c r="D1162" s="11" t="s">
        <v>23</v>
      </c>
      <c r="E1162" s="11" t="s">
        <v>3</v>
      </c>
      <c r="F1162" s="10">
        <v>0.14319999999999999</v>
      </c>
      <c r="G1162" s="10">
        <v>0.42038999999999999</v>
      </c>
      <c r="H1162" s="10">
        <v>-0.27718999999999999</v>
      </c>
      <c r="I1162" s="10">
        <v>0.998</v>
      </c>
      <c r="J1162" s="10" t="s">
        <v>102</v>
      </c>
      <c r="K1162" s="10">
        <v>3.3641999999999999</v>
      </c>
      <c r="L1162" s="10" t="s">
        <v>1400</v>
      </c>
      <c r="M1162" s="10" t="s">
        <v>3751</v>
      </c>
      <c r="N1162" s="10" t="s">
        <v>1398</v>
      </c>
      <c r="O1162" s="11" t="str">
        <f t="shared" si="18"/>
        <v>NO</v>
      </c>
      <c r="P1162" s="10"/>
    </row>
    <row r="1163" spans="1:16">
      <c r="A1163" s="10" t="s">
        <v>3753</v>
      </c>
      <c r="B1163" s="11">
        <v>16</v>
      </c>
      <c r="C1163" s="10" t="s">
        <v>3752</v>
      </c>
      <c r="D1163" s="11" t="s">
        <v>23</v>
      </c>
      <c r="E1163" s="11" t="s">
        <v>3</v>
      </c>
      <c r="F1163" s="10">
        <v>0.12531999999999999</v>
      </c>
      <c r="G1163" s="10">
        <v>0.32088</v>
      </c>
      <c r="H1163" s="10">
        <v>-0.19556000000000001</v>
      </c>
      <c r="I1163" s="10">
        <v>0.98899999999999999</v>
      </c>
      <c r="J1163" s="10" t="s">
        <v>102</v>
      </c>
      <c r="K1163" s="10">
        <v>3.6051000000000002</v>
      </c>
      <c r="L1163" s="10" t="s">
        <v>1400</v>
      </c>
      <c r="M1163" s="10" t="s">
        <v>3751</v>
      </c>
      <c r="N1163" s="10" t="s">
        <v>1398</v>
      </c>
      <c r="O1163" s="11" t="str">
        <f t="shared" si="18"/>
        <v>NO</v>
      </c>
      <c r="P1163" s="10"/>
    </row>
    <row r="1164" spans="1:16">
      <c r="A1164" s="4" t="s">
        <v>3750</v>
      </c>
      <c r="B1164" s="7">
        <v>18</v>
      </c>
      <c r="C1164" s="4" t="s">
        <v>3749</v>
      </c>
      <c r="D1164" s="7" t="s">
        <v>23</v>
      </c>
      <c r="E1164" s="7" t="s">
        <v>3</v>
      </c>
      <c r="F1164" s="4">
        <v>0.1008</v>
      </c>
      <c r="G1164" s="4">
        <v>0.22763</v>
      </c>
      <c r="H1164" s="4">
        <v>-0.12683</v>
      </c>
      <c r="I1164" s="4">
        <v>0.93700000000000006</v>
      </c>
      <c r="J1164" s="4" t="s">
        <v>2</v>
      </c>
      <c r="K1164" s="4">
        <v>0.9708</v>
      </c>
      <c r="L1164" s="4" t="s">
        <v>3748</v>
      </c>
      <c r="M1164" s="4" t="s">
        <v>3747</v>
      </c>
      <c r="N1164" s="4" t="s">
        <v>3746</v>
      </c>
      <c r="O1164" s="7" t="str">
        <f t="shared" si="18"/>
        <v>NO</v>
      </c>
    </row>
    <row r="1165" spans="1:16">
      <c r="A1165" s="4" t="s">
        <v>3745</v>
      </c>
      <c r="B1165" s="7">
        <v>3</v>
      </c>
      <c r="C1165" s="4" t="s">
        <v>3744</v>
      </c>
      <c r="D1165" s="7" t="s">
        <v>4</v>
      </c>
      <c r="E1165" s="7" t="s">
        <v>3</v>
      </c>
      <c r="F1165" s="4">
        <v>7.8262999999999999E-2</v>
      </c>
      <c r="G1165" s="4">
        <v>0.21559</v>
      </c>
      <c r="H1165" s="4">
        <v>-0.13733000000000001</v>
      </c>
      <c r="I1165" s="4">
        <v>0.92400000000000004</v>
      </c>
      <c r="J1165" s="4" t="s">
        <v>2</v>
      </c>
      <c r="K1165" s="4">
        <v>0.94779999999999998</v>
      </c>
      <c r="L1165" s="4" t="s">
        <v>848</v>
      </c>
      <c r="M1165" s="4" t="s">
        <v>3743</v>
      </c>
      <c r="N1165" s="4" t="s">
        <v>846</v>
      </c>
      <c r="O1165" s="7" t="str">
        <f t="shared" si="18"/>
        <v>NO</v>
      </c>
    </row>
    <row r="1166" spans="1:16">
      <c r="A1166" s="10" t="s">
        <v>3741</v>
      </c>
      <c r="B1166" s="11">
        <v>3</v>
      </c>
      <c r="C1166" s="10" t="s">
        <v>3742</v>
      </c>
      <c r="D1166" s="11" t="s">
        <v>4</v>
      </c>
      <c r="E1166" s="11" t="s">
        <v>36</v>
      </c>
      <c r="F1166" s="10">
        <v>0.32801999999999998</v>
      </c>
      <c r="G1166" s="10">
        <v>0.60584000000000005</v>
      </c>
      <c r="H1166" s="10">
        <v>-0.27783000000000002</v>
      </c>
      <c r="I1166" s="10">
        <v>0.94899999999999995</v>
      </c>
      <c r="J1166" s="10" t="s">
        <v>22</v>
      </c>
      <c r="K1166" s="10">
        <v>1</v>
      </c>
      <c r="L1166" s="10" t="s">
        <v>3739</v>
      </c>
      <c r="M1166" s="10" t="s">
        <v>3738</v>
      </c>
      <c r="N1166" s="10" t="s">
        <v>925</v>
      </c>
      <c r="O1166" s="11" t="str">
        <f t="shared" si="18"/>
        <v>NO</v>
      </c>
      <c r="P1166" s="10"/>
    </row>
    <row r="1167" spans="1:16">
      <c r="A1167" s="10" t="s">
        <v>3741</v>
      </c>
      <c r="B1167" s="11">
        <v>4</v>
      </c>
      <c r="C1167" s="10" t="s">
        <v>3740</v>
      </c>
      <c r="D1167" s="11" t="s">
        <v>4</v>
      </c>
      <c r="E1167" s="11" t="s">
        <v>3</v>
      </c>
      <c r="F1167" s="10">
        <v>0.23957000000000001</v>
      </c>
      <c r="G1167" s="10">
        <v>0.49248999999999998</v>
      </c>
      <c r="H1167" s="10">
        <v>-0.25291999999999998</v>
      </c>
      <c r="I1167" s="10">
        <v>0.91500000000000004</v>
      </c>
      <c r="J1167" s="10" t="s">
        <v>2</v>
      </c>
      <c r="K1167" s="10">
        <v>1.5631999999999999</v>
      </c>
      <c r="L1167" s="10" t="s">
        <v>3739</v>
      </c>
      <c r="M1167" s="10" t="s">
        <v>3738</v>
      </c>
      <c r="N1167" s="10" t="s">
        <v>925</v>
      </c>
      <c r="O1167" s="11" t="str">
        <f t="shared" si="18"/>
        <v>NO</v>
      </c>
      <c r="P1167" s="10"/>
    </row>
    <row r="1168" spans="1:16">
      <c r="A1168" s="4" t="s">
        <v>3737</v>
      </c>
      <c r="B1168" s="7">
        <v>6</v>
      </c>
      <c r="C1168" s="4" t="s">
        <v>3736</v>
      </c>
      <c r="D1168" s="7" t="s">
        <v>23</v>
      </c>
      <c r="E1168" s="7" t="s">
        <v>3</v>
      </c>
      <c r="F1168" s="4">
        <v>0.37425000000000003</v>
      </c>
      <c r="G1168" s="4">
        <v>0.22147</v>
      </c>
      <c r="H1168" s="4">
        <v>0.15279000000000001</v>
      </c>
      <c r="I1168" s="4">
        <v>0.95299999999999996</v>
      </c>
      <c r="J1168" s="4" t="s">
        <v>22</v>
      </c>
      <c r="K1168" s="4">
        <v>0.98709999999999998</v>
      </c>
      <c r="L1168" s="4" t="s">
        <v>3735</v>
      </c>
      <c r="M1168" s="4" t="s">
        <v>3734</v>
      </c>
      <c r="N1168" s="4" t="s">
        <v>3733</v>
      </c>
      <c r="O1168" s="7" t="str">
        <f t="shared" si="18"/>
        <v>NO</v>
      </c>
    </row>
    <row r="1169" spans="1:16">
      <c r="A1169" s="4" t="s">
        <v>3732</v>
      </c>
      <c r="B1169" s="7">
        <v>8</v>
      </c>
      <c r="C1169" s="4" t="s">
        <v>3731</v>
      </c>
      <c r="D1169" s="7" t="s">
        <v>23</v>
      </c>
      <c r="E1169" s="7" t="s">
        <v>14</v>
      </c>
      <c r="F1169" s="4">
        <v>0.32429000000000002</v>
      </c>
      <c r="G1169" s="4">
        <v>0.80457000000000001</v>
      </c>
      <c r="H1169" s="4">
        <v>-0.48027999999999998</v>
      </c>
      <c r="I1169" s="4">
        <v>0.96899999999999997</v>
      </c>
      <c r="J1169" s="4" t="s">
        <v>22</v>
      </c>
      <c r="K1169" s="4">
        <v>0.99750000000000005</v>
      </c>
      <c r="L1169" s="4" t="s">
        <v>33</v>
      </c>
      <c r="M1169" s="4" t="s">
        <v>3730</v>
      </c>
      <c r="N1169" s="4" t="s">
        <v>31</v>
      </c>
      <c r="O1169" s="7" t="str">
        <f t="shared" si="18"/>
        <v>NO</v>
      </c>
    </row>
    <row r="1170" spans="1:16">
      <c r="A1170" s="4" t="s">
        <v>3729</v>
      </c>
      <c r="B1170" s="7">
        <v>7</v>
      </c>
      <c r="C1170" s="4" t="s">
        <v>3728</v>
      </c>
      <c r="D1170" s="7" t="s">
        <v>4</v>
      </c>
      <c r="E1170" s="7" t="s">
        <v>29</v>
      </c>
      <c r="F1170" s="4">
        <v>0.16839999999999999</v>
      </c>
      <c r="G1170" s="4">
        <v>4.1793999999999998E-2</v>
      </c>
      <c r="H1170" s="4">
        <v>0.12661</v>
      </c>
      <c r="I1170" s="4">
        <v>0.92600000000000005</v>
      </c>
      <c r="J1170" s="4" t="s">
        <v>22</v>
      </c>
      <c r="K1170" s="4">
        <v>0.77939999999999998</v>
      </c>
      <c r="L1170" s="4" t="s">
        <v>3727</v>
      </c>
      <c r="M1170" s="4" t="s">
        <v>3726</v>
      </c>
      <c r="N1170" s="4" t="s">
        <v>3725</v>
      </c>
      <c r="O1170" s="7" t="str">
        <f t="shared" si="18"/>
        <v>NO</v>
      </c>
    </row>
    <row r="1171" spans="1:16">
      <c r="A1171" s="10" t="s">
        <v>3724</v>
      </c>
      <c r="B1171" s="11">
        <v>34</v>
      </c>
      <c r="C1171" s="10" t="s">
        <v>3723</v>
      </c>
      <c r="D1171" s="11" t="s">
        <v>4</v>
      </c>
      <c r="E1171" s="11" t="s">
        <v>53</v>
      </c>
      <c r="F1171" s="10">
        <v>0.92030000000000001</v>
      </c>
      <c r="G1171" s="10">
        <v>0.77110000000000001</v>
      </c>
      <c r="H1171" s="10">
        <v>0.1492</v>
      </c>
      <c r="I1171" s="10">
        <v>1</v>
      </c>
      <c r="J1171" s="10" t="s">
        <v>22</v>
      </c>
      <c r="K1171" s="10">
        <v>0.84199999999999997</v>
      </c>
      <c r="L1171" s="10" t="s">
        <v>291</v>
      </c>
      <c r="M1171" s="10" t="s">
        <v>3722</v>
      </c>
      <c r="N1171" s="10" t="s">
        <v>3721</v>
      </c>
      <c r="O1171" s="11" t="str">
        <f t="shared" si="18"/>
        <v>NO</v>
      </c>
      <c r="P1171" s="10"/>
    </row>
    <row r="1172" spans="1:16">
      <c r="A1172" s="10" t="s">
        <v>3724</v>
      </c>
      <c r="B1172" s="11">
        <v>34</v>
      </c>
      <c r="C1172" s="10" t="s">
        <v>3723</v>
      </c>
      <c r="D1172" s="11" t="s">
        <v>4</v>
      </c>
      <c r="E1172" s="11" t="s">
        <v>3</v>
      </c>
      <c r="F1172" s="10">
        <v>0.92030000000000001</v>
      </c>
      <c r="G1172" s="10">
        <v>0.77110000000000001</v>
      </c>
      <c r="H1172" s="10">
        <v>0.1492</v>
      </c>
      <c r="I1172" s="10">
        <v>1</v>
      </c>
      <c r="J1172" s="10" t="s">
        <v>22</v>
      </c>
      <c r="K1172" s="10">
        <v>0.84199999999999997</v>
      </c>
      <c r="L1172" s="10" t="s">
        <v>291</v>
      </c>
      <c r="M1172" s="10" t="s">
        <v>3722</v>
      </c>
      <c r="N1172" s="10" t="s">
        <v>3721</v>
      </c>
      <c r="O1172" s="11" t="str">
        <f t="shared" si="18"/>
        <v>NO</v>
      </c>
      <c r="P1172" s="10"/>
    </row>
    <row r="1173" spans="1:16">
      <c r="A1173" s="4" t="s">
        <v>3720</v>
      </c>
      <c r="B1173" s="7">
        <v>13</v>
      </c>
      <c r="C1173" s="4" t="s">
        <v>3719</v>
      </c>
      <c r="D1173" s="7" t="s">
        <v>4</v>
      </c>
      <c r="E1173" s="7" t="s">
        <v>3</v>
      </c>
      <c r="F1173" s="4">
        <v>0.27815000000000001</v>
      </c>
      <c r="G1173" s="4">
        <v>7.1393999999999999E-2</v>
      </c>
      <c r="H1173" s="4">
        <v>0.20676</v>
      </c>
      <c r="I1173" s="4">
        <v>0.98</v>
      </c>
      <c r="J1173" s="4" t="s">
        <v>931</v>
      </c>
      <c r="K1173" s="4">
        <v>2.1111</v>
      </c>
      <c r="L1173" s="4" t="s">
        <v>848</v>
      </c>
      <c r="M1173" s="4" t="s">
        <v>3718</v>
      </c>
      <c r="N1173" s="4" t="s">
        <v>3717</v>
      </c>
      <c r="O1173" s="7" t="str">
        <f t="shared" si="18"/>
        <v>NO</v>
      </c>
    </row>
    <row r="1174" spans="1:16">
      <c r="A1174" s="4" t="s">
        <v>3716</v>
      </c>
      <c r="B1174" s="7">
        <v>3</v>
      </c>
      <c r="C1174" s="4" t="s">
        <v>3715</v>
      </c>
      <c r="D1174" s="7" t="s">
        <v>23</v>
      </c>
      <c r="E1174" s="7" t="s">
        <v>36</v>
      </c>
      <c r="F1174" s="4">
        <v>0.76204000000000005</v>
      </c>
      <c r="G1174" s="4">
        <v>0.92817000000000005</v>
      </c>
      <c r="H1174" s="4">
        <v>-0.16613</v>
      </c>
      <c r="I1174" s="4">
        <v>0.91700000000000004</v>
      </c>
      <c r="J1174" s="4" t="s">
        <v>22</v>
      </c>
      <c r="K1174" s="4">
        <v>0.78710000000000002</v>
      </c>
      <c r="L1174" s="4" t="s">
        <v>3714</v>
      </c>
      <c r="M1174" s="4" t="s">
        <v>3713</v>
      </c>
      <c r="N1174" s="4" t="s">
        <v>406</v>
      </c>
      <c r="O1174" s="7" t="str">
        <f t="shared" si="18"/>
        <v>NO</v>
      </c>
    </row>
    <row r="1175" spans="1:16">
      <c r="A1175" s="4" t="s">
        <v>3712</v>
      </c>
      <c r="B1175" s="7">
        <v>12</v>
      </c>
      <c r="C1175" s="4" t="s">
        <v>3711</v>
      </c>
      <c r="D1175" s="7" t="s">
        <v>23</v>
      </c>
      <c r="E1175" s="7" t="s">
        <v>3</v>
      </c>
      <c r="F1175" s="4">
        <v>0.55308999999999997</v>
      </c>
      <c r="G1175" s="4">
        <v>0.2402</v>
      </c>
      <c r="H1175" s="4">
        <v>0.31289</v>
      </c>
      <c r="I1175" s="4">
        <v>0.97499999999999998</v>
      </c>
      <c r="J1175" s="4" t="s">
        <v>18</v>
      </c>
      <c r="K1175" s="4">
        <v>2.3405</v>
      </c>
      <c r="L1175" s="4" t="s">
        <v>3710</v>
      </c>
      <c r="M1175" s="4" t="s">
        <v>3709</v>
      </c>
      <c r="N1175" s="4" t="s">
        <v>2585</v>
      </c>
      <c r="O1175" s="7" t="str">
        <f t="shared" si="18"/>
        <v>NO</v>
      </c>
    </row>
    <row r="1176" spans="1:16">
      <c r="A1176" s="4" t="s">
        <v>3708</v>
      </c>
      <c r="B1176" s="7">
        <v>5</v>
      </c>
      <c r="C1176" s="4" t="s">
        <v>3707</v>
      </c>
      <c r="D1176" s="7" t="s">
        <v>4</v>
      </c>
      <c r="E1176" s="7" t="s">
        <v>29</v>
      </c>
      <c r="F1176" s="4">
        <v>0.69264999999999999</v>
      </c>
      <c r="G1176" s="4">
        <v>0.82013000000000003</v>
      </c>
      <c r="H1176" s="4">
        <v>-0.12748000000000001</v>
      </c>
      <c r="I1176" s="4">
        <v>0.98899999999999999</v>
      </c>
      <c r="J1176" s="4" t="s">
        <v>2</v>
      </c>
      <c r="K1176" s="4">
        <v>0.9113</v>
      </c>
      <c r="L1176" s="4" t="s">
        <v>3706</v>
      </c>
      <c r="M1176" s="4" t="s">
        <v>3705</v>
      </c>
      <c r="N1176" s="4" t="s">
        <v>3704</v>
      </c>
      <c r="O1176" s="7" t="str">
        <f t="shared" si="18"/>
        <v>NO</v>
      </c>
    </row>
    <row r="1177" spans="1:16">
      <c r="A1177" s="4" t="s">
        <v>3703</v>
      </c>
      <c r="B1177" s="7">
        <v>9</v>
      </c>
      <c r="C1177" s="4" t="s">
        <v>3702</v>
      </c>
      <c r="D1177" s="7" t="s">
        <v>4</v>
      </c>
      <c r="E1177" s="7" t="s">
        <v>29</v>
      </c>
      <c r="F1177" s="4">
        <v>0.31505</v>
      </c>
      <c r="G1177" s="4">
        <v>0.16377</v>
      </c>
      <c r="H1177" s="4">
        <v>0.15128</v>
      </c>
      <c r="I1177" s="4">
        <v>0.92900000000000005</v>
      </c>
      <c r="J1177" s="4" t="s">
        <v>22</v>
      </c>
      <c r="K1177" s="4">
        <v>0.95899999999999996</v>
      </c>
      <c r="L1177" s="4" t="s">
        <v>3701</v>
      </c>
      <c r="M1177" s="4" t="s">
        <v>3700</v>
      </c>
      <c r="N1177" s="4" t="s">
        <v>3699</v>
      </c>
      <c r="O1177" s="7" t="str">
        <f t="shared" si="18"/>
        <v>NO</v>
      </c>
    </row>
    <row r="1178" spans="1:16">
      <c r="A1178" s="10" t="s">
        <v>3696</v>
      </c>
      <c r="B1178" s="11">
        <v>7</v>
      </c>
      <c r="C1178" s="10" t="s">
        <v>3698</v>
      </c>
      <c r="D1178" s="11" t="s">
        <v>23</v>
      </c>
      <c r="E1178" s="11" t="s">
        <v>36</v>
      </c>
      <c r="F1178" s="10">
        <v>0.10714</v>
      </c>
      <c r="G1178" s="10">
        <v>0.32657000000000003</v>
      </c>
      <c r="H1178" s="10">
        <v>-0.21942999999999999</v>
      </c>
      <c r="I1178" s="10">
        <v>0.97199999999999998</v>
      </c>
      <c r="J1178" s="10" t="s">
        <v>10</v>
      </c>
      <c r="K1178" s="10">
        <v>2.1189</v>
      </c>
      <c r="L1178" s="10" t="s">
        <v>0</v>
      </c>
      <c r="M1178" s="10" t="s">
        <v>3694</v>
      </c>
      <c r="N1178" s="10" t="s">
        <v>3693</v>
      </c>
      <c r="O1178" s="11" t="str">
        <f t="shared" si="18"/>
        <v>NO</v>
      </c>
      <c r="P1178" s="10"/>
    </row>
    <row r="1179" spans="1:16">
      <c r="A1179" s="10" t="s">
        <v>3696</v>
      </c>
      <c r="B1179" s="11">
        <v>8</v>
      </c>
      <c r="C1179" s="10" t="s">
        <v>3697</v>
      </c>
      <c r="D1179" s="11" t="s">
        <v>23</v>
      </c>
      <c r="E1179" s="11" t="s">
        <v>36</v>
      </c>
      <c r="F1179" s="10">
        <v>6.4924999999999997E-2</v>
      </c>
      <c r="G1179" s="10">
        <v>0.23214000000000001</v>
      </c>
      <c r="H1179" s="10">
        <v>-0.16722000000000001</v>
      </c>
      <c r="I1179" s="10">
        <v>0.99399999999999999</v>
      </c>
      <c r="J1179" s="10" t="s">
        <v>10</v>
      </c>
      <c r="K1179" s="10">
        <v>2.1189</v>
      </c>
      <c r="L1179" s="10" t="s">
        <v>0</v>
      </c>
      <c r="M1179" s="10" t="s">
        <v>3694</v>
      </c>
      <c r="N1179" s="10" t="s">
        <v>3693</v>
      </c>
      <c r="O1179" s="11" t="str">
        <f t="shared" si="18"/>
        <v>NO</v>
      </c>
      <c r="P1179" s="10"/>
    </row>
    <row r="1180" spans="1:16">
      <c r="A1180" s="10" t="s">
        <v>3696</v>
      </c>
      <c r="B1180" s="11">
        <v>6</v>
      </c>
      <c r="C1180" s="10" t="s">
        <v>3695</v>
      </c>
      <c r="D1180" s="11" t="s">
        <v>23</v>
      </c>
      <c r="E1180" s="11" t="s">
        <v>14</v>
      </c>
      <c r="F1180" s="10">
        <v>0.12798000000000001</v>
      </c>
      <c r="G1180" s="10">
        <v>0.41269</v>
      </c>
      <c r="H1180" s="10">
        <v>-0.28471999999999997</v>
      </c>
      <c r="I1180" s="10">
        <v>0.998</v>
      </c>
      <c r="J1180" s="10" t="s">
        <v>10</v>
      </c>
      <c r="K1180" s="10">
        <v>2.1189</v>
      </c>
      <c r="L1180" s="10" t="s">
        <v>0</v>
      </c>
      <c r="M1180" s="10" t="s">
        <v>3694</v>
      </c>
      <c r="N1180" s="10" t="s">
        <v>3693</v>
      </c>
      <c r="O1180" s="11" t="str">
        <f t="shared" si="18"/>
        <v>NO</v>
      </c>
      <c r="P1180" s="10"/>
    </row>
    <row r="1181" spans="1:16">
      <c r="A1181" s="4" t="s">
        <v>3692</v>
      </c>
      <c r="B1181" s="7">
        <v>5</v>
      </c>
      <c r="C1181" s="4" t="s">
        <v>3691</v>
      </c>
      <c r="D1181" s="7" t="s">
        <v>4</v>
      </c>
      <c r="E1181" s="7" t="s">
        <v>3</v>
      </c>
      <c r="F1181" s="4">
        <v>0.63302999999999998</v>
      </c>
      <c r="G1181" s="4">
        <v>0.30965999999999999</v>
      </c>
      <c r="H1181" s="4">
        <v>0.32336999999999999</v>
      </c>
      <c r="I1181" s="4">
        <v>0.95899999999999996</v>
      </c>
      <c r="J1181" s="4" t="s">
        <v>2</v>
      </c>
      <c r="K1181" s="4">
        <v>1.2878000000000001</v>
      </c>
      <c r="L1181" s="4" t="s">
        <v>3690</v>
      </c>
      <c r="M1181" s="4" t="s">
        <v>3689</v>
      </c>
      <c r="N1181" s="4" t="s">
        <v>3688</v>
      </c>
      <c r="O1181" s="7" t="str">
        <f t="shared" si="18"/>
        <v>NO</v>
      </c>
    </row>
    <row r="1182" spans="1:16">
      <c r="A1182" s="4" t="s">
        <v>3687</v>
      </c>
      <c r="B1182" s="7">
        <v>14</v>
      </c>
      <c r="C1182" s="4" t="s">
        <v>3686</v>
      </c>
      <c r="D1182" s="7" t="s">
        <v>23</v>
      </c>
      <c r="E1182" s="7" t="s">
        <v>14</v>
      </c>
      <c r="F1182" s="4">
        <v>0.71070999999999995</v>
      </c>
      <c r="G1182" s="4">
        <v>0.90385000000000004</v>
      </c>
      <c r="H1182" s="4">
        <v>-0.19314999999999999</v>
      </c>
      <c r="I1182" s="4">
        <v>0.99199999999999999</v>
      </c>
      <c r="J1182" s="4" t="s">
        <v>22</v>
      </c>
      <c r="K1182" s="4">
        <v>0.91210000000000002</v>
      </c>
      <c r="L1182" s="4" t="s">
        <v>0</v>
      </c>
      <c r="M1182" s="4" t="s">
        <v>3685</v>
      </c>
      <c r="N1182" s="4" t="s">
        <v>3684</v>
      </c>
      <c r="O1182" s="7" t="str">
        <f t="shared" si="18"/>
        <v>NO</v>
      </c>
    </row>
    <row r="1183" spans="1:16">
      <c r="A1183" s="4" t="s">
        <v>3683</v>
      </c>
      <c r="B1183" s="7">
        <v>3</v>
      </c>
      <c r="C1183" s="4" t="s">
        <v>3682</v>
      </c>
      <c r="D1183" s="7" t="s">
        <v>4</v>
      </c>
      <c r="E1183" s="7" t="s">
        <v>29</v>
      </c>
      <c r="F1183" s="4">
        <v>0.57138999999999995</v>
      </c>
      <c r="G1183" s="4">
        <v>0.87246000000000001</v>
      </c>
      <c r="H1183" s="4">
        <v>-0.30108000000000001</v>
      </c>
      <c r="I1183" s="4">
        <v>0.92600000000000005</v>
      </c>
      <c r="J1183" s="4" t="s">
        <v>22</v>
      </c>
      <c r="K1183" s="4">
        <v>1</v>
      </c>
      <c r="L1183" s="4" t="s">
        <v>3681</v>
      </c>
      <c r="M1183" s="4" t="s">
        <v>3680</v>
      </c>
      <c r="N1183" s="4" t="s">
        <v>3679</v>
      </c>
      <c r="O1183" s="7" t="str">
        <f t="shared" si="18"/>
        <v>NO</v>
      </c>
    </row>
    <row r="1184" spans="1:16">
      <c r="A1184" s="4" t="s">
        <v>3678</v>
      </c>
      <c r="B1184" s="7">
        <v>5</v>
      </c>
      <c r="C1184" s="4" t="s">
        <v>3677</v>
      </c>
      <c r="D1184" s="7" t="s">
        <v>23</v>
      </c>
      <c r="E1184" s="7" t="s">
        <v>36</v>
      </c>
      <c r="F1184" s="4">
        <v>0.16447000000000001</v>
      </c>
      <c r="G1184" s="4">
        <v>0.31145</v>
      </c>
      <c r="H1184" s="4">
        <v>-0.14698</v>
      </c>
      <c r="I1184" s="4">
        <v>0.98899999999999999</v>
      </c>
      <c r="J1184" s="4" t="s">
        <v>22</v>
      </c>
      <c r="K1184" s="4">
        <v>0.94059999999999999</v>
      </c>
      <c r="L1184" s="4" t="s">
        <v>3676</v>
      </c>
      <c r="M1184" s="4" t="s">
        <v>3675</v>
      </c>
      <c r="N1184" s="4" t="s">
        <v>3674</v>
      </c>
      <c r="O1184" s="7" t="str">
        <f t="shared" si="18"/>
        <v>NO</v>
      </c>
    </row>
    <row r="1185" spans="1:16">
      <c r="A1185" s="4" t="s">
        <v>3673</v>
      </c>
      <c r="B1185" s="7">
        <v>6</v>
      </c>
      <c r="C1185" s="4" t="s">
        <v>3672</v>
      </c>
      <c r="D1185" s="7" t="s">
        <v>4</v>
      </c>
      <c r="E1185" s="7" t="s">
        <v>3</v>
      </c>
      <c r="F1185" s="4">
        <v>0.10024</v>
      </c>
      <c r="G1185" s="4">
        <v>0.25386999999999998</v>
      </c>
      <c r="H1185" s="4">
        <v>-0.15364</v>
      </c>
      <c r="I1185" s="4">
        <v>0.94799999999999995</v>
      </c>
      <c r="J1185" s="4" t="s">
        <v>22</v>
      </c>
      <c r="K1185" s="4">
        <v>0.82809999999999995</v>
      </c>
      <c r="L1185" s="4" t="s">
        <v>3671</v>
      </c>
      <c r="M1185" s="4" t="s">
        <v>3670</v>
      </c>
      <c r="N1185" s="4" t="s">
        <v>1121</v>
      </c>
      <c r="O1185" s="7" t="str">
        <f t="shared" si="18"/>
        <v>NO</v>
      </c>
    </row>
    <row r="1186" spans="1:16">
      <c r="A1186" s="4" t="s">
        <v>3669</v>
      </c>
      <c r="B1186" s="7">
        <v>6</v>
      </c>
      <c r="C1186" s="4" t="s">
        <v>3668</v>
      </c>
      <c r="D1186" s="7" t="s">
        <v>4</v>
      </c>
      <c r="E1186" s="7" t="s">
        <v>3</v>
      </c>
      <c r="F1186" s="4">
        <v>0.50524999999999998</v>
      </c>
      <c r="G1186" s="4">
        <v>0.65973999999999999</v>
      </c>
      <c r="H1186" s="4">
        <v>-0.15448999999999999</v>
      </c>
      <c r="I1186" s="4">
        <v>0.98199999999999998</v>
      </c>
      <c r="J1186" s="4" t="s">
        <v>10</v>
      </c>
      <c r="K1186" s="4">
        <v>1.724</v>
      </c>
      <c r="L1186" s="4" t="s">
        <v>3667</v>
      </c>
      <c r="M1186" s="4" t="s">
        <v>3666</v>
      </c>
      <c r="N1186" s="4" t="s">
        <v>3665</v>
      </c>
      <c r="O1186" s="7" t="str">
        <f t="shared" si="18"/>
        <v>NO</v>
      </c>
    </row>
    <row r="1187" spans="1:16">
      <c r="A1187" s="10" t="s">
        <v>3664</v>
      </c>
      <c r="B1187" s="11">
        <v>6</v>
      </c>
      <c r="C1187" s="10" t="s">
        <v>3663</v>
      </c>
      <c r="D1187" s="11" t="s">
        <v>23</v>
      </c>
      <c r="E1187" s="11" t="s">
        <v>53</v>
      </c>
      <c r="F1187" s="10">
        <v>0.96362000000000003</v>
      </c>
      <c r="G1187" s="10">
        <v>0.82126999999999994</v>
      </c>
      <c r="H1187" s="10">
        <v>0.14235</v>
      </c>
      <c r="I1187" s="10">
        <v>0.94299999999999995</v>
      </c>
      <c r="J1187" s="10" t="s">
        <v>22</v>
      </c>
      <c r="K1187" s="10">
        <v>0.87090000000000001</v>
      </c>
      <c r="L1187" s="10" t="s">
        <v>3662</v>
      </c>
      <c r="M1187" s="10" t="s">
        <v>3661</v>
      </c>
      <c r="N1187" s="10" t="s">
        <v>3660</v>
      </c>
      <c r="O1187" s="11" t="str">
        <f t="shared" si="18"/>
        <v>NO</v>
      </c>
      <c r="P1187" s="10"/>
    </row>
    <row r="1188" spans="1:16">
      <c r="A1188" s="10" t="s">
        <v>3664</v>
      </c>
      <c r="B1188" s="11">
        <v>6</v>
      </c>
      <c r="C1188" s="10" t="s">
        <v>3663</v>
      </c>
      <c r="D1188" s="11" t="s">
        <v>23</v>
      </c>
      <c r="E1188" s="11" t="s">
        <v>3</v>
      </c>
      <c r="F1188" s="10">
        <v>0.96362000000000003</v>
      </c>
      <c r="G1188" s="10">
        <v>0.82126999999999994</v>
      </c>
      <c r="H1188" s="10">
        <v>0.14235</v>
      </c>
      <c r="I1188" s="10">
        <v>0.94299999999999995</v>
      </c>
      <c r="J1188" s="10" t="s">
        <v>22</v>
      </c>
      <c r="K1188" s="10">
        <v>0.87090000000000001</v>
      </c>
      <c r="L1188" s="10" t="s">
        <v>3662</v>
      </c>
      <c r="M1188" s="10" t="s">
        <v>3661</v>
      </c>
      <c r="N1188" s="10" t="s">
        <v>3660</v>
      </c>
      <c r="O1188" s="11" t="str">
        <f t="shared" si="18"/>
        <v>NO</v>
      </c>
      <c r="P1188" s="10"/>
    </row>
    <row r="1189" spans="1:16">
      <c r="A1189" s="4" t="s">
        <v>3659</v>
      </c>
      <c r="B1189" s="7">
        <v>3</v>
      </c>
      <c r="C1189" s="4" t="s">
        <v>3658</v>
      </c>
      <c r="D1189" s="7" t="s">
        <v>4</v>
      </c>
      <c r="E1189" s="7" t="s">
        <v>3</v>
      </c>
      <c r="F1189" s="4">
        <v>0.33191999999999999</v>
      </c>
      <c r="G1189" s="4">
        <v>0.58184000000000002</v>
      </c>
      <c r="H1189" s="4">
        <v>-0.24992</v>
      </c>
      <c r="I1189" s="4">
        <v>0.95</v>
      </c>
      <c r="J1189" s="4" t="s">
        <v>10</v>
      </c>
      <c r="K1189" s="4">
        <v>1.9019999999999999</v>
      </c>
      <c r="L1189" s="4" t="s">
        <v>132</v>
      </c>
      <c r="M1189" s="4" t="s">
        <v>0</v>
      </c>
      <c r="N1189" s="4" t="s">
        <v>0</v>
      </c>
      <c r="O1189" s="7" t="str">
        <f t="shared" si="18"/>
        <v>NO</v>
      </c>
    </row>
    <row r="1190" spans="1:16">
      <c r="A1190" s="4" t="s">
        <v>3657</v>
      </c>
      <c r="B1190" s="7">
        <v>16</v>
      </c>
      <c r="C1190" s="4" t="s">
        <v>3656</v>
      </c>
      <c r="D1190" s="7" t="s">
        <v>4</v>
      </c>
      <c r="E1190" s="7" t="s">
        <v>3</v>
      </c>
      <c r="F1190" s="4">
        <v>0.67440999999999995</v>
      </c>
      <c r="G1190" s="4">
        <v>0.12837999999999999</v>
      </c>
      <c r="H1190" s="4">
        <v>0.54603000000000002</v>
      </c>
      <c r="I1190" s="4">
        <v>1</v>
      </c>
      <c r="J1190" s="4" t="s">
        <v>22</v>
      </c>
      <c r="K1190" s="4">
        <v>0.92820000000000003</v>
      </c>
      <c r="L1190" s="4" t="s">
        <v>3655</v>
      </c>
      <c r="M1190" s="4" t="s">
        <v>3654</v>
      </c>
      <c r="N1190" s="4" t="s">
        <v>3653</v>
      </c>
      <c r="O1190" s="7" t="str">
        <f t="shared" si="18"/>
        <v>NO</v>
      </c>
    </row>
    <row r="1191" spans="1:16">
      <c r="A1191" s="4" t="s">
        <v>3652</v>
      </c>
      <c r="B1191" s="7">
        <v>9</v>
      </c>
      <c r="C1191" s="4" t="s">
        <v>3651</v>
      </c>
      <c r="D1191" s="7" t="s">
        <v>23</v>
      </c>
      <c r="E1191" s="7" t="s">
        <v>14</v>
      </c>
      <c r="F1191" s="4">
        <v>0.71274999999999999</v>
      </c>
      <c r="G1191" s="4">
        <v>0.95355000000000001</v>
      </c>
      <c r="H1191" s="4">
        <v>-0.24079</v>
      </c>
      <c r="I1191" s="4">
        <v>0.90400000000000003</v>
      </c>
      <c r="J1191" s="4" t="s">
        <v>10</v>
      </c>
      <c r="K1191" s="4">
        <v>2.2846000000000002</v>
      </c>
      <c r="L1191" s="4" t="s">
        <v>1302</v>
      </c>
      <c r="O1191" s="7" t="str">
        <f t="shared" si="18"/>
        <v>NO</v>
      </c>
    </row>
    <row r="1192" spans="1:16">
      <c r="A1192" s="4" t="s">
        <v>3650</v>
      </c>
      <c r="B1192" s="7">
        <v>25</v>
      </c>
      <c r="C1192" s="4" t="s">
        <v>3649</v>
      </c>
      <c r="D1192" s="7" t="s">
        <v>23</v>
      </c>
      <c r="E1192" s="7" t="s">
        <v>3</v>
      </c>
      <c r="F1192" s="4">
        <v>0.28245999999999999</v>
      </c>
      <c r="G1192" s="4">
        <v>5.2824000000000003E-2</v>
      </c>
      <c r="H1192" s="4">
        <v>0.22964000000000001</v>
      </c>
      <c r="I1192" s="4">
        <v>1</v>
      </c>
      <c r="J1192" s="4" t="s">
        <v>22</v>
      </c>
      <c r="K1192" s="4">
        <v>0.9254</v>
      </c>
      <c r="L1192" s="4" t="s">
        <v>3648</v>
      </c>
      <c r="M1192" s="4" t="s">
        <v>3647</v>
      </c>
      <c r="N1192" s="4" t="s">
        <v>0</v>
      </c>
      <c r="O1192" s="7" t="str">
        <f t="shared" si="18"/>
        <v>NO</v>
      </c>
    </row>
    <row r="1193" spans="1:16">
      <c r="A1193" s="4" t="s">
        <v>3646</v>
      </c>
      <c r="B1193" s="7">
        <v>12</v>
      </c>
      <c r="C1193" s="4" t="s">
        <v>3645</v>
      </c>
      <c r="D1193" s="7" t="s">
        <v>23</v>
      </c>
      <c r="E1193" s="7" t="s">
        <v>3</v>
      </c>
      <c r="F1193" s="4">
        <v>0.82313999999999998</v>
      </c>
      <c r="G1193" s="4">
        <v>0.93652999999999997</v>
      </c>
      <c r="H1193" s="4">
        <v>-0.1134</v>
      </c>
      <c r="I1193" s="4">
        <v>0.93500000000000005</v>
      </c>
      <c r="J1193" s="4" t="s">
        <v>22</v>
      </c>
      <c r="K1193" s="4">
        <v>0.75690000000000002</v>
      </c>
      <c r="L1193" s="4" t="s">
        <v>3644</v>
      </c>
      <c r="M1193" s="4" t="s">
        <v>3643</v>
      </c>
      <c r="N1193" s="4" t="s">
        <v>3642</v>
      </c>
      <c r="O1193" s="7" t="str">
        <f t="shared" si="18"/>
        <v>NO</v>
      </c>
    </row>
    <row r="1194" spans="1:16">
      <c r="A1194" s="10" t="s">
        <v>3639</v>
      </c>
      <c r="B1194" s="11">
        <v>7</v>
      </c>
      <c r="C1194" s="10" t="s">
        <v>3641</v>
      </c>
      <c r="D1194" s="11" t="s">
        <v>23</v>
      </c>
      <c r="E1194" s="11" t="s">
        <v>29</v>
      </c>
      <c r="F1194" s="10">
        <v>0.27606999999999998</v>
      </c>
      <c r="G1194" s="10">
        <v>0.67510000000000003</v>
      </c>
      <c r="H1194" s="10">
        <v>-0.39903</v>
      </c>
      <c r="I1194" s="10">
        <v>0.997</v>
      </c>
      <c r="J1194" s="10" t="s">
        <v>10</v>
      </c>
      <c r="K1194" s="10">
        <v>1.6581999999999999</v>
      </c>
      <c r="L1194" s="10" t="s">
        <v>0</v>
      </c>
      <c r="M1194" s="10" t="s">
        <v>2534</v>
      </c>
      <c r="N1194" s="10" t="s">
        <v>2067</v>
      </c>
      <c r="O1194" s="11" t="str">
        <f t="shared" si="18"/>
        <v>NO</v>
      </c>
      <c r="P1194" s="10"/>
    </row>
    <row r="1195" spans="1:16">
      <c r="A1195" s="10" t="s">
        <v>3639</v>
      </c>
      <c r="B1195" s="11">
        <v>6</v>
      </c>
      <c r="C1195" s="10" t="s">
        <v>3640</v>
      </c>
      <c r="D1195" s="11" t="s">
        <v>23</v>
      </c>
      <c r="E1195" s="11" t="s">
        <v>14</v>
      </c>
      <c r="F1195" s="10">
        <v>0.27277000000000001</v>
      </c>
      <c r="G1195" s="10">
        <v>0.80986999999999998</v>
      </c>
      <c r="H1195" s="10">
        <v>-0.53710000000000002</v>
      </c>
      <c r="I1195" s="10">
        <v>1</v>
      </c>
      <c r="J1195" s="10" t="s">
        <v>10</v>
      </c>
      <c r="K1195" s="10">
        <v>1.6581999999999999</v>
      </c>
      <c r="L1195" s="10" t="s">
        <v>0</v>
      </c>
      <c r="M1195" s="10" t="s">
        <v>2534</v>
      </c>
      <c r="N1195" s="10" t="s">
        <v>2067</v>
      </c>
      <c r="O1195" s="11" t="str">
        <f t="shared" si="18"/>
        <v>NO</v>
      </c>
      <c r="P1195" s="10"/>
    </row>
    <row r="1196" spans="1:16">
      <c r="A1196" s="10" t="s">
        <v>3639</v>
      </c>
      <c r="B1196" s="11">
        <v>8</v>
      </c>
      <c r="C1196" s="10" t="s">
        <v>3638</v>
      </c>
      <c r="D1196" s="11" t="s">
        <v>23</v>
      </c>
      <c r="E1196" s="11" t="s">
        <v>14</v>
      </c>
      <c r="F1196" s="10">
        <v>0.30184</v>
      </c>
      <c r="G1196" s="10">
        <v>0.86377000000000004</v>
      </c>
      <c r="H1196" s="10">
        <v>-0.56191999999999998</v>
      </c>
      <c r="I1196" s="10">
        <v>1</v>
      </c>
      <c r="J1196" s="10" t="s">
        <v>10</v>
      </c>
      <c r="K1196" s="10">
        <v>1.6581999999999999</v>
      </c>
      <c r="L1196" s="10" t="s">
        <v>0</v>
      </c>
      <c r="M1196" s="10" t="s">
        <v>2534</v>
      </c>
      <c r="N1196" s="10" t="s">
        <v>2067</v>
      </c>
      <c r="O1196" s="11" t="str">
        <f t="shared" si="18"/>
        <v>NO</v>
      </c>
      <c r="P1196" s="10"/>
    </row>
    <row r="1197" spans="1:16">
      <c r="A1197" s="8" t="s">
        <v>3633</v>
      </c>
      <c r="B1197" s="9">
        <v>49</v>
      </c>
      <c r="C1197" s="8" t="s">
        <v>3637</v>
      </c>
      <c r="D1197" s="9" t="s">
        <v>23</v>
      </c>
      <c r="E1197" s="9" t="s">
        <v>558</v>
      </c>
      <c r="F1197" s="8">
        <v>0.85794999999999999</v>
      </c>
      <c r="G1197" s="8">
        <v>0.54039999999999999</v>
      </c>
      <c r="H1197" s="8">
        <v>0.31755</v>
      </c>
      <c r="I1197" s="8">
        <v>0.99299999999999999</v>
      </c>
      <c r="J1197" s="8" t="s">
        <v>555</v>
      </c>
      <c r="K1197" s="8">
        <v>3.7153</v>
      </c>
      <c r="L1197" s="8"/>
      <c r="M1197" s="8" t="s">
        <v>3631</v>
      </c>
      <c r="N1197" s="8" t="s">
        <v>0</v>
      </c>
      <c r="O1197" s="9" t="str">
        <f t="shared" si="18"/>
        <v>NO</v>
      </c>
      <c r="P1197" s="8"/>
    </row>
    <row r="1198" spans="1:16">
      <c r="A1198" s="8" t="s">
        <v>3633</v>
      </c>
      <c r="B1198" s="9">
        <v>43</v>
      </c>
      <c r="C1198" s="8" t="s">
        <v>3636</v>
      </c>
      <c r="D1198" s="9" t="s">
        <v>23</v>
      </c>
      <c r="E1198" s="9" t="s">
        <v>653</v>
      </c>
      <c r="F1198" s="8">
        <v>0.73292000000000002</v>
      </c>
      <c r="G1198" s="8">
        <v>0.52693999999999996</v>
      </c>
      <c r="H1198" s="8">
        <v>0.20598</v>
      </c>
      <c r="I1198" s="8">
        <v>0.93799999999999994</v>
      </c>
      <c r="J1198" s="8" t="s">
        <v>555</v>
      </c>
      <c r="K1198" s="8">
        <v>3.3730000000000002</v>
      </c>
      <c r="L1198" s="8"/>
      <c r="M1198" s="8" t="s">
        <v>3631</v>
      </c>
      <c r="N1198" s="8" t="s">
        <v>0</v>
      </c>
      <c r="O1198" s="9" t="str">
        <f t="shared" si="18"/>
        <v>NO</v>
      </c>
      <c r="P1198" s="8"/>
    </row>
    <row r="1199" spans="1:16">
      <c r="A1199" s="8" t="s">
        <v>3633</v>
      </c>
      <c r="B1199" s="9">
        <v>45</v>
      </c>
      <c r="C1199" s="8" t="s">
        <v>3635</v>
      </c>
      <c r="D1199" s="9" t="s">
        <v>23</v>
      </c>
      <c r="E1199" s="9" t="s">
        <v>653</v>
      </c>
      <c r="F1199" s="8">
        <v>0.83145000000000002</v>
      </c>
      <c r="G1199" s="8">
        <v>0.53944000000000003</v>
      </c>
      <c r="H1199" s="8">
        <v>0.29199999999999998</v>
      </c>
      <c r="I1199" s="8">
        <v>0.99099999999999999</v>
      </c>
      <c r="J1199" s="8" t="s">
        <v>555</v>
      </c>
      <c r="K1199" s="8">
        <v>3.6084000000000001</v>
      </c>
      <c r="L1199" s="8"/>
      <c r="M1199" s="8" t="s">
        <v>3631</v>
      </c>
      <c r="N1199" s="8" t="s">
        <v>0</v>
      </c>
      <c r="O1199" s="9" t="str">
        <f t="shared" si="18"/>
        <v>NO</v>
      </c>
      <c r="P1199" s="8"/>
    </row>
    <row r="1200" spans="1:16">
      <c r="A1200" s="8" t="s">
        <v>3633</v>
      </c>
      <c r="B1200" s="9">
        <v>47</v>
      </c>
      <c r="C1200" s="8" t="s">
        <v>3634</v>
      </c>
      <c r="D1200" s="9" t="s">
        <v>23</v>
      </c>
      <c r="E1200" s="9" t="s">
        <v>653</v>
      </c>
      <c r="F1200" s="8">
        <v>0.85440000000000005</v>
      </c>
      <c r="G1200" s="8">
        <v>0.53495000000000004</v>
      </c>
      <c r="H1200" s="8">
        <v>0.31945000000000001</v>
      </c>
      <c r="I1200" s="8">
        <v>0.99399999999999999</v>
      </c>
      <c r="J1200" s="8" t="s">
        <v>555</v>
      </c>
      <c r="K1200" s="8">
        <v>3.8502999999999998</v>
      </c>
      <c r="L1200" s="8"/>
      <c r="M1200" s="8" t="s">
        <v>3631</v>
      </c>
      <c r="N1200" s="8" t="s">
        <v>0</v>
      </c>
      <c r="O1200" s="9" t="str">
        <f t="shared" si="18"/>
        <v>NO</v>
      </c>
      <c r="P1200" s="8"/>
    </row>
    <row r="1201" spans="1:16">
      <c r="A1201" s="8" t="s">
        <v>3633</v>
      </c>
      <c r="B1201" s="9">
        <v>50</v>
      </c>
      <c r="C1201" s="8" t="s">
        <v>3632</v>
      </c>
      <c r="D1201" s="9" t="s">
        <v>23</v>
      </c>
      <c r="E1201" s="9" t="s">
        <v>653</v>
      </c>
      <c r="F1201" s="8">
        <v>0.87670000000000003</v>
      </c>
      <c r="G1201" s="8">
        <v>0.58069000000000004</v>
      </c>
      <c r="H1201" s="8">
        <v>0.29601</v>
      </c>
      <c r="I1201" s="8">
        <v>0.98399999999999999</v>
      </c>
      <c r="J1201" s="8" t="s">
        <v>555</v>
      </c>
      <c r="K1201" s="8">
        <v>3.5348999999999999</v>
      </c>
      <c r="L1201" s="8"/>
      <c r="M1201" s="8" t="s">
        <v>3631</v>
      </c>
      <c r="N1201" s="8" t="s">
        <v>0</v>
      </c>
      <c r="O1201" s="9" t="str">
        <f t="shared" si="18"/>
        <v>NO</v>
      </c>
      <c r="P1201" s="8"/>
    </row>
    <row r="1202" spans="1:16">
      <c r="A1202" s="4" t="s">
        <v>3630</v>
      </c>
      <c r="B1202" s="7">
        <v>13</v>
      </c>
      <c r="C1202" s="4" t="s">
        <v>3629</v>
      </c>
      <c r="D1202" s="7" t="s">
        <v>4</v>
      </c>
      <c r="E1202" s="7" t="s">
        <v>3</v>
      </c>
      <c r="F1202" s="4">
        <v>3.354E-2</v>
      </c>
      <c r="G1202" s="4">
        <v>0.14004</v>
      </c>
      <c r="H1202" s="4">
        <v>-0.1065</v>
      </c>
      <c r="I1202" s="4">
        <v>0.997</v>
      </c>
      <c r="J1202" s="4" t="s">
        <v>22</v>
      </c>
      <c r="K1202" s="4">
        <v>0.62509999999999999</v>
      </c>
      <c r="L1202" s="4" t="s">
        <v>3628</v>
      </c>
      <c r="M1202" s="4" t="s">
        <v>3627</v>
      </c>
      <c r="N1202" s="4" t="s">
        <v>0</v>
      </c>
      <c r="O1202" s="7" t="str">
        <f t="shared" si="18"/>
        <v>NO</v>
      </c>
    </row>
    <row r="1203" spans="1:16">
      <c r="A1203" s="4" t="s">
        <v>3626</v>
      </c>
      <c r="B1203" s="7">
        <v>2</v>
      </c>
      <c r="C1203" s="4" t="s">
        <v>3625</v>
      </c>
      <c r="D1203" s="7" t="s">
        <v>23</v>
      </c>
      <c r="E1203" s="7" t="s">
        <v>3</v>
      </c>
      <c r="F1203" s="4">
        <v>0.25606000000000001</v>
      </c>
      <c r="G1203" s="4">
        <v>0.10007000000000001</v>
      </c>
      <c r="H1203" s="4">
        <v>0.15598999999999999</v>
      </c>
      <c r="I1203" s="4">
        <v>1</v>
      </c>
      <c r="J1203" s="4" t="s">
        <v>22</v>
      </c>
      <c r="K1203" s="4">
        <v>0.87939999999999996</v>
      </c>
      <c r="L1203" s="4" t="s">
        <v>3624</v>
      </c>
      <c r="M1203" s="4" t="s">
        <v>3623</v>
      </c>
      <c r="N1203" s="4" t="s">
        <v>3622</v>
      </c>
      <c r="O1203" s="7" t="str">
        <f t="shared" si="18"/>
        <v>NO</v>
      </c>
    </row>
    <row r="1204" spans="1:16">
      <c r="A1204" s="4" t="s">
        <v>3621</v>
      </c>
      <c r="B1204" s="7">
        <v>5</v>
      </c>
      <c r="C1204" s="4" t="s">
        <v>3620</v>
      </c>
      <c r="D1204" s="7" t="s">
        <v>4</v>
      </c>
      <c r="E1204" s="7" t="s">
        <v>36</v>
      </c>
      <c r="F1204" s="4">
        <v>0.24299000000000001</v>
      </c>
      <c r="G1204" s="4">
        <v>6.9976999999999998E-2</v>
      </c>
      <c r="H1204" s="4">
        <v>0.17301</v>
      </c>
      <c r="I1204" s="4">
        <v>1</v>
      </c>
      <c r="J1204" s="4" t="s">
        <v>2</v>
      </c>
      <c r="K1204" s="4">
        <v>0.93359999999999999</v>
      </c>
      <c r="L1204" s="4" t="s">
        <v>3619</v>
      </c>
      <c r="M1204" s="4" t="s">
        <v>3618</v>
      </c>
      <c r="N1204" s="4" t="s">
        <v>3617</v>
      </c>
      <c r="O1204" s="7" t="str">
        <f t="shared" si="18"/>
        <v>NO</v>
      </c>
    </row>
    <row r="1205" spans="1:16">
      <c r="A1205" s="4" t="s">
        <v>3616</v>
      </c>
      <c r="B1205" s="7">
        <v>4</v>
      </c>
      <c r="C1205" s="4" t="s">
        <v>3615</v>
      </c>
      <c r="D1205" s="7" t="s">
        <v>4</v>
      </c>
      <c r="E1205" s="7" t="s">
        <v>29</v>
      </c>
      <c r="F1205" s="4">
        <v>0.94903999999999999</v>
      </c>
      <c r="G1205" s="4">
        <v>0.78110999999999997</v>
      </c>
      <c r="H1205" s="4">
        <v>0.16793</v>
      </c>
      <c r="I1205" s="4">
        <v>0.95799999999999996</v>
      </c>
      <c r="J1205" s="4" t="s">
        <v>22</v>
      </c>
      <c r="K1205" s="4">
        <v>0.86809999999999998</v>
      </c>
      <c r="L1205" s="4" t="s">
        <v>3614</v>
      </c>
      <c r="M1205" s="4" t="s">
        <v>3613</v>
      </c>
      <c r="N1205" s="4" t="s">
        <v>3612</v>
      </c>
      <c r="O1205" s="7" t="str">
        <f t="shared" si="18"/>
        <v>NO</v>
      </c>
    </row>
    <row r="1206" spans="1:16">
      <c r="A1206" s="8" t="s">
        <v>3610</v>
      </c>
      <c r="B1206" s="9">
        <v>14</v>
      </c>
      <c r="C1206" s="8" t="s">
        <v>3611</v>
      </c>
      <c r="D1206" s="9" t="s">
        <v>4</v>
      </c>
      <c r="E1206" s="9" t="s">
        <v>14</v>
      </c>
      <c r="F1206" s="8">
        <v>0.16350999999999999</v>
      </c>
      <c r="G1206" s="8">
        <v>0.29663</v>
      </c>
      <c r="H1206" s="8">
        <v>-0.13311999999999999</v>
      </c>
      <c r="I1206" s="8">
        <v>0.94599999999999995</v>
      </c>
      <c r="J1206" s="8" t="s">
        <v>2</v>
      </c>
      <c r="K1206" s="8">
        <v>1.2068000000000001</v>
      </c>
      <c r="L1206" s="8" t="s">
        <v>3608</v>
      </c>
      <c r="M1206" s="8" t="s">
        <v>3607</v>
      </c>
      <c r="N1206" s="8" t="s">
        <v>3606</v>
      </c>
      <c r="O1206" s="9" t="str">
        <f t="shared" si="18"/>
        <v>NO</v>
      </c>
      <c r="P1206" s="8"/>
    </row>
    <row r="1207" spans="1:16">
      <c r="A1207" s="8" t="s">
        <v>3610</v>
      </c>
      <c r="B1207" s="9">
        <v>19</v>
      </c>
      <c r="C1207" s="8" t="s">
        <v>3609</v>
      </c>
      <c r="D1207" s="9" t="s">
        <v>4</v>
      </c>
      <c r="E1207" s="9" t="s">
        <v>3</v>
      </c>
      <c r="F1207" s="8">
        <v>7.5416999999999998E-2</v>
      </c>
      <c r="G1207" s="8">
        <v>0.23293</v>
      </c>
      <c r="H1207" s="8">
        <v>-0.15751000000000001</v>
      </c>
      <c r="I1207" s="8">
        <v>0.996</v>
      </c>
      <c r="J1207" s="8" t="s">
        <v>10</v>
      </c>
      <c r="K1207" s="8">
        <v>1.3640000000000001</v>
      </c>
      <c r="L1207" s="8" t="s">
        <v>3608</v>
      </c>
      <c r="M1207" s="8" t="s">
        <v>3607</v>
      </c>
      <c r="N1207" s="8" t="s">
        <v>3606</v>
      </c>
      <c r="O1207" s="9" t="str">
        <f t="shared" si="18"/>
        <v>NO</v>
      </c>
      <c r="P1207" s="8"/>
    </row>
    <row r="1208" spans="1:16">
      <c r="A1208" s="4" t="s">
        <v>3605</v>
      </c>
      <c r="B1208" s="7">
        <v>2</v>
      </c>
      <c r="C1208" s="4" t="s">
        <v>3604</v>
      </c>
      <c r="D1208" s="7" t="s">
        <v>4</v>
      </c>
      <c r="E1208" s="7" t="s">
        <v>3</v>
      </c>
      <c r="F1208" s="4">
        <v>0.98348000000000002</v>
      </c>
      <c r="G1208" s="4">
        <v>0.84938999999999998</v>
      </c>
      <c r="H1208" s="4">
        <v>0.1341</v>
      </c>
      <c r="I1208" s="4">
        <v>1</v>
      </c>
      <c r="J1208" s="4" t="s">
        <v>22</v>
      </c>
      <c r="K1208" s="4">
        <v>0.6724</v>
      </c>
      <c r="L1208" s="4" t="s">
        <v>3603</v>
      </c>
      <c r="O1208" s="7" t="str">
        <f t="shared" si="18"/>
        <v>NO</v>
      </c>
    </row>
    <row r="1209" spans="1:16">
      <c r="A1209" s="8" t="s">
        <v>3601</v>
      </c>
      <c r="B1209" s="9">
        <v>7</v>
      </c>
      <c r="C1209" s="8" t="s">
        <v>3602</v>
      </c>
      <c r="D1209" s="9" t="s">
        <v>23</v>
      </c>
      <c r="E1209" s="9" t="s">
        <v>29</v>
      </c>
      <c r="F1209" s="8">
        <v>0.48862</v>
      </c>
      <c r="G1209" s="8">
        <v>0.30751000000000001</v>
      </c>
      <c r="H1209" s="8">
        <v>0.18110999999999999</v>
      </c>
      <c r="I1209" s="8">
        <v>0.98499999999999999</v>
      </c>
      <c r="J1209" s="8" t="s">
        <v>22</v>
      </c>
      <c r="K1209" s="8">
        <v>0.99890000000000001</v>
      </c>
      <c r="L1209" s="8" t="s">
        <v>3599</v>
      </c>
      <c r="M1209" s="8" t="s">
        <v>3598</v>
      </c>
      <c r="N1209" s="8" t="s">
        <v>3597</v>
      </c>
      <c r="O1209" s="9" t="str">
        <f t="shared" si="18"/>
        <v>NO</v>
      </c>
      <c r="P1209" s="8"/>
    </row>
    <row r="1210" spans="1:16">
      <c r="A1210" s="8" t="s">
        <v>3601</v>
      </c>
      <c r="B1210" s="9">
        <v>6</v>
      </c>
      <c r="C1210" s="8" t="s">
        <v>3600</v>
      </c>
      <c r="D1210" s="9" t="s">
        <v>23</v>
      </c>
      <c r="E1210" s="9" t="s">
        <v>36</v>
      </c>
      <c r="F1210" s="8">
        <v>0.50997000000000003</v>
      </c>
      <c r="G1210" s="8">
        <v>0.69264000000000003</v>
      </c>
      <c r="H1210" s="8">
        <v>-0.18267</v>
      </c>
      <c r="I1210" s="8">
        <v>0.98399999999999999</v>
      </c>
      <c r="J1210" s="8" t="s">
        <v>22</v>
      </c>
      <c r="K1210" s="8">
        <v>0.99890000000000001</v>
      </c>
      <c r="L1210" s="8" t="s">
        <v>3599</v>
      </c>
      <c r="M1210" s="8" t="s">
        <v>3598</v>
      </c>
      <c r="N1210" s="8" t="s">
        <v>3597</v>
      </c>
      <c r="O1210" s="9" t="str">
        <f t="shared" si="18"/>
        <v>NO</v>
      </c>
      <c r="P1210" s="8"/>
    </row>
    <row r="1211" spans="1:16">
      <c r="A1211" s="4" t="s">
        <v>3596</v>
      </c>
      <c r="B1211" s="7">
        <v>10</v>
      </c>
      <c r="C1211" s="4" t="s">
        <v>3595</v>
      </c>
      <c r="D1211" s="7" t="s">
        <v>4</v>
      </c>
      <c r="E1211" s="7" t="s">
        <v>3</v>
      </c>
      <c r="F1211" s="4">
        <v>0.24484</v>
      </c>
      <c r="G1211" s="4">
        <v>7.7370999999999995E-2</v>
      </c>
      <c r="H1211" s="4">
        <v>0.16747000000000001</v>
      </c>
      <c r="I1211" s="4">
        <v>0.90500000000000003</v>
      </c>
      <c r="J1211" s="4" t="s">
        <v>22</v>
      </c>
      <c r="K1211" s="4">
        <v>0.76019999999999999</v>
      </c>
      <c r="L1211" s="4" t="s">
        <v>3594</v>
      </c>
      <c r="M1211" s="4" t="s">
        <v>3593</v>
      </c>
      <c r="N1211" s="4" t="s">
        <v>3592</v>
      </c>
      <c r="O1211" s="7" t="str">
        <f t="shared" si="18"/>
        <v>NO</v>
      </c>
    </row>
    <row r="1212" spans="1:16">
      <c r="A1212" s="4" t="s">
        <v>3591</v>
      </c>
      <c r="B1212" s="7">
        <v>11</v>
      </c>
      <c r="C1212" s="4" t="s">
        <v>3590</v>
      </c>
      <c r="D1212" s="7" t="s">
        <v>23</v>
      </c>
      <c r="E1212" s="7" t="s">
        <v>14</v>
      </c>
      <c r="F1212" s="4">
        <v>0.34088000000000002</v>
      </c>
      <c r="G1212" s="4">
        <v>0.86446999999999996</v>
      </c>
      <c r="H1212" s="4">
        <v>-0.52359</v>
      </c>
      <c r="I1212" s="4">
        <v>0.98599999999999999</v>
      </c>
      <c r="J1212" s="4" t="s">
        <v>3589</v>
      </c>
      <c r="K1212" s="4">
        <v>5.9607000000000001</v>
      </c>
      <c r="L1212" s="4" t="s">
        <v>0</v>
      </c>
      <c r="M1212" s="4" t="s">
        <v>1310</v>
      </c>
      <c r="N1212" s="4" t="s">
        <v>0</v>
      </c>
      <c r="O1212" s="7" t="str">
        <f t="shared" si="18"/>
        <v>NO</v>
      </c>
    </row>
    <row r="1213" spans="1:16">
      <c r="A1213" s="4" t="s">
        <v>3588</v>
      </c>
      <c r="B1213" s="7">
        <v>14</v>
      </c>
      <c r="C1213" s="4" t="s">
        <v>3587</v>
      </c>
      <c r="D1213" s="7" t="s">
        <v>4</v>
      </c>
      <c r="E1213" s="7" t="s">
        <v>3</v>
      </c>
      <c r="F1213" s="4">
        <v>6.3686000000000006E-2</v>
      </c>
      <c r="G1213" s="4">
        <v>0.17702999999999999</v>
      </c>
      <c r="H1213" s="4">
        <v>-0.11334</v>
      </c>
      <c r="I1213" s="4">
        <v>0.93799999999999994</v>
      </c>
      <c r="J1213" s="4" t="s">
        <v>10</v>
      </c>
      <c r="K1213" s="4">
        <v>1.1738999999999999</v>
      </c>
      <c r="L1213" s="4" t="s">
        <v>3586</v>
      </c>
      <c r="M1213" s="4" t="s">
        <v>3585</v>
      </c>
      <c r="N1213" s="4" t="s">
        <v>3584</v>
      </c>
      <c r="O1213" s="7" t="str">
        <f t="shared" si="18"/>
        <v>NO</v>
      </c>
    </row>
    <row r="1214" spans="1:16">
      <c r="A1214" s="4" t="s">
        <v>3583</v>
      </c>
      <c r="B1214" s="7">
        <v>10</v>
      </c>
      <c r="C1214" s="4" t="s">
        <v>3582</v>
      </c>
      <c r="D1214" s="7" t="s">
        <v>4</v>
      </c>
      <c r="E1214" s="7" t="s">
        <v>3</v>
      </c>
      <c r="F1214" s="4">
        <v>0.71404999999999996</v>
      </c>
      <c r="G1214" s="4">
        <v>0.92627000000000004</v>
      </c>
      <c r="H1214" s="4">
        <v>-0.21221999999999999</v>
      </c>
      <c r="I1214" s="4">
        <v>0.92</v>
      </c>
      <c r="J1214" s="4" t="s">
        <v>22</v>
      </c>
      <c r="K1214" s="4">
        <v>0.99080000000000001</v>
      </c>
      <c r="L1214" s="4" t="s">
        <v>3581</v>
      </c>
      <c r="M1214" s="4" t="s">
        <v>3580</v>
      </c>
      <c r="N1214" s="4" t="s">
        <v>3579</v>
      </c>
      <c r="O1214" s="7" t="str">
        <f t="shared" si="18"/>
        <v>NO</v>
      </c>
    </row>
    <row r="1215" spans="1:16">
      <c r="A1215" s="4" t="s">
        <v>3578</v>
      </c>
      <c r="B1215" s="7">
        <v>8</v>
      </c>
      <c r="C1215" s="4" t="s">
        <v>3577</v>
      </c>
      <c r="D1215" s="7" t="s">
        <v>4</v>
      </c>
      <c r="E1215" s="7" t="s">
        <v>29</v>
      </c>
      <c r="F1215" s="4">
        <v>0.82118000000000002</v>
      </c>
      <c r="G1215" s="4">
        <v>0.93940000000000001</v>
      </c>
      <c r="H1215" s="4">
        <v>-0.11822000000000001</v>
      </c>
      <c r="I1215" s="4">
        <v>0.90500000000000003</v>
      </c>
      <c r="J1215" s="4" t="s">
        <v>2</v>
      </c>
      <c r="K1215" s="4">
        <v>1.1516</v>
      </c>
      <c r="L1215" s="4" t="s">
        <v>1564</v>
      </c>
      <c r="M1215" s="4" t="s">
        <v>3576</v>
      </c>
      <c r="N1215" s="4" t="s">
        <v>1562</v>
      </c>
      <c r="O1215" s="7" t="str">
        <f t="shared" si="18"/>
        <v>NO</v>
      </c>
    </row>
    <row r="1216" spans="1:16">
      <c r="A1216" s="4" t="s">
        <v>3575</v>
      </c>
      <c r="B1216" s="7">
        <v>10</v>
      </c>
      <c r="C1216" s="4" t="s">
        <v>3574</v>
      </c>
      <c r="D1216" s="7" t="s">
        <v>23</v>
      </c>
      <c r="E1216" s="7" t="s">
        <v>3</v>
      </c>
      <c r="F1216" s="4">
        <v>0.38653999999999999</v>
      </c>
      <c r="G1216" s="4">
        <v>0.2616</v>
      </c>
      <c r="H1216" s="4">
        <v>0.12495000000000001</v>
      </c>
      <c r="I1216" s="4">
        <v>0.97099999999999997</v>
      </c>
      <c r="J1216" s="4" t="s">
        <v>22</v>
      </c>
      <c r="K1216" s="4">
        <v>0.96889999999999998</v>
      </c>
      <c r="L1216" s="4" t="s">
        <v>3573</v>
      </c>
      <c r="M1216" s="4" t="s">
        <v>3572</v>
      </c>
      <c r="N1216" s="4" t="s">
        <v>3571</v>
      </c>
      <c r="O1216" s="7" t="str">
        <f t="shared" si="18"/>
        <v>NO</v>
      </c>
    </row>
    <row r="1217" spans="1:16">
      <c r="A1217" s="4" t="s">
        <v>3570</v>
      </c>
      <c r="B1217" s="7">
        <v>9</v>
      </c>
      <c r="C1217" s="4" t="s">
        <v>3569</v>
      </c>
      <c r="D1217" s="7" t="s">
        <v>23</v>
      </c>
      <c r="E1217" s="7" t="s">
        <v>3</v>
      </c>
      <c r="F1217" s="4">
        <v>0.32371</v>
      </c>
      <c r="G1217" s="4">
        <v>0.42499999999999999</v>
      </c>
      <c r="H1217" s="4">
        <v>-0.10129000000000001</v>
      </c>
      <c r="I1217" s="4">
        <v>0.98399999999999999</v>
      </c>
      <c r="J1217" s="4" t="s">
        <v>10</v>
      </c>
      <c r="K1217" s="4">
        <v>1.4086000000000001</v>
      </c>
      <c r="L1217" s="4" t="s">
        <v>3568</v>
      </c>
      <c r="M1217" s="4" t="s">
        <v>3567</v>
      </c>
      <c r="N1217" s="4" t="s">
        <v>3566</v>
      </c>
      <c r="O1217" s="7" t="str">
        <f t="shared" si="18"/>
        <v>NO</v>
      </c>
    </row>
    <row r="1218" spans="1:16">
      <c r="A1218" s="4" t="s">
        <v>3565</v>
      </c>
      <c r="B1218" s="7">
        <v>37</v>
      </c>
      <c r="C1218" s="4" t="s">
        <v>3564</v>
      </c>
      <c r="D1218" s="7" t="s">
        <v>4</v>
      </c>
      <c r="E1218" s="7" t="s">
        <v>3</v>
      </c>
      <c r="F1218" s="4">
        <v>0.11473</v>
      </c>
      <c r="G1218" s="4">
        <v>0.24764</v>
      </c>
      <c r="H1218" s="4">
        <v>-0.13291</v>
      </c>
      <c r="I1218" s="4">
        <v>0.98399999999999999</v>
      </c>
      <c r="J1218" s="4" t="s">
        <v>22</v>
      </c>
      <c r="K1218" s="4">
        <v>0.87039999999999995</v>
      </c>
      <c r="L1218" s="4" t="s">
        <v>187</v>
      </c>
      <c r="M1218" s="4" t="s">
        <v>3563</v>
      </c>
      <c r="N1218" s="4" t="s">
        <v>185</v>
      </c>
      <c r="O1218" s="7" t="str">
        <f t="shared" ref="O1218:O1281" si="19">IF(P1218 = "", "NO", "YES")</f>
        <v>NO</v>
      </c>
    </row>
    <row r="1219" spans="1:16">
      <c r="A1219" s="8" t="s">
        <v>3561</v>
      </c>
      <c r="B1219" s="9">
        <v>6</v>
      </c>
      <c r="C1219" s="8" t="s">
        <v>3562</v>
      </c>
      <c r="D1219" s="9" t="s">
        <v>23</v>
      </c>
      <c r="E1219" s="9" t="s">
        <v>3</v>
      </c>
      <c r="F1219" s="8">
        <v>0.18715999999999999</v>
      </c>
      <c r="G1219" s="8">
        <v>5.4825000000000004E-3</v>
      </c>
      <c r="H1219" s="8">
        <v>0.18168000000000001</v>
      </c>
      <c r="I1219" s="8">
        <v>1</v>
      </c>
      <c r="J1219" s="8" t="s">
        <v>10</v>
      </c>
      <c r="K1219" s="8">
        <v>2.6073</v>
      </c>
      <c r="L1219" s="8" t="s">
        <v>3559</v>
      </c>
      <c r="M1219" s="8" t="s">
        <v>3558</v>
      </c>
      <c r="N1219" s="8" t="s">
        <v>3557</v>
      </c>
      <c r="O1219" s="9" t="str">
        <f t="shared" si="19"/>
        <v>NO</v>
      </c>
      <c r="P1219" s="8"/>
    </row>
    <row r="1220" spans="1:16">
      <c r="A1220" s="8" t="s">
        <v>3561</v>
      </c>
      <c r="B1220" s="9">
        <v>8</v>
      </c>
      <c r="C1220" s="8" t="s">
        <v>3560</v>
      </c>
      <c r="D1220" s="9" t="s">
        <v>23</v>
      </c>
      <c r="E1220" s="9" t="s">
        <v>3</v>
      </c>
      <c r="F1220" s="8">
        <v>0.67822000000000005</v>
      </c>
      <c r="G1220" s="8">
        <v>0.55366000000000004</v>
      </c>
      <c r="H1220" s="8">
        <v>0.12456</v>
      </c>
      <c r="I1220" s="8">
        <v>0.98</v>
      </c>
      <c r="J1220" s="8" t="s">
        <v>10</v>
      </c>
      <c r="K1220" s="8">
        <v>2.6073</v>
      </c>
      <c r="L1220" s="8" t="s">
        <v>3559</v>
      </c>
      <c r="M1220" s="8" t="s">
        <v>3558</v>
      </c>
      <c r="N1220" s="8" t="s">
        <v>3557</v>
      </c>
      <c r="O1220" s="9" t="str">
        <f t="shared" si="19"/>
        <v>NO</v>
      </c>
      <c r="P1220" s="8"/>
    </row>
    <row r="1221" spans="1:16">
      <c r="A1221" s="4" t="s">
        <v>3556</v>
      </c>
      <c r="B1221" s="7">
        <v>12</v>
      </c>
      <c r="C1221" s="4" t="s">
        <v>3555</v>
      </c>
      <c r="D1221" s="7" t="s">
        <v>4</v>
      </c>
      <c r="E1221" s="7" t="s">
        <v>3</v>
      </c>
      <c r="F1221" s="4">
        <v>0.2203</v>
      </c>
      <c r="G1221" s="4">
        <v>0.42192000000000002</v>
      </c>
      <c r="H1221" s="4">
        <v>-0.20161999999999999</v>
      </c>
      <c r="I1221" s="4">
        <v>0.998</v>
      </c>
      <c r="J1221" s="4" t="s">
        <v>22</v>
      </c>
      <c r="K1221" s="4">
        <v>0.99750000000000005</v>
      </c>
      <c r="L1221" s="4" t="s">
        <v>0</v>
      </c>
      <c r="M1221" s="4" t="s">
        <v>3554</v>
      </c>
      <c r="N1221" s="4" t="s">
        <v>0</v>
      </c>
      <c r="O1221" s="7" t="str">
        <f t="shared" si="19"/>
        <v>NO</v>
      </c>
    </row>
    <row r="1222" spans="1:16">
      <c r="A1222" s="4" t="s">
        <v>3553</v>
      </c>
      <c r="B1222" s="7">
        <v>2</v>
      </c>
      <c r="C1222" s="4" t="s">
        <v>3552</v>
      </c>
      <c r="D1222" s="7" t="s">
        <v>4</v>
      </c>
      <c r="E1222" s="7" t="s">
        <v>3</v>
      </c>
      <c r="F1222" s="4">
        <v>0.15271999999999999</v>
      </c>
      <c r="G1222" s="4">
        <v>4.5415999999999998E-2</v>
      </c>
      <c r="H1222" s="4">
        <v>0.10730000000000001</v>
      </c>
      <c r="I1222" s="4">
        <v>1</v>
      </c>
      <c r="J1222" s="4" t="s">
        <v>22</v>
      </c>
      <c r="K1222" s="4">
        <v>0.64049999999999996</v>
      </c>
      <c r="L1222" s="4" t="s">
        <v>3551</v>
      </c>
      <c r="M1222" s="4" t="s">
        <v>3550</v>
      </c>
      <c r="N1222" s="4" t="s">
        <v>3549</v>
      </c>
      <c r="O1222" s="7" t="str">
        <f t="shared" si="19"/>
        <v>NO</v>
      </c>
    </row>
    <row r="1223" spans="1:16">
      <c r="A1223" s="4" t="s">
        <v>3548</v>
      </c>
      <c r="B1223" s="7">
        <v>3</v>
      </c>
      <c r="C1223" s="4" t="s">
        <v>3547</v>
      </c>
      <c r="D1223" s="7" t="s">
        <v>23</v>
      </c>
      <c r="E1223" s="7" t="s">
        <v>3</v>
      </c>
      <c r="F1223" s="4">
        <v>0.66342999999999996</v>
      </c>
      <c r="G1223" s="4">
        <v>0.78595000000000004</v>
      </c>
      <c r="H1223" s="4">
        <v>-0.12250999999999999</v>
      </c>
      <c r="I1223" s="4">
        <v>0.98699999999999999</v>
      </c>
      <c r="J1223" s="4" t="s">
        <v>2</v>
      </c>
      <c r="K1223" s="4">
        <v>1.3564000000000001</v>
      </c>
      <c r="L1223" s="4" t="s">
        <v>851</v>
      </c>
      <c r="O1223" s="7" t="str">
        <f t="shared" si="19"/>
        <v>NO</v>
      </c>
    </row>
    <row r="1224" spans="1:16">
      <c r="A1224" s="4" t="s">
        <v>3546</v>
      </c>
      <c r="B1224" s="7">
        <v>2</v>
      </c>
      <c r="C1224" s="4" t="s">
        <v>3545</v>
      </c>
      <c r="D1224" s="7" t="s">
        <v>23</v>
      </c>
      <c r="E1224" s="7" t="s">
        <v>3</v>
      </c>
      <c r="F1224" s="4">
        <v>0.19237000000000001</v>
      </c>
      <c r="G1224" s="4">
        <v>0.39348</v>
      </c>
      <c r="H1224" s="4">
        <v>-0.20111000000000001</v>
      </c>
      <c r="I1224" s="4">
        <v>0.98099999999999998</v>
      </c>
      <c r="J1224" s="4" t="s">
        <v>22</v>
      </c>
      <c r="K1224" s="4">
        <v>0.99750000000000005</v>
      </c>
      <c r="L1224" s="4" t="s">
        <v>3544</v>
      </c>
      <c r="M1224" s="4" t="s">
        <v>3543</v>
      </c>
      <c r="N1224" s="4" t="s">
        <v>3276</v>
      </c>
      <c r="O1224" s="7" t="str">
        <f t="shared" si="19"/>
        <v>NO</v>
      </c>
    </row>
    <row r="1225" spans="1:16">
      <c r="A1225" s="4" t="s">
        <v>3542</v>
      </c>
      <c r="B1225" s="7">
        <v>9</v>
      </c>
      <c r="C1225" s="4" t="s">
        <v>3541</v>
      </c>
      <c r="D1225" s="7" t="s">
        <v>23</v>
      </c>
      <c r="E1225" s="7" t="s">
        <v>3</v>
      </c>
      <c r="F1225" s="4">
        <v>3.7539000000000003E-2</v>
      </c>
      <c r="G1225" s="4">
        <v>0.14852000000000001</v>
      </c>
      <c r="H1225" s="4">
        <v>-0.11098</v>
      </c>
      <c r="I1225" s="4">
        <v>0.95399999999999996</v>
      </c>
      <c r="J1225" s="4" t="s">
        <v>2</v>
      </c>
      <c r="K1225" s="4">
        <v>1.4251</v>
      </c>
      <c r="L1225" s="4" t="s">
        <v>132</v>
      </c>
      <c r="M1225" s="4" t="s">
        <v>0</v>
      </c>
      <c r="N1225" s="4" t="s">
        <v>0</v>
      </c>
      <c r="O1225" s="7" t="str">
        <f t="shared" si="19"/>
        <v>NO</v>
      </c>
    </row>
    <row r="1226" spans="1:16">
      <c r="A1226" s="4" t="s">
        <v>3540</v>
      </c>
      <c r="B1226" s="7">
        <v>2</v>
      </c>
      <c r="C1226" s="4" t="s">
        <v>3539</v>
      </c>
      <c r="D1226" s="7" t="s">
        <v>4</v>
      </c>
      <c r="E1226" s="7" t="s">
        <v>3</v>
      </c>
      <c r="F1226" s="4">
        <v>0.85411000000000004</v>
      </c>
      <c r="G1226" s="4">
        <v>0.68789999999999996</v>
      </c>
      <c r="H1226" s="4">
        <v>0.16621</v>
      </c>
      <c r="I1226" s="4">
        <v>0.90700000000000003</v>
      </c>
      <c r="J1226" s="4" t="s">
        <v>22</v>
      </c>
      <c r="K1226" s="4">
        <v>0.94020000000000004</v>
      </c>
      <c r="L1226" s="4" t="s">
        <v>3538</v>
      </c>
      <c r="M1226" s="4" t="s">
        <v>3537</v>
      </c>
      <c r="N1226" s="4" t="s">
        <v>3536</v>
      </c>
      <c r="O1226" s="7" t="str">
        <f t="shared" si="19"/>
        <v>NO</v>
      </c>
    </row>
    <row r="1227" spans="1:16">
      <c r="A1227" s="4" t="s">
        <v>3535</v>
      </c>
      <c r="B1227" s="7">
        <v>2</v>
      </c>
      <c r="C1227" s="4" t="s">
        <v>3534</v>
      </c>
      <c r="D1227" s="7" t="s">
        <v>4</v>
      </c>
      <c r="E1227" s="7" t="s">
        <v>36</v>
      </c>
      <c r="F1227" s="4">
        <v>0.94987999999999995</v>
      </c>
      <c r="G1227" s="4">
        <v>0.82967999999999997</v>
      </c>
      <c r="H1227" s="4">
        <v>0.1202</v>
      </c>
      <c r="I1227" s="4">
        <v>0.93200000000000005</v>
      </c>
      <c r="J1227" s="4" t="s">
        <v>22</v>
      </c>
      <c r="K1227" s="4">
        <v>0.77170000000000005</v>
      </c>
      <c r="L1227" s="4" t="s">
        <v>3533</v>
      </c>
      <c r="M1227" s="4" t="s">
        <v>3532</v>
      </c>
      <c r="N1227" s="4" t="s">
        <v>3531</v>
      </c>
      <c r="O1227" s="7" t="str">
        <f t="shared" si="19"/>
        <v>NO</v>
      </c>
    </row>
    <row r="1228" spans="1:16">
      <c r="A1228" s="4" t="s">
        <v>3530</v>
      </c>
      <c r="B1228" s="7">
        <v>12</v>
      </c>
      <c r="C1228" s="4" t="s">
        <v>3529</v>
      </c>
      <c r="D1228" s="7" t="s">
        <v>4</v>
      </c>
      <c r="E1228" s="7" t="s">
        <v>3</v>
      </c>
      <c r="F1228" s="4">
        <v>0.43164000000000002</v>
      </c>
      <c r="G1228" s="4">
        <v>0.25022</v>
      </c>
      <c r="H1228" s="4">
        <v>0.18142</v>
      </c>
      <c r="I1228" s="4">
        <v>0.95</v>
      </c>
      <c r="J1228" s="4" t="s">
        <v>18</v>
      </c>
      <c r="K1228" s="4">
        <v>2.6547000000000001</v>
      </c>
      <c r="L1228" s="4" t="s">
        <v>0</v>
      </c>
      <c r="M1228" s="4" t="s">
        <v>3528</v>
      </c>
      <c r="N1228" s="4" t="s">
        <v>3527</v>
      </c>
      <c r="O1228" s="7" t="str">
        <f t="shared" si="19"/>
        <v>NO</v>
      </c>
    </row>
    <row r="1229" spans="1:16">
      <c r="A1229" s="4" t="s">
        <v>3526</v>
      </c>
      <c r="B1229" s="7">
        <v>5</v>
      </c>
      <c r="C1229" s="4" t="s">
        <v>3525</v>
      </c>
      <c r="D1229" s="7" t="s">
        <v>4</v>
      </c>
      <c r="E1229" s="7" t="s">
        <v>3</v>
      </c>
      <c r="F1229" s="4">
        <v>0.19606000000000001</v>
      </c>
      <c r="G1229" s="4">
        <v>0.37269999999999998</v>
      </c>
      <c r="H1229" s="4">
        <v>-0.17663999999999999</v>
      </c>
      <c r="I1229" s="4">
        <v>0.95899999999999996</v>
      </c>
      <c r="J1229" s="4" t="s">
        <v>22</v>
      </c>
      <c r="K1229" s="4">
        <v>0.99260000000000004</v>
      </c>
      <c r="L1229" s="4" t="s">
        <v>3524</v>
      </c>
      <c r="M1229" s="4" t="s">
        <v>3523</v>
      </c>
      <c r="N1229" s="4" t="s">
        <v>3522</v>
      </c>
      <c r="O1229" s="7" t="str">
        <f t="shared" si="19"/>
        <v>NO</v>
      </c>
    </row>
    <row r="1230" spans="1:16">
      <c r="A1230" s="4" t="s">
        <v>3521</v>
      </c>
      <c r="B1230" s="7">
        <v>6</v>
      </c>
      <c r="C1230" s="4" t="s">
        <v>3520</v>
      </c>
      <c r="D1230" s="7" t="s">
        <v>4</v>
      </c>
      <c r="E1230" s="7" t="s">
        <v>36</v>
      </c>
      <c r="F1230" s="4">
        <v>0.20391000000000001</v>
      </c>
      <c r="G1230" s="4">
        <v>0.35466999999999999</v>
      </c>
      <c r="H1230" s="4">
        <v>-0.15075</v>
      </c>
      <c r="I1230" s="4">
        <v>0.90500000000000003</v>
      </c>
      <c r="J1230" s="4" t="s">
        <v>2</v>
      </c>
      <c r="K1230" s="4">
        <v>1.2911999999999999</v>
      </c>
      <c r="L1230" s="4" t="s">
        <v>0</v>
      </c>
      <c r="M1230" s="4" t="s">
        <v>126</v>
      </c>
      <c r="N1230" s="4" t="s">
        <v>0</v>
      </c>
      <c r="O1230" s="7" t="str">
        <f t="shared" si="19"/>
        <v>NO</v>
      </c>
    </row>
    <row r="1231" spans="1:16">
      <c r="A1231" s="4" t="s">
        <v>3519</v>
      </c>
      <c r="B1231" s="7">
        <v>9</v>
      </c>
      <c r="C1231" s="4" t="s">
        <v>3518</v>
      </c>
      <c r="D1231" s="7" t="s">
        <v>4</v>
      </c>
      <c r="E1231" s="7" t="s">
        <v>36</v>
      </c>
      <c r="F1231" s="4">
        <v>0.24240999999999999</v>
      </c>
      <c r="G1231" s="4">
        <v>0.46526000000000001</v>
      </c>
      <c r="H1231" s="4">
        <v>-0.22284999999999999</v>
      </c>
      <c r="I1231" s="4">
        <v>0.98499999999999999</v>
      </c>
      <c r="J1231" s="4" t="s">
        <v>22</v>
      </c>
      <c r="K1231" s="4">
        <v>0.99950000000000006</v>
      </c>
      <c r="L1231" s="4" t="s">
        <v>3517</v>
      </c>
      <c r="M1231" s="4" t="s">
        <v>3516</v>
      </c>
      <c r="N1231" s="4" t="s">
        <v>3515</v>
      </c>
      <c r="O1231" s="7" t="str">
        <f t="shared" si="19"/>
        <v>NO</v>
      </c>
    </row>
    <row r="1232" spans="1:16">
      <c r="A1232" s="4" t="s">
        <v>3514</v>
      </c>
      <c r="B1232" s="7">
        <v>3</v>
      </c>
      <c r="C1232" s="4" t="s">
        <v>3513</v>
      </c>
      <c r="D1232" s="7" t="s">
        <v>23</v>
      </c>
      <c r="E1232" s="7" t="s">
        <v>3</v>
      </c>
      <c r="F1232" s="4">
        <v>0.96472999999999998</v>
      </c>
      <c r="G1232" s="4">
        <v>0.85809000000000002</v>
      </c>
      <c r="H1232" s="4">
        <v>0.10664</v>
      </c>
      <c r="I1232" s="4">
        <v>0.96499999999999997</v>
      </c>
      <c r="J1232" s="4" t="s">
        <v>22</v>
      </c>
      <c r="K1232" s="4">
        <v>0.74</v>
      </c>
      <c r="L1232" s="4" t="s">
        <v>0</v>
      </c>
      <c r="M1232" s="4" t="s">
        <v>3512</v>
      </c>
      <c r="N1232" s="4" t="s">
        <v>0</v>
      </c>
      <c r="O1232" s="7" t="str">
        <f t="shared" si="19"/>
        <v>NO</v>
      </c>
    </row>
    <row r="1233" spans="1:16">
      <c r="A1233" s="8" t="s">
        <v>3509</v>
      </c>
      <c r="B1233" s="9">
        <v>6</v>
      </c>
      <c r="C1233" s="8" t="s">
        <v>3511</v>
      </c>
      <c r="D1233" s="9" t="s">
        <v>23</v>
      </c>
      <c r="E1233" s="9" t="s">
        <v>29</v>
      </c>
      <c r="F1233" s="8">
        <v>0.81671000000000005</v>
      </c>
      <c r="G1233" s="8">
        <v>0.39999000000000001</v>
      </c>
      <c r="H1233" s="8">
        <v>0.41671999999999998</v>
      </c>
      <c r="I1233" s="8">
        <v>1</v>
      </c>
      <c r="J1233" s="8" t="s">
        <v>2</v>
      </c>
      <c r="K1233" s="8">
        <v>1.0996999999999999</v>
      </c>
      <c r="L1233" s="8" t="s">
        <v>460</v>
      </c>
      <c r="M1233" s="8" t="s">
        <v>3507</v>
      </c>
      <c r="N1233" s="8" t="s">
        <v>3506</v>
      </c>
      <c r="O1233" s="9" t="str">
        <f t="shared" si="19"/>
        <v>NO</v>
      </c>
      <c r="P1233" s="8"/>
    </row>
    <row r="1234" spans="1:16">
      <c r="A1234" s="8" t="s">
        <v>3509</v>
      </c>
      <c r="B1234" s="9">
        <v>7</v>
      </c>
      <c r="C1234" s="8" t="s">
        <v>3511</v>
      </c>
      <c r="D1234" s="9" t="s">
        <v>23</v>
      </c>
      <c r="E1234" s="9" t="s">
        <v>558</v>
      </c>
      <c r="F1234" s="8">
        <v>0.82284999999999997</v>
      </c>
      <c r="G1234" s="8">
        <v>0.41069</v>
      </c>
      <c r="H1234" s="8">
        <v>0.41216000000000003</v>
      </c>
      <c r="I1234" s="8">
        <v>0.999</v>
      </c>
      <c r="J1234" s="8" t="s">
        <v>2</v>
      </c>
      <c r="K1234" s="8">
        <v>1.1085</v>
      </c>
      <c r="L1234" s="8" t="s">
        <v>460</v>
      </c>
      <c r="M1234" s="8" t="s">
        <v>3507</v>
      </c>
      <c r="N1234" s="8" t="s">
        <v>3506</v>
      </c>
      <c r="O1234" s="9" t="str">
        <f t="shared" si="19"/>
        <v>NO</v>
      </c>
      <c r="P1234" s="8"/>
    </row>
    <row r="1235" spans="1:16">
      <c r="A1235" s="8" t="s">
        <v>3509</v>
      </c>
      <c r="B1235" s="9">
        <v>6</v>
      </c>
      <c r="C1235" s="8" t="s">
        <v>3510</v>
      </c>
      <c r="D1235" s="9" t="s">
        <v>23</v>
      </c>
      <c r="E1235" s="9" t="s">
        <v>53</v>
      </c>
      <c r="F1235" s="8">
        <v>0.82523999999999997</v>
      </c>
      <c r="G1235" s="8">
        <v>0.38427</v>
      </c>
      <c r="H1235" s="8">
        <v>0.44096999999999997</v>
      </c>
      <c r="I1235" s="8">
        <v>1</v>
      </c>
      <c r="J1235" s="8" t="s">
        <v>2</v>
      </c>
      <c r="K1235" s="8">
        <v>1.1085</v>
      </c>
      <c r="L1235" s="8" t="s">
        <v>460</v>
      </c>
      <c r="M1235" s="8" t="s">
        <v>3507</v>
      </c>
      <c r="N1235" s="8" t="s">
        <v>3506</v>
      </c>
      <c r="O1235" s="9" t="str">
        <f t="shared" si="19"/>
        <v>NO</v>
      </c>
      <c r="P1235" s="8"/>
    </row>
    <row r="1236" spans="1:16">
      <c r="A1236" s="8" t="s">
        <v>3509</v>
      </c>
      <c r="B1236" s="9">
        <v>9</v>
      </c>
      <c r="C1236" s="8" t="s">
        <v>3508</v>
      </c>
      <c r="D1236" s="9" t="s">
        <v>23</v>
      </c>
      <c r="E1236" s="9" t="s">
        <v>53</v>
      </c>
      <c r="F1236" s="8">
        <v>0.96074999999999999</v>
      </c>
      <c r="G1236" s="8">
        <v>0.83821999999999997</v>
      </c>
      <c r="H1236" s="8">
        <v>0.12252</v>
      </c>
      <c r="I1236" s="8">
        <v>0.98299999999999998</v>
      </c>
      <c r="J1236" s="8" t="s">
        <v>22</v>
      </c>
      <c r="K1236" s="8">
        <v>0.75629999999999997</v>
      </c>
      <c r="L1236" s="8" t="s">
        <v>460</v>
      </c>
      <c r="M1236" s="8" t="s">
        <v>3507</v>
      </c>
      <c r="N1236" s="8" t="s">
        <v>3506</v>
      </c>
      <c r="O1236" s="9" t="str">
        <f t="shared" si="19"/>
        <v>NO</v>
      </c>
      <c r="P1236" s="8"/>
    </row>
    <row r="1237" spans="1:16">
      <c r="A1237" s="8" t="s">
        <v>3509</v>
      </c>
      <c r="B1237" s="9">
        <v>6</v>
      </c>
      <c r="C1237" s="8" t="s">
        <v>3510</v>
      </c>
      <c r="D1237" s="9" t="s">
        <v>23</v>
      </c>
      <c r="E1237" s="9" t="s">
        <v>3</v>
      </c>
      <c r="F1237" s="8">
        <v>0.82523999999999997</v>
      </c>
      <c r="G1237" s="8">
        <v>0.38427</v>
      </c>
      <c r="H1237" s="8">
        <v>0.44096999999999997</v>
      </c>
      <c r="I1237" s="8">
        <v>1</v>
      </c>
      <c r="J1237" s="8" t="s">
        <v>2</v>
      </c>
      <c r="K1237" s="8">
        <v>1.1085</v>
      </c>
      <c r="L1237" s="8" t="s">
        <v>460</v>
      </c>
      <c r="M1237" s="8" t="s">
        <v>3507</v>
      </c>
      <c r="N1237" s="8" t="s">
        <v>3506</v>
      </c>
      <c r="O1237" s="9" t="str">
        <f t="shared" si="19"/>
        <v>NO</v>
      </c>
      <c r="P1237" s="8"/>
    </row>
    <row r="1238" spans="1:16">
      <c r="A1238" s="8" t="s">
        <v>3509</v>
      </c>
      <c r="B1238" s="9">
        <v>9</v>
      </c>
      <c r="C1238" s="8" t="s">
        <v>3508</v>
      </c>
      <c r="D1238" s="9" t="s">
        <v>23</v>
      </c>
      <c r="E1238" s="9" t="s">
        <v>3</v>
      </c>
      <c r="F1238" s="8">
        <v>0.96074999999999999</v>
      </c>
      <c r="G1238" s="8">
        <v>0.83821999999999997</v>
      </c>
      <c r="H1238" s="8">
        <v>0.12252</v>
      </c>
      <c r="I1238" s="8">
        <v>0.98299999999999998</v>
      </c>
      <c r="J1238" s="8" t="s">
        <v>22</v>
      </c>
      <c r="K1238" s="8">
        <v>0.75629999999999997</v>
      </c>
      <c r="L1238" s="8" t="s">
        <v>460</v>
      </c>
      <c r="M1238" s="8" t="s">
        <v>3507</v>
      </c>
      <c r="N1238" s="8" t="s">
        <v>3506</v>
      </c>
      <c r="O1238" s="9" t="str">
        <f t="shared" si="19"/>
        <v>NO</v>
      </c>
      <c r="P1238" s="8"/>
    </row>
    <row r="1239" spans="1:16">
      <c r="A1239" s="4" t="s">
        <v>3505</v>
      </c>
      <c r="B1239" s="7">
        <v>7</v>
      </c>
      <c r="C1239" s="4" t="s">
        <v>3504</v>
      </c>
      <c r="D1239" s="7" t="s">
        <v>23</v>
      </c>
      <c r="E1239" s="7" t="s">
        <v>36</v>
      </c>
      <c r="F1239" s="4">
        <v>0.45678999999999997</v>
      </c>
      <c r="G1239" s="4">
        <v>0.68493000000000004</v>
      </c>
      <c r="H1239" s="4">
        <v>-0.22814000000000001</v>
      </c>
      <c r="I1239" s="4">
        <v>1</v>
      </c>
      <c r="J1239" s="4" t="s">
        <v>18</v>
      </c>
      <c r="K1239" s="4">
        <v>1.9830000000000001</v>
      </c>
      <c r="L1239" s="4" t="s">
        <v>0</v>
      </c>
      <c r="M1239" s="4" t="s">
        <v>3503</v>
      </c>
      <c r="N1239" s="4" t="s">
        <v>3502</v>
      </c>
      <c r="O1239" s="7" t="str">
        <f t="shared" si="19"/>
        <v>NO</v>
      </c>
    </row>
    <row r="1240" spans="1:16">
      <c r="A1240" s="4" t="s">
        <v>3501</v>
      </c>
      <c r="B1240" s="7">
        <v>7</v>
      </c>
      <c r="C1240" s="4" t="s">
        <v>3500</v>
      </c>
      <c r="D1240" s="7" t="s">
        <v>23</v>
      </c>
      <c r="E1240" s="7" t="s">
        <v>3</v>
      </c>
      <c r="F1240" s="4">
        <v>0.26146999999999998</v>
      </c>
      <c r="G1240" s="4">
        <v>0.43818000000000001</v>
      </c>
      <c r="H1240" s="4">
        <v>-0.17671999999999999</v>
      </c>
      <c r="I1240" s="4">
        <v>0.95699999999999996</v>
      </c>
      <c r="J1240" s="4" t="s">
        <v>22</v>
      </c>
      <c r="K1240" s="4">
        <v>0.99890000000000001</v>
      </c>
      <c r="L1240" s="4" t="s">
        <v>0</v>
      </c>
      <c r="M1240" s="4" t="s">
        <v>3499</v>
      </c>
      <c r="N1240" s="4" t="s">
        <v>3498</v>
      </c>
      <c r="O1240" s="7" t="str">
        <f t="shared" si="19"/>
        <v>NO</v>
      </c>
    </row>
    <row r="1241" spans="1:16">
      <c r="A1241" s="4" t="s">
        <v>3497</v>
      </c>
      <c r="B1241" s="7">
        <v>9</v>
      </c>
      <c r="C1241" s="4" t="s">
        <v>3496</v>
      </c>
      <c r="D1241" s="7" t="s">
        <v>4</v>
      </c>
      <c r="E1241" s="7" t="s">
        <v>29</v>
      </c>
      <c r="F1241" s="4">
        <v>0.69810000000000005</v>
      </c>
      <c r="G1241" s="4">
        <v>0.58152999999999999</v>
      </c>
      <c r="H1241" s="4">
        <v>0.11656999999999999</v>
      </c>
      <c r="I1241" s="4">
        <v>0.91300000000000003</v>
      </c>
      <c r="J1241" s="4" t="s">
        <v>2</v>
      </c>
      <c r="K1241" s="4">
        <v>1.843</v>
      </c>
      <c r="L1241" s="4" t="s">
        <v>3494</v>
      </c>
      <c r="M1241" s="4" t="s">
        <v>3495</v>
      </c>
      <c r="N1241" s="4" t="s">
        <v>3494</v>
      </c>
      <c r="O1241" s="7" t="str">
        <f t="shared" si="19"/>
        <v>NO</v>
      </c>
    </row>
    <row r="1242" spans="1:16">
      <c r="A1242" s="4" t="s">
        <v>3493</v>
      </c>
      <c r="B1242" s="7">
        <v>24</v>
      </c>
      <c r="C1242" s="4" t="s">
        <v>3492</v>
      </c>
      <c r="D1242" s="7" t="s">
        <v>4</v>
      </c>
      <c r="E1242" s="7" t="s">
        <v>3</v>
      </c>
      <c r="F1242" s="4">
        <v>0.10517</v>
      </c>
      <c r="G1242" s="4">
        <v>0.20821000000000001</v>
      </c>
      <c r="H1242" s="4">
        <v>-0.10305</v>
      </c>
      <c r="I1242" s="4">
        <v>0.90800000000000003</v>
      </c>
      <c r="J1242" s="4" t="s">
        <v>380</v>
      </c>
      <c r="K1242" s="4">
        <v>4.3628</v>
      </c>
      <c r="L1242" s="4" t="s">
        <v>3491</v>
      </c>
      <c r="M1242" s="4" t="s">
        <v>3490</v>
      </c>
      <c r="N1242" s="4" t="s">
        <v>3489</v>
      </c>
      <c r="O1242" s="7" t="str">
        <f t="shared" si="19"/>
        <v>NO</v>
      </c>
    </row>
    <row r="1243" spans="1:16">
      <c r="A1243" s="8" t="s">
        <v>3487</v>
      </c>
      <c r="B1243" s="9">
        <v>13</v>
      </c>
      <c r="C1243" s="8" t="s">
        <v>3488</v>
      </c>
      <c r="D1243" s="9" t="s">
        <v>4</v>
      </c>
      <c r="E1243" s="9" t="s">
        <v>3</v>
      </c>
      <c r="F1243" s="8">
        <v>0.15708</v>
      </c>
      <c r="G1243" s="8">
        <v>0.34099000000000002</v>
      </c>
      <c r="H1243" s="8">
        <v>-0.18390000000000001</v>
      </c>
      <c r="I1243" s="8">
        <v>0.96499999999999997</v>
      </c>
      <c r="J1243" s="8" t="s">
        <v>22</v>
      </c>
      <c r="K1243" s="8">
        <v>0.9284</v>
      </c>
      <c r="L1243" s="8" t="s">
        <v>0</v>
      </c>
      <c r="M1243" s="8" t="s">
        <v>3485</v>
      </c>
      <c r="N1243" s="8" t="s">
        <v>0</v>
      </c>
      <c r="O1243" s="9" t="str">
        <f t="shared" si="19"/>
        <v>NO</v>
      </c>
      <c r="P1243" s="8"/>
    </row>
    <row r="1244" spans="1:16">
      <c r="A1244" s="8" t="s">
        <v>3487</v>
      </c>
      <c r="B1244" s="9">
        <v>8</v>
      </c>
      <c r="C1244" s="8" t="s">
        <v>3486</v>
      </c>
      <c r="D1244" s="9" t="s">
        <v>4</v>
      </c>
      <c r="E1244" s="9" t="s">
        <v>3</v>
      </c>
      <c r="F1244" s="8">
        <v>0.24579000000000001</v>
      </c>
      <c r="G1244" s="8">
        <v>0.12186</v>
      </c>
      <c r="H1244" s="8">
        <v>0.12392</v>
      </c>
      <c r="I1244" s="8">
        <v>0.9</v>
      </c>
      <c r="J1244" s="8" t="s">
        <v>2</v>
      </c>
      <c r="K1244" s="8">
        <v>1.2551000000000001</v>
      </c>
      <c r="L1244" s="8" t="s">
        <v>0</v>
      </c>
      <c r="M1244" s="8" t="s">
        <v>3485</v>
      </c>
      <c r="N1244" s="8" t="s">
        <v>0</v>
      </c>
      <c r="O1244" s="9" t="str">
        <f t="shared" si="19"/>
        <v>NO</v>
      </c>
      <c r="P1244" s="8"/>
    </row>
    <row r="1245" spans="1:16">
      <c r="A1245" s="4" t="s">
        <v>3484</v>
      </c>
      <c r="B1245" s="7">
        <v>4</v>
      </c>
      <c r="C1245" s="4" t="s">
        <v>3483</v>
      </c>
      <c r="D1245" s="7" t="s">
        <v>4</v>
      </c>
      <c r="E1245" s="7" t="s">
        <v>29</v>
      </c>
      <c r="F1245" s="4">
        <v>0.84894999999999998</v>
      </c>
      <c r="G1245" s="4">
        <v>0.96440000000000003</v>
      </c>
      <c r="H1245" s="4">
        <v>-0.11545</v>
      </c>
      <c r="I1245" s="4">
        <v>0.97399999999999998</v>
      </c>
      <c r="J1245" s="4" t="s">
        <v>10</v>
      </c>
      <c r="K1245" s="4">
        <v>1.4276</v>
      </c>
      <c r="L1245" s="4" t="s">
        <v>132</v>
      </c>
      <c r="M1245" s="4" t="s">
        <v>0</v>
      </c>
      <c r="N1245" s="4" t="s">
        <v>0</v>
      </c>
      <c r="O1245" s="7" t="str">
        <f t="shared" si="19"/>
        <v>NO</v>
      </c>
    </row>
    <row r="1246" spans="1:16">
      <c r="A1246" s="4" t="s">
        <v>3482</v>
      </c>
      <c r="B1246" s="7">
        <v>12</v>
      </c>
      <c r="C1246" s="4" t="s">
        <v>3481</v>
      </c>
      <c r="D1246" s="7" t="s">
        <v>23</v>
      </c>
      <c r="E1246" s="7" t="s">
        <v>3</v>
      </c>
      <c r="F1246" s="4">
        <v>9.9906999999999996E-2</v>
      </c>
      <c r="G1246" s="4">
        <v>0.26057000000000002</v>
      </c>
      <c r="H1246" s="4">
        <v>-0.16066</v>
      </c>
      <c r="I1246" s="4">
        <v>0.98699999999999999</v>
      </c>
      <c r="J1246" s="4" t="s">
        <v>2</v>
      </c>
      <c r="K1246" s="4">
        <v>0.88439999999999996</v>
      </c>
      <c r="L1246" s="4" t="s">
        <v>3200</v>
      </c>
      <c r="M1246" s="4" t="s">
        <v>3480</v>
      </c>
      <c r="N1246" s="4" t="s">
        <v>2478</v>
      </c>
      <c r="O1246" s="7" t="str">
        <f t="shared" si="19"/>
        <v>NO</v>
      </c>
    </row>
    <row r="1247" spans="1:16">
      <c r="A1247" s="8" t="s">
        <v>3478</v>
      </c>
      <c r="B1247" s="9">
        <v>8</v>
      </c>
      <c r="C1247" s="8" t="s">
        <v>3479</v>
      </c>
      <c r="D1247" s="9" t="s">
        <v>23</v>
      </c>
      <c r="E1247" s="9" t="s">
        <v>36</v>
      </c>
      <c r="F1247" s="8">
        <v>0.27429999999999999</v>
      </c>
      <c r="G1247" s="8">
        <v>0.44656000000000001</v>
      </c>
      <c r="H1247" s="8">
        <v>-0.17224999999999999</v>
      </c>
      <c r="I1247" s="8">
        <v>0.96099999999999997</v>
      </c>
      <c r="J1247" s="8" t="s">
        <v>22</v>
      </c>
      <c r="K1247" s="8">
        <v>0.99990000000000001</v>
      </c>
      <c r="L1247" s="8" t="s">
        <v>3200</v>
      </c>
      <c r="M1247" s="8" t="s">
        <v>3476</v>
      </c>
      <c r="N1247" s="8" t="s">
        <v>2478</v>
      </c>
      <c r="O1247" s="9" t="str">
        <f t="shared" si="19"/>
        <v>NO</v>
      </c>
      <c r="P1247" s="8"/>
    </row>
    <row r="1248" spans="1:16">
      <c r="A1248" s="8" t="s">
        <v>3478</v>
      </c>
      <c r="B1248" s="9">
        <v>17</v>
      </c>
      <c r="C1248" s="8" t="s">
        <v>3477</v>
      </c>
      <c r="D1248" s="9" t="s">
        <v>23</v>
      </c>
      <c r="E1248" s="9" t="s">
        <v>14</v>
      </c>
      <c r="F1248" s="8">
        <v>0.61836000000000002</v>
      </c>
      <c r="G1248" s="8">
        <v>0.80352000000000001</v>
      </c>
      <c r="H1248" s="8">
        <v>-0.18515999999999999</v>
      </c>
      <c r="I1248" s="8">
        <v>0.97399999999999998</v>
      </c>
      <c r="J1248" s="8" t="s">
        <v>18</v>
      </c>
      <c r="K1248" s="8">
        <v>2.4723000000000002</v>
      </c>
      <c r="L1248" s="8" t="s">
        <v>3200</v>
      </c>
      <c r="M1248" s="8" t="s">
        <v>3476</v>
      </c>
      <c r="N1248" s="8" t="s">
        <v>2478</v>
      </c>
      <c r="O1248" s="9" t="str">
        <f t="shared" si="19"/>
        <v>NO</v>
      </c>
      <c r="P1248" s="8"/>
    </row>
    <row r="1249" spans="1:16">
      <c r="A1249" s="10" t="s">
        <v>3474</v>
      </c>
      <c r="B1249" s="11">
        <v>6</v>
      </c>
      <c r="C1249" s="10" t="s">
        <v>3475</v>
      </c>
      <c r="D1249" s="11" t="s">
        <v>23</v>
      </c>
      <c r="E1249" s="11" t="s">
        <v>29</v>
      </c>
      <c r="F1249" s="10">
        <v>0.56106</v>
      </c>
      <c r="G1249" s="10">
        <v>0.75914999999999999</v>
      </c>
      <c r="H1249" s="10">
        <v>-0.19808999999999999</v>
      </c>
      <c r="I1249" s="10">
        <v>0.996</v>
      </c>
      <c r="J1249" s="10" t="s">
        <v>22</v>
      </c>
      <c r="K1249" s="10">
        <v>0.99980000000000002</v>
      </c>
      <c r="L1249" s="10" t="s">
        <v>3200</v>
      </c>
      <c r="M1249" s="10" t="s">
        <v>3472</v>
      </c>
      <c r="N1249" s="10" t="s">
        <v>2478</v>
      </c>
      <c r="O1249" s="11" t="str">
        <f t="shared" si="19"/>
        <v>NO</v>
      </c>
      <c r="P1249" s="10"/>
    </row>
    <row r="1250" spans="1:16">
      <c r="A1250" s="10" t="s">
        <v>3474</v>
      </c>
      <c r="B1250" s="11">
        <v>10</v>
      </c>
      <c r="C1250" s="10" t="s">
        <v>3473</v>
      </c>
      <c r="D1250" s="11" t="s">
        <v>23</v>
      </c>
      <c r="E1250" s="11" t="s">
        <v>14</v>
      </c>
      <c r="F1250" s="10">
        <v>0.76892000000000005</v>
      </c>
      <c r="G1250" s="10">
        <v>0.94225999999999999</v>
      </c>
      <c r="H1250" s="10">
        <v>-0.17333000000000001</v>
      </c>
      <c r="I1250" s="10">
        <v>0.999</v>
      </c>
      <c r="J1250" s="10" t="s">
        <v>10</v>
      </c>
      <c r="K1250" s="10">
        <v>1.9258</v>
      </c>
      <c r="L1250" s="10" t="s">
        <v>3200</v>
      </c>
      <c r="M1250" s="10" t="s">
        <v>3472</v>
      </c>
      <c r="N1250" s="10" t="s">
        <v>2478</v>
      </c>
      <c r="O1250" s="11" t="str">
        <f t="shared" si="19"/>
        <v>NO</v>
      </c>
      <c r="P1250" s="10"/>
    </row>
    <row r="1251" spans="1:16">
      <c r="A1251" s="8" t="s">
        <v>3470</v>
      </c>
      <c r="B1251" s="9">
        <v>16</v>
      </c>
      <c r="C1251" s="8" t="s">
        <v>3471</v>
      </c>
      <c r="D1251" s="9" t="s">
        <v>23</v>
      </c>
      <c r="E1251" s="9" t="s">
        <v>14</v>
      </c>
      <c r="F1251" s="8">
        <v>0.74146000000000001</v>
      </c>
      <c r="G1251" s="8">
        <v>0.95823000000000003</v>
      </c>
      <c r="H1251" s="8">
        <v>-0.21678</v>
      </c>
      <c r="I1251" s="8">
        <v>1</v>
      </c>
      <c r="J1251" s="8" t="s">
        <v>18</v>
      </c>
      <c r="K1251" s="8">
        <v>2.0236999999999998</v>
      </c>
      <c r="L1251" s="8" t="s">
        <v>3200</v>
      </c>
      <c r="M1251" s="8" t="s">
        <v>3468</v>
      </c>
      <c r="N1251" s="8" t="s">
        <v>2478</v>
      </c>
      <c r="O1251" s="9" t="str">
        <f t="shared" si="19"/>
        <v>NO</v>
      </c>
      <c r="P1251" s="8"/>
    </row>
    <row r="1252" spans="1:16">
      <c r="A1252" s="8" t="s">
        <v>3470</v>
      </c>
      <c r="B1252" s="9">
        <v>7</v>
      </c>
      <c r="C1252" s="8" t="s">
        <v>3469</v>
      </c>
      <c r="D1252" s="9" t="s">
        <v>23</v>
      </c>
      <c r="E1252" s="9" t="s">
        <v>3</v>
      </c>
      <c r="F1252" s="8">
        <v>3.7142000000000001E-2</v>
      </c>
      <c r="G1252" s="8">
        <v>0.17657</v>
      </c>
      <c r="H1252" s="8">
        <v>-0.13943</v>
      </c>
      <c r="I1252" s="8">
        <v>0.999</v>
      </c>
      <c r="J1252" s="8" t="s">
        <v>2</v>
      </c>
      <c r="K1252" s="8">
        <v>1.1429</v>
      </c>
      <c r="L1252" s="8" t="s">
        <v>3200</v>
      </c>
      <c r="M1252" s="8" t="s">
        <v>3468</v>
      </c>
      <c r="N1252" s="8" t="s">
        <v>2478</v>
      </c>
      <c r="O1252" s="9" t="str">
        <f t="shared" si="19"/>
        <v>NO</v>
      </c>
      <c r="P1252" s="8"/>
    </row>
    <row r="1253" spans="1:16">
      <c r="A1253" s="10" t="s">
        <v>3463</v>
      </c>
      <c r="B1253" s="11">
        <v>8</v>
      </c>
      <c r="C1253" s="10" t="s">
        <v>3467</v>
      </c>
      <c r="D1253" s="11" t="s">
        <v>4</v>
      </c>
      <c r="E1253" s="11" t="s">
        <v>491</v>
      </c>
      <c r="F1253" s="10">
        <v>0.69540999999999997</v>
      </c>
      <c r="G1253" s="10">
        <v>0.98697000000000001</v>
      </c>
      <c r="H1253" s="10">
        <v>-0.29157</v>
      </c>
      <c r="I1253" s="10">
        <v>0.93100000000000005</v>
      </c>
      <c r="J1253" s="10" t="s">
        <v>555</v>
      </c>
      <c r="K1253" s="10">
        <v>5.2508999999999997</v>
      </c>
      <c r="L1253" s="10" t="s">
        <v>3461</v>
      </c>
      <c r="M1253" s="10" t="s">
        <v>3460</v>
      </c>
      <c r="N1253" s="10" t="s">
        <v>3459</v>
      </c>
      <c r="O1253" s="11" t="str">
        <f t="shared" si="19"/>
        <v>NO</v>
      </c>
      <c r="P1253" s="10"/>
    </row>
    <row r="1254" spans="1:16">
      <c r="A1254" s="10" t="s">
        <v>3463</v>
      </c>
      <c r="B1254" s="11">
        <v>55</v>
      </c>
      <c r="C1254" s="10" t="s">
        <v>3466</v>
      </c>
      <c r="D1254" s="11" t="s">
        <v>4</v>
      </c>
      <c r="E1254" s="11" t="s">
        <v>653</v>
      </c>
      <c r="F1254" s="10">
        <v>0.29987000000000003</v>
      </c>
      <c r="G1254" s="10">
        <v>0.62727999999999995</v>
      </c>
      <c r="H1254" s="10">
        <v>-0.32740999999999998</v>
      </c>
      <c r="I1254" s="10">
        <v>0.90600000000000003</v>
      </c>
      <c r="J1254" s="10" t="s">
        <v>2808</v>
      </c>
      <c r="K1254" s="10">
        <v>3.8252000000000002</v>
      </c>
      <c r="L1254" s="10" t="s">
        <v>3461</v>
      </c>
      <c r="M1254" s="10" t="s">
        <v>3460</v>
      </c>
      <c r="N1254" s="10" t="s">
        <v>3459</v>
      </c>
      <c r="O1254" s="11" t="str">
        <f t="shared" si="19"/>
        <v>NO</v>
      </c>
      <c r="P1254" s="10"/>
    </row>
    <row r="1255" spans="1:16">
      <c r="A1255" s="10" t="s">
        <v>3463</v>
      </c>
      <c r="B1255" s="11">
        <v>57</v>
      </c>
      <c r="C1255" s="10" t="s">
        <v>3465</v>
      </c>
      <c r="D1255" s="11" t="s">
        <v>4</v>
      </c>
      <c r="E1255" s="11" t="s">
        <v>653</v>
      </c>
      <c r="F1255" s="10">
        <v>0.13134999999999999</v>
      </c>
      <c r="G1255" s="10">
        <v>0.52027999999999996</v>
      </c>
      <c r="H1255" s="10">
        <v>-0.38893</v>
      </c>
      <c r="I1255" s="10">
        <v>0.98499999999999999</v>
      </c>
      <c r="J1255" s="10" t="s">
        <v>2808</v>
      </c>
      <c r="K1255" s="10">
        <v>3.8252000000000002</v>
      </c>
      <c r="L1255" s="10" t="s">
        <v>3461</v>
      </c>
      <c r="M1255" s="10" t="s">
        <v>3460</v>
      </c>
      <c r="N1255" s="10" t="s">
        <v>3459</v>
      </c>
      <c r="O1255" s="11" t="str">
        <f t="shared" si="19"/>
        <v>NO</v>
      </c>
      <c r="P1255" s="10"/>
    </row>
    <row r="1256" spans="1:16">
      <c r="A1256" s="10" t="s">
        <v>3463</v>
      </c>
      <c r="B1256" s="11">
        <v>64</v>
      </c>
      <c r="C1256" s="10" t="s">
        <v>3464</v>
      </c>
      <c r="D1256" s="11" t="s">
        <v>4</v>
      </c>
      <c r="E1256" s="11" t="s">
        <v>653</v>
      </c>
      <c r="F1256" s="10">
        <v>0.33623999999999998</v>
      </c>
      <c r="G1256" s="10">
        <v>0.55491999999999997</v>
      </c>
      <c r="H1256" s="10">
        <v>-0.21868000000000001</v>
      </c>
      <c r="I1256" s="10">
        <v>0.95299999999999996</v>
      </c>
      <c r="J1256" s="10" t="s">
        <v>2808</v>
      </c>
      <c r="K1256" s="10">
        <v>4.1090999999999998</v>
      </c>
      <c r="L1256" s="10" t="s">
        <v>3461</v>
      </c>
      <c r="M1256" s="10" t="s">
        <v>3460</v>
      </c>
      <c r="N1256" s="10" t="s">
        <v>3459</v>
      </c>
      <c r="O1256" s="11" t="str">
        <f t="shared" si="19"/>
        <v>NO</v>
      </c>
      <c r="P1256" s="10"/>
    </row>
    <row r="1257" spans="1:16">
      <c r="A1257" s="10" t="s">
        <v>3463</v>
      </c>
      <c r="B1257" s="11">
        <v>66</v>
      </c>
      <c r="C1257" s="10" t="s">
        <v>3462</v>
      </c>
      <c r="D1257" s="11" t="s">
        <v>4</v>
      </c>
      <c r="E1257" s="11" t="s">
        <v>653</v>
      </c>
      <c r="F1257" s="10">
        <v>0.42906</v>
      </c>
      <c r="G1257" s="10">
        <v>0.61363999999999996</v>
      </c>
      <c r="H1257" s="10">
        <v>-0.18457999999999999</v>
      </c>
      <c r="I1257" s="10">
        <v>0.92300000000000004</v>
      </c>
      <c r="J1257" s="10" t="s">
        <v>2808</v>
      </c>
      <c r="K1257" s="10">
        <v>4.2774999999999999</v>
      </c>
      <c r="L1257" s="10" t="s">
        <v>3461</v>
      </c>
      <c r="M1257" s="10" t="s">
        <v>3460</v>
      </c>
      <c r="N1257" s="10" t="s">
        <v>3459</v>
      </c>
      <c r="O1257" s="11" t="str">
        <f t="shared" si="19"/>
        <v>NO</v>
      </c>
      <c r="P1257" s="10"/>
    </row>
    <row r="1258" spans="1:16">
      <c r="A1258" s="8" t="s">
        <v>3457</v>
      </c>
      <c r="B1258" s="9">
        <v>3</v>
      </c>
      <c r="C1258" s="8" t="s">
        <v>3458</v>
      </c>
      <c r="D1258" s="9" t="s">
        <v>4</v>
      </c>
      <c r="E1258" s="9" t="s">
        <v>29</v>
      </c>
      <c r="F1258" s="8">
        <v>0.87563000000000002</v>
      </c>
      <c r="G1258" s="8">
        <v>0.97940000000000005</v>
      </c>
      <c r="H1258" s="8">
        <v>-0.10377</v>
      </c>
      <c r="I1258" s="8">
        <v>1</v>
      </c>
      <c r="J1258" s="8" t="s">
        <v>22</v>
      </c>
      <c r="K1258" s="8">
        <v>0.57899999999999996</v>
      </c>
      <c r="L1258" s="8" t="s">
        <v>3455</v>
      </c>
      <c r="M1258" s="8" t="s">
        <v>3454</v>
      </c>
      <c r="N1258" s="8" t="s">
        <v>3453</v>
      </c>
      <c r="O1258" s="9" t="str">
        <f t="shared" si="19"/>
        <v>NO</v>
      </c>
      <c r="P1258" s="8"/>
    </row>
    <row r="1259" spans="1:16">
      <c r="A1259" s="8" t="s">
        <v>3457</v>
      </c>
      <c r="B1259" s="9">
        <v>4</v>
      </c>
      <c r="C1259" s="8" t="s">
        <v>3456</v>
      </c>
      <c r="D1259" s="9" t="s">
        <v>4</v>
      </c>
      <c r="E1259" s="9" t="s">
        <v>14</v>
      </c>
      <c r="F1259" s="8">
        <v>0.87585000000000002</v>
      </c>
      <c r="G1259" s="8">
        <v>0.97963</v>
      </c>
      <c r="H1259" s="8">
        <v>-0.10377</v>
      </c>
      <c r="I1259" s="8">
        <v>1</v>
      </c>
      <c r="J1259" s="8" t="s">
        <v>22</v>
      </c>
      <c r="K1259" s="8">
        <v>0.57899999999999996</v>
      </c>
      <c r="L1259" s="8" t="s">
        <v>3455</v>
      </c>
      <c r="M1259" s="8" t="s">
        <v>3454</v>
      </c>
      <c r="N1259" s="8" t="s">
        <v>3453</v>
      </c>
      <c r="O1259" s="9" t="str">
        <f t="shared" si="19"/>
        <v>NO</v>
      </c>
      <c r="P1259" s="8"/>
    </row>
    <row r="1260" spans="1:16">
      <c r="A1260" s="10" t="s">
        <v>3451</v>
      </c>
      <c r="B1260" s="11">
        <v>7</v>
      </c>
      <c r="C1260" s="10" t="s">
        <v>3452</v>
      </c>
      <c r="D1260" s="11" t="s">
        <v>4</v>
      </c>
      <c r="E1260" s="11" t="s">
        <v>29</v>
      </c>
      <c r="F1260" s="10">
        <v>0.17502999999999999</v>
      </c>
      <c r="G1260" s="10">
        <v>0.49791999999999997</v>
      </c>
      <c r="H1260" s="10">
        <v>-0.32290000000000002</v>
      </c>
      <c r="I1260" s="10">
        <v>0.998</v>
      </c>
      <c r="J1260" s="10" t="s">
        <v>18</v>
      </c>
      <c r="K1260" s="10">
        <v>2.1158000000000001</v>
      </c>
      <c r="L1260" s="10" t="s">
        <v>132</v>
      </c>
      <c r="M1260" s="10" t="s">
        <v>0</v>
      </c>
      <c r="N1260" s="10" t="s">
        <v>0</v>
      </c>
      <c r="O1260" s="11" t="str">
        <f t="shared" si="19"/>
        <v>NO</v>
      </c>
      <c r="P1260" s="10"/>
    </row>
    <row r="1261" spans="1:16">
      <c r="A1261" s="10" t="s">
        <v>3451</v>
      </c>
      <c r="B1261" s="11">
        <v>8</v>
      </c>
      <c r="C1261" s="10" t="s">
        <v>3450</v>
      </c>
      <c r="D1261" s="11" t="s">
        <v>4</v>
      </c>
      <c r="E1261" s="11" t="s">
        <v>14</v>
      </c>
      <c r="F1261" s="10">
        <v>0.18215999999999999</v>
      </c>
      <c r="G1261" s="10">
        <v>0.54788999999999999</v>
      </c>
      <c r="H1261" s="10">
        <v>-0.36573</v>
      </c>
      <c r="I1261" s="10">
        <v>0.998</v>
      </c>
      <c r="J1261" s="10" t="s">
        <v>18</v>
      </c>
      <c r="K1261" s="10">
        <v>2.1158000000000001</v>
      </c>
      <c r="L1261" s="10" t="s">
        <v>132</v>
      </c>
      <c r="M1261" s="10" t="s">
        <v>0</v>
      </c>
      <c r="N1261" s="10" t="s">
        <v>0</v>
      </c>
      <c r="O1261" s="11" t="str">
        <f t="shared" si="19"/>
        <v>NO</v>
      </c>
      <c r="P1261" s="10"/>
    </row>
    <row r="1262" spans="1:16">
      <c r="A1262" s="4" t="s">
        <v>3449</v>
      </c>
      <c r="B1262" s="7">
        <v>13</v>
      </c>
      <c r="C1262" s="4" t="s">
        <v>3448</v>
      </c>
      <c r="D1262" s="7" t="s">
        <v>4</v>
      </c>
      <c r="E1262" s="7" t="s">
        <v>14</v>
      </c>
      <c r="F1262" s="4">
        <v>0.83108000000000004</v>
      </c>
      <c r="G1262" s="4">
        <v>0.93620000000000003</v>
      </c>
      <c r="H1262" s="4">
        <v>-0.10512000000000001</v>
      </c>
      <c r="I1262" s="4">
        <v>0.90700000000000003</v>
      </c>
      <c r="J1262" s="4" t="s">
        <v>102</v>
      </c>
      <c r="K1262" s="4">
        <v>3.4489999999999998</v>
      </c>
      <c r="L1262" s="4" t="s">
        <v>0</v>
      </c>
      <c r="M1262" s="4" t="s">
        <v>1310</v>
      </c>
      <c r="N1262" s="4" t="s">
        <v>0</v>
      </c>
      <c r="O1262" s="7" t="str">
        <f t="shared" si="19"/>
        <v>NO</v>
      </c>
    </row>
    <row r="1263" spans="1:16">
      <c r="A1263" s="4" t="s">
        <v>3447</v>
      </c>
      <c r="B1263" s="7">
        <v>5</v>
      </c>
      <c r="C1263" s="4" t="s">
        <v>3446</v>
      </c>
      <c r="D1263" s="7" t="s">
        <v>4</v>
      </c>
      <c r="E1263" s="7" t="s">
        <v>14</v>
      </c>
      <c r="F1263" s="4">
        <v>0.75534999999999997</v>
      </c>
      <c r="G1263" s="4">
        <v>0.91454999999999997</v>
      </c>
      <c r="H1263" s="4">
        <v>-0.15920000000000001</v>
      </c>
      <c r="I1263" s="4">
        <v>0.93200000000000005</v>
      </c>
      <c r="J1263" s="4" t="s">
        <v>2</v>
      </c>
      <c r="K1263" s="4">
        <v>1.5656000000000001</v>
      </c>
      <c r="L1263" s="4" t="s">
        <v>350</v>
      </c>
      <c r="M1263" s="4" t="s">
        <v>3445</v>
      </c>
      <c r="N1263" s="4" t="s">
        <v>348</v>
      </c>
      <c r="O1263" s="7" t="str">
        <f t="shared" si="19"/>
        <v>NO</v>
      </c>
    </row>
    <row r="1264" spans="1:16">
      <c r="A1264" s="4" t="s">
        <v>3444</v>
      </c>
      <c r="B1264" s="7">
        <v>22</v>
      </c>
      <c r="C1264" s="4" t="s">
        <v>3443</v>
      </c>
      <c r="D1264" s="7" t="s">
        <v>23</v>
      </c>
      <c r="E1264" s="7" t="s">
        <v>14</v>
      </c>
      <c r="F1264" s="4">
        <v>0.71996000000000004</v>
      </c>
      <c r="G1264" s="4">
        <v>0.86084000000000005</v>
      </c>
      <c r="H1264" s="4">
        <v>-0.14088000000000001</v>
      </c>
      <c r="I1264" s="4">
        <v>0.997</v>
      </c>
      <c r="J1264" s="4" t="s">
        <v>2</v>
      </c>
      <c r="K1264" s="4">
        <v>1.2414000000000001</v>
      </c>
      <c r="L1264" s="4" t="s">
        <v>2707</v>
      </c>
      <c r="M1264" s="4" t="s">
        <v>3442</v>
      </c>
      <c r="N1264" s="4" t="s">
        <v>3441</v>
      </c>
      <c r="O1264" s="7" t="str">
        <f t="shared" si="19"/>
        <v>NO</v>
      </c>
    </row>
    <row r="1265" spans="1:16">
      <c r="A1265" s="4" t="s">
        <v>3440</v>
      </c>
      <c r="B1265" s="7">
        <v>7</v>
      </c>
      <c r="C1265" s="4" t="s">
        <v>3439</v>
      </c>
      <c r="D1265" s="7" t="s">
        <v>23</v>
      </c>
      <c r="E1265" s="7" t="s">
        <v>3</v>
      </c>
      <c r="F1265" s="4">
        <v>0.2437</v>
      </c>
      <c r="G1265" s="4">
        <v>0.38716</v>
      </c>
      <c r="H1265" s="4">
        <v>-0.14346</v>
      </c>
      <c r="I1265" s="4">
        <v>0.97599999999999998</v>
      </c>
      <c r="J1265" s="4" t="s">
        <v>10</v>
      </c>
      <c r="K1265" s="4">
        <v>1.7863</v>
      </c>
      <c r="L1265" s="4" t="s">
        <v>360</v>
      </c>
      <c r="M1265" s="4" t="s">
        <v>3438</v>
      </c>
      <c r="N1265" s="4" t="s">
        <v>0</v>
      </c>
      <c r="O1265" s="7" t="str">
        <f t="shared" si="19"/>
        <v>NO</v>
      </c>
    </row>
    <row r="1266" spans="1:16">
      <c r="A1266" s="4" t="s">
        <v>3437</v>
      </c>
      <c r="B1266" s="7">
        <v>4</v>
      </c>
      <c r="C1266" s="4" t="s">
        <v>3436</v>
      </c>
      <c r="D1266" s="7" t="s">
        <v>23</v>
      </c>
      <c r="E1266" s="7" t="s">
        <v>36</v>
      </c>
      <c r="F1266" s="4">
        <v>0.40100000000000002</v>
      </c>
      <c r="G1266" s="4">
        <v>0.27710000000000001</v>
      </c>
      <c r="H1266" s="4">
        <v>0.1239</v>
      </c>
      <c r="I1266" s="4">
        <v>0.99099999999999999</v>
      </c>
      <c r="J1266" s="4" t="s">
        <v>2</v>
      </c>
      <c r="K1266" s="4">
        <v>1.5722</v>
      </c>
      <c r="L1266" s="4" t="s">
        <v>0</v>
      </c>
      <c r="M1266" s="4" t="s">
        <v>3435</v>
      </c>
      <c r="N1266" s="4" t="s">
        <v>0</v>
      </c>
      <c r="O1266" s="7" t="str">
        <f t="shared" si="19"/>
        <v>NO</v>
      </c>
    </row>
    <row r="1267" spans="1:16">
      <c r="A1267" s="4" t="s">
        <v>3434</v>
      </c>
      <c r="B1267" s="7">
        <v>11</v>
      </c>
      <c r="C1267" s="4" t="s">
        <v>3433</v>
      </c>
      <c r="D1267" s="7" t="s">
        <v>23</v>
      </c>
      <c r="E1267" s="7" t="s">
        <v>14</v>
      </c>
      <c r="F1267" s="4">
        <v>0.86807999999999996</v>
      </c>
      <c r="G1267" s="4">
        <v>0.99092999999999998</v>
      </c>
      <c r="H1267" s="4">
        <v>-0.12285</v>
      </c>
      <c r="I1267" s="4">
        <v>0.93500000000000005</v>
      </c>
      <c r="J1267" s="4" t="s">
        <v>3432</v>
      </c>
      <c r="K1267" s="4">
        <v>0</v>
      </c>
      <c r="L1267" s="4" t="s">
        <v>3431</v>
      </c>
      <c r="M1267" s="4" t="s">
        <v>3430</v>
      </c>
      <c r="N1267" s="4" t="s">
        <v>3429</v>
      </c>
      <c r="O1267" s="7" t="str">
        <f t="shared" si="19"/>
        <v>NO</v>
      </c>
    </row>
    <row r="1268" spans="1:16">
      <c r="A1268" s="10" t="s">
        <v>3427</v>
      </c>
      <c r="B1268" s="11">
        <v>7</v>
      </c>
      <c r="C1268" s="10" t="s">
        <v>3428</v>
      </c>
      <c r="D1268" s="11" t="s">
        <v>23</v>
      </c>
      <c r="E1268" s="11" t="s">
        <v>14</v>
      </c>
      <c r="F1268" s="10">
        <v>0.70513000000000003</v>
      </c>
      <c r="G1268" s="10">
        <v>0.83023000000000002</v>
      </c>
      <c r="H1268" s="10">
        <v>-0.12509999999999999</v>
      </c>
      <c r="I1268" s="10">
        <v>0.98599999999999999</v>
      </c>
      <c r="J1268" s="10" t="s">
        <v>102</v>
      </c>
      <c r="K1268" s="10">
        <v>3.3252999999999999</v>
      </c>
      <c r="L1268" s="10" t="s">
        <v>360</v>
      </c>
      <c r="M1268" s="10" t="s">
        <v>3425</v>
      </c>
      <c r="N1268" s="10" t="s">
        <v>0</v>
      </c>
      <c r="O1268" s="11" t="str">
        <f t="shared" si="19"/>
        <v>NO</v>
      </c>
      <c r="P1268" s="10"/>
    </row>
    <row r="1269" spans="1:16">
      <c r="A1269" s="10" t="s">
        <v>3427</v>
      </c>
      <c r="B1269" s="11">
        <v>9</v>
      </c>
      <c r="C1269" s="10" t="s">
        <v>3426</v>
      </c>
      <c r="D1269" s="11" t="s">
        <v>23</v>
      </c>
      <c r="E1269" s="11" t="s">
        <v>14</v>
      </c>
      <c r="F1269" s="10">
        <v>0.84684999999999999</v>
      </c>
      <c r="G1269" s="10">
        <v>0.70696000000000003</v>
      </c>
      <c r="H1269" s="10">
        <v>0.13988999999999999</v>
      </c>
      <c r="I1269" s="10">
        <v>0.98</v>
      </c>
      <c r="J1269" s="10" t="s">
        <v>102</v>
      </c>
      <c r="K1269" s="10">
        <v>3.3252999999999999</v>
      </c>
      <c r="L1269" s="10" t="s">
        <v>360</v>
      </c>
      <c r="M1269" s="10" t="s">
        <v>3425</v>
      </c>
      <c r="N1269" s="10" t="s">
        <v>0</v>
      </c>
      <c r="O1269" s="11" t="str">
        <f t="shared" si="19"/>
        <v>NO</v>
      </c>
      <c r="P1269" s="10"/>
    </row>
    <row r="1270" spans="1:16">
      <c r="A1270" s="4" t="s">
        <v>3424</v>
      </c>
      <c r="B1270" s="7">
        <v>19</v>
      </c>
      <c r="C1270" s="4" t="s">
        <v>3423</v>
      </c>
      <c r="D1270" s="7" t="s">
        <v>23</v>
      </c>
      <c r="E1270" s="7" t="s">
        <v>14</v>
      </c>
      <c r="F1270" s="4">
        <v>0.71765999999999996</v>
      </c>
      <c r="G1270" s="4">
        <v>0.95918000000000003</v>
      </c>
      <c r="H1270" s="4">
        <v>-0.24152999999999999</v>
      </c>
      <c r="I1270" s="4">
        <v>0.995</v>
      </c>
      <c r="J1270" s="4" t="s">
        <v>22</v>
      </c>
      <c r="K1270" s="4">
        <v>0.85419999999999996</v>
      </c>
      <c r="L1270" s="4" t="s">
        <v>3422</v>
      </c>
      <c r="M1270" s="4" t="s">
        <v>3421</v>
      </c>
      <c r="N1270" s="4" t="s">
        <v>1845</v>
      </c>
      <c r="O1270" s="7" t="str">
        <f t="shared" si="19"/>
        <v>NO</v>
      </c>
    </row>
    <row r="1271" spans="1:16">
      <c r="A1271" s="4" t="s">
        <v>3420</v>
      </c>
      <c r="B1271" s="7">
        <v>2</v>
      </c>
      <c r="C1271" s="4" t="s">
        <v>3419</v>
      </c>
      <c r="D1271" s="7" t="s">
        <v>4</v>
      </c>
      <c r="E1271" s="7" t="s">
        <v>3</v>
      </c>
      <c r="F1271" s="4">
        <v>2.1638000000000001E-2</v>
      </c>
      <c r="G1271" s="4">
        <v>0.13105</v>
      </c>
      <c r="H1271" s="4">
        <v>-0.10940999999999999</v>
      </c>
      <c r="I1271" s="4">
        <v>0.96299999999999997</v>
      </c>
      <c r="J1271" s="4" t="s">
        <v>22</v>
      </c>
      <c r="K1271" s="4">
        <v>0.7087</v>
      </c>
      <c r="L1271" s="4" t="s">
        <v>0</v>
      </c>
      <c r="M1271" s="4" t="s">
        <v>3418</v>
      </c>
      <c r="N1271" s="4" t="s">
        <v>0</v>
      </c>
      <c r="O1271" s="7" t="str">
        <f t="shared" si="19"/>
        <v>NO</v>
      </c>
    </row>
    <row r="1272" spans="1:16">
      <c r="A1272" s="4" t="s">
        <v>3417</v>
      </c>
      <c r="B1272" s="7">
        <v>8</v>
      </c>
      <c r="C1272" s="4" t="s">
        <v>3416</v>
      </c>
      <c r="D1272" s="7" t="s">
        <v>4</v>
      </c>
      <c r="E1272" s="7" t="s">
        <v>29</v>
      </c>
      <c r="F1272" s="4">
        <v>0.15276000000000001</v>
      </c>
      <c r="G1272" s="4">
        <v>3.7938E-2</v>
      </c>
      <c r="H1272" s="4">
        <v>0.11483</v>
      </c>
      <c r="I1272" s="4">
        <v>0.94899999999999995</v>
      </c>
      <c r="J1272" s="4" t="s">
        <v>22</v>
      </c>
      <c r="K1272" s="4">
        <v>0.70979999999999999</v>
      </c>
      <c r="L1272" s="4" t="s">
        <v>3415</v>
      </c>
      <c r="M1272" s="4" t="s">
        <v>3414</v>
      </c>
      <c r="N1272" s="4" t="s">
        <v>3413</v>
      </c>
      <c r="O1272" s="7" t="str">
        <f t="shared" si="19"/>
        <v>NO</v>
      </c>
    </row>
    <row r="1273" spans="1:16">
      <c r="A1273" s="4" t="s">
        <v>3412</v>
      </c>
      <c r="B1273" s="7">
        <v>9</v>
      </c>
      <c r="C1273" s="4" t="s">
        <v>3411</v>
      </c>
      <c r="D1273" s="7" t="s">
        <v>4</v>
      </c>
      <c r="E1273" s="7" t="s">
        <v>3</v>
      </c>
      <c r="F1273" s="4">
        <v>0.16752</v>
      </c>
      <c r="G1273" s="4">
        <v>0.30364999999999998</v>
      </c>
      <c r="H1273" s="4">
        <v>-0.13613</v>
      </c>
      <c r="I1273" s="4">
        <v>0.97099999999999997</v>
      </c>
      <c r="J1273" s="4" t="s">
        <v>22</v>
      </c>
      <c r="K1273" s="4">
        <v>0.92030000000000001</v>
      </c>
      <c r="L1273" s="4" t="s">
        <v>662</v>
      </c>
      <c r="M1273" s="4" t="s">
        <v>3410</v>
      </c>
      <c r="N1273" s="4" t="s">
        <v>668</v>
      </c>
      <c r="O1273" s="7" t="str">
        <f t="shared" si="19"/>
        <v>NO</v>
      </c>
    </row>
    <row r="1274" spans="1:16">
      <c r="A1274" s="10" t="s">
        <v>3408</v>
      </c>
      <c r="B1274" s="11">
        <v>10</v>
      </c>
      <c r="C1274" s="10" t="s">
        <v>3407</v>
      </c>
      <c r="D1274" s="11" t="s">
        <v>23</v>
      </c>
      <c r="E1274" s="11" t="s">
        <v>53</v>
      </c>
      <c r="F1274" s="10">
        <v>0.98379000000000005</v>
      </c>
      <c r="G1274" s="10">
        <v>0.87273999999999996</v>
      </c>
      <c r="H1274" s="10">
        <v>0.11105</v>
      </c>
      <c r="I1274" s="10">
        <v>0.996</v>
      </c>
      <c r="J1274" s="10" t="s">
        <v>22</v>
      </c>
      <c r="K1274" s="10">
        <v>0.64119999999999999</v>
      </c>
      <c r="L1274" s="10" t="s">
        <v>662</v>
      </c>
      <c r="M1274" s="10" t="s">
        <v>3406</v>
      </c>
      <c r="N1274" s="10" t="s">
        <v>668</v>
      </c>
      <c r="O1274" s="11" t="str">
        <f t="shared" si="19"/>
        <v>NO</v>
      </c>
      <c r="P1274" s="10"/>
    </row>
    <row r="1275" spans="1:16">
      <c r="A1275" s="10" t="s">
        <v>3408</v>
      </c>
      <c r="B1275" s="11">
        <v>4</v>
      </c>
      <c r="C1275" s="10" t="s">
        <v>3409</v>
      </c>
      <c r="D1275" s="11" t="s">
        <v>23</v>
      </c>
      <c r="E1275" s="11" t="s">
        <v>3</v>
      </c>
      <c r="F1275" s="10">
        <v>0.29848000000000002</v>
      </c>
      <c r="G1275" s="10">
        <v>0.59419</v>
      </c>
      <c r="H1275" s="10">
        <v>-0.29570999999999997</v>
      </c>
      <c r="I1275" s="10">
        <v>1</v>
      </c>
      <c r="J1275" s="10" t="s">
        <v>22</v>
      </c>
      <c r="K1275" s="10">
        <v>0.97929999999999995</v>
      </c>
      <c r="L1275" s="10" t="s">
        <v>662</v>
      </c>
      <c r="M1275" s="10" t="s">
        <v>3406</v>
      </c>
      <c r="N1275" s="10" t="s">
        <v>668</v>
      </c>
      <c r="O1275" s="11" t="str">
        <f t="shared" si="19"/>
        <v>NO</v>
      </c>
      <c r="P1275" s="10"/>
    </row>
    <row r="1276" spans="1:16">
      <c r="A1276" s="10" t="s">
        <v>3408</v>
      </c>
      <c r="B1276" s="11">
        <v>10</v>
      </c>
      <c r="C1276" s="10" t="s">
        <v>3407</v>
      </c>
      <c r="D1276" s="11" t="s">
        <v>23</v>
      </c>
      <c r="E1276" s="11" t="s">
        <v>3</v>
      </c>
      <c r="F1276" s="10">
        <v>0.98379000000000005</v>
      </c>
      <c r="G1276" s="10">
        <v>0.87273999999999996</v>
      </c>
      <c r="H1276" s="10">
        <v>0.11105</v>
      </c>
      <c r="I1276" s="10">
        <v>0.996</v>
      </c>
      <c r="J1276" s="10" t="s">
        <v>22</v>
      </c>
      <c r="K1276" s="10">
        <v>0.64119999999999999</v>
      </c>
      <c r="L1276" s="10" t="s">
        <v>662</v>
      </c>
      <c r="M1276" s="10" t="s">
        <v>3406</v>
      </c>
      <c r="N1276" s="10" t="s">
        <v>668</v>
      </c>
      <c r="O1276" s="11" t="str">
        <f t="shared" si="19"/>
        <v>NO</v>
      </c>
      <c r="P1276" s="10"/>
    </row>
    <row r="1277" spans="1:16">
      <c r="A1277" s="4" t="s">
        <v>3405</v>
      </c>
      <c r="B1277" s="7">
        <v>5</v>
      </c>
      <c r="C1277" s="4" t="s">
        <v>3404</v>
      </c>
      <c r="D1277" s="7" t="s">
        <v>4</v>
      </c>
      <c r="E1277" s="7" t="s">
        <v>14</v>
      </c>
      <c r="F1277" s="4">
        <v>0.17402000000000001</v>
      </c>
      <c r="G1277" s="4">
        <v>4.8978000000000001E-2</v>
      </c>
      <c r="H1277" s="4">
        <v>0.12504000000000001</v>
      </c>
      <c r="I1277" s="4">
        <v>0.95199999999999996</v>
      </c>
      <c r="J1277" s="4" t="s">
        <v>10</v>
      </c>
      <c r="K1277" s="4">
        <v>1.1482000000000001</v>
      </c>
      <c r="L1277" s="4" t="s">
        <v>3403</v>
      </c>
      <c r="M1277" s="4" t="s">
        <v>3402</v>
      </c>
      <c r="N1277" s="4" t="s">
        <v>3401</v>
      </c>
      <c r="O1277" s="7" t="str">
        <f t="shared" si="19"/>
        <v>NO</v>
      </c>
    </row>
    <row r="1278" spans="1:16">
      <c r="A1278" s="4" t="s">
        <v>3400</v>
      </c>
      <c r="B1278" s="7">
        <v>10</v>
      </c>
      <c r="C1278" s="4" t="s">
        <v>3399</v>
      </c>
      <c r="D1278" s="7" t="s">
        <v>23</v>
      </c>
      <c r="E1278" s="7" t="s">
        <v>3</v>
      </c>
      <c r="F1278" s="4">
        <v>0.65193999999999996</v>
      </c>
      <c r="G1278" s="4">
        <v>0.34775</v>
      </c>
      <c r="H1278" s="4">
        <v>0.30418000000000001</v>
      </c>
      <c r="I1278" s="4">
        <v>0.97399999999999998</v>
      </c>
      <c r="J1278" s="4" t="s">
        <v>2</v>
      </c>
      <c r="K1278" s="4">
        <v>1.3432999999999999</v>
      </c>
      <c r="L1278" s="4" t="s">
        <v>0</v>
      </c>
      <c r="M1278" s="4" t="s">
        <v>572</v>
      </c>
      <c r="N1278" s="4" t="s">
        <v>0</v>
      </c>
      <c r="O1278" s="7" t="str">
        <f t="shared" si="19"/>
        <v>NO</v>
      </c>
    </row>
    <row r="1279" spans="1:16">
      <c r="A1279" s="10" t="s">
        <v>3397</v>
      </c>
      <c r="B1279" s="11">
        <v>6</v>
      </c>
      <c r="C1279" s="10" t="s">
        <v>3398</v>
      </c>
      <c r="D1279" s="11" t="s">
        <v>23</v>
      </c>
      <c r="E1279" s="11" t="s">
        <v>3</v>
      </c>
      <c r="F1279" s="10">
        <v>0.15412999999999999</v>
      </c>
      <c r="G1279" s="10">
        <v>0.31872</v>
      </c>
      <c r="H1279" s="10">
        <v>-0.16458999999999999</v>
      </c>
      <c r="I1279" s="10">
        <v>0.90100000000000002</v>
      </c>
      <c r="J1279" s="10" t="s">
        <v>22</v>
      </c>
      <c r="K1279" s="10">
        <v>0.97099999999999997</v>
      </c>
      <c r="L1279" s="10" t="s">
        <v>85</v>
      </c>
      <c r="M1279" s="10" t="s">
        <v>3395</v>
      </c>
      <c r="N1279" s="10" t="s">
        <v>83</v>
      </c>
      <c r="O1279" s="11" t="str">
        <f t="shared" si="19"/>
        <v>NO</v>
      </c>
      <c r="P1279" s="10"/>
    </row>
    <row r="1280" spans="1:16">
      <c r="A1280" s="10" t="s">
        <v>3397</v>
      </c>
      <c r="B1280" s="11">
        <v>10</v>
      </c>
      <c r="C1280" s="10" t="s">
        <v>3396</v>
      </c>
      <c r="D1280" s="11" t="s">
        <v>23</v>
      </c>
      <c r="E1280" s="11" t="s">
        <v>3</v>
      </c>
      <c r="F1280" s="10">
        <v>0.12764</v>
      </c>
      <c r="G1280" s="10">
        <v>0.27262999999999998</v>
      </c>
      <c r="H1280" s="10">
        <v>-0.14499000000000001</v>
      </c>
      <c r="I1280" s="10">
        <v>0.95699999999999996</v>
      </c>
      <c r="J1280" s="10" t="s">
        <v>10</v>
      </c>
      <c r="K1280" s="10">
        <v>1.8576999999999999</v>
      </c>
      <c r="L1280" s="10" t="s">
        <v>85</v>
      </c>
      <c r="M1280" s="10" t="s">
        <v>3395</v>
      </c>
      <c r="N1280" s="10" t="s">
        <v>83</v>
      </c>
      <c r="O1280" s="11" t="str">
        <f t="shared" si="19"/>
        <v>NO</v>
      </c>
      <c r="P1280" s="10"/>
    </row>
    <row r="1281" spans="1:16">
      <c r="A1281" s="4" t="s">
        <v>3394</v>
      </c>
      <c r="B1281" s="7">
        <v>5</v>
      </c>
      <c r="C1281" s="4" t="s">
        <v>3393</v>
      </c>
      <c r="D1281" s="7" t="s">
        <v>4</v>
      </c>
      <c r="E1281" s="7" t="s">
        <v>3</v>
      </c>
      <c r="F1281" s="4">
        <v>0.73397999999999997</v>
      </c>
      <c r="G1281" s="4">
        <v>0.40809000000000001</v>
      </c>
      <c r="H1281" s="4">
        <v>0.32588</v>
      </c>
      <c r="I1281" s="4">
        <v>1</v>
      </c>
      <c r="J1281" s="4" t="s">
        <v>22</v>
      </c>
      <c r="K1281" s="4">
        <v>0.98519999999999996</v>
      </c>
      <c r="L1281" s="4" t="s">
        <v>0</v>
      </c>
      <c r="M1281" s="4" t="s">
        <v>126</v>
      </c>
      <c r="N1281" s="4" t="s">
        <v>0</v>
      </c>
      <c r="O1281" s="7" t="str">
        <f t="shared" si="19"/>
        <v>NO</v>
      </c>
    </row>
    <row r="1282" spans="1:16">
      <c r="A1282" s="4" t="s">
        <v>3392</v>
      </c>
      <c r="B1282" s="7">
        <v>3</v>
      </c>
      <c r="C1282" s="4" t="s">
        <v>3391</v>
      </c>
      <c r="D1282" s="7" t="s">
        <v>23</v>
      </c>
      <c r="E1282" s="7" t="s">
        <v>3</v>
      </c>
      <c r="F1282" s="4">
        <v>0.54705000000000004</v>
      </c>
      <c r="G1282" s="4">
        <v>0.33166000000000001</v>
      </c>
      <c r="H1282" s="4">
        <v>0.21539</v>
      </c>
      <c r="I1282" s="4">
        <v>0.99</v>
      </c>
      <c r="J1282" s="4" t="s">
        <v>22</v>
      </c>
      <c r="K1282" s="4">
        <v>0.99650000000000005</v>
      </c>
      <c r="L1282" s="4" t="s">
        <v>3390</v>
      </c>
      <c r="M1282" s="4" t="s">
        <v>3389</v>
      </c>
      <c r="N1282" s="4" t="s">
        <v>3388</v>
      </c>
      <c r="O1282" s="7" t="str">
        <f t="shared" ref="O1282:O1345" si="20">IF(P1282 = "", "NO", "YES")</f>
        <v>NO</v>
      </c>
    </row>
    <row r="1283" spans="1:16">
      <c r="A1283" s="4" t="s">
        <v>3387</v>
      </c>
      <c r="B1283" s="7">
        <v>2</v>
      </c>
      <c r="C1283" s="4" t="s">
        <v>3386</v>
      </c>
      <c r="D1283" s="7" t="s">
        <v>4</v>
      </c>
      <c r="E1283" s="7" t="s">
        <v>36</v>
      </c>
      <c r="F1283" s="4">
        <v>0.38739000000000001</v>
      </c>
      <c r="G1283" s="4">
        <v>0.20524000000000001</v>
      </c>
      <c r="H1283" s="4">
        <v>0.18214</v>
      </c>
      <c r="I1283" s="4">
        <v>0.90600000000000003</v>
      </c>
      <c r="J1283" s="4" t="s">
        <v>2</v>
      </c>
      <c r="K1283" s="4">
        <v>0.99680000000000002</v>
      </c>
      <c r="L1283" s="4" t="s">
        <v>291</v>
      </c>
      <c r="M1283" s="4" t="s">
        <v>3385</v>
      </c>
      <c r="N1283" s="4" t="s">
        <v>0</v>
      </c>
      <c r="O1283" s="7" t="str">
        <f t="shared" si="20"/>
        <v>NO</v>
      </c>
    </row>
    <row r="1284" spans="1:16">
      <c r="A1284" s="10" t="s">
        <v>3383</v>
      </c>
      <c r="B1284" s="11">
        <v>3</v>
      </c>
      <c r="C1284" s="10" t="s">
        <v>3384</v>
      </c>
      <c r="D1284" s="11" t="s">
        <v>23</v>
      </c>
      <c r="E1284" s="11" t="s">
        <v>36</v>
      </c>
      <c r="F1284" s="10">
        <v>0.82969999999999999</v>
      </c>
      <c r="G1284" s="10">
        <v>0.95416000000000001</v>
      </c>
      <c r="H1284" s="10">
        <v>-0.12446</v>
      </c>
      <c r="I1284" s="10">
        <v>0.97599999999999998</v>
      </c>
      <c r="J1284" s="10" t="s">
        <v>2</v>
      </c>
      <c r="K1284" s="10">
        <v>1.0313000000000001</v>
      </c>
      <c r="L1284" s="10" t="s">
        <v>3381</v>
      </c>
      <c r="M1284" s="10" t="s">
        <v>3380</v>
      </c>
      <c r="N1284" s="10" t="s">
        <v>3379</v>
      </c>
      <c r="O1284" s="11" t="str">
        <f t="shared" si="20"/>
        <v>NO</v>
      </c>
      <c r="P1284" s="10"/>
    </row>
    <row r="1285" spans="1:16">
      <c r="A1285" s="10" t="s">
        <v>3383</v>
      </c>
      <c r="B1285" s="11">
        <v>4</v>
      </c>
      <c r="C1285" s="10" t="s">
        <v>3382</v>
      </c>
      <c r="D1285" s="11" t="s">
        <v>23</v>
      </c>
      <c r="E1285" s="11" t="s">
        <v>3</v>
      </c>
      <c r="F1285" s="10">
        <v>0.77786</v>
      </c>
      <c r="G1285" s="10">
        <v>0.88968000000000003</v>
      </c>
      <c r="H1285" s="10">
        <v>-0.11182</v>
      </c>
      <c r="I1285" s="10">
        <v>0.97299999999999998</v>
      </c>
      <c r="J1285" s="10" t="s">
        <v>2</v>
      </c>
      <c r="K1285" s="10">
        <v>1.0188999999999999</v>
      </c>
      <c r="L1285" s="10" t="s">
        <v>3381</v>
      </c>
      <c r="M1285" s="10" t="s">
        <v>3380</v>
      </c>
      <c r="N1285" s="10" t="s">
        <v>3379</v>
      </c>
      <c r="O1285" s="11" t="str">
        <f t="shared" si="20"/>
        <v>NO</v>
      </c>
      <c r="P1285" s="10"/>
    </row>
    <row r="1286" spans="1:16">
      <c r="A1286" s="8" t="s">
        <v>3377</v>
      </c>
      <c r="B1286" s="9">
        <v>5</v>
      </c>
      <c r="C1286" s="8" t="s">
        <v>3378</v>
      </c>
      <c r="D1286" s="9" t="s">
        <v>4</v>
      </c>
      <c r="E1286" s="9" t="s">
        <v>36</v>
      </c>
      <c r="F1286" s="8">
        <v>0.85497999999999996</v>
      </c>
      <c r="G1286" s="8">
        <v>0.67496</v>
      </c>
      <c r="H1286" s="8">
        <v>0.18002000000000001</v>
      </c>
      <c r="I1286" s="8">
        <v>0.95199999999999996</v>
      </c>
      <c r="J1286" s="8" t="s">
        <v>18</v>
      </c>
      <c r="K1286" s="8">
        <v>2.6467999999999998</v>
      </c>
      <c r="L1286" s="8" t="s">
        <v>3375</v>
      </c>
      <c r="M1286" s="8" t="s">
        <v>3374</v>
      </c>
      <c r="N1286" s="8" t="s">
        <v>3373</v>
      </c>
      <c r="O1286" s="9" t="str">
        <f t="shared" si="20"/>
        <v>NO</v>
      </c>
      <c r="P1286" s="8"/>
    </row>
    <row r="1287" spans="1:16">
      <c r="A1287" s="8" t="s">
        <v>3377</v>
      </c>
      <c r="B1287" s="9">
        <v>18</v>
      </c>
      <c r="C1287" s="8" t="s">
        <v>3376</v>
      </c>
      <c r="D1287" s="9" t="s">
        <v>4</v>
      </c>
      <c r="E1287" s="9" t="s">
        <v>3</v>
      </c>
      <c r="F1287" s="8">
        <v>0.24260000000000001</v>
      </c>
      <c r="G1287" s="8">
        <v>7.6563999999999993E-2</v>
      </c>
      <c r="H1287" s="8">
        <v>0.16603000000000001</v>
      </c>
      <c r="I1287" s="8">
        <v>0.98399999999999999</v>
      </c>
      <c r="J1287" s="8" t="s">
        <v>22</v>
      </c>
      <c r="K1287" s="8">
        <v>0.88649999999999995</v>
      </c>
      <c r="L1287" s="8" t="s">
        <v>3375</v>
      </c>
      <c r="M1287" s="8" t="s">
        <v>3374</v>
      </c>
      <c r="N1287" s="8" t="s">
        <v>3373</v>
      </c>
      <c r="O1287" s="9" t="str">
        <f t="shared" si="20"/>
        <v>NO</v>
      </c>
      <c r="P1287" s="8"/>
    </row>
    <row r="1288" spans="1:16">
      <c r="A1288" s="10" t="s">
        <v>3371</v>
      </c>
      <c r="B1288" s="11">
        <v>2</v>
      </c>
      <c r="C1288" s="10" t="s">
        <v>3372</v>
      </c>
      <c r="D1288" s="11" t="s">
        <v>23</v>
      </c>
      <c r="E1288" s="11" t="s">
        <v>3</v>
      </c>
      <c r="F1288" s="10">
        <v>0.59458999999999995</v>
      </c>
      <c r="G1288" s="10">
        <v>0.40684999999999999</v>
      </c>
      <c r="H1288" s="10">
        <v>0.18773999999999999</v>
      </c>
      <c r="I1288" s="10">
        <v>0.92800000000000005</v>
      </c>
      <c r="J1288" s="10" t="s">
        <v>22</v>
      </c>
      <c r="K1288" s="10">
        <v>0.99719999999999998</v>
      </c>
      <c r="L1288" s="10" t="s">
        <v>253</v>
      </c>
      <c r="M1288" s="10" t="s">
        <v>3369</v>
      </c>
      <c r="N1288" s="10" t="s">
        <v>3368</v>
      </c>
      <c r="O1288" s="11" t="str">
        <f t="shared" si="20"/>
        <v>NO</v>
      </c>
      <c r="P1288" s="10"/>
    </row>
    <row r="1289" spans="1:16">
      <c r="A1289" s="10" t="s">
        <v>3371</v>
      </c>
      <c r="B1289" s="11">
        <v>17</v>
      </c>
      <c r="C1289" s="10" t="s">
        <v>3370</v>
      </c>
      <c r="D1289" s="11" t="s">
        <v>23</v>
      </c>
      <c r="E1289" s="11" t="s">
        <v>3</v>
      </c>
      <c r="F1289" s="10">
        <v>0.20297000000000001</v>
      </c>
      <c r="G1289" s="10">
        <v>0.37764999999999999</v>
      </c>
      <c r="H1289" s="10">
        <v>-0.17468</v>
      </c>
      <c r="I1289" s="10">
        <v>0.97899999999999998</v>
      </c>
      <c r="J1289" s="10" t="s">
        <v>2</v>
      </c>
      <c r="K1289" s="10">
        <v>1.5737000000000001</v>
      </c>
      <c r="L1289" s="10" t="s">
        <v>253</v>
      </c>
      <c r="M1289" s="10" t="s">
        <v>3369</v>
      </c>
      <c r="N1289" s="10" t="s">
        <v>3368</v>
      </c>
      <c r="O1289" s="11" t="str">
        <f t="shared" si="20"/>
        <v>NO</v>
      </c>
      <c r="P1289" s="10"/>
    </row>
    <row r="1290" spans="1:16">
      <c r="A1290" s="4" t="s">
        <v>3367</v>
      </c>
      <c r="B1290" s="7">
        <v>6</v>
      </c>
      <c r="C1290" s="4" t="s">
        <v>3366</v>
      </c>
      <c r="D1290" s="7" t="s">
        <v>4</v>
      </c>
      <c r="E1290" s="7" t="s">
        <v>29</v>
      </c>
      <c r="F1290" s="4">
        <v>0.72909000000000002</v>
      </c>
      <c r="G1290" s="4">
        <v>0.89015</v>
      </c>
      <c r="H1290" s="4">
        <v>-0.16106000000000001</v>
      </c>
      <c r="I1290" s="4">
        <v>0.98899999999999999</v>
      </c>
      <c r="J1290" s="4" t="s">
        <v>2</v>
      </c>
      <c r="K1290" s="4">
        <v>1.6829000000000001</v>
      </c>
      <c r="L1290" s="4" t="s">
        <v>0</v>
      </c>
      <c r="M1290" s="4" t="s">
        <v>1310</v>
      </c>
      <c r="N1290" s="4" t="s">
        <v>0</v>
      </c>
      <c r="O1290" s="7" t="str">
        <f t="shared" si="20"/>
        <v>NO</v>
      </c>
    </row>
    <row r="1291" spans="1:16">
      <c r="A1291" s="4" t="s">
        <v>3365</v>
      </c>
      <c r="B1291" s="7">
        <v>25</v>
      </c>
      <c r="C1291" s="4" t="s">
        <v>3364</v>
      </c>
      <c r="D1291" s="7" t="s">
        <v>23</v>
      </c>
      <c r="E1291" s="7" t="s">
        <v>3</v>
      </c>
      <c r="F1291" s="4">
        <v>0.27207999999999999</v>
      </c>
      <c r="G1291" s="4">
        <v>7.8669000000000003E-2</v>
      </c>
      <c r="H1291" s="4">
        <v>0.19342000000000001</v>
      </c>
      <c r="I1291" s="4">
        <v>1</v>
      </c>
      <c r="J1291" s="4" t="s">
        <v>22</v>
      </c>
      <c r="K1291" s="4">
        <v>0.87280000000000002</v>
      </c>
      <c r="L1291" s="4" t="s">
        <v>3363</v>
      </c>
      <c r="M1291" s="4" t="s">
        <v>3362</v>
      </c>
      <c r="N1291" s="4" t="s">
        <v>256</v>
      </c>
      <c r="O1291" s="7" t="str">
        <f t="shared" si="20"/>
        <v>NO</v>
      </c>
    </row>
    <row r="1292" spans="1:16">
      <c r="A1292" s="10" t="s">
        <v>3360</v>
      </c>
      <c r="B1292" s="11">
        <v>7</v>
      </c>
      <c r="C1292" s="10" t="s">
        <v>3361</v>
      </c>
      <c r="D1292" s="11" t="s">
        <v>23</v>
      </c>
      <c r="E1292" s="11" t="s">
        <v>36</v>
      </c>
      <c r="F1292" s="10">
        <v>0.80837000000000003</v>
      </c>
      <c r="G1292" s="10">
        <v>0.58603000000000005</v>
      </c>
      <c r="H1292" s="10">
        <v>0.22234000000000001</v>
      </c>
      <c r="I1292" s="10">
        <v>0.99299999999999999</v>
      </c>
      <c r="J1292" s="10" t="s">
        <v>22</v>
      </c>
      <c r="K1292" s="10">
        <v>0.99809999999999999</v>
      </c>
      <c r="L1292" s="10" t="s">
        <v>132</v>
      </c>
      <c r="M1292" s="10" t="s">
        <v>0</v>
      </c>
      <c r="N1292" s="10" t="s">
        <v>0</v>
      </c>
      <c r="O1292" s="11" t="str">
        <f t="shared" si="20"/>
        <v>NO</v>
      </c>
      <c r="P1292" s="10"/>
    </row>
    <row r="1293" spans="1:16">
      <c r="A1293" s="10" t="s">
        <v>3360</v>
      </c>
      <c r="B1293" s="11">
        <v>8</v>
      </c>
      <c r="C1293" s="10" t="s">
        <v>3359</v>
      </c>
      <c r="D1293" s="11" t="s">
        <v>23</v>
      </c>
      <c r="E1293" s="11" t="s">
        <v>14</v>
      </c>
      <c r="F1293" s="10">
        <v>0.80979999999999996</v>
      </c>
      <c r="G1293" s="10">
        <v>0.58626</v>
      </c>
      <c r="H1293" s="10">
        <v>0.22353999999999999</v>
      </c>
      <c r="I1293" s="10">
        <v>0.997</v>
      </c>
      <c r="J1293" s="10" t="s">
        <v>22</v>
      </c>
      <c r="K1293" s="10">
        <v>0.99809999999999999</v>
      </c>
      <c r="L1293" s="10" t="s">
        <v>132</v>
      </c>
      <c r="M1293" s="10" t="s">
        <v>0</v>
      </c>
      <c r="N1293" s="10" t="s">
        <v>0</v>
      </c>
      <c r="O1293" s="11" t="str">
        <f t="shared" si="20"/>
        <v>NO</v>
      </c>
      <c r="P1293" s="10"/>
    </row>
    <row r="1294" spans="1:16">
      <c r="A1294" s="8" t="s">
        <v>3358</v>
      </c>
      <c r="B1294" s="9">
        <v>28</v>
      </c>
      <c r="C1294" s="8" t="s">
        <v>3357</v>
      </c>
      <c r="D1294" s="9" t="s">
        <v>23</v>
      </c>
      <c r="E1294" s="9" t="s">
        <v>53</v>
      </c>
      <c r="F1294" s="8">
        <v>0.60026000000000002</v>
      </c>
      <c r="G1294" s="8">
        <v>0.21335999999999999</v>
      </c>
      <c r="H1294" s="8">
        <v>0.38690000000000002</v>
      </c>
      <c r="I1294" s="8">
        <v>1</v>
      </c>
      <c r="J1294" s="8" t="s">
        <v>22</v>
      </c>
      <c r="K1294" s="8">
        <v>0.99380000000000002</v>
      </c>
      <c r="L1294" s="8" t="s">
        <v>3356</v>
      </c>
      <c r="M1294" s="8" t="s">
        <v>3355</v>
      </c>
      <c r="N1294" s="8" t="s">
        <v>3354</v>
      </c>
      <c r="O1294" s="9" t="str">
        <f t="shared" si="20"/>
        <v>NO</v>
      </c>
      <c r="P1294" s="8"/>
    </row>
    <row r="1295" spans="1:16">
      <c r="A1295" s="8" t="s">
        <v>3358</v>
      </c>
      <c r="B1295" s="9">
        <v>28</v>
      </c>
      <c r="C1295" s="8" t="s">
        <v>3357</v>
      </c>
      <c r="D1295" s="9" t="s">
        <v>23</v>
      </c>
      <c r="E1295" s="9" t="s">
        <v>3</v>
      </c>
      <c r="F1295" s="8">
        <v>0.60026000000000002</v>
      </c>
      <c r="G1295" s="8">
        <v>0.21335999999999999</v>
      </c>
      <c r="H1295" s="8">
        <v>0.38690000000000002</v>
      </c>
      <c r="I1295" s="8">
        <v>1</v>
      </c>
      <c r="J1295" s="8" t="s">
        <v>22</v>
      </c>
      <c r="K1295" s="8">
        <v>0.99380000000000002</v>
      </c>
      <c r="L1295" s="8" t="s">
        <v>3356</v>
      </c>
      <c r="M1295" s="8" t="s">
        <v>3355</v>
      </c>
      <c r="N1295" s="8" t="s">
        <v>3354</v>
      </c>
      <c r="O1295" s="9" t="str">
        <f t="shared" si="20"/>
        <v>NO</v>
      </c>
      <c r="P1295" s="8"/>
    </row>
    <row r="1296" spans="1:16">
      <c r="A1296" s="10" t="s">
        <v>3352</v>
      </c>
      <c r="B1296" s="11">
        <v>5</v>
      </c>
      <c r="C1296" s="10" t="s">
        <v>3353</v>
      </c>
      <c r="D1296" s="11" t="s">
        <v>4</v>
      </c>
      <c r="E1296" s="11" t="s">
        <v>3</v>
      </c>
      <c r="F1296" s="10">
        <v>0.40217999999999998</v>
      </c>
      <c r="G1296" s="10">
        <v>0.62868000000000002</v>
      </c>
      <c r="H1296" s="10">
        <v>-0.22650000000000001</v>
      </c>
      <c r="I1296" s="10">
        <v>0.998</v>
      </c>
      <c r="J1296" s="10" t="s">
        <v>2</v>
      </c>
      <c r="K1296" s="10">
        <v>1.1460999999999999</v>
      </c>
      <c r="L1296" s="10" t="s">
        <v>3350</v>
      </c>
      <c r="M1296" s="10" t="s">
        <v>3349</v>
      </c>
      <c r="N1296" s="10" t="s">
        <v>3348</v>
      </c>
      <c r="O1296" s="11" t="str">
        <f t="shared" si="20"/>
        <v>NO</v>
      </c>
      <c r="P1296" s="10"/>
    </row>
    <row r="1297" spans="1:16">
      <c r="A1297" s="10" t="s">
        <v>3352</v>
      </c>
      <c r="B1297" s="11">
        <v>3</v>
      </c>
      <c r="C1297" s="10" t="s">
        <v>3351</v>
      </c>
      <c r="D1297" s="11" t="s">
        <v>4</v>
      </c>
      <c r="E1297" s="11" t="s">
        <v>3</v>
      </c>
      <c r="F1297" s="10">
        <v>0.25413000000000002</v>
      </c>
      <c r="G1297" s="10">
        <v>0.40737000000000001</v>
      </c>
      <c r="H1297" s="10">
        <v>-0.15323999999999999</v>
      </c>
      <c r="I1297" s="10">
        <v>0.97399999999999998</v>
      </c>
      <c r="J1297" s="10" t="s">
        <v>22</v>
      </c>
      <c r="K1297" s="10">
        <v>0.99660000000000004</v>
      </c>
      <c r="L1297" s="10" t="s">
        <v>3350</v>
      </c>
      <c r="M1297" s="10" t="s">
        <v>3349</v>
      </c>
      <c r="N1297" s="10" t="s">
        <v>3348</v>
      </c>
      <c r="O1297" s="11" t="str">
        <f t="shared" si="20"/>
        <v>NO</v>
      </c>
      <c r="P1297" s="10"/>
    </row>
    <row r="1298" spans="1:16">
      <c r="A1298" s="8" t="s">
        <v>3346</v>
      </c>
      <c r="B1298" s="9">
        <v>8</v>
      </c>
      <c r="C1298" s="8" t="s">
        <v>3347</v>
      </c>
      <c r="D1298" s="9" t="s">
        <v>4</v>
      </c>
      <c r="E1298" s="9" t="s">
        <v>36</v>
      </c>
      <c r="F1298" s="8">
        <v>0.35674</v>
      </c>
      <c r="G1298" s="8">
        <v>0.12520000000000001</v>
      </c>
      <c r="H1298" s="8">
        <v>0.23154</v>
      </c>
      <c r="I1298" s="8">
        <v>0.99399999999999999</v>
      </c>
      <c r="J1298" s="8" t="s">
        <v>10</v>
      </c>
      <c r="K1298" s="8">
        <v>2.1503999999999999</v>
      </c>
      <c r="L1298" s="8" t="s">
        <v>3344</v>
      </c>
      <c r="M1298" s="8" t="s">
        <v>3343</v>
      </c>
      <c r="N1298" s="8" t="s">
        <v>846</v>
      </c>
      <c r="O1298" s="9" t="str">
        <f t="shared" si="20"/>
        <v>NO</v>
      </c>
      <c r="P1298" s="8"/>
    </row>
    <row r="1299" spans="1:16">
      <c r="A1299" s="8" t="s">
        <v>3346</v>
      </c>
      <c r="B1299" s="9">
        <v>10</v>
      </c>
      <c r="C1299" s="8" t="s">
        <v>3345</v>
      </c>
      <c r="D1299" s="9" t="s">
        <v>4</v>
      </c>
      <c r="E1299" s="9" t="s">
        <v>3</v>
      </c>
      <c r="F1299" s="8">
        <v>0.34943000000000002</v>
      </c>
      <c r="G1299" s="8">
        <v>0.12917999999999999</v>
      </c>
      <c r="H1299" s="8">
        <v>0.22025</v>
      </c>
      <c r="I1299" s="8">
        <v>0.98699999999999999</v>
      </c>
      <c r="J1299" s="8" t="s">
        <v>10</v>
      </c>
      <c r="K1299" s="8">
        <v>2.1577000000000002</v>
      </c>
      <c r="L1299" s="8" t="s">
        <v>3344</v>
      </c>
      <c r="M1299" s="8" t="s">
        <v>3343</v>
      </c>
      <c r="N1299" s="8" t="s">
        <v>846</v>
      </c>
      <c r="O1299" s="9" t="str">
        <f t="shared" si="20"/>
        <v>NO</v>
      </c>
      <c r="P1299" s="8"/>
    </row>
    <row r="1300" spans="1:16">
      <c r="A1300" s="4" t="s">
        <v>3342</v>
      </c>
      <c r="B1300" s="7">
        <v>12</v>
      </c>
      <c r="C1300" s="4" t="s">
        <v>3341</v>
      </c>
      <c r="D1300" s="7" t="s">
        <v>4</v>
      </c>
      <c r="E1300" s="7" t="s">
        <v>3</v>
      </c>
      <c r="F1300" s="4">
        <v>0.38746000000000003</v>
      </c>
      <c r="G1300" s="4">
        <v>0.13281000000000001</v>
      </c>
      <c r="H1300" s="4">
        <v>0.25463999999999998</v>
      </c>
      <c r="I1300" s="4">
        <v>1</v>
      </c>
      <c r="J1300" s="4" t="s">
        <v>10</v>
      </c>
      <c r="K1300" s="4">
        <v>1.0928</v>
      </c>
      <c r="L1300" s="4" t="s">
        <v>3340</v>
      </c>
      <c r="M1300" s="4" t="s">
        <v>3339</v>
      </c>
      <c r="N1300" s="4" t="s">
        <v>3338</v>
      </c>
      <c r="O1300" s="7" t="str">
        <f t="shared" si="20"/>
        <v>NO</v>
      </c>
    </row>
    <row r="1301" spans="1:16">
      <c r="A1301" s="8" t="s">
        <v>3336</v>
      </c>
      <c r="B1301" s="9">
        <v>4</v>
      </c>
      <c r="C1301" s="8" t="s">
        <v>3337</v>
      </c>
      <c r="D1301" s="9" t="s">
        <v>23</v>
      </c>
      <c r="E1301" s="9" t="s">
        <v>3</v>
      </c>
      <c r="F1301" s="8">
        <v>0.42405999999999999</v>
      </c>
      <c r="G1301" s="8">
        <v>0.25045000000000001</v>
      </c>
      <c r="H1301" s="8">
        <v>0.1736</v>
      </c>
      <c r="I1301" s="8">
        <v>0.95099999999999996</v>
      </c>
      <c r="J1301" s="8" t="s">
        <v>10</v>
      </c>
      <c r="K1301" s="8">
        <v>1.8302</v>
      </c>
      <c r="L1301" s="8" t="s">
        <v>0</v>
      </c>
      <c r="M1301" s="8" t="s">
        <v>126</v>
      </c>
      <c r="N1301" s="8" t="s">
        <v>0</v>
      </c>
      <c r="O1301" s="9" t="str">
        <f t="shared" si="20"/>
        <v>NO</v>
      </c>
      <c r="P1301" s="8"/>
    </row>
    <row r="1302" spans="1:16">
      <c r="A1302" s="8" t="s">
        <v>3336</v>
      </c>
      <c r="B1302" s="9">
        <v>8</v>
      </c>
      <c r="C1302" s="8" t="s">
        <v>3335</v>
      </c>
      <c r="D1302" s="9" t="s">
        <v>23</v>
      </c>
      <c r="E1302" s="9" t="s">
        <v>3</v>
      </c>
      <c r="F1302" s="8">
        <v>0.25463000000000002</v>
      </c>
      <c r="G1302" s="8">
        <v>0.42375000000000002</v>
      </c>
      <c r="H1302" s="8">
        <v>-0.16911999999999999</v>
      </c>
      <c r="I1302" s="8">
        <v>0.95499999999999996</v>
      </c>
      <c r="J1302" s="8" t="s">
        <v>22</v>
      </c>
      <c r="K1302" s="8">
        <v>0.99529999999999996</v>
      </c>
      <c r="L1302" s="8" t="s">
        <v>0</v>
      </c>
      <c r="M1302" s="8" t="s">
        <v>126</v>
      </c>
      <c r="N1302" s="8" t="s">
        <v>0</v>
      </c>
      <c r="O1302" s="9" t="str">
        <f t="shared" si="20"/>
        <v>NO</v>
      </c>
      <c r="P1302" s="8"/>
    </row>
    <row r="1303" spans="1:16">
      <c r="A1303" s="4" t="s">
        <v>3334</v>
      </c>
      <c r="B1303" s="7">
        <v>149</v>
      </c>
      <c r="C1303" s="4" t="s">
        <v>3333</v>
      </c>
      <c r="D1303" s="7" t="s">
        <v>23</v>
      </c>
      <c r="E1303" s="7" t="s">
        <v>3</v>
      </c>
      <c r="F1303" s="4">
        <v>0.10360999999999999</v>
      </c>
      <c r="G1303" s="4">
        <v>0.23158999999999999</v>
      </c>
      <c r="H1303" s="4">
        <v>-0.12798000000000001</v>
      </c>
      <c r="I1303" s="4">
        <v>0.97599999999999998</v>
      </c>
      <c r="J1303" s="4" t="s">
        <v>1234</v>
      </c>
      <c r="K1303" s="4">
        <v>3.8289</v>
      </c>
      <c r="L1303" s="4" t="s">
        <v>3332</v>
      </c>
      <c r="M1303" s="4" t="s">
        <v>3331</v>
      </c>
      <c r="N1303" s="4" t="s">
        <v>0</v>
      </c>
      <c r="O1303" s="7" t="str">
        <f t="shared" si="20"/>
        <v>NO</v>
      </c>
    </row>
    <row r="1304" spans="1:16">
      <c r="A1304" s="4" t="s">
        <v>3330</v>
      </c>
      <c r="B1304" s="7">
        <v>8</v>
      </c>
      <c r="C1304" s="4" t="s">
        <v>3329</v>
      </c>
      <c r="D1304" s="7" t="s">
        <v>23</v>
      </c>
      <c r="E1304" s="7" t="s">
        <v>3</v>
      </c>
      <c r="F1304" s="4">
        <v>0.14002000000000001</v>
      </c>
      <c r="G1304" s="4">
        <v>0.25370999999999999</v>
      </c>
      <c r="H1304" s="4">
        <v>-0.11369</v>
      </c>
      <c r="I1304" s="4">
        <v>0.92100000000000004</v>
      </c>
      <c r="J1304" s="4" t="s">
        <v>2</v>
      </c>
      <c r="K1304" s="4">
        <v>1.2830999999999999</v>
      </c>
      <c r="L1304" s="4" t="s">
        <v>3328</v>
      </c>
      <c r="M1304" s="4" t="s">
        <v>3327</v>
      </c>
      <c r="N1304" s="4" t="s">
        <v>2585</v>
      </c>
      <c r="O1304" s="7" t="str">
        <f t="shared" si="20"/>
        <v>NO</v>
      </c>
    </row>
    <row r="1305" spans="1:16">
      <c r="A1305" s="8" t="s">
        <v>3324</v>
      </c>
      <c r="B1305" s="9">
        <v>5</v>
      </c>
      <c r="C1305" s="8" t="s">
        <v>3326</v>
      </c>
      <c r="D1305" s="9" t="s">
        <v>4</v>
      </c>
      <c r="E1305" s="9" t="s">
        <v>36</v>
      </c>
      <c r="F1305" s="8">
        <v>0.16434000000000001</v>
      </c>
      <c r="G1305" s="8">
        <v>0.26706999999999997</v>
      </c>
      <c r="H1305" s="8">
        <v>-0.10274</v>
      </c>
      <c r="I1305" s="8">
        <v>0.998</v>
      </c>
      <c r="J1305" s="8" t="s">
        <v>2</v>
      </c>
      <c r="K1305" s="8">
        <v>0.88060000000000005</v>
      </c>
      <c r="L1305" s="8" t="s">
        <v>3322</v>
      </c>
      <c r="M1305" s="8" t="s">
        <v>3321</v>
      </c>
      <c r="N1305" s="8" t="s">
        <v>3320</v>
      </c>
      <c r="O1305" s="9" t="str">
        <f t="shared" si="20"/>
        <v>NO</v>
      </c>
      <c r="P1305" s="8"/>
    </row>
    <row r="1306" spans="1:16">
      <c r="A1306" s="8" t="s">
        <v>3324</v>
      </c>
      <c r="B1306" s="9">
        <v>11</v>
      </c>
      <c r="C1306" s="8" t="s">
        <v>3325</v>
      </c>
      <c r="D1306" s="9" t="s">
        <v>4</v>
      </c>
      <c r="E1306" s="9" t="s">
        <v>3</v>
      </c>
      <c r="F1306" s="8">
        <v>0.11766</v>
      </c>
      <c r="G1306" s="8">
        <v>0.21953</v>
      </c>
      <c r="H1306" s="8">
        <v>-0.10188</v>
      </c>
      <c r="I1306" s="8">
        <v>1</v>
      </c>
      <c r="J1306" s="8" t="s">
        <v>22</v>
      </c>
      <c r="K1306" s="8">
        <v>0.81059999999999999</v>
      </c>
      <c r="L1306" s="8" t="s">
        <v>3322</v>
      </c>
      <c r="M1306" s="8" t="s">
        <v>3321</v>
      </c>
      <c r="N1306" s="8" t="s">
        <v>3320</v>
      </c>
      <c r="O1306" s="9" t="str">
        <f t="shared" si="20"/>
        <v>NO</v>
      </c>
      <c r="P1306" s="8"/>
    </row>
    <row r="1307" spans="1:16">
      <c r="A1307" s="8" t="s">
        <v>3324</v>
      </c>
      <c r="B1307" s="9">
        <v>7</v>
      </c>
      <c r="C1307" s="8" t="s">
        <v>3323</v>
      </c>
      <c r="D1307" s="9" t="s">
        <v>4</v>
      </c>
      <c r="E1307" s="9" t="s">
        <v>3</v>
      </c>
      <c r="F1307" s="8">
        <v>0.16317000000000001</v>
      </c>
      <c r="G1307" s="8">
        <v>0.26399</v>
      </c>
      <c r="H1307" s="8">
        <v>-0.10082000000000001</v>
      </c>
      <c r="I1307" s="8">
        <v>0.999</v>
      </c>
      <c r="J1307" s="8" t="s">
        <v>2</v>
      </c>
      <c r="K1307" s="8">
        <v>0.87629999999999997</v>
      </c>
      <c r="L1307" s="8" t="s">
        <v>3322</v>
      </c>
      <c r="M1307" s="8" t="s">
        <v>3321</v>
      </c>
      <c r="N1307" s="8" t="s">
        <v>3320</v>
      </c>
      <c r="O1307" s="9" t="str">
        <f t="shared" si="20"/>
        <v>NO</v>
      </c>
      <c r="P1307" s="8"/>
    </row>
    <row r="1308" spans="1:16">
      <c r="A1308" s="10" t="s">
        <v>3315</v>
      </c>
      <c r="B1308" s="11">
        <v>16</v>
      </c>
      <c r="C1308" s="10" t="s">
        <v>3319</v>
      </c>
      <c r="D1308" s="11" t="s">
        <v>23</v>
      </c>
      <c r="E1308" s="11" t="s">
        <v>29</v>
      </c>
      <c r="F1308" s="10">
        <v>6.9505999999999998E-2</v>
      </c>
      <c r="G1308" s="10">
        <v>0.38804</v>
      </c>
      <c r="H1308" s="10">
        <v>-0.31852999999999998</v>
      </c>
      <c r="I1308" s="10">
        <v>1</v>
      </c>
      <c r="J1308" s="10" t="s">
        <v>10</v>
      </c>
      <c r="K1308" s="10">
        <v>0.96830000000000005</v>
      </c>
      <c r="L1308" s="10" t="s">
        <v>3313</v>
      </c>
      <c r="M1308" s="10" t="s">
        <v>3312</v>
      </c>
      <c r="N1308" s="10" t="s">
        <v>3311</v>
      </c>
      <c r="O1308" s="11" t="str">
        <f t="shared" si="20"/>
        <v>NO</v>
      </c>
      <c r="P1308" s="10"/>
    </row>
    <row r="1309" spans="1:16">
      <c r="A1309" s="10" t="s">
        <v>3315</v>
      </c>
      <c r="B1309" s="11">
        <v>19</v>
      </c>
      <c r="C1309" s="10" t="s">
        <v>3318</v>
      </c>
      <c r="D1309" s="11" t="s">
        <v>23</v>
      </c>
      <c r="E1309" s="11" t="s">
        <v>29</v>
      </c>
      <c r="F1309" s="10">
        <v>0.98075000000000001</v>
      </c>
      <c r="G1309" s="10">
        <v>0.76758000000000004</v>
      </c>
      <c r="H1309" s="10">
        <v>0.21317</v>
      </c>
      <c r="I1309" s="10">
        <v>1</v>
      </c>
      <c r="J1309" s="10" t="s">
        <v>10</v>
      </c>
      <c r="K1309" s="10">
        <v>0.82569999999999999</v>
      </c>
      <c r="L1309" s="10" t="s">
        <v>3313</v>
      </c>
      <c r="M1309" s="10" t="s">
        <v>3312</v>
      </c>
      <c r="N1309" s="10" t="s">
        <v>3311</v>
      </c>
      <c r="O1309" s="11" t="str">
        <f t="shared" si="20"/>
        <v>NO</v>
      </c>
      <c r="P1309" s="10"/>
    </row>
    <row r="1310" spans="1:16">
      <c r="A1310" s="10" t="s">
        <v>3315</v>
      </c>
      <c r="B1310" s="11">
        <v>13</v>
      </c>
      <c r="C1310" s="10" t="s">
        <v>3317</v>
      </c>
      <c r="D1310" s="11" t="s">
        <v>23</v>
      </c>
      <c r="E1310" s="11" t="s">
        <v>36</v>
      </c>
      <c r="F1310" s="10">
        <v>2.2728999999999999E-2</v>
      </c>
      <c r="G1310" s="10">
        <v>0.15998000000000001</v>
      </c>
      <c r="H1310" s="10">
        <v>-0.13725000000000001</v>
      </c>
      <c r="I1310" s="10">
        <v>1</v>
      </c>
      <c r="J1310" s="10" t="s">
        <v>10</v>
      </c>
      <c r="K1310" s="10">
        <v>0.75249999999999995</v>
      </c>
      <c r="L1310" s="10" t="s">
        <v>3313</v>
      </c>
      <c r="M1310" s="10" t="s">
        <v>3312</v>
      </c>
      <c r="N1310" s="10" t="s">
        <v>3311</v>
      </c>
      <c r="O1310" s="11" t="str">
        <f t="shared" si="20"/>
        <v>NO</v>
      </c>
      <c r="P1310" s="10"/>
    </row>
    <row r="1311" spans="1:16">
      <c r="A1311" s="10" t="s">
        <v>3315</v>
      </c>
      <c r="B1311" s="11">
        <v>18</v>
      </c>
      <c r="C1311" s="10" t="s">
        <v>3316</v>
      </c>
      <c r="D1311" s="11" t="s">
        <v>23</v>
      </c>
      <c r="E1311" s="11" t="s">
        <v>36</v>
      </c>
      <c r="F1311" s="10">
        <v>0.98080999999999996</v>
      </c>
      <c r="G1311" s="10">
        <v>0.76788000000000001</v>
      </c>
      <c r="H1311" s="10">
        <v>0.21293999999999999</v>
      </c>
      <c r="I1311" s="10">
        <v>1</v>
      </c>
      <c r="J1311" s="10" t="s">
        <v>10</v>
      </c>
      <c r="K1311" s="10">
        <v>0.82569999999999999</v>
      </c>
      <c r="L1311" s="10" t="s">
        <v>3313</v>
      </c>
      <c r="M1311" s="10" t="s">
        <v>3312</v>
      </c>
      <c r="N1311" s="10" t="s">
        <v>3311</v>
      </c>
      <c r="O1311" s="11" t="str">
        <f t="shared" si="20"/>
        <v>NO</v>
      </c>
      <c r="P1311" s="10"/>
    </row>
    <row r="1312" spans="1:16">
      <c r="A1312" s="10" t="s">
        <v>3315</v>
      </c>
      <c r="B1312" s="11">
        <v>15</v>
      </c>
      <c r="C1312" s="10" t="s">
        <v>3314</v>
      </c>
      <c r="D1312" s="11" t="s">
        <v>23</v>
      </c>
      <c r="E1312" s="11" t="s">
        <v>14</v>
      </c>
      <c r="F1312" s="10">
        <v>0.98035000000000005</v>
      </c>
      <c r="G1312" s="10">
        <v>0.83440999999999999</v>
      </c>
      <c r="H1312" s="10">
        <v>0.14593999999999999</v>
      </c>
      <c r="I1312" s="10">
        <v>1</v>
      </c>
      <c r="J1312" s="10" t="s">
        <v>10</v>
      </c>
      <c r="K1312" s="10">
        <v>0.81510000000000005</v>
      </c>
      <c r="L1312" s="10" t="s">
        <v>3313</v>
      </c>
      <c r="M1312" s="10" t="s">
        <v>3312</v>
      </c>
      <c r="N1312" s="10" t="s">
        <v>3311</v>
      </c>
      <c r="O1312" s="11" t="str">
        <f t="shared" si="20"/>
        <v>NO</v>
      </c>
      <c r="P1312" s="10"/>
    </row>
    <row r="1313" spans="1:16">
      <c r="A1313" s="4" t="s">
        <v>3310</v>
      </c>
      <c r="B1313" s="7">
        <v>5</v>
      </c>
      <c r="C1313" s="4" t="s">
        <v>3309</v>
      </c>
      <c r="D1313" s="7" t="s">
        <v>23</v>
      </c>
      <c r="E1313" s="7" t="s">
        <v>14</v>
      </c>
      <c r="F1313" s="4">
        <v>0.17627999999999999</v>
      </c>
      <c r="G1313" s="4">
        <v>0.30314999999999998</v>
      </c>
      <c r="H1313" s="4">
        <v>-0.12687000000000001</v>
      </c>
      <c r="I1313" s="4">
        <v>0.91900000000000004</v>
      </c>
      <c r="J1313" s="4" t="s">
        <v>2</v>
      </c>
      <c r="K1313" s="4">
        <v>1.1817</v>
      </c>
      <c r="L1313" s="4" t="s">
        <v>2772</v>
      </c>
      <c r="M1313" s="4" t="s">
        <v>3308</v>
      </c>
      <c r="N1313" s="4" t="s">
        <v>7</v>
      </c>
      <c r="O1313" s="7" t="str">
        <f t="shared" si="20"/>
        <v>NO</v>
      </c>
    </row>
    <row r="1314" spans="1:16">
      <c r="A1314" s="4" t="s">
        <v>3307</v>
      </c>
      <c r="B1314" s="7">
        <v>17</v>
      </c>
      <c r="C1314" s="4" t="s">
        <v>3306</v>
      </c>
      <c r="D1314" s="7" t="s">
        <v>4</v>
      </c>
      <c r="E1314" s="7" t="s">
        <v>3</v>
      </c>
      <c r="F1314" s="4">
        <v>6.4230999999999996E-2</v>
      </c>
      <c r="G1314" s="4">
        <v>0.17452000000000001</v>
      </c>
      <c r="H1314" s="4">
        <v>-0.11029</v>
      </c>
      <c r="I1314" s="4">
        <v>0.95699999999999996</v>
      </c>
      <c r="J1314" s="4" t="s">
        <v>22</v>
      </c>
      <c r="K1314" s="4">
        <v>0.68030000000000002</v>
      </c>
      <c r="L1314" s="4" t="s">
        <v>0</v>
      </c>
      <c r="M1314" s="4" t="s">
        <v>2534</v>
      </c>
      <c r="N1314" s="4" t="s">
        <v>0</v>
      </c>
      <c r="O1314" s="7" t="str">
        <f t="shared" si="20"/>
        <v>NO</v>
      </c>
    </row>
    <row r="1315" spans="1:16">
      <c r="A1315" s="4" t="s">
        <v>3305</v>
      </c>
      <c r="B1315" s="7">
        <v>4</v>
      </c>
      <c r="C1315" s="4" t="s">
        <v>3304</v>
      </c>
      <c r="D1315" s="7" t="s">
        <v>23</v>
      </c>
      <c r="E1315" s="7" t="s">
        <v>3</v>
      </c>
      <c r="F1315" s="4">
        <v>7.7826000000000006E-2</v>
      </c>
      <c r="G1315" s="4">
        <v>0.26662000000000002</v>
      </c>
      <c r="H1315" s="4">
        <v>-0.18879000000000001</v>
      </c>
      <c r="I1315" s="4">
        <v>0.999</v>
      </c>
      <c r="J1315" s="4" t="s">
        <v>22</v>
      </c>
      <c r="K1315" s="4">
        <v>0.87870000000000004</v>
      </c>
      <c r="L1315" s="4" t="s">
        <v>3303</v>
      </c>
      <c r="M1315" s="4" t="s">
        <v>3302</v>
      </c>
      <c r="N1315" s="4" t="s">
        <v>3301</v>
      </c>
      <c r="O1315" s="7" t="str">
        <f t="shared" si="20"/>
        <v>NO</v>
      </c>
    </row>
    <row r="1316" spans="1:16">
      <c r="A1316" s="4" t="s">
        <v>3300</v>
      </c>
      <c r="B1316" s="7">
        <v>5</v>
      </c>
      <c r="C1316" s="4" t="s">
        <v>3299</v>
      </c>
      <c r="D1316" s="7" t="s">
        <v>4</v>
      </c>
      <c r="E1316" s="7" t="s">
        <v>3</v>
      </c>
      <c r="F1316" s="4">
        <v>0.95191999999999999</v>
      </c>
      <c r="G1316" s="4">
        <v>0.84853000000000001</v>
      </c>
      <c r="H1316" s="4">
        <v>0.10340000000000001</v>
      </c>
      <c r="I1316" s="4">
        <v>0.95299999999999996</v>
      </c>
      <c r="J1316" s="4" t="s">
        <v>2</v>
      </c>
      <c r="K1316" s="4">
        <v>0.87929999999999997</v>
      </c>
      <c r="L1316" s="4" t="s">
        <v>2546</v>
      </c>
      <c r="M1316" s="4" t="s">
        <v>3298</v>
      </c>
      <c r="N1316" s="4" t="s">
        <v>3297</v>
      </c>
      <c r="O1316" s="7" t="str">
        <f t="shared" si="20"/>
        <v>NO</v>
      </c>
    </row>
    <row r="1317" spans="1:16">
      <c r="A1317" s="4" t="s">
        <v>3296</v>
      </c>
      <c r="B1317" s="7">
        <v>55</v>
      </c>
      <c r="C1317" s="4" t="s">
        <v>3295</v>
      </c>
      <c r="D1317" s="7" t="s">
        <v>4</v>
      </c>
      <c r="E1317" s="7" t="s">
        <v>3</v>
      </c>
      <c r="F1317" s="4">
        <v>9.0987999999999999E-2</v>
      </c>
      <c r="G1317" s="4">
        <v>0.19386999999999999</v>
      </c>
      <c r="H1317" s="4">
        <v>-0.10289</v>
      </c>
      <c r="I1317" s="4">
        <v>0.98399999999999999</v>
      </c>
      <c r="J1317" s="4" t="s">
        <v>102</v>
      </c>
      <c r="K1317" s="4">
        <v>1.6043000000000001</v>
      </c>
      <c r="L1317" s="4" t="s">
        <v>56</v>
      </c>
      <c r="M1317" s="4" t="s">
        <v>3294</v>
      </c>
      <c r="N1317" s="4" t="s">
        <v>1423</v>
      </c>
      <c r="O1317" s="7" t="str">
        <f t="shared" si="20"/>
        <v>NO</v>
      </c>
    </row>
    <row r="1318" spans="1:16">
      <c r="A1318" s="4" t="s">
        <v>3293</v>
      </c>
      <c r="B1318" s="7">
        <v>11</v>
      </c>
      <c r="C1318" s="4" t="s">
        <v>3292</v>
      </c>
      <c r="D1318" s="7" t="s">
        <v>4</v>
      </c>
      <c r="E1318" s="7" t="s">
        <v>29</v>
      </c>
      <c r="F1318" s="4">
        <v>0.86192000000000002</v>
      </c>
      <c r="G1318" s="4">
        <v>0.73882999999999999</v>
      </c>
      <c r="H1318" s="4">
        <v>0.12309</v>
      </c>
      <c r="I1318" s="4">
        <v>0.96799999999999997</v>
      </c>
      <c r="J1318" s="4" t="s">
        <v>22</v>
      </c>
      <c r="K1318" s="4">
        <v>0.8498</v>
      </c>
      <c r="L1318" s="4" t="s">
        <v>0</v>
      </c>
      <c r="M1318" s="4" t="s">
        <v>3291</v>
      </c>
      <c r="N1318" s="4" t="s">
        <v>0</v>
      </c>
      <c r="O1318" s="7" t="str">
        <f t="shared" si="20"/>
        <v>NO</v>
      </c>
    </row>
    <row r="1319" spans="1:16">
      <c r="A1319" s="4" t="s">
        <v>3290</v>
      </c>
      <c r="B1319" s="7">
        <v>13</v>
      </c>
      <c r="C1319" s="4" t="s">
        <v>3289</v>
      </c>
      <c r="D1319" s="7" t="s">
        <v>4</v>
      </c>
      <c r="E1319" s="7" t="s">
        <v>14</v>
      </c>
      <c r="F1319" s="4">
        <v>0.71182999999999996</v>
      </c>
      <c r="G1319" s="4">
        <v>0.96428999999999998</v>
      </c>
      <c r="H1319" s="4">
        <v>-0.25246000000000002</v>
      </c>
      <c r="I1319" s="4">
        <v>0.97599999999999998</v>
      </c>
      <c r="J1319" s="4" t="s">
        <v>22</v>
      </c>
      <c r="K1319" s="4">
        <v>0.96120000000000005</v>
      </c>
      <c r="L1319" s="4" t="s">
        <v>1053</v>
      </c>
      <c r="M1319" s="4" t="s">
        <v>3288</v>
      </c>
      <c r="N1319" s="4" t="s">
        <v>3287</v>
      </c>
      <c r="O1319" s="7" t="str">
        <f t="shared" si="20"/>
        <v>NO</v>
      </c>
    </row>
    <row r="1320" spans="1:16">
      <c r="A1320" s="10" t="s">
        <v>3283</v>
      </c>
      <c r="B1320" s="11">
        <v>7</v>
      </c>
      <c r="C1320" s="10" t="s">
        <v>3286</v>
      </c>
      <c r="D1320" s="11" t="s">
        <v>23</v>
      </c>
      <c r="E1320" s="11" t="s">
        <v>29</v>
      </c>
      <c r="F1320" s="10">
        <v>0.60419</v>
      </c>
      <c r="G1320" s="10">
        <v>0.92191999999999996</v>
      </c>
      <c r="H1320" s="10">
        <v>-0.31773000000000001</v>
      </c>
      <c r="I1320" s="10">
        <v>0.97</v>
      </c>
      <c r="J1320" s="10" t="s">
        <v>10</v>
      </c>
      <c r="K1320" s="10">
        <v>1.5495000000000001</v>
      </c>
      <c r="L1320" s="10" t="s">
        <v>0</v>
      </c>
      <c r="M1320" s="10" t="s">
        <v>126</v>
      </c>
      <c r="N1320" s="10" t="s">
        <v>3281</v>
      </c>
      <c r="O1320" s="11" t="str">
        <f t="shared" si="20"/>
        <v>NO</v>
      </c>
      <c r="P1320" s="10"/>
    </row>
    <row r="1321" spans="1:16">
      <c r="A1321" s="10" t="s">
        <v>3283</v>
      </c>
      <c r="B1321" s="11">
        <v>19</v>
      </c>
      <c r="C1321" s="10" t="s">
        <v>3285</v>
      </c>
      <c r="D1321" s="11" t="s">
        <v>23</v>
      </c>
      <c r="E1321" s="11" t="s">
        <v>36</v>
      </c>
      <c r="F1321" s="10">
        <v>0.40199000000000001</v>
      </c>
      <c r="G1321" s="10">
        <v>0.64188999999999996</v>
      </c>
      <c r="H1321" s="10">
        <v>-0.2399</v>
      </c>
      <c r="I1321" s="10">
        <v>0.92100000000000004</v>
      </c>
      <c r="J1321" s="10" t="s">
        <v>22</v>
      </c>
      <c r="K1321" s="10">
        <v>0.99780000000000002</v>
      </c>
      <c r="L1321" s="10" t="s">
        <v>0</v>
      </c>
      <c r="M1321" s="10" t="s">
        <v>126</v>
      </c>
      <c r="N1321" s="10" t="s">
        <v>3281</v>
      </c>
      <c r="O1321" s="11" t="str">
        <f t="shared" si="20"/>
        <v>NO</v>
      </c>
      <c r="P1321" s="10"/>
    </row>
    <row r="1322" spans="1:16">
      <c r="A1322" s="10" t="s">
        <v>3283</v>
      </c>
      <c r="B1322" s="11">
        <v>5</v>
      </c>
      <c r="C1322" s="10" t="s">
        <v>3284</v>
      </c>
      <c r="D1322" s="11" t="s">
        <v>23</v>
      </c>
      <c r="E1322" s="11" t="s">
        <v>14</v>
      </c>
      <c r="F1322" s="10">
        <v>0.85699000000000003</v>
      </c>
      <c r="G1322" s="10">
        <v>0.96418999999999999</v>
      </c>
      <c r="H1322" s="10">
        <v>-0.10718999999999999</v>
      </c>
      <c r="I1322" s="10">
        <v>0.93899999999999995</v>
      </c>
      <c r="J1322" s="10" t="s">
        <v>2</v>
      </c>
      <c r="K1322" s="10">
        <v>0.76039999999999996</v>
      </c>
      <c r="L1322" s="10" t="s">
        <v>0</v>
      </c>
      <c r="M1322" s="10" t="s">
        <v>126</v>
      </c>
      <c r="N1322" s="10" t="s">
        <v>3281</v>
      </c>
      <c r="O1322" s="11" t="str">
        <f t="shared" si="20"/>
        <v>NO</v>
      </c>
      <c r="P1322" s="10"/>
    </row>
    <row r="1323" spans="1:16">
      <c r="A1323" s="10" t="s">
        <v>3283</v>
      </c>
      <c r="B1323" s="11">
        <v>22</v>
      </c>
      <c r="C1323" s="10" t="s">
        <v>3282</v>
      </c>
      <c r="D1323" s="11" t="s">
        <v>23</v>
      </c>
      <c r="E1323" s="11" t="s">
        <v>3</v>
      </c>
      <c r="F1323" s="10">
        <v>6.6964999999999997E-2</v>
      </c>
      <c r="G1323" s="10">
        <v>0.25373000000000001</v>
      </c>
      <c r="H1323" s="10">
        <v>-0.18676000000000001</v>
      </c>
      <c r="I1323" s="10">
        <v>0.96699999999999997</v>
      </c>
      <c r="J1323" s="10" t="s">
        <v>22</v>
      </c>
      <c r="K1323" s="10">
        <v>0.85240000000000005</v>
      </c>
      <c r="L1323" s="10" t="s">
        <v>0</v>
      </c>
      <c r="M1323" s="10" t="s">
        <v>126</v>
      </c>
      <c r="N1323" s="10" t="s">
        <v>3281</v>
      </c>
      <c r="O1323" s="11" t="str">
        <f t="shared" si="20"/>
        <v>NO</v>
      </c>
      <c r="P1323" s="10"/>
    </row>
    <row r="1324" spans="1:16">
      <c r="A1324" s="4" t="s">
        <v>3280</v>
      </c>
      <c r="B1324" s="7">
        <v>3</v>
      </c>
      <c r="C1324" s="4" t="s">
        <v>3279</v>
      </c>
      <c r="D1324" s="7" t="s">
        <v>23</v>
      </c>
      <c r="E1324" s="7" t="s">
        <v>3</v>
      </c>
      <c r="F1324" s="4">
        <v>0.30665999999999999</v>
      </c>
      <c r="G1324" s="4">
        <v>0.14069999999999999</v>
      </c>
      <c r="H1324" s="4">
        <v>0.16596</v>
      </c>
      <c r="I1324" s="4">
        <v>0.94699999999999995</v>
      </c>
      <c r="J1324" s="4" t="s">
        <v>22</v>
      </c>
      <c r="K1324" s="4">
        <v>0.94120000000000004</v>
      </c>
      <c r="L1324" s="4" t="s">
        <v>3278</v>
      </c>
      <c r="M1324" s="4" t="s">
        <v>3277</v>
      </c>
      <c r="N1324" s="4" t="s">
        <v>3276</v>
      </c>
      <c r="O1324" s="7" t="str">
        <f t="shared" si="20"/>
        <v>NO</v>
      </c>
    </row>
    <row r="1325" spans="1:16">
      <c r="A1325" s="4" t="s">
        <v>3275</v>
      </c>
      <c r="B1325" s="7">
        <v>7</v>
      </c>
      <c r="C1325" s="4" t="s">
        <v>3274</v>
      </c>
      <c r="D1325" s="7" t="s">
        <v>4</v>
      </c>
      <c r="E1325" s="7" t="s">
        <v>3</v>
      </c>
      <c r="F1325" s="4">
        <v>0.41538999999999998</v>
      </c>
      <c r="G1325" s="4">
        <v>0.21354000000000001</v>
      </c>
      <c r="H1325" s="4">
        <v>0.20185</v>
      </c>
      <c r="I1325" s="4">
        <v>0.99099999999999999</v>
      </c>
      <c r="J1325" s="4" t="s">
        <v>18</v>
      </c>
      <c r="K1325" s="4">
        <v>2.1425000000000001</v>
      </c>
      <c r="L1325" s="4" t="s">
        <v>217</v>
      </c>
      <c r="M1325" s="4" t="s">
        <v>3273</v>
      </c>
      <c r="N1325" s="4" t="s">
        <v>215</v>
      </c>
      <c r="O1325" s="7" t="str">
        <f t="shared" si="20"/>
        <v>NO</v>
      </c>
    </row>
    <row r="1326" spans="1:16">
      <c r="A1326" s="10" t="s">
        <v>3270</v>
      </c>
      <c r="B1326" s="11">
        <v>11</v>
      </c>
      <c r="C1326" s="10" t="s">
        <v>3272</v>
      </c>
      <c r="D1326" s="11" t="s">
        <v>4</v>
      </c>
      <c r="E1326" s="11" t="s">
        <v>36</v>
      </c>
      <c r="F1326" s="10">
        <v>0.30543999999999999</v>
      </c>
      <c r="G1326" s="10">
        <v>0.15543000000000001</v>
      </c>
      <c r="H1326" s="10">
        <v>0.15</v>
      </c>
      <c r="I1326" s="10">
        <v>1</v>
      </c>
      <c r="J1326" s="10" t="s">
        <v>2</v>
      </c>
      <c r="K1326" s="10">
        <v>1.597</v>
      </c>
      <c r="L1326" s="10" t="s">
        <v>3268</v>
      </c>
      <c r="M1326" s="10" t="s">
        <v>3267</v>
      </c>
      <c r="N1326" s="10" t="s">
        <v>3266</v>
      </c>
      <c r="O1326" s="11" t="str">
        <f t="shared" si="20"/>
        <v>NO</v>
      </c>
      <c r="P1326" s="10"/>
    </row>
    <row r="1327" spans="1:16">
      <c r="A1327" s="10" t="s">
        <v>3270</v>
      </c>
      <c r="B1327" s="11">
        <v>10</v>
      </c>
      <c r="C1327" s="10" t="s">
        <v>3271</v>
      </c>
      <c r="D1327" s="11" t="s">
        <v>4</v>
      </c>
      <c r="E1327" s="11" t="s">
        <v>36</v>
      </c>
      <c r="F1327" s="10">
        <v>0.50219999999999998</v>
      </c>
      <c r="G1327" s="10">
        <v>0.65314000000000005</v>
      </c>
      <c r="H1327" s="10">
        <v>-0.15093999999999999</v>
      </c>
      <c r="I1327" s="10">
        <v>0.999</v>
      </c>
      <c r="J1327" s="10" t="s">
        <v>2</v>
      </c>
      <c r="K1327" s="10">
        <v>1.597</v>
      </c>
      <c r="L1327" s="10" t="s">
        <v>3268</v>
      </c>
      <c r="M1327" s="10" t="s">
        <v>3267</v>
      </c>
      <c r="N1327" s="10" t="s">
        <v>3266</v>
      </c>
      <c r="O1327" s="11" t="str">
        <f t="shared" si="20"/>
        <v>NO</v>
      </c>
      <c r="P1327" s="10"/>
    </row>
    <row r="1328" spans="1:16">
      <c r="A1328" s="10" t="s">
        <v>3270</v>
      </c>
      <c r="B1328" s="11">
        <v>17</v>
      </c>
      <c r="C1328" s="10" t="s">
        <v>3269</v>
      </c>
      <c r="D1328" s="11" t="s">
        <v>4</v>
      </c>
      <c r="E1328" s="11" t="s">
        <v>3</v>
      </c>
      <c r="F1328" s="10">
        <v>0.29641000000000001</v>
      </c>
      <c r="G1328" s="10">
        <v>0.15162999999999999</v>
      </c>
      <c r="H1328" s="10">
        <v>0.14479</v>
      </c>
      <c r="I1328" s="10">
        <v>1</v>
      </c>
      <c r="J1328" s="10" t="s">
        <v>2</v>
      </c>
      <c r="K1328" s="10">
        <v>1.6079000000000001</v>
      </c>
      <c r="L1328" s="10" t="s">
        <v>3268</v>
      </c>
      <c r="M1328" s="10" t="s">
        <v>3267</v>
      </c>
      <c r="N1328" s="10" t="s">
        <v>3266</v>
      </c>
      <c r="O1328" s="11" t="str">
        <f t="shared" si="20"/>
        <v>NO</v>
      </c>
      <c r="P1328" s="10"/>
    </row>
    <row r="1329" spans="1:16">
      <c r="A1329" s="4" t="s">
        <v>3265</v>
      </c>
      <c r="B1329" s="7">
        <v>4</v>
      </c>
      <c r="C1329" s="4" t="s">
        <v>3264</v>
      </c>
      <c r="D1329" s="7" t="s">
        <v>4</v>
      </c>
      <c r="E1329" s="7" t="s">
        <v>29</v>
      </c>
      <c r="F1329" s="4">
        <v>0.78874999999999995</v>
      </c>
      <c r="G1329" s="4">
        <v>0.90939999999999999</v>
      </c>
      <c r="H1329" s="4">
        <v>-0.12066</v>
      </c>
      <c r="I1329" s="4">
        <v>0.999</v>
      </c>
      <c r="J1329" s="4" t="s">
        <v>22</v>
      </c>
      <c r="K1329" s="4">
        <v>0.82050000000000001</v>
      </c>
      <c r="L1329" s="4" t="s">
        <v>3263</v>
      </c>
      <c r="M1329" s="4" t="s">
        <v>3262</v>
      </c>
      <c r="N1329" s="4" t="s">
        <v>3261</v>
      </c>
      <c r="O1329" s="7" t="str">
        <f t="shared" si="20"/>
        <v>NO</v>
      </c>
    </row>
    <row r="1330" spans="1:16">
      <c r="A1330" s="4" t="s">
        <v>3260</v>
      </c>
      <c r="B1330" s="7">
        <v>17</v>
      </c>
      <c r="C1330" s="4" t="s">
        <v>3259</v>
      </c>
      <c r="D1330" s="7" t="s">
        <v>4</v>
      </c>
      <c r="E1330" s="7" t="s">
        <v>3</v>
      </c>
      <c r="F1330" s="4">
        <v>0.25864999999999999</v>
      </c>
      <c r="G1330" s="4">
        <v>8.6153999999999994E-2</v>
      </c>
      <c r="H1330" s="4">
        <v>0.17249999999999999</v>
      </c>
      <c r="I1330" s="4">
        <v>0.99299999999999999</v>
      </c>
      <c r="J1330" s="4" t="s">
        <v>22</v>
      </c>
      <c r="K1330" s="4">
        <v>0.85189999999999999</v>
      </c>
      <c r="L1330" s="4" t="s">
        <v>3258</v>
      </c>
      <c r="M1330" s="4" t="s">
        <v>3257</v>
      </c>
      <c r="N1330" s="4" t="s">
        <v>3256</v>
      </c>
      <c r="O1330" s="7" t="str">
        <f t="shared" si="20"/>
        <v>NO</v>
      </c>
    </row>
    <row r="1331" spans="1:16">
      <c r="A1331" s="4" t="s">
        <v>3255</v>
      </c>
      <c r="B1331" s="7">
        <v>6</v>
      </c>
      <c r="C1331" s="4" t="s">
        <v>3254</v>
      </c>
      <c r="D1331" s="7" t="s">
        <v>23</v>
      </c>
      <c r="E1331" s="7" t="s">
        <v>3</v>
      </c>
      <c r="F1331" s="4">
        <v>0.71506000000000003</v>
      </c>
      <c r="G1331" s="4">
        <v>0.84270999999999996</v>
      </c>
      <c r="H1331" s="4">
        <v>-0.12765000000000001</v>
      </c>
      <c r="I1331" s="4">
        <v>0.97799999999999998</v>
      </c>
      <c r="J1331" s="4" t="s">
        <v>22</v>
      </c>
      <c r="K1331" s="4">
        <v>0.90749999999999997</v>
      </c>
      <c r="L1331" s="4" t="s">
        <v>3253</v>
      </c>
      <c r="M1331" s="4" t="s">
        <v>3252</v>
      </c>
      <c r="N1331" s="4" t="s">
        <v>3048</v>
      </c>
      <c r="O1331" s="7" t="str">
        <f t="shared" si="20"/>
        <v>NO</v>
      </c>
    </row>
    <row r="1332" spans="1:16">
      <c r="A1332" s="10" t="s">
        <v>3250</v>
      </c>
      <c r="B1332" s="11">
        <v>5</v>
      </c>
      <c r="C1332" s="10" t="s">
        <v>3251</v>
      </c>
      <c r="D1332" s="11" t="s">
        <v>4</v>
      </c>
      <c r="E1332" s="11" t="s">
        <v>3</v>
      </c>
      <c r="F1332" s="10">
        <v>0.18711</v>
      </c>
      <c r="G1332" s="10">
        <v>4.7400999999999999E-2</v>
      </c>
      <c r="H1332" s="10">
        <v>0.13971</v>
      </c>
      <c r="I1332" s="10">
        <v>1</v>
      </c>
      <c r="J1332" s="10" t="s">
        <v>22</v>
      </c>
      <c r="K1332" s="10">
        <v>0.75539999999999996</v>
      </c>
      <c r="L1332" s="10" t="s">
        <v>3248</v>
      </c>
      <c r="M1332" s="10" t="s">
        <v>3247</v>
      </c>
      <c r="N1332" s="10" t="s">
        <v>3246</v>
      </c>
      <c r="O1332" s="11" t="str">
        <f t="shared" si="20"/>
        <v>NO</v>
      </c>
      <c r="P1332" s="10"/>
    </row>
    <row r="1333" spans="1:16">
      <c r="A1333" s="10" t="s">
        <v>3250</v>
      </c>
      <c r="B1333" s="11">
        <v>3</v>
      </c>
      <c r="C1333" s="10" t="s">
        <v>3249</v>
      </c>
      <c r="D1333" s="11" t="s">
        <v>4</v>
      </c>
      <c r="E1333" s="11" t="s">
        <v>3</v>
      </c>
      <c r="F1333" s="10">
        <v>0.43517</v>
      </c>
      <c r="G1333" s="10">
        <v>0.14113999999999999</v>
      </c>
      <c r="H1333" s="10">
        <v>0.29403000000000001</v>
      </c>
      <c r="I1333" s="10">
        <v>1</v>
      </c>
      <c r="J1333" s="10" t="s">
        <v>22</v>
      </c>
      <c r="K1333" s="10">
        <v>0.99490000000000001</v>
      </c>
      <c r="L1333" s="10" t="s">
        <v>3248</v>
      </c>
      <c r="M1333" s="10" t="s">
        <v>3247</v>
      </c>
      <c r="N1333" s="10" t="s">
        <v>3246</v>
      </c>
      <c r="O1333" s="11" t="str">
        <f t="shared" si="20"/>
        <v>NO</v>
      </c>
      <c r="P1333" s="10"/>
    </row>
    <row r="1334" spans="1:16">
      <c r="A1334" s="4" t="s">
        <v>3245</v>
      </c>
      <c r="B1334" s="7">
        <v>4</v>
      </c>
      <c r="C1334" s="4" t="s">
        <v>3244</v>
      </c>
      <c r="D1334" s="7" t="s">
        <v>23</v>
      </c>
      <c r="E1334" s="7" t="s">
        <v>29</v>
      </c>
      <c r="F1334" s="4">
        <v>0.79037999999999997</v>
      </c>
      <c r="G1334" s="4">
        <v>0.59704999999999997</v>
      </c>
      <c r="H1334" s="4">
        <v>0.19333</v>
      </c>
      <c r="I1334" s="4">
        <v>0.95</v>
      </c>
      <c r="J1334" s="4" t="s">
        <v>22</v>
      </c>
      <c r="K1334" s="4">
        <v>1</v>
      </c>
      <c r="L1334" s="4" t="s">
        <v>3243</v>
      </c>
      <c r="M1334" s="4" t="s">
        <v>3242</v>
      </c>
      <c r="N1334" s="4" t="s">
        <v>3241</v>
      </c>
      <c r="O1334" s="7" t="str">
        <f t="shared" si="20"/>
        <v>NO</v>
      </c>
    </row>
    <row r="1335" spans="1:16">
      <c r="A1335" s="4" t="s">
        <v>3240</v>
      </c>
      <c r="B1335" s="7">
        <v>20</v>
      </c>
      <c r="C1335" s="4" t="s">
        <v>3239</v>
      </c>
      <c r="D1335" s="7" t="s">
        <v>23</v>
      </c>
      <c r="E1335" s="7" t="s">
        <v>14</v>
      </c>
      <c r="F1335" s="4">
        <v>0.67525999999999997</v>
      </c>
      <c r="G1335" s="4">
        <v>0.84160000000000001</v>
      </c>
      <c r="H1335" s="4">
        <v>-0.16635</v>
      </c>
      <c r="I1335" s="4">
        <v>0.91500000000000004</v>
      </c>
      <c r="J1335" s="4" t="s">
        <v>18</v>
      </c>
      <c r="K1335" s="4">
        <v>2.0436999999999999</v>
      </c>
      <c r="L1335" s="4" t="s">
        <v>3238</v>
      </c>
      <c r="M1335" s="4" t="s">
        <v>3237</v>
      </c>
      <c r="N1335" s="4" t="s">
        <v>3236</v>
      </c>
      <c r="O1335" s="7" t="str">
        <f t="shared" si="20"/>
        <v>NO</v>
      </c>
    </row>
    <row r="1336" spans="1:16">
      <c r="A1336" s="4" t="s">
        <v>3235</v>
      </c>
      <c r="B1336" s="7">
        <v>10</v>
      </c>
      <c r="C1336" s="4" t="s">
        <v>3234</v>
      </c>
      <c r="D1336" s="7" t="s">
        <v>4</v>
      </c>
      <c r="E1336" s="7" t="s">
        <v>3</v>
      </c>
      <c r="F1336" s="4">
        <v>0.78605999999999998</v>
      </c>
      <c r="G1336" s="4">
        <v>0.95923000000000003</v>
      </c>
      <c r="H1336" s="4">
        <v>-0.17316999999999999</v>
      </c>
      <c r="I1336" s="4">
        <v>0.98899999999999999</v>
      </c>
      <c r="J1336" s="4" t="s">
        <v>22</v>
      </c>
      <c r="K1336" s="4">
        <v>0.8498</v>
      </c>
      <c r="L1336" s="4" t="s">
        <v>132</v>
      </c>
      <c r="M1336" s="4" t="s">
        <v>0</v>
      </c>
      <c r="N1336" s="4" t="s">
        <v>0</v>
      </c>
      <c r="O1336" s="7" t="str">
        <f t="shared" si="20"/>
        <v>NO</v>
      </c>
    </row>
    <row r="1337" spans="1:16">
      <c r="A1337" s="4" t="s">
        <v>3233</v>
      </c>
      <c r="B1337" s="7">
        <v>11</v>
      </c>
      <c r="C1337" s="4" t="s">
        <v>3232</v>
      </c>
      <c r="D1337" s="7" t="s">
        <v>4</v>
      </c>
      <c r="E1337" s="7" t="s">
        <v>3</v>
      </c>
      <c r="F1337" s="4">
        <v>0.43897999999999998</v>
      </c>
      <c r="G1337" s="4">
        <v>0.59004000000000001</v>
      </c>
      <c r="H1337" s="4">
        <v>-0.15106</v>
      </c>
      <c r="I1337" s="4">
        <v>0.91700000000000004</v>
      </c>
      <c r="J1337" s="4" t="s">
        <v>10</v>
      </c>
      <c r="K1337" s="4">
        <v>2.0728</v>
      </c>
      <c r="L1337" s="4" t="s">
        <v>0</v>
      </c>
      <c r="M1337" s="4" t="s">
        <v>3231</v>
      </c>
      <c r="N1337" s="4" t="s">
        <v>0</v>
      </c>
      <c r="O1337" s="7" t="str">
        <f t="shared" si="20"/>
        <v>NO</v>
      </c>
    </row>
    <row r="1338" spans="1:16">
      <c r="A1338" s="4" t="s">
        <v>3230</v>
      </c>
      <c r="B1338" s="7">
        <v>15</v>
      </c>
      <c r="C1338" s="4" t="s">
        <v>3229</v>
      </c>
      <c r="D1338" s="7" t="s">
        <v>4</v>
      </c>
      <c r="E1338" s="7" t="s">
        <v>36</v>
      </c>
      <c r="F1338" s="4">
        <v>0.53190000000000004</v>
      </c>
      <c r="G1338" s="4">
        <v>0.71135000000000004</v>
      </c>
      <c r="H1338" s="4">
        <v>-0.17945</v>
      </c>
      <c r="I1338" s="4">
        <v>0.91300000000000003</v>
      </c>
      <c r="J1338" s="4" t="s">
        <v>10</v>
      </c>
      <c r="K1338" s="4">
        <v>1.9155</v>
      </c>
      <c r="L1338" s="4" t="s">
        <v>517</v>
      </c>
      <c r="M1338" s="4" t="s">
        <v>3228</v>
      </c>
      <c r="N1338" s="4" t="s">
        <v>3227</v>
      </c>
      <c r="O1338" s="7" t="str">
        <f t="shared" si="20"/>
        <v>NO</v>
      </c>
    </row>
    <row r="1339" spans="1:16">
      <c r="A1339" s="4" t="s">
        <v>3226</v>
      </c>
      <c r="B1339" s="7">
        <v>6</v>
      </c>
      <c r="C1339" s="4" t="s">
        <v>3225</v>
      </c>
      <c r="D1339" s="7" t="s">
        <v>23</v>
      </c>
      <c r="E1339" s="7" t="s">
        <v>14</v>
      </c>
      <c r="F1339" s="4">
        <v>0.67264000000000002</v>
      </c>
      <c r="G1339" s="4">
        <v>0.34659000000000001</v>
      </c>
      <c r="H1339" s="4">
        <v>0.32605000000000001</v>
      </c>
      <c r="I1339" s="4">
        <v>0.98</v>
      </c>
      <c r="J1339" s="4" t="s">
        <v>22</v>
      </c>
      <c r="K1339" s="4">
        <v>0.98250000000000004</v>
      </c>
      <c r="L1339" s="4" t="s">
        <v>1564</v>
      </c>
      <c r="M1339" s="4" t="s">
        <v>3224</v>
      </c>
      <c r="N1339" s="4" t="s">
        <v>0</v>
      </c>
      <c r="O1339" s="7" t="str">
        <f t="shared" si="20"/>
        <v>NO</v>
      </c>
    </row>
    <row r="1340" spans="1:16">
      <c r="A1340" s="10" t="s">
        <v>3222</v>
      </c>
      <c r="B1340" s="11">
        <v>18</v>
      </c>
      <c r="C1340" s="10" t="s">
        <v>3223</v>
      </c>
      <c r="D1340" s="11" t="s">
        <v>23</v>
      </c>
      <c r="E1340" s="11" t="s">
        <v>36</v>
      </c>
      <c r="F1340" s="10">
        <v>8.5056999999999994E-2</v>
      </c>
      <c r="G1340" s="10">
        <v>0.27599000000000001</v>
      </c>
      <c r="H1340" s="10">
        <v>-0.19092999999999999</v>
      </c>
      <c r="I1340" s="10">
        <v>1</v>
      </c>
      <c r="J1340" s="10" t="s">
        <v>10</v>
      </c>
      <c r="K1340" s="10">
        <v>1.5383</v>
      </c>
      <c r="L1340" s="10" t="s">
        <v>3220</v>
      </c>
      <c r="M1340" s="10" t="s">
        <v>3219</v>
      </c>
      <c r="N1340" s="10" t="s">
        <v>3218</v>
      </c>
      <c r="O1340" s="11" t="str">
        <f t="shared" si="20"/>
        <v>NO</v>
      </c>
      <c r="P1340" s="10"/>
    </row>
    <row r="1341" spans="1:16">
      <c r="A1341" s="10" t="s">
        <v>3222</v>
      </c>
      <c r="B1341" s="11">
        <v>21</v>
      </c>
      <c r="C1341" s="10" t="s">
        <v>3221</v>
      </c>
      <c r="D1341" s="11" t="s">
        <v>23</v>
      </c>
      <c r="E1341" s="11" t="s">
        <v>3</v>
      </c>
      <c r="F1341" s="10">
        <v>8.2417000000000004E-2</v>
      </c>
      <c r="G1341" s="10">
        <v>0.26904</v>
      </c>
      <c r="H1341" s="10">
        <v>-0.18662000000000001</v>
      </c>
      <c r="I1341" s="10">
        <v>1</v>
      </c>
      <c r="J1341" s="10" t="s">
        <v>10</v>
      </c>
      <c r="K1341" s="10">
        <v>1.5385</v>
      </c>
      <c r="L1341" s="10" t="s">
        <v>3220</v>
      </c>
      <c r="M1341" s="10" t="s">
        <v>3219</v>
      </c>
      <c r="N1341" s="10" t="s">
        <v>3218</v>
      </c>
      <c r="O1341" s="11" t="str">
        <f t="shared" si="20"/>
        <v>NO</v>
      </c>
      <c r="P1341" s="10"/>
    </row>
    <row r="1342" spans="1:16">
      <c r="A1342" s="4" t="s">
        <v>3217</v>
      </c>
      <c r="B1342" s="7">
        <v>11</v>
      </c>
      <c r="C1342" s="4" t="s">
        <v>3216</v>
      </c>
      <c r="D1342" s="7" t="s">
        <v>4</v>
      </c>
      <c r="E1342" s="7" t="s">
        <v>3</v>
      </c>
      <c r="F1342" s="4">
        <v>8.9270000000000002E-2</v>
      </c>
      <c r="G1342" s="4">
        <v>0.25685999999999998</v>
      </c>
      <c r="H1342" s="4">
        <v>-0.16758999999999999</v>
      </c>
      <c r="I1342" s="4">
        <v>0.98799999999999999</v>
      </c>
      <c r="J1342" s="4" t="s">
        <v>18</v>
      </c>
      <c r="K1342" s="4">
        <v>2.3338999999999999</v>
      </c>
      <c r="L1342" s="4" t="s">
        <v>3215</v>
      </c>
      <c r="M1342" s="4" t="s">
        <v>3214</v>
      </c>
      <c r="N1342" s="4" t="s">
        <v>3213</v>
      </c>
      <c r="O1342" s="7" t="str">
        <f t="shared" si="20"/>
        <v>NO</v>
      </c>
    </row>
    <row r="1343" spans="1:16">
      <c r="A1343" s="4" t="s">
        <v>3212</v>
      </c>
      <c r="B1343" s="7">
        <v>9</v>
      </c>
      <c r="C1343" s="4" t="s">
        <v>3211</v>
      </c>
      <c r="D1343" s="7" t="s">
        <v>4</v>
      </c>
      <c r="E1343" s="7" t="s">
        <v>14</v>
      </c>
      <c r="F1343" s="4">
        <v>0.15981000000000001</v>
      </c>
      <c r="G1343" s="4">
        <v>0.33167999999999997</v>
      </c>
      <c r="H1343" s="4">
        <v>-0.17186999999999999</v>
      </c>
      <c r="I1343" s="4">
        <v>0.96</v>
      </c>
      <c r="J1343" s="4" t="s">
        <v>18</v>
      </c>
      <c r="K1343" s="4">
        <v>2.39</v>
      </c>
      <c r="L1343" s="4" t="s">
        <v>3210</v>
      </c>
      <c r="M1343" s="4" t="s">
        <v>3209</v>
      </c>
      <c r="N1343" s="4" t="s">
        <v>3208</v>
      </c>
      <c r="O1343" s="7" t="str">
        <f t="shared" si="20"/>
        <v>NO</v>
      </c>
    </row>
    <row r="1344" spans="1:16">
      <c r="A1344" s="10" t="s">
        <v>3206</v>
      </c>
      <c r="B1344" s="11">
        <v>6</v>
      </c>
      <c r="C1344" s="10" t="s">
        <v>3207</v>
      </c>
      <c r="D1344" s="11" t="s">
        <v>23</v>
      </c>
      <c r="E1344" s="11" t="s">
        <v>36</v>
      </c>
      <c r="F1344" s="10">
        <v>0.73526000000000002</v>
      </c>
      <c r="G1344" s="10">
        <v>0.88963999999999999</v>
      </c>
      <c r="H1344" s="10">
        <v>-0.15437999999999999</v>
      </c>
      <c r="I1344" s="10">
        <v>1</v>
      </c>
      <c r="J1344" s="10" t="s">
        <v>22</v>
      </c>
      <c r="K1344" s="10">
        <v>0.87219999999999998</v>
      </c>
      <c r="L1344" s="10" t="s">
        <v>3204</v>
      </c>
      <c r="M1344" s="10" t="s">
        <v>3203</v>
      </c>
      <c r="N1344" s="10" t="s">
        <v>2585</v>
      </c>
      <c r="O1344" s="11" t="str">
        <f t="shared" si="20"/>
        <v>NO</v>
      </c>
      <c r="P1344" s="10"/>
    </row>
    <row r="1345" spans="1:16">
      <c r="A1345" s="10" t="s">
        <v>3206</v>
      </c>
      <c r="B1345" s="11">
        <v>24</v>
      </c>
      <c r="C1345" s="10" t="s">
        <v>3205</v>
      </c>
      <c r="D1345" s="11" t="s">
        <v>23</v>
      </c>
      <c r="E1345" s="11" t="s">
        <v>3</v>
      </c>
      <c r="F1345" s="10">
        <v>8.2972000000000004E-2</v>
      </c>
      <c r="G1345" s="10">
        <v>0.39332</v>
      </c>
      <c r="H1345" s="10">
        <v>-0.31035000000000001</v>
      </c>
      <c r="I1345" s="10">
        <v>1</v>
      </c>
      <c r="J1345" s="10" t="s">
        <v>22</v>
      </c>
      <c r="K1345" s="10">
        <v>0.97509999999999997</v>
      </c>
      <c r="L1345" s="10" t="s">
        <v>3204</v>
      </c>
      <c r="M1345" s="10" t="s">
        <v>3203</v>
      </c>
      <c r="N1345" s="10" t="s">
        <v>2585</v>
      </c>
      <c r="O1345" s="11" t="str">
        <f t="shared" si="20"/>
        <v>NO</v>
      </c>
      <c r="P1345" s="10"/>
    </row>
    <row r="1346" spans="1:16">
      <c r="A1346" s="4" t="s">
        <v>3202</v>
      </c>
      <c r="B1346" s="7">
        <v>5</v>
      </c>
      <c r="C1346" s="4" t="s">
        <v>3201</v>
      </c>
      <c r="D1346" s="7" t="s">
        <v>23</v>
      </c>
      <c r="E1346" s="7" t="s">
        <v>36</v>
      </c>
      <c r="F1346" s="4">
        <v>0.84770999999999996</v>
      </c>
      <c r="G1346" s="4">
        <v>0.96257000000000004</v>
      </c>
      <c r="H1346" s="4">
        <v>-0.11486</v>
      </c>
      <c r="I1346" s="4">
        <v>0.91500000000000004</v>
      </c>
      <c r="J1346" s="4" t="s">
        <v>22</v>
      </c>
      <c r="K1346" s="4">
        <v>0.75319999999999998</v>
      </c>
      <c r="L1346" s="4" t="s">
        <v>3200</v>
      </c>
      <c r="M1346" s="4" t="s">
        <v>3199</v>
      </c>
      <c r="N1346" s="4" t="s">
        <v>2478</v>
      </c>
      <c r="O1346" s="7" t="str">
        <f t="shared" ref="O1346:O1409" si="21">IF(P1346 = "", "NO", "YES")</f>
        <v>NO</v>
      </c>
    </row>
    <row r="1347" spans="1:16">
      <c r="A1347" s="4" t="s">
        <v>3198</v>
      </c>
      <c r="B1347" s="7">
        <v>3</v>
      </c>
      <c r="C1347" s="4" t="s">
        <v>3197</v>
      </c>
      <c r="D1347" s="7" t="s">
        <v>23</v>
      </c>
      <c r="E1347" s="7" t="s">
        <v>3</v>
      </c>
      <c r="F1347" s="4">
        <v>0.19692000000000001</v>
      </c>
      <c r="G1347" s="4">
        <v>0.40960999999999997</v>
      </c>
      <c r="H1347" s="4">
        <v>-0.21268999999999999</v>
      </c>
      <c r="I1347" s="4">
        <v>0.90600000000000003</v>
      </c>
      <c r="J1347" s="4" t="s">
        <v>22</v>
      </c>
      <c r="K1347" s="4">
        <v>0.98519999999999996</v>
      </c>
      <c r="L1347" s="4" t="s">
        <v>1279</v>
      </c>
      <c r="M1347" s="4" t="s">
        <v>3196</v>
      </c>
      <c r="N1347" s="4" t="s">
        <v>3195</v>
      </c>
      <c r="O1347" s="7" t="str">
        <f t="shared" si="21"/>
        <v>NO</v>
      </c>
    </row>
    <row r="1348" spans="1:16">
      <c r="A1348" s="4" t="s">
        <v>3194</v>
      </c>
      <c r="B1348" s="7">
        <v>8</v>
      </c>
      <c r="C1348" s="4" t="s">
        <v>3193</v>
      </c>
      <c r="D1348" s="7" t="s">
        <v>4</v>
      </c>
      <c r="E1348" s="7" t="s">
        <v>3</v>
      </c>
      <c r="F1348" s="4">
        <v>9.9815000000000001E-2</v>
      </c>
      <c r="G1348" s="4">
        <v>0.20688999999999999</v>
      </c>
      <c r="H1348" s="4">
        <v>-0.10707</v>
      </c>
      <c r="I1348" s="4">
        <v>1</v>
      </c>
      <c r="J1348" s="4" t="s">
        <v>22</v>
      </c>
      <c r="K1348" s="4">
        <v>0.77680000000000005</v>
      </c>
      <c r="L1348" s="4" t="s">
        <v>3192</v>
      </c>
      <c r="M1348" s="4" t="s">
        <v>3191</v>
      </c>
      <c r="N1348" s="4" t="s">
        <v>2012</v>
      </c>
      <c r="O1348" s="7" t="str">
        <f t="shared" si="21"/>
        <v>NO</v>
      </c>
    </row>
    <row r="1349" spans="1:16">
      <c r="A1349" s="10" t="s">
        <v>3189</v>
      </c>
      <c r="B1349" s="11">
        <v>13</v>
      </c>
      <c r="C1349" s="10" t="s">
        <v>3190</v>
      </c>
      <c r="D1349" s="11" t="s">
        <v>4</v>
      </c>
      <c r="E1349" s="11" t="s">
        <v>14</v>
      </c>
      <c r="F1349" s="10">
        <v>0.50285999999999997</v>
      </c>
      <c r="G1349" s="10">
        <v>0.97996000000000005</v>
      </c>
      <c r="H1349" s="10">
        <v>-0.47709000000000001</v>
      </c>
      <c r="I1349" s="10">
        <v>1</v>
      </c>
      <c r="J1349" s="10" t="s">
        <v>18</v>
      </c>
      <c r="K1349" s="10">
        <v>2.4529999999999998</v>
      </c>
      <c r="L1349" s="10" t="s">
        <v>3187</v>
      </c>
      <c r="M1349" s="10" t="s">
        <v>3186</v>
      </c>
      <c r="N1349" s="10" t="s">
        <v>185</v>
      </c>
      <c r="O1349" s="11" t="str">
        <f t="shared" si="21"/>
        <v>NO</v>
      </c>
      <c r="P1349" s="10"/>
    </row>
    <row r="1350" spans="1:16">
      <c r="A1350" s="10" t="s">
        <v>3189</v>
      </c>
      <c r="B1350" s="11">
        <v>15</v>
      </c>
      <c r="C1350" s="10" t="s">
        <v>3188</v>
      </c>
      <c r="D1350" s="11" t="s">
        <v>4</v>
      </c>
      <c r="E1350" s="11" t="s">
        <v>14</v>
      </c>
      <c r="F1350" s="10">
        <v>0.56932000000000005</v>
      </c>
      <c r="G1350" s="10">
        <v>0.97663999999999995</v>
      </c>
      <c r="H1350" s="10">
        <v>-0.40733000000000003</v>
      </c>
      <c r="I1350" s="10">
        <v>1</v>
      </c>
      <c r="J1350" s="10" t="s">
        <v>18</v>
      </c>
      <c r="K1350" s="10">
        <v>2.4529999999999998</v>
      </c>
      <c r="L1350" s="10" t="s">
        <v>3187</v>
      </c>
      <c r="M1350" s="10" t="s">
        <v>3186</v>
      </c>
      <c r="N1350" s="10" t="s">
        <v>185</v>
      </c>
      <c r="O1350" s="11" t="str">
        <f t="shared" si="21"/>
        <v>NO</v>
      </c>
      <c r="P1350" s="10"/>
    </row>
    <row r="1351" spans="1:16">
      <c r="A1351" s="4" t="s">
        <v>3185</v>
      </c>
      <c r="B1351" s="7">
        <v>28</v>
      </c>
      <c r="C1351" s="4" t="s">
        <v>3184</v>
      </c>
      <c r="D1351" s="7" t="s">
        <v>23</v>
      </c>
      <c r="E1351" s="7" t="s">
        <v>14</v>
      </c>
      <c r="F1351" s="4">
        <v>0.46721000000000001</v>
      </c>
      <c r="G1351" s="4">
        <v>0.79193000000000002</v>
      </c>
      <c r="H1351" s="4">
        <v>-0.32472000000000001</v>
      </c>
      <c r="I1351" s="4">
        <v>0.998</v>
      </c>
      <c r="J1351" s="4" t="s">
        <v>10</v>
      </c>
      <c r="K1351" s="4">
        <v>1.4306000000000001</v>
      </c>
      <c r="L1351" s="4" t="s">
        <v>1395</v>
      </c>
      <c r="M1351" s="4" t="s">
        <v>3183</v>
      </c>
      <c r="N1351" s="4" t="s">
        <v>1468</v>
      </c>
      <c r="O1351" s="7" t="str">
        <f t="shared" si="21"/>
        <v>NO</v>
      </c>
    </row>
    <row r="1352" spans="1:16">
      <c r="A1352" s="4" t="s">
        <v>3182</v>
      </c>
      <c r="B1352" s="7">
        <v>6</v>
      </c>
      <c r="C1352" s="4" t="s">
        <v>3181</v>
      </c>
      <c r="D1352" s="7" t="s">
        <v>4</v>
      </c>
      <c r="E1352" s="7" t="s">
        <v>36</v>
      </c>
      <c r="F1352" s="4">
        <v>0.68562999999999996</v>
      </c>
      <c r="G1352" s="4">
        <v>0.82226999999999995</v>
      </c>
      <c r="H1352" s="4">
        <v>-0.13663</v>
      </c>
      <c r="I1352" s="4">
        <v>0.92900000000000005</v>
      </c>
      <c r="J1352" s="4" t="s">
        <v>2</v>
      </c>
      <c r="K1352" s="4">
        <v>1.4393</v>
      </c>
      <c r="L1352" s="4" t="s">
        <v>3180</v>
      </c>
      <c r="M1352" s="4" t="s">
        <v>3179</v>
      </c>
      <c r="N1352" s="4" t="s">
        <v>3178</v>
      </c>
      <c r="O1352" s="7" t="str">
        <f t="shared" si="21"/>
        <v>NO</v>
      </c>
    </row>
    <row r="1353" spans="1:16">
      <c r="A1353" s="4" t="s">
        <v>3177</v>
      </c>
      <c r="B1353" s="7">
        <v>24</v>
      </c>
      <c r="C1353" s="4" t="s">
        <v>3176</v>
      </c>
      <c r="D1353" s="7" t="s">
        <v>4</v>
      </c>
      <c r="E1353" s="7" t="s">
        <v>3</v>
      </c>
      <c r="F1353" s="4">
        <v>4.7529000000000002E-2</v>
      </c>
      <c r="G1353" s="4">
        <v>0.17233999999999999</v>
      </c>
      <c r="H1353" s="4">
        <v>-0.12481</v>
      </c>
      <c r="I1353" s="4">
        <v>1</v>
      </c>
      <c r="J1353" s="4" t="s">
        <v>22</v>
      </c>
      <c r="K1353" s="4">
        <v>0.67190000000000005</v>
      </c>
      <c r="L1353" s="4" t="s">
        <v>3175</v>
      </c>
      <c r="M1353" s="4" t="s">
        <v>3174</v>
      </c>
      <c r="N1353" s="4" t="s">
        <v>3173</v>
      </c>
      <c r="O1353" s="7" t="str">
        <f t="shared" si="21"/>
        <v>NO</v>
      </c>
    </row>
    <row r="1354" spans="1:16">
      <c r="A1354" s="4" t="s">
        <v>3172</v>
      </c>
      <c r="B1354" s="7">
        <v>15</v>
      </c>
      <c r="C1354" s="4" t="s">
        <v>3171</v>
      </c>
      <c r="D1354" s="7" t="s">
        <v>23</v>
      </c>
      <c r="E1354" s="7" t="s">
        <v>3</v>
      </c>
      <c r="F1354" s="4">
        <v>0.22581000000000001</v>
      </c>
      <c r="G1354" s="4">
        <v>0.38535000000000003</v>
      </c>
      <c r="H1354" s="4">
        <v>-0.15953999999999999</v>
      </c>
      <c r="I1354" s="4">
        <v>0.95299999999999996</v>
      </c>
      <c r="J1354" s="4" t="s">
        <v>22</v>
      </c>
      <c r="K1354" s="4">
        <v>0.98750000000000004</v>
      </c>
      <c r="L1354" s="4" t="s">
        <v>3170</v>
      </c>
      <c r="M1354" s="4" t="s">
        <v>3169</v>
      </c>
      <c r="N1354" s="4" t="s">
        <v>3168</v>
      </c>
      <c r="O1354" s="7" t="str">
        <f t="shared" si="21"/>
        <v>NO</v>
      </c>
    </row>
    <row r="1355" spans="1:16">
      <c r="A1355" s="4" t="s">
        <v>3167</v>
      </c>
      <c r="B1355" s="7">
        <v>12</v>
      </c>
      <c r="C1355" s="4" t="s">
        <v>3166</v>
      </c>
      <c r="D1355" s="7" t="s">
        <v>4</v>
      </c>
      <c r="E1355" s="7" t="s">
        <v>29</v>
      </c>
      <c r="F1355" s="4">
        <v>0.77632000000000001</v>
      </c>
      <c r="G1355" s="4">
        <v>0.66757999999999995</v>
      </c>
      <c r="H1355" s="4">
        <v>0.10874</v>
      </c>
      <c r="I1355" s="4">
        <v>0.91800000000000004</v>
      </c>
      <c r="J1355" s="4" t="s">
        <v>2</v>
      </c>
      <c r="K1355" s="4">
        <v>1.1740999999999999</v>
      </c>
      <c r="L1355" s="4" t="s">
        <v>3165</v>
      </c>
      <c r="M1355" s="4" t="s">
        <v>3164</v>
      </c>
      <c r="N1355" s="4" t="s">
        <v>3163</v>
      </c>
      <c r="O1355" s="7" t="str">
        <f t="shared" si="21"/>
        <v>NO</v>
      </c>
    </row>
    <row r="1356" spans="1:16">
      <c r="A1356" s="4" t="s">
        <v>3162</v>
      </c>
      <c r="B1356" s="7">
        <v>13</v>
      </c>
      <c r="C1356" s="4" t="s">
        <v>3161</v>
      </c>
      <c r="D1356" s="7" t="s">
        <v>4</v>
      </c>
      <c r="E1356" s="7" t="s">
        <v>14</v>
      </c>
      <c r="F1356" s="4">
        <v>0.61492000000000002</v>
      </c>
      <c r="G1356" s="4">
        <v>0.95179000000000002</v>
      </c>
      <c r="H1356" s="4">
        <v>-0.33685999999999999</v>
      </c>
      <c r="I1356" s="4">
        <v>1</v>
      </c>
      <c r="J1356" s="4" t="s">
        <v>2</v>
      </c>
      <c r="K1356" s="4">
        <v>1.3822000000000001</v>
      </c>
      <c r="L1356" s="4" t="s">
        <v>3160</v>
      </c>
      <c r="M1356" s="4" t="s">
        <v>3159</v>
      </c>
      <c r="N1356" s="4" t="s">
        <v>3158</v>
      </c>
      <c r="O1356" s="7" t="str">
        <f t="shared" si="21"/>
        <v>NO</v>
      </c>
    </row>
    <row r="1357" spans="1:16">
      <c r="A1357" s="10" t="s">
        <v>3156</v>
      </c>
      <c r="B1357" s="11">
        <v>39</v>
      </c>
      <c r="C1357" s="10" t="s">
        <v>3157</v>
      </c>
      <c r="D1357" s="11" t="s">
        <v>4</v>
      </c>
      <c r="E1357" s="11" t="s">
        <v>3</v>
      </c>
      <c r="F1357" s="10">
        <v>5.6159000000000001E-2</v>
      </c>
      <c r="G1357" s="10">
        <v>0.16694999999999999</v>
      </c>
      <c r="H1357" s="10">
        <v>-0.1108</v>
      </c>
      <c r="I1357" s="10">
        <v>0.99299999999999999</v>
      </c>
      <c r="J1357" s="10" t="s">
        <v>2</v>
      </c>
      <c r="K1357" s="10">
        <v>0.98970000000000002</v>
      </c>
      <c r="L1357" s="10" t="s">
        <v>0</v>
      </c>
      <c r="M1357" s="10" t="s">
        <v>3154</v>
      </c>
      <c r="N1357" s="10" t="s">
        <v>0</v>
      </c>
      <c r="O1357" s="11" t="str">
        <f t="shared" si="21"/>
        <v>NO</v>
      </c>
      <c r="P1357" s="10"/>
    </row>
    <row r="1358" spans="1:16">
      <c r="A1358" s="10" t="s">
        <v>3156</v>
      </c>
      <c r="B1358" s="11">
        <v>5</v>
      </c>
      <c r="C1358" s="10" t="s">
        <v>3155</v>
      </c>
      <c r="D1358" s="11" t="s">
        <v>4</v>
      </c>
      <c r="E1358" s="11" t="s">
        <v>3</v>
      </c>
      <c r="F1358" s="10">
        <v>0.41339999999999999</v>
      </c>
      <c r="G1358" s="10">
        <v>0.66742000000000001</v>
      </c>
      <c r="H1358" s="10">
        <v>-0.25402999999999998</v>
      </c>
      <c r="I1358" s="10">
        <v>1</v>
      </c>
      <c r="J1358" s="10" t="s">
        <v>22</v>
      </c>
      <c r="K1358" s="10">
        <v>0.99099999999999999</v>
      </c>
      <c r="L1358" s="10" t="s">
        <v>0</v>
      </c>
      <c r="M1358" s="10" t="s">
        <v>3154</v>
      </c>
      <c r="N1358" s="10" t="s">
        <v>0</v>
      </c>
      <c r="O1358" s="11" t="str">
        <f t="shared" si="21"/>
        <v>NO</v>
      </c>
      <c r="P1358" s="10"/>
    </row>
    <row r="1359" spans="1:16">
      <c r="A1359" s="8" t="s">
        <v>3152</v>
      </c>
      <c r="B1359" s="9">
        <v>5</v>
      </c>
      <c r="C1359" s="8" t="s">
        <v>3153</v>
      </c>
      <c r="D1359" s="9" t="s">
        <v>4</v>
      </c>
      <c r="E1359" s="9" t="s">
        <v>29</v>
      </c>
      <c r="F1359" s="8">
        <v>0.27550000000000002</v>
      </c>
      <c r="G1359" s="8">
        <v>0.15329000000000001</v>
      </c>
      <c r="H1359" s="8">
        <v>0.12222</v>
      </c>
      <c r="I1359" s="8">
        <v>0.97199999999999998</v>
      </c>
      <c r="J1359" s="8" t="s">
        <v>102</v>
      </c>
      <c r="K1359" s="8">
        <v>2.7423000000000002</v>
      </c>
      <c r="L1359" s="8" t="s">
        <v>0</v>
      </c>
      <c r="M1359" s="8" t="s">
        <v>3150</v>
      </c>
      <c r="N1359" s="8" t="s">
        <v>3149</v>
      </c>
      <c r="O1359" s="9" t="str">
        <f t="shared" si="21"/>
        <v>NO</v>
      </c>
      <c r="P1359" s="8"/>
    </row>
    <row r="1360" spans="1:16">
      <c r="A1360" s="8" t="s">
        <v>3152</v>
      </c>
      <c r="B1360" s="9">
        <v>3</v>
      </c>
      <c r="C1360" s="8" t="s">
        <v>3151</v>
      </c>
      <c r="D1360" s="9" t="s">
        <v>4</v>
      </c>
      <c r="E1360" s="9" t="s">
        <v>14</v>
      </c>
      <c r="F1360" s="8">
        <v>0.76644999999999996</v>
      </c>
      <c r="G1360" s="8">
        <v>0.96609999999999996</v>
      </c>
      <c r="H1360" s="8">
        <v>-0.19964999999999999</v>
      </c>
      <c r="I1360" s="8">
        <v>1</v>
      </c>
      <c r="J1360" s="8" t="s">
        <v>102</v>
      </c>
      <c r="K1360" s="8">
        <v>2.7423000000000002</v>
      </c>
      <c r="L1360" s="8" t="s">
        <v>0</v>
      </c>
      <c r="M1360" s="8" t="s">
        <v>3150</v>
      </c>
      <c r="N1360" s="8" t="s">
        <v>3149</v>
      </c>
      <c r="O1360" s="9" t="str">
        <f t="shared" si="21"/>
        <v>NO</v>
      </c>
      <c r="P1360" s="8"/>
    </row>
    <row r="1361" spans="1:16">
      <c r="A1361" s="4" t="s">
        <v>3148</v>
      </c>
      <c r="B1361" s="7">
        <v>3</v>
      </c>
      <c r="C1361" s="4" t="s">
        <v>3147</v>
      </c>
      <c r="D1361" s="7" t="s">
        <v>23</v>
      </c>
      <c r="E1361" s="7" t="s">
        <v>3</v>
      </c>
      <c r="F1361" s="4">
        <v>0.74483999999999995</v>
      </c>
      <c r="G1361" s="4">
        <v>0.37298999999999999</v>
      </c>
      <c r="H1361" s="4">
        <v>0.37184</v>
      </c>
      <c r="I1361" s="4">
        <v>0.98599999999999999</v>
      </c>
      <c r="J1361" s="4" t="s">
        <v>2</v>
      </c>
      <c r="K1361" s="4">
        <v>1.2271000000000001</v>
      </c>
      <c r="L1361" s="4" t="s">
        <v>3146</v>
      </c>
      <c r="M1361" s="4" t="s">
        <v>3145</v>
      </c>
      <c r="N1361" s="4" t="s">
        <v>3144</v>
      </c>
      <c r="O1361" s="7" t="str">
        <f t="shared" si="21"/>
        <v>NO</v>
      </c>
    </row>
    <row r="1362" spans="1:16">
      <c r="A1362" s="4" t="s">
        <v>3143</v>
      </c>
      <c r="B1362" s="7">
        <v>2</v>
      </c>
      <c r="C1362" s="4" t="s">
        <v>3142</v>
      </c>
      <c r="D1362" s="7" t="s">
        <v>4</v>
      </c>
      <c r="E1362" s="7" t="s">
        <v>3</v>
      </c>
      <c r="F1362" s="4">
        <v>0.95538000000000001</v>
      </c>
      <c r="G1362" s="4">
        <v>0.80600000000000005</v>
      </c>
      <c r="H1362" s="4">
        <v>0.14937</v>
      </c>
      <c r="I1362" s="4">
        <v>0.97599999999999998</v>
      </c>
      <c r="J1362" s="4" t="s">
        <v>10</v>
      </c>
      <c r="K1362" s="4">
        <v>1.2326999999999999</v>
      </c>
      <c r="L1362" s="4" t="s">
        <v>28</v>
      </c>
      <c r="M1362" s="4" t="s">
        <v>3141</v>
      </c>
      <c r="N1362" s="4" t="s">
        <v>3140</v>
      </c>
      <c r="O1362" s="7" t="str">
        <f t="shared" si="21"/>
        <v>NO</v>
      </c>
    </row>
    <row r="1363" spans="1:16">
      <c r="A1363" s="4" t="s">
        <v>3139</v>
      </c>
      <c r="B1363" s="7">
        <v>37</v>
      </c>
      <c r="C1363" s="4" t="s">
        <v>3138</v>
      </c>
      <c r="D1363" s="7" t="s">
        <v>4</v>
      </c>
      <c r="E1363" s="7" t="s">
        <v>3</v>
      </c>
      <c r="F1363" s="4">
        <v>7.2967000000000004E-2</v>
      </c>
      <c r="G1363" s="4">
        <v>0.20236000000000001</v>
      </c>
      <c r="H1363" s="4">
        <v>-0.12939000000000001</v>
      </c>
      <c r="I1363" s="4">
        <v>0.95499999999999996</v>
      </c>
      <c r="J1363" s="4" t="s">
        <v>10</v>
      </c>
      <c r="K1363" s="4">
        <v>1.4461999999999999</v>
      </c>
      <c r="L1363" s="4" t="s">
        <v>3137</v>
      </c>
      <c r="M1363" s="4" t="s">
        <v>3136</v>
      </c>
      <c r="N1363" s="4" t="s">
        <v>3135</v>
      </c>
      <c r="O1363" s="7" t="str">
        <f t="shared" si="21"/>
        <v>NO</v>
      </c>
    </row>
    <row r="1364" spans="1:16">
      <c r="A1364" s="4" t="s">
        <v>3134</v>
      </c>
      <c r="B1364" s="7">
        <v>4</v>
      </c>
      <c r="C1364" s="4" t="s">
        <v>3133</v>
      </c>
      <c r="D1364" s="7" t="s">
        <v>23</v>
      </c>
      <c r="E1364" s="7" t="s">
        <v>3</v>
      </c>
      <c r="F1364" s="4">
        <v>3.1864000000000003E-2</v>
      </c>
      <c r="G1364" s="4">
        <v>0.1522</v>
      </c>
      <c r="H1364" s="4">
        <v>-0.12034</v>
      </c>
      <c r="I1364" s="4">
        <v>0.95899999999999996</v>
      </c>
      <c r="J1364" s="4" t="s">
        <v>22</v>
      </c>
      <c r="K1364" s="4">
        <v>0.6452</v>
      </c>
      <c r="L1364" s="4" t="s">
        <v>3132</v>
      </c>
      <c r="M1364" s="4" t="s">
        <v>3131</v>
      </c>
      <c r="N1364" s="4" t="s">
        <v>3130</v>
      </c>
      <c r="O1364" s="7" t="str">
        <f t="shared" si="21"/>
        <v>NO</v>
      </c>
    </row>
    <row r="1365" spans="1:16">
      <c r="A1365" s="4" t="s">
        <v>3129</v>
      </c>
      <c r="B1365" s="7">
        <v>15</v>
      </c>
      <c r="C1365" s="4" t="s">
        <v>3128</v>
      </c>
      <c r="D1365" s="7" t="s">
        <v>23</v>
      </c>
      <c r="E1365" s="7" t="s">
        <v>29</v>
      </c>
      <c r="F1365" s="4">
        <v>0.46082000000000001</v>
      </c>
      <c r="G1365" s="4">
        <v>0.26502999999999999</v>
      </c>
      <c r="H1365" s="4">
        <v>0.19578999999999999</v>
      </c>
      <c r="I1365" s="4">
        <v>0.999</v>
      </c>
      <c r="J1365" s="4" t="s">
        <v>2</v>
      </c>
      <c r="K1365" s="4">
        <v>1.1889000000000001</v>
      </c>
      <c r="L1365" s="4" t="s">
        <v>3127</v>
      </c>
      <c r="M1365" s="4" t="s">
        <v>3126</v>
      </c>
      <c r="N1365" s="4" t="s">
        <v>3125</v>
      </c>
      <c r="O1365" s="7" t="str">
        <f t="shared" si="21"/>
        <v>NO</v>
      </c>
    </row>
    <row r="1366" spans="1:16">
      <c r="A1366" s="4" t="s">
        <v>3124</v>
      </c>
      <c r="B1366" s="7">
        <v>5</v>
      </c>
      <c r="C1366" s="4" t="s">
        <v>3123</v>
      </c>
      <c r="D1366" s="7" t="s">
        <v>23</v>
      </c>
      <c r="E1366" s="7" t="s">
        <v>29</v>
      </c>
      <c r="F1366" s="4">
        <v>0.92781000000000002</v>
      </c>
      <c r="G1366" s="4">
        <v>0.77083000000000002</v>
      </c>
      <c r="H1366" s="4">
        <v>0.15698000000000001</v>
      </c>
      <c r="I1366" s="4">
        <v>0.94899999999999995</v>
      </c>
      <c r="J1366" s="4" t="s">
        <v>2</v>
      </c>
      <c r="K1366" s="4">
        <v>1.4544999999999999</v>
      </c>
      <c r="L1366" s="4" t="s">
        <v>3122</v>
      </c>
      <c r="M1366" s="4" t="s">
        <v>3121</v>
      </c>
      <c r="N1366" s="4" t="s">
        <v>3120</v>
      </c>
      <c r="O1366" s="7" t="str">
        <f t="shared" si="21"/>
        <v>NO</v>
      </c>
    </row>
    <row r="1367" spans="1:16">
      <c r="A1367" s="4" t="s">
        <v>3119</v>
      </c>
      <c r="B1367" s="7">
        <v>7</v>
      </c>
      <c r="C1367" s="4" t="s">
        <v>3118</v>
      </c>
      <c r="D1367" s="7" t="s">
        <v>4</v>
      </c>
      <c r="E1367" s="7" t="s">
        <v>36</v>
      </c>
      <c r="F1367" s="4">
        <v>0.1099</v>
      </c>
      <c r="G1367" s="4">
        <v>0.29471999999999998</v>
      </c>
      <c r="H1367" s="4">
        <v>-0.18482000000000001</v>
      </c>
      <c r="I1367" s="4">
        <v>0.94699999999999995</v>
      </c>
      <c r="J1367" s="4" t="s">
        <v>2</v>
      </c>
      <c r="K1367" s="4">
        <v>0.97389999999999999</v>
      </c>
      <c r="L1367" s="4" t="s">
        <v>1960</v>
      </c>
      <c r="M1367" s="4" t="s">
        <v>3117</v>
      </c>
      <c r="N1367" s="4" t="s">
        <v>3116</v>
      </c>
      <c r="O1367" s="7" t="str">
        <f t="shared" si="21"/>
        <v>NO</v>
      </c>
    </row>
    <row r="1368" spans="1:16">
      <c r="A1368" s="4" t="s">
        <v>3115</v>
      </c>
      <c r="B1368" s="7">
        <v>3</v>
      </c>
      <c r="C1368" s="4" t="s">
        <v>3114</v>
      </c>
      <c r="D1368" s="7" t="s">
        <v>23</v>
      </c>
      <c r="E1368" s="7" t="s">
        <v>3</v>
      </c>
      <c r="F1368" s="4">
        <v>0.21809000000000001</v>
      </c>
      <c r="G1368" s="4">
        <v>0.44808999999999999</v>
      </c>
      <c r="H1368" s="4">
        <v>-0.23000999999999999</v>
      </c>
      <c r="I1368" s="4">
        <v>0.93200000000000005</v>
      </c>
      <c r="J1368" s="4" t="s">
        <v>2</v>
      </c>
      <c r="K1368" s="4">
        <v>1.5434000000000001</v>
      </c>
      <c r="L1368" s="4" t="s">
        <v>0</v>
      </c>
      <c r="M1368" s="4" t="s">
        <v>3113</v>
      </c>
      <c r="N1368" s="4" t="s">
        <v>0</v>
      </c>
      <c r="O1368" s="7" t="str">
        <f t="shared" si="21"/>
        <v>NO</v>
      </c>
    </row>
    <row r="1369" spans="1:16">
      <c r="A1369" s="8" t="s">
        <v>3111</v>
      </c>
      <c r="B1369" s="9">
        <v>6</v>
      </c>
      <c r="C1369" s="8" t="s">
        <v>3112</v>
      </c>
      <c r="D1369" s="9" t="s">
        <v>4</v>
      </c>
      <c r="E1369" s="9" t="s">
        <v>36</v>
      </c>
      <c r="F1369" s="8">
        <v>0.18587000000000001</v>
      </c>
      <c r="G1369" s="8">
        <v>0.33513999999999999</v>
      </c>
      <c r="H1369" s="8">
        <v>-0.14927000000000001</v>
      </c>
      <c r="I1369" s="8">
        <v>0.98699999999999999</v>
      </c>
      <c r="J1369" s="8" t="s">
        <v>22</v>
      </c>
      <c r="K1369" s="8">
        <v>0.93340000000000001</v>
      </c>
      <c r="L1369" s="8" t="s">
        <v>75</v>
      </c>
      <c r="M1369" s="8" t="s">
        <v>3109</v>
      </c>
      <c r="N1369" s="8" t="s">
        <v>3108</v>
      </c>
      <c r="O1369" s="9" t="str">
        <f t="shared" si="21"/>
        <v>NO</v>
      </c>
      <c r="P1369" s="8"/>
    </row>
    <row r="1370" spans="1:16">
      <c r="A1370" s="8" t="s">
        <v>3111</v>
      </c>
      <c r="B1370" s="9">
        <v>11</v>
      </c>
      <c r="C1370" s="8" t="s">
        <v>3110</v>
      </c>
      <c r="D1370" s="9" t="s">
        <v>4</v>
      </c>
      <c r="E1370" s="9" t="s">
        <v>3</v>
      </c>
      <c r="F1370" s="8">
        <v>7.4348999999999998E-2</v>
      </c>
      <c r="G1370" s="8">
        <v>0.20249</v>
      </c>
      <c r="H1370" s="8">
        <v>-0.12814999999999999</v>
      </c>
      <c r="I1370" s="8">
        <v>1</v>
      </c>
      <c r="J1370" s="8" t="s">
        <v>22</v>
      </c>
      <c r="K1370" s="8">
        <v>0.76949999999999996</v>
      </c>
      <c r="L1370" s="8" t="s">
        <v>75</v>
      </c>
      <c r="M1370" s="8" t="s">
        <v>3109</v>
      </c>
      <c r="N1370" s="8" t="s">
        <v>3108</v>
      </c>
      <c r="O1370" s="9" t="str">
        <f t="shared" si="21"/>
        <v>NO</v>
      </c>
      <c r="P1370" s="8"/>
    </row>
    <row r="1371" spans="1:16">
      <c r="A1371" s="4" t="s">
        <v>3107</v>
      </c>
      <c r="B1371" s="7">
        <v>33</v>
      </c>
      <c r="C1371" s="4" t="s">
        <v>3106</v>
      </c>
      <c r="D1371" s="7" t="s">
        <v>4</v>
      </c>
      <c r="E1371" s="7" t="s">
        <v>3</v>
      </c>
      <c r="F1371" s="4">
        <v>0.24956999999999999</v>
      </c>
      <c r="G1371" s="4">
        <v>0.1255</v>
      </c>
      <c r="H1371" s="4">
        <v>0.12407</v>
      </c>
      <c r="I1371" s="4">
        <v>0.98699999999999999</v>
      </c>
      <c r="J1371" s="4" t="s">
        <v>931</v>
      </c>
      <c r="K1371" s="4">
        <v>3.1970000000000001</v>
      </c>
      <c r="L1371" s="4" t="s">
        <v>3105</v>
      </c>
      <c r="M1371" s="4" t="s">
        <v>3104</v>
      </c>
      <c r="N1371" s="4" t="s">
        <v>3103</v>
      </c>
      <c r="O1371" s="7" t="str">
        <f t="shared" si="21"/>
        <v>NO</v>
      </c>
    </row>
    <row r="1372" spans="1:16">
      <c r="A1372" s="4" t="s">
        <v>3102</v>
      </c>
      <c r="B1372" s="7">
        <v>14</v>
      </c>
      <c r="C1372" s="4" t="s">
        <v>3101</v>
      </c>
      <c r="D1372" s="7" t="s">
        <v>4</v>
      </c>
      <c r="E1372" s="7" t="s">
        <v>14</v>
      </c>
      <c r="F1372" s="4">
        <v>0.16170000000000001</v>
      </c>
      <c r="G1372" s="4">
        <v>0.33543000000000001</v>
      </c>
      <c r="H1372" s="4">
        <v>-0.17373</v>
      </c>
      <c r="I1372" s="4">
        <v>0.99199999999999999</v>
      </c>
      <c r="J1372" s="4" t="s">
        <v>2</v>
      </c>
      <c r="K1372" s="4">
        <v>1.0469999999999999</v>
      </c>
      <c r="L1372" s="4" t="s">
        <v>91</v>
      </c>
      <c r="M1372" s="4" t="s">
        <v>3100</v>
      </c>
      <c r="N1372" s="4" t="s">
        <v>1138</v>
      </c>
      <c r="O1372" s="7" t="str">
        <f t="shared" si="21"/>
        <v>NO</v>
      </c>
    </row>
    <row r="1373" spans="1:16">
      <c r="A1373" s="4" t="s">
        <v>3099</v>
      </c>
      <c r="B1373" s="7">
        <v>5</v>
      </c>
      <c r="C1373" s="4" t="s">
        <v>3098</v>
      </c>
      <c r="D1373" s="7" t="s">
        <v>23</v>
      </c>
      <c r="E1373" s="7" t="s">
        <v>3</v>
      </c>
      <c r="F1373" s="4">
        <v>0.49565999999999999</v>
      </c>
      <c r="G1373" s="4">
        <v>0.66552999999999995</v>
      </c>
      <c r="H1373" s="4">
        <v>-0.16986999999999999</v>
      </c>
      <c r="I1373" s="4">
        <v>0.92100000000000004</v>
      </c>
      <c r="J1373" s="4" t="s">
        <v>10</v>
      </c>
      <c r="K1373" s="4">
        <v>1.6275999999999999</v>
      </c>
      <c r="L1373" s="4" t="s">
        <v>0</v>
      </c>
      <c r="M1373" s="4" t="s">
        <v>1310</v>
      </c>
      <c r="N1373" s="4" t="s">
        <v>0</v>
      </c>
      <c r="O1373" s="7" t="str">
        <f t="shared" si="21"/>
        <v>NO</v>
      </c>
    </row>
    <row r="1374" spans="1:16">
      <c r="A1374" s="4" t="s">
        <v>3097</v>
      </c>
      <c r="B1374" s="7">
        <v>10</v>
      </c>
      <c r="C1374" s="4" t="s">
        <v>3096</v>
      </c>
      <c r="D1374" s="7" t="s">
        <v>23</v>
      </c>
      <c r="E1374" s="7" t="s">
        <v>3</v>
      </c>
      <c r="F1374" s="4">
        <v>0.20330999999999999</v>
      </c>
      <c r="G1374" s="4">
        <v>8.3166000000000004E-2</v>
      </c>
      <c r="H1374" s="4">
        <v>0.12014</v>
      </c>
      <c r="I1374" s="4">
        <v>0.93100000000000005</v>
      </c>
      <c r="J1374" s="4" t="s">
        <v>22</v>
      </c>
      <c r="K1374" s="4">
        <v>0.84850000000000003</v>
      </c>
      <c r="L1374" s="4" t="s">
        <v>3095</v>
      </c>
      <c r="M1374" s="4" t="s">
        <v>3094</v>
      </c>
      <c r="N1374" s="4" t="s">
        <v>0</v>
      </c>
      <c r="O1374" s="7" t="str">
        <f t="shared" si="21"/>
        <v>NO</v>
      </c>
    </row>
    <row r="1375" spans="1:16">
      <c r="A1375" s="8" t="s">
        <v>3093</v>
      </c>
      <c r="B1375" s="9">
        <v>5</v>
      </c>
      <c r="C1375" s="8" t="s">
        <v>3092</v>
      </c>
      <c r="D1375" s="9" t="s">
        <v>23</v>
      </c>
      <c r="E1375" s="9" t="s">
        <v>53</v>
      </c>
      <c r="F1375" s="8">
        <v>0.88949</v>
      </c>
      <c r="G1375" s="8">
        <v>0.78756999999999999</v>
      </c>
      <c r="H1375" s="8">
        <v>0.10191</v>
      </c>
      <c r="I1375" s="8">
        <v>0.98299999999999998</v>
      </c>
      <c r="J1375" s="8" t="s">
        <v>22</v>
      </c>
      <c r="K1375" s="8">
        <v>0.80079999999999996</v>
      </c>
      <c r="L1375" s="8" t="s">
        <v>3091</v>
      </c>
      <c r="M1375" s="8" t="s">
        <v>3090</v>
      </c>
      <c r="N1375" s="8" t="s">
        <v>2585</v>
      </c>
      <c r="O1375" s="9" t="str">
        <f t="shared" si="21"/>
        <v>NO</v>
      </c>
      <c r="P1375" s="8"/>
    </row>
    <row r="1376" spans="1:16">
      <c r="A1376" s="8" t="s">
        <v>3093</v>
      </c>
      <c r="B1376" s="9">
        <v>5</v>
      </c>
      <c r="C1376" s="8" t="s">
        <v>3092</v>
      </c>
      <c r="D1376" s="9" t="s">
        <v>23</v>
      </c>
      <c r="E1376" s="9" t="s">
        <v>3</v>
      </c>
      <c r="F1376" s="8">
        <v>0.88949</v>
      </c>
      <c r="G1376" s="8">
        <v>0.78756999999999999</v>
      </c>
      <c r="H1376" s="8">
        <v>0.10191</v>
      </c>
      <c r="I1376" s="8">
        <v>0.98299999999999998</v>
      </c>
      <c r="J1376" s="8" t="s">
        <v>22</v>
      </c>
      <c r="K1376" s="8">
        <v>0.80079999999999996</v>
      </c>
      <c r="L1376" s="8" t="s">
        <v>3091</v>
      </c>
      <c r="M1376" s="8" t="s">
        <v>3090</v>
      </c>
      <c r="N1376" s="8" t="s">
        <v>2585</v>
      </c>
      <c r="O1376" s="9" t="str">
        <f t="shared" si="21"/>
        <v>NO</v>
      </c>
      <c r="P1376" s="8"/>
    </row>
    <row r="1377" spans="1:16">
      <c r="A1377" s="4" t="s">
        <v>3089</v>
      </c>
      <c r="B1377" s="7">
        <v>10</v>
      </c>
      <c r="C1377" s="4" t="s">
        <v>3088</v>
      </c>
      <c r="D1377" s="7" t="s">
        <v>23</v>
      </c>
      <c r="E1377" s="7" t="s">
        <v>3</v>
      </c>
      <c r="F1377" s="4">
        <v>0.18719</v>
      </c>
      <c r="G1377" s="4">
        <v>6.9859000000000004E-2</v>
      </c>
      <c r="H1377" s="4">
        <v>0.11733</v>
      </c>
      <c r="I1377" s="4">
        <v>0.995</v>
      </c>
      <c r="J1377" s="4" t="s">
        <v>10</v>
      </c>
      <c r="K1377" s="4">
        <v>1.6375</v>
      </c>
      <c r="L1377" s="4" t="s">
        <v>0</v>
      </c>
      <c r="M1377" s="4" t="s">
        <v>3087</v>
      </c>
      <c r="N1377" s="4" t="s">
        <v>3086</v>
      </c>
      <c r="O1377" s="7" t="str">
        <f t="shared" si="21"/>
        <v>NO</v>
      </c>
    </row>
    <row r="1378" spans="1:16">
      <c r="A1378" s="4" t="s">
        <v>3085</v>
      </c>
      <c r="B1378" s="7">
        <v>4</v>
      </c>
      <c r="C1378" s="4" t="s">
        <v>3084</v>
      </c>
      <c r="D1378" s="7" t="s">
        <v>23</v>
      </c>
      <c r="E1378" s="7" t="s">
        <v>36</v>
      </c>
      <c r="F1378" s="4">
        <v>0.61414999999999997</v>
      </c>
      <c r="G1378" s="4">
        <v>0.46210000000000001</v>
      </c>
      <c r="H1378" s="4">
        <v>0.15204999999999999</v>
      </c>
      <c r="I1378" s="4">
        <v>0.97</v>
      </c>
      <c r="J1378" s="4" t="s">
        <v>2</v>
      </c>
      <c r="K1378" s="4">
        <v>1.1718</v>
      </c>
      <c r="L1378" s="4" t="s">
        <v>0</v>
      </c>
      <c r="M1378" s="4" t="s">
        <v>1465</v>
      </c>
      <c r="N1378" s="4" t="s">
        <v>0</v>
      </c>
      <c r="O1378" s="7" t="str">
        <f t="shared" si="21"/>
        <v>NO</v>
      </c>
    </row>
    <row r="1379" spans="1:16">
      <c r="A1379" s="4" t="s">
        <v>3083</v>
      </c>
      <c r="B1379" s="7">
        <v>36</v>
      </c>
      <c r="C1379" s="4" t="s">
        <v>3082</v>
      </c>
      <c r="D1379" s="7" t="s">
        <v>23</v>
      </c>
      <c r="E1379" s="7" t="s">
        <v>3</v>
      </c>
      <c r="F1379" s="4">
        <v>0.57593000000000005</v>
      </c>
      <c r="G1379" s="4">
        <v>0.44986999999999999</v>
      </c>
      <c r="H1379" s="4">
        <v>0.12606999999999999</v>
      </c>
      <c r="I1379" s="4">
        <v>0.91300000000000003</v>
      </c>
      <c r="J1379" s="4" t="s">
        <v>2</v>
      </c>
      <c r="K1379" s="4">
        <v>1.0847</v>
      </c>
      <c r="L1379" s="4" t="s">
        <v>3081</v>
      </c>
      <c r="M1379" s="4" t="s">
        <v>3080</v>
      </c>
      <c r="N1379" s="4" t="s">
        <v>3079</v>
      </c>
      <c r="O1379" s="7" t="str">
        <f t="shared" si="21"/>
        <v>NO</v>
      </c>
    </row>
    <row r="1380" spans="1:16">
      <c r="A1380" s="8" t="s">
        <v>3075</v>
      </c>
      <c r="B1380" s="9">
        <v>36</v>
      </c>
      <c r="C1380" s="8" t="s">
        <v>3078</v>
      </c>
      <c r="D1380" s="9" t="s">
        <v>4</v>
      </c>
      <c r="E1380" s="9" t="s">
        <v>29</v>
      </c>
      <c r="F1380" s="8">
        <v>0.31992999999999999</v>
      </c>
      <c r="G1380" s="8">
        <v>0.17005999999999999</v>
      </c>
      <c r="H1380" s="8">
        <v>0.14987</v>
      </c>
      <c r="I1380" s="8">
        <v>0.999</v>
      </c>
      <c r="J1380" s="8" t="s">
        <v>2</v>
      </c>
      <c r="K1380" s="8">
        <v>1.026</v>
      </c>
      <c r="L1380" s="8" t="s">
        <v>3073</v>
      </c>
      <c r="M1380" s="8" t="s">
        <v>3072</v>
      </c>
      <c r="N1380" s="8" t="s">
        <v>3071</v>
      </c>
      <c r="O1380" s="9" t="str">
        <f t="shared" si="21"/>
        <v>NO</v>
      </c>
      <c r="P1380" s="8"/>
    </row>
    <row r="1381" spans="1:16">
      <c r="A1381" s="8" t="s">
        <v>3075</v>
      </c>
      <c r="B1381" s="9">
        <v>35</v>
      </c>
      <c r="C1381" s="8" t="s">
        <v>3077</v>
      </c>
      <c r="D1381" s="9" t="s">
        <v>4</v>
      </c>
      <c r="E1381" s="9" t="s">
        <v>29</v>
      </c>
      <c r="F1381" s="8">
        <v>0.31358999999999998</v>
      </c>
      <c r="G1381" s="8">
        <v>0.17061999999999999</v>
      </c>
      <c r="H1381" s="8">
        <v>0.14296</v>
      </c>
      <c r="I1381" s="8">
        <v>1</v>
      </c>
      <c r="J1381" s="8" t="s">
        <v>2</v>
      </c>
      <c r="K1381" s="8">
        <v>1.026</v>
      </c>
      <c r="L1381" s="8" t="s">
        <v>3073</v>
      </c>
      <c r="M1381" s="8" t="s">
        <v>3072</v>
      </c>
      <c r="N1381" s="8" t="s">
        <v>3071</v>
      </c>
      <c r="O1381" s="9" t="str">
        <f t="shared" si="21"/>
        <v>NO</v>
      </c>
      <c r="P1381" s="8"/>
    </row>
    <row r="1382" spans="1:16">
      <c r="A1382" s="8" t="s">
        <v>3075</v>
      </c>
      <c r="B1382" s="9">
        <v>16</v>
      </c>
      <c r="C1382" s="8" t="s">
        <v>3076</v>
      </c>
      <c r="D1382" s="9" t="s">
        <v>4</v>
      </c>
      <c r="E1382" s="9" t="s">
        <v>3</v>
      </c>
      <c r="F1382" s="8">
        <v>0.43833</v>
      </c>
      <c r="G1382" s="8">
        <v>2.0853E-2</v>
      </c>
      <c r="H1382" s="8">
        <v>0.41748000000000002</v>
      </c>
      <c r="I1382" s="8">
        <v>1</v>
      </c>
      <c r="J1382" s="8" t="s">
        <v>22</v>
      </c>
      <c r="K1382" s="8">
        <v>0.99819999999999998</v>
      </c>
      <c r="L1382" s="8" t="s">
        <v>3073</v>
      </c>
      <c r="M1382" s="8" t="s">
        <v>3072</v>
      </c>
      <c r="N1382" s="8" t="s">
        <v>3071</v>
      </c>
      <c r="O1382" s="9" t="str">
        <f t="shared" si="21"/>
        <v>NO</v>
      </c>
      <c r="P1382" s="8"/>
    </row>
    <row r="1383" spans="1:16">
      <c r="A1383" s="8" t="s">
        <v>3075</v>
      </c>
      <c r="B1383" s="9">
        <v>7</v>
      </c>
      <c r="C1383" s="8" t="s">
        <v>3074</v>
      </c>
      <c r="D1383" s="9" t="s">
        <v>4</v>
      </c>
      <c r="E1383" s="9" t="s">
        <v>3</v>
      </c>
      <c r="F1383" s="8">
        <v>9.8780999999999994E-2</v>
      </c>
      <c r="G1383" s="8">
        <v>0.24304000000000001</v>
      </c>
      <c r="H1383" s="8">
        <v>-0.14426</v>
      </c>
      <c r="I1383" s="8">
        <v>1</v>
      </c>
      <c r="J1383" s="8" t="s">
        <v>22</v>
      </c>
      <c r="K1383" s="8">
        <v>0.85780000000000001</v>
      </c>
      <c r="L1383" s="8" t="s">
        <v>3073</v>
      </c>
      <c r="M1383" s="8" t="s">
        <v>3072</v>
      </c>
      <c r="N1383" s="8" t="s">
        <v>3071</v>
      </c>
      <c r="O1383" s="9" t="str">
        <f t="shared" si="21"/>
        <v>NO</v>
      </c>
      <c r="P1383" s="8"/>
    </row>
    <row r="1384" spans="1:16">
      <c r="A1384" s="10" t="s">
        <v>3070</v>
      </c>
      <c r="B1384" s="11">
        <v>3</v>
      </c>
      <c r="C1384" s="10" t="s">
        <v>3069</v>
      </c>
      <c r="D1384" s="11" t="s">
        <v>4</v>
      </c>
      <c r="E1384" s="11" t="s">
        <v>53</v>
      </c>
      <c r="F1384" s="10">
        <v>0.98982000000000003</v>
      </c>
      <c r="G1384" s="10">
        <v>0.82513000000000003</v>
      </c>
      <c r="H1384" s="10">
        <v>0.16469</v>
      </c>
      <c r="I1384" s="10">
        <v>0.997</v>
      </c>
      <c r="J1384" s="10" t="s">
        <v>22</v>
      </c>
      <c r="K1384" s="10">
        <v>0.81830000000000003</v>
      </c>
      <c r="L1384" s="10" t="s">
        <v>3068</v>
      </c>
      <c r="M1384" s="10" t="s">
        <v>3067</v>
      </c>
      <c r="N1384" s="10" t="s">
        <v>3066</v>
      </c>
      <c r="O1384" s="11" t="str">
        <f t="shared" si="21"/>
        <v>NO</v>
      </c>
      <c r="P1384" s="10"/>
    </row>
    <row r="1385" spans="1:16">
      <c r="A1385" s="10" t="s">
        <v>3070</v>
      </c>
      <c r="B1385" s="11">
        <v>3</v>
      </c>
      <c r="C1385" s="10" t="s">
        <v>3069</v>
      </c>
      <c r="D1385" s="11" t="s">
        <v>4</v>
      </c>
      <c r="E1385" s="11" t="s">
        <v>3</v>
      </c>
      <c r="F1385" s="10">
        <v>0.98982000000000003</v>
      </c>
      <c r="G1385" s="10">
        <v>0.82513000000000003</v>
      </c>
      <c r="H1385" s="10">
        <v>0.16469</v>
      </c>
      <c r="I1385" s="10">
        <v>0.997</v>
      </c>
      <c r="J1385" s="10" t="s">
        <v>22</v>
      </c>
      <c r="K1385" s="10">
        <v>0.81830000000000003</v>
      </c>
      <c r="L1385" s="10" t="s">
        <v>3068</v>
      </c>
      <c r="M1385" s="10" t="s">
        <v>3067</v>
      </c>
      <c r="N1385" s="10" t="s">
        <v>3066</v>
      </c>
      <c r="O1385" s="11" t="str">
        <f t="shared" si="21"/>
        <v>NO</v>
      </c>
      <c r="P1385" s="10"/>
    </row>
    <row r="1386" spans="1:16">
      <c r="A1386" s="4" t="s">
        <v>3065</v>
      </c>
      <c r="B1386" s="7">
        <v>61</v>
      </c>
      <c r="C1386" s="4" t="s">
        <v>3064</v>
      </c>
      <c r="D1386" s="7" t="s">
        <v>4</v>
      </c>
      <c r="E1386" s="7" t="s">
        <v>3</v>
      </c>
      <c r="F1386" s="4">
        <v>0.19338</v>
      </c>
      <c r="G1386" s="4">
        <v>6.0002E-2</v>
      </c>
      <c r="H1386" s="4">
        <v>0.13336999999999999</v>
      </c>
      <c r="I1386" s="4">
        <v>1</v>
      </c>
      <c r="J1386" s="4" t="s">
        <v>2</v>
      </c>
      <c r="K1386" s="4">
        <v>1.4466000000000001</v>
      </c>
      <c r="L1386" s="4" t="s">
        <v>3063</v>
      </c>
      <c r="M1386" s="4" t="s">
        <v>3062</v>
      </c>
      <c r="N1386" s="4" t="s">
        <v>334</v>
      </c>
      <c r="O1386" s="7" t="str">
        <f t="shared" si="21"/>
        <v>NO</v>
      </c>
    </row>
    <row r="1387" spans="1:16">
      <c r="A1387" s="4" t="s">
        <v>3061</v>
      </c>
      <c r="B1387" s="7">
        <v>7</v>
      </c>
      <c r="C1387" s="4" t="s">
        <v>3060</v>
      </c>
      <c r="D1387" s="7" t="s">
        <v>23</v>
      </c>
      <c r="E1387" s="7" t="s">
        <v>14</v>
      </c>
      <c r="F1387" s="4">
        <v>0.86556999999999995</v>
      </c>
      <c r="G1387" s="4">
        <v>0.98895</v>
      </c>
      <c r="H1387" s="4">
        <v>-0.12338</v>
      </c>
      <c r="I1387" s="4">
        <v>1</v>
      </c>
      <c r="J1387" s="4" t="s">
        <v>2</v>
      </c>
      <c r="K1387" s="4">
        <v>0.67149999999999999</v>
      </c>
      <c r="L1387" s="4" t="s">
        <v>3059</v>
      </c>
      <c r="M1387" s="4" t="s">
        <v>3058</v>
      </c>
      <c r="N1387" s="4" t="s">
        <v>3057</v>
      </c>
      <c r="O1387" s="7" t="str">
        <f t="shared" si="21"/>
        <v>NO</v>
      </c>
    </row>
    <row r="1388" spans="1:16">
      <c r="A1388" s="4" t="s">
        <v>3056</v>
      </c>
      <c r="B1388" s="7">
        <v>19</v>
      </c>
      <c r="C1388" s="4" t="s">
        <v>3055</v>
      </c>
      <c r="D1388" s="7" t="s">
        <v>23</v>
      </c>
      <c r="E1388" s="7" t="s">
        <v>3</v>
      </c>
      <c r="F1388" s="4">
        <v>0.19294</v>
      </c>
      <c r="G1388" s="4">
        <v>4.0159E-2</v>
      </c>
      <c r="H1388" s="4">
        <v>0.15279000000000001</v>
      </c>
      <c r="I1388" s="4">
        <v>0.97199999999999998</v>
      </c>
      <c r="J1388" s="4" t="s">
        <v>18</v>
      </c>
      <c r="K1388" s="4">
        <v>2.0977000000000001</v>
      </c>
      <c r="L1388" s="4" t="s">
        <v>3054</v>
      </c>
      <c r="M1388" s="4" t="s">
        <v>3053</v>
      </c>
      <c r="N1388" s="4" t="s">
        <v>3052</v>
      </c>
      <c r="O1388" s="7" t="str">
        <f t="shared" si="21"/>
        <v>NO</v>
      </c>
    </row>
    <row r="1389" spans="1:16">
      <c r="A1389" s="4" t="s">
        <v>3051</v>
      </c>
      <c r="B1389" s="7">
        <v>5</v>
      </c>
      <c r="C1389" s="4" t="s">
        <v>3050</v>
      </c>
      <c r="D1389" s="7" t="s">
        <v>23</v>
      </c>
      <c r="E1389" s="7" t="s">
        <v>3</v>
      </c>
      <c r="F1389" s="4">
        <v>0.37772</v>
      </c>
      <c r="G1389" s="4">
        <v>0.11305999999999999</v>
      </c>
      <c r="H1389" s="4">
        <v>0.26466000000000001</v>
      </c>
      <c r="I1389" s="4">
        <v>0.98499999999999999</v>
      </c>
      <c r="J1389" s="4" t="s">
        <v>22</v>
      </c>
      <c r="K1389" s="4">
        <v>0.99399999999999999</v>
      </c>
      <c r="L1389" s="4" t="s">
        <v>187</v>
      </c>
      <c r="M1389" s="4" t="s">
        <v>3049</v>
      </c>
      <c r="N1389" s="4" t="s">
        <v>3048</v>
      </c>
      <c r="O1389" s="7" t="str">
        <f t="shared" si="21"/>
        <v>NO</v>
      </c>
    </row>
    <row r="1390" spans="1:16">
      <c r="A1390" s="4" t="s">
        <v>3047</v>
      </c>
      <c r="B1390" s="7">
        <v>7</v>
      </c>
      <c r="C1390" s="4" t="s">
        <v>3046</v>
      </c>
      <c r="D1390" s="7" t="s">
        <v>23</v>
      </c>
      <c r="E1390" s="7" t="s">
        <v>36</v>
      </c>
      <c r="F1390" s="4">
        <v>0.11677999999999999</v>
      </c>
      <c r="G1390" s="4">
        <v>0.25063000000000002</v>
      </c>
      <c r="H1390" s="4">
        <v>-0.13385</v>
      </c>
      <c r="I1390" s="4">
        <v>0.97199999999999998</v>
      </c>
      <c r="J1390" s="4" t="s">
        <v>2</v>
      </c>
      <c r="K1390" s="4">
        <v>1.0914999999999999</v>
      </c>
      <c r="L1390" s="4" t="s">
        <v>1630</v>
      </c>
      <c r="M1390" s="4" t="s">
        <v>3045</v>
      </c>
      <c r="N1390" s="4" t="s">
        <v>1628</v>
      </c>
      <c r="O1390" s="7" t="str">
        <f t="shared" si="21"/>
        <v>NO</v>
      </c>
    </row>
    <row r="1391" spans="1:16">
      <c r="A1391" s="4" t="s">
        <v>3044</v>
      </c>
      <c r="B1391" s="7">
        <v>4</v>
      </c>
      <c r="C1391" s="4" t="s">
        <v>3043</v>
      </c>
      <c r="D1391" s="7" t="s">
        <v>4</v>
      </c>
      <c r="E1391" s="7" t="s">
        <v>3</v>
      </c>
      <c r="F1391" s="4">
        <v>0.22431000000000001</v>
      </c>
      <c r="G1391" s="4">
        <v>0.10614999999999999</v>
      </c>
      <c r="H1391" s="4">
        <v>0.11816</v>
      </c>
      <c r="I1391" s="4">
        <v>0.996</v>
      </c>
      <c r="J1391" s="4" t="s">
        <v>2</v>
      </c>
      <c r="K1391" s="4">
        <v>0.92410000000000003</v>
      </c>
      <c r="L1391" s="4" t="s">
        <v>0</v>
      </c>
      <c r="M1391" s="4" t="s">
        <v>3042</v>
      </c>
      <c r="N1391" s="4" t="s">
        <v>0</v>
      </c>
      <c r="O1391" s="7" t="str">
        <f t="shared" si="21"/>
        <v>NO</v>
      </c>
    </row>
    <row r="1392" spans="1:16">
      <c r="A1392" s="4" t="s">
        <v>3041</v>
      </c>
      <c r="B1392" s="7">
        <v>48</v>
      </c>
      <c r="C1392" s="4" t="s">
        <v>3040</v>
      </c>
      <c r="D1392" s="7" t="s">
        <v>23</v>
      </c>
      <c r="E1392" s="7" t="s">
        <v>3</v>
      </c>
      <c r="F1392" s="4">
        <v>6.2382E-2</v>
      </c>
      <c r="G1392" s="4">
        <v>0.22449</v>
      </c>
      <c r="H1392" s="4">
        <v>-0.16211</v>
      </c>
      <c r="I1392" s="4">
        <v>0.95299999999999996</v>
      </c>
      <c r="J1392" s="4" t="s">
        <v>2</v>
      </c>
      <c r="K1392" s="4">
        <v>1.1403000000000001</v>
      </c>
      <c r="L1392" s="4" t="s">
        <v>291</v>
      </c>
      <c r="M1392" s="4" t="s">
        <v>3039</v>
      </c>
      <c r="N1392" s="4" t="s">
        <v>3038</v>
      </c>
      <c r="O1392" s="7" t="str">
        <f t="shared" si="21"/>
        <v>NO</v>
      </c>
    </row>
    <row r="1393" spans="1:16">
      <c r="A1393" s="4" t="s">
        <v>3037</v>
      </c>
      <c r="B1393" s="7">
        <v>5</v>
      </c>
      <c r="C1393" s="4" t="s">
        <v>3036</v>
      </c>
      <c r="D1393" s="7" t="s">
        <v>4</v>
      </c>
      <c r="E1393" s="7" t="s">
        <v>29</v>
      </c>
      <c r="F1393" s="4">
        <v>0.86794000000000004</v>
      </c>
      <c r="G1393" s="4">
        <v>0.61643000000000003</v>
      </c>
      <c r="H1393" s="4">
        <v>0.25151000000000001</v>
      </c>
      <c r="I1393" s="4">
        <v>0.91100000000000003</v>
      </c>
      <c r="J1393" s="4" t="s">
        <v>2</v>
      </c>
      <c r="K1393" s="4">
        <v>1.4239999999999999</v>
      </c>
      <c r="L1393" s="4" t="s">
        <v>3035</v>
      </c>
      <c r="M1393" s="4" t="s">
        <v>3034</v>
      </c>
      <c r="N1393" s="4" t="s">
        <v>3033</v>
      </c>
      <c r="O1393" s="7" t="str">
        <f t="shared" si="21"/>
        <v>NO</v>
      </c>
    </row>
    <row r="1394" spans="1:16">
      <c r="A1394" s="4" t="s">
        <v>3032</v>
      </c>
      <c r="B1394" s="7">
        <v>8</v>
      </c>
      <c r="C1394" s="4" t="s">
        <v>3031</v>
      </c>
      <c r="D1394" s="7" t="s">
        <v>23</v>
      </c>
      <c r="E1394" s="7" t="s">
        <v>29</v>
      </c>
      <c r="F1394" s="4">
        <v>0.21722</v>
      </c>
      <c r="G1394" s="4">
        <v>0.36446000000000001</v>
      </c>
      <c r="H1394" s="4">
        <v>-0.14724000000000001</v>
      </c>
      <c r="I1394" s="4">
        <v>0.97199999999999998</v>
      </c>
      <c r="J1394" s="4" t="s">
        <v>22</v>
      </c>
      <c r="K1394" s="4">
        <v>0.97640000000000005</v>
      </c>
      <c r="L1394" s="4" t="s">
        <v>3030</v>
      </c>
      <c r="M1394" s="4" t="s">
        <v>3029</v>
      </c>
      <c r="N1394" s="4" t="s">
        <v>3028</v>
      </c>
      <c r="O1394" s="7" t="str">
        <f t="shared" si="21"/>
        <v>NO</v>
      </c>
    </row>
    <row r="1395" spans="1:16">
      <c r="A1395" s="4" t="s">
        <v>3027</v>
      </c>
      <c r="B1395" s="7">
        <v>16</v>
      </c>
      <c r="C1395" s="4" t="s">
        <v>3026</v>
      </c>
      <c r="D1395" s="7" t="s">
        <v>23</v>
      </c>
      <c r="E1395" s="7" t="s">
        <v>3</v>
      </c>
      <c r="F1395" s="4">
        <v>0.1077</v>
      </c>
      <c r="G1395" s="4">
        <v>0.21529999999999999</v>
      </c>
      <c r="H1395" s="4">
        <v>-0.1076</v>
      </c>
      <c r="I1395" s="4">
        <v>0.95799999999999996</v>
      </c>
      <c r="J1395" s="4" t="s">
        <v>18</v>
      </c>
      <c r="K1395" s="4">
        <v>2.1421999999999999</v>
      </c>
      <c r="L1395" s="4" t="s">
        <v>2772</v>
      </c>
      <c r="M1395" s="4" t="s">
        <v>3025</v>
      </c>
      <c r="N1395" s="4" t="s">
        <v>3024</v>
      </c>
      <c r="O1395" s="7" t="str">
        <f t="shared" si="21"/>
        <v>NO</v>
      </c>
    </row>
    <row r="1396" spans="1:16">
      <c r="A1396" s="4" t="s">
        <v>3023</v>
      </c>
      <c r="B1396" s="7">
        <v>3</v>
      </c>
      <c r="C1396" s="4" t="s">
        <v>3022</v>
      </c>
      <c r="D1396" s="7" t="s">
        <v>4</v>
      </c>
      <c r="E1396" s="7" t="s">
        <v>36</v>
      </c>
      <c r="F1396" s="4">
        <v>0.60979000000000005</v>
      </c>
      <c r="G1396" s="4">
        <v>0.85070999999999997</v>
      </c>
      <c r="H1396" s="4">
        <v>-0.24092</v>
      </c>
      <c r="I1396" s="4">
        <v>0.9</v>
      </c>
      <c r="J1396" s="4" t="s">
        <v>2</v>
      </c>
      <c r="K1396" s="4">
        <v>1.5542</v>
      </c>
      <c r="L1396" s="4" t="s">
        <v>848</v>
      </c>
      <c r="M1396" s="4" t="s">
        <v>3021</v>
      </c>
      <c r="N1396" s="4" t="s">
        <v>846</v>
      </c>
      <c r="O1396" s="7" t="str">
        <f t="shared" si="21"/>
        <v>NO</v>
      </c>
    </row>
    <row r="1397" spans="1:16">
      <c r="A1397" s="4" t="s">
        <v>3020</v>
      </c>
      <c r="B1397" s="7">
        <v>2</v>
      </c>
      <c r="C1397" s="4" t="s">
        <v>3019</v>
      </c>
      <c r="D1397" s="7" t="s">
        <v>4</v>
      </c>
      <c r="E1397" s="7" t="s">
        <v>14</v>
      </c>
      <c r="F1397" s="4">
        <v>0.77595999999999998</v>
      </c>
      <c r="G1397" s="4">
        <v>0.93203000000000003</v>
      </c>
      <c r="H1397" s="4">
        <v>-0.15606999999999999</v>
      </c>
      <c r="I1397" s="4">
        <v>0.93200000000000005</v>
      </c>
      <c r="J1397" s="4" t="s">
        <v>22</v>
      </c>
      <c r="K1397" s="4">
        <v>0.78710000000000002</v>
      </c>
      <c r="L1397" s="4" t="s">
        <v>3018</v>
      </c>
      <c r="M1397" s="4" t="s">
        <v>3017</v>
      </c>
      <c r="N1397" s="4" t="s">
        <v>339</v>
      </c>
      <c r="O1397" s="7" t="str">
        <f t="shared" si="21"/>
        <v>NO</v>
      </c>
    </row>
    <row r="1398" spans="1:16">
      <c r="A1398" s="10" t="s">
        <v>3015</v>
      </c>
      <c r="B1398" s="11">
        <v>7</v>
      </c>
      <c r="C1398" s="10" t="s">
        <v>3016</v>
      </c>
      <c r="D1398" s="11" t="s">
        <v>23</v>
      </c>
      <c r="E1398" s="11" t="s">
        <v>29</v>
      </c>
      <c r="F1398" s="10">
        <v>0.59016999999999997</v>
      </c>
      <c r="G1398" s="10">
        <v>0.78781999999999996</v>
      </c>
      <c r="H1398" s="10">
        <v>-0.19766</v>
      </c>
      <c r="I1398" s="10">
        <v>0.97099999999999997</v>
      </c>
      <c r="J1398" s="10" t="s">
        <v>10</v>
      </c>
      <c r="K1398" s="10">
        <v>1.9177999999999999</v>
      </c>
      <c r="L1398" s="10" t="s">
        <v>9</v>
      </c>
      <c r="M1398" s="10" t="s">
        <v>3013</v>
      </c>
      <c r="N1398" s="10" t="s">
        <v>339</v>
      </c>
      <c r="O1398" s="11" t="str">
        <f t="shared" si="21"/>
        <v>NO</v>
      </c>
      <c r="P1398" s="10"/>
    </row>
    <row r="1399" spans="1:16">
      <c r="A1399" s="10" t="s">
        <v>3015</v>
      </c>
      <c r="B1399" s="11">
        <v>6</v>
      </c>
      <c r="C1399" s="10" t="s">
        <v>3014</v>
      </c>
      <c r="D1399" s="11" t="s">
        <v>23</v>
      </c>
      <c r="E1399" s="11" t="s">
        <v>3</v>
      </c>
      <c r="F1399" s="10">
        <v>0.36532999999999999</v>
      </c>
      <c r="G1399" s="10">
        <v>0.54657</v>
      </c>
      <c r="H1399" s="10">
        <v>-0.18124000000000001</v>
      </c>
      <c r="I1399" s="10">
        <v>0.95899999999999996</v>
      </c>
      <c r="J1399" s="10" t="s">
        <v>10</v>
      </c>
      <c r="K1399" s="10">
        <v>1.9325000000000001</v>
      </c>
      <c r="L1399" s="10" t="s">
        <v>9</v>
      </c>
      <c r="M1399" s="10" t="s">
        <v>3013</v>
      </c>
      <c r="N1399" s="10" t="s">
        <v>339</v>
      </c>
      <c r="O1399" s="11" t="str">
        <f t="shared" si="21"/>
        <v>NO</v>
      </c>
      <c r="P1399" s="10"/>
    </row>
    <row r="1400" spans="1:16">
      <c r="A1400" s="4" t="s">
        <v>3012</v>
      </c>
      <c r="B1400" s="7">
        <v>32</v>
      </c>
      <c r="C1400" s="4" t="s">
        <v>3011</v>
      </c>
      <c r="D1400" s="7" t="s">
        <v>23</v>
      </c>
      <c r="E1400" s="7" t="s">
        <v>3</v>
      </c>
      <c r="F1400" s="4">
        <v>0.24593000000000001</v>
      </c>
      <c r="G1400" s="4">
        <v>9.6447000000000005E-2</v>
      </c>
      <c r="H1400" s="4">
        <v>0.14949000000000001</v>
      </c>
      <c r="I1400" s="4">
        <v>0.91900000000000004</v>
      </c>
      <c r="J1400" s="4" t="s">
        <v>22</v>
      </c>
      <c r="K1400" s="4">
        <v>0.86729999999999996</v>
      </c>
      <c r="L1400" s="4" t="s">
        <v>754</v>
      </c>
      <c r="M1400" s="4" t="s">
        <v>3010</v>
      </c>
      <c r="N1400" s="4" t="s">
        <v>3009</v>
      </c>
      <c r="O1400" s="7" t="str">
        <f t="shared" si="21"/>
        <v>NO</v>
      </c>
    </row>
    <row r="1401" spans="1:16">
      <c r="A1401" s="4" t="s">
        <v>3008</v>
      </c>
      <c r="B1401" s="7">
        <v>15</v>
      </c>
      <c r="C1401" s="4" t="s">
        <v>3007</v>
      </c>
      <c r="D1401" s="7" t="s">
        <v>4</v>
      </c>
      <c r="E1401" s="7" t="s">
        <v>3</v>
      </c>
      <c r="F1401" s="4">
        <v>0.70228999999999997</v>
      </c>
      <c r="G1401" s="4">
        <v>0.33384999999999998</v>
      </c>
      <c r="H1401" s="4">
        <v>0.36843999999999999</v>
      </c>
      <c r="I1401" s="4">
        <v>1</v>
      </c>
      <c r="J1401" s="4" t="s">
        <v>10</v>
      </c>
      <c r="K1401" s="4">
        <v>1.9686999999999999</v>
      </c>
      <c r="L1401" s="4" t="s">
        <v>3004</v>
      </c>
      <c r="M1401" s="4" t="s">
        <v>3003</v>
      </c>
      <c r="N1401" s="4" t="s">
        <v>3002</v>
      </c>
      <c r="O1401" s="7" t="str">
        <f t="shared" si="21"/>
        <v>NO</v>
      </c>
    </row>
    <row r="1402" spans="1:16">
      <c r="A1402" s="4" t="s">
        <v>3006</v>
      </c>
      <c r="B1402" s="7">
        <v>7</v>
      </c>
      <c r="C1402" s="4" t="s">
        <v>3005</v>
      </c>
      <c r="D1402" s="7" t="s">
        <v>4</v>
      </c>
      <c r="E1402" s="7" t="s">
        <v>3</v>
      </c>
      <c r="F1402" s="4">
        <v>0.16775000000000001</v>
      </c>
      <c r="G1402" s="4">
        <v>0.42196</v>
      </c>
      <c r="H1402" s="4">
        <v>-0.25420999999999999</v>
      </c>
      <c r="I1402" s="4">
        <v>0.99199999999999999</v>
      </c>
      <c r="J1402" s="4" t="s">
        <v>10</v>
      </c>
      <c r="K1402" s="4">
        <v>2.0123000000000002</v>
      </c>
      <c r="L1402" s="4" t="s">
        <v>3004</v>
      </c>
      <c r="M1402" s="4" t="s">
        <v>3003</v>
      </c>
      <c r="N1402" s="4" t="s">
        <v>3002</v>
      </c>
      <c r="O1402" s="7" t="str">
        <f t="shared" si="21"/>
        <v>NO</v>
      </c>
    </row>
    <row r="1403" spans="1:16">
      <c r="A1403" s="4" t="s">
        <v>3001</v>
      </c>
      <c r="B1403" s="7">
        <v>7</v>
      </c>
      <c r="C1403" s="4" t="s">
        <v>3000</v>
      </c>
      <c r="D1403" s="7" t="s">
        <v>4</v>
      </c>
      <c r="E1403" s="7" t="s">
        <v>3</v>
      </c>
      <c r="F1403" s="4">
        <v>0.97111999999999998</v>
      </c>
      <c r="G1403" s="4">
        <v>0.86799999999999999</v>
      </c>
      <c r="H1403" s="4">
        <v>0.10312</v>
      </c>
      <c r="I1403" s="4">
        <v>0.99199999999999999</v>
      </c>
      <c r="J1403" s="4" t="s">
        <v>2</v>
      </c>
      <c r="K1403" s="4">
        <v>0.75890000000000002</v>
      </c>
      <c r="L1403" s="4" t="s">
        <v>2999</v>
      </c>
      <c r="M1403" s="4" t="s">
        <v>2998</v>
      </c>
      <c r="N1403" s="4" t="s">
        <v>2997</v>
      </c>
      <c r="O1403" s="7" t="str">
        <f t="shared" si="21"/>
        <v>NO</v>
      </c>
    </row>
    <row r="1404" spans="1:16">
      <c r="A1404" s="10" t="s">
        <v>2995</v>
      </c>
      <c r="B1404" s="11">
        <v>9</v>
      </c>
      <c r="C1404" s="10" t="s">
        <v>2996</v>
      </c>
      <c r="D1404" s="11" t="s">
        <v>23</v>
      </c>
      <c r="E1404" s="11" t="s">
        <v>29</v>
      </c>
      <c r="F1404" s="10">
        <v>0.84997</v>
      </c>
      <c r="G1404" s="10">
        <v>0.98441999999999996</v>
      </c>
      <c r="H1404" s="10">
        <v>-0.13444</v>
      </c>
      <c r="I1404" s="10">
        <v>0.99299999999999999</v>
      </c>
      <c r="J1404" s="10" t="s">
        <v>10</v>
      </c>
      <c r="K1404" s="10">
        <v>2.0272000000000001</v>
      </c>
      <c r="L1404" s="10" t="s">
        <v>2546</v>
      </c>
      <c r="M1404" s="10" t="s">
        <v>2993</v>
      </c>
      <c r="N1404" s="10" t="s">
        <v>2992</v>
      </c>
      <c r="O1404" s="11" t="str">
        <f t="shared" si="21"/>
        <v>NO</v>
      </c>
      <c r="P1404" s="10"/>
    </row>
    <row r="1405" spans="1:16">
      <c r="A1405" s="10" t="s">
        <v>2995</v>
      </c>
      <c r="B1405" s="11">
        <v>7</v>
      </c>
      <c r="C1405" s="10" t="s">
        <v>2994</v>
      </c>
      <c r="D1405" s="11" t="s">
        <v>23</v>
      </c>
      <c r="E1405" s="11" t="s">
        <v>14</v>
      </c>
      <c r="F1405" s="10">
        <v>0.84828000000000003</v>
      </c>
      <c r="G1405" s="10">
        <v>0.98677000000000004</v>
      </c>
      <c r="H1405" s="10">
        <v>-0.13849</v>
      </c>
      <c r="I1405" s="10">
        <v>0.995</v>
      </c>
      <c r="J1405" s="10" t="s">
        <v>10</v>
      </c>
      <c r="K1405" s="10">
        <v>2.0272000000000001</v>
      </c>
      <c r="L1405" s="10" t="s">
        <v>2546</v>
      </c>
      <c r="M1405" s="10" t="s">
        <v>2993</v>
      </c>
      <c r="N1405" s="10" t="s">
        <v>2992</v>
      </c>
      <c r="O1405" s="11" t="str">
        <f t="shared" si="21"/>
        <v>NO</v>
      </c>
      <c r="P1405" s="10"/>
    </row>
    <row r="1406" spans="1:16">
      <c r="A1406" s="8" t="s">
        <v>2990</v>
      </c>
      <c r="B1406" s="9">
        <v>12</v>
      </c>
      <c r="C1406" s="8" t="s">
        <v>2991</v>
      </c>
      <c r="D1406" s="9" t="s">
        <v>23</v>
      </c>
      <c r="E1406" s="9" t="s">
        <v>29</v>
      </c>
      <c r="F1406" s="8">
        <v>0.82693000000000005</v>
      </c>
      <c r="G1406" s="8">
        <v>0.51058999999999999</v>
      </c>
      <c r="H1406" s="8">
        <v>0.31634000000000001</v>
      </c>
      <c r="I1406" s="8">
        <v>0.95499999999999996</v>
      </c>
      <c r="J1406" s="8" t="s">
        <v>2</v>
      </c>
      <c r="K1406" s="8">
        <v>1.4693000000000001</v>
      </c>
      <c r="L1406" s="8" t="s">
        <v>0</v>
      </c>
      <c r="M1406" s="8" t="s">
        <v>126</v>
      </c>
      <c r="N1406" s="8" t="s">
        <v>0</v>
      </c>
      <c r="O1406" s="9" t="str">
        <f t="shared" si="21"/>
        <v>NO</v>
      </c>
      <c r="P1406" s="8"/>
    </row>
    <row r="1407" spans="1:16">
      <c r="A1407" s="8" t="s">
        <v>2990</v>
      </c>
      <c r="B1407" s="9">
        <v>17</v>
      </c>
      <c r="C1407" s="8" t="s">
        <v>2989</v>
      </c>
      <c r="D1407" s="9" t="s">
        <v>23</v>
      </c>
      <c r="E1407" s="9" t="s">
        <v>3</v>
      </c>
      <c r="F1407" s="8">
        <v>0.67012000000000005</v>
      </c>
      <c r="G1407" s="8">
        <v>0.38561000000000001</v>
      </c>
      <c r="H1407" s="8">
        <v>0.28452</v>
      </c>
      <c r="I1407" s="8">
        <v>0.90700000000000003</v>
      </c>
      <c r="J1407" s="8" t="s">
        <v>2</v>
      </c>
      <c r="K1407" s="8">
        <v>1.4762999999999999</v>
      </c>
      <c r="L1407" s="8" t="s">
        <v>0</v>
      </c>
      <c r="M1407" s="8" t="s">
        <v>126</v>
      </c>
      <c r="N1407" s="8" t="s">
        <v>0</v>
      </c>
      <c r="O1407" s="9" t="str">
        <f t="shared" si="21"/>
        <v>NO</v>
      </c>
      <c r="P1407" s="8"/>
    </row>
    <row r="1408" spans="1:16">
      <c r="A1408" s="4" t="s">
        <v>2988</v>
      </c>
      <c r="B1408" s="7">
        <v>5</v>
      </c>
      <c r="C1408" s="4" t="s">
        <v>2987</v>
      </c>
      <c r="D1408" s="7" t="s">
        <v>4</v>
      </c>
      <c r="E1408" s="7" t="s">
        <v>29</v>
      </c>
      <c r="F1408" s="4">
        <v>0.30719000000000002</v>
      </c>
      <c r="G1408" s="4">
        <v>0.17942</v>
      </c>
      <c r="H1408" s="4">
        <v>0.12776999999999999</v>
      </c>
      <c r="I1408" s="4">
        <v>0.98599999999999999</v>
      </c>
      <c r="J1408" s="4" t="s">
        <v>22</v>
      </c>
      <c r="K1408" s="4">
        <v>0.89829999999999999</v>
      </c>
      <c r="L1408" s="4" t="s">
        <v>2986</v>
      </c>
      <c r="M1408" s="4" t="s">
        <v>2985</v>
      </c>
      <c r="N1408" s="4" t="s">
        <v>1757</v>
      </c>
      <c r="O1408" s="7" t="str">
        <f t="shared" si="21"/>
        <v>NO</v>
      </c>
    </row>
    <row r="1409" spans="1:16">
      <c r="A1409" s="4" t="s">
        <v>2984</v>
      </c>
      <c r="B1409" s="7">
        <v>8</v>
      </c>
      <c r="C1409" s="4" t="s">
        <v>2983</v>
      </c>
      <c r="D1409" s="7" t="s">
        <v>23</v>
      </c>
      <c r="E1409" s="7" t="s">
        <v>36</v>
      </c>
      <c r="F1409" s="4">
        <v>0.33967000000000003</v>
      </c>
      <c r="G1409" s="4">
        <v>0.48368</v>
      </c>
      <c r="H1409" s="4">
        <v>-0.14401</v>
      </c>
      <c r="I1409" s="4">
        <v>0.95399999999999996</v>
      </c>
      <c r="J1409" s="4" t="s">
        <v>2</v>
      </c>
      <c r="K1409" s="4">
        <v>1.456</v>
      </c>
      <c r="L1409" s="4" t="s">
        <v>2982</v>
      </c>
      <c r="M1409" s="4" t="s">
        <v>2981</v>
      </c>
      <c r="N1409" s="4" t="s">
        <v>2980</v>
      </c>
      <c r="O1409" s="7" t="str">
        <f t="shared" si="21"/>
        <v>NO</v>
      </c>
    </row>
    <row r="1410" spans="1:16">
      <c r="A1410" s="4" t="s">
        <v>2979</v>
      </c>
      <c r="B1410" s="7">
        <v>5</v>
      </c>
      <c r="C1410" s="4" t="s">
        <v>2978</v>
      </c>
      <c r="D1410" s="7" t="s">
        <v>4</v>
      </c>
      <c r="E1410" s="7" t="s">
        <v>3</v>
      </c>
      <c r="F1410" s="4">
        <v>0.21185000000000001</v>
      </c>
      <c r="G1410" s="4">
        <v>8.9705999999999994E-2</v>
      </c>
      <c r="H1410" s="4">
        <v>0.12214</v>
      </c>
      <c r="I1410" s="4">
        <v>0.94799999999999995</v>
      </c>
      <c r="J1410" s="4" t="s">
        <v>22</v>
      </c>
      <c r="K1410" s="4">
        <v>0.79449999999999998</v>
      </c>
      <c r="L1410" s="4" t="s">
        <v>0</v>
      </c>
      <c r="M1410" s="4" t="s">
        <v>126</v>
      </c>
      <c r="N1410" s="4" t="s">
        <v>0</v>
      </c>
      <c r="O1410" s="7" t="str">
        <f t="shared" ref="O1410:O1473" si="22">IF(P1410 = "", "NO", "YES")</f>
        <v>NO</v>
      </c>
    </row>
    <row r="1411" spans="1:16">
      <c r="A1411" s="4" t="s">
        <v>2977</v>
      </c>
      <c r="B1411" s="7">
        <v>14</v>
      </c>
      <c r="C1411" s="4" t="s">
        <v>2976</v>
      </c>
      <c r="D1411" s="7" t="s">
        <v>23</v>
      </c>
      <c r="E1411" s="7" t="s">
        <v>3</v>
      </c>
      <c r="F1411" s="4">
        <v>0.27665000000000001</v>
      </c>
      <c r="G1411" s="4">
        <v>8.6750999999999995E-2</v>
      </c>
      <c r="H1411" s="4">
        <v>0.18990000000000001</v>
      </c>
      <c r="I1411" s="4">
        <v>0.998</v>
      </c>
      <c r="J1411" s="4" t="s">
        <v>22</v>
      </c>
      <c r="K1411" s="4">
        <v>0.89949999999999997</v>
      </c>
      <c r="L1411" s="4" t="s">
        <v>0</v>
      </c>
      <c r="M1411" s="4" t="s">
        <v>2975</v>
      </c>
      <c r="N1411" s="4" t="s">
        <v>2974</v>
      </c>
      <c r="O1411" s="7" t="str">
        <f t="shared" si="22"/>
        <v>NO</v>
      </c>
    </row>
    <row r="1412" spans="1:16">
      <c r="A1412" s="8" t="s">
        <v>2972</v>
      </c>
      <c r="B1412" s="9">
        <v>9</v>
      </c>
      <c r="C1412" s="8" t="s">
        <v>2973</v>
      </c>
      <c r="D1412" s="9" t="s">
        <v>23</v>
      </c>
      <c r="E1412" s="9" t="s">
        <v>14</v>
      </c>
      <c r="F1412" s="8">
        <v>0.70276000000000005</v>
      </c>
      <c r="G1412" s="8">
        <v>0.98626000000000003</v>
      </c>
      <c r="H1412" s="8">
        <v>-0.28349999999999997</v>
      </c>
      <c r="I1412" s="8">
        <v>1</v>
      </c>
      <c r="J1412" s="8" t="s">
        <v>18</v>
      </c>
      <c r="K1412" s="8">
        <v>3.2997000000000001</v>
      </c>
      <c r="L1412" s="8" t="s">
        <v>75</v>
      </c>
      <c r="M1412" s="8" t="s">
        <v>2970</v>
      </c>
      <c r="N1412" s="8" t="s">
        <v>1670</v>
      </c>
      <c r="O1412" s="9" t="str">
        <f t="shared" si="22"/>
        <v>NO</v>
      </c>
      <c r="P1412" s="8"/>
    </row>
    <row r="1413" spans="1:16">
      <c r="A1413" s="8" t="s">
        <v>2972</v>
      </c>
      <c r="B1413" s="9">
        <v>12</v>
      </c>
      <c r="C1413" s="8" t="s">
        <v>2971</v>
      </c>
      <c r="D1413" s="9" t="s">
        <v>23</v>
      </c>
      <c r="E1413" s="9" t="s">
        <v>14</v>
      </c>
      <c r="F1413" s="8">
        <v>0.71001999999999998</v>
      </c>
      <c r="G1413" s="8">
        <v>0.96667999999999998</v>
      </c>
      <c r="H1413" s="8">
        <v>-0.25666</v>
      </c>
      <c r="I1413" s="8">
        <v>1</v>
      </c>
      <c r="J1413" s="8" t="s">
        <v>18</v>
      </c>
      <c r="K1413" s="8">
        <v>3.2997000000000001</v>
      </c>
      <c r="L1413" s="8" t="s">
        <v>75</v>
      </c>
      <c r="M1413" s="8" t="s">
        <v>2970</v>
      </c>
      <c r="N1413" s="8" t="s">
        <v>1670</v>
      </c>
      <c r="O1413" s="9" t="str">
        <f t="shared" si="22"/>
        <v>NO</v>
      </c>
      <c r="P1413" s="8"/>
    </row>
    <row r="1414" spans="1:16">
      <c r="A1414" s="10" t="s">
        <v>2967</v>
      </c>
      <c r="B1414" s="11">
        <v>16</v>
      </c>
      <c r="C1414" s="10" t="s">
        <v>2969</v>
      </c>
      <c r="D1414" s="11" t="s">
        <v>4</v>
      </c>
      <c r="E1414" s="11" t="s">
        <v>14</v>
      </c>
      <c r="F1414" s="10">
        <v>0.60723000000000005</v>
      </c>
      <c r="G1414" s="10">
        <v>0.83636999999999995</v>
      </c>
      <c r="H1414" s="10">
        <v>-0.22914000000000001</v>
      </c>
      <c r="I1414" s="10">
        <v>1</v>
      </c>
      <c r="J1414" s="10" t="s">
        <v>2</v>
      </c>
      <c r="K1414" s="10">
        <v>1.9253</v>
      </c>
      <c r="L1414" s="10" t="s">
        <v>2965</v>
      </c>
      <c r="M1414" s="10" t="s">
        <v>2964</v>
      </c>
      <c r="N1414" s="10" t="s">
        <v>2963</v>
      </c>
      <c r="O1414" s="11" t="str">
        <f t="shared" si="22"/>
        <v>NO</v>
      </c>
      <c r="P1414" s="10"/>
    </row>
    <row r="1415" spans="1:16">
      <c r="A1415" s="10" t="s">
        <v>2967</v>
      </c>
      <c r="B1415" s="11">
        <v>18</v>
      </c>
      <c r="C1415" s="10" t="s">
        <v>2968</v>
      </c>
      <c r="D1415" s="11" t="s">
        <v>4</v>
      </c>
      <c r="E1415" s="11" t="s">
        <v>3</v>
      </c>
      <c r="F1415" s="10">
        <v>0.53683000000000003</v>
      </c>
      <c r="G1415" s="10">
        <v>0.79374</v>
      </c>
      <c r="H1415" s="10">
        <v>-0.25691000000000003</v>
      </c>
      <c r="I1415" s="10">
        <v>1</v>
      </c>
      <c r="J1415" s="10" t="s">
        <v>10</v>
      </c>
      <c r="K1415" s="10">
        <v>1.5208999999999999</v>
      </c>
      <c r="L1415" s="10" t="s">
        <v>2965</v>
      </c>
      <c r="M1415" s="10" t="s">
        <v>2964</v>
      </c>
      <c r="N1415" s="10" t="s">
        <v>2963</v>
      </c>
      <c r="O1415" s="11" t="str">
        <f t="shared" si="22"/>
        <v>NO</v>
      </c>
      <c r="P1415" s="10"/>
    </row>
    <row r="1416" spans="1:16">
      <c r="A1416" s="10" t="s">
        <v>2967</v>
      </c>
      <c r="B1416" s="11">
        <v>8</v>
      </c>
      <c r="C1416" s="10" t="s">
        <v>2966</v>
      </c>
      <c r="D1416" s="11" t="s">
        <v>4</v>
      </c>
      <c r="E1416" s="11" t="s">
        <v>3</v>
      </c>
      <c r="F1416" s="10">
        <v>0.53878000000000004</v>
      </c>
      <c r="G1416" s="10">
        <v>0.74177999999999999</v>
      </c>
      <c r="H1416" s="10">
        <v>-0.20300000000000001</v>
      </c>
      <c r="I1416" s="10">
        <v>0.998</v>
      </c>
      <c r="J1416" s="10" t="s">
        <v>22</v>
      </c>
      <c r="K1416" s="10">
        <v>0.99909999999999999</v>
      </c>
      <c r="L1416" s="10" t="s">
        <v>2965</v>
      </c>
      <c r="M1416" s="10" t="s">
        <v>2964</v>
      </c>
      <c r="N1416" s="10" t="s">
        <v>2963</v>
      </c>
      <c r="O1416" s="11" t="str">
        <f t="shared" si="22"/>
        <v>NO</v>
      </c>
      <c r="P1416" s="10"/>
    </row>
    <row r="1417" spans="1:16">
      <c r="A1417" s="4" t="s">
        <v>2962</v>
      </c>
      <c r="B1417" s="7">
        <v>6</v>
      </c>
      <c r="C1417" s="4" t="s">
        <v>2961</v>
      </c>
      <c r="D1417" s="7" t="s">
        <v>23</v>
      </c>
      <c r="E1417" s="7" t="s">
        <v>3</v>
      </c>
      <c r="F1417" s="4">
        <v>0.81842000000000004</v>
      </c>
      <c r="G1417" s="4">
        <v>0.35460999999999998</v>
      </c>
      <c r="H1417" s="4">
        <v>0.46382000000000001</v>
      </c>
      <c r="I1417" s="4">
        <v>1</v>
      </c>
      <c r="J1417" s="4" t="s">
        <v>2</v>
      </c>
      <c r="K1417" s="4">
        <v>1.2223999999999999</v>
      </c>
      <c r="L1417" s="4" t="s">
        <v>0</v>
      </c>
      <c r="M1417" s="4" t="s">
        <v>2960</v>
      </c>
      <c r="N1417" s="4" t="s">
        <v>0</v>
      </c>
      <c r="O1417" s="7" t="str">
        <f t="shared" si="22"/>
        <v>NO</v>
      </c>
    </row>
    <row r="1418" spans="1:16">
      <c r="A1418" s="4" t="s">
        <v>2959</v>
      </c>
      <c r="B1418" s="7">
        <v>3</v>
      </c>
      <c r="C1418" s="4" t="s">
        <v>2958</v>
      </c>
      <c r="D1418" s="7" t="s">
        <v>4</v>
      </c>
      <c r="E1418" s="7" t="s">
        <v>3</v>
      </c>
      <c r="F1418" s="4">
        <v>0.31424999999999997</v>
      </c>
      <c r="G1418" s="4">
        <v>0.52197000000000005</v>
      </c>
      <c r="H1418" s="4">
        <v>-0.20771000000000001</v>
      </c>
      <c r="I1418" s="4">
        <v>0.995</v>
      </c>
      <c r="J1418" s="4" t="s">
        <v>22</v>
      </c>
      <c r="K1418" s="4">
        <v>0.99890000000000001</v>
      </c>
      <c r="L1418" s="4" t="s">
        <v>75</v>
      </c>
      <c r="M1418" s="4" t="s">
        <v>2957</v>
      </c>
      <c r="N1418" s="4" t="s">
        <v>1670</v>
      </c>
      <c r="O1418" s="7" t="str">
        <f t="shared" si="22"/>
        <v>NO</v>
      </c>
    </row>
    <row r="1419" spans="1:16">
      <c r="A1419" s="10" t="s">
        <v>2955</v>
      </c>
      <c r="B1419" s="11">
        <v>7</v>
      </c>
      <c r="C1419" s="10" t="s">
        <v>2956</v>
      </c>
      <c r="D1419" s="11" t="s">
        <v>4</v>
      </c>
      <c r="E1419" s="11" t="s">
        <v>14</v>
      </c>
      <c r="F1419" s="10">
        <v>0.49242999999999998</v>
      </c>
      <c r="G1419" s="10">
        <v>0.37778</v>
      </c>
      <c r="H1419" s="10">
        <v>0.11465</v>
      </c>
      <c r="I1419" s="10">
        <v>0.97199999999999998</v>
      </c>
      <c r="J1419" s="10" t="s">
        <v>2</v>
      </c>
      <c r="K1419" s="10">
        <v>1.1957</v>
      </c>
      <c r="L1419" s="10" t="s">
        <v>248</v>
      </c>
      <c r="M1419" s="10" t="s">
        <v>2953</v>
      </c>
      <c r="N1419" s="10" t="s">
        <v>2952</v>
      </c>
      <c r="O1419" s="11" t="str">
        <f t="shared" si="22"/>
        <v>NO</v>
      </c>
      <c r="P1419" s="10"/>
    </row>
    <row r="1420" spans="1:16">
      <c r="A1420" s="10" t="s">
        <v>2955</v>
      </c>
      <c r="B1420" s="11">
        <v>10</v>
      </c>
      <c r="C1420" s="10" t="s">
        <v>2954</v>
      </c>
      <c r="D1420" s="11" t="s">
        <v>4</v>
      </c>
      <c r="E1420" s="11" t="s">
        <v>3</v>
      </c>
      <c r="F1420" s="10">
        <v>0.48712</v>
      </c>
      <c r="G1420" s="10">
        <v>0.37023</v>
      </c>
      <c r="H1420" s="10">
        <v>0.1169</v>
      </c>
      <c r="I1420" s="10">
        <v>0.98399999999999999</v>
      </c>
      <c r="J1420" s="10" t="s">
        <v>10</v>
      </c>
      <c r="K1420" s="10">
        <v>1.2845</v>
      </c>
      <c r="L1420" s="10" t="s">
        <v>248</v>
      </c>
      <c r="M1420" s="10" t="s">
        <v>2953</v>
      </c>
      <c r="N1420" s="10" t="s">
        <v>2952</v>
      </c>
      <c r="O1420" s="11" t="str">
        <f t="shared" si="22"/>
        <v>NO</v>
      </c>
      <c r="P1420" s="10"/>
    </row>
    <row r="1421" spans="1:16">
      <c r="A1421" s="4" t="s">
        <v>2951</v>
      </c>
      <c r="B1421" s="7">
        <v>24</v>
      </c>
      <c r="C1421" s="4" t="s">
        <v>2950</v>
      </c>
      <c r="D1421" s="7" t="s">
        <v>4</v>
      </c>
      <c r="E1421" s="7" t="s">
        <v>3</v>
      </c>
      <c r="F1421" s="4">
        <v>0.13333</v>
      </c>
      <c r="G1421" s="4">
        <v>1.3249E-2</v>
      </c>
      <c r="H1421" s="4">
        <v>0.12008000000000001</v>
      </c>
      <c r="I1421" s="4">
        <v>1</v>
      </c>
      <c r="J1421" s="4" t="s">
        <v>22</v>
      </c>
      <c r="K1421" s="4">
        <v>0.59589999999999999</v>
      </c>
      <c r="L1421" s="4" t="s">
        <v>187</v>
      </c>
      <c r="M1421" s="4" t="s">
        <v>2949</v>
      </c>
      <c r="N1421" s="4" t="s">
        <v>736</v>
      </c>
      <c r="O1421" s="7" t="str">
        <f t="shared" si="22"/>
        <v>NO</v>
      </c>
    </row>
    <row r="1422" spans="1:16">
      <c r="A1422" s="4" t="s">
        <v>2948</v>
      </c>
      <c r="B1422" s="7">
        <v>5</v>
      </c>
      <c r="C1422" s="4" t="s">
        <v>2947</v>
      </c>
      <c r="D1422" s="7" t="s">
        <v>4</v>
      </c>
      <c r="E1422" s="7" t="s">
        <v>3</v>
      </c>
      <c r="F1422" s="4">
        <v>0.90795999999999999</v>
      </c>
      <c r="G1422" s="4">
        <v>0.78176000000000001</v>
      </c>
      <c r="H1422" s="4">
        <v>0.12620000000000001</v>
      </c>
      <c r="I1422" s="4">
        <v>0.97899999999999998</v>
      </c>
      <c r="J1422" s="4" t="s">
        <v>22</v>
      </c>
      <c r="K1422" s="4">
        <v>0.80149999999999999</v>
      </c>
      <c r="L1422" s="4" t="s">
        <v>2946</v>
      </c>
      <c r="M1422" s="4" t="s">
        <v>2945</v>
      </c>
      <c r="N1422" s="4" t="s">
        <v>1840</v>
      </c>
      <c r="O1422" s="7" t="str">
        <f t="shared" si="22"/>
        <v>NO</v>
      </c>
    </row>
    <row r="1423" spans="1:16">
      <c r="A1423" s="4" t="s">
        <v>2944</v>
      </c>
      <c r="B1423" s="7">
        <v>7</v>
      </c>
      <c r="C1423" s="4" t="s">
        <v>2943</v>
      </c>
      <c r="D1423" s="7" t="s">
        <v>4</v>
      </c>
      <c r="E1423" s="7" t="s">
        <v>3</v>
      </c>
      <c r="F1423" s="4">
        <v>0.10446999999999999</v>
      </c>
      <c r="G1423" s="4">
        <v>0.24177999999999999</v>
      </c>
      <c r="H1423" s="4">
        <v>-0.13730999999999999</v>
      </c>
      <c r="I1423" s="4">
        <v>0.999</v>
      </c>
      <c r="J1423" s="4" t="s">
        <v>2</v>
      </c>
      <c r="K1423" s="4">
        <v>1.8535999999999999</v>
      </c>
      <c r="L1423" s="4" t="s">
        <v>2942</v>
      </c>
      <c r="M1423" s="4" t="s">
        <v>2941</v>
      </c>
      <c r="N1423" s="4" t="s">
        <v>2940</v>
      </c>
      <c r="O1423" s="7" t="str">
        <f t="shared" si="22"/>
        <v>NO</v>
      </c>
    </row>
    <row r="1424" spans="1:16">
      <c r="A1424" s="4" t="s">
        <v>2939</v>
      </c>
      <c r="B1424" s="7">
        <v>11</v>
      </c>
      <c r="C1424" s="4" t="s">
        <v>2938</v>
      </c>
      <c r="D1424" s="7" t="s">
        <v>23</v>
      </c>
      <c r="E1424" s="7" t="s">
        <v>14</v>
      </c>
      <c r="F1424" s="4">
        <v>0.86058999999999997</v>
      </c>
      <c r="G1424" s="4">
        <v>0.98694000000000004</v>
      </c>
      <c r="H1424" s="4">
        <v>-0.12634999999999999</v>
      </c>
      <c r="I1424" s="4">
        <v>1</v>
      </c>
      <c r="J1424" s="4" t="s">
        <v>2</v>
      </c>
      <c r="K1424" s="4">
        <v>0.78769999999999996</v>
      </c>
      <c r="L1424" s="4" t="s">
        <v>2937</v>
      </c>
      <c r="M1424" s="4" t="s">
        <v>2936</v>
      </c>
      <c r="N1424" s="4" t="s">
        <v>2935</v>
      </c>
      <c r="O1424" s="7" t="str">
        <f t="shared" si="22"/>
        <v>NO</v>
      </c>
    </row>
    <row r="1425" spans="1:16">
      <c r="A1425" s="10" t="s">
        <v>2933</v>
      </c>
      <c r="B1425" s="11">
        <v>3</v>
      </c>
      <c r="C1425" s="10" t="s">
        <v>2934</v>
      </c>
      <c r="D1425" s="11" t="s">
        <v>23</v>
      </c>
      <c r="E1425" s="11" t="s">
        <v>3</v>
      </c>
      <c r="F1425" s="10">
        <v>0.13109000000000001</v>
      </c>
      <c r="G1425" s="10">
        <v>0.41652</v>
      </c>
      <c r="H1425" s="10">
        <v>-0.28543000000000002</v>
      </c>
      <c r="I1425" s="10">
        <v>0.98899999999999999</v>
      </c>
      <c r="J1425" s="10" t="s">
        <v>22</v>
      </c>
      <c r="K1425" s="10">
        <v>1</v>
      </c>
      <c r="L1425" s="10" t="s">
        <v>0</v>
      </c>
      <c r="M1425" s="10" t="s">
        <v>2931</v>
      </c>
      <c r="N1425" s="10" t="s">
        <v>0</v>
      </c>
      <c r="O1425" s="11" t="str">
        <f t="shared" si="22"/>
        <v>NO</v>
      </c>
      <c r="P1425" s="10"/>
    </row>
    <row r="1426" spans="1:16">
      <c r="A1426" s="10" t="s">
        <v>2933</v>
      </c>
      <c r="B1426" s="11">
        <v>5</v>
      </c>
      <c r="C1426" s="10" t="s">
        <v>2932</v>
      </c>
      <c r="D1426" s="11" t="s">
        <v>23</v>
      </c>
      <c r="E1426" s="11" t="s">
        <v>3</v>
      </c>
      <c r="F1426" s="10">
        <v>0.85082999999999998</v>
      </c>
      <c r="G1426" s="10">
        <v>0.97336999999999996</v>
      </c>
      <c r="H1426" s="10">
        <v>-0.12254</v>
      </c>
      <c r="I1426" s="10">
        <v>0.97699999999999998</v>
      </c>
      <c r="J1426" s="10" t="s">
        <v>22</v>
      </c>
      <c r="K1426" s="10">
        <v>0.72189999999999999</v>
      </c>
      <c r="L1426" s="10" t="s">
        <v>0</v>
      </c>
      <c r="M1426" s="10" t="s">
        <v>2931</v>
      </c>
      <c r="N1426" s="10" t="s">
        <v>0</v>
      </c>
      <c r="O1426" s="11" t="str">
        <f t="shared" si="22"/>
        <v>NO</v>
      </c>
      <c r="P1426" s="10"/>
    </row>
    <row r="1427" spans="1:16">
      <c r="A1427" s="8" t="s">
        <v>2928</v>
      </c>
      <c r="B1427" s="9">
        <v>14</v>
      </c>
      <c r="C1427" s="8" t="s">
        <v>2930</v>
      </c>
      <c r="D1427" s="9" t="s">
        <v>23</v>
      </c>
      <c r="E1427" s="9" t="s">
        <v>29</v>
      </c>
      <c r="F1427" s="8">
        <v>0.76722999999999997</v>
      </c>
      <c r="G1427" s="8">
        <v>0.94296000000000002</v>
      </c>
      <c r="H1427" s="8">
        <v>-0.17573</v>
      </c>
      <c r="I1427" s="8">
        <v>1</v>
      </c>
      <c r="J1427" s="8" t="s">
        <v>18</v>
      </c>
      <c r="K1427" s="8">
        <v>1.4622999999999999</v>
      </c>
      <c r="L1427" s="8" t="s">
        <v>2926</v>
      </c>
      <c r="M1427" s="8" t="s">
        <v>2925</v>
      </c>
      <c r="N1427" s="8" t="s">
        <v>2134</v>
      </c>
      <c r="O1427" s="9" t="str">
        <f t="shared" si="22"/>
        <v>NO</v>
      </c>
      <c r="P1427" s="8"/>
    </row>
    <row r="1428" spans="1:16">
      <c r="A1428" s="8" t="s">
        <v>2928</v>
      </c>
      <c r="B1428" s="9">
        <v>16</v>
      </c>
      <c r="C1428" s="8" t="s">
        <v>2929</v>
      </c>
      <c r="D1428" s="9" t="s">
        <v>23</v>
      </c>
      <c r="E1428" s="9" t="s">
        <v>36</v>
      </c>
      <c r="F1428" s="8">
        <v>0.75310999999999995</v>
      </c>
      <c r="G1428" s="8">
        <v>0.93657999999999997</v>
      </c>
      <c r="H1428" s="8">
        <v>-0.18346999999999999</v>
      </c>
      <c r="I1428" s="8">
        <v>1</v>
      </c>
      <c r="J1428" s="8" t="s">
        <v>18</v>
      </c>
      <c r="K1428" s="8">
        <v>1.4622999999999999</v>
      </c>
      <c r="L1428" s="8" t="s">
        <v>2926</v>
      </c>
      <c r="M1428" s="8" t="s">
        <v>2925</v>
      </c>
      <c r="N1428" s="8" t="s">
        <v>2134</v>
      </c>
      <c r="O1428" s="9" t="str">
        <f t="shared" si="22"/>
        <v>NO</v>
      </c>
      <c r="P1428" s="8"/>
    </row>
    <row r="1429" spans="1:16">
      <c r="A1429" s="8" t="s">
        <v>2928</v>
      </c>
      <c r="B1429" s="9">
        <v>15</v>
      </c>
      <c r="C1429" s="8" t="s">
        <v>2927</v>
      </c>
      <c r="D1429" s="9" t="s">
        <v>23</v>
      </c>
      <c r="E1429" s="9" t="s">
        <v>14</v>
      </c>
      <c r="F1429" s="8">
        <v>0.80883000000000005</v>
      </c>
      <c r="G1429" s="8">
        <v>0.99187000000000003</v>
      </c>
      <c r="H1429" s="8">
        <v>-0.18304000000000001</v>
      </c>
      <c r="I1429" s="8">
        <v>1</v>
      </c>
      <c r="J1429" s="8" t="s">
        <v>18</v>
      </c>
      <c r="K1429" s="8">
        <v>1.4622999999999999</v>
      </c>
      <c r="L1429" s="8" t="s">
        <v>2926</v>
      </c>
      <c r="M1429" s="8" t="s">
        <v>2925</v>
      </c>
      <c r="N1429" s="8" t="s">
        <v>2134</v>
      </c>
      <c r="O1429" s="9" t="str">
        <f t="shared" si="22"/>
        <v>NO</v>
      </c>
      <c r="P1429" s="8"/>
    </row>
    <row r="1430" spans="1:16">
      <c r="A1430" s="10" t="s">
        <v>2922</v>
      </c>
      <c r="B1430" s="11">
        <v>7</v>
      </c>
      <c r="C1430" s="10" t="s">
        <v>2924</v>
      </c>
      <c r="D1430" s="11" t="s">
        <v>23</v>
      </c>
      <c r="E1430" s="11" t="s">
        <v>3</v>
      </c>
      <c r="F1430" s="10">
        <v>0.16517000000000001</v>
      </c>
      <c r="G1430" s="10">
        <v>0.35563</v>
      </c>
      <c r="H1430" s="10">
        <v>-0.19045999999999999</v>
      </c>
      <c r="I1430" s="10">
        <v>0.91200000000000003</v>
      </c>
      <c r="J1430" s="10" t="s">
        <v>22</v>
      </c>
      <c r="K1430" s="10">
        <v>0.9456</v>
      </c>
      <c r="L1430" s="10" t="s">
        <v>2920</v>
      </c>
      <c r="M1430" s="10" t="s">
        <v>2919</v>
      </c>
      <c r="N1430" s="10" t="s">
        <v>2495</v>
      </c>
      <c r="O1430" s="11" t="str">
        <f t="shared" si="22"/>
        <v>NO</v>
      </c>
      <c r="P1430" s="10"/>
    </row>
    <row r="1431" spans="1:16">
      <c r="A1431" s="10" t="s">
        <v>2922</v>
      </c>
      <c r="B1431" s="11">
        <v>9</v>
      </c>
      <c r="C1431" s="10" t="s">
        <v>2923</v>
      </c>
      <c r="D1431" s="11" t="s">
        <v>23</v>
      </c>
      <c r="E1431" s="11" t="s">
        <v>3</v>
      </c>
      <c r="F1431" s="10">
        <v>0.93854000000000004</v>
      </c>
      <c r="G1431" s="10">
        <v>0.72197999999999996</v>
      </c>
      <c r="H1431" s="10">
        <v>0.21654999999999999</v>
      </c>
      <c r="I1431" s="10">
        <v>0.96099999999999997</v>
      </c>
      <c r="J1431" s="10" t="s">
        <v>22</v>
      </c>
      <c r="K1431" s="10">
        <v>0.97740000000000005</v>
      </c>
      <c r="L1431" s="10" t="s">
        <v>2920</v>
      </c>
      <c r="M1431" s="10" t="s">
        <v>2919</v>
      </c>
      <c r="N1431" s="10" t="s">
        <v>2495</v>
      </c>
      <c r="O1431" s="11" t="str">
        <f t="shared" si="22"/>
        <v>NO</v>
      </c>
      <c r="P1431" s="10"/>
    </row>
    <row r="1432" spans="1:16">
      <c r="A1432" s="10" t="s">
        <v>2922</v>
      </c>
      <c r="B1432" s="11">
        <v>11</v>
      </c>
      <c r="C1432" s="10" t="s">
        <v>2921</v>
      </c>
      <c r="D1432" s="11" t="s">
        <v>23</v>
      </c>
      <c r="E1432" s="11" t="s">
        <v>3</v>
      </c>
      <c r="F1432" s="10">
        <v>7.5744000000000006E-2</v>
      </c>
      <c r="G1432" s="10">
        <v>0.22040999999999999</v>
      </c>
      <c r="H1432" s="10">
        <v>-0.14466999999999999</v>
      </c>
      <c r="I1432" s="10">
        <v>0.93100000000000005</v>
      </c>
      <c r="J1432" s="10" t="s">
        <v>22</v>
      </c>
      <c r="K1432" s="10">
        <v>0.84530000000000005</v>
      </c>
      <c r="L1432" s="10" t="s">
        <v>2920</v>
      </c>
      <c r="M1432" s="10" t="s">
        <v>2919</v>
      </c>
      <c r="N1432" s="10" t="s">
        <v>2495</v>
      </c>
      <c r="O1432" s="11" t="str">
        <f t="shared" si="22"/>
        <v>NO</v>
      </c>
      <c r="P1432" s="10"/>
    </row>
    <row r="1433" spans="1:16">
      <c r="A1433" s="8" t="s">
        <v>2917</v>
      </c>
      <c r="B1433" s="9">
        <v>18</v>
      </c>
      <c r="C1433" s="8" t="s">
        <v>2918</v>
      </c>
      <c r="D1433" s="9" t="s">
        <v>4</v>
      </c>
      <c r="E1433" s="9" t="s">
        <v>3</v>
      </c>
      <c r="F1433" s="8">
        <v>0.22724</v>
      </c>
      <c r="G1433" s="8">
        <v>5.6555000000000001E-2</v>
      </c>
      <c r="H1433" s="8">
        <v>0.17068</v>
      </c>
      <c r="I1433" s="8">
        <v>0.998</v>
      </c>
      <c r="J1433" s="8" t="s">
        <v>22</v>
      </c>
      <c r="K1433" s="8">
        <v>0.8135</v>
      </c>
      <c r="L1433" s="8"/>
      <c r="M1433" s="8"/>
      <c r="N1433" s="8"/>
      <c r="O1433" s="9" t="str">
        <f t="shared" si="22"/>
        <v>NO</v>
      </c>
      <c r="P1433" s="8"/>
    </row>
    <row r="1434" spans="1:16">
      <c r="A1434" s="8" t="s">
        <v>2917</v>
      </c>
      <c r="B1434" s="9">
        <v>8</v>
      </c>
      <c r="C1434" s="8" t="s">
        <v>2916</v>
      </c>
      <c r="D1434" s="9" t="s">
        <v>4</v>
      </c>
      <c r="E1434" s="9" t="s">
        <v>3</v>
      </c>
      <c r="F1434" s="8">
        <v>0.34439999999999998</v>
      </c>
      <c r="G1434" s="8">
        <v>0.11219</v>
      </c>
      <c r="H1434" s="8">
        <v>0.23222000000000001</v>
      </c>
      <c r="I1434" s="8">
        <v>0.998</v>
      </c>
      <c r="J1434" s="8" t="s">
        <v>10</v>
      </c>
      <c r="K1434" s="8">
        <v>1.3808</v>
      </c>
      <c r="L1434" s="8"/>
      <c r="M1434" s="8"/>
      <c r="N1434" s="8"/>
      <c r="O1434" s="9" t="str">
        <f t="shared" si="22"/>
        <v>NO</v>
      </c>
      <c r="P1434" s="8"/>
    </row>
    <row r="1435" spans="1:16">
      <c r="A1435" s="4" t="s">
        <v>2915</v>
      </c>
      <c r="B1435" s="7">
        <v>13</v>
      </c>
      <c r="C1435" s="4" t="s">
        <v>2914</v>
      </c>
      <c r="D1435" s="7" t="s">
        <v>4</v>
      </c>
      <c r="E1435" s="7" t="s">
        <v>29</v>
      </c>
      <c r="F1435" s="4">
        <v>0.23613999999999999</v>
      </c>
      <c r="G1435" s="4">
        <v>0.12631000000000001</v>
      </c>
      <c r="H1435" s="4">
        <v>0.10983</v>
      </c>
      <c r="I1435" s="4">
        <v>0.92700000000000005</v>
      </c>
      <c r="J1435" s="4" t="s">
        <v>22</v>
      </c>
      <c r="K1435" s="4">
        <v>0.90439999999999998</v>
      </c>
      <c r="L1435" s="4" t="s">
        <v>28</v>
      </c>
      <c r="M1435" s="4" t="s">
        <v>2913</v>
      </c>
      <c r="N1435" s="4" t="s">
        <v>0</v>
      </c>
      <c r="O1435" s="7" t="str">
        <f t="shared" si="22"/>
        <v>NO</v>
      </c>
    </row>
    <row r="1436" spans="1:16">
      <c r="A1436" s="4" t="s">
        <v>2912</v>
      </c>
      <c r="B1436" s="7">
        <v>3</v>
      </c>
      <c r="C1436" s="4" t="s">
        <v>2911</v>
      </c>
      <c r="D1436" s="7" t="s">
        <v>23</v>
      </c>
      <c r="E1436" s="7" t="s">
        <v>3</v>
      </c>
      <c r="F1436" s="4">
        <v>0.93030000000000002</v>
      </c>
      <c r="G1436" s="4">
        <v>0.40236</v>
      </c>
      <c r="H1436" s="4">
        <v>0.52793999999999996</v>
      </c>
      <c r="I1436" s="4">
        <v>0.999</v>
      </c>
      <c r="J1436" s="4" t="s">
        <v>22</v>
      </c>
      <c r="K1436" s="4">
        <v>0.99319999999999997</v>
      </c>
      <c r="L1436" s="4" t="s">
        <v>2910</v>
      </c>
      <c r="M1436" s="4" t="s">
        <v>2909</v>
      </c>
      <c r="N1436" s="4" t="s">
        <v>2908</v>
      </c>
      <c r="O1436" s="7" t="str">
        <f t="shared" si="22"/>
        <v>NO</v>
      </c>
    </row>
    <row r="1437" spans="1:16">
      <c r="A1437" s="8" t="s">
        <v>2906</v>
      </c>
      <c r="B1437" s="9">
        <v>23</v>
      </c>
      <c r="C1437" s="8" t="s">
        <v>2907</v>
      </c>
      <c r="D1437" s="9" t="s">
        <v>4</v>
      </c>
      <c r="E1437" s="9" t="s">
        <v>3</v>
      </c>
      <c r="F1437" s="8">
        <v>0.15891</v>
      </c>
      <c r="G1437" s="8">
        <v>0.43047000000000002</v>
      </c>
      <c r="H1437" s="8">
        <v>-0.27156999999999998</v>
      </c>
      <c r="I1437" s="8">
        <v>0.92</v>
      </c>
      <c r="J1437" s="8" t="s">
        <v>2</v>
      </c>
      <c r="K1437" s="8">
        <v>1.7491000000000001</v>
      </c>
      <c r="L1437" s="8" t="s">
        <v>248</v>
      </c>
      <c r="M1437" s="8" t="s">
        <v>2904</v>
      </c>
      <c r="N1437" s="8" t="s">
        <v>807</v>
      </c>
      <c r="O1437" s="9" t="str">
        <f t="shared" si="22"/>
        <v>NO</v>
      </c>
      <c r="P1437" s="8"/>
    </row>
    <row r="1438" spans="1:16">
      <c r="A1438" s="8" t="s">
        <v>2906</v>
      </c>
      <c r="B1438" s="9">
        <v>20</v>
      </c>
      <c r="C1438" s="8" t="s">
        <v>2905</v>
      </c>
      <c r="D1438" s="9" t="s">
        <v>4</v>
      </c>
      <c r="E1438" s="9" t="s">
        <v>3</v>
      </c>
      <c r="F1438" s="8">
        <v>0.39423000000000002</v>
      </c>
      <c r="G1438" s="8">
        <v>0.67013</v>
      </c>
      <c r="H1438" s="8">
        <v>-0.27589999999999998</v>
      </c>
      <c r="I1438" s="8">
        <v>0.97</v>
      </c>
      <c r="J1438" s="8" t="s">
        <v>22</v>
      </c>
      <c r="K1438" s="8">
        <v>0.98870000000000002</v>
      </c>
      <c r="L1438" s="8" t="s">
        <v>248</v>
      </c>
      <c r="M1438" s="8" t="s">
        <v>2904</v>
      </c>
      <c r="N1438" s="8" t="s">
        <v>807</v>
      </c>
      <c r="O1438" s="9" t="str">
        <f t="shared" si="22"/>
        <v>NO</v>
      </c>
      <c r="P1438" s="8"/>
    </row>
    <row r="1439" spans="1:16">
      <c r="A1439" s="4" t="s">
        <v>2903</v>
      </c>
      <c r="B1439" s="7">
        <v>22</v>
      </c>
      <c r="C1439" s="4" t="s">
        <v>2902</v>
      </c>
      <c r="D1439" s="7" t="s">
        <v>4</v>
      </c>
      <c r="E1439" s="7" t="s">
        <v>3</v>
      </c>
      <c r="F1439" s="4">
        <v>0.52412000000000003</v>
      </c>
      <c r="G1439" s="4">
        <v>0.1618</v>
      </c>
      <c r="H1439" s="4">
        <v>0.36231999999999998</v>
      </c>
      <c r="I1439" s="4">
        <v>0.96699999999999997</v>
      </c>
      <c r="J1439" s="4" t="s">
        <v>22</v>
      </c>
      <c r="K1439" s="4">
        <v>0.98680000000000001</v>
      </c>
      <c r="L1439" s="4" t="s">
        <v>56</v>
      </c>
      <c r="M1439" s="4" t="s">
        <v>2901</v>
      </c>
      <c r="N1439" s="4" t="s">
        <v>1423</v>
      </c>
      <c r="O1439" s="7" t="str">
        <f t="shared" si="22"/>
        <v>NO</v>
      </c>
    </row>
    <row r="1440" spans="1:16">
      <c r="A1440" s="8" t="s">
        <v>2899</v>
      </c>
      <c r="B1440" s="9">
        <v>4</v>
      </c>
      <c r="C1440" s="8" t="s">
        <v>2900</v>
      </c>
      <c r="D1440" s="9" t="s">
        <v>4</v>
      </c>
      <c r="E1440" s="9" t="s">
        <v>29</v>
      </c>
      <c r="F1440" s="8">
        <v>0.95150000000000001</v>
      </c>
      <c r="G1440" s="8">
        <v>0.84130000000000005</v>
      </c>
      <c r="H1440" s="8">
        <v>0.11020000000000001</v>
      </c>
      <c r="I1440" s="8">
        <v>0.93700000000000006</v>
      </c>
      <c r="J1440" s="8" t="s">
        <v>22</v>
      </c>
      <c r="K1440" s="8">
        <v>0.75690000000000002</v>
      </c>
      <c r="L1440" s="8" t="s">
        <v>848</v>
      </c>
      <c r="M1440" s="8" t="s">
        <v>2897</v>
      </c>
      <c r="N1440" s="8" t="s">
        <v>846</v>
      </c>
      <c r="O1440" s="9" t="str">
        <f t="shared" si="22"/>
        <v>NO</v>
      </c>
      <c r="P1440" s="8"/>
    </row>
    <row r="1441" spans="1:16">
      <c r="A1441" s="8" t="s">
        <v>2899</v>
      </c>
      <c r="B1441" s="9">
        <v>12</v>
      </c>
      <c r="C1441" s="8" t="s">
        <v>2898</v>
      </c>
      <c r="D1441" s="9" t="s">
        <v>4</v>
      </c>
      <c r="E1441" s="9" t="s">
        <v>3</v>
      </c>
      <c r="F1441" s="8">
        <v>6.4508999999999997E-2</v>
      </c>
      <c r="G1441" s="8">
        <v>0.20863999999999999</v>
      </c>
      <c r="H1441" s="8">
        <v>-0.14413000000000001</v>
      </c>
      <c r="I1441" s="8">
        <v>0.96399999999999997</v>
      </c>
      <c r="J1441" s="8" t="s">
        <v>2</v>
      </c>
      <c r="K1441" s="8">
        <v>1.5458000000000001</v>
      </c>
      <c r="L1441" s="8" t="s">
        <v>848</v>
      </c>
      <c r="M1441" s="8" t="s">
        <v>2897</v>
      </c>
      <c r="N1441" s="8" t="s">
        <v>846</v>
      </c>
      <c r="O1441" s="9" t="str">
        <f t="shared" si="22"/>
        <v>NO</v>
      </c>
      <c r="P1441" s="8"/>
    </row>
    <row r="1442" spans="1:16">
      <c r="A1442" s="4" t="s">
        <v>2896</v>
      </c>
      <c r="B1442" s="7">
        <v>5</v>
      </c>
      <c r="C1442" s="4" t="s">
        <v>2895</v>
      </c>
      <c r="D1442" s="7" t="s">
        <v>4</v>
      </c>
      <c r="E1442" s="7" t="s">
        <v>14</v>
      </c>
      <c r="F1442" s="4">
        <v>0.78888999999999998</v>
      </c>
      <c r="G1442" s="4">
        <v>0.98389000000000004</v>
      </c>
      <c r="H1442" s="4">
        <v>-0.19500000000000001</v>
      </c>
      <c r="I1442" s="4">
        <v>1</v>
      </c>
      <c r="J1442" s="4" t="s">
        <v>2</v>
      </c>
      <c r="K1442" s="4">
        <v>1.3594999999999999</v>
      </c>
      <c r="L1442" s="4" t="s">
        <v>0</v>
      </c>
      <c r="M1442" s="4" t="s">
        <v>2894</v>
      </c>
      <c r="N1442" s="4" t="s">
        <v>2893</v>
      </c>
      <c r="O1442" s="7" t="str">
        <f t="shared" si="22"/>
        <v>NO</v>
      </c>
    </row>
    <row r="1443" spans="1:16">
      <c r="A1443" s="4" t="s">
        <v>2892</v>
      </c>
      <c r="B1443" s="7">
        <v>2</v>
      </c>
      <c r="C1443" s="4" t="s">
        <v>2891</v>
      </c>
      <c r="D1443" s="7" t="s">
        <v>23</v>
      </c>
      <c r="E1443" s="7" t="s">
        <v>3</v>
      </c>
      <c r="F1443" s="4">
        <v>0.13771</v>
      </c>
      <c r="G1443" s="4">
        <v>0.27332000000000001</v>
      </c>
      <c r="H1443" s="4">
        <v>-0.13561999999999999</v>
      </c>
      <c r="I1443" s="4">
        <v>0.98799999999999999</v>
      </c>
      <c r="J1443" s="4" t="s">
        <v>22</v>
      </c>
      <c r="K1443" s="4">
        <v>0.92659999999999998</v>
      </c>
      <c r="L1443" s="4" t="s">
        <v>2890</v>
      </c>
      <c r="M1443" s="4" t="s">
        <v>2889</v>
      </c>
      <c r="N1443" s="4" t="s">
        <v>2888</v>
      </c>
      <c r="O1443" s="7" t="str">
        <f t="shared" si="22"/>
        <v>NO</v>
      </c>
    </row>
    <row r="1444" spans="1:16">
      <c r="A1444" s="4" t="s">
        <v>2887</v>
      </c>
      <c r="B1444" s="7">
        <v>3</v>
      </c>
      <c r="C1444" s="4" t="s">
        <v>2886</v>
      </c>
      <c r="D1444" s="7" t="s">
        <v>4</v>
      </c>
      <c r="E1444" s="7" t="s">
        <v>3</v>
      </c>
      <c r="F1444" s="4">
        <v>0.12853000000000001</v>
      </c>
      <c r="G1444" s="4">
        <v>0.28682999999999997</v>
      </c>
      <c r="H1444" s="4">
        <v>-0.1583</v>
      </c>
      <c r="I1444" s="4">
        <v>0.95699999999999996</v>
      </c>
      <c r="J1444" s="4" t="s">
        <v>2</v>
      </c>
      <c r="K1444" s="4">
        <v>0.94099999999999995</v>
      </c>
      <c r="L1444" s="4" t="s">
        <v>2885</v>
      </c>
      <c r="M1444" s="4" t="s">
        <v>2884</v>
      </c>
      <c r="N1444" s="4" t="s">
        <v>2883</v>
      </c>
      <c r="O1444" s="7" t="str">
        <f t="shared" si="22"/>
        <v>NO</v>
      </c>
    </row>
    <row r="1445" spans="1:16">
      <c r="A1445" s="4" t="s">
        <v>2882</v>
      </c>
      <c r="B1445" s="7">
        <v>13</v>
      </c>
      <c r="C1445" s="4" t="s">
        <v>2881</v>
      </c>
      <c r="D1445" s="7" t="s">
        <v>4</v>
      </c>
      <c r="E1445" s="7" t="s">
        <v>3</v>
      </c>
      <c r="F1445" s="4">
        <v>0.26133000000000001</v>
      </c>
      <c r="G1445" s="4">
        <v>4.0603E-2</v>
      </c>
      <c r="H1445" s="4">
        <v>0.22073000000000001</v>
      </c>
      <c r="I1445" s="4">
        <v>1</v>
      </c>
      <c r="J1445" s="4" t="s">
        <v>102</v>
      </c>
      <c r="K1445" s="4">
        <v>2.0266999999999999</v>
      </c>
      <c r="L1445" s="4" t="s">
        <v>2880</v>
      </c>
      <c r="M1445" s="4" t="s">
        <v>2879</v>
      </c>
      <c r="N1445" s="4" t="s">
        <v>2878</v>
      </c>
      <c r="O1445" s="7" t="str">
        <f t="shared" si="22"/>
        <v>NO</v>
      </c>
    </row>
    <row r="1446" spans="1:16">
      <c r="A1446" s="4" t="s">
        <v>2877</v>
      </c>
      <c r="B1446" s="7">
        <v>22</v>
      </c>
      <c r="C1446" s="4" t="s">
        <v>2876</v>
      </c>
      <c r="D1446" s="7" t="s">
        <v>23</v>
      </c>
      <c r="E1446" s="7" t="s">
        <v>3</v>
      </c>
      <c r="F1446" s="4">
        <v>0.83904000000000001</v>
      </c>
      <c r="G1446" s="4">
        <v>0.69855</v>
      </c>
      <c r="H1446" s="4">
        <v>0.14049</v>
      </c>
      <c r="I1446" s="4">
        <v>0.94699999999999995</v>
      </c>
      <c r="J1446" s="4" t="s">
        <v>22</v>
      </c>
      <c r="K1446" s="4">
        <v>0.96099999999999997</v>
      </c>
      <c r="L1446" s="4" t="s">
        <v>2114</v>
      </c>
      <c r="M1446" s="4" t="s">
        <v>2875</v>
      </c>
      <c r="N1446" s="4" t="s">
        <v>2112</v>
      </c>
      <c r="O1446" s="7" t="str">
        <f t="shared" si="22"/>
        <v>NO</v>
      </c>
    </row>
    <row r="1447" spans="1:16">
      <c r="A1447" s="4" t="s">
        <v>2874</v>
      </c>
      <c r="B1447" s="7">
        <v>6</v>
      </c>
      <c r="C1447" s="4" t="s">
        <v>2873</v>
      </c>
      <c r="D1447" s="7" t="s">
        <v>4</v>
      </c>
      <c r="E1447" s="7" t="s">
        <v>36</v>
      </c>
      <c r="F1447" s="4">
        <v>0.62455000000000005</v>
      </c>
      <c r="G1447" s="4">
        <v>0.73202999999999996</v>
      </c>
      <c r="H1447" s="4">
        <v>-0.10749</v>
      </c>
      <c r="I1447" s="4">
        <v>0.98699999999999999</v>
      </c>
      <c r="J1447" s="4" t="s">
        <v>2</v>
      </c>
      <c r="K1447" s="4">
        <v>1.5370999999999999</v>
      </c>
      <c r="L1447" s="4" t="s">
        <v>217</v>
      </c>
      <c r="M1447" s="4" t="s">
        <v>2872</v>
      </c>
      <c r="N1447" s="4" t="s">
        <v>2871</v>
      </c>
      <c r="O1447" s="7" t="str">
        <f t="shared" si="22"/>
        <v>NO</v>
      </c>
    </row>
    <row r="1448" spans="1:16">
      <c r="A1448" s="8" t="s">
        <v>2869</v>
      </c>
      <c r="B1448" s="9">
        <v>16</v>
      </c>
      <c r="C1448" s="8" t="s">
        <v>2870</v>
      </c>
      <c r="D1448" s="9" t="s">
        <v>23</v>
      </c>
      <c r="E1448" s="9" t="s">
        <v>29</v>
      </c>
      <c r="F1448" s="8">
        <v>0.92451000000000005</v>
      </c>
      <c r="G1448" s="8">
        <v>0.75373000000000001</v>
      </c>
      <c r="H1448" s="8">
        <v>0.17077000000000001</v>
      </c>
      <c r="I1448" s="8">
        <v>0.95299999999999996</v>
      </c>
      <c r="J1448" s="8" t="s">
        <v>2</v>
      </c>
      <c r="K1448" s="8">
        <v>1.4578</v>
      </c>
      <c r="L1448" s="8" t="s">
        <v>2867</v>
      </c>
      <c r="M1448" s="8" t="s">
        <v>2866</v>
      </c>
      <c r="N1448" s="8" t="s">
        <v>2865</v>
      </c>
      <c r="O1448" s="9" t="str">
        <f t="shared" si="22"/>
        <v>NO</v>
      </c>
      <c r="P1448" s="8"/>
    </row>
    <row r="1449" spans="1:16">
      <c r="A1449" s="8" t="s">
        <v>2869</v>
      </c>
      <c r="B1449" s="9">
        <v>20</v>
      </c>
      <c r="C1449" s="8" t="s">
        <v>2868</v>
      </c>
      <c r="D1449" s="9" t="s">
        <v>23</v>
      </c>
      <c r="E1449" s="9" t="s">
        <v>3</v>
      </c>
      <c r="F1449" s="8">
        <v>6.2349000000000002E-2</v>
      </c>
      <c r="G1449" s="8">
        <v>0.20377999999999999</v>
      </c>
      <c r="H1449" s="8">
        <v>-0.14143</v>
      </c>
      <c r="I1449" s="8">
        <v>0.91800000000000004</v>
      </c>
      <c r="J1449" s="8" t="s">
        <v>2</v>
      </c>
      <c r="K1449" s="8">
        <v>1.4884999999999999</v>
      </c>
      <c r="L1449" s="8" t="s">
        <v>2867</v>
      </c>
      <c r="M1449" s="8" t="s">
        <v>2866</v>
      </c>
      <c r="N1449" s="8" t="s">
        <v>2865</v>
      </c>
      <c r="O1449" s="9" t="str">
        <f t="shared" si="22"/>
        <v>NO</v>
      </c>
      <c r="P1449" s="8"/>
    </row>
    <row r="1450" spans="1:16">
      <c r="A1450" s="4" t="s">
        <v>2864</v>
      </c>
      <c r="B1450" s="7">
        <v>5</v>
      </c>
      <c r="C1450" s="4" t="s">
        <v>2863</v>
      </c>
      <c r="D1450" s="7" t="s">
        <v>23</v>
      </c>
      <c r="E1450" s="7" t="s">
        <v>3</v>
      </c>
      <c r="F1450" s="4">
        <v>0.17405000000000001</v>
      </c>
      <c r="G1450" s="4">
        <v>6.5000000000000002E-2</v>
      </c>
      <c r="H1450" s="4">
        <v>0.10904999999999999</v>
      </c>
      <c r="I1450" s="4">
        <v>0.98399999999999999</v>
      </c>
      <c r="J1450" s="4" t="s">
        <v>2</v>
      </c>
      <c r="K1450" s="4">
        <v>0.80620000000000003</v>
      </c>
      <c r="L1450" s="4" t="s">
        <v>2862</v>
      </c>
      <c r="M1450" s="4" t="s">
        <v>2861</v>
      </c>
      <c r="N1450" s="4" t="s">
        <v>2860</v>
      </c>
      <c r="O1450" s="7" t="str">
        <f t="shared" si="22"/>
        <v>NO</v>
      </c>
    </row>
    <row r="1451" spans="1:16">
      <c r="A1451" s="4" t="s">
        <v>2859</v>
      </c>
      <c r="B1451" s="7">
        <v>13</v>
      </c>
      <c r="C1451" s="4" t="s">
        <v>2858</v>
      </c>
      <c r="D1451" s="7" t="s">
        <v>4</v>
      </c>
      <c r="E1451" s="7" t="s">
        <v>3</v>
      </c>
      <c r="F1451" s="4">
        <v>0.24001</v>
      </c>
      <c r="G1451" s="4">
        <v>0.46703</v>
      </c>
      <c r="H1451" s="4">
        <v>-0.22702</v>
      </c>
      <c r="I1451" s="4">
        <v>0.90800000000000003</v>
      </c>
      <c r="J1451" s="4" t="s">
        <v>10</v>
      </c>
      <c r="K1451" s="4">
        <v>2.0716999999999999</v>
      </c>
      <c r="L1451" s="4" t="s">
        <v>2857</v>
      </c>
      <c r="M1451" s="4" t="s">
        <v>2856</v>
      </c>
      <c r="N1451" s="4" t="s">
        <v>0</v>
      </c>
      <c r="O1451" s="7" t="str">
        <f t="shared" si="22"/>
        <v>NO</v>
      </c>
    </row>
    <row r="1452" spans="1:16">
      <c r="A1452" s="4" t="s">
        <v>2855</v>
      </c>
      <c r="B1452" s="7">
        <v>4</v>
      </c>
      <c r="C1452" s="4" t="s">
        <v>2854</v>
      </c>
      <c r="D1452" s="7" t="s">
        <v>4</v>
      </c>
      <c r="E1452" s="7" t="s">
        <v>36</v>
      </c>
      <c r="F1452" s="4">
        <v>0.70177999999999996</v>
      </c>
      <c r="G1452" s="4">
        <v>0.48681000000000002</v>
      </c>
      <c r="H1452" s="4">
        <v>0.21498</v>
      </c>
      <c r="I1452" s="4">
        <v>0.996</v>
      </c>
      <c r="J1452" s="4" t="s">
        <v>22</v>
      </c>
      <c r="K1452" s="4">
        <v>0.99719999999999998</v>
      </c>
      <c r="L1452" s="4" t="s">
        <v>2853</v>
      </c>
      <c r="M1452" s="4" t="s">
        <v>2852</v>
      </c>
      <c r="N1452" s="4" t="s">
        <v>2851</v>
      </c>
      <c r="O1452" s="7" t="str">
        <f t="shared" si="22"/>
        <v>NO</v>
      </c>
    </row>
    <row r="1453" spans="1:16">
      <c r="A1453" s="4" t="s">
        <v>2850</v>
      </c>
      <c r="B1453" s="7">
        <v>8</v>
      </c>
      <c r="C1453" s="4" t="s">
        <v>2849</v>
      </c>
      <c r="D1453" s="7" t="s">
        <v>23</v>
      </c>
      <c r="E1453" s="7" t="s">
        <v>3</v>
      </c>
      <c r="F1453" s="4">
        <v>8.8195999999999997E-2</v>
      </c>
      <c r="G1453" s="4">
        <v>0.20838999999999999</v>
      </c>
      <c r="H1453" s="4">
        <v>-0.12019000000000001</v>
      </c>
      <c r="I1453" s="4">
        <v>0.97899999999999998</v>
      </c>
      <c r="J1453" s="4" t="s">
        <v>22</v>
      </c>
      <c r="K1453" s="4">
        <v>0.82750000000000001</v>
      </c>
      <c r="L1453" s="4" t="s">
        <v>2848</v>
      </c>
      <c r="M1453" s="4" t="s">
        <v>2847</v>
      </c>
      <c r="N1453" s="4" t="s">
        <v>2846</v>
      </c>
      <c r="O1453" s="7" t="str">
        <f t="shared" si="22"/>
        <v>NO</v>
      </c>
    </row>
    <row r="1454" spans="1:16">
      <c r="A1454" s="4" t="s">
        <v>2845</v>
      </c>
      <c r="B1454" s="7">
        <v>2</v>
      </c>
      <c r="C1454" s="4" t="s">
        <v>2844</v>
      </c>
      <c r="D1454" s="7" t="s">
        <v>4</v>
      </c>
      <c r="E1454" s="7" t="s">
        <v>3</v>
      </c>
      <c r="F1454" s="4">
        <v>0.12947</v>
      </c>
      <c r="G1454" s="4">
        <v>1.7183E-2</v>
      </c>
      <c r="H1454" s="4">
        <v>0.11229</v>
      </c>
      <c r="I1454" s="4">
        <v>1</v>
      </c>
      <c r="J1454" s="4" t="s">
        <v>22</v>
      </c>
      <c r="K1454" s="4">
        <v>0.61429999999999996</v>
      </c>
      <c r="L1454" s="4" t="s">
        <v>2843</v>
      </c>
      <c r="M1454" s="4" t="s">
        <v>2842</v>
      </c>
      <c r="N1454" s="4" t="s">
        <v>2841</v>
      </c>
      <c r="O1454" s="7" t="str">
        <f t="shared" si="22"/>
        <v>NO</v>
      </c>
    </row>
    <row r="1455" spans="1:16">
      <c r="A1455" s="4" t="s">
        <v>2840</v>
      </c>
      <c r="B1455" s="7">
        <v>4</v>
      </c>
      <c r="C1455" s="4" t="s">
        <v>2839</v>
      </c>
      <c r="D1455" s="7" t="s">
        <v>4</v>
      </c>
      <c r="E1455" s="7" t="s">
        <v>14</v>
      </c>
      <c r="F1455" s="4">
        <v>0.80498999999999998</v>
      </c>
      <c r="G1455" s="4">
        <v>0.97692000000000001</v>
      </c>
      <c r="H1455" s="4">
        <v>-0.17193</v>
      </c>
      <c r="I1455" s="4">
        <v>0.998</v>
      </c>
      <c r="J1455" s="4" t="s">
        <v>2</v>
      </c>
      <c r="K1455" s="4">
        <v>0.87580000000000002</v>
      </c>
      <c r="L1455" s="4" t="s">
        <v>2838</v>
      </c>
      <c r="M1455" s="4" t="s">
        <v>2837</v>
      </c>
      <c r="N1455" s="4" t="s">
        <v>2836</v>
      </c>
      <c r="O1455" s="7" t="str">
        <f t="shared" si="22"/>
        <v>NO</v>
      </c>
    </row>
    <row r="1456" spans="1:16">
      <c r="A1456" s="4" t="s">
        <v>2835</v>
      </c>
      <c r="B1456" s="7">
        <v>11</v>
      </c>
      <c r="C1456" s="4" t="s">
        <v>2834</v>
      </c>
      <c r="D1456" s="7" t="s">
        <v>23</v>
      </c>
      <c r="E1456" s="7" t="s">
        <v>3</v>
      </c>
      <c r="F1456" s="4">
        <v>0.61609000000000003</v>
      </c>
      <c r="G1456" s="4">
        <v>0.2671</v>
      </c>
      <c r="H1456" s="4">
        <v>0.34899000000000002</v>
      </c>
      <c r="I1456" s="4">
        <v>0.998</v>
      </c>
      <c r="J1456" s="4" t="s">
        <v>18</v>
      </c>
      <c r="K1456" s="4">
        <v>2.1709999999999998</v>
      </c>
      <c r="L1456" s="4" t="s">
        <v>2833</v>
      </c>
      <c r="M1456" s="4" t="s">
        <v>2832</v>
      </c>
      <c r="N1456" s="4" t="s">
        <v>2831</v>
      </c>
      <c r="O1456" s="7" t="str">
        <f t="shared" si="22"/>
        <v>NO</v>
      </c>
    </row>
    <row r="1457" spans="1:16">
      <c r="A1457" s="4" t="s">
        <v>2830</v>
      </c>
      <c r="B1457" s="7">
        <v>47</v>
      </c>
      <c r="C1457" s="4" t="s">
        <v>2829</v>
      </c>
      <c r="D1457" s="7" t="s">
        <v>4</v>
      </c>
      <c r="E1457" s="7" t="s">
        <v>3</v>
      </c>
      <c r="F1457" s="4">
        <v>0.96870000000000001</v>
      </c>
      <c r="G1457" s="4">
        <v>0.85162000000000004</v>
      </c>
      <c r="H1457" s="4">
        <v>0.11708</v>
      </c>
      <c r="I1457" s="4">
        <v>0.96199999999999997</v>
      </c>
      <c r="J1457" s="4" t="s">
        <v>22</v>
      </c>
      <c r="K1457" s="4">
        <v>0.70250000000000001</v>
      </c>
      <c r="L1457" s="4" t="s">
        <v>2707</v>
      </c>
      <c r="M1457" s="4" t="s">
        <v>2828</v>
      </c>
      <c r="N1457" s="4" t="s">
        <v>234</v>
      </c>
      <c r="O1457" s="7" t="str">
        <f t="shared" si="22"/>
        <v>NO</v>
      </c>
    </row>
    <row r="1458" spans="1:16">
      <c r="A1458" s="8" t="s">
        <v>2826</v>
      </c>
      <c r="B1458" s="9">
        <v>5</v>
      </c>
      <c r="C1458" s="8" t="s">
        <v>2827</v>
      </c>
      <c r="D1458" s="9" t="s">
        <v>23</v>
      </c>
      <c r="E1458" s="9" t="s">
        <v>36</v>
      </c>
      <c r="F1458" s="8">
        <v>0.71436999999999995</v>
      </c>
      <c r="G1458" s="8">
        <v>0.49325999999999998</v>
      </c>
      <c r="H1458" s="8">
        <v>0.22111</v>
      </c>
      <c r="I1458" s="8">
        <v>0.98699999999999999</v>
      </c>
      <c r="J1458" s="8" t="s">
        <v>2</v>
      </c>
      <c r="K1458" s="8">
        <v>1.4452</v>
      </c>
      <c r="L1458" s="8" t="s">
        <v>0</v>
      </c>
      <c r="M1458" s="8" t="s">
        <v>126</v>
      </c>
      <c r="N1458" s="8" t="s">
        <v>0</v>
      </c>
      <c r="O1458" s="9" t="str">
        <f t="shared" si="22"/>
        <v>NO</v>
      </c>
      <c r="P1458" s="8"/>
    </row>
    <row r="1459" spans="1:16">
      <c r="A1459" s="8" t="s">
        <v>2826</v>
      </c>
      <c r="B1459" s="9">
        <v>7</v>
      </c>
      <c r="C1459" s="8" t="s">
        <v>2825</v>
      </c>
      <c r="D1459" s="9" t="s">
        <v>23</v>
      </c>
      <c r="E1459" s="9" t="s">
        <v>3</v>
      </c>
      <c r="F1459" s="8">
        <v>0.58013000000000003</v>
      </c>
      <c r="G1459" s="8">
        <v>0.34503</v>
      </c>
      <c r="H1459" s="8">
        <v>0.23511000000000001</v>
      </c>
      <c r="I1459" s="8">
        <v>0.998</v>
      </c>
      <c r="J1459" s="8" t="s">
        <v>2</v>
      </c>
      <c r="K1459" s="8">
        <v>1.4479</v>
      </c>
      <c r="L1459" s="8" t="s">
        <v>0</v>
      </c>
      <c r="M1459" s="8" t="s">
        <v>126</v>
      </c>
      <c r="N1459" s="8" t="s">
        <v>0</v>
      </c>
      <c r="O1459" s="9" t="str">
        <f t="shared" si="22"/>
        <v>NO</v>
      </c>
      <c r="P1459" s="8"/>
    </row>
    <row r="1460" spans="1:16">
      <c r="A1460" s="4" t="s">
        <v>2824</v>
      </c>
      <c r="B1460" s="7">
        <v>7</v>
      </c>
      <c r="C1460" s="4" t="s">
        <v>2823</v>
      </c>
      <c r="D1460" s="7" t="s">
        <v>23</v>
      </c>
      <c r="E1460" s="7" t="s">
        <v>29</v>
      </c>
      <c r="F1460" s="4">
        <v>0.31530000000000002</v>
      </c>
      <c r="G1460" s="4">
        <v>0.21428</v>
      </c>
      <c r="H1460" s="4">
        <v>0.10102999999999999</v>
      </c>
      <c r="I1460" s="4">
        <v>0.98799999999999999</v>
      </c>
      <c r="J1460" s="4" t="s">
        <v>22</v>
      </c>
      <c r="K1460" s="4">
        <v>0.9143</v>
      </c>
      <c r="L1460" s="4" t="s">
        <v>0</v>
      </c>
      <c r="M1460" s="4" t="s">
        <v>2822</v>
      </c>
      <c r="N1460" s="4" t="s">
        <v>2821</v>
      </c>
      <c r="O1460" s="7" t="str">
        <f t="shared" si="22"/>
        <v>NO</v>
      </c>
    </row>
    <row r="1461" spans="1:16">
      <c r="A1461" s="4" t="s">
        <v>2820</v>
      </c>
      <c r="B1461" s="7">
        <v>8</v>
      </c>
      <c r="C1461" s="4" t="s">
        <v>2819</v>
      </c>
      <c r="D1461" s="7" t="s">
        <v>4</v>
      </c>
      <c r="E1461" s="7" t="s">
        <v>3</v>
      </c>
      <c r="F1461" s="4">
        <v>0.90083000000000002</v>
      </c>
      <c r="G1461" s="4">
        <v>0.72560000000000002</v>
      </c>
      <c r="H1461" s="4">
        <v>0.17523</v>
      </c>
      <c r="I1461" s="4">
        <v>0.91700000000000004</v>
      </c>
      <c r="J1461" s="4" t="s">
        <v>22</v>
      </c>
      <c r="K1461" s="4">
        <v>0.96050000000000002</v>
      </c>
      <c r="L1461" s="4" t="s">
        <v>132</v>
      </c>
      <c r="M1461" s="4" t="s">
        <v>0</v>
      </c>
      <c r="N1461" s="4" t="s">
        <v>0</v>
      </c>
      <c r="O1461" s="7" t="str">
        <f t="shared" si="22"/>
        <v>NO</v>
      </c>
    </row>
    <row r="1462" spans="1:16">
      <c r="A1462" s="4" t="s">
        <v>2818</v>
      </c>
      <c r="B1462" s="7">
        <v>15</v>
      </c>
      <c r="C1462" s="4" t="s">
        <v>2817</v>
      </c>
      <c r="D1462" s="7" t="s">
        <v>4</v>
      </c>
      <c r="E1462" s="7" t="s">
        <v>3</v>
      </c>
      <c r="F1462" s="4">
        <v>0.11344</v>
      </c>
      <c r="G1462" s="4">
        <v>0.22867000000000001</v>
      </c>
      <c r="H1462" s="4">
        <v>-0.11523</v>
      </c>
      <c r="I1462" s="4">
        <v>0.94799999999999995</v>
      </c>
      <c r="J1462" s="4" t="s">
        <v>22</v>
      </c>
      <c r="K1462" s="4">
        <v>0.85240000000000005</v>
      </c>
      <c r="L1462" s="4" t="s">
        <v>2816</v>
      </c>
      <c r="M1462" s="4" t="s">
        <v>2815</v>
      </c>
      <c r="N1462" s="4" t="s">
        <v>2814</v>
      </c>
      <c r="O1462" s="7" t="str">
        <f t="shared" si="22"/>
        <v>NO</v>
      </c>
    </row>
    <row r="1463" spans="1:16">
      <c r="A1463" s="8" t="s">
        <v>2806</v>
      </c>
      <c r="B1463" s="9">
        <v>36</v>
      </c>
      <c r="C1463" s="8" t="s">
        <v>2813</v>
      </c>
      <c r="D1463" s="9" t="s">
        <v>23</v>
      </c>
      <c r="E1463" s="9" t="s">
        <v>29</v>
      </c>
      <c r="F1463" s="8">
        <v>0.45172000000000001</v>
      </c>
      <c r="G1463" s="8">
        <v>0.30317</v>
      </c>
      <c r="H1463" s="8">
        <v>0.14854999999999999</v>
      </c>
      <c r="I1463" s="8">
        <v>0.997</v>
      </c>
      <c r="J1463" s="8" t="s">
        <v>1234</v>
      </c>
      <c r="K1463" s="8">
        <v>5.4614000000000003</v>
      </c>
      <c r="L1463" s="8" t="s">
        <v>2804</v>
      </c>
      <c r="M1463" s="8" t="s">
        <v>2803</v>
      </c>
      <c r="N1463" s="8" t="s">
        <v>2802</v>
      </c>
      <c r="O1463" s="9" t="str">
        <f t="shared" si="22"/>
        <v>NO</v>
      </c>
      <c r="P1463" s="8"/>
    </row>
    <row r="1464" spans="1:16">
      <c r="A1464" s="8" t="s">
        <v>2806</v>
      </c>
      <c r="B1464" s="9">
        <v>34</v>
      </c>
      <c r="C1464" s="8" t="s">
        <v>2811</v>
      </c>
      <c r="D1464" s="9" t="s">
        <v>23</v>
      </c>
      <c r="E1464" s="9" t="s">
        <v>14</v>
      </c>
      <c r="F1464" s="8">
        <v>0.65903999999999996</v>
      </c>
      <c r="G1464" s="8">
        <v>0.86965000000000003</v>
      </c>
      <c r="H1464" s="8">
        <v>-0.21060999999999999</v>
      </c>
      <c r="I1464" s="8">
        <v>1</v>
      </c>
      <c r="J1464" s="8" t="s">
        <v>1234</v>
      </c>
      <c r="K1464" s="8">
        <v>5.4614000000000003</v>
      </c>
      <c r="L1464" s="8" t="s">
        <v>2804</v>
      </c>
      <c r="M1464" s="8" t="s">
        <v>2803</v>
      </c>
      <c r="N1464" s="8" t="s">
        <v>2802</v>
      </c>
      <c r="O1464" s="9" t="str">
        <f t="shared" si="22"/>
        <v>NO</v>
      </c>
      <c r="P1464" s="8"/>
    </row>
    <row r="1465" spans="1:16">
      <c r="A1465" s="8" t="s">
        <v>2806</v>
      </c>
      <c r="B1465" s="9">
        <v>46</v>
      </c>
      <c r="C1465" s="8" t="s">
        <v>2812</v>
      </c>
      <c r="D1465" s="9" t="s">
        <v>23</v>
      </c>
      <c r="E1465" s="9" t="s">
        <v>14</v>
      </c>
      <c r="F1465" s="8">
        <v>0.62361999999999995</v>
      </c>
      <c r="G1465" s="8">
        <v>0.99658999999999998</v>
      </c>
      <c r="H1465" s="8">
        <v>-0.37296000000000001</v>
      </c>
      <c r="I1465" s="8">
        <v>1</v>
      </c>
      <c r="J1465" s="8" t="s">
        <v>10</v>
      </c>
      <c r="K1465" s="8">
        <v>1.5496000000000001</v>
      </c>
      <c r="L1465" s="8" t="s">
        <v>2804</v>
      </c>
      <c r="M1465" s="8" t="s">
        <v>2803</v>
      </c>
      <c r="N1465" s="8" t="s">
        <v>2802</v>
      </c>
      <c r="O1465" s="9" t="str">
        <f t="shared" si="22"/>
        <v>NO</v>
      </c>
      <c r="P1465" s="8"/>
    </row>
    <row r="1466" spans="1:16">
      <c r="A1466" s="8" t="s">
        <v>2806</v>
      </c>
      <c r="B1466" s="9">
        <v>39</v>
      </c>
      <c r="C1466" s="8" t="s">
        <v>2811</v>
      </c>
      <c r="D1466" s="9" t="s">
        <v>23</v>
      </c>
      <c r="E1466" s="9" t="s">
        <v>653</v>
      </c>
      <c r="F1466" s="8">
        <v>0.65763000000000005</v>
      </c>
      <c r="G1466" s="8">
        <v>0.86675000000000002</v>
      </c>
      <c r="H1466" s="8">
        <v>-0.20913000000000001</v>
      </c>
      <c r="I1466" s="8">
        <v>1</v>
      </c>
      <c r="J1466" s="8" t="s">
        <v>1234</v>
      </c>
      <c r="K1466" s="8">
        <v>5.4846000000000004</v>
      </c>
      <c r="L1466" s="8" t="s">
        <v>2804</v>
      </c>
      <c r="M1466" s="8" t="s">
        <v>2803</v>
      </c>
      <c r="N1466" s="8" t="s">
        <v>2802</v>
      </c>
      <c r="O1466" s="9" t="str">
        <f t="shared" si="22"/>
        <v>NO</v>
      </c>
      <c r="P1466" s="8"/>
    </row>
    <row r="1467" spans="1:16">
      <c r="A1467" s="8" t="s">
        <v>2806</v>
      </c>
      <c r="B1467" s="9">
        <v>22</v>
      </c>
      <c r="C1467" s="8" t="s">
        <v>2810</v>
      </c>
      <c r="D1467" s="9" t="s">
        <v>23</v>
      </c>
      <c r="E1467" s="9" t="s">
        <v>3</v>
      </c>
      <c r="F1467" s="8">
        <v>0.27556000000000003</v>
      </c>
      <c r="G1467" s="8">
        <v>9.5393000000000006E-2</v>
      </c>
      <c r="H1467" s="8">
        <v>0.18015999999999999</v>
      </c>
      <c r="I1467" s="8">
        <v>1</v>
      </c>
      <c r="J1467" s="8" t="s">
        <v>10</v>
      </c>
      <c r="K1467" s="8">
        <v>1.7781</v>
      </c>
      <c r="L1467" s="8" t="s">
        <v>2804</v>
      </c>
      <c r="M1467" s="8" t="s">
        <v>2803</v>
      </c>
      <c r="N1467" s="8" t="s">
        <v>2802</v>
      </c>
      <c r="O1467" s="9" t="str">
        <f t="shared" si="22"/>
        <v>NO</v>
      </c>
      <c r="P1467" s="8"/>
    </row>
    <row r="1468" spans="1:16">
      <c r="A1468" s="8" t="s">
        <v>2806</v>
      </c>
      <c r="B1468" s="9">
        <v>30</v>
      </c>
      <c r="C1468" s="8" t="s">
        <v>2809</v>
      </c>
      <c r="D1468" s="9" t="s">
        <v>23</v>
      </c>
      <c r="E1468" s="9" t="s">
        <v>3</v>
      </c>
      <c r="F1468" s="8">
        <v>0.44544</v>
      </c>
      <c r="G1468" s="8">
        <v>0.19986999999999999</v>
      </c>
      <c r="H1468" s="8">
        <v>0.24557000000000001</v>
      </c>
      <c r="I1468" s="8">
        <v>0.998</v>
      </c>
      <c r="J1468" s="8" t="s">
        <v>2808</v>
      </c>
      <c r="K1468" s="8">
        <v>5.9123000000000001</v>
      </c>
      <c r="L1468" s="8" t="s">
        <v>2804</v>
      </c>
      <c r="M1468" s="8" t="s">
        <v>2803</v>
      </c>
      <c r="N1468" s="8" t="s">
        <v>2802</v>
      </c>
      <c r="O1468" s="9" t="str">
        <f t="shared" si="22"/>
        <v>NO</v>
      </c>
      <c r="P1468" s="8"/>
    </row>
    <row r="1469" spans="1:16">
      <c r="A1469" s="8" t="s">
        <v>2806</v>
      </c>
      <c r="B1469" s="9">
        <v>32</v>
      </c>
      <c r="C1469" s="8" t="s">
        <v>2807</v>
      </c>
      <c r="D1469" s="9" t="s">
        <v>23</v>
      </c>
      <c r="E1469" s="9" t="s">
        <v>3</v>
      </c>
      <c r="F1469" s="8">
        <v>0.24797</v>
      </c>
      <c r="G1469" s="8">
        <v>0.13988999999999999</v>
      </c>
      <c r="H1469" s="8">
        <v>0.10808</v>
      </c>
      <c r="I1469" s="8">
        <v>0.98799999999999999</v>
      </c>
      <c r="J1469" s="8" t="s">
        <v>1234</v>
      </c>
      <c r="K1469" s="8">
        <v>5.4846000000000004</v>
      </c>
      <c r="L1469" s="8" t="s">
        <v>2804</v>
      </c>
      <c r="M1469" s="8" t="s">
        <v>2803</v>
      </c>
      <c r="N1469" s="8" t="s">
        <v>2802</v>
      </c>
      <c r="O1469" s="9" t="str">
        <f t="shared" si="22"/>
        <v>NO</v>
      </c>
      <c r="P1469" s="8"/>
    </row>
    <row r="1470" spans="1:16">
      <c r="A1470" s="8" t="s">
        <v>2806</v>
      </c>
      <c r="B1470" s="9">
        <v>46</v>
      </c>
      <c r="C1470" s="8" t="s">
        <v>2805</v>
      </c>
      <c r="D1470" s="9" t="s">
        <v>23</v>
      </c>
      <c r="E1470" s="9" t="s">
        <v>3</v>
      </c>
      <c r="F1470" s="8">
        <v>0.20885999999999999</v>
      </c>
      <c r="G1470" s="8">
        <v>8.2115999999999995E-2</v>
      </c>
      <c r="H1470" s="8">
        <v>0.12673999999999999</v>
      </c>
      <c r="I1470" s="8">
        <v>0.98799999999999999</v>
      </c>
      <c r="J1470" s="8" t="s">
        <v>2</v>
      </c>
      <c r="K1470" s="8">
        <v>1.2994000000000001</v>
      </c>
      <c r="L1470" s="8" t="s">
        <v>2804</v>
      </c>
      <c r="M1470" s="8" t="s">
        <v>2803</v>
      </c>
      <c r="N1470" s="8" t="s">
        <v>2802</v>
      </c>
      <c r="O1470" s="9" t="str">
        <f t="shared" si="22"/>
        <v>NO</v>
      </c>
      <c r="P1470" s="8"/>
    </row>
    <row r="1471" spans="1:16">
      <c r="A1471" s="4" t="s">
        <v>2801</v>
      </c>
      <c r="B1471" s="7">
        <v>65</v>
      </c>
      <c r="C1471" s="4" t="s">
        <v>2800</v>
      </c>
      <c r="D1471" s="7" t="s">
        <v>23</v>
      </c>
      <c r="E1471" s="7" t="s">
        <v>3</v>
      </c>
      <c r="F1471" s="4">
        <v>1.5002E-2</v>
      </c>
      <c r="G1471" s="4">
        <v>0.12978999999999999</v>
      </c>
      <c r="H1471" s="4">
        <v>-0.11479</v>
      </c>
      <c r="I1471" s="4">
        <v>1</v>
      </c>
      <c r="J1471" s="4" t="s">
        <v>2</v>
      </c>
      <c r="K1471" s="4">
        <v>0.79930000000000001</v>
      </c>
      <c r="L1471" s="4" t="s">
        <v>2799</v>
      </c>
      <c r="M1471" s="4" t="s">
        <v>2798</v>
      </c>
      <c r="N1471" s="4" t="s">
        <v>2797</v>
      </c>
      <c r="O1471" s="7" t="str">
        <f t="shared" si="22"/>
        <v>NO</v>
      </c>
    </row>
    <row r="1472" spans="1:16">
      <c r="A1472" s="8" t="s">
        <v>2792</v>
      </c>
      <c r="B1472" s="9">
        <v>20</v>
      </c>
      <c r="C1472" s="8" t="s">
        <v>2796</v>
      </c>
      <c r="D1472" s="9" t="s">
        <v>23</v>
      </c>
      <c r="E1472" s="9" t="s">
        <v>29</v>
      </c>
      <c r="F1472" s="8">
        <v>0.18783</v>
      </c>
      <c r="G1472" s="8">
        <v>0.59813000000000005</v>
      </c>
      <c r="H1472" s="8">
        <v>-0.4103</v>
      </c>
      <c r="I1472" s="8">
        <v>1</v>
      </c>
      <c r="J1472" s="8" t="s">
        <v>18</v>
      </c>
      <c r="K1472" s="8">
        <v>1.9406000000000001</v>
      </c>
      <c r="L1472" s="8" t="s">
        <v>248</v>
      </c>
      <c r="M1472" s="8" t="s">
        <v>2790</v>
      </c>
      <c r="N1472" s="8" t="s">
        <v>807</v>
      </c>
      <c r="O1472" s="9" t="str">
        <f t="shared" si="22"/>
        <v>NO</v>
      </c>
      <c r="P1472" s="8"/>
    </row>
    <row r="1473" spans="1:16">
      <c r="A1473" s="8" t="s">
        <v>2792</v>
      </c>
      <c r="B1473" s="9">
        <v>21</v>
      </c>
      <c r="C1473" s="8" t="s">
        <v>2795</v>
      </c>
      <c r="D1473" s="9" t="s">
        <v>23</v>
      </c>
      <c r="E1473" s="9" t="s">
        <v>29</v>
      </c>
      <c r="F1473" s="8">
        <v>0.43994</v>
      </c>
      <c r="G1473" s="8">
        <v>0.66335</v>
      </c>
      <c r="H1473" s="8">
        <v>-0.22341</v>
      </c>
      <c r="I1473" s="8">
        <v>0.95799999999999996</v>
      </c>
      <c r="J1473" s="8" t="s">
        <v>18</v>
      </c>
      <c r="K1473" s="8">
        <v>1.9406000000000001</v>
      </c>
      <c r="L1473" s="8" t="s">
        <v>248</v>
      </c>
      <c r="M1473" s="8" t="s">
        <v>2790</v>
      </c>
      <c r="N1473" s="8" t="s">
        <v>807</v>
      </c>
      <c r="O1473" s="9" t="str">
        <f t="shared" si="22"/>
        <v>NO</v>
      </c>
      <c r="P1473" s="8"/>
    </row>
    <row r="1474" spans="1:16">
      <c r="A1474" s="8" t="s">
        <v>2792</v>
      </c>
      <c r="B1474" s="9">
        <v>18</v>
      </c>
      <c r="C1474" s="8" t="s">
        <v>2794</v>
      </c>
      <c r="D1474" s="9" t="s">
        <v>23</v>
      </c>
      <c r="E1474" s="9" t="s">
        <v>14</v>
      </c>
      <c r="F1474" s="8">
        <v>0.16728999999999999</v>
      </c>
      <c r="G1474" s="8">
        <v>0.57152999999999998</v>
      </c>
      <c r="H1474" s="8">
        <v>-0.40423999999999999</v>
      </c>
      <c r="I1474" s="8">
        <v>1</v>
      </c>
      <c r="J1474" s="8" t="s">
        <v>18</v>
      </c>
      <c r="K1474" s="8">
        <v>1.9406000000000001</v>
      </c>
      <c r="L1474" s="8" t="s">
        <v>248</v>
      </c>
      <c r="M1474" s="8" t="s">
        <v>2790</v>
      </c>
      <c r="N1474" s="8" t="s">
        <v>807</v>
      </c>
      <c r="O1474" s="9" t="str">
        <f t="shared" ref="O1474:O1537" si="23">IF(P1474 = "", "NO", "YES")</f>
        <v>NO</v>
      </c>
      <c r="P1474" s="8"/>
    </row>
    <row r="1475" spans="1:16">
      <c r="A1475" s="8" t="s">
        <v>2792</v>
      </c>
      <c r="B1475" s="9">
        <v>24</v>
      </c>
      <c r="C1475" s="8" t="s">
        <v>2793</v>
      </c>
      <c r="D1475" s="9" t="s">
        <v>23</v>
      </c>
      <c r="E1475" s="9" t="s">
        <v>3</v>
      </c>
      <c r="F1475" s="8">
        <v>0.16963</v>
      </c>
      <c r="G1475" s="8">
        <v>0.56422000000000005</v>
      </c>
      <c r="H1475" s="8">
        <v>-0.39460000000000001</v>
      </c>
      <c r="I1475" s="8">
        <v>1</v>
      </c>
      <c r="J1475" s="8" t="s">
        <v>18</v>
      </c>
      <c r="K1475" s="8">
        <v>1.9406000000000001</v>
      </c>
      <c r="L1475" s="8" t="s">
        <v>248</v>
      </c>
      <c r="M1475" s="8" t="s">
        <v>2790</v>
      </c>
      <c r="N1475" s="8" t="s">
        <v>807</v>
      </c>
      <c r="O1475" s="9" t="str">
        <f t="shared" si="23"/>
        <v>NO</v>
      </c>
      <c r="P1475" s="8"/>
    </row>
    <row r="1476" spans="1:16">
      <c r="A1476" s="8" t="s">
        <v>2792</v>
      </c>
      <c r="B1476" s="9">
        <v>26</v>
      </c>
      <c r="C1476" s="8" t="s">
        <v>2791</v>
      </c>
      <c r="D1476" s="9" t="s">
        <v>23</v>
      </c>
      <c r="E1476" s="9" t="s">
        <v>3</v>
      </c>
      <c r="F1476" s="8">
        <v>0.1636</v>
      </c>
      <c r="G1476" s="8">
        <v>0.56011999999999995</v>
      </c>
      <c r="H1476" s="8">
        <v>-0.39652999999999999</v>
      </c>
      <c r="I1476" s="8">
        <v>1</v>
      </c>
      <c r="J1476" s="8" t="s">
        <v>18</v>
      </c>
      <c r="K1476" s="8">
        <v>1.9406000000000001</v>
      </c>
      <c r="L1476" s="8" t="s">
        <v>248</v>
      </c>
      <c r="M1476" s="8" t="s">
        <v>2790</v>
      </c>
      <c r="N1476" s="8" t="s">
        <v>807</v>
      </c>
      <c r="O1476" s="9" t="str">
        <f t="shared" si="23"/>
        <v>NO</v>
      </c>
      <c r="P1476" s="8"/>
    </row>
    <row r="1477" spans="1:16">
      <c r="A1477" s="10" t="s">
        <v>2789</v>
      </c>
      <c r="B1477" s="11">
        <v>3</v>
      </c>
      <c r="C1477" s="10" t="s">
        <v>2788</v>
      </c>
      <c r="D1477" s="11" t="s">
        <v>23</v>
      </c>
      <c r="E1477" s="11" t="s">
        <v>53</v>
      </c>
      <c r="F1477" s="10">
        <v>0.82040000000000002</v>
      </c>
      <c r="G1477" s="10">
        <v>0.45229999999999998</v>
      </c>
      <c r="H1477" s="10">
        <v>0.36809999999999998</v>
      </c>
      <c r="I1477" s="10">
        <v>1</v>
      </c>
      <c r="J1477" s="10" t="s">
        <v>22</v>
      </c>
      <c r="K1477" s="10">
        <v>0.99839999999999995</v>
      </c>
      <c r="L1477" s="10" t="s">
        <v>2787</v>
      </c>
      <c r="M1477" s="10" t="s">
        <v>2786</v>
      </c>
      <c r="N1477" s="10" t="s">
        <v>2785</v>
      </c>
      <c r="O1477" s="11" t="str">
        <f t="shared" si="23"/>
        <v>NO</v>
      </c>
      <c r="P1477" s="10"/>
    </row>
    <row r="1478" spans="1:16">
      <c r="A1478" s="10" t="s">
        <v>2789</v>
      </c>
      <c r="B1478" s="11">
        <v>3</v>
      </c>
      <c r="C1478" s="10" t="s">
        <v>2788</v>
      </c>
      <c r="D1478" s="11" t="s">
        <v>23</v>
      </c>
      <c r="E1478" s="11" t="s">
        <v>3</v>
      </c>
      <c r="F1478" s="10">
        <v>0.82040000000000002</v>
      </c>
      <c r="G1478" s="10">
        <v>0.45229999999999998</v>
      </c>
      <c r="H1478" s="10">
        <v>0.36809999999999998</v>
      </c>
      <c r="I1478" s="10">
        <v>1</v>
      </c>
      <c r="J1478" s="10" t="s">
        <v>22</v>
      </c>
      <c r="K1478" s="10">
        <v>0.99839999999999995</v>
      </c>
      <c r="L1478" s="10" t="s">
        <v>2787</v>
      </c>
      <c r="M1478" s="10" t="s">
        <v>2786</v>
      </c>
      <c r="N1478" s="10" t="s">
        <v>2785</v>
      </c>
      <c r="O1478" s="11" t="str">
        <f t="shared" si="23"/>
        <v>NO</v>
      </c>
      <c r="P1478" s="10"/>
    </row>
    <row r="1479" spans="1:16">
      <c r="A1479" s="8" t="s">
        <v>2784</v>
      </c>
      <c r="B1479" s="9">
        <v>12</v>
      </c>
      <c r="C1479" s="8" t="s">
        <v>2783</v>
      </c>
      <c r="D1479" s="9" t="s">
        <v>4</v>
      </c>
      <c r="E1479" s="9" t="s">
        <v>53</v>
      </c>
      <c r="F1479" s="8">
        <v>0.65229000000000004</v>
      </c>
      <c r="G1479" s="8">
        <v>0.44290000000000002</v>
      </c>
      <c r="H1479" s="8">
        <v>0.20938999999999999</v>
      </c>
      <c r="I1479" s="8">
        <v>0.92200000000000004</v>
      </c>
      <c r="J1479" s="8" t="s">
        <v>22</v>
      </c>
      <c r="K1479" s="8">
        <v>0.99909999999999999</v>
      </c>
      <c r="L1479" s="8" t="s">
        <v>0</v>
      </c>
      <c r="M1479" s="8" t="s">
        <v>2782</v>
      </c>
      <c r="N1479" s="8" t="s">
        <v>1581</v>
      </c>
      <c r="O1479" s="9" t="str">
        <f t="shared" si="23"/>
        <v>NO</v>
      </c>
      <c r="P1479" s="8"/>
    </row>
    <row r="1480" spans="1:16">
      <c r="A1480" s="8" t="s">
        <v>2784</v>
      </c>
      <c r="B1480" s="9">
        <v>12</v>
      </c>
      <c r="C1480" s="8" t="s">
        <v>2783</v>
      </c>
      <c r="D1480" s="9" t="s">
        <v>4</v>
      </c>
      <c r="E1480" s="9" t="s">
        <v>3</v>
      </c>
      <c r="F1480" s="8">
        <v>0.65229000000000004</v>
      </c>
      <c r="G1480" s="8">
        <v>0.44290000000000002</v>
      </c>
      <c r="H1480" s="8">
        <v>0.20938999999999999</v>
      </c>
      <c r="I1480" s="8">
        <v>0.92200000000000004</v>
      </c>
      <c r="J1480" s="8" t="s">
        <v>22</v>
      </c>
      <c r="K1480" s="8">
        <v>0.99909999999999999</v>
      </c>
      <c r="L1480" s="8" t="s">
        <v>0</v>
      </c>
      <c r="M1480" s="8" t="s">
        <v>2782</v>
      </c>
      <c r="N1480" s="8" t="s">
        <v>1581</v>
      </c>
      <c r="O1480" s="9" t="str">
        <f t="shared" si="23"/>
        <v>NO</v>
      </c>
      <c r="P1480" s="8"/>
    </row>
    <row r="1481" spans="1:16">
      <c r="A1481" s="4" t="s">
        <v>2781</v>
      </c>
      <c r="B1481" s="7">
        <v>12</v>
      </c>
      <c r="C1481" s="4" t="s">
        <v>2780</v>
      </c>
      <c r="D1481" s="7" t="s">
        <v>4</v>
      </c>
      <c r="E1481" s="7" t="s">
        <v>29</v>
      </c>
      <c r="F1481" s="4">
        <v>0.30830000000000002</v>
      </c>
      <c r="G1481" s="4">
        <v>0.17244000000000001</v>
      </c>
      <c r="H1481" s="4">
        <v>0.13586000000000001</v>
      </c>
      <c r="I1481" s="4">
        <v>0.91300000000000003</v>
      </c>
      <c r="J1481" s="4" t="s">
        <v>2</v>
      </c>
      <c r="K1481" s="4">
        <v>1.4409000000000001</v>
      </c>
      <c r="L1481" s="4" t="s">
        <v>1279</v>
      </c>
      <c r="M1481" s="4" t="s">
        <v>2779</v>
      </c>
      <c r="N1481" s="4" t="s">
        <v>2778</v>
      </c>
      <c r="O1481" s="7" t="str">
        <f t="shared" si="23"/>
        <v>NO</v>
      </c>
    </row>
    <row r="1482" spans="1:16">
      <c r="A1482" s="4" t="s">
        <v>2777</v>
      </c>
      <c r="B1482" s="7">
        <v>4</v>
      </c>
      <c r="C1482" s="4" t="s">
        <v>2776</v>
      </c>
      <c r="D1482" s="7" t="s">
        <v>23</v>
      </c>
      <c r="E1482" s="7" t="s">
        <v>3</v>
      </c>
      <c r="F1482" s="4">
        <v>0.77600999999999998</v>
      </c>
      <c r="G1482" s="4">
        <v>0.56967000000000001</v>
      </c>
      <c r="H1482" s="4">
        <v>0.20634</v>
      </c>
      <c r="I1482" s="4">
        <v>0.99399999999999999</v>
      </c>
      <c r="J1482" s="4" t="s">
        <v>2</v>
      </c>
      <c r="K1482" s="4">
        <v>1.3440000000000001</v>
      </c>
      <c r="L1482" s="4" t="s">
        <v>85</v>
      </c>
      <c r="M1482" s="4" t="s">
        <v>2775</v>
      </c>
      <c r="N1482" s="4" t="s">
        <v>83</v>
      </c>
      <c r="O1482" s="7" t="str">
        <f t="shared" si="23"/>
        <v>NO</v>
      </c>
    </row>
    <row r="1483" spans="1:16">
      <c r="A1483" s="4" t="s">
        <v>2774</v>
      </c>
      <c r="B1483" s="7">
        <v>43</v>
      </c>
      <c r="C1483" s="4" t="s">
        <v>2773</v>
      </c>
      <c r="D1483" s="7" t="s">
        <v>4</v>
      </c>
      <c r="E1483" s="7" t="s">
        <v>3</v>
      </c>
      <c r="F1483" s="4">
        <v>0.47238999999999998</v>
      </c>
      <c r="G1483" s="4">
        <v>0.68183000000000005</v>
      </c>
      <c r="H1483" s="4">
        <v>-0.20943999999999999</v>
      </c>
      <c r="I1483" s="4">
        <v>0.91700000000000004</v>
      </c>
      <c r="J1483" s="4" t="s">
        <v>10</v>
      </c>
      <c r="K1483" s="4">
        <v>1.7565999999999999</v>
      </c>
      <c r="L1483" s="4" t="s">
        <v>2772</v>
      </c>
      <c r="M1483" s="4" t="s">
        <v>2771</v>
      </c>
      <c r="N1483" s="4" t="s">
        <v>7</v>
      </c>
      <c r="O1483" s="7" t="str">
        <f t="shared" si="23"/>
        <v>NO</v>
      </c>
    </row>
    <row r="1484" spans="1:16">
      <c r="A1484" s="4" t="s">
        <v>2770</v>
      </c>
      <c r="B1484" s="7">
        <v>21</v>
      </c>
      <c r="C1484" s="4" t="s">
        <v>2769</v>
      </c>
      <c r="D1484" s="7" t="s">
        <v>4</v>
      </c>
      <c r="E1484" s="7" t="s">
        <v>3</v>
      </c>
      <c r="F1484" s="4">
        <v>0.17993999999999999</v>
      </c>
      <c r="G1484" s="4">
        <v>7.9584000000000002E-2</v>
      </c>
      <c r="H1484" s="4">
        <v>0.10036</v>
      </c>
      <c r="I1484" s="4">
        <v>0.98599999999999999</v>
      </c>
      <c r="J1484" s="4" t="s">
        <v>22</v>
      </c>
      <c r="K1484" s="4">
        <v>0.73570000000000002</v>
      </c>
      <c r="L1484" s="4" t="s">
        <v>2768</v>
      </c>
      <c r="M1484" s="4" t="s">
        <v>2767</v>
      </c>
      <c r="N1484" s="4" t="s">
        <v>2766</v>
      </c>
      <c r="O1484" s="7" t="str">
        <f t="shared" si="23"/>
        <v>NO</v>
      </c>
    </row>
    <row r="1485" spans="1:16">
      <c r="A1485" s="4" t="s">
        <v>2765</v>
      </c>
      <c r="B1485" s="7">
        <v>18</v>
      </c>
      <c r="C1485" s="4" t="s">
        <v>2764</v>
      </c>
      <c r="D1485" s="7" t="s">
        <v>23</v>
      </c>
      <c r="E1485" s="7" t="s">
        <v>3</v>
      </c>
      <c r="F1485" s="4">
        <v>0.74836000000000003</v>
      </c>
      <c r="G1485" s="4">
        <v>0.87124000000000001</v>
      </c>
      <c r="H1485" s="4">
        <v>-0.12288</v>
      </c>
      <c r="I1485" s="4">
        <v>0.99399999999999999</v>
      </c>
      <c r="J1485" s="4" t="s">
        <v>2</v>
      </c>
      <c r="K1485" s="4">
        <v>1.1081000000000001</v>
      </c>
      <c r="L1485" s="4" t="s">
        <v>2763</v>
      </c>
      <c r="M1485" s="4" t="s">
        <v>2762</v>
      </c>
      <c r="N1485" s="4" t="s">
        <v>2761</v>
      </c>
      <c r="O1485" s="7" t="str">
        <f t="shared" si="23"/>
        <v>NO</v>
      </c>
    </row>
    <row r="1486" spans="1:16">
      <c r="A1486" s="8" t="s">
        <v>2759</v>
      </c>
      <c r="B1486" s="9">
        <v>4</v>
      </c>
      <c r="C1486" s="8" t="s">
        <v>2760</v>
      </c>
      <c r="D1486" s="9" t="s">
        <v>4</v>
      </c>
      <c r="E1486" s="9" t="s">
        <v>14</v>
      </c>
      <c r="F1486" s="8">
        <v>0.59628999999999999</v>
      </c>
      <c r="G1486" s="8">
        <v>0.75517000000000001</v>
      </c>
      <c r="H1486" s="8">
        <v>-0.15887999999999999</v>
      </c>
      <c r="I1486" s="8">
        <v>0.93700000000000006</v>
      </c>
      <c r="J1486" s="8" t="s">
        <v>2</v>
      </c>
      <c r="K1486" s="8">
        <v>1.5262</v>
      </c>
      <c r="L1486" s="8" t="s">
        <v>28</v>
      </c>
      <c r="M1486" s="8" t="s">
        <v>2757</v>
      </c>
      <c r="N1486" s="8" t="s">
        <v>261</v>
      </c>
      <c r="O1486" s="9" t="str">
        <f t="shared" si="23"/>
        <v>NO</v>
      </c>
      <c r="P1486" s="8"/>
    </row>
    <row r="1487" spans="1:16">
      <c r="A1487" s="8" t="s">
        <v>2759</v>
      </c>
      <c r="B1487" s="9">
        <v>5</v>
      </c>
      <c r="C1487" s="8" t="s">
        <v>2758</v>
      </c>
      <c r="D1487" s="9" t="s">
        <v>4</v>
      </c>
      <c r="E1487" s="9" t="s">
        <v>3</v>
      </c>
      <c r="F1487" s="8">
        <v>0.13699</v>
      </c>
      <c r="G1487" s="8">
        <v>0.26777000000000001</v>
      </c>
      <c r="H1487" s="8">
        <v>-0.13078000000000001</v>
      </c>
      <c r="I1487" s="8">
        <v>0.95499999999999996</v>
      </c>
      <c r="J1487" s="8" t="s">
        <v>10</v>
      </c>
      <c r="K1487" s="8">
        <v>2.1389</v>
      </c>
      <c r="L1487" s="8" t="s">
        <v>28</v>
      </c>
      <c r="M1487" s="8" t="s">
        <v>2757</v>
      </c>
      <c r="N1487" s="8" t="s">
        <v>261</v>
      </c>
      <c r="O1487" s="9" t="str">
        <f t="shared" si="23"/>
        <v>NO</v>
      </c>
      <c r="P1487" s="8"/>
    </row>
    <row r="1488" spans="1:16">
      <c r="A1488" s="4" t="s">
        <v>2756</v>
      </c>
      <c r="B1488" s="7">
        <v>37</v>
      </c>
      <c r="C1488" s="4" t="s">
        <v>2755</v>
      </c>
      <c r="D1488" s="7" t="s">
        <v>23</v>
      </c>
      <c r="E1488" s="7" t="s">
        <v>3</v>
      </c>
      <c r="F1488" s="4">
        <v>0.29320000000000002</v>
      </c>
      <c r="G1488" s="4">
        <v>6.4024999999999999E-2</v>
      </c>
      <c r="H1488" s="4">
        <v>0.22917000000000001</v>
      </c>
      <c r="I1488" s="4">
        <v>1</v>
      </c>
      <c r="J1488" s="4" t="s">
        <v>22</v>
      </c>
      <c r="K1488" s="4">
        <v>0.90129999999999999</v>
      </c>
      <c r="L1488" s="4" t="s">
        <v>2754</v>
      </c>
      <c r="M1488" s="4" t="s">
        <v>2753</v>
      </c>
      <c r="N1488" s="4" t="s">
        <v>2752</v>
      </c>
      <c r="O1488" s="7" t="str">
        <f t="shared" si="23"/>
        <v>NO</v>
      </c>
    </row>
    <row r="1489" spans="1:16">
      <c r="A1489" s="4" t="s">
        <v>2751</v>
      </c>
      <c r="B1489" s="7">
        <v>2</v>
      </c>
      <c r="C1489" s="4" t="s">
        <v>2750</v>
      </c>
      <c r="D1489" s="7" t="s">
        <v>23</v>
      </c>
      <c r="E1489" s="7" t="s">
        <v>14</v>
      </c>
      <c r="F1489" s="4">
        <v>0.15937999999999999</v>
      </c>
      <c r="G1489" s="4">
        <v>0.52986999999999995</v>
      </c>
      <c r="H1489" s="4">
        <v>-0.37048999999999999</v>
      </c>
      <c r="I1489" s="4">
        <v>0.996</v>
      </c>
      <c r="J1489" s="4" t="s">
        <v>22</v>
      </c>
      <c r="K1489" s="4">
        <v>0.95699999999999996</v>
      </c>
      <c r="L1489" s="4" t="s">
        <v>132</v>
      </c>
      <c r="M1489" s="4" t="s">
        <v>0</v>
      </c>
      <c r="N1489" s="4" t="s">
        <v>0</v>
      </c>
      <c r="O1489" s="7" t="str">
        <f t="shared" si="23"/>
        <v>NO</v>
      </c>
    </row>
    <row r="1490" spans="1:16">
      <c r="A1490" s="4" t="s">
        <v>2749</v>
      </c>
      <c r="B1490" s="7">
        <v>4</v>
      </c>
      <c r="C1490" s="4" t="s">
        <v>2748</v>
      </c>
      <c r="D1490" s="7" t="s">
        <v>23</v>
      </c>
      <c r="E1490" s="7" t="s">
        <v>3</v>
      </c>
      <c r="F1490" s="4">
        <v>0.75163999999999997</v>
      </c>
      <c r="G1490" s="4">
        <v>0.58962999999999999</v>
      </c>
      <c r="H1490" s="4">
        <v>0.16200000000000001</v>
      </c>
      <c r="I1490" s="4">
        <v>0.91700000000000004</v>
      </c>
      <c r="J1490" s="4" t="s">
        <v>22</v>
      </c>
      <c r="K1490" s="4">
        <v>0.99970000000000003</v>
      </c>
      <c r="L1490" s="4" t="s">
        <v>2747</v>
      </c>
      <c r="M1490" s="4" t="s">
        <v>2746</v>
      </c>
      <c r="N1490" s="4" t="s">
        <v>2745</v>
      </c>
      <c r="O1490" s="7" t="str">
        <f t="shared" si="23"/>
        <v>NO</v>
      </c>
    </row>
    <row r="1491" spans="1:16">
      <c r="A1491" s="8" t="s">
        <v>2743</v>
      </c>
      <c r="B1491" s="9">
        <v>6</v>
      </c>
      <c r="C1491" s="8" t="s">
        <v>2744</v>
      </c>
      <c r="D1491" s="9" t="s">
        <v>23</v>
      </c>
      <c r="E1491" s="9" t="s">
        <v>14</v>
      </c>
      <c r="F1491" s="8">
        <v>0.30481000000000003</v>
      </c>
      <c r="G1491" s="8">
        <v>0.42706</v>
      </c>
      <c r="H1491" s="8">
        <v>-0.12225</v>
      </c>
      <c r="I1491" s="8">
        <v>0.93799999999999994</v>
      </c>
      <c r="J1491" s="8" t="s">
        <v>10</v>
      </c>
      <c r="K1491" s="8">
        <v>1.8798999999999999</v>
      </c>
      <c r="L1491" s="8" t="s">
        <v>2741</v>
      </c>
      <c r="M1491" s="8" t="s">
        <v>2740</v>
      </c>
      <c r="N1491" s="8" t="s">
        <v>2739</v>
      </c>
      <c r="O1491" s="9" t="str">
        <f t="shared" si="23"/>
        <v>NO</v>
      </c>
      <c r="P1491" s="8"/>
    </row>
    <row r="1492" spans="1:16">
      <c r="A1492" s="8" t="s">
        <v>2743</v>
      </c>
      <c r="B1492" s="9">
        <v>5</v>
      </c>
      <c r="C1492" s="8" t="s">
        <v>2742</v>
      </c>
      <c r="D1492" s="9" t="s">
        <v>23</v>
      </c>
      <c r="E1492" s="9" t="s">
        <v>3</v>
      </c>
      <c r="F1492" s="8">
        <v>0.17913000000000001</v>
      </c>
      <c r="G1492" s="8">
        <v>0.28538999999999998</v>
      </c>
      <c r="H1492" s="8">
        <v>-0.10625999999999999</v>
      </c>
      <c r="I1492" s="8">
        <v>0.91</v>
      </c>
      <c r="J1492" s="8" t="s">
        <v>10</v>
      </c>
      <c r="K1492" s="8">
        <v>1.8798999999999999</v>
      </c>
      <c r="L1492" s="8" t="s">
        <v>2741</v>
      </c>
      <c r="M1492" s="8" t="s">
        <v>2740</v>
      </c>
      <c r="N1492" s="8" t="s">
        <v>2739</v>
      </c>
      <c r="O1492" s="9" t="str">
        <f t="shared" si="23"/>
        <v>NO</v>
      </c>
      <c r="P1492" s="8"/>
    </row>
    <row r="1493" spans="1:16">
      <c r="A1493" s="10" t="s">
        <v>2737</v>
      </c>
      <c r="B1493" s="11">
        <v>26</v>
      </c>
      <c r="C1493" s="10" t="s">
        <v>2738</v>
      </c>
      <c r="D1493" s="11" t="s">
        <v>4</v>
      </c>
      <c r="E1493" s="11" t="s">
        <v>3</v>
      </c>
      <c r="F1493" s="10">
        <v>0.37746000000000002</v>
      </c>
      <c r="G1493" s="10">
        <v>0.23449999999999999</v>
      </c>
      <c r="H1493" s="10">
        <v>0.14296</v>
      </c>
      <c r="I1493" s="10">
        <v>0.97299999999999998</v>
      </c>
      <c r="J1493" s="10" t="s">
        <v>102</v>
      </c>
      <c r="K1493" s="10">
        <v>3.6229</v>
      </c>
      <c r="L1493" s="10" t="s">
        <v>2735</v>
      </c>
      <c r="M1493" s="10" t="s">
        <v>2734</v>
      </c>
      <c r="N1493" s="10" t="s">
        <v>2733</v>
      </c>
      <c r="O1493" s="11" t="str">
        <f t="shared" si="23"/>
        <v>NO</v>
      </c>
      <c r="P1493" s="10"/>
    </row>
    <row r="1494" spans="1:16">
      <c r="A1494" s="10" t="s">
        <v>2737</v>
      </c>
      <c r="B1494" s="11">
        <v>19</v>
      </c>
      <c r="C1494" s="10" t="s">
        <v>2736</v>
      </c>
      <c r="D1494" s="11" t="s">
        <v>4</v>
      </c>
      <c r="E1494" s="11" t="s">
        <v>3</v>
      </c>
      <c r="F1494" s="10">
        <v>0.23422999999999999</v>
      </c>
      <c r="G1494" s="10">
        <v>0.11903</v>
      </c>
      <c r="H1494" s="10">
        <v>0.1152</v>
      </c>
      <c r="I1494" s="10">
        <v>0.92700000000000005</v>
      </c>
      <c r="J1494" s="10" t="s">
        <v>102</v>
      </c>
      <c r="K1494" s="10">
        <v>3.6229</v>
      </c>
      <c r="L1494" s="10" t="s">
        <v>2735</v>
      </c>
      <c r="M1494" s="10" t="s">
        <v>2734</v>
      </c>
      <c r="N1494" s="10" t="s">
        <v>2733</v>
      </c>
      <c r="O1494" s="11" t="str">
        <f t="shared" si="23"/>
        <v>NO</v>
      </c>
      <c r="P1494" s="10"/>
    </row>
    <row r="1495" spans="1:16">
      <c r="A1495" s="8" t="s">
        <v>2731</v>
      </c>
      <c r="B1495" s="9">
        <v>17</v>
      </c>
      <c r="C1495" s="8" t="s">
        <v>2732</v>
      </c>
      <c r="D1495" s="9" t="s">
        <v>23</v>
      </c>
      <c r="E1495" s="9" t="s">
        <v>14</v>
      </c>
      <c r="F1495" s="8">
        <v>0.86543999999999999</v>
      </c>
      <c r="G1495" s="8">
        <v>0.98682000000000003</v>
      </c>
      <c r="H1495" s="8">
        <v>-0.12138</v>
      </c>
      <c r="I1495" s="8">
        <v>0.998</v>
      </c>
      <c r="J1495" s="8" t="s">
        <v>2</v>
      </c>
      <c r="K1495" s="8">
        <v>1.0974999999999999</v>
      </c>
      <c r="L1495" s="8" t="s">
        <v>954</v>
      </c>
      <c r="M1495" s="8" t="s">
        <v>2729</v>
      </c>
      <c r="N1495" s="8" t="s">
        <v>0</v>
      </c>
      <c r="O1495" s="9" t="str">
        <f t="shared" si="23"/>
        <v>NO</v>
      </c>
      <c r="P1495" s="8"/>
    </row>
    <row r="1496" spans="1:16">
      <c r="A1496" s="8" t="s">
        <v>2731</v>
      </c>
      <c r="B1496" s="9">
        <v>27</v>
      </c>
      <c r="C1496" s="8" t="s">
        <v>2730</v>
      </c>
      <c r="D1496" s="9" t="s">
        <v>23</v>
      </c>
      <c r="E1496" s="9" t="s">
        <v>14</v>
      </c>
      <c r="F1496" s="8">
        <v>0.66415000000000002</v>
      </c>
      <c r="G1496" s="8">
        <v>0.88207999999999998</v>
      </c>
      <c r="H1496" s="8">
        <v>-0.21793000000000001</v>
      </c>
      <c r="I1496" s="8">
        <v>0.98899999999999999</v>
      </c>
      <c r="J1496" s="8" t="s">
        <v>22</v>
      </c>
      <c r="K1496" s="8">
        <v>0.98809999999999998</v>
      </c>
      <c r="L1496" s="8" t="s">
        <v>954</v>
      </c>
      <c r="M1496" s="8" t="s">
        <v>2729</v>
      </c>
      <c r="N1496" s="8" t="s">
        <v>0</v>
      </c>
      <c r="O1496" s="9" t="str">
        <f t="shared" si="23"/>
        <v>NO</v>
      </c>
      <c r="P1496" s="8"/>
    </row>
    <row r="1497" spans="1:16">
      <c r="A1497" s="4" t="s">
        <v>2728</v>
      </c>
      <c r="B1497" s="7">
        <v>5</v>
      </c>
      <c r="C1497" s="4" t="s">
        <v>2727</v>
      </c>
      <c r="D1497" s="7" t="s">
        <v>23</v>
      </c>
      <c r="E1497" s="7" t="s">
        <v>29</v>
      </c>
      <c r="F1497" s="4">
        <v>0.94743999999999995</v>
      </c>
      <c r="G1497" s="4">
        <v>0.80061000000000004</v>
      </c>
      <c r="H1497" s="4">
        <v>0.14682999999999999</v>
      </c>
      <c r="I1497" s="4">
        <v>0.95799999999999996</v>
      </c>
      <c r="J1497" s="4" t="s">
        <v>2</v>
      </c>
      <c r="K1497" s="4">
        <v>1.0226</v>
      </c>
      <c r="L1497" s="4" t="s">
        <v>2726</v>
      </c>
      <c r="M1497" s="4" t="s">
        <v>2725</v>
      </c>
      <c r="N1497" s="4" t="s">
        <v>2724</v>
      </c>
      <c r="O1497" s="7" t="str">
        <f t="shared" si="23"/>
        <v>NO</v>
      </c>
    </row>
    <row r="1498" spans="1:16">
      <c r="A1498" s="4" t="s">
        <v>2723</v>
      </c>
      <c r="B1498" s="7">
        <v>10</v>
      </c>
      <c r="C1498" s="4" t="s">
        <v>2722</v>
      </c>
      <c r="D1498" s="7" t="s">
        <v>23</v>
      </c>
      <c r="E1498" s="7" t="s">
        <v>14</v>
      </c>
      <c r="F1498" s="4">
        <v>8.0127000000000004E-2</v>
      </c>
      <c r="G1498" s="4">
        <v>0.24983</v>
      </c>
      <c r="H1498" s="4">
        <v>-0.16971</v>
      </c>
      <c r="I1498" s="4">
        <v>0.91100000000000003</v>
      </c>
      <c r="J1498" s="4" t="s">
        <v>2</v>
      </c>
      <c r="K1498" s="4">
        <v>1.3801000000000001</v>
      </c>
      <c r="L1498" s="4" t="s">
        <v>2721</v>
      </c>
      <c r="M1498" s="4" t="s">
        <v>2720</v>
      </c>
      <c r="N1498" s="4" t="s">
        <v>2719</v>
      </c>
      <c r="O1498" s="7" t="str">
        <f t="shared" si="23"/>
        <v>NO</v>
      </c>
    </row>
    <row r="1499" spans="1:16">
      <c r="A1499" s="4" t="s">
        <v>2718</v>
      </c>
      <c r="B1499" s="7">
        <v>12</v>
      </c>
      <c r="C1499" s="4" t="s">
        <v>2717</v>
      </c>
      <c r="D1499" s="7" t="s">
        <v>23</v>
      </c>
      <c r="E1499" s="7" t="s">
        <v>29</v>
      </c>
      <c r="F1499" s="4">
        <v>0.68810000000000004</v>
      </c>
      <c r="G1499" s="4">
        <v>0.84709999999999996</v>
      </c>
      <c r="H1499" s="4">
        <v>-0.159</v>
      </c>
      <c r="I1499" s="4">
        <v>0.98799999999999999</v>
      </c>
      <c r="J1499" s="4" t="s">
        <v>22</v>
      </c>
      <c r="K1499" s="4">
        <v>0.91830000000000001</v>
      </c>
      <c r="L1499" s="4" t="s">
        <v>160</v>
      </c>
      <c r="M1499" s="4" t="s">
        <v>2716</v>
      </c>
      <c r="N1499" s="4" t="s">
        <v>2715</v>
      </c>
      <c r="O1499" s="7" t="str">
        <f t="shared" si="23"/>
        <v>NO</v>
      </c>
    </row>
    <row r="1500" spans="1:16">
      <c r="A1500" s="8" t="s">
        <v>2711</v>
      </c>
      <c r="B1500" s="9">
        <v>10</v>
      </c>
      <c r="C1500" s="8" t="s">
        <v>2714</v>
      </c>
      <c r="D1500" s="9" t="s">
        <v>4</v>
      </c>
      <c r="E1500" s="9" t="s">
        <v>36</v>
      </c>
      <c r="F1500" s="8">
        <v>0.58650999999999998</v>
      </c>
      <c r="G1500" s="8">
        <v>0.77351999999999999</v>
      </c>
      <c r="H1500" s="8">
        <v>-0.18701000000000001</v>
      </c>
      <c r="I1500" s="8">
        <v>0.97599999999999998</v>
      </c>
      <c r="J1500" s="8" t="s">
        <v>102</v>
      </c>
      <c r="K1500" s="8">
        <v>3.4847999999999999</v>
      </c>
      <c r="L1500" s="8" t="s">
        <v>132</v>
      </c>
      <c r="M1500" s="8" t="s">
        <v>0</v>
      </c>
      <c r="N1500" s="8" t="s">
        <v>0</v>
      </c>
      <c r="O1500" s="9" t="str">
        <f t="shared" si="23"/>
        <v>NO</v>
      </c>
      <c r="P1500" s="8"/>
    </row>
    <row r="1501" spans="1:16">
      <c r="A1501" s="8" t="s">
        <v>2711</v>
      </c>
      <c r="B1501" s="9">
        <v>7</v>
      </c>
      <c r="C1501" s="8" t="s">
        <v>2713</v>
      </c>
      <c r="D1501" s="9" t="s">
        <v>4</v>
      </c>
      <c r="E1501" s="9" t="s">
        <v>14</v>
      </c>
      <c r="F1501" s="8">
        <v>0.54745999999999995</v>
      </c>
      <c r="G1501" s="8">
        <v>0.74590000000000001</v>
      </c>
      <c r="H1501" s="8">
        <v>-0.19844000000000001</v>
      </c>
      <c r="I1501" s="8">
        <v>0.98299999999999998</v>
      </c>
      <c r="J1501" s="8" t="s">
        <v>10</v>
      </c>
      <c r="K1501" s="8">
        <v>2.0802999999999998</v>
      </c>
      <c r="L1501" s="8" t="s">
        <v>132</v>
      </c>
      <c r="M1501" s="8" t="s">
        <v>0</v>
      </c>
      <c r="N1501" s="8" t="s">
        <v>0</v>
      </c>
      <c r="O1501" s="9" t="str">
        <f t="shared" si="23"/>
        <v>NO</v>
      </c>
      <c r="P1501" s="8"/>
    </row>
    <row r="1502" spans="1:16">
      <c r="A1502" s="8" t="s">
        <v>2711</v>
      </c>
      <c r="B1502" s="9">
        <v>13</v>
      </c>
      <c r="C1502" s="8" t="s">
        <v>2712</v>
      </c>
      <c r="D1502" s="9" t="s">
        <v>4</v>
      </c>
      <c r="E1502" s="9" t="s">
        <v>14</v>
      </c>
      <c r="F1502" s="8">
        <v>5.0703999999999999E-2</v>
      </c>
      <c r="G1502" s="8">
        <v>0.24693999999999999</v>
      </c>
      <c r="H1502" s="8">
        <v>-0.19622999999999999</v>
      </c>
      <c r="I1502" s="8">
        <v>0.98499999999999999</v>
      </c>
      <c r="J1502" s="8" t="s">
        <v>102</v>
      </c>
      <c r="K1502" s="8">
        <v>3.4847999999999999</v>
      </c>
      <c r="L1502" s="8" t="s">
        <v>132</v>
      </c>
      <c r="M1502" s="8" t="s">
        <v>0</v>
      </c>
      <c r="N1502" s="8" t="s">
        <v>0</v>
      </c>
      <c r="O1502" s="9" t="str">
        <f t="shared" si="23"/>
        <v>NO</v>
      </c>
      <c r="P1502" s="8"/>
    </row>
    <row r="1503" spans="1:16">
      <c r="A1503" s="8" t="s">
        <v>2711</v>
      </c>
      <c r="B1503" s="9">
        <v>14</v>
      </c>
      <c r="C1503" s="8" t="s">
        <v>2710</v>
      </c>
      <c r="D1503" s="9" t="s">
        <v>4</v>
      </c>
      <c r="E1503" s="9" t="s">
        <v>3</v>
      </c>
      <c r="F1503" s="8">
        <v>2.8346E-2</v>
      </c>
      <c r="G1503" s="8">
        <v>0.15024999999999999</v>
      </c>
      <c r="H1503" s="8">
        <v>-0.12189999999999999</v>
      </c>
      <c r="I1503" s="8">
        <v>0.96699999999999997</v>
      </c>
      <c r="J1503" s="8" t="s">
        <v>102</v>
      </c>
      <c r="K1503" s="8">
        <v>3.4847999999999999</v>
      </c>
      <c r="L1503" s="8" t="s">
        <v>132</v>
      </c>
      <c r="M1503" s="8" t="s">
        <v>0</v>
      </c>
      <c r="N1503" s="8" t="s">
        <v>0</v>
      </c>
      <c r="O1503" s="9" t="str">
        <f t="shared" si="23"/>
        <v>NO</v>
      </c>
      <c r="P1503" s="8"/>
    </row>
    <row r="1504" spans="1:16">
      <c r="A1504" s="4" t="s">
        <v>2709</v>
      </c>
      <c r="B1504" s="7">
        <v>3</v>
      </c>
      <c r="C1504" s="4" t="s">
        <v>2708</v>
      </c>
      <c r="D1504" s="7" t="s">
        <v>4</v>
      </c>
      <c r="E1504" s="7" t="s">
        <v>3</v>
      </c>
      <c r="F1504" s="4">
        <v>0.21671000000000001</v>
      </c>
      <c r="G1504" s="4">
        <v>7.3998999999999995E-2</v>
      </c>
      <c r="H1504" s="4">
        <v>0.14271</v>
      </c>
      <c r="I1504" s="4">
        <v>0.995</v>
      </c>
      <c r="J1504" s="4" t="s">
        <v>22</v>
      </c>
      <c r="K1504" s="4">
        <v>0.84260000000000002</v>
      </c>
      <c r="L1504" s="4" t="s">
        <v>2707</v>
      </c>
      <c r="M1504" s="4" t="s">
        <v>2706</v>
      </c>
      <c r="N1504" s="4" t="s">
        <v>1273</v>
      </c>
      <c r="O1504" s="7" t="str">
        <f t="shared" si="23"/>
        <v>NO</v>
      </c>
    </row>
    <row r="1505" spans="1:16">
      <c r="A1505" s="8" t="s">
        <v>2700</v>
      </c>
      <c r="B1505" s="9">
        <v>3</v>
      </c>
      <c r="C1505" s="8" t="s">
        <v>2705</v>
      </c>
      <c r="D1505" s="9" t="s">
        <v>23</v>
      </c>
      <c r="E1505" s="9" t="s">
        <v>29</v>
      </c>
      <c r="F1505" s="8">
        <v>0.36538999999999999</v>
      </c>
      <c r="G1505" s="8">
        <v>0.48092000000000001</v>
      </c>
      <c r="H1505" s="8">
        <v>-0.11552</v>
      </c>
      <c r="I1505" s="8">
        <v>0.96599999999999997</v>
      </c>
      <c r="J1505" s="8" t="s">
        <v>1234</v>
      </c>
      <c r="K1505" s="8">
        <v>5.4500999999999999</v>
      </c>
      <c r="L1505" s="8" t="s">
        <v>360</v>
      </c>
      <c r="M1505" s="8" t="s">
        <v>2698</v>
      </c>
      <c r="N1505" s="8" t="s">
        <v>0</v>
      </c>
      <c r="O1505" s="9" t="str">
        <f t="shared" si="23"/>
        <v>NO</v>
      </c>
      <c r="P1505" s="8"/>
    </row>
    <row r="1506" spans="1:16">
      <c r="A1506" s="8" t="s">
        <v>2700</v>
      </c>
      <c r="B1506" s="9">
        <v>12</v>
      </c>
      <c r="C1506" s="8" t="s">
        <v>2704</v>
      </c>
      <c r="D1506" s="9" t="s">
        <v>23</v>
      </c>
      <c r="E1506" s="9" t="s">
        <v>29</v>
      </c>
      <c r="F1506" s="8">
        <v>0.61480999999999997</v>
      </c>
      <c r="G1506" s="8">
        <v>0.72958000000000001</v>
      </c>
      <c r="H1506" s="8">
        <v>-0.11477</v>
      </c>
      <c r="I1506" s="8">
        <v>0.97099999999999997</v>
      </c>
      <c r="J1506" s="8" t="s">
        <v>1234</v>
      </c>
      <c r="K1506" s="8">
        <v>5.4500999999999999</v>
      </c>
      <c r="L1506" s="8" t="s">
        <v>360</v>
      </c>
      <c r="M1506" s="8" t="s">
        <v>2698</v>
      </c>
      <c r="N1506" s="8" t="s">
        <v>0</v>
      </c>
      <c r="O1506" s="9" t="str">
        <f t="shared" si="23"/>
        <v>NO</v>
      </c>
      <c r="P1506" s="8"/>
    </row>
    <row r="1507" spans="1:16">
      <c r="A1507" s="8" t="s">
        <v>2700</v>
      </c>
      <c r="B1507" s="9">
        <v>8</v>
      </c>
      <c r="C1507" s="8" t="s">
        <v>2703</v>
      </c>
      <c r="D1507" s="9" t="s">
        <v>23</v>
      </c>
      <c r="E1507" s="9" t="s">
        <v>36</v>
      </c>
      <c r="F1507" s="8">
        <v>0.65315000000000001</v>
      </c>
      <c r="G1507" s="8">
        <v>0.84709000000000001</v>
      </c>
      <c r="H1507" s="8">
        <v>-0.19394</v>
      </c>
      <c r="I1507" s="8">
        <v>1</v>
      </c>
      <c r="J1507" s="8" t="s">
        <v>1234</v>
      </c>
      <c r="K1507" s="8">
        <v>5.4500999999999999</v>
      </c>
      <c r="L1507" s="8" t="s">
        <v>360</v>
      </c>
      <c r="M1507" s="8" t="s">
        <v>2698</v>
      </c>
      <c r="N1507" s="8" t="s">
        <v>0</v>
      </c>
      <c r="O1507" s="9" t="str">
        <f t="shared" si="23"/>
        <v>NO</v>
      </c>
      <c r="P1507" s="8"/>
    </row>
    <row r="1508" spans="1:16">
      <c r="A1508" s="8" t="s">
        <v>2700</v>
      </c>
      <c r="B1508" s="9">
        <v>7</v>
      </c>
      <c r="C1508" s="8" t="s">
        <v>2702</v>
      </c>
      <c r="D1508" s="9" t="s">
        <v>23</v>
      </c>
      <c r="E1508" s="9" t="s">
        <v>14</v>
      </c>
      <c r="F1508" s="8">
        <v>0.68152999999999997</v>
      </c>
      <c r="G1508" s="8">
        <v>0.87763000000000002</v>
      </c>
      <c r="H1508" s="8">
        <v>-0.1961</v>
      </c>
      <c r="I1508" s="8">
        <v>1</v>
      </c>
      <c r="J1508" s="8" t="s">
        <v>1234</v>
      </c>
      <c r="K1508" s="8">
        <v>5.4500999999999999</v>
      </c>
      <c r="L1508" s="8" t="s">
        <v>360</v>
      </c>
      <c r="M1508" s="8" t="s">
        <v>2698</v>
      </c>
      <c r="N1508" s="8" t="s">
        <v>0</v>
      </c>
      <c r="O1508" s="9" t="str">
        <f t="shared" si="23"/>
        <v>NO</v>
      </c>
      <c r="P1508" s="8"/>
    </row>
    <row r="1509" spans="1:16">
      <c r="A1509" s="8" t="s">
        <v>2700</v>
      </c>
      <c r="B1509" s="9">
        <v>13</v>
      </c>
      <c r="C1509" s="8" t="s">
        <v>2701</v>
      </c>
      <c r="D1509" s="9" t="s">
        <v>23</v>
      </c>
      <c r="E1509" s="9" t="s">
        <v>14</v>
      </c>
      <c r="F1509" s="8">
        <v>0.68313999999999997</v>
      </c>
      <c r="G1509" s="8">
        <v>0.87353000000000003</v>
      </c>
      <c r="H1509" s="8">
        <v>-0.19040000000000001</v>
      </c>
      <c r="I1509" s="8">
        <v>0.999</v>
      </c>
      <c r="J1509" s="8" t="s">
        <v>1234</v>
      </c>
      <c r="K1509" s="8">
        <v>5.4500999999999999</v>
      </c>
      <c r="L1509" s="8" t="s">
        <v>360</v>
      </c>
      <c r="M1509" s="8" t="s">
        <v>2698</v>
      </c>
      <c r="N1509" s="8" t="s">
        <v>0</v>
      </c>
      <c r="O1509" s="9" t="str">
        <f t="shared" si="23"/>
        <v>NO</v>
      </c>
      <c r="P1509" s="8"/>
    </row>
    <row r="1510" spans="1:16">
      <c r="A1510" s="8" t="s">
        <v>2700</v>
      </c>
      <c r="B1510" s="9">
        <v>2</v>
      </c>
      <c r="C1510" s="8" t="s">
        <v>2699</v>
      </c>
      <c r="D1510" s="9" t="s">
        <v>23</v>
      </c>
      <c r="E1510" s="9" t="s">
        <v>3</v>
      </c>
      <c r="F1510" s="8">
        <v>0.27245999999999998</v>
      </c>
      <c r="G1510" s="8">
        <v>0.37853999999999999</v>
      </c>
      <c r="H1510" s="8">
        <v>-0.10607999999999999</v>
      </c>
      <c r="I1510" s="8">
        <v>0.97599999999999998</v>
      </c>
      <c r="J1510" s="8" t="s">
        <v>1234</v>
      </c>
      <c r="K1510" s="8">
        <v>5.3727</v>
      </c>
      <c r="L1510" s="8" t="s">
        <v>360</v>
      </c>
      <c r="M1510" s="8" t="s">
        <v>2698</v>
      </c>
      <c r="N1510" s="8" t="s">
        <v>0</v>
      </c>
      <c r="O1510" s="9" t="str">
        <f t="shared" si="23"/>
        <v>NO</v>
      </c>
      <c r="P1510" s="8"/>
    </row>
    <row r="1511" spans="1:16">
      <c r="A1511" s="4" t="s">
        <v>2697</v>
      </c>
      <c r="B1511" s="7">
        <v>2</v>
      </c>
      <c r="C1511" s="4" t="s">
        <v>2696</v>
      </c>
      <c r="D1511" s="7" t="s">
        <v>4</v>
      </c>
      <c r="E1511" s="7" t="s">
        <v>3</v>
      </c>
      <c r="F1511" s="4">
        <v>0.55215000000000003</v>
      </c>
      <c r="G1511" s="4">
        <v>0.81813000000000002</v>
      </c>
      <c r="H1511" s="4">
        <v>-0.26597999999999999</v>
      </c>
      <c r="I1511" s="4">
        <v>0.98899999999999999</v>
      </c>
      <c r="J1511" s="4" t="s">
        <v>22</v>
      </c>
      <c r="K1511" s="4">
        <v>0.99819999999999998</v>
      </c>
      <c r="L1511" s="4" t="s">
        <v>851</v>
      </c>
      <c r="O1511" s="7" t="str">
        <f t="shared" si="23"/>
        <v>NO</v>
      </c>
    </row>
    <row r="1512" spans="1:16">
      <c r="A1512" s="4" t="s">
        <v>2695</v>
      </c>
      <c r="B1512" s="7">
        <v>10</v>
      </c>
      <c r="C1512" s="4" t="s">
        <v>2694</v>
      </c>
      <c r="D1512" s="7" t="s">
        <v>4</v>
      </c>
      <c r="E1512" s="7" t="s">
        <v>14</v>
      </c>
      <c r="F1512" s="4">
        <v>0.14946999999999999</v>
      </c>
      <c r="G1512" s="4">
        <v>0.45138</v>
      </c>
      <c r="H1512" s="4">
        <v>-0.30191000000000001</v>
      </c>
      <c r="I1512" s="4">
        <v>1</v>
      </c>
      <c r="J1512" s="4" t="s">
        <v>10</v>
      </c>
      <c r="K1512" s="4">
        <v>2.0779999999999998</v>
      </c>
      <c r="L1512" s="4" t="s">
        <v>2693</v>
      </c>
      <c r="M1512" s="4" t="s">
        <v>2692</v>
      </c>
      <c r="N1512" s="4" t="s">
        <v>2691</v>
      </c>
      <c r="O1512" s="7" t="str">
        <f t="shared" si="23"/>
        <v>NO</v>
      </c>
    </row>
    <row r="1513" spans="1:16">
      <c r="A1513" s="4" t="s">
        <v>2690</v>
      </c>
      <c r="B1513" s="7">
        <v>6</v>
      </c>
      <c r="C1513" s="4" t="s">
        <v>2689</v>
      </c>
      <c r="D1513" s="7" t="s">
        <v>4</v>
      </c>
      <c r="E1513" s="7" t="s">
        <v>14</v>
      </c>
      <c r="F1513" s="4">
        <v>0.25455</v>
      </c>
      <c r="G1513" s="4">
        <v>0.44108999999999998</v>
      </c>
      <c r="H1513" s="4">
        <v>-0.18653</v>
      </c>
      <c r="I1513" s="4">
        <v>1</v>
      </c>
      <c r="J1513" s="4" t="s">
        <v>10</v>
      </c>
      <c r="K1513" s="4">
        <v>1.5999000000000001</v>
      </c>
      <c r="L1513" s="4" t="s">
        <v>2688</v>
      </c>
      <c r="M1513" s="4" t="s">
        <v>2687</v>
      </c>
      <c r="N1513" s="4" t="s">
        <v>2686</v>
      </c>
      <c r="O1513" s="7" t="str">
        <f t="shared" si="23"/>
        <v>NO</v>
      </c>
    </row>
    <row r="1514" spans="1:16">
      <c r="A1514" s="8" t="s">
        <v>2684</v>
      </c>
      <c r="B1514" s="9">
        <v>15</v>
      </c>
      <c r="C1514" s="8" t="s">
        <v>2685</v>
      </c>
      <c r="D1514" s="9" t="s">
        <v>4</v>
      </c>
      <c r="E1514" s="9" t="s">
        <v>36</v>
      </c>
      <c r="F1514" s="8">
        <v>0.27964</v>
      </c>
      <c r="G1514" s="8">
        <v>0.13558999999999999</v>
      </c>
      <c r="H1514" s="8">
        <v>0.14405000000000001</v>
      </c>
      <c r="I1514" s="8">
        <v>0.98899999999999999</v>
      </c>
      <c r="J1514" s="8" t="s">
        <v>2</v>
      </c>
      <c r="K1514" s="8">
        <v>1.1477999999999999</v>
      </c>
      <c r="L1514" s="8" t="s">
        <v>2682</v>
      </c>
      <c r="M1514" s="8" t="s">
        <v>2681</v>
      </c>
      <c r="N1514" s="8" t="s">
        <v>736</v>
      </c>
      <c r="O1514" s="9" t="str">
        <f t="shared" si="23"/>
        <v>NO</v>
      </c>
      <c r="P1514" s="8"/>
    </row>
    <row r="1515" spans="1:16">
      <c r="A1515" s="8" t="s">
        <v>2684</v>
      </c>
      <c r="B1515" s="9">
        <v>4</v>
      </c>
      <c r="C1515" s="8" t="s">
        <v>2683</v>
      </c>
      <c r="D1515" s="9" t="s">
        <v>4</v>
      </c>
      <c r="E1515" s="9" t="s">
        <v>3</v>
      </c>
      <c r="F1515" s="8">
        <v>0.23985000000000001</v>
      </c>
      <c r="G1515" s="8">
        <v>9.2650999999999997E-2</v>
      </c>
      <c r="H1515" s="8">
        <v>0.1472</v>
      </c>
      <c r="I1515" s="8">
        <v>0.98899999999999999</v>
      </c>
      <c r="J1515" s="8" t="s">
        <v>2</v>
      </c>
      <c r="K1515" s="8">
        <v>0.99280000000000002</v>
      </c>
      <c r="L1515" s="8" t="s">
        <v>2682</v>
      </c>
      <c r="M1515" s="8" t="s">
        <v>2681</v>
      </c>
      <c r="N1515" s="8" t="s">
        <v>736</v>
      </c>
      <c r="O1515" s="9" t="str">
        <f t="shared" si="23"/>
        <v>NO</v>
      </c>
      <c r="P1515" s="8"/>
    </row>
    <row r="1516" spans="1:16">
      <c r="A1516" s="4" t="s">
        <v>2680</v>
      </c>
      <c r="B1516" s="7">
        <v>13</v>
      </c>
      <c r="C1516" s="4" t="s">
        <v>2679</v>
      </c>
      <c r="D1516" s="7" t="s">
        <v>4</v>
      </c>
      <c r="E1516" s="7" t="s">
        <v>3</v>
      </c>
      <c r="F1516" s="4">
        <v>0.37325999999999998</v>
      </c>
      <c r="G1516" s="4">
        <v>0.20466999999999999</v>
      </c>
      <c r="H1516" s="4">
        <v>0.16858999999999999</v>
      </c>
      <c r="I1516" s="4">
        <v>0.99299999999999999</v>
      </c>
      <c r="J1516" s="4" t="s">
        <v>22</v>
      </c>
      <c r="K1516" s="4">
        <v>0.99050000000000005</v>
      </c>
      <c r="L1516" s="4" t="s">
        <v>2678</v>
      </c>
      <c r="M1516" s="4" t="s">
        <v>2677</v>
      </c>
      <c r="N1516" s="4" t="s">
        <v>2676</v>
      </c>
      <c r="O1516" s="7" t="str">
        <f t="shared" si="23"/>
        <v>NO</v>
      </c>
    </row>
    <row r="1517" spans="1:16">
      <c r="A1517" s="4" t="s">
        <v>2675</v>
      </c>
      <c r="B1517" s="7">
        <v>12</v>
      </c>
      <c r="C1517" s="4" t="s">
        <v>2674</v>
      </c>
      <c r="D1517" s="7" t="s">
        <v>23</v>
      </c>
      <c r="E1517" s="7" t="s">
        <v>3</v>
      </c>
      <c r="F1517" s="4">
        <v>4.8182000000000003E-2</v>
      </c>
      <c r="G1517" s="4">
        <v>0.15264</v>
      </c>
      <c r="H1517" s="4">
        <v>-0.10445</v>
      </c>
      <c r="I1517" s="4">
        <v>0.90700000000000003</v>
      </c>
      <c r="J1517" s="4" t="s">
        <v>2</v>
      </c>
      <c r="K1517" s="4">
        <v>1.1237999999999999</v>
      </c>
      <c r="L1517" s="4" t="s">
        <v>2673</v>
      </c>
      <c r="M1517" s="4" t="s">
        <v>2672</v>
      </c>
      <c r="N1517" s="4" t="s">
        <v>2671</v>
      </c>
      <c r="O1517" s="7" t="str">
        <f t="shared" si="23"/>
        <v>NO</v>
      </c>
    </row>
    <row r="1518" spans="1:16">
      <c r="A1518" s="4" t="s">
        <v>2670</v>
      </c>
      <c r="B1518" s="7">
        <v>5</v>
      </c>
      <c r="C1518" s="4" t="s">
        <v>2669</v>
      </c>
      <c r="D1518" s="7" t="s">
        <v>23</v>
      </c>
      <c r="E1518" s="7" t="s">
        <v>36</v>
      </c>
      <c r="F1518" s="4">
        <v>0.77959000000000001</v>
      </c>
      <c r="G1518" s="4">
        <v>0.92520999999999998</v>
      </c>
      <c r="H1518" s="4">
        <v>-0.14562</v>
      </c>
      <c r="I1518" s="4">
        <v>0.94899999999999995</v>
      </c>
      <c r="J1518" s="4" t="s">
        <v>2</v>
      </c>
      <c r="K1518" s="4">
        <v>1.0795999999999999</v>
      </c>
      <c r="L1518" s="4" t="s">
        <v>2668</v>
      </c>
      <c r="M1518" s="4" t="s">
        <v>2667</v>
      </c>
      <c r="N1518" s="4" t="s">
        <v>294</v>
      </c>
      <c r="O1518" s="7" t="str">
        <f t="shared" si="23"/>
        <v>NO</v>
      </c>
    </row>
    <row r="1519" spans="1:16">
      <c r="A1519" s="8" t="s">
        <v>2664</v>
      </c>
      <c r="B1519" s="9">
        <v>42</v>
      </c>
      <c r="C1519" s="8" t="s">
        <v>2666</v>
      </c>
      <c r="D1519" s="9" t="s">
        <v>23</v>
      </c>
      <c r="E1519" s="9" t="s">
        <v>29</v>
      </c>
      <c r="F1519" s="8">
        <v>0.69845999999999997</v>
      </c>
      <c r="G1519" s="8">
        <v>0.92120000000000002</v>
      </c>
      <c r="H1519" s="8">
        <v>-0.22275</v>
      </c>
      <c r="I1519" s="8">
        <v>1</v>
      </c>
      <c r="J1519" s="8" t="s">
        <v>18</v>
      </c>
      <c r="K1519" s="8">
        <v>2.3458000000000001</v>
      </c>
      <c r="L1519" s="8" t="s">
        <v>2662</v>
      </c>
      <c r="M1519" s="8" t="s">
        <v>2661</v>
      </c>
      <c r="N1519" s="8" t="s">
        <v>2660</v>
      </c>
      <c r="O1519" s="9" t="str">
        <f t="shared" si="23"/>
        <v>NO</v>
      </c>
      <c r="P1519" s="8"/>
    </row>
    <row r="1520" spans="1:16">
      <c r="A1520" s="8" t="s">
        <v>2664</v>
      </c>
      <c r="B1520" s="9">
        <v>44</v>
      </c>
      <c r="C1520" s="8" t="s">
        <v>2665</v>
      </c>
      <c r="D1520" s="9" t="s">
        <v>23</v>
      </c>
      <c r="E1520" s="9" t="s">
        <v>36</v>
      </c>
      <c r="F1520" s="8">
        <v>0.58111000000000002</v>
      </c>
      <c r="G1520" s="8">
        <v>0.74212999999999996</v>
      </c>
      <c r="H1520" s="8">
        <v>-0.16102</v>
      </c>
      <c r="I1520" s="8">
        <v>0.93799999999999994</v>
      </c>
      <c r="J1520" s="8" t="s">
        <v>18</v>
      </c>
      <c r="K1520" s="8">
        <v>2.3458000000000001</v>
      </c>
      <c r="L1520" s="8" t="s">
        <v>2662</v>
      </c>
      <c r="M1520" s="8" t="s">
        <v>2661</v>
      </c>
      <c r="N1520" s="8" t="s">
        <v>2660</v>
      </c>
      <c r="O1520" s="9" t="str">
        <f t="shared" si="23"/>
        <v>NO</v>
      </c>
      <c r="P1520" s="8"/>
    </row>
    <row r="1521" spans="1:16">
      <c r="A1521" s="8" t="s">
        <v>2664</v>
      </c>
      <c r="B1521" s="9">
        <v>43</v>
      </c>
      <c r="C1521" s="8" t="s">
        <v>2663</v>
      </c>
      <c r="D1521" s="9" t="s">
        <v>23</v>
      </c>
      <c r="E1521" s="9" t="s">
        <v>14</v>
      </c>
      <c r="F1521" s="8">
        <v>0.75392000000000003</v>
      </c>
      <c r="G1521" s="8">
        <v>0.98148999999999997</v>
      </c>
      <c r="H1521" s="8">
        <v>-0.22758</v>
      </c>
      <c r="I1521" s="8">
        <v>1</v>
      </c>
      <c r="J1521" s="8" t="s">
        <v>18</v>
      </c>
      <c r="K1521" s="8">
        <v>2.3458000000000001</v>
      </c>
      <c r="L1521" s="8" t="s">
        <v>2662</v>
      </c>
      <c r="M1521" s="8" t="s">
        <v>2661</v>
      </c>
      <c r="N1521" s="8" t="s">
        <v>2660</v>
      </c>
      <c r="O1521" s="9" t="str">
        <f t="shared" si="23"/>
        <v>NO</v>
      </c>
      <c r="P1521" s="8"/>
    </row>
    <row r="1522" spans="1:16">
      <c r="A1522" s="4" t="s">
        <v>2659</v>
      </c>
      <c r="B1522" s="7">
        <v>7</v>
      </c>
      <c r="C1522" s="4" t="s">
        <v>2658</v>
      </c>
      <c r="D1522" s="7" t="s">
        <v>23</v>
      </c>
      <c r="E1522" s="7" t="s">
        <v>3</v>
      </c>
      <c r="F1522" s="4">
        <v>0.55349000000000004</v>
      </c>
      <c r="G1522" s="4">
        <v>0.38247999999999999</v>
      </c>
      <c r="H1522" s="4">
        <v>0.17101</v>
      </c>
      <c r="I1522" s="4">
        <v>0.97</v>
      </c>
      <c r="J1522" s="4" t="s">
        <v>22</v>
      </c>
      <c r="K1522" s="4">
        <v>0.99880000000000002</v>
      </c>
      <c r="L1522" s="4" t="s">
        <v>2657</v>
      </c>
      <c r="M1522" s="4" t="s">
        <v>2656</v>
      </c>
      <c r="N1522" s="4" t="s">
        <v>2655</v>
      </c>
      <c r="O1522" s="7" t="str">
        <f t="shared" si="23"/>
        <v>NO</v>
      </c>
    </row>
    <row r="1523" spans="1:16">
      <c r="A1523" s="8" t="s">
        <v>2651</v>
      </c>
      <c r="B1523" s="9">
        <v>9</v>
      </c>
      <c r="C1523" s="8" t="s">
        <v>2654</v>
      </c>
      <c r="D1523" s="9" t="s">
        <v>4</v>
      </c>
      <c r="E1523" s="9" t="s">
        <v>36</v>
      </c>
      <c r="F1523" s="8">
        <v>0.93515999999999999</v>
      </c>
      <c r="G1523" s="8">
        <v>0.80281999999999998</v>
      </c>
      <c r="H1523" s="8">
        <v>0.13234000000000001</v>
      </c>
      <c r="I1523" s="8">
        <v>1</v>
      </c>
      <c r="J1523" s="8" t="s">
        <v>10</v>
      </c>
      <c r="K1523" s="8">
        <v>2.1934999999999998</v>
      </c>
      <c r="L1523" s="8" t="s">
        <v>187</v>
      </c>
      <c r="M1523" s="8" t="s">
        <v>2649</v>
      </c>
      <c r="N1523" s="8" t="s">
        <v>2648</v>
      </c>
      <c r="O1523" s="9" t="str">
        <f t="shared" si="23"/>
        <v>NO</v>
      </c>
      <c r="P1523" s="8"/>
    </row>
    <row r="1524" spans="1:16">
      <c r="A1524" s="8" t="s">
        <v>2651</v>
      </c>
      <c r="B1524" s="9">
        <v>11</v>
      </c>
      <c r="C1524" s="8" t="s">
        <v>2653</v>
      </c>
      <c r="D1524" s="9" t="s">
        <v>4</v>
      </c>
      <c r="E1524" s="9" t="s">
        <v>14</v>
      </c>
      <c r="F1524" s="8">
        <v>0.12338</v>
      </c>
      <c r="G1524" s="8">
        <v>0.45567000000000002</v>
      </c>
      <c r="H1524" s="8">
        <v>-0.33228999999999997</v>
      </c>
      <c r="I1524" s="8">
        <v>1</v>
      </c>
      <c r="J1524" s="8" t="s">
        <v>10</v>
      </c>
      <c r="K1524" s="8">
        <v>2.1934999999999998</v>
      </c>
      <c r="L1524" s="8" t="s">
        <v>187</v>
      </c>
      <c r="M1524" s="8" t="s">
        <v>2649</v>
      </c>
      <c r="N1524" s="8" t="s">
        <v>2648</v>
      </c>
      <c r="O1524" s="9" t="str">
        <f t="shared" si="23"/>
        <v>NO</v>
      </c>
      <c r="P1524" s="8"/>
    </row>
    <row r="1525" spans="1:16">
      <c r="A1525" s="8" t="s">
        <v>2651</v>
      </c>
      <c r="B1525" s="9">
        <v>15</v>
      </c>
      <c r="C1525" s="8" t="s">
        <v>2652</v>
      </c>
      <c r="D1525" s="9" t="s">
        <v>4</v>
      </c>
      <c r="E1525" s="9" t="s">
        <v>3</v>
      </c>
      <c r="F1525" s="8">
        <v>4.6741999999999999E-2</v>
      </c>
      <c r="G1525" s="8">
        <v>0.1661</v>
      </c>
      <c r="H1525" s="8">
        <v>-0.11935999999999999</v>
      </c>
      <c r="I1525" s="8">
        <v>1</v>
      </c>
      <c r="J1525" s="8" t="s">
        <v>2</v>
      </c>
      <c r="K1525" s="8">
        <v>1.3779999999999999</v>
      </c>
      <c r="L1525" s="8" t="s">
        <v>187</v>
      </c>
      <c r="M1525" s="8" t="s">
        <v>2649</v>
      </c>
      <c r="N1525" s="8" t="s">
        <v>2648</v>
      </c>
      <c r="O1525" s="9" t="str">
        <f t="shared" si="23"/>
        <v>NO</v>
      </c>
      <c r="P1525" s="8"/>
    </row>
    <row r="1526" spans="1:16">
      <c r="A1526" s="8" t="s">
        <v>2651</v>
      </c>
      <c r="B1526" s="9">
        <v>13</v>
      </c>
      <c r="C1526" s="8" t="s">
        <v>2650</v>
      </c>
      <c r="D1526" s="9" t="s">
        <v>4</v>
      </c>
      <c r="E1526" s="9" t="s">
        <v>3</v>
      </c>
      <c r="F1526" s="8">
        <v>6.7559999999999995E-2</v>
      </c>
      <c r="G1526" s="8">
        <v>0.26290000000000002</v>
      </c>
      <c r="H1526" s="8">
        <v>-0.19534000000000001</v>
      </c>
      <c r="I1526" s="8">
        <v>1</v>
      </c>
      <c r="J1526" s="8" t="s">
        <v>10</v>
      </c>
      <c r="K1526" s="8">
        <v>2.1991000000000001</v>
      </c>
      <c r="L1526" s="8" t="s">
        <v>187</v>
      </c>
      <c r="M1526" s="8" t="s">
        <v>2649</v>
      </c>
      <c r="N1526" s="8" t="s">
        <v>2648</v>
      </c>
      <c r="O1526" s="9" t="str">
        <f t="shared" si="23"/>
        <v>NO</v>
      </c>
      <c r="P1526" s="8"/>
    </row>
    <row r="1527" spans="1:16">
      <c r="A1527" s="10" t="s">
        <v>2646</v>
      </c>
      <c r="B1527" s="11">
        <v>4</v>
      </c>
      <c r="C1527" s="10" t="s">
        <v>2647</v>
      </c>
      <c r="D1527" s="11" t="s">
        <v>23</v>
      </c>
      <c r="E1527" s="11" t="s">
        <v>29</v>
      </c>
      <c r="F1527" s="10">
        <v>0.68688000000000005</v>
      </c>
      <c r="G1527" s="10">
        <v>0.38035999999999998</v>
      </c>
      <c r="H1527" s="10">
        <v>0.30652000000000001</v>
      </c>
      <c r="I1527" s="10">
        <v>0.95099999999999996</v>
      </c>
      <c r="J1527" s="10" t="s">
        <v>2</v>
      </c>
      <c r="K1527" s="10">
        <v>1.4449000000000001</v>
      </c>
      <c r="L1527" s="10" t="s">
        <v>2644</v>
      </c>
      <c r="M1527" s="10" t="s">
        <v>2643</v>
      </c>
      <c r="N1527" s="10" t="s">
        <v>2642</v>
      </c>
      <c r="O1527" s="11" t="str">
        <f t="shared" si="23"/>
        <v>NO</v>
      </c>
      <c r="P1527" s="10"/>
    </row>
    <row r="1528" spans="1:16">
      <c r="A1528" s="10" t="s">
        <v>2646</v>
      </c>
      <c r="B1528" s="11">
        <v>3</v>
      </c>
      <c r="C1528" s="10" t="s">
        <v>2645</v>
      </c>
      <c r="D1528" s="11" t="s">
        <v>23</v>
      </c>
      <c r="E1528" s="11" t="s">
        <v>3</v>
      </c>
      <c r="F1528" s="10">
        <v>0.58240999999999998</v>
      </c>
      <c r="G1528" s="10">
        <v>0.14498</v>
      </c>
      <c r="H1528" s="10">
        <v>0.43742999999999999</v>
      </c>
      <c r="I1528" s="10">
        <v>0.998</v>
      </c>
      <c r="J1528" s="10" t="s">
        <v>2</v>
      </c>
      <c r="K1528" s="10">
        <v>1.387</v>
      </c>
      <c r="L1528" s="10" t="s">
        <v>2644</v>
      </c>
      <c r="M1528" s="10" t="s">
        <v>2643</v>
      </c>
      <c r="N1528" s="10" t="s">
        <v>2642</v>
      </c>
      <c r="O1528" s="11" t="str">
        <f t="shared" si="23"/>
        <v>NO</v>
      </c>
      <c r="P1528" s="10"/>
    </row>
    <row r="1529" spans="1:16">
      <c r="A1529" s="4" t="s">
        <v>2641</v>
      </c>
      <c r="B1529" s="7">
        <v>3</v>
      </c>
      <c r="C1529" s="4" t="s">
        <v>2640</v>
      </c>
      <c r="D1529" s="7" t="s">
        <v>23</v>
      </c>
      <c r="E1529" s="7" t="s">
        <v>3</v>
      </c>
      <c r="F1529" s="4">
        <v>0.94708000000000003</v>
      </c>
      <c r="G1529" s="4">
        <v>0.70882000000000001</v>
      </c>
      <c r="H1529" s="4">
        <v>0.23824999999999999</v>
      </c>
      <c r="I1529" s="4">
        <v>1</v>
      </c>
      <c r="J1529" s="4" t="s">
        <v>2</v>
      </c>
      <c r="K1529" s="4">
        <v>1.133</v>
      </c>
      <c r="L1529" s="4" t="s">
        <v>2639</v>
      </c>
      <c r="M1529" s="4" t="s">
        <v>2638</v>
      </c>
      <c r="N1529" s="4" t="s">
        <v>2637</v>
      </c>
      <c r="O1529" s="7" t="str">
        <f t="shared" si="23"/>
        <v>NO</v>
      </c>
    </row>
    <row r="1530" spans="1:16">
      <c r="A1530" s="10" t="s">
        <v>2635</v>
      </c>
      <c r="B1530" s="11">
        <v>20</v>
      </c>
      <c r="C1530" s="10" t="s">
        <v>2636</v>
      </c>
      <c r="D1530" s="11" t="s">
        <v>4</v>
      </c>
      <c r="E1530" s="11" t="s">
        <v>14</v>
      </c>
      <c r="F1530" s="10">
        <v>0.30419000000000002</v>
      </c>
      <c r="G1530" s="10">
        <v>0.12919</v>
      </c>
      <c r="H1530" s="10">
        <v>0.17499000000000001</v>
      </c>
      <c r="I1530" s="10">
        <v>1</v>
      </c>
      <c r="J1530" s="10" t="s">
        <v>18</v>
      </c>
      <c r="K1530" s="10">
        <v>2.5030999999999999</v>
      </c>
      <c r="L1530" s="10" t="s">
        <v>2633</v>
      </c>
      <c r="M1530" s="10" t="s">
        <v>2632</v>
      </c>
      <c r="N1530" s="10" t="s">
        <v>2631</v>
      </c>
      <c r="O1530" s="11" t="str">
        <f t="shared" si="23"/>
        <v>NO</v>
      </c>
      <c r="P1530" s="10"/>
    </row>
    <row r="1531" spans="1:16">
      <c r="A1531" s="10" t="s">
        <v>2635</v>
      </c>
      <c r="B1531" s="11">
        <v>29</v>
      </c>
      <c r="C1531" s="10" t="s">
        <v>2634</v>
      </c>
      <c r="D1531" s="11" t="s">
        <v>4</v>
      </c>
      <c r="E1531" s="11" t="s">
        <v>3</v>
      </c>
      <c r="F1531" s="10">
        <v>0.18515000000000001</v>
      </c>
      <c r="G1531" s="10">
        <v>7.8113000000000002E-2</v>
      </c>
      <c r="H1531" s="10">
        <v>0.10704</v>
      </c>
      <c r="I1531" s="10">
        <v>0.999</v>
      </c>
      <c r="J1531" s="10" t="s">
        <v>102</v>
      </c>
      <c r="K1531" s="10">
        <v>2.5649999999999999</v>
      </c>
      <c r="L1531" s="10" t="s">
        <v>2633</v>
      </c>
      <c r="M1531" s="10" t="s">
        <v>2632</v>
      </c>
      <c r="N1531" s="10" t="s">
        <v>2631</v>
      </c>
      <c r="O1531" s="11" t="str">
        <f t="shared" si="23"/>
        <v>NO</v>
      </c>
      <c r="P1531" s="10"/>
    </row>
    <row r="1532" spans="1:16">
      <c r="A1532" s="4" t="s">
        <v>2630</v>
      </c>
      <c r="B1532" s="7">
        <v>22</v>
      </c>
      <c r="C1532" s="4" t="s">
        <v>2629</v>
      </c>
      <c r="D1532" s="7" t="s">
        <v>23</v>
      </c>
      <c r="E1532" s="7" t="s">
        <v>3</v>
      </c>
      <c r="F1532" s="4">
        <v>0.98019000000000001</v>
      </c>
      <c r="G1532" s="4">
        <v>0.63463000000000003</v>
      </c>
      <c r="H1532" s="4">
        <v>0.34555999999999998</v>
      </c>
      <c r="I1532" s="4">
        <v>0.999</v>
      </c>
      <c r="J1532" s="4" t="s">
        <v>2</v>
      </c>
      <c r="K1532" s="4">
        <v>1.1568000000000001</v>
      </c>
      <c r="L1532" s="4" t="s">
        <v>0</v>
      </c>
      <c r="M1532" s="4" t="s">
        <v>2628</v>
      </c>
      <c r="N1532" s="4" t="s">
        <v>2627</v>
      </c>
      <c r="O1532" s="7" t="str">
        <f t="shared" si="23"/>
        <v>NO</v>
      </c>
    </row>
    <row r="1533" spans="1:16">
      <c r="A1533" s="4" t="s">
        <v>2626</v>
      </c>
      <c r="B1533" s="7">
        <v>16</v>
      </c>
      <c r="C1533" s="4" t="s">
        <v>2625</v>
      </c>
      <c r="D1533" s="7" t="s">
        <v>4</v>
      </c>
      <c r="E1533" s="7" t="s">
        <v>36</v>
      </c>
      <c r="F1533" s="4">
        <v>0.23497000000000001</v>
      </c>
      <c r="G1533" s="4">
        <v>8.4898000000000001E-2</v>
      </c>
      <c r="H1533" s="4">
        <v>0.15007000000000001</v>
      </c>
      <c r="I1533" s="4">
        <v>0.90700000000000003</v>
      </c>
      <c r="J1533" s="4" t="s">
        <v>22</v>
      </c>
      <c r="K1533" s="4">
        <v>0.89810000000000001</v>
      </c>
      <c r="L1533" s="4" t="s">
        <v>0</v>
      </c>
      <c r="M1533" s="4" t="s">
        <v>2624</v>
      </c>
      <c r="N1533" s="4" t="s">
        <v>0</v>
      </c>
      <c r="O1533" s="7" t="str">
        <f t="shared" si="23"/>
        <v>NO</v>
      </c>
    </row>
    <row r="1534" spans="1:16">
      <c r="A1534" s="4" t="s">
        <v>2623</v>
      </c>
      <c r="B1534" s="7">
        <v>8</v>
      </c>
      <c r="C1534" s="4" t="s">
        <v>2622</v>
      </c>
      <c r="D1534" s="7" t="s">
        <v>4</v>
      </c>
      <c r="E1534" s="7" t="s">
        <v>36</v>
      </c>
      <c r="F1534" s="4">
        <v>0.80098000000000003</v>
      </c>
      <c r="G1534" s="4">
        <v>0.52300000000000002</v>
      </c>
      <c r="H1534" s="4">
        <v>0.27798</v>
      </c>
      <c r="I1534" s="4">
        <v>1</v>
      </c>
      <c r="J1534" s="4" t="s">
        <v>2</v>
      </c>
      <c r="K1534" s="4">
        <v>1.2770999999999999</v>
      </c>
      <c r="L1534" s="4" t="s">
        <v>0</v>
      </c>
      <c r="M1534" s="4" t="s">
        <v>2621</v>
      </c>
      <c r="N1534" s="4" t="s">
        <v>0</v>
      </c>
      <c r="O1534" s="7" t="str">
        <f t="shared" si="23"/>
        <v>NO</v>
      </c>
    </row>
    <row r="1535" spans="1:16">
      <c r="A1535" s="4" t="s">
        <v>2620</v>
      </c>
      <c r="B1535" s="7">
        <v>7</v>
      </c>
      <c r="C1535" s="4" t="s">
        <v>2619</v>
      </c>
      <c r="D1535" s="7" t="s">
        <v>23</v>
      </c>
      <c r="E1535" s="7" t="s">
        <v>3</v>
      </c>
      <c r="F1535" s="4">
        <v>0.20960000000000001</v>
      </c>
      <c r="G1535" s="4">
        <v>6.4494999999999997E-2</v>
      </c>
      <c r="H1535" s="4">
        <v>0.14510999999999999</v>
      </c>
      <c r="I1535" s="4">
        <v>0.92800000000000005</v>
      </c>
      <c r="J1535" s="4" t="s">
        <v>22</v>
      </c>
      <c r="K1535" s="4">
        <v>0.86029999999999995</v>
      </c>
      <c r="L1535" s="4" t="s">
        <v>236</v>
      </c>
      <c r="M1535" s="4" t="s">
        <v>2618</v>
      </c>
      <c r="N1535" s="4" t="s">
        <v>2617</v>
      </c>
      <c r="O1535" s="7" t="str">
        <f t="shared" si="23"/>
        <v>NO</v>
      </c>
    </row>
    <row r="1536" spans="1:16">
      <c r="A1536" s="4" t="s">
        <v>2616</v>
      </c>
      <c r="B1536" s="7">
        <v>8</v>
      </c>
      <c r="C1536" s="4" t="s">
        <v>2615</v>
      </c>
      <c r="D1536" s="7" t="s">
        <v>4</v>
      </c>
      <c r="E1536" s="7" t="s">
        <v>14</v>
      </c>
      <c r="F1536" s="4">
        <v>0.79910000000000003</v>
      </c>
      <c r="G1536" s="4">
        <v>0.95804</v>
      </c>
      <c r="H1536" s="4">
        <v>-0.15895000000000001</v>
      </c>
      <c r="I1536" s="4">
        <v>1</v>
      </c>
      <c r="J1536" s="4" t="s">
        <v>2</v>
      </c>
      <c r="K1536" s="4">
        <v>1.1439999999999999</v>
      </c>
      <c r="L1536" s="4" t="s">
        <v>217</v>
      </c>
      <c r="M1536" s="4" t="s">
        <v>2614</v>
      </c>
      <c r="N1536" s="4" t="s">
        <v>215</v>
      </c>
      <c r="O1536" s="7" t="str">
        <f t="shared" si="23"/>
        <v>NO</v>
      </c>
    </row>
    <row r="1537" spans="1:16">
      <c r="A1537" s="10" t="s">
        <v>2609</v>
      </c>
      <c r="B1537" s="11">
        <v>4</v>
      </c>
      <c r="C1537" s="10" t="s">
        <v>2613</v>
      </c>
      <c r="D1537" s="11" t="s">
        <v>4</v>
      </c>
      <c r="E1537" s="11" t="s">
        <v>36</v>
      </c>
      <c r="F1537" s="10">
        <v>0.73580999999999996</v>
      </c>
      <c r="G1537" s="10">
        <v>0.92220000000000002</v>
      </c>
      <c r="H1537" s="10">
        <v>-0.18639</v>
      </c>
      <c r="I1537" s="10">
        <v>0.99199999999999999</v>
      </c>
      <c r="J1537" s="10" t="s">
        <v>18</v>
      </c>
      <c r="K1537" s="10">
        <v>2.1526999999999998</v>
      </c>
      <c r="L1537" s="10" t="s">
        <v>2607</v>
      </c>
      <c r="M1537" s="10" t="s">
        <v>2606</v>
      </c>
      <c r="N1537" s="10" t="s">
        <v>2605</v>
      </c>
      <c r="O1537" s="11" t="str">
        <f t="shared" si="23"/>
        <v>NO</v>
      </c>
      <c r="P1537" s="10"/>
    </row>
    <row r="1538" spans="1:16">
      <c r="A1538" s="10" t="s">
        <v>2609</v>
      </c>
      <c r="B1538" s="11">
        <v>6</v>
      </c>
      <c r="C1538" s="10" t="s">
        <v>2612</v>
      </c>
      <c r="D1538" s="11" t="s">
        <v>4</v>
      </c>
      <c r="E1538" s="11" t="s">
        <v>14</v>
      </c>
      <c r="F1538" s="10">
        <v>0.75438000000000005</v>
      </c>
      <c r="G1538" s="10">
        <v>0.92662</v>
      </c>
      <c r="H1538" s="10">
        <v>-0.17224</v>
      </c>
      <c r="I1538" s="10">
        <v>0.99399999999999999</v>
      </c>
      <c r="J1538" s="10" t="s">
        <v>18</v>
      </c>
      <c r="K1538" s="10">
        <v>2.1526999999999998</v>
      </c>
      <c r="L1538" s="10" t="s">
        <v>2607</v>
      </c>
      <c r="M1538" s="10" t="s">
        <v>2606</v>
      </c>
      <c r="N1538" s="10" t="s">
        <v>2605</v>
      </c>
      <c r="O1538" s="11" t="str">
        <f t="shared" ref="O1538:O1601" si="24">IF(P1538 = "", "NO", "YES")</f>
        <v>NO</v>
      </c>
      <c r="P1538" s="10"/>
    </row>
    <row r="1539" spans="1:16">
      <c r="A1539" s="10" t="s">
        <v>2609</v>
      </c>
      <c r="B1539" s="11">
        <v>8</v>
      </c>
      <c r="C1539" s="10" t="s">
        <v>2611</v>
      </c>
      <c r="D1539" s="11" t="s">
        <v>4</v>
      </c>
      <c r="E1539" s="11" t="s">
        <v>14</v>
      </c>
      <c r="F1539" s="10">
        <v>0.75763000000000003</v>
      </c>
      <c r="G1539" s="10">
        <v>0.92940999999999996</v>
      </c>
      <c r="H1539" s="10">
        <v>-0.17177999999999999</v>
      </c>
      <c r="I1539" s="10">
        <v>0.996</v>
      </c>
      <c r="J1539" s="10" t="s">
        <v>18</v>
      </c>
      <c r="K1539" s="10">
        <v>2.1526999999999998</v>
      </c>
      <c r="L1539" s="10" t="s">
        <v>2607</v>
      </c>
      <c r="M1539" s="10" t="s">
        <v>2606</v>
      </c>
      <c r="N1539" s="10" t="s">
        <v>2605</v>
      </c>
      <c r="O1539" s="11" t="str">
        <f t="shared" si="24"/>
        <v>NO</v>
      </c>
      <c r="P1539" s="10"/>
    </row>
    <row r="1540" spans="1:16">
      <c r="A1540" s="10" t="s">
        <v>2609</v>
      </c>
      <c r="B1540" s="11">
        <v>12</v>
      </c>
      <c r="C1540" s="10" t="s">
        <v>2610</v>
      </c>
      <c r="D1540" s="11" t="s">
        <v>4</v>
      </c>
      <c r="E1540" s="11" t="s">
        <v>53</v>
      </c>
      <c r="F1540" s="10">
        <v>0.63</v>
      </c>
      <c r="G1540" s="10">
        <v>0.79171999999999998</v>
      </c>
      <c r="H1540" s="10">
        <v>-0.16170999999999999</v>
      </c>
      <c r="I1540" s="10">
        <v>0.98</v>
      </c>
      <c r="J1540" s="10" t="s">
        <v>102</v>
      </c>
      <c r="K1540" s="10">
        <v>2.8340999999999998</v>
      </c>
      <c r="L1540" s="10" t="s">
        <v>2607</v>
      </c>
      <c r="M1540" s="10" t="s">
        <v>2606</v>
      </c>
      <c r="N1540" s="10" t="s">
        <v>2605</v>
      </c>
      <c r="O1540" s="11" t="str">
        <f t="shared" si="24"/>
        <v>NO</v>
      </c>
      <c r="P1540" s="10"/>
    </row>
    <row r="1541" spans="1:16">
      <c r="A1541" s="10" t="s">
        <v>2609</v>
      </c>
      <c r="B1541" s="11">
        <v>10</v>
      </c>
      <c r="C1541" s="10" t="s">
        <v>2608</v>
      </c>
      <c r="D1541" s="11" t="s">
        <v>4</v>
      </c>
      <c r="E1541" s="11" t="s">
        <v>53</v>
      </c>
      <c r="F1541" s="10">
        <v>0.71801999999999999</v>
      </c>
      <c r="G1541" s="10">
        <v>0.84340999999999999</v>
      </c>
      <c r="H1541" s="10">
        <v>-0.12539</v>
      </c>
      <c r="I1541" s="10">
        <v>0.90900000000000003</v>
      </c>
      <c r="J1541" s="10" t="s">
        <v>102</v>
      </c>
      <c r="K1541" s="10">
        <v>2.8340999999999998</v>
      </c>
      <c r="L1541" s="10" t="s">
        <v>2607</v>
      </c>
      <c r="M1541" s="10" t="s">
        <v>2606</v>
      </c>
      <c r="N1541" s="10" t="s">
        <v>2605</v>
      </c>
      <c r="O1541" s="11" t="str">
        <f t="shared" si="24"/>
        <v>NO</v>
      </c>
      <c r="P1541" s="10"/>
    </row>
    <row r="1542" spans="1:16">
      <c r="A1542" s="10" t="s">
        <v>2609</v>
      </c>
      <c r="B1542" s="11">
        <v>12</v>
      </c>
      <c r="C1542" s="10" t="s">
        <v>2610</v>
      </c>
      <c r="D1542" s="11" t="s">
        <v>4</v>
      </c>
      <c r="E1542" s="11" t="s">
        <v>3</v>
      </c>
      <c r="F1542" s="10">
        <v>0.63</v>
      </c>
      <c r="G1542" s="10">
        <v>0.79171999999999998</v>
      </c>
      <c r="H1542" s="10">
        <v>-0.16170999999999999</v>
      </c>
      <c r="I1542" s="10">
        <v>0.98</v>
      </c>
      <c r="J1542" s="10" t="s">
        <v>102</v>
      </c>
      <c r="K1542" s="10">
        <v>2.8340999999999998</v>
      </c>
      <c r="L1542" s="10" t="s">
        <v>2607</v>
      </c>
      <c r="M1542" s="10" t="s">
        <v>2606</v>
      </c>
      <c r="N1542" s="10" t="s">
        <v>2605</v>
      </c>
      <c r="O1542" s="11" t="str">
        <f t="shared" si="24"/>
        <v>NO</v>
      </c>
      <c r="P1542" s="10"/>
    </row>
    <row r="1543" spans="1:16">
      <c r="A1543" s="10" t="s">
        <v>2609</v>
      </c>
      <c r="B1543" s="11">
        <v>10</v>
      </c>
      <c r="C1543" s="10" t="s">
        <v>2608</v>
      </c>
      <c r="D1543" s="11" t="s">
        <v>4</v>
      </c>
      <c r="E1543" s="11" t="s">
        <v>3</v>
      </c>
      <c r="F1543" s="10">
        <v>0.71801999999999999</v>
      </c>
      <c r="G1543" s="10">
        <v>0.84340999999999999</v>
      </c>
      <c r="H1543" s="10">
        <v>-0.12539</v>
      </c>
      <c r="I1543" s="10">
        <v>0.90900000000000003</v>
      </c>
      <c r="J1543" s="10" t="s">
        <v>102</v>
      </c>
      <c r="K1543" s="10">
        <v>2.8340999999999998</v>
      </c>
      <c r="L1543" s="10" t="s">
        <v>2607</v>
      </c>
      <c r="M1543" s="10" t="s">
        <v>2606</v>
      </c>
      <c r="N1543" s="10" t="s">
        <v>2605</v>
      </c>
      <c r="O1543" s="11" t="str">
        <f t="shared" si="24"/>
        <v>NO</v>
      </c>
      <c r="P1543" s="10"/>
    </row>
    <row r="1544" spans="1:16">
      <c r="A1544" s="4" t="s">
        <v>2604</v>
      </c>
      <c r="B1544" s="7">
        <v>8</v>
      </c>
      <c r="C1544" s="4" t="s">
        <v>2603</v>
      </c>
      <c r="D1544" s="7" t="s">
        <v>4</v>
      </c>
      <c r="E1544" s="7" t="s">
        <v>36</v>
      </c>
      <c r="F1544" s="4">
        <v>0.75512999999999997</v>
      </c>
      <c r="G1544" s="4">
        <v>0.88129000000000002</v>
      </c>
      <c r="H1544" s="4">
        <v>-0.12617</v>
      </c>
      <c r="I1544" s="4">
        <v>1</v>
      </c>
      <c r="J1544" s="4" t="s">
        <v>22</v>
      </c>
      <c r="K1544" s="4">
        <v>0.81759999999999999</v>
      </c>
      <c r="L1544" s="4" t="s">
        <v>2602</v>
      </c>
      <c r="M1544" s="4" t="s">
        <v>2601</v>
      </c>
      <c r="N1544" s="4" t="s">
        <v>0</v>
      </c>
      <c r="O1544" s="7" t="str">
        <f t="shared" si="24"/>
        <v>NO</v>
      </c>
    </row>
    <row r="1545" spans="1:16">
      <c r="A1545" s="10" t="s">
        <v>2599</v>
      </c>
      <c r="B1545" s="11">
        <v>20</v>
      </c>
      <c r="C1545" s="10" t="s">
        <v>2600</v>
      </c>
      <c r="D1545" s="11" t="s">
        <v>23</v>
      </c>
      <c r="E1545" s="11" t="s">
        <v>53</v>
      </c>
      <c r="F1545" s="10">
        <v>0.84070999999999996</v>
      </c>
      <c r="G1545" s="10">
        <v>0.95115000000000005</v>
      </c>
      <c r="H1545" s="10">
        <v>-0.11043</v>
      </c>
      <c r="I1545" s="10">
        <v>0.92700000000000005</v>
      </c>
      <c r="J1545" s="10" t="s">
        <v>22</v>
      </c>
      <c r="K1545" s="10">
        <v>0.68400000000000005</v>
      </c>
      <c r="L1545" s="10" t="s">
        <v>2597</v>
      </c>
      <c r="M1545" s="10" t="s">
        <v>2596</v>
      </c>
      <c r="N1545" s="10" t="s">
        <v>2595</v>
      </c>
      <c r="O1545" s="11" t="str">
        <f t="shared" si="24"/>
        <v>NO</v>
      </c>
      <c r="P1545" s="10"/>
    </row>
    <row r="1546" spans="1:16">
      <c r="A1546" s="10" t="s">
        <v>2599</v>
      </c>
      <c r="B1546" s="11">
        <v>20</v>
      </c>
      <c r="C1546" s="10" t="s">
        <v>2600</v>
      </c>
      <c r="D1546" s="11" t="s">
        <v>23</v>
      </c>
      <c r="E1546" s="11" t="s">
        <v>3</v>
      </c>
      <c r="F1546" s="10">
        <v>0.84070999999999996</v>
      </c>
      <c r="G1546" s="10">
        <v>0.95115000000000005</v>
      </c>
      <c r="H1546" s="10">
        <v>-0.11043</v>
      </c>
      <c r="I1546" s="10">
        <v>0.92700000000000005</v>
      </c>
      <c r="J1546" s="10" t="s">
        <v>22</v>
      </c>
      <c r="K1546" s="10">
        <v>0.68400000000000005</v>
      </c>
      <c r="L1546" s="10" t="s">
        <v>2597</v>
      </c>
      <c r="M1546" s="10" t="s">
        <v>2596</v>
      </c>
      <c r="N1546" s="10" t="s">
        <v>2595</v>
      </c>
      <c r="O1546" s="11" t="str">
        <f t="shared" si="24"/>
        <v>NO</v>
      </c>
      <c r="P1546" s="10"/>
    </row>
    <row r="1547" spans="1:16">
      <c r="A1547" s="10" t="s">
        <v>2599</v>
      </c>
      <c r="B1547" s="11">
        <v>24</v>
      </c>
      <c r="C1547" s="10" t="s">
        <v>2598</v>
      </c>
      <c r="D1547" s="11" t="s">
        <v>23</v>
      </c>
      <c r="E1547" s="11" t="s">
        <v>3</v>
      </c>
      <c r="F1547" s="10">
        <v>0.27642</v>
      </c>
      <c r="G1547" s="10">
        <v>9.7620999999999999E-2</v>
      </c>
      <c r="H1547" s="10">
        <v>0.17879</v>
      </c>
      <c r="I1547" s="10">
        <v>0.90700000000000003</v>
      </c>
      <c r="J1547" s="10" t="s">
        <v>22</v>
      </c>
      <c r="K1547" s="10">
        <v>0.96120000000000005</v>
      </c>
      <c r="L1547" s="10" t="s">
        <v>2597</v>
      </c>
      <c r="M1547" s="10" t="s">
        <v>2596</v>
      </c>
      <c r="N1547" s="10" t="s">
        <v>2595</v>
      </c>
      <c r="O1547" s="11" t="str">
        <f t="shared" si="24"/>
        <v>NO</v>
      </c>
      <c r="P1547" s="10"/>
    </row>
    <row r="1548" spans="1:16">
      <c r="A1548" s="4" t="s">
        <v>2594</v>
      </c>
      <c r="B1548" s="7">
        <v>14</v>
      </c>
      <c r="C1548" s="4" t="s">
        <v>2593</v>
      </c>
      <c r="D1548" s="7" t="s">
        <v>23</v>
      </c>
      <c r="E1548" s="7" t="s">
        <v>29</v>
      </c>
      <c r="F1548" s="4">
        <v>0.76348000000000005</v>
      </c>
      <c r="G1548" s="4">
        <v>0.92459000000000002</v>
      </c>
      <c r="H1548" s="4">
        <v>-0.16109999999999999</v>
      </c>
      <c r="I1548" s="4">
        <v>0.94199999999999995</v>
      </c>
      <c r="J1548" s="4" t="s">
        <v>2</v>
      </c>
      <c r="K1548" s="4">
        <v>1.3013999999999999</v>
      </c>
      <c r="L1548" s="4" t="s">
        <v>2592</v>
      </c>
      <c r="M1548" s="4" t="s">
        <v>2591</v>
      </c>
      <c r="N1548" s="4" t="s">
        <v>2590</v>
      </c>
      <c r="O1548" s="7" t="str">
        <f t="shared" si="24"/>
        <v>NO</v>
      </c>
    </row>
    <row r="1549" spans="1:16">
      <c r="A1549" s="4" t="s">
        <v>2589</v>
      </c>
      <c r="B1549" s="7">
        <v>3</v>
      </c>
      <c r="C1549" s="4" t="s">
        <v>2588</v>
      </c>
      <c r="D1549" s="7" t="s">
        <v>4</v>
      </c>
      <c r="E1549" s="7" t="s">
        <v>3</v>
      </c>
      <c r="F1549" s="4">
        <v>6.7133999999999999E-2</v>
      </c>
      <c r="G1549" s="4">
        <v>0.17077000000000001</v>
      </c>
      <c r="H1549" s="4">
        <v>-0.10364</v>
      </c>
      <c r="I1549" s="4">
        <v>0.999</v>
      </c>
      <c r="J1549" s="4" t="s">
        <v>22</v>
      </c>
      <c r="K1549" s="4">
        <v>0.69389999999999996</v>
      </c>
      <c r="L1549" s="4" t="s">
        <v>2587</v>
      </c>
      <c r="M1549" s="4" t="s">
        <v>2586</v>
      </c>
      <c r="N1549" s="4" t="s">
        <v>2585</v>
      </c>
      <c r="O1549" s="7" t="str">
        <f t="shared" si="24"/>
        <v>NO</v>
      </c>
    </row>
    <row r="1550" spans="1:16">
      <c r="A1550" s="4" t="s">
        <v>2584</v>
      </c>
      <c r="B1550" s="7">
        <v>35</v>
      </c>
      <c r="C1550" s="4" t="s">
        <v>2583</v>
      </c>
      <c r="D1550" s="7" t="s">
        <v>23</v>
      </c>
      <c r="E1550" s="7" t="s">
        <v>3</v>
      </c>
      <c r="F1550" s="4">
        <v>0.13109999999999999</v>
      </c>
      <c r="G1550" s="4">
        <v>0.27736</v>
      </c>
      <c r="H1550" s="4">
        <v>-0.14626</v>
      </c>
      <c r="I1550" s="4">
        <v>0.999</v>
      </c>
      <c r="J1550" s="4" t="s">
        <v>2</v>
      </c>
      <c r="K1550" s="4">
        <v>1.3292999999999999</v>
      </c>
      <c r="L1550" s="4" t="s">
        <v>2582</v>
      </c>
      <c r="M1550" s="4" t="s">
        <v>2581</v>
      </c>
      <c r="N1550" s="4" t="s">
        <v>2580</v>
      </c>
      <c r="O1550" s="7" t="str">
        <f t="shared" si="24"/>
        <v>NO</v>
      </c>
    </row>
    <row r="1551" spans="1:16">
      <c r="A1551" s="4" t="s">
        <v>2579</v>
      </c>
      <c r="B1551" s="7">
        <v>3</v>
      </c>
      <c r="C1551" s="4" t="s">
        <v>2578</v>
      </c>
      <c r="D1551" s="7" t="s">
        <v>23</v>
      </c>
      <c r="E1551" s="7" t="s">
        <v>36</v>
      </c>
      <c r="F1551" s="4">
        <v>0.31444</v>
      </c>
      <c r="G1551" s="4">
        <v>0.42510999999999999</v>
      </c>
      <c r="H1551" s="4">
        <v>-0.11067</v>
      </c>
      <c r="I1551" s="4">
        <v>0.96399999999999997</v>
      </c>
      <c r="J1551" s="4" t="s">
        <v>2</v>
      </c>
      <c r="K1551" s="4">
        <v>1.4353</v>
      </c>
      <c r="L1551" s="4" t="s">
        <v>2577</v>
      </c>
      <c r="M1551" s="4" t="s">
        <v>2576</v>
      </c>
      <c r="N1551" s="4" t="s">
        <v>2575</v>
      </c>
      <c r="O1551" s="7" t="str">
        <f t="shared" si="24"/>
        <v>NO</v>
      </c>
    </row>
    <row r="1552" spans="1:16">
      <c r="A1552" s="10" t="s">
        <v>2573</v>
      </c>
      <c r="B1552" s="11">
        <v>8</v>
      </c>
      <c r="C1552" s="10" t="s">
        <v>2574</v>
      </c>
      <c r="D1552" s="11" t="s">
        <v>23</v>
      </c>
      <c r="E1552" s="11" t="s">
        <v>29</v>
      </c>
      <c r="F1552" s="10">
        <v>0.38177</v>
      </c>
      <c r="G1552" s="10">
        <v>0.57815000000000005</v>
      </c>
      <c r="H1552" s="10">
        <v>-0.19638</v>
      </c>
      <c r="I1552" s="10">
        <v>0.91</v>
      </c>
      <c r="J1552" s="10" t="s">
        <v>10</v>
      </c>
      <c r="K1552" s="10">
        <v>2.149</v>
      </c>
      <c r="L1552" s="10" t="s">
        <v>0</v>
      </c>
      <c r="M1552" s="10" t="s">
        <v>2571</v>
      </c>
      <c r="N1552" s="10" t="s">
        <v>0</v>
      </c>
      <c r="O1552" s="11" t="str">
        <f t="shared" si="24"/>
        <v>NO</v>
      </c>
      <c r="P1552" s="10"/>
    </row>
    <row r="1553" spans="1:16">
      <c r="A1553" s="10" t="s">
        <v>2573</v>
      </c>
      <c r="B1553" s="11">
        <v>3</v>
      </c>
      <c r="C1553" s="10" t="s">
        <v>2572</v>
      </c>
      <c r="D1553" s="11" t="s">
        <v>23</v>
      </c>
      <c r="E1553" s="11" t="s">
        <v>14</v>
      </c>
      <c r="F1553" s="10">
        <v>0.76558999999999999</v>
      </c>
      <c r="G1553" s="10">
        <v>0.96448</v>
      </c>
      <c r="H1553" s="10">
        <v>-0.19888</v>
      </c>
      <c r="I1553" s="10">
        <v>0.91100000000000003</v>
      </c>
      <c r="J1553" s="10" t="s">
        <v>22</v>
      </c>
      <c r="K1553" s="10">
        <v>0.97099999999999997</v>
      </c>
      <c r="L1553" s="10" t="s">
        <v>0</v>
      </c>
      <c r="M1553" s="10" t="s">
        <v>2571</v>
      </c>
      <c r="N1553" s="10" t="s">
        <v>0</v>
      </c>
      <c r="O1553" s="11" t="str">
        <f t="shared" si="24"/>
        <v>NO</v>
      </c>
      <c r="P1553" s="10"/>
    </row>
    <row r="1554" spans="1:16">
      <c r="A1554" s="4" t="s">
        <v>2570</v>
      </c>
      <c r="B1554" s="7">
        <v>4</v>
      </c>
      <c r="C1554" s="4" t="s">
        <v>2569</v>
      </c>
      <c r="D1554" s="7" t="s">
        <v>4</v>
      </c>
      <c r="E1554" s="7" t="s">
        <v>29</v>
      </c>
      <c r="F1554" s="4">
        <v>2.9249000000000001E-2</v>
      </c>
      <c r="G1554" s="4">
        <v>0.13904</v>
      </c>
      <c r="H1554" s="4">
        <v>-0.10979</v>
      </c>
      <c r="I1554" s="4">
        <v>0.96199999999999997</v>
      </c>
      <c r="J1554" s="4" t="s">
        <v>2</v>
      </c>
      <c r="K1554" s="4">
        <v>0.77710000000000001</v>
      </c>
      <c r="L1554" s="4" t="s">
        <v>91</v>
      </c>
      <c r="M1554" s="4" t="s">
        <v>2568</v>
      </c>
      <c r="N1554" s="4" t="s">
        <v>2008</v>
      </c>
      <c r="O1554" s="7" t="str">
        <f t="shared" si="24"/>
        <v>NO</v>
      </c>
    </row>
    <row r="1555" spans="1:16">
      <c r="A1555" s="10" t="s">
        <v>2567</v>
      </c>
      <c r="B1555" s="11">
        <v>5</v>
      </c>
      <c r="C1555" s="10" t="s">
        <v>2566</v>
      </c>
      <c r="D1555" s="11" t="s">
        <v>23</v>
      </c>
      <c r="E1555" s="11" t="s">
        <v>53</v>
      </c>
      <c r="F1555" s="10">
        <v>0.81628000000000001</v>
      </c>
      <c r="G1555" s="10">
        <v>0.51822999999999997</v>
      </c>
      <c r="H1555" s="10">
        <v>0.29804999999999998</v>
      </c>
      <c r="I1555" s="10">
        <v>1</v>
      </c>
      <c r="J1555" s="10" t="s">
        <v>22</v>
      </c>
      <c r="K1555" s="10">
        <v>1</v>
      </c>
      <c r="L1555" s="10" t="s">
        <v>2565</v>
      </c>
      <c r="M1555" s="10" t="s">
        <v>2564</v>
      </c>
      <c r="N1555" s="10" t="s">
        <v>2563</v>
      </c>
      <c r="O1555" s="11" t="str">
        <f t="shared" si="24"/>
        <v>NO</v>
      </c>
      <c r="P1555" s="10"/>
    </row>
    <row r="1556" spans="1:16">
      <c r="A1556" s="10" t="s">
        <v>2567</v>
      </c>
      <c r="B1556" s="11">
        <v>5</v>
      </c>
      <c r="C1556" s="10" t="s">
        <v>2566</v>
      </c>
      <c r="D1556" s="11" t="s">
        <v>23</v>
      </c>
      <c r="E1556" s="11" t="s">
        <v>3</v>
      </c>
      <c r="F1556" s="10">
        <v>0.81628000000000001</v>
      </c>
      <c r="G1556" s="10">
        <v>0.51822999999999997</v>
      </c>
      <c r="H1556" s="10">
        <v>0.29804999999999998</v>
      </c>
      <c r="I1556" s="10">
        <v>1</v>
      </c>
      <c r="J1556" s="10" t="s">
        <v>22</v>
      </c>
      <c r="K1556" s="10">
        <v>1</v>
      </c>
      <c r="L1556" s="10" t="s">
        <v>2565</v>
      </c>
      <c r="M1556" s="10" t="s">
        <v>2564</v>
      </c>
      <c r="N1556" s="10" t="s">
        <v>2563</v>
      </c>
      <c r="O1556" s="11" t="str">
        <f t="shared" si="24"/>
        <v>NO</v>
      </c>
      <c r="P1556" s="10"/>
    </row>
    <row r="1557" spans="1:16">
      <c r="A1557" s="4" t="s">
        <v>2562</v>
      </c>
      <c r="B1557" s="7">
        <v>11</v>
      </c>
      <c r="C1557" s="4" t="s">
        <v>2561</v>
      </c>
      <c r="D1557" s="7" t="s">
        <v>4</v>
      </c>
      <c r="E1557" s="7" t="s">
        <v>3</v>
      </c>
      <c r="F1557" s="4">
        <v>0.14605000000000001</v>
      </c>
      <c r="G1557" s="4">
        <v>0.27688000000000001</v>
      </c>
      <c r="H1557" s="4">
        <v>-0.13083</v>
      </c>
      <c r="I1557" s="4">
        <v>0.94499999999999995</v>
      </c>
      <c r="J1557" s="4" t="s">
        <v>2</v>
      </c>
      <c r="K1557" s="4">
        <v>1.3588</v>
      </c>
      <c r="L1557" s="4" t="s">
        <v>132</v>
      </c>
      <c r="M1557" s="4" t="s">
        <v>0</v>
      </c>
      <c r="N1557" s="4" t="s">
        <v>0</v>
      </c>
      <c r="O1557" s="7" t="str">
        <f t="shared" si="24"/>
        <v>NO</v>
      </c>
    </row>
    <row r="1558" spans="1:16">
      <c r="A1558" s="4" t="s">
        <v>2560</v>
      </c>
      <c r="B1558" s="7">
        <v>11</v>
      </c>
      <c r="C1558" s="4" t="s">
        <v>2559</v>
      </c>
      <c r="D1558" s="7" t="s">
        <v>4</v>
      </c>
      <c r="E1558" s="7" t="s">
        <v>14</v>
      </c>
      <c r="F1558" s="4">
        <v>0.78507000000000005</v>
      </c>
      <c r="G1558" s="4">
        <v>0.92640999999999996</v>
      </c>
      <c r="H1558" s="4">
        <v>-0.14133000000000001</v>
      </c>
      <c r="I1558" s="4">
        <v>0.98299999999999998</v>
      </c>
      <c r="J1558" s="4" t="s">
        <v>18</v>
      </c>
      <c r="K1558" s="4">
        <v>2.7896000000000001</v>
      </c>
      <c r="L1558" s="4" t="s">
        <v>0</v>
      </c>
      <c r="M1558" s="4" t="s">
        <v>2558</v>
      </c>
      <c r="N1558" s="4" t="s">
        <v>0</v>
      </c>
      <c r="O1558" s="7" t="str">
        <f t="shared" si="24"/>
        <v>NO</v>
      </c>
    </row>
    <row r="1559" spans="1:16">
      <c r="A1559" s="4" t="s">
        <v>2557</v>
      </c>
      <c r="B1559" s="7">
        <v>4</v>
      </c>
      <c r="C1559" s="4" t="s">
        <v>2556</v>
      </c>
      <c r="D1559" s="7" t="s">
        <v>23</v>
      </c>
      <c r="E1559" s="7" t="s">
        <v>14</v>
      </c>
      <c r="F1559" s="4">
        <v>0.47371999999999997</v>
      </c>
      <c r="G1559" s="4">
        <v>0.69623999999999997</v>
      </c>
      <c r="H1559" s="4">
        <v>-0.22252</v>
      </c>
      <c r="I1559" s="4">
        <v>1</v>
      </c>
      <c r="J1559" s="4" t="s">
        <v>2</v>
      </c>
      <c r="K1559" s="4">
        <v>1.1668000000000001</v>
      </c>
      <c r="L1559" s="4" t="s">
        <v>2555</v>
      </c>
      <c r="M1559" s="4" t="s">
        <v>2554</v>
      </c>
      <c r="N1559" s="4" t="s">
        <v>2553</v>
      </c>
      <c r="O1559" s="7" t="str">
        <f t="shared" si="24"/>
        <v>NO</v>
      </c>
    </row>
    <row r="1560" spans="1:16">
      <c r="A1560" s="10" t="s">
        <v>2550</v>
      </c>
      <c r="B1560" s="11">
        <v>13</v>
      </c>
      <c r="C1560" s="10" t="s">
        <v>2552</v>
      </c>
      <c r="D1560" s="11" t="s">
        <v>4</v>
      </c>
      <c r="E1560" s="11" t="s">
        <v>36</v>
      </c>
      <c r="F1560" s="10">
        <v>0.45899000000000001</v>
      </c>
      <c r="G1560" s="10">
        <v>0.20424999999999999</v>
      </c>
      <c r="H1560" s="10">
        <v>0.25474000000000002</v>
      </c>
      <c r="I1560" s="10">
        <v>1</v>
      </c>
      <c r="J1560" s="10" t="s">
        <v>18</v>
      </c>
      <c r="K1560" s="10">
        <v>1.4408000000000001</v>
      </c>
      <c r="L1560" s="10" t="s">
        <v>0</v>
      </c>
      <c r="M1560" s="10" t="s">
        <v>126</v>
      </c>
      <c r="N1560" s="10" t="s">
        <v>0</v>
      </c>
      <c r="O1560" s="11" t="str">
        <f t="shared" si="24"/>
        <v>NO</v>
      </c>
      <c r="P1560" s="10"/>
    </row>
    <row r="1561" spans="1:16">
      <c r="A1561" s="10" t="s">
        <v>2550</v>
      </c>
      <c r="B1561" s="11">
        <v>18</v>
      </c>
      <c r="C1561" s="10" t="s">
        <v>2551</v>
      </c>
      <c r="D1561" s="11" t="s">
        <v>4</v>
      </c>
      <c r="E1561" s="11" t="s">
        <v>3</v>
      </c>
      <c r="F1561" s="10">
        <v>0.46157999999999999</v>
      </c>
      <c r="G1561" s="10">
        <v>0.17588999999999999</v>
      </c>
      <c r="H1561" s="10">
        <v>0.28569</v>
      </c>
      <c r="I1561" s="10">
        <v>1</v>
      </c>
      <c r="J1561" s="10" t="s">
        <v>18</v>
      </c>
      <c r="K1561" s="10">
        <v>1.4074</v>
      </c>
      <c r="L1561" s="10" t="s">
        <v>0</v>
      </c>
      <c r="M1561" s="10" t="s">
        <v>126</v>
      </c>
      <c r="N1561" s="10" t="s">
        <v>0</v>
      </c>
      <c r="O1561" s="11" t="str">
        <f t="shared" si="24"/>
        <v>NO</v>
      </c>
      <c r="P1561" s="10"/>
    </row>
    <row r="1562" spans="1:16">
      <c r="A1562" s="10" t="s">
        <v>2550</v>
      </c>
      <c r="B1562" s="11">
        <v>10</v>
      </c>
      <c r="C1562" s="10" t="s">
        <v>2549</v>
      </c>
      <c r="D1562" s="11" t="s">
        <v>4</v>
      </c>
      <c r="E1562" s="11" t="s">
        <v>3</v>
      </c>
      <c r="F1562" s="10">
        <v>0.25874999999999998</v>
      </c>
      <c r="G1562" s="10">
        <v>0.12162000000000001</v>
      </c>
      <c r="H1562" s="10">
        <v>0.13713</v>
      </c>
      <c r="I1562" s="10">
        <v>0.99199999999999999</v>
      </c>
      <c r="J1562" s="10" t="s">
        <v>22</v>
      </c>
      <c r="K1562" s="10">
        <v>0.88800000000000001</v>
      </c>
      <c r="L1562" s="10" t="s">
        <v>0</v>
      </c>
      <c r="M1562" s="10" t="s">
        <v>126</v>
      </c>
      <c r="N1562" s="10" t="s">
        <v>0</v>
      </c>
      <c r="O1562" s="11" t="str">
        <f t="shared" si="24"/>
        <v>NO</v>
      </c>
      <c r="P1562" s="10"/>
    </row>
    <row r="1563" spans="1:16">
      <c r="A1563" s="4" t="s">
        <v>2548</v>
      </c>
      <c r="B1563" s="7">
        <v>8</v>
      </c>
      <c r="C1563" s="4" t="s">
        <v>2547</v>
      </c>
      <c r="D1563" s="7" t="s">
        <v>4</v>
      </c>
      <c r="E1563" s="7" t="s">
        <v>36</v>
      </c>
      <c r="F1563" s="4">
        <v>0.52734999999999999</v>
      </c>
      <c r="G1563" s="4">
        <v>0.72826999999999997</v>
      </c>
      <c r="H1563" s="4">
        <v>-0.20091999999999999</v>
      </c>
      <c r="I1563" s="4">
        <v>0.93899999999999995</v>
      </c>
      <c r="J1563" s="4" t="s">
        <v>22</v>
      </c>
      <c r="K1563" s="4">
        <v>0.99680000000000002</v>
      </c>
      <c r="L1563" s="4" t="s">
        <v>2546</v>
      </c>
      <c r="M1563" s="4" t="s">
        <v>2545</v>
      </c>
      <c r="N1563" s="4" t="s">
        <v>2544</v>
      </c>
      <c r="O1563" s="7" t="str">
        <f t="shared" si="24"/>
        <v>NO</v>
      </c>
    </row>
    <row r="1564" spans="1:16">
      <c r="A1564" s="4" t="s">
        <v>2543</v>
      </c>
      <c r="B1564" s="7">
        <v>5</v>
      </c>
      <c r="C1564" s="4" t="s">
        <v>2542</v>
      </c>
      <c r="D1564" s="7" t="s">
        <v>4</v>
      </c>
      <c r="E1564" s="7" t="s">
        <v>14</v>
      </c>
      <c r="F1564" s="4">
        <v>0.73150999999999999</v>
      </c>
      <c r="G1564" s="4">
        <v>0.6099</v>
      </c>
      <c r="H1564" s="4">
        <v>0.12161</v>
      </c>
      <c r="I1564" s="4">
        <v>0.96499999999999997</v>
      </c>
      <c r="J1564" s="4" t="s">
        <v>2</v>
      </c>
      <c r="K1564" s="4">
        <v>1.3907</v>
      </c>
      <c r="L1564" s="4" t="s">
        <v>2541</v>
      </c>
      <c r="M1564" s="4" t="s">
        <v>2540</v>
      </c>
      <c r="N1564" s="4" t="s">
        <v>2539</v>
      </c>
      <c r="O1564" s="7" t="str">
        <f t="shared" si="24"/>
        <v>NO</v>
      </c>
    </row>
    <row r="1565" spans="1:16">
      <c r="A1565" s="10" t="s">
        <v>2536</v>
      </c>
      <c r="B1565" s="11">
        <v>5</v>
      </c>
      <c r="C1565" s="10" t="s">
        <v>2538</v>
      </c>
      <c r="D1565" s="11" t="s">
        <v>4</v>
      </c>
      <c r="E1565" s="11" t="s">
        <v>29</v>
      </c>
      <c r="F1565" s="10">
        <v>0.55550999999999995</v>
      </c>
      <c r="G1565" s="10">
        <v>0.24267</v>
      </c>
      <c r="H1565" s="10">
        <v>0.31284000000000001</v>
      </c>
      <c r="I1565" s="10">
        <v>1</v>
      </c>
      <c r="J1565" s="10" t="s">
        <v>2</v>
      </c>
      <c r="K1565" s="10">
        <v>1.5276000000000001</v>
      </c>
      <c r="L1565" s="10" t="s">
        <v>0</v>
      </c>
      <c r="M1565" s="10" t="s">
        <v>2534</v>
      </c>
      <c r="N1565" s="10" t="s">
        <v>0</v>
      </c>
      <c r="O1565" s="11" t="str">
        <f t="shared" si="24"/>
        <v>NO</v>
      </c>
      <c r="P1565" s="10"/>
    </row>
    <row r="1566" spans="1:16">
      <c r="A1566" s="10" t="s">
        <v>2536</v>
      </c>
      <c r="B1566" s="11">
        <v>4</v>
      </c>
      <c r="C1566" s="10" t="s">
        <v>2537</v>
      </c>
      <c r="D1566" s="11" t="s">
        <v>4</v>
      </c>
      <c r="E1566" s="11" t="s">
        <v>36</v>
      </c>
      <c r="F1566" s="10">
        <v>0.44573000000000002</v>
      </c>
      <c r="G1566" s="10">
        <v>0.75355000000000005</v>
      </c>
      <c r="H1566" s="10">
        <v>-0.30781999999999998</v>
      </c>
      <c r="I1566" s="10">
        <v>1</v>
      </c>
      <c r="J1566" s="10" t="s">
        <v>2</v>
      </c>
      <c r="K1566" s="10">
        <v>1.5276000000000001</v>
      </c>
      <c r="L1566" s="10" t="s">
        <v>0</v>
      </c>
      <c r="M1566" s="10" t="s">
        <v>2534</v>
      </c>
      <c r="N1566" s="10" t="s">
        <v>0</v>
      </c>
      <c r="O1566" s="11" t="str">
        <f t="shared" si="24"/>
        <v>NO</v>
      </c>
      <c r="P1566" s="10"/>
    </row>
    <row r="1567" spans="1:16">
      <c r="A1567" s="10" t="s">
        <v>2536</v>
      </c>
      <c r="B1567" s="11">
        <v>3</v>
      </c>
      <c r="C1567" s="10" t="s">
        <v>2535</v>
      </c>
      <c r="D1567" s="11" t="s">
        <v>4</v>
      </c>
      <c r="E1567" s="11" t="s">
        <v>14</v>
      </c>
      <c r="F1567" s="10">
        <v>0.86584000000000005</v>
      </c>
      <c r="G1567" s="10">
        <v>0.99372000000000005</v>
      </c>
      <c r="H1567" s="10">
        <v>-0.12787999999999999</v>
      </c>
      <c r="I1567" s="10">
        <v>1</v>
      </c>
      <c r="J1567" s="10" t="s">
        <v>10</v>
      </c>
      <c r="K1567" s="10">
        <v>1.496</v>
      </c>
      <c r="L1567" s="10" t="s">
        <v>0</v>
      </c>
      <c r="M1567" s="10" t="s">
        <v>2534</v>
      </c>
      <c r="N1567" s="10" t="s">
        <v>0</v>
      </c>
      <c r="O1567" s="11" t="str">
        <f t="shared" si="24"/>
        <v>NO</v>
      </c>
      <c r="P1567" s="10"/>
    </row>
    <row r="1568" spans="1:16">
      <c r="A1568" s="4" t="s">
        <v>2533</v>
      </c>
      <c r="B1568" s="7">
        <v>21</v>
      </c>
      <c r="C1568" s="4" t="s">
        <v>2532</v>
      </c>
      <c r="D1568" s="7" t="s">
        <v>4</v>
      </c>
      <c r="E1568" s="7" t="s">
        <v>3</v>
      </c>
      <c r="F1568" s="4">
        <v>5.1886000000000002E-2</v>
      </c>
      <c r="G1568" s="4">
        <v>0.20982000000000001</v>
      </c>
      <c r="H1568" s="4">
        <v>-0.15792999999999999</v>
      </c>
      <c r="I1568" s="4">
        <v>0.999</v>
      </c>
      <c r="J1568" s="4" t="s">
        <v>22</v>
      </c>
      <c r="K1568" s="4">
        <v>0.7651</v>
      </c>
      <c r="L1568" s="4" t="s">
        <v>1367</v>
      </c>
      <c r="M1568" s="4" t="s">
        <v>2531</v>
      </c>
      <c r="N1568" s="4" t="s">
        <v>1365</v>
      </c>
      <c r="O1568" s="7" t="str">
        <f t="shared" si="24"/>
        <v>NO</v>
      </c>
    </row>
    <row r="1569" spans="1:16">
      <c r="A1569" s="10" t="s">
        <v>2529</v>
      </c>
      <c r="B1569" s="11">
        <v>12</v>
      </c>
      <c r="C1569" s="10" t="s">
        <v>2528</v>
      </c>
      <c r="D1569" s="11" t="s">
        <v>4</v>
      </c>
      <c r="E1569" s="11" t="s">
        <v>53</v>
      </c>
      <c r="F1569" s="10">
        <v>0.39304</v>
      </c>
      <c r="G1569" s="10">
        <v>0.19270000000000001</v>
      </c>
      <c r="H1569" s="10">
        <v>0.20033999999999999</v>
      </c>
      <c r="I1569" s="10">
        <v>0.92900000000000005</v>
      </c>
      <c r="J1569" s="10" t="s">
        <v>2</v>
      </c>
      <c r="K1569" s="10">
        <v>1.3698999999999999</v>
      </c>
      <c r="L1569" s="10" t="s">
        <v>2527</v>
      </c>
      <c r="M1569" s="10" t="s">
        <v>2526</v>
      </c>
      <c r="N1569" s="10" t="s">
        <v>2525</v>
      </c>
      <c r="O1569" s="11" t="str">
        <f t="shared" si="24"/>
        <v>NO</v>
      </c>
      <c r="P1569" s="10"/>
    </row>
    <row r="1570" spans="1:16">
      <c r="A1570" s="10" t="s">
        <v>2529</v>
      </c>
      <c r="B1570" s="11">
        <v>15</v>
      </c>
      <c r="C1570" s="10" t="s">
        <v>2530</v>
      </c>
      <c r="D1570" s="11" t="s">
        <v>4</v>
      </c>
      <c r="E1570" s="11" t="s">
        <v>3</v>
      </c>
      <c r="F1570" s="10">
        <v>0.3029</v>
      </c>
      <c r="G1570" s="10">
        <v>0.16980999999999999</v>
      </c>
      <c r="H1570" s="10">
        <v>0.13309000000000001</v>
      </c>
      <c r="I1570" s="10">
        <v>0.97099999999999997</v>
      </c>
      <c r="J1570" s="10" t="s">
        <v>22</v>
      </c>
      <c r="K1570" s="10">
        <v>0.91010000000000002</v>
      </c>
      <c r="L1570" s="10" t="s">
        <v>2527</v>
      </c>
      <c r="M1570" s="10" t="s">
        <v>2526</v>
      </c>
      <c r="N1570" s="10" t="s">
        <v>2525</v>
      </c>
      <c r="O1570" s="11" t="str">
        <f t="shared" si="24"/>
        <v>NO</v>
      </c>
      <c r="P1570" s="10"/>
    </row>
    <row r="1571" spans="1:16">
      <c r="A1571" s="10" t="s">
        <v>2529</v>
      </c>
      <c r="B1571" s="11">
        <v>12</v>
      </c>
      <c r="C1571" s="10" t="s">
        <v>2528</v>
      </c>
      <c r="D1571" s="11" t="s">
        <v>4</v>
      </c>
      <c r="E1571" s="11" t="s">
        <v>3</v>
      </c>
      <c r="F1571" s="10">
        <v>0.39304</v>
      </c>
      <c r="G1571" s="10">
        <v>0.19270000000000001</v>
      </c>
      <c r="H1571" s="10">
        <v>0.20033999999999999</v>
      </c>
      <c r="I1571" s="10">
        <v>0.92900000000000005</v>
      </c>
      <c r="J1571" s="10" t="s">
        <v>2</v>
      </c>
      <c r="K1571" s="10">
        <v>1.3698999999999999</v>
      </c>
      <c r="L1571" s="10" t="s">
        <v>2527</v>
      </c>
      <c r="M1571" s="10" t="s">
        <v>2526</v>
      </c>
      <c r="N1571" s="10" t="s">
        <v>2525</v>
      </c>
      <c r="O1571" s="11" t="str">
        <f t="shared" si="24"/>
        <v>NO</v>
      </c>
      <c r="P1571" s="10"/>
    </row>
    <row r="1572" spans="1:16">
      <c r="A1572" s="4" t="s">
        <v>2524</v>
      </c>
      <c r="B1572" s="7">
        <v>14</v>
      </c>
      <c r="C1572" s="4" t="s">
        <v>2523</v>
      </c>
      <c r="D1572" s="7" t="s">
        <v>23</v>
      </c>
      <c r="E1572" s="7" t="s">
        <v>3</v>
      </c>
      <c r="F1572" s="4">
        <v>0.48710999999999999</v>
      </c>
      <c r="G1572" s="4">
        <v>0.61860000000000004</v>
      </c>
      <c r="H1572" s="4">
        <v>-0.13150000000000001</v>
      </c>
      <c r="I1572" s="4">
        <v>0.94199999999999995</v>
      </c>
      <c r="J1572" s="4" t="s">
        <v>18</v>
      </c>
      <c r="K1572" s="4">
        <v>1.9757</v>
      </c>
      <c r="L1572" s="4" t="s">
        <v>248</v>
      </c>
      <c r="M1572" s="4" t="s">
        <v>2522</v>
      </c>
      <c r="N1572" s="4" t="s">
        <v>807</v>
      </c>
      <c r="O1572" s="7" t="str">
        <f t="shared" si="24"/>
        <v>NO</v>
      </c>
    </row>
    <row r="1573" spans="1:16">
      <c r="A1573" s="4" t="s">
        <v>2521</v>
      </c>
      <c r="B1573" s="7">
        <v>8</v>
      </c>
      <c r="C1573" s="4" t="s">
        <v>2520</v>
      </c>
      <c r="D1573" s="7" t="s">
        <v>23</v>
      </c>
      <c r="E1573" s="7" t="s">
        <v>3</v>
      </c>
      <c r="F1573" s="4">
        <v>0.83192999999999995</v>
      </c>
      <c r="G1573" s="4">
        <v>6.9306000000000003E-3</v>
      </c>
      <c r="H1573" s="4">
        <v>0.82499999999999996</v>
      </c>
      <c r="I1573" s="4">
        <v>1</v>
      </c>
      <c r="J1573" s="4" t="s">
        <v>22</v>
      </c>
      <c r="K1573" s="4">
        <v>0.67120000000000002</v>
      </c>
      <c r="L1573" s="4" t="s">
        <v>2519</v>
      </c>
      <c r="M1573" s="4" t="s">
        <v>2518</v>
      </c>
      <c r="N1573" s="4" t="s">
        <v>2517</v>
      </c>
      <c r="O1573" s="7" t="str">
        <f t="shared" si="24"/>
        <v>NO</v>
      </c>
    </row>
    <row r="1574" spans="1:16">
      <c r="A1574" s="10" t="s">
        <v>2514</v>
      </c>
      <c r="B1574" s="11">
        <v>5</v>
      </c>
      <c r="C1574" s="10" t="s">
        <v>2516</v>
      </c>
      <c r="D1574" s="11" t="s">
        <v>23</v>
      </c>
      <c r="E1574" s="11" t="s">
        <v>29</v>
      </c>
      <c r="F1574" s="10">
        <v>7.51E-2</v>
      </c>
      <c r="G1574" s="10">
        <v>0.19252</v>
      </c>
      <c r="H1574" s="10">
        <v>-0.11742</v>
      </c>
      <c r="I1574" s="10">
        <v>0.96</v>
      </c>
      <c r="J1574" s="10" t="s">
        <v>102</v>
      </c>
      <c r="K1574" s="10">
        <v>2.0265</v>
      </c>
      <c r="L1574" s="10" t="s">
        <v>2512</v>
      </c>
      <c r="M1574" s="10" t="s">
        <v>2511</v>
      </c>
      <c r="N1574" s="10" t="s">
        <v>2510</v>
      </c>
      <c r="O1574" s="11" t="str">
        <f t="shared" si="24"/>
        <v>NO</v>
      </c>
      <c r="P1574" s="10"/>
    </row>
    <row r="1575" spans="1:16">
      <c r="A1575" s="10" t="s">
        <v>2514</v>
      </c>
      <c r="B1575" s="11">
        <v>6</v>
      </c>
      <c r="C1575" s="10" t="s">
        <v>2515</v>
      </c>
      <c r="D1575" s="11" t="s">
        <v>23</v>
      </c>
      <c r="E1575" s="11" t="s">
        <v>14</v>
      </c>
      <c r="F1575" s="10">
        <v>0.10519000000000001</v>
      </c>
      <c r="G1575" s="10">
        <v>0.26255000000000001</v>
      </c>
      <c r="H1575" s="10">
        <v>-0.15734999999999999</v>
      </c>
      <c r="I1575" s="10">
        <v>0.996</v>
      </c>
      <c r="J1575" s="10" t="s">
        <v>102</v>
      </c>
      <c r="K1575" s="10">
        <v>2.0265</v>
      </c>
      <c r="L1575" s="10" t="s">
        <v>2512</v>
      </c>
      <c r="M1575" s="10" t="s">
        <v>2511</v>
      </c>
      <c r="N1575" s="10" t="s">
        <v>2510</v>
      </c>
      <c r="O1575" s="11" t="str">
        <f t="shared" si="24"/>
        <v>NO</v>
      </c>
      <c r="P1575" s="10"/>
    </row>
    <row r="1576" spans="1:16">
      <c r="A1576" s="10" t="s">
        <v>2514</v>
      </c>
      <c r="B1576" s="11">
        <v>8</v>
      </c>
      <c r="C1576" s="10" t="s">
        <v>2513</v>
      </c>
      <c r="D1576" s="11" t="s">
        <v>23</v>
      </c>
      <c r="E1576" s="11" t="s">
        <v>14</v>
      </c>
      <c r="F1576" s="10">
        <v>8.8886999999999994E-2</v>
      </c>
      <c r="G1576" s="10">
        <v>0.20233999999999999</v>
      </c>
      <c r="H1576" s="10">
        <v>-0.11345</v>
      </c>
      <c r="I1576" s="10">
        <v>0.94299999999999995</v>
      </c>
      <c r="J1576" s="10" t="s">
        <v>102</v>
      </c>
      <c r="K1576" s="10">
        <v>2.0265</v>
      </c>
      <c r="L1576" s="10" t="s">
        <v>2512</v>
      </c>
      <c r="M1576" s="10" t="s">
        <v>2511</v>
      </c>
      <c r="N1576" s="10" t="s">
        <v>2510</v>
      </c>
      <c r="O1576" s="11" t="str">
        <f t="shared" si="24"/>
        <v>NO</v>
      </c>
      <c r="P1576" s="10"/>
    </row>
    <row r="1577" spans="1:16">
      <c r="A1577" s="8" t="s">
        <v>2508</v>
      </c>
      <c r="B1577" s="9">
        <v>9</v>
      </c>
      <c r="C1577" s="8" t="s">
        <v>2509</v>
      </c>
      <c r="D1577" s="9" t="s">
        <v>4</v>
      </c>
      <c r="E1577" s="9" t="s">
        <v>3</v>
      </c>
      <c r="F1577" s="8">
        <v>4.3990000000000001E-2</v>
      </c>
      <c r="G1577" s="8">
        <v>0.15128</v>
      </c>
      <c r="H1577" s="8">
        <v>-0.10729</v>
      </c>
      <c r="I1577" s="8">
        <v>0.996</v>
      </c>
      <c r="J1577" s="8" t="s">
        <v>22</v>
      </c>
      <c r="K1577" s="8">
        <v>0.64449999999999996</v>
      </c>
      <c r="L1577" s="8" t="s">
        <v>2506</v>
      </c>
      <c r="M1577" s="8" t="s">
        <v>2505</v>
      </c>
      <c r="N1577" s="8" t="s">
        <v>2504</v>
      </c>
      <c r="O1577" s="9" t="str">
        <f t="shared" si="24"/>
        <v>NO</v>
      </c>
      <c r="P1577" s="8"/>
    </row>
    <row r="1578" spans="1:16">
      <c r="A1578" s="8" t="s">
        <v>2508</v>
      </c>
      <c r="B1578" s="9">
        <v>7</v>
      </c>
      <c r="C1578" s="8" t="s">
        <v>2507</v>
      </c>
      <c r="D1578" s="9" t="s">
        <v>4</v>
      </c>
      <c r="E1578" s="9" t="s">
        <v>3</v>
      </c>
      <c r="F1578" s="8">
        <v>3.9551000000000003E-2</v>
      </c>
      <c r="G1578" s="8">
        <v>0.16384000000000001</v>
      </c>
      <c r="H1578" s="8">
        <v>-0.12429</v>
      </c>
      <c r="I1578" s="8">
        <v>1</v>
      </c>
      <c r="J1578" s="8" t="s">
        <v>22</v>
      </c>
      <c r="K1578" s="8">
        <v>0.71950000000000003</v>
      </c>
      <c r="L1578" s="8" t="s">
        <v>2506</v>
      </c>
      <c r="M1578" s="8" t="s">
        <v>2505</v>
      </c>
      <c r="N1578" s="8" t="s">
        <v>2504</v>
      </c>
      <c r="O1578" s="9" t="str">
        <f t="shared" si="24"/>
        <v>NO</v>
      </c>
      <c r="P1578" s="8"/>
    </row>
    <row r="1579" spans="1:16">
      <c r="A1579" s="4" t="s">
        <v>2503</v>
      </c>
      <c r="B1579" s="7">
        <v>11</v>
      </c>
      <c r="C1579" s="4" t="s">
        <v>2502</v>
      </c>
      <c r="D1579" s="7" t="s">
        <v>4</v>
      </c>
      <c r="E1579" s="7" t="s">
        <v>3</v>
      </c>
      <c r="F1579" s="4">
        <v>5.2128000000000001E-2</v>
      </c>
      <c r="G1579" s="4">
        <v>0.18507000000000001</v>
      </c>
      <c r="H1579" s="4">
        <v>-0.13294</v>
      </c>
      <c r="I1579" s="4">
        <v>0.99299999999999999</v>
      </c>
      <c r="J1579" s="4" t="s">
        <v>22</v>
      </c>
      <c r="K1579" s="4">
        <v>0.74170000000000003</v>
      </c>
      <c r="L1579" s="4" t="s">
        <v>2501</v>
      </c>
      <c r="M1579" s="4" t="s">
        <v>2500</v>
      </c>
      <c r="N1579" s="4" t="s">
        <v>2499</v>
      </c>
      <c r="O1579" s="7" t="str">
        <f t="shared" si="24"/>
        <v>NO</v>
      </c>
    </row>
    <row r="1580" spans="1:16">
      <c r="A1580" s="4" t="s">
        <v>2498</v>
      </c>
      <c r="B1580" s="7">
        <v>19</v>
      </c>
      <c r="C1580" s="4" t="s">
        <v>2497</v>
      </c>
      <c r="D1580" s="7" t="s">
        <v>4</v>
      </c>
      <c r="E1580" s="7" t="s">
        <v>3</v>
      </c>
      <c r="F1580" s="4">
        <v>0.92764999999999997</v>
      </c>
      <c r="G1580" s="4">
        <v>0.78632999999999997</v>
      </c>
      <c r="H1580" s="4">
        <v>0.14132</v>
      </c>
      <c r="I1580" s="4">
        <v>1</v>
      </c>
      <c r="J1580" s="4" t="s">
        <v>22</v>
      </c>
      <c r="K1580" s="4">
        <v>0.81820000000000004</v>
      </c>
      <c r="L1580" s="4" t="s">
        <v>2445</v>
      </c>
      <c r="M1580" s="4" t="s">
        <v>2496</v>
      </c>
      <c r="N1580" s="4" t="s">
        <v>2495</v>
      </c>
      <c r="O1580" s="7" t="str">
        <f t="shared" si="24"/>
        <v>NO</v>
      </c>
    </row>
    <row r="1581" spans="1:16">
      <c r="A1581" s="4" t="s">
        <v>2494</v>
      </c>
      <c r="B1581" s="7">
        <v>4</v>
      </c>
      <c r="C1581" s="4" t="s">
        <v>2493</v>
      </c>
      <c r="D1581" s="7" t="s">
        <v>4</v>
      </c>
      <c r="E1581" s="7" t="s">
        <v>3</v>
      </c>
      <c r="F1581" s="4">
        <v>0.14687</v>
      </c>
      <c r="G1581" s="4">
        <v>0.30009999999999998</v>
      </c>
      <c r="H1581" s="4">
        <v>-0.15323000000000001</v>
      </c>
      <c r="I1581" s="4">
        <v>0.95099999999999996</v>
      </c>
      <c r="J1581" s="4" t="s">
        <v>10</v>
      </c>
      <c r="K1581" s="4">
        <v>1.746</v>
      </c>
      <c r="L1581" s="4" t="s">
        <v>2492</v>
      </c>
      <c r="M1581" s="4" t="s">
        <v>2491</v>
      </c>
      <c r="N1581" s="4" t="s">
        <v>2490</v>
      </c>
      <c r="O1581" s="7" t="str">
        <f t="shared" si="24"/>
        <v>NO</v>
      </c>
    </row>
    <row r="1582" spans="1:16">
      <c r="A1582" s="4" t="s">
        <v>2489</v>
      </c>
      <c r="B1582" s="7">
        <v>9</v>
      </c>
      <c r="C1582" s="4" t="s">
        <v>2488</v>
      </c>
      <c r="D1582" s="7" t="s">
        <v>23</v>
      </c>
      <c r="E1582" s="7" t="s">
        <v>3</v>
      </c>
      <c r="F1582" s="4">
        <v>0.29537000000000002</v>
      </c>
      <c r="G1582" s="4">
        <v>0.12089999999999999</v>
      </c>
      <c r="H1582" s="4">
        <v>0.17446999999999999</v>
      </c>
      <c r="I1582" s="4">
        <v>0.98199999999999998</v>
      </c>
      <c r="J1582" s="4" t="s">
        <v>2</v>
      </c>
      <c r="K1582" s="4">
        <v>1.0170999999999999</v>
      </c>
      <c r="L1582" s="4" t="s">
        <v>0</v>
      </c>
      <c r="M1582" s="4" t="s">
        <v>2487</v>
      </c>
      <c r="N1582" s="4" t="s">
        <v>2486</v>
      </c>
      <c r="O1582" s="7" t="str">
        <f t="shared" si="24"/>
        <v>NO</v>
      </c>
    </row>
    <row r="1583" spans="1:16">
      <c r="A1583" s="8" t="s">
        <v>2482</v>
      </c>
      <c r="B1583" s="9">
        <v>11</v>
      </c>
      <c r="C1583" s="8" t="s">
        <v>2485</v>
      </c>
      <c r="D1583" s="9" t="s">
        <v>23</v>
      </c>
      <c r="E1583" s="9" t="s">
        <v>29</v>
      </c>
      <c r="F1583" s="8">
        <v>0.87558999999999998</v>
      </c>
      <c r="G1583" s="8">
        <v>0.97680999999999996</v>
      </c>
      <c r="H1583" s="8">
        <v>-0.10122</v>
      </c>
      <c r="I1583" s="8">
        <v>0.997</v>
      </c>
      <c r="J1583" s="8" t="s">
        <v>10</v>
      </c>
      <c r="K1583" s="8">
        <v>1.6203000000000001</v>
      </c>
      <c r="L1583" s="8" t="s">
        <v>2480</v>
      </c>
      <c r="M1583" s="8" t="s">
        <v>2479</v>
      </c>
      <c r="N1583" s="8" t="s">
        <v>2478</v>
      </c>
      <c r="O1583" s="9" t="str">
        <f t="shared" si="24"/>
        <v>NO</v>
      </c>
      <c r="P1583" s="8"/>
    </row>
    <row r="1584" spans="1:16">
      <c r="A1584" s="8" t="s">
        <v>2482</v>
      </c>
      <c r="B1584" s="9">
        <v>17</v>
      </c>
      <c r="C1584" s="8" t="s">
        <v>2483</v>
      </c>
      <c r="D1584" s="9" t="s">
        <v>23</v>
      </c>
      <c r="E1584" s="9" t="s">
        <v>36</v>
      </c>
      <c r="F1584" s="8">
        <v>0.76036999999999999</v>
      </c>
      <c r="G1584" s="8">
        <v>0.64097999999999999</v>
      </c>
      <c r="H1584" s="8">
        <v>0.11940000000000001</v>
      </c>
      <c r="I1584" s="8">
        <v>0.96699999999999997</v>
      </c>
      <c r="J1584" s="8" t="s">
        <v>102</v>
      </c>
      <c r="K1584" s="8">
        <v>2.4392</v>
      </c>
      <c r="L1584" s="8" t="s">
        <v>2480</v>
      </c>
      <c r="M1584" s="8" t="s">
        <v>2479</v>
      </c>
      <c r="N1584" s="8" t="s">
        <v>2478</v>
      </c>
      <c r="O1584" s="9" t="str">
        <f t="shared" si="24"/>
        <v>NO</v>
      </c>
      <c r="P1584" s="8"/>
    </row>
    <row r="1585" spans="1:16">
      <c r="A1585" s="8" t="s">
        <v>2482</v>
      </c>
      <c r="B1585" s="9">
        <v>19</v>
      </c>
      <c r="C1585" s="8" t="s">
        <v>2484</v>
      </c>
      <c r="D1585" s="9" t="s">
        <v>23</v>
      </c>
      <c r="E1585" s="9" t="s">
        <v>14</v>
      </c>
      <c r="F1585" s="8">
        <v>0.56869999999999998</v>
      </c>
      <c r="G1585" s="8">
        <v>0.70442000000000005</v>
      </c>
      <c r="H1585" s="8">
        <v>-0.13572000000000001</v>
      </c>
      <c r="I1585" s="8">
        <v>0.999</v>
      </c>
      <c r="J1585" s="8" t="s">
        <v>102</v>
      </c>
      <c r="K1585" s="8">
        <v>2.4392</v>
      </c>
      <c r="L1585" s="8" t="s">
        <v>2480</v>
      </c>
      <c r="M1585" s="8" t="s">
        <v>2479</v>
      </c>
      <c r="N1585" s="8" t="s">
        <v>2478</v>
      </c>
      <c r="O1585" s="9" t="str">
        <f t="shared" si="24"/>
        <v>NO</v>
      </c>
      <c r="P1585" s="8"/>
    </row>
    <row r="1586" spans="1:16">
      <c r="A1586" s="8" t="s">
        <v>2482</v>
      </c>
      <c r="B1586" s="9">
        <v>19</v>
      </c>
      <c r="C1586" s="8" t="s">
        <v>2483</v>
      </c>
      <c r="D1586" s="9" t="s">
        <v>23</v>
      </c>
      <c r="E1586" s="9" t="s">
        <v>491</v>
      </c>
      <c r="F1586" s="8">
        <v>0.75427</v>
      </c>
      <c r="G1586" s="8">
        <v>0.64080999999999999</v>
      </c>
      <c r="H1586" s="8">
        <v>0.11346000000000001</v>
      </c>
      <c r="I1586" s="8">
        <v>0.98</v>
      </c>
      <c r="J1586" s="8" t="s">
        <v>102</v>
      </c>
      <c r="K1586" s="8">
        <v>2.4297</v>
      </c>
      <c r="L1586" s="8" t="s">
        <v>2480</v>
      </c>
      <c r="M1586" s="8" t="s">
        <v>2479</v>
      </c>
      <c r="N1586" s="8" t="s">
        <v>2478</v>
      </c>
      <c r="O1586" s="9" t="str">
        <f t="shared" si="24"/>
        <v>NO</v>
      </c>
      <c r="P1586" s="8"/>
    </row>
    <row r="1587" spans="1:16">
      <c r="A1587" s="8" t="s">
        <v>2482</v>
      </c>
      <c r="B1587" s="9">
        <v>22</v>
      </c>
      <c r="C1587" s="8" t="s">
        <v>2481</v>
      </c>
      <c r="D1587" s="9" t="s">
        <v>23</v>
      </c>
      <c r="E1587" s="9" t="s">
        <v>3</v>
      </c>
      <c r="F1587" s="8">
        <v>0.52698</v>
      </c>
      <c r="G1587" s="8">
        <v>0.69850000000000001</v>
      </c>
      <c r="H1587" s="8">
        <v>-0.17152000000000001</v>
      </c>
      <c r="I1587" s="8">
        <v>1</v>
      </c>
      <c r="J1587" s="8" t="s">
        <v>102</v>
      </c>
      <c r="K1587" s="8">
        <v>2.4297</v>
      </c>
      <c r="L1587" s="8" t="s">
        <v>2480</v>
      </c>
      <c r="M1587" s="8" t="s">
        <v>2479</v>
      </c>
      <c r="N1587" s="8" t="s">
        <v>2478</v>
      </c>
      <c r="O1587" s="9" t="str">
        <f t="shared" si="24"/>
        <v>NO</v>
      </c>
      <c r="P1587" s="8"/>
    </row>
    <row r="1588" spans="1:16">
      <c r="A1588" s="4" t="s">
        <v>2477</v>
      </c>
      <c r="B1588" s="7">
        <v>11</v>
      </c>
      <c r="C1588" s="4" t="s">
        <v>2476</v>
      </c>
      <c r="D1588" s="7" t="s">
        <v>4</v>
      </c>
      <c r="E1588" s="7" t="s">
        <v>3</v>
      </c>
      <c r="F1588" s="4">
        <v>0.34727999999999998</v>
      </c>
      <c r="G1588" s="4">
        <v>0.57287999999999994</v>
      </c>
      <c r="H1588" s="4">
        <v>-0.22559999999999999</v>
      </c>
      <c r="I1588" s="4">
        <v>0.95399999999999996</v>
      </c>
      <c r="J1588" s="4" t="s">
        <v>22</v>
      </c>
      <c r="K1588" s="4">
        <v>0.99399999999999999</v>
      </c>
      <c r="L1588" s="4" t="s">
        <v>2475</v>
      </c>
      <c r="M1588" s="4" t="s">
        <v>2474</v>
      </c>
      <c r="N1588" s="4" t="s">
        <v>2473</v>
      </c>
      <c r="O1588" s="7" t="str">
        <f t="shared" si="24"/>
        <v>NO</v>
      </c>
    </row>
    <row r="1589" spans="1:16">
      <c r="A1589" s="4" t="s">
        <v>2472</v>
      </c>
      <c r="B1589" s="7">
        <v>19</v>
      </c>
      <c r="C1589" s="4" t="s">
        <v>2471</v>
      </c>
      <c r="D1589" s="7" t="s">
        <v>4</v>
      </c>
      <c r="E1589" s="7" t="s">
        <v>3</v>
      </c>
      <c r="F1589" s="4">
        <v>0.41164000000000001</v>
      </c>
      <c r="G1589" s="4">
        <v>0.16267000000000001</v>
      </c>
      <c r="H1589" s="4">
        <v>0.24897</v>
      </c>
      <c r="I1589" s="4">
        <v>1</v>
      </c>
      <c r="J1589" s="4" t="s">
        <v>22</v>
      </c>
      <c r="K1589" s="4">
        <v>0.98599999999999999</v>
      </c>
      <c r="L1589" s="4" t="s">
        <v>2470</v>
      </c>
      <c r="M1589" s="4" t="s">
        <v>2469</v>
      </c>
      <c r="N1589" s="4" t="s">
        <v>2468</v>
      </c>
      <c r="O1589" s="7" t="str">
        <f t="shared" si="24"/>
        <v>NO</v>
      </c>
    </row>
    <row r="1590" spans="1:16">
      <c r="A1590" s="4" t="s">
        <v>2467</v>
      </c>
      <c r="B1590" s="7">
        <v>9</v>
      </c>
      <c r="C1590" s="4" t="s">
        <v>2466</v>
      </c>
      <c r="D1590" s="7" t="s">
        <v>4</v>
      </c>
      <c r="E1590" s="7" t="s">
        <v>3</v>
      </c>
      <c r="F1590" s="4">
        <v>0.57316999999999996</v>
      </c>
      <c r="G1590" s="4">
        <v>0.71126</v>
      </c>
      <c r="H1590" s="4">
        <v>-0.13808000000000001</v>
      </c>
      <c r="I1590" s="4">
        <v>0.95499999999999996</v>
      </c>
      <c r="J1590" s="4" t="s">
        <v>22</v>
      </c>
      <c r="K1590" s="4">
        <v>0.99929999999999997</v>
      </c>
      <c r="L1590" s="4" t="s">
        <v>2465</v>
      </c>
      <c r="M1590" s="4" t="s">
        <v>2464</v>
      </c>
      <c r="N1590" s="4" t="s">
        <v>2463</v>
      </c>
      <c r="O1590" s="7" t="str">
        <f t="shared" si="24"/>
        <v>NO</v>
      </c>
    </row>
    <row r="1591" spans="1:16">
      <c r="A1591" s="4" t="s">
        <v>2462</v>
      </c>
      <c r="B1591" s="7">
        <v>7</v>
      </c>
      <c r="C1591" s="4" t="s">
        <v>2461</v>
      </c>
      <c r="D1591" s="7" t="s">
        <v>23</v>
      </c>
      <c r="E1591" s="7" t="s">
        <v>29</v>
      </c>
      <c r="F1591" s="4">
        <v>0.73548999999999998</v>
      </c>
      <c r="G1591" s="4">
        <v>0.83704000000000001</v>
      </c>
      <c r="H1591" s="4">
        <v>-0.10155</v>
      </c>
      <c r="I1591" s="4">
        <v>0.92100000000000004</v>
      </c>
      <c r="J1591" s="4" t="s">
        <v>22</v>
      </c>
      <c r="K1591" s="4">
        <v>0.874</v>
      </c>
      <c r="L1591" s="4" t="s">
        <v>2460</v>
      </c>
      <c r="M1591" s="4" t="s">
        <v>2459</v>
      </c>
      <c r="N1591" s="4" t="s">
        <v>2458</v>
      </c>
      <c r="O1591" s="7" t="str">
        <f t="shared" si="24"/>
        <v>NO</v>
      </c>
    </row>
    <row r="1592" spans="1:16">
      <c r="A1592" s="4" t="s">
        <v>2457</v>
      </c>
      <c r="B1592" s="7">
        <v>8</v>
      </c>
      <c r="C1592" s="4" t="s">
        <v>2456</v>
      </c>
      <c r="D1592" s="7" t="s">
        <v>23</v>
      </c>
      <c r="E1592" s="7" t="s">
        <v>29</v>
      </c>
      <c r="F1592" s="4">
        <v>0.10118000000000001</v>
      </c>
      <c r="G1592" s="4">
        <v>0.20336000000000001</v>
      </c>
      <c r="H1592" s="4">
        <v>-0.10219</v>
      </c>
      <c r="I1592" s="4">
        <v>0.97599999999999998</v>
      </c>
      <c r="J1592" s="4" t="s">
        <v>2</v>
      </c>
      <c r="K1592" s="4">
        <v>0.97750000000000004</v>
      </c>
      <c r="L1592" s="4" t="s">
        <v>2455</v>
      </c>
      <c r="M1592" s="4" t="s">
        <v>2454</v>
      </c>
      <c r="N1592" s="4" t="s">
        <v>1092</v>
      </c>
      <c r="O1592" s="7" t="str">
        <f t="shared" si="24"/>
        <v>NO</v>
      </c>
    </row>
    <row r="1593" spans="1:16">
      <c r="A1593" s="4" t="s">
        <v>2453</v>
      </c>
      <c r="B1593" s="7">
        <v>6</v>
      </c>
      <c r="C1593" s="4" t="s">
        <v>2452</v>
      </c>
      <c r="D1593" s="7" t="s">
        <v>4</v>
      </c>
      <c r="E1593" s="7" t="s">
        <v>29</v>
      </c>
      <c r="F1593" s="4">
        <v>0.15182000000000001</v>
      </c>
      <c r="G1593" s="4">
        <v>0.29096</v>
      </c>
      <c r="H1593" s="4">
        <v>-0.13914000000000001</v>
      </c>
      <c r="I1593" s="4">
        <v>0.91700000000000004</v>
      </c>
      <c r="J1593" s="4" t="s">
        <v>22</v>
      </c>
      <c r="K1593" s="4">
        <v>0.95289999999999997</v>
      </c>
      <c r="L1593" s="4" t="s">
        <v>2451</v>
      </c>
      <c r="M1593" s="4" t="s">
        <v>2450</v>
      </c>
      <c r="N1593" s="4" t="s">
        <v>2449</v>
      </c>
      <c r="O1593" s="7" t="str">
        <f t="shared" si="24"/>
        <v>NO</v>
      </c>
    </row>
    <row r="1594" spans="1:16">
      <c r="A1594" s="8" t="s">
        <v>2447</v>
      </c>
      <c r="B1594" s="9">
        <v>6</v>
      </c>
      <c r="C1594" s="8" t="s">
        <v>2448</v>
      </c>
      <c r="D1594" s="9" t="s">
        <v>23</v>
      </c>
      <c r="E1594" s="9" t="s">
        <v>3</v>
      </c>
      <c r="F1594" s="8">
        <v>0.79988999999999999</v>
      </c>
      <c r="G1594" s="8">
        <v>0.69593000000000005</v>
      </c>
      <c r="H1594" s="8">
        <v>0.10396</v>
      </c>
      <c r="I1594" s="8">
        <v>0.93899999999999995</v>
      </c>
      <c r="J1594" s="8" t="s">
        <v>22</v>
      </c>
      <c r="K1594" s="8">
        <v>0.91639999999999999</v>
      </c>
      <c r="L1594" s="8" t="s">
        <v>2445</v>
      </c>
      <c r="M1594" s="8" t="s">
        <v>2444</v>
      </c>
      <c r="N1594" s="8" t="s">
        <v>2443</v>
      </c>
      <c r="O1594" s="9" t="str">
        <f t="shared" si="24"/>
        <v>NO</v>
      </c>
      <c r="P1594" s="8"/>
    </row>
    <row r="1595" spans="1:16">
      <c r="A1595" s="8" t="s">
        <v>2447</v>
      </c>
      <c r="B1595" s="9">
        <v>12</v>
      </c>
      <c r="C1595" s="8" t="s">
        <v>2446</v>
      </c>
      <c r="D1595" s="9" t="s">
        <v>23</v>
      </c>
      <c r="E1595" s="9" t="s">
        <v>3</v>
      </c>
      <c r="F1595" s="8">
        <v>0.83382000000000001</v>
      </c>
      <c r="G1595" s="8">
        <v>0.69042999999999999</v>
      </c>
      <c r="H1595" s="8">
        <v>0.14338999999999999</v>
      </c>
      <c r="I1595" s="8">
        <v>0.95099999999999996</v>
      </c>
      <c r="J1595" s="8" t="s">
        <v>22</v>
      </c>
      <c r="K1595" s="8">
        <v>0.95250000000000001</v>
      </c>
      <c r="L1595" s="8" t="s">
        <v>2445</v>
      </c>
      <c r="M1595" s="8" t="s">
        <v>2444</v>
      </c>
      <c r="N1595" s="8" t="s">
        <v>2443</v>
      </c>
      <c r="O1595" s="9" t="str">
        <f t="shared" si="24"/>
        <v>NO</v>
      </c>
      <c r="P1595" s="8"/>
    </row>
    <row r="1596" spans="1:16">
      <c r="A1596" s="4" t="s">
        <v>2442</v>
      </c>
      <c r="B1596" s="7">
        <v>9</v>
      </c>
      <c r="C1596" s="4" t="s">
        <v>2441</v>
      </c>
      <c r="D1596" s="7" t="s">
        <v>4</v>
      </c>
      <c r="E1596" s="7" t="s">
        <v>3</v>
      </c>
      <c r="F1596" s="4">
        <v>0.65276000000000001</v>
      </c>
      <c r="G1596" s="4">
        <v>0.85948000000000002</v>
      </c>
      <c r="H1596" s="4">
        <v>-0.20673</v>
      </c>
      <c r="I1596" s="4">
        <v>0.90700000000000003</v>
      </c>
      <c r="J1596" s="4" t="s">
        <v>22</v>
      </c>
      <c r="K1596" s="4">
        <v>0.99860000000000004</v>
      </c>
      <c r="L1596" s="4" t="s">
        <v>291</v>
      </c>
      <c r="M1596" s="4" t="s">
        <v>2440</v>
      </c>
      <c r="N1596" s="4" t="s">
        <v>2439</v>
      </c>
      <c r="O1596" s="7" t="str">
        <f t="shared" si="24"/>
        <v>NO</v>
      </c>
    </row>
    <row r="1597" spans="1:16">
      <c r="A1597" s="4" t="s">
        <v>2438</v>
      </c>
      <c r="B1597" s="7">
        <v>3</v>
      </c>
      <c r="C1597" s="4" t="s">
        <v>2437</v>
      </c>
      <c r="D1597" s="7" t="s">
        <v>4</v>
      </c>
      <c r="E1597" s="7" t="s">
        <v>3</v>
      </c>
      <c r="F1597" s="4">
        <v>3.3135999999999999E-2</v>
      </c>
      <c r="G1597" s="4">
        <v>0.13886999999999999</v>
      </c>
      <c r="H1597" s="4">
        <v>-0.10573</v>
      </c>
      <c r="I1597" s="4">
        <v>1</v>
      </c>
      <c r="J1597" s="4" t="s">
        <v>22</v>
      </c>
      <c r="K1597" s="4">
        <v>0.61029999999999995</v>
      </c>
      <c r="L1597" s="4" t="s">
        <v>2436</v>
      </c>
      <c r="M1597" s="4" t="s">
        <v>2435</v>
      </c>
      <c r="N1597" s="4" t="s">
        <v>854</v>
      </c>
      <c r="O1597" s="7" t="str">
        <f t="shared" si="24"/>
        <v>NO</v>
      </c>
    </row>
    <row r="1598" spans="1:16">
      <c r="A1598" s="4" t="s">
        <v>2434</v>
      </c>
      <c r="B1598" s="7">
        <v>8</v>
      </c>
      <c r="C1598" s="4" t="s">
        <v>2433</v>
      </c>
      <c r="D1598" s="7" t="s">
        <v>23</v>
      </c>
      <c r="E1598" s="7" t="s">
        <v>36</v>
      </c>
      <c r="F1598" s="4">
        <v>0.19506999999999999</v>
      </c>
      <c r="G1598" s="4">
        <v>0.32486999999999999</v>
      </c>
      <c r="H1598" s="4">
        <v>-0.12978999999999999</v>
      </c>
      <c r="I1598" s="4">
        <v>0.999</v>
      </c>
      <c r="J1598" s="4" t="s">
        <v>10</v>
      </c>
      <c r="K1598" s="4">
        <v>1.5257000000000001</v>
      </c>
      <c r="L1598" s="4" t="s">
        <v>0</v>
      </c>
      <c r="M1598" s="4" t="s">
        <v>1465</v>
      </c>
      <c r="N1598" s="4" t="s">
        <v>0</v>
      </c>
      <c r="O1598" s="7" t="str">
        <f t="shared" si="24"/>
        <v>NO</v>
      </c>
    </row>
    <row r="1599" spans="1:16">
      <c r="A1599" s="4" t="s">
        <v>2432</v>
      </c>
      <c r="B1599" s="7">
        <v>14</v>
      </c>
      <c r="C1599" s="4" t="s">
        <v>2431</v>
      </c>
      <c r="D1599" s="7" t="s">
        <v>23</v>
      </c>
      <c r="E1599" s="7" t="s">
        <v>14</v>
      </c>
      <c r="F1599" s="4">
        <v>0.83462000000000003</v>
      </c>
      <c r="G1599" s="4">
        <v>0.98150999999999999</v>
      </c>
      <c r="H1599" s="4">
        <v>-0.14688999999999999</v>
      </c>
      <c r="I1599" s="4">
        <v>0.998</v>
      </c>
      <c r="J1599" s="4" t="s">
        <v>2</v>
      </c>
      <c r="K1599" s="4">
        <v>0.80410000000000004</v>
      </c>
      <c r="L1599" s="4" t="s">
        <v>2430</v>
      </c>
      <c r="M1599" s="4" t="s">
        <v>2429</v>
      </c>
      <c r="N1599" s="4" t="s">
        <v>2428</v>
      </c>
      <c r="O1599" s="7" t="str">
        <f t="shared" si="24"/>
        <v>NO</v>
      </c>
    </row>
    <row r="1600" spans="1:16">
      <c r="A1600" s="8" t="s">
        <v>2424</v>
      </c>
      <c r="B1600" s="9">
        <v>11</v>
      </c>
      <c r="C1600" s="8" t="s">
        <v>2427</v>
      </c>
      <c r="D1600" s="9" t="s">
        <v>4</v>
      </c>
      <c r="E1600" s="9" t="s">
        <v>3</v>
      </c>
      <c r="F1600" s="8">
        <v>0.56925999999999999</v>
      </c>
      <c r="G1600" s="8">
        <v>0.27561000000000002</v>
      </c>
      <c r="H1600" s="8">
        <v>0.29365000000000002</v>
      </c>
      <c r="I1600" s="8">
        <v>1</v>
      </c>
      <c r="J1600" s="8" t="s">
        <v>22</v>
      </c>
      <c r="K1600" s="8">
        <v>0.99990000000000001</v>
      </c>
      <c r="L1600" s="8" t="s">
        <v>662</v>
      </c>
      <c r="M1600" s="8" t="s">
        <v>2422</v>
      </c>
      <c r="N1600" s="8" t="s">
        <v>668</v>
      </c>
      <c r="O1600" s="9" t="str">
        <f t="shared" si="24"/>
        <v>NO</v>
      </c>
      <c r="P1600" s="8"/>
    </row>
    <row r="1601" spans="1:16">
      <c r="A1601" s="8" t="s">
        <v>2424</v>
      </c>
      <c r="B1601" s="9">
        <v>9</v>
      </c>
      <c r="C1601" s="8" t="s">
        <v>2426</v>
      </c>
      <c r="D1601" s="9" t="s">
        <v>4</v>
      </c>
      <c r="E1601" s="9" t="s">
        <v>3</v>
      </c>
      <c r="F1601" s="8">
        <v>0.54159000000000002</v>
      </c>
      <c r="G1601" s="8">
        <v>0.21284</v>
      </c>
      <c r="H1601" s="8">
        <v>0.32874999999999999</v>
      </c>
      <c r="I1601" s="8">
        <v>1</v>
      </c>
      <c r="J1601" s="8" t="s">
        <v>10</v>
      </c>
      <c r="K1601" s="8">
        <v>1.7621</v>
      </c>
      <c r="L1601" s="8" t="s">
        <v>662</v>
      </c>
      <c r="M1601" s="8" t="s">
        <v>2422</v>
      </c>
      <c r="N1601" s="8" t="s">
        <v>668</v>
      </c>
      <c r="O1601" s="9" t="str">
        <f t="shared" si="24"/>
        <v>NO</v>
      </c>
      <c r="P1601" s="8"/>
    </row>
    <row r="1602" spans="1:16">
      <c r="A1602" s="8" t="s">
        <v>2424</v>
      </c>
      <c r="B1602" s="9">
        <v>7</v>
      </c>
      <c r="C1602" s="8" t="s">
        <v>2425</v>
      </c>
      <c r="D1602" s="9" t="s">
        <v>4</v>
      </c>
      <c r="E1602" s="9" t="s">
        <v>3</v>
      </c>
      <c r="F1602" s="8">
        <v>0.70667999999999997</v>
      </c>
      <c r="G1602" s="8">
        <v>0.37369999999999998</v>
      </c>
      <c r="H1602" s="8">
        <v>0.33298</v>
      </c>
      <c r="I1602" s="8">
        <v>1</v>
      </c>
      <c r="J1602" s="8" t="s">
        <v>102</v>
      </c>
      <c r="K1602" s="8">
        <v>3.5097999999999998</v>
      </c>
      <c r="L1602" s="8" t="s">
        <v>662</v>
      </c>
      <c r="M1602" s="8" t="s">
        <v>2422</v>
      </c>
      <c r="N1602" s="8" t="s">
        <v>668</v>
      </c>
      <c r="O1602" s="9" t="str">
        <f t="shared" ref="O1602:O1665" si="25">IF(P1602 = "", "NO", "YES")</f>
        <v>NO</v>
      </c>
      <c r="P1602" s="8"/>
    </row>
    <row r="1603" spans="1:16">
      <c r="A1603" s="8" t="s">
        <v>2424</v>
      </c>
      <c r="B1603" s="9">
        <v>5</v>
      </c>
      <c r="C1603" s="8" t="s">
        <v>2423</v>
      </c>
      <c r="D1603" s="9" t="s">
        <v>4</v>
      </c>
      <c r="E1603" s="9" t="s">
        <v>3</v>
      </c>
      <c r="F1603" s="8">
        <v>0.71870000000000001</v>
      </c>
      <c r="G1603" s="8">
        <v>0.36381000000000002</v>
      </c>
      <c r="H1603" s="8">
        <v>0.35488999999999998</v>
      </c>
      <c r="I1603" s="8">
        <v>1</v>
      </c>
      <c r="J1603" s="8" t="s">
        <v>18</v>
      </c>
      <c r="K1603" s="8">
        <v>2.7139000000000002</v>
      </c>
      <c r="L1603" s="8" t="s">
        <v>662</v>
      </c>
      <c r="M1603" s="8" t="s">
        <v>2422</v>
      </c>
      <c r="N1603" s="8" t="s">
        <v>668</v>
      </c>
      <c r="O1603" s="9" t="str">
        <f t="shared" si="25"/>
        <v>NO</v>
      </c>
      <c r="P1603" s="8"/>
    </row>
    <row r="1604" spans="1:16">
      <c r="A1604" s="4" t="s">
        <v>2421</v>
      </c>
      <c r="B1604" s="7">
        <v>9</v>
      </c>
      <c r="C1604" s="4" t="s">
        <v>2420</v>
      </c>
      <c r="D1604" s="7" t="s">
        <v>4</v>
      </c>
      <c r="E1604" s="7" t="s">
        <v>3</v>
      </c>
      <c r="F1604" s="4">
        <v>8.1369999999999998E-2</v>
      </c>
      <c r="G1604" s="4">
        <v>0.23665</v>
      </c>
      <c r="H1604" s="4">
        <v>-0.15528</v>
      </c>
      <c r="I1604" s="4">
        <v>0.97199999999999998</v>
      </c>
      <c r="J1604" s="4" t="s">
        <v>18</v>
      </c>
      <c r="K1604" s="4">
        <v>1.7950999999999999</v>
      </c>
      <c r="L1604" s="4" t="s">
        <v>662</v>
      </c>
      <c r="M1604" s="4" t="s">
        <v>2419</v>
      </c>
      <c r="N1604" s="4" t="s">
        <v>2346</v>
      </c>
      <c r="O1604" s="7" t="str">
        <f t="shared" si="25"/>
        <v>NO</v>
      </c>
    </row>
    <row r="1605" spans="1:16">
      <c r="A1605" s="4" t="s">
        <v>2418</v>
      </c>
      <c r="B1605" s="7">
        <v>27</v>
      </c>
      <c r="C1605" s="4" t="s">
        <v>2417</v>
      </c>
      <c r="D1605" s="7" t="s">
        <v>4</v>
      </c>
      <c r="E1605" s="7" t="s">
        <v>3</v>
      </c>
      <c r="F1605" s="4">
        <v>0.18798999999999999</v>
      </c>
      <c r="G1605" s="4">
        <v>0.41171999999999997</v>
      </c>
      <c r="H1605" s="4">
        <v>-0.22373000000000001</v>
      </c>
      <c r="I1605" s="4">
        <v>0.95299999999999996</v>
      </c>
      <c r="J1605" s="4" t="s">
        <v>22</v>
      </c>
      <c r="K1605" s="4">
        <v>0.99870000000000003</v>
      </c>
      <c r="L1605" s="4" t="s">
        <v>662</v>
      </c>
      <c r="M1605" s="4" t="s">
        <v>2416</v>
      </c>
      <c r="N1605" s="4" t="s">
        <v>668</v>
      </c>
      <c r="O1605" s="7" t="str">
        <f t="shared" si="25"/>
        <v>NO</v>
      </c>
    </row>
    <row r="1606" spans="1:16">
      <c r="A1606" s="8" t="s">
        <v>2415</v>
      </c>
      <c r="B1606" s="9">
        <v>4</v>
      </c>
      <c r="C1606" s="8" t="s">
        <v>2414</v>
      </c>
      <c r="D1606" s="9" t="s">
        <v>23</v>
      </c>
      <c r="E1606" s="9" t="s">
        <v>53</v>
      </c>
      <c r="F1606" s="8">
        <v>0.93922000000000005</v>
      </c>
      <c r="G1606" s="8">
        <v>0.83570999999999995</v>
      </c>
      <c r="H1606" s="8">
        <v>0.10351</v>
      </c>
      <c r="I1606" s="8">
        <v>0.92500000000000004</v>
      </c>
      <c r="J1606" s="8" t="s">
        <v>22</v>
      </c>
      <c r="K1606" s="8">
        <v>0.73080000000000001</v>
      </c>
      <c r="L1606" s="8" t="s">
        <v>0</v>
      </c>
      <c r="M1606" s="8" t="s">
        <v>2413</v>
      </c>
      <c r="N1606" s="8" t="s">
        <v>0</v>
      </c>
      <c r="O1606" s="9" t="str">
        <f t="shared" si="25"/>
        <v>NO</v>
      </c>
      <c r="P1606" s="8"/>
    </row>
    <row r="1607" spans="1:16">
      <c r="A1607" s="8" t="s">
        <v>2415</v>
      </c>
      <c r="B1607" s="9">
        <v>4</v>
      </c>
      <c r="C1607" s="8" t="s">
        <v>2414</v>
      </c>
      <c r="D1607" s="9" t="s">
        <v>23</v>
      </c>
      <c r="E1607" s="9" t="s">
        <v>3</v>
      </c>
      <c r="F1607" s="8">
        <v>0.93922000000000005</v>
      </c>
      <c r="G1607" s="8">
        <v>0.83570999999999995</v>
      </c>
      <c r="H1607" s="8">
        <v>0.10351</v>
      </c>
      <c r="I1607" s="8">
        <v>0.92500000000000004</v>
      </c>
      <c r="J1607" s="8" t="s">
        <v>22</v>
      </c>
      <c r="K1607" s="8">
        <v>0.73080000000000001</v>
      </c>
      <c r="L1607" s="8" t="s">
        <v>0</v>
      </c>
      <c r="M1607" s="8" t="s">
        <v>2413</v>
      </c>
      <c r="N1607" s="8" t="s">
        <v>0</v>
      </c>
      <c r="O1607" s="9" t="str">
        <f t="shared" si="25"/>
        <v>NO</v>
      </c>
      <c r="P1607" s="8"/>
    </row>
    <row r="1608" spans="1:16">
      <c r="A1608" s="10" t="s">
        <v>2411</v>
      </c>
      <c r="B1608" s="11">
        <v>13</v>
      </c>
      <c r="C1608" s="10" t="s">
        <v>2412</v>
      </c>
      <c r="D1608" s="11" t="s">
        <v>4</v>
      </c>
      <c r="E1608" s="11" t="s">
        <v>36</v>
      </c>
      <c r="F1608" s="10">
        <v>0.30016999999999999</v>
      </c>
      <c r="G1608" s="10">
        <v>0.49758000000000002</v>
      </c>
      <c r="H1608" s="10">
        <v>-0.19742000000000001</v>
      </c>
      <c r="I1608" s="10">
        <v>0.96</v>
      </c>
      <c r="J1608" s="10" t="s">
        <v>102</v>
      </c>
      <c r="K1608" s="10">
        <v>3.4232999999999998</v>
      </c>
      <c r="L1608" s="10" t="s">
        <v>0</v>
      </c>
      <c r="M1608" s="10" t="s">
        <v>2409</v>
      </c>
      <c r="N1608" s="10" t="s">
        <v>0</v>
      </c>
      <c r="O1608" s="11" t="str">
        <f t="shared" si="25"/>
        <v>NO</v>
      </c>
      <c r="P1608" s="10"/>
    </row>
    <row r="1609" spans="1:16">
      <c r="A1609" s="10" t="s">
        <v>2411</v>
      </c>
      <c r="B1609" s="11">
        <v>12</v>
      </c>
      <c r="C1609" s="10" t="s">
        <v>2410</v>
      </c>
      <c r="D1609" s="11" t="s">
        <v>4</v>
      </c>
      <c r="E1609" s="11" t="s">
        <v>14</v>
      </c>
      <c r="F1609" s="10">
        <v>0.30618000000000001</v>
      </c>
      <c r="G1609" s="10">
        <v>0.56445000000000001</v>
      </c>
      <c r="H1609" s="10">
        <v>-0.25827</v>
      </c>
      <c r="I1609" s="10">
        <v>0.97699999999999998</v>
      </c>
      <c r="J1609" s="10" t="s">
        <v>102</v>
      </c>
      <c r="K1609" s="10">
        <v>3.4232999999999998</v>
      </c>
      <c r="L1609" s="10" t="s">
        <v>0</v>
      </c>
      <c r="M1609" s="10" t="s">
        <v>2409</v>
      </c>
      <c r="N1609" s="10" t="s">
        <v>0</v>
      </c>
      <c r="O1609" s="11" t="str">
        <f t="shared" si="25"/>
        <v>NO</v>
      </c>
      <c r="P1609" s="10"/>
    </row>
    <row r="1610" spans="1:16">
      <c r="A1610" s="4" t="s">
        <v>2408</v>
      </c>
      <c r="B1610" s="7">
        <v>18</v>
      </c>
      <c r="C1610" s="4" t="s">
        <v>2407</v>
      </c>
      <c r="D1610" s="7" t="s">
        <v>23</v>
      </c>
      <c r="E1610" s="7" t="s">
        <v>29</v>
      </c>
      <c r="F1610" s="4">
        <v>0.21113000000000001</v>
      </c>
      <c r="G1610" s="4">
        <v>0.43824000000000002</v>
      </c>
      <c r="H1610" s="4">
        <v>-0.22711000000000001</v>
      </c>
      <c r="I1610" s="4">
        <v>0.91900000000000004</v>
      </c>
      <c r="J1610" s="4" t="s">
        <v>22</v>
      </c>
      <c r="K1610" s="4">
        <v>0.98870000000000002</v>
      </c>
      <c r="L1610" s="4" t="s">
        <v>635</v>
      </c>
      <c r="M1610" s="4" t="s">
        <v>2406</v>
      </c>
      <c r="N1610" s="4" t="s">
        <v>2405</v>
      </c>
      <c r="O1610" s="7" t="str">
        <f t="shared" si="25"/>
        <v>NO</v>
      </c>
    </row>
    <row r="1611" spans="1:16">
      <c r="A1611" s="4" t="s">
        <v>2404</v>
      </c>
      <c r="B1611" s="7">
        <v>9</v>
      </c>
      <c r="C1611" s="4" t="s">
        <v>2403</v>
      </c>
      <c r="D1611" s="7" t="s">
        <v>23</v>
      </c>
      <c r="E1611" s="7" t="s">
        <v>3</v>
      </c>
      <c r="F1611" s="4">
        <v>0.2777</v>
      </c>
      <c r="G1611" s="4">
        <v>3.9538999999999998E-2</v>
      </c>
      <c r="H1611" s="4">
        <v>0.23816000000000001</v>
      </c>
      <c r="I1611" s="4">
        <v>1</v>
      </c>
      <c r="J1611" s="4" t="s">
        <v>22</v>
      </c>
      <c r="K1611" s="4">
        <v>0.89480000000000004</v>
      </c>
      <c r="L1611" s="4" t="s">
        <v>2402</v>
      </c>
      <c r="M1611" s="4" t="s">
        <v>2401</v>
      </c>
      <c r="N1611" s="4" t="s">
        <v>639</v>
      </c>
      <c r="O1611" s="7" t="str">
        <f t="shared" si="25"/>
        <v>NO</v>
      </c>
    </row>
    <row r="1612" spans="1:16">
      <c r="A1612" s="4" t="s">
        <v>2400</v>
      </c>
      <c r="B1612" s="7">
        <v>3</v>
      </c>
      <c r="C1612" s="4" t="s">
        <v>2399</v>
      </c>
      <c r="D1612" s="7" t="s">
        <v>23</v>
      </c>
      <c r="E1612" s="7" t="s">
        <v>3</v>
      </c>
      <c r="F1612" s="4">
        <v>0.94872999999999996</v>
      </c>
      <c r="G1612" s="4">
        <v>0.84431999999999996</v>
      </c>
      <c r="H1612" s="4">
        <v>0.10441</v>
      </c>
      <c r="I1612" s="4">
        <v>0.99399999999999999</v>
      </c>
      <c r="J1612" s="4" t="s">
        <v>22</v>
      </c>
      <c r="K1612" s="4">
        <v>0.71530000000000005</v>
      </c>
      <c r="L1612" s="4" t="s">
        <v>2398</v>
      </c>
      <c r="M1612" s="4" t="s">
        <v>2397</v>
      </c>
      <c r="N1612" s="4" t="s">
        <v>2396</v>
      </c>
      <c r="O1612" s="7" t="str">
        <f t="shared" si="25"/>
        <v>NO</v>
      </c>
    </row>
    <row r="1613" spans="1:16">
      <c r="A1613" s="4" t="s">
        <v>2395</v>
      </c>
      <c r="B1613" s="7">
        <v>18</v>
      </c>
      <c r="C1613" s="4" t="s">
        <v>2394</v>
      </c>
      <c r="D1613" s="7" t="s">
        <v>4</v>
      </c>
      <c r="E1613" s="7" t="s">
        <v>3</v>
      </c>
      <c r="F1613" s="4">
        <v>0.79388000000000003</v>
      </c>
      <c r="G1613" s="4">
        <v>0.93527000000000005</v>
      </c>
      <c r="H1613" s="4">
        <v>-0.14138999999999999</v>
      </c>
      <c r="I1613" s="4">
        <v>0.997</v>
      </c>
      <c r="J1613" s="4" t="s">
        <v>22</v>
      </c>
      <c r="K1613" s="4">
        <v>0.80889999999999995</v>
      </c>
      <c r="L1613" s="4" t="s">
        <v>2393</v>
      </c>
      <c r="M1613" s="4" t="s">
        <v>2392</v>
      </c>
      <c r="N1613" s="4" t="s">
        <v>2391</v>
      </c>
      <c r="O1613" s="7" t="str">
        <f t="shared" si="25"/>
        <v>NO</v>
      </c>
    </row>
    <row r="1614" spans="1:16">
      <c r="A1614" s="4" t="s">
        <v>2390</v>
      </c>
      <c r="B1614" s="7">
        <v>7</v>
      </c>
      <c r="C1614" s="4" t="s">
        <v>2389</v>
      </c>
      <c r="D1614" s="7" t="s">
        <v>23</v>
      </c>
      <c r="E1614" s="7" t="s">
        <v>36</v>
      </c>
      <c r="F1614" s="4">
        <v>0.77659999999999996</v>
      </c>
      <c r="G1614" s="4">
        <v>0.88492000000000004</v>
      </c>
      <c r="H1614" s="4">
        <v>-0.10831</v>
      </c>
      <c r="I1614" s="4">
        <v>0.998</v>
      </c>
      <c r="J1614" s="4" t="s">
        <v>2</v>
      </c>
      <c r="K1614" s="4">
        <v>0.78300000000000003</v>
      </c>
      <c r="L1614" s="4" t="s">
        <v>2388</v>
      </c>
      <c r="M1614" s="4" t="s">
        <v>2387</v>
      </c>
      <c r="N1614" s="4" t="s">
        <v>2386</v>
      </c>
      <c r="O1614" s="7" t="str">
        <f t="shared" si="25"/>
        <v>NO</v>
      </c>
    </row>
    <row r="1615" spans="1:16">
      <c r="A1615" s="4" t="s">
        <v>2385</v>
      </c>
      <c r="B1615" s="7">
        <v>7</v>
      </c>
      <c r="C1615" s="4" t="s">
        <v>2384</v>
      </c>
      <c r="D1615" s="7" t="s">
        <v>4</v>
      </c>
      <c r="E1615" s="7" t="s">
        <v>3</v>
      </c>
      <c r="F1615" s="4">
        <v>0.60467000000000004</v>
      </c>
      <c r="G1615" s="4">
        <v>0.27138000000000001</v>
      </c>
      <c r="H1615" s="4">
        <v>0.33328999999999998</v>
      </c>
      <c r="I1615" s="4">
        <v>1</v>
      </c>
      <c r="J1615" s="4" t="s">
        <v>22</v>
      </c>
      <c r="K1615" s="4">
        <v>0.98060000000000003</v>
      </c>
      <c r="L1615" s="4" t="s">
        <v>2383</v>
      </c>
      <c r="M1615" s="4" t="s">
        <v>2382</v>
      </c>
      <c r="N1615" s="4" t="s">
        <v>2381</v>
      </c>
      <c r="O1615" s="7" t="str">
        <f t="shared" si="25"/>
        <v>NO</v>
      </c>
    </row>
    <row r="1616" spans="1:16">
      <c r="A1616" s="4" t="s">
        <v>2380</v>
      </c>
      <c r="B1616" s="7">
        <v>3</v>
      </c>
      <c r="C1616" s="4" t="s">
        <v>2379</v>
      </c>
      <c r="D1616" s="7" t="s">
        <v>4</v>
      </c>
      <c r="E1616" s="7" t="s">
        <v>3</v>
      </c>
      <c r="F1616" s="4">
        <v>0.26083000000000001</v>
      </c>
      <c r="G1616" s="4">
        <v>0.10732999999999999</v>
      </c>
      <c r="H1616" s="4">
        <v>0.1535</v>
      </c>
      <c r="I1616" s="4">
        <v>1</v>
      </c>
      <c r="J1616" s="4" t="s">
        <v>2</v>
      </c>
      <c r="K1616" s="4">
        <v>1.6031</v>
      </c>
      <c r="L1616" s="4" t="s">
        <v>754</v>
      </c>
      <c r="M1616" s="4" t="s">
        <v>2378</v>
      </c>
      <c r="N1616" s="4" t="s">
        <v>925</v>
      </c>
      <c r="O1616" s="7" t="str">
        <f t="shared" si="25"/>
        <v>NO</v>
      </c>
    </row>
    <row r="1617" spans="1:16">
      <c r="A1617" s="4" t="s">
        <v>2377</v>
      </c>
      <c r="B1617" s="7">
        <v>17</v>
      </c>
      <c r="C1617" s="4" t="s">
        <v>2376</v>
      </c>
      <c r="D1617" s="7" t="s">
        <v>4</v>
      </c>
      <c r="E1617" s="7" t="s">
        <v>29</v>
      </c>
      <c r="F1617" s="4">
        <v>0.35496</v>
      </c>
      <c r="G1617" s="4">
        <v>0.24698999999999999</v>
      </c>
      <c r="H1617" s="4">
        <v>0.10797</v>
      </c>
      <c r="I1617" s="4">
        <v>0.94799999999999995</v>
      </c>
      <c r="J1617" s="4" t="s">
        <v>2</v>
      </c>
      <c r="K1617" s="4">
        <v>1.5685</v>
      </c>
      <c r="L1617" s="4" t="s">
        <v>187</v>
      </c>
      <c r="M1617" s="4" t="s">
        <v>2375</v>
      </c>
      <c r="N1617" s="4" t="s">
        <v>736</v>
      </c>
      <c r="O1617" s="7" t="str">
        <f t="shared" si="25"/>
        <v>NO</v>
      </c>
    </row>
    <row r="1618" spans="1:16">
      <c r="A1618" s="4" t="s">
        <v>2374</v>
      </c>
      <c r="B1618" s="7">
        <v>3</v>
      </c>
      <c r="C1618" s="4" t="s">
        <v>2373</v>
      </c>
      <c r="D1618" s="7" t="s">
        <v>4</v>
      </c>
      <c r="E1618" s="7" t="s">
        <v>3</v>
      </c>
      <c r="F1618" s="4">
        <v>0.28519</v>
      </c>
      <c r="G1618" s="4">
        <v>0.14360999999999999</v>
      </c>
      <c r="H1618" s="4">
        <v>0.14158000000000001</v>
      </c>
      <c r="I1618" s="4">
        <v>0.997</v>
      </c>
      <c r="J1618" s="4" t="s">
        <v>22</v>
      </c>
      <c r="K1618" s="4">
        <v>0.8841</v>
      </c>
      <c r="L1618" s="4" t="s">
        <v>1307</v>
      </c>
      <c r="M1618" s="4" t="s">
        <v>2372</v>
      </c>
      <c r="N1618" s="4" t="s">
        <v>2371</v>
      </c>
      <c r="O1618" s="7" t="str">
        <f t="shared" si="25"/>
        <v>NO</v>
      </c>
    </row>
    <row r="1619" spans="1:16">
      <c r="A1619" s="4" t="s">
        <v>2370</v>
      </c>
      <c r="B1619" s="7">
        <v>7</v>
      </c>
      <c r="C1619" s="4" t="s">
        <v>2369</v>
      </c>
      <c r="D1619" s="7" t="s">
        <v>23</v>
      </c>
      <c r="E1619" s="7" t="s">
        <v>36</v>
      </c>
      <c r="F1619" s="4">
        <v>0.37626999999999999</v>
      </c>
      <c r="G1619" s="4">
        <v>0.20452999999999999</v>
      </c>
      <c r="H1619" s="4">
        <v>0.17174</v>
      </c>
      <c r="I1619" s="4">
        <v>1</v>
      </c>
      <c r="J1619" s="4" t="s">
        <v>2</v>
      </c>
      <c r="K1619" s="4">
        <v>1.2839</v>
      </c>
      <c r="L1619" s="4" t="s">
        <v>0</v>
      </c>
      <c r="M1619" s="4" t="s">
        <v>126</v>
      </c>
      <c r="N1619" s="4" t="s">
        <v>0</v>
      </c>
      <c r="O1619" s="7" t="str">
        <f t="shared" si="25"/>
        <v>NO</v>
      </c>
    </row>
    <row r="1620" spans="1:16">
      <c r="A1620" s="4" t="s">
        <v>2368</v>
      </c>
      <c r="B1620" s="7">
        <v>11</v>
      </c>
      <c r="C1620" s="4" t="s">
        <v>2367</v>
      </c>
      <c r="D1620" s="7" t="s">
        <v>4</v>
      </c>
      <c r="E1620" s="7" t="s">
        <v>29</v>
      </c>
      <c r="F1620" s="4">
        <v>0.52764999999999995</v>
      </c>
      <c r="G1620" s="4">
        <v>0.66400000000000003</v>
      </c>
      <c r="H1620" s="4">
        <v>-0.13635</v>
      </c>
      <c r="I1620" s="4">
        <v>0.98</v>
      </c>
      <c r="J1620" s="4" t="s">
        <v>22</v>
      </c>
      <c r="K1620" s="4">
        <v>0.99350000000000005</v>
      </c>
      <c r="L1620" s="4" t="s">
        <v>2366</v>
      </c>
      <c r="M1620" s="4" t="s">
        <v>2365</v>
      </c>
      <c r="N1620" s="4" t="s">
        <v>2364</v>
      </c>
      <c r="O1620" s="7" t="str">
        <f t="shared" si="25"/>
        <v>NO</v>
      </c>
    </row>
    <row r="1621" spans="1:16">
      <c r="A1621" s="10" t="s">
        <v>2362</v>
      </c>
      <c r="B1621" s="11">
        <v>17</v>
      </c>
      <c r="C1621" s="10" t="s">
        <v>2363</v>
      </c>
      <c r="D1621" s="11" t="s">
        <v>23</v>
      </c>
      <c r="E1621" s="11" t="s">
        <v>36</v>
      </c>
      <c r="F1621" s="10">
        <v>0.70586000000000004</v>
      </c>
      <c r="G1621" s="10">
        <v>0.83765000000000001</v>
      </c>
      <c r="H1621" s="10">
        <v>-0.13178000000000001</v>
      </c>
      <c r="I1621" s="10">
        <v>0.92700000000000005</v>
      </c>
      <c r="J1621" s="10" t="s">
        <v>22</v>
      </c>
      <c r="K1621" s="10">
        <v>0.90990000000000004</v>
      </c>
      <c r="L1621" s="10" t="s">
        <v>2360</v>
      </c>
      <c r="M1621" s="10" t="s">
        <v>2359</v>
      </c>
      <c r="N1621" s="10" t="s">
        <v>2358</v>
      </c>
      <c r="O1621" s="11" t="str">
        <f t="shared" si="25"/>
        <v>NO</v>
      </c>
      <c r="P1621" s="10"/>
    </row>
    <row r="1622" spans="1:16">
      <c r="A1622" s="10" t="s">
        <v>2362</v>
      </c>
      <c r="B1622" s="11">
        <v>43</v>
      </c>
      <c r="C1622" s="10" t="s">
        <v>2361</v>
      </c>
      <c r="D1622" s="11" t="s">
        <v>23</v>
      </c>
      <c r="E1622" s="11" t="s">
        <v>3</v>
      </c>
      <c r="F1622" s="10">
        <v>0.70891000000000004</v>
      </c>
      <c r="G1622" s="10">
        <v>0.27755000000000002</v>
      </c>
      <c r="H1622" s="10">
        <v>0.43136000000000002</v>
      </c>
      <c r="I1622" s="10">
        <v>1</v>
      </c>
      <c r="J1622" s="10" t="s">
        <v>22</v>
      </c>
      <c r="K1622" s="10">
        <v>0.91830000000000001</v>
      </c>
      <c r="L1622" s="10" t="s">
        <v>2360</v>
      </c>
      <c r="M1622" s="10" t="s">
        <v>2359</v>
      </c>
      <c r="N1622" s="10" t="s">
        <v>2358</v>
      </c>
      <c r="O1622" s="11" t="str">
        <f t="shared" si="25"/>
        <v>NO</v>
      </c>
      <c r="P1622" s="10"/>
    </row>
    <row r="1623" spans="1:16">
      <c r="A1623" s="8" t="s">
        <v>2357</v>
      </c>
      <c r="B1623" s="9">
        <v>7</v>
      </c>
      <c r="C1623" s="8" t="s">
        <v>2356</v>
      </c>
      <c r="D1623" s="9" t="s">
        <v>23</v>
      </c>
      <c r="E1623" s="9" t="s">
        <v>53</v>
      </c>
      <c r="F1623" s="8">
        <v>0.91524000000000005</v>
      </c>
      <c r="G1623" s="8">
        <v>0.58196000000000003</v>
      </c>
      <c r="H1623" s="8">
        <v>0.33328000000000002</v>
      </c>
      <c r="I1623" s="8">
        <v>1</v>
      </c>
      <c r="J1623" s="8" t="s">
        <v>22</v>
      </c>
      <c r="K1623" s="8">
        <v>0.9929</v>
      </c>
      <c r="L1623" s="8" t="s">
        <v>2355</v>
      </c>
      <c r="M1623" s="8" t="s">
        <v>2354</v>
      </c>
      <c r="N1623" s="8" t="s">
        <v>2353</v>
      </c>
      <c r="O1623" s="9" t="str">
        <f t="shared" si="25"/>
        <v>NO</v>
      </c>
      <c r="P1623" s="8"/>
    </row>
    <row r="1624" spans="1:16">
      <c r="A1624" s="8" t="s">
        <v>2357</v>
      </c>
      <c r="B1624" s="9">
        <v>7</v>
      </c>
      <c r="C1624" s="8" t="s">
        <v>2356</v>
      </c>
      <c r="D1624" s="9" t="s">
        <v>23</v>
      </c>
      <c r="E1624" s="9" t="s">
        <v>3</v>
      </c>
      <c r="F1624" s="8">
        <v>0.91524000000000005</v>
      </c>
      <c r="G1624" s="8">
        <v>0.58196000000000003</v>
      </c>
      <c r="H1624" s="8">
        <v>0.33328000000000002</v>
      </c>
      <c r="I1624" s="8">
        <v>1</v>
      </c>
      <c r="J1624" s="8" t="s">
        <v>22</v>
      </c>
      <c r="K1624" s="8">
        <v>0.9929</v>
      </c>
      <c r="L1624" s="8" t="s">
        <v>2355</v>
      </c>
      <c r="M1624" s="8" t="s">
        <v>2354</v>
      </c>
      <c r="N1624" s="8" t="s">
        <v>2353</v>
      </c>
      <c r="O1624" s="9" t="str">
        <f t="shared" si="25"/>
        <v>NO</v>
      </c>
      <c r="P1624" s="8"/>
    </row>
    <row r="1625" spans="1:16">
      <c r="A1625" s="10" t="s">
        <v>2352</v>
      </c>
      <c r="B1625" s="11">
        <v>25</v>
      </c>
      <c r="C1625" s="10" t="s">
        <v>2351</v>
      </c>
      <c r="D1625" s="11" t="s">
        <v>23</v>
      </c>
      <c r="E1625" s="11" t="s">
        <v>53</v>
      </c>
      <c r="F1625" s="10">
        <v>0.97577000000000003</v>
      </c>
      <c r="G1625" s="10">
        <v>0.80742000000000003</v>
      </c>
      <c r="H1625" s="10">
        <v>0.16835</v>
      </c>
      <c r="I1625" s="10">
        <v>0.999</v>
      </c>
      <c r="J1625" s="10" t="s">
        <v>22</v>
      </c>
      <c r="K1625" s="10">
        <v>0.82199999999999995</v>
      </c>
      <c r="L1625" s="10" t="s">
        <v>702</v>
      </c>
      <c r="M1625" s="10" t="s">
        <v>2350</v>
      </c>
      <c r="N1625" s="10" t="s">
        <v>2346</v>
      </c>
      <c r="O1625" s="11" t="str">
        <f t="shared" si="25"/>
        <v>NO</v>
      </c>
      <c r="P1625" s="10"/>
    </row>
    <row r="1626" spans="1:16">
      <c r="A1626" s="10" t="s">
        <v>2352</v>
      </c>
      <c r="B1626" s="11">
        <v>25</v>
      </c>
      <c r="C1626" s="10" t="s">
        <v>2351</v>
      </c>
      <c r="D1626" s="11" t="s">
        <v>23</v>
      </c>
      <c r="E1626" s="11" t="s">
        <v>3</v>
      </c>
      <c r="F1626" s="10">
        <v>0.97577000000000003</v>
      </c>
      <c r="G1626" s="10">
        <v>0.80742000000000003</v>
      </c>
      <c r="H1626" s="10">
        <v>0.16835</v>
      </c>
      <c r="I1626" s="10">
        <v>0.999</v>
      </c>
      <c r="J1626" s="10" t="s">
        <v>22</v>
      </c>
      <c r="K1626" s="10">
        <v>0.82199999999999995</v>
      </c>
      <c r="L1626" s="10" t="s">
        <v>702</v>
      </c>
      <c r="M1626" s="10" t="s">
        <v>2350</v>
      </c>
      <c r="N1626" s="10" t="s">
        <v>2346</v>
      </c>
      <c r="O1626" s="11" t="str">
        <f t="shared" si="25"/>
        <v>NO</v>
      </c>
      <c r="P1626" s="10"/>
    </row>
    <row r="1627" spans="1:16">
      <c r="A1627" s="8" t="s">
        <v>2349</v>
      </c>
      <c r="B1627" s="9">
        <v>10</v>
      </c>
      <c r="C1627" s="8" t="s">
        <v>2348</v>
      </c>
      <c r="D1627" s="9" t="s">
        <v>4</v>
      </c>
      <c r="E1627" s="9" t="s">
        <v>53</v>
      </c>
      <c r="F1627" s="8">
        <v>0.97506999999999999</v>
      </c>
      <c r="G1627" s="8">
        <v>0.84406999999999999</v>
      </c>
      <c r="H1627" s="8">
        <v>0.13099</v>
      </c>
      <c r="I1627" s="8">
        <v>0.99399999999999999</v>
      </c>
      <c r="J1627" s="8" t="s">
        <v>10</v>
      </c>
      <c r="K1627" s="8">
        <v>0.77190000000000003</v>
      </c>
      <c r="L1627" s="8" t="s">
        <v>670</v>
      </c>
      <c r="M1627" s="8" t="s">
        <v>2347</v>
      </c>
      <c r="N1627" s="8" t="s">
        <v>2346</v>
      </c>
      <c r="O1627" s="9" t="str">
        <f t="shared" si="25"/>
        <v>NO</v>
      </c>
      <c r="P1627" s="8"/>
    </row>
    <row r="1628" spans="1:16">
      <c r="A1628" s="8" t="s">
        <v>2349</v>
      </c>
      <c r="B1628" s="9">
        <v>10</v>
      </c>
      <c r="C1628" s="8" t="s">
        <v>2348</v>
      </c>
      <c r="D1628" s="9" t="s">
        <v>4</v>
      </c>
      <c r="E1628" s="9" t="s">
        <v>3</v>
      </c>
      <c r="F1628" s="8">
        <v>0.97506999999999999</v>
      </c>
      <c r="G1628" s="8">
        <v>0.84406999999999999</v>
      </c>
      <c r="H1628" s="8">
        <v>0.13099</v>
      </c>
      <c r="I1628" s="8">
        <v>0.99399999999999999</v>
      </c>
      <c r="J1628" s="8" t="s">
        <v>10</v>
      </c>
      <c r="K1628" s="8">
        <v>0.77190000000000003</v>
      </c>
      <c r="L1628" s="8" t="s">
        <v>670</v>
      </c>
      <c r="M1628" s="8" t="s">
        <v>2347</v>
      </c>
      <c r="N1628" s="8" t="s">
        <v>2346</v>
      </c>
      <c r="O1628" s="9" t="str">
        <f t="shared" si="25"/>
        <v>NO</v>
      </c>
      <c r="P1628" s="8"/>
    </row>
    <row r="1629" spans="1:16">
      <c r="A1629" s="4" t="s">
        <v>2345</v>
      </c>
      <c r="B1629" s="7">
        <v>10</v>
      </c>
      <c r="C1629" s="4" t="s">
        <v>2344</v>
      </c>
      <c r="D1629" s="7" t="s">
        <v>4</v>
      </c>
      <c r="E1629" s="7" t="s">
        <v>14</v>
      </c>
      <c r="F1629" s="4">
        <v>0.32855000000000001</v>
      </c>
      <c r="G1629" s="4">
        <v>0.73758999999999997</v>
      </c>
      <c r="H1629" s="4">
        <v>-0.40905000000000002</v>
      </c>
      <c r="I1629" s="4">
        <v>0.999</v>
      </c>
      <c r="J1629" s="4" t="s">
        <v>10</v>
      </c>
      <c r="K1629" s="4">
        <v>1.7295</v>
      </c>
      <c r="L1629" s="4" t="s">
        <v>2343</v>
      </c>
      <c r="M1629" s="4" t="s">
        <v>2342</v>
      </c>
      <c r="N1629" s="4" t="s">
        <v>0</v>
      </c>
      <c r="O1629" s="7" t="str">
        <f t="shared" si="25"/>
        <v>NO</v>
      </c>
    </row>
    <row r="1630" spans="1:16">
      <c r="A1630" s="8" t="s">
        <v>2341</v>
      </c>
      <c r="B1630" s="9">
        <v>4</v>
      </c>
      <c r="C1630" s="8" t="s">
        <v>2340</v>
      </c>
      <c r="D1630" s="9" t="s">
        <v>4</v>
      </c>
      <c r="E1630" s="9" t="s">
        <v>53</v>
      </c>
      <c r="F1630" s="8">
        <v>0.96784999999999999</v>
      </c>
      <c r="G1630" s="8">
        <v>0.80810999999999999</v>
      </c>
      <c r="H1630" s="8">
        <v>0.15973000000000001</v>
      </c>
      <c r="I1630" s="8">
        <v>0.96399999999999997</v>
      </c>
      <c r="J1630" s="8" t="s">
        <v>22</v>
      </c>
      <c r="K1630" s="8">
        <v>0.8367</v>
      </c>
      <c r="L1630" s="8" t="s">
        <v>2339</v>
      </c>
      <c r="M1630" s="8" t="s">
        <v>2338</v>
      </c>
      <c r="N1630" s="8" t="s">
        <v>2337</v>
      </c>
      <c r="O1630" s="9" t="str">
        <f t="shared" si="25"/>
        <v>NO</v>
      </c>
      <c r="P1630" s="8"/>
    </row>
    <row r="1631" spans="1:16">
      <c r="A1631" s="8" t="s">
        <v>2341</v>
      </c>
      <c r="B1631" s="9">
        <v>4</v>
      </c>
      <c r="C1631" s="8" t="s">
        <v>2340</v>
      </c>
      <c r="D1631" s="9" t="s">
        <v>4</v>
      </c>
      <c r="E1631" s="9" t="s">
        <v>3</v>
      </c>
      <c r="F1631" s="8">
        <v>0.96784999999999999</v>
      </c>
      <c r="G1631" s="8">
        <v>0.80810999999999999</v>
      </c>
      <c r="H1631" s="8">
        <v>0.15973000000000001</v>
      </c>
      <c r="I1631" s="8">
        <v>0.96399999999999997</v>
      </c>
      <c r="J1631" s="8" t="s">
        <v>22</v>
      </c>
      <c r="K1631" s="8">
        <v>0.8367</v>
      </c>
      <c r="L1631" s="8" t="s">
        <v>2339</v>
      </c>
      <c r="M1631" s="8" t="s">
        <v>2338</v>
      </c>
      <c r="N1631" s="8" t="s">
        <v>2337</v>
      </c>
      <c r="O1631" s="9" t="str">
        <f t="shared" si="25"/>
        <v>NO</v>
      </c>
      <c r="P1631" s="8"/>
    </row>
    <row r="1632" spans="1:16">
      <c r="A1632" s="10" t="s">
        <v>2335</v>
      </c>
      <c r="B1632" s="11">
        <v>13</v>
      </c>
      <c r="C1632" s="10" t="s">
        <v>2336</v>
      </c>
      <c r="D1632" s="11" t="s">
        <v>4</v>
      </c>
      <c r="E1632" s="11" t="s">
        <v>29</v>
      </c>
      <c r="F1632" s="10">
        <v>0.47886000000000001</v>
      </c>
      <c r="G1632" s="10">
        <v>0.35571999999999998</v>
      </c>
      <c r="H1632" s="10">
        <v>0.12314</v>
      </c>
      <c r="I1632" s="10">
        <v>0.98699999999999999</v>
      </c>
      <c r="J1632" s="10" t="s">
        <v>10</v>
      </c>
      <c r="K1632" s="10">
        <v>1.9161999999999999</v>
      </c>
      <c r="L1632" s="10" t="s">
        <v>2333</v>
      </c>
      <c r="M1632" s="10" t="s">
        <v>2332</v>
      </c>
      <c r="N1632" s="10" t="s">
        <v>2331</v>
      </c>
      <c r="O1632" s="11" t="str">
        <f t="shared" si="25"/>
        <v>NO</v>
      </c>
      <c r="P1632" s="10"/>
    </row>
    <row r="1633" spans="1:16">
      <c r="A1633" s="10" t="s">
        <v>2335</v>
      </c>
      <c r="B1633" s="11">
        <v>11</v>
      </c>
      <c r="C1633" s="10" t="s">
        <v>2334</v>
      </c>
      <c r="D1633" s="11" t="s">
        <v>4</v>
      </c>
      <c r="E1633" s="11" t="s">
        <v>36</v>
      </c>
      <c r="F1633" s="10">
        <v>0.37985999999999998</v>
      </c>
      <c r="G1633" s="10">
        <v>0.19059000000000001</v>
      </c>
      <c r="H1633" s="10">
        <v>0.18926999999999999</v>
      </c>
      <c r="I1633" s="10">
        <v>0.99299999999999999</v>
      </c>
      <c r="J1633" s="10" t="s">
        <v>10</v>
      </c>
      <c r="K1633" s="10">
        <v>1.9161999999999999</v>
      </c>
      <c r="L1633" s="10" t="s">
        <v>2333</v>
      </c>
      <c r="M1633" s="10" t="s">
        <v>2332</v>
      </c>
      <c r="N1633" s="10" t="s">
        <v>2331</v>
      </c>
      <c r="O1633" s="11" t="str">
        <f t="shared" si="25"/>
        <v>NO</v>
      </c>
      <c r="P1633" s="10"/>
    </row>
    <row r="1634" spans="1:16">
      <c r="A1634" s="4" t="s">
        <v>2330</v>
      </c>
      <c r="B1634" s="7">
        <v>11</v>
      </c>
      <c r="C1634" s="4" t="s">
        <v>2329</v>
      </c>
      <c r="D1634" s="7" t="s">
        <v>23</v>
      </c>
      <c r="E1634" s="7" t="s">
        <v>3</v>
      </c>
      <c r="F1634" s="4">
        <v>0.35299000000000003</v>
      </c>
      <c r="G1634" s="4">
        <v>0.60455999999999999</v>
      </c>
      <c r="H1634" s="4">
        <v>-0.25157000000000002</v>
      </c>
      <c r="I1634" s="4">
        <v>0.91500000000000004</v>
      </c>
      <c r="J1634" s="4" t="s">
        <v>10</v>
      </c>
      <c r="K1634" s="4">
        <v>2.5718999999999999</v>
      </c>
      <c r="L1634" s="4" t="s">
        <v>2328</v>
      </c>
      <c r="M1634" s="4" t="s">
        <v>2327</v>
      </c>
      <c r="N1634" s="4" t="s">
        <v>1718</v>
      </c>
      <c r="O1634" s="7" t="str">
        <f t="shared" si="25"/>
        <v>NO</v>
      </c>
    </row>
    <row r="1635" spans="1:16">
      <c r="A1635" s="4" t="s">
        <v>2326</v>
      </c>
      <c r="B1635" s="7">
        <v>10</v>
      </c>
      <c r="C1635" s="4" t="s">
        <v>2325</v>
      </c>
      <c r="D1635" s="7" t="s">
        <v>4</v>
      </c>
      <c r="E1635" s="7" t="s">
        <v>3</v>
      </c>
      <c r="F1635" s="4">
        <v>0.19949</v>
      </c>
      <c r="G1635" s="4">
        <v>2.3650000000000001E-2</v>
      </c>
      <c r="H1635" s="4">
        <v>0.17584</v>
      </c>
      <c r="I1635" s="4">
        <v>0.999</v>
      </c>
      <c r="J1635" s="4" t="s">
        <v>22</v>
      </c>
      <c r="K1635" s="4">
        <v>0.81379999999999997</v>
      </c>
      <c r="L1635" s="4" t="s">
        <v>2324</v>
      </c>
      <c r="M1635" s="4" t="s">
        <v>2323</v>
      </c>
      <c r="N1635" s="4" t="s">
        <v>2322</v>
      </c>
      <c r="O1635" s="7" t="str">
        <f t="shared" si="25"/>
        <v>NO</v>
      </c>
    </row>
    <row r="1636" spans="1:16">
      <c r="A1636" s="4" t="s">
        <v>2321</v>
      </c>
      <c r="B1636" s="7">
        <v>3</v>
      </c>
      <c r="C1636" s="4" t="s">
        <v>2320</v>
      </c>
      <c r="D1636" s="7" t="s">
        <v>23</v>
      </c>
      <c r="E1636" s="7" t="s">
        <v>3</v>
      </c>
      <c r="F1636" s="4">
        <v>0.94137000000000004</v>
      </c>
      <c r="G1636" s="4">
        <v>0.69601999999999997</v>
      </c>
      <c r="H1636" s="4">
        <v>0.24535000000000001</v>
      </c>
      <c r="I1636" s="4">
        <v>0.96699999999999997</v>
      </c>
      <c r="J1636" s="4" t="s">
        <v>22</v>
      </c>
      <c r="K1636" s="4">
        <v>0.95440000000000003</v>
      </c>
      <c r="L1636" s="4" t="s">
        <v>922</v>
      </c>
      <c r="M1636" s="4" t="s">
        <v>2319</v>
      </c>
      <c r="N1636" s="4" t="s">
        <v>1690</v>
      </c>
      <c r="O1636" s="7" t="str">
        <f t="shared" si="25"/>
        <v>NO</v>
      </c>
    </row>
    <row r="1637" spans="1:16">
      <c r="A1637" s="4" t="s">
        <v>2318</v>
      </c>
      <c r="B1637" s="7">
        <v>26</v>
      </c>
      <c r="C1637" s="4" t="s">
        <v>2317</v>
      </c>
      <c r="D1637" s="7" t="s">
        <v>4</v>
      </c>
      <c r="E1637" s="7" t="s">
        <v>3</v>
      </c>
      <c r="F1637" s="4">
        <v>7.2024000000000005E-2</v>
      </c>
      <c r="G1637" s="4">
        <v>0.18823000000000001</v>
      </c>
      <c r="H1637" s="4">
        <v>-0.11620999999999999</v>
      </c>
      <c r="I1637" s="4">
        <v>0.95299999999999996</v>
      </c>
      <c r="J1637" s="4" t="s">
        <v>22</v>
      </c>
      <c r="K1637" s="4">
        <v>0.72189999999999999</v>
      </c>
      <c r="L1637" s="4" t="s">
        <v>236</v>
      </c>
      <c r="M1637" s="4" t="s">
        <v>2316</v>
      </c>
      <c r="N1637" s="4" t="s">
        <v>1273</v>
      </c>
      <c r="O1637" s="7" t="str">
        <f t="shared" si="25"/>
        <v>NO</v>
      </c>
    </row>
    <row r="1638" spans="1:16">
      <c r="A1638" s="10" t="s">
        <v>2314</v>
      </c>
      <c r="B1638" s="11">
        <v>5</v>
      </c>
      <c r="C1638" s="10" t="s">
        <v>2315</v>
      </c>
      <c r="D1638" s="11" t="s">
        <v>4</v>
      </c>
      <c r="E1638" s="11" t="s">
        <v>29</v>
      </c>
      <c r="F1638" s="10">
        <v>0.69711999999999996</v>
      </c>
      <c r="G1638" s="10">
        <v>0.82252999999999998</v>
      </c>
      <c r="H1638" s="10">
        <v>-0.12542</v>
      </c>
      <c r="I1638" s="10">
        <v>0.95599999999999996</v>
      </c>
      <c r="J1638" s="10" t="s">
        <v>22</v>
      </c>
      <c r="K1638" s="10">
        <v>0.94240000000000002</v>
      </c>
      <c r="L1638" s="10" t="s">
        <v>2312</v>
      </c>
      <c r="M1638" s="10" t="s">
        <v>2311</v>
      </c>
      <c r="N1638" s="10" t="s">
        <v>2310</v>
      </c>
      <c r="O1638" s="11" t="str">
        <f t="shared" si="25"/>
        <v>NO</v>
      </c>
      <c r="P1638" s="10"/>
    </row>
    <row r="1639" spans="1:16">
      <c r="A1639" s="10" t="s">
        <v>2314</v>
      </c>
      <c r="B1639" s="11">
        <v>8</v>
      </c>
      <c r="C1639" s="10" t="s">
        <v>2313</v>
      </c>
      <c r="D1639" s="11" t="s">
        <v>4</v>
      </c>
      <c r="E1639" s="11" t="s">
        <v>3</v>
      </c>
      <c r="F1639" s="10">
        <v>0.10695</v>
      </c>
      <c r="G1639" s="10">
        <v>0.21598000000000001</v>
      </c>
      <c r="H1639" s="10">
        <v>-0.10902000000000001</v>
      </c>
      <c r="I1639" s="10">
        <v>0.96199999999999997</v>
      </c>
      <c r="J1639" s="10" t="s">
        <v>2</v>
      </c>
      <c r="K1639" s="10">
        <v>1.1374</v>
      </c>
      <c r="L1639" s="10" t="s">
        <v>2312</v>
      </c>
      <c r="M1639" s="10" t="s">
        <v>2311</v>
      </c>
      <c r="N1639" s="10" t="s">
        <v>2310</v>
      </c>
      <c r="O1639" s="11" t="str">
        <f t="shared" si="25"/>
        <v>NO</v>
      </c>
      <c r="P1639" s="10"/>
    </row>
    <row r="1640" spans="1:16">
      <c r="A1640" s="4" t="s">
        <v>2309</v>
      </c>
      <c r="B1640" s="7">
        <v>2</v>
      </c>
      <c r="C1640" s="4" t="s">
        <v>2308</v>
      </c>
      <c r="D1640" s="7" t="s">
        <v>23</v>
      </c>
      <c r="E1640" s="7" t="s">
        <v>3</v>
      </c>
      <c r="F1640" s="4">
        <v>0.70542000000000005</v>
      </c>
      <c r="G1640" s="4">
        <v>0.85397999999999996</v>
      </c>
      <c r="H1640" s="4">
        <v>-0.14856</v>
      </c>
      <c r="I1640" s="4">
        <v>0.94799999999999995</v>
      </c>
      <c r="J1640" s="4" t="s">
        <v>22</v>
      </c>
      <c r="K1640" s="4">
        <v>0.8931</v>
      </c>
      <c r="L1640" s="4" t="s">
        <v>0</v>
      </c>
      <c r="M1640" s="4" t="s">
        <v>1310</v>
      </c>
      <c r="N1640" s="4" t="s">
        <v>0</v>
      </c>
      <c r="O1640" s="7" t="str">
        <f t="shared" si="25"/>
        <v>NO</v>
      </c>
    </row>
    <row r="1641" spans="1:16">
      <c r="A1641" s="4" t="s">
        <v>2307</v>
      </c>
      <c r="B1641" s="7">
        <v>2</v>
      </c>
      <c r="C1641" s="4" t="s">
        <v>2306</v>
      </c>
      <c r="D1641" s="7" t="s">
        <v>4</v>
      </c>
      <c r="E1641" s="7" t="s">
        <v>3</v>
      </c>
      <c r="F1641" s="4">
        <v>0.42198000000000002</v>
      </c>
      <c r="G1641" s="4">
        <v>0.21973999999999999</v>
      </c>
      <c r="H1641" s="4">
        <v>0.20224</v>
      </c>
      <c r="I1641" s="4">
        <v>0.998</v>
      </c>
      <c r="J1641" s="4" t="s">
        <v>22</v>
      </c>
      <c r="K1641" s="4">
        <v>0.99470000000000003</v>
      </c>
      <c r="L1641" s="4" t="s">
        <v>403</v>
      </c>
      <c r="M1641" s="4" t="s">
        <v>402</v>
      </c>
      <c r="N1641" s="4" t="s">
        <v>401</v>
      </c>
      <c r="O1641" s="7" t="str">
        <f t="shared" si="25"/>
        <v>NO</v>
      </c>
    </row>
    <row r="1642" spans="1:16">
      <c r="A1642" s="4" t="s">
        <v>2305</v>
      </c>
      <c r="B1642" s="7">
        <v>21</v>
      </c>
      <c r="C1642" s="4" t="s">
        <v>2304</v>
      </c>
      <c r="D1642" s="7" t="s">
        <v>4</v>
      </c>
      <c r="E1642" s="7" t="s">
        <v>3</v>
      </c>
      <c r="F1642" s="4">
        <v>0.35811999999999999</v>
      </c>
      <c r="G1642" s="4">
        <v>0.1885</v>
      </c>
      <c r="H1642" s="4">
        <v>0.16961000000000001</v>
      </c>
      <c r="I1642" s="4">
        <v>0.96599999999999997</v>
      </c>
      <c r="J1642" s="4" t="s">
        <v>2</v>
      </c>
      <c r="K1642" s="4">
        <v>1.0401</v>
      </c>
      <c r="L1642" s="4" t="s">
        <v>108</v>
      </c>
      <c r="M1642" s="4" t="s">
        <v>2303</v>
      </c>
      <c r="N1642" s="4" t="s">
        <v>106</v>
      </c>
      <c r="O1642" s="7" t="str">
        <f t="shared" si="25"/>
        <v>NO</v>
      </c>
    </row>
    <row r="1643" spans="1:16">
      <c r="A1643" s="10" t="s">
        <v>2298</v>
      </c>
      <c r="B1643" s="11">
        <v>6</v>
      </c>
      <c r="C1643" s="10" t="s">
        <v>2302</v>
      </c>
      <c r="D1643" s="11" t="s">
        <v>23</v>
      </c>
      <c r="E1643" s="11" t="s">
        <v>14</v>
      </c>
      <c r="F1643" s="10">
        <v>0.76270000000000004</v>
      </c>
      <c r="G1643" s="10">
        <v>0.62795000000000001</v>
      </c>
      <c r="H1643" s="10">
        <v>0.13475000000000001</v>
      </c>
      <c r="I1643" s="10">
        <v>0.96399999999999997</v>
      </c>
      <c r="J1643" s="10" t="s">
        <v>102</v>
      </c>
      <c r="K1643" s="10">
        <v>2.8439999999999999</v>
      </c>
      <c r="L1643" s="10" t="s">
        <v>1302</v>
      </c>
      <c r="M1643" s="10"/>
      <c r="N1643" s="10"/>
      <c r="O1643" s="11" t="str">
        <f t="shared" si="25"/>
        <v>NO</v>
      </c>
      <c r="P1643" s="10"/>
    </row>
    <row r="1644" spans="1:16">
      <c r="A1644" s="10" t="s">
        <v>2298</v>
      </c>
      <c r="B1644" s="11">
        <v>9</v>
      </c>
      <c r="C1644" s="10" t="s">
        <v>2301</v>
      </c>
      <c r="D1644" s="11" t="s">
        <v>23</v>
      </c>
      <c r="E1644" s="11" t="s">
        <v>14</v>
      </c>
      <c r="F1644" s="10">
        <v>0.91815000000000002</v>
      </c>
      <c r="G1644" s="10">
        <v>0.79805000000000004</v>
      </c>
      <c r="H1644" s="10">
        <v>0.1201</v>
      </c>
      <c r="I1644" s="10">
        <v>0.97399999999999998</v>
      </c>
      <c r="J1644" s="10" t="s">
        <v>102</v>
      </c>
      <c r="K1644" s="10">
        <v>2.2223999999999999</v>
      </c>
      <c r="L1644" s="10" t="s">
        <v>1302</v>
      </c>
      <c r="M1644" s="10"/>
      <c r="N1644" s="10"/>
      <c r="O1644" s="11" t="str">
        <f t="shared" si="25"/>
        <v>NO</v>
      </c>
      <c r="P1644" s="10"/>
    </row>
    <row r="1645" spans="1:16">
      <c r="A1645" s="10" t="s">
        <v>2298</v>
      </c>
      <c r="B1645" s="11">
        <v>17</v>
      </c>
      <c r="C1645" s="10" t="s">
        <v>2299</v>
      </c>
      <c r="D1645" s="11" t="s">
        <v>23</v>
      </c>
      <c r="E1645" s="11" t="s">
        <v>53</v>
      </c>
      <c r="F1645" s="10">
        <v>0.74895</v>
      </c>
      <c r="G1645" s="10">
        <v>0.57804999999999995</v>
      </c>
      <c r="H1645" s="10">
        <v>0.1709</v>
      </c>
      <c r="I1645" s="10">
        <v>0.97499999999999998</v>
      </c>
      <c r="J1645" s="10" t="s">
        <v>555</v>
      </c>
      <c r="K1645" s="10">
        <v>3.9769000000000001</v>
      </c>
      <c r="L1645" s="10" t="s">
        <v>1302</v>
      </c>
      <c r="M1645" s="10"/>
      <c r="N1645" s="10"/>
      <c r="O1645" s="11" t="str">
        <f t="shared" si="25"/>
        <v>NO</v>
      </c>
      <c r="P1645" s="10"/>
    </row>
    <row r="1646" spans="1:16">
      <c r="A1646" s="10" t="s">
        <v>2298</v>
      </c>
      <c r="B1646" s="11">
        <v>21</v>
      </c>
      <c r="C1646" s="10" t="s">
        <v>2297</v>
      </c>
      <c r="D1646" s="11" t="s">
        <v>23</v>
      </c>
      <c r="E1646" s="11" t="s">
        <v>53</v>
      </c>
      <c r="F1646" s="10">
        <v>0.78410000000000002</v>
      </c>
      <c r="G1646" s="10">
        <v>0.62061999999999995</v>
      </c>
      <c r="H1646" s="10">
        <v>0.16347999999999999</v>
      </c>
      <c r="I1646" s="10">
        <v>0.95499999999999996</v>
      </c>
      <c r="J1646" s="10" t="s">
        <v>555</v>
      </c>
      <c r="K1646" s="10">
        <v>3.8635999999999999</v>
      </c>
      <c r="L1646" s="10" t="s">
        <v>1302</v>
      </c>
      <c r="M1646" s="10"/>
      <c r="N1646" s="10"/>
      <c r="O1646" s="11" t="str">
        <f t="shared" si="25"/>
        <v>NO</v>
      </c>
      <c r="P1646" s="10"/>
    </row>
    <row r="1647" spans="1:16">
      <c r="A1647" s="10" t="s">
        <v>2298</v>
      </c>
      <c r="B1647" s="11">
        <v>20</v>
      </c>
      <c r="C1647" s="10" t="s">
        <v>2300</v>
      </c>
      <c r="D1647" s="11" t="s">
        <v>23</v>
      </c>
      <c r="E1647" s="11" t="s">
        <v>653</v>
      </c>
      <c r="F1647" s="10">
        <v>0.77558000000000005</v>
      </c>
      <c r="G1647" s="10">
        <v>0.62495999999999996</v>
      </c>
      <c r="H1647" s="10">
        <v>0.15062</v>
      </c>
      <c r="I1647" s="10">
        <v>0.9</v>
      </c>
      <c r="J1647" s="10" t="s">
        <v>555</v>
      </c>
      <c r="K1647" s="10">
        <v>4.5609000000000002</v>
      </c>
      <c r="L1647" s="10" t="s">
        <v>1302</v>
      </c>
      <c r="M1647" s="10"/>
      <c r="N1647" s="10"/>
      <c r="O1647" s="11" t="str">
        <f t="shared" si="25"/>
        <v>NO</v>
      </c>
      <c r="P1647" s="10"/>
    </row>
    <row r="1648" spans="1:16">
      <c r="A1648" s="10" t="s">
        <v>2298</v>
      </c>
      <c r="B1648" s="11">
        <v>17</v>
      </c>
      <c r="C1648" s="10" t="s">
        <v>2299</v>
      </c>
      <c r="D1648" s="11" t="s">
        <v>23</v>
      </c>
      <c r="E1648" s="11" t="s">
        <v>3</v>
      </c>
      <c r="F1648" s="10">
        <v>0.74895</v>
      </c>
      <c r="G1648" s="10">
        <v>0.57804999999999995</v>
      </c>
      <c r="H1648" s="10">
        <v>0.1709</v>
      </c>
      <c r="I1648" s="10">
        <v>0.97499999999999998</v>
      </c>
      <c r="J1648" s="10" t="s">
        <v>555</v>
      </c>
      <c r="K1648" s="10">
        <v>3.9769000000000001</v>
      </c>
      <c r="L1648" s="10" t="s">
        <v>1302</v>
      </c>
      <c r="M1648" s="10"/>
      <c r="N1648" s="10"/>
      <c r="O1648" s="11" t="str">
        <f t="shared" si="25"/>
        <v>NO</v>
      </c>
      <c r="P1648" s="10"/>
    </row>
    <row r="1649" spans="1:16">
      <c r="A1649" s="10" t="s">
        <v>2298</v>
      </c>
      <c r="B1649" s="11">
        <v>21</v>
      </c>
      <c r="C1649" s="10" t="s">
        <v>2297</v>
      </c>
      <c r="D1649" s="11" t="s">
        <v>23</v>
      </c>
      <c r="E1649" s="11" t="s">
        <v>3</v>
      </c>
      <c r="F1649" s="10">
        <v>0.78410000000000002</v>
      </c>
      <c r="G1649" s="10">
        <v>0.62061999999999995</v>
      </c>
      <c r="H1649" s="10">
        <v>0.16347999999999999</v>
      </c>
      <c r="I1649" s="10">
        <v>0.95499999999999996</v>
      </c>
      <c r="J1649" s="10" t="s">
        <v>555</v>
      </c>
      <c r="K1649" s="10">
        <v>3.8635999999999999</v>
      </c>
      <c r="L1649" s="10" t="s">
        <v>1302</v>
      </c>
      <c r="M1649" s="10"/>
      <c r="N1649" s="10"/>
      <c r="O1649" s="11" t="str">
        <f t="shared" si="25"/>
        <v>NO</v>
      </c>
      <c r="P1649" s="10"/>
    </row>
    <row r="1650" spans="1:16">
      <c r="A1650" s="4" t="s">
        <v>2296</v>
      </c>
      <c r="B1650" s="7">
        <v>2</v>
      </c>
      <c r="C1650" s="4" t="s">
        <v>2295</v>
      </c>
      <c r="D1650" s="7" t="s">
        <v>4</v>
      </c>
      <c r="E1650" s="7" t="s">
        <v>3</v>
      </c>
      <c r="F1650" s="4">
        <v>9.1536000000000006E-2</v>
      </c>
      <c r="G1650" s="4">
        <v>0.24415000000000001</v>
      </c>
      <c r="H1650" s="4">
        <v>-0.15261</v>
      </c>
      <c r="I1650" s="4">
        <v>0.93300000000000005</v>
      </c>
      <c r="J1650" s="4" t="s">
        <v>22</v>
      </c>
      <c r="K1650" s="4">
        <v>0.81130000000000002</v>
      </c>
      <c r="L1650" s="4" t="s">
        <v>75</v>
      </c>
      <c r="M1650" s="4" t="s">
        <v>2294</v>
      </c>
      <c r="N1650" s="4" t="s">
        <v>1670</v>
      </c>
      <c r="O1650" s="7" t="str">
        <f t="shared" si="25"/>
        <v>NO</v>
      </c>
    </row>
    <row r="1651" spans="1:16">
      <c r="A1651" s="10" t="s">
        <v>2293</v>
      </c>
      <c r="B1651" s="11">
        <v>6</v>
      </c>
      <c r="C1651" s="10" t="s">
        <v>2292</v>
      </c>
      <c r="D1651" s="11" t="s">
        <v>4</v>
      </c>
      <c r="E1651" s="11" t="s">
        <v>53</v>
      </c>
      <c r="F1651" s="10">
        <v>0.89568000000000003</v>
      </c>
      <c r="G1651" s="10">
        <v>0.77649000000000001</v>
      </c>
      <c r="H1651" s="10">
        <v>0.11919</v>
      </c>
      <c r="I1651" s="10">
        <v>0.94599999999999995</v>
      </c>
      <c r="J1651" s="10" t="s">
        <v>22</v>
      </c>
      <c r="K1651" s="10">
        <v>0.83599999999999997</v>
      </c>
      <c r="L1651" s="10" t="s">
        <v>2291</v>
      </c>
      <c r="M1651" s="10" t="s">
        <v>2290</v>
      </c>
      <c r="N1651" s="10" t="s">
        <v>2289</v>
      </c>
      <c r="O1651" s="11" t="str">
        <f t="shared" si="25"/>
        <v>NO</v>
      </c>
      <c r="P1651" s="10"/>
    </row>
    <row r="1652" spans="1:16">
      <c r="A1652" s="10" t="s">
        <v>2293</v>
      </c>
      <c r="B1652" s="11">
        <v>6</v>
      </c>
      <c r="C1652" s="10" t="s">
        <v>2292</v>
      </c>
      <c r="D1652" s="11" t="s">
        <v>4</v>
      </c>
      <c r="E1652" s="11" t="s">
        <v>3</v>
      </c>
      <c r="F1652" s="10">
        <v>0.89568000000000003</v>
      </c>
      <c r="G1652" s="10">
        <v>0.77649000000000001</v>
      </c>
      <c r="H1652" s="10">
        <v>0.11919</v>
      </c>
      <c r="I1652" s="10">
        <v>0.94599999999999995</v>
      </c>
      <c r="J1652" s="10" t="s">
        <v>22</v>
      </c>
      <c r="K1652" s="10">
        <v>0.83599999999999997</v>
      </c>
      <c r="L1652" s="10" t="s">
        <v>2291</v>
      </c>
      <c r="M1652" s="10" t="s">
        <v>2290</v>
      </c>
      <c r="N1652" s="10" t="s">
        <v>2289</v>
      </c>
      <c r="O1652" s="11" t="str">
        <f t="shared" si="25"/>
        <v>NO</v>
      </c>
      <c r="P1652" s="10"/>
    </row>
    <row r="1653" spans="1:16">
      <c r="A1653" s="8" t="s">
        <v>2286</v>
      </c>
      <c r="B1653" s="9">
        <v>20</v>
      </c>
      <c r="C1653" s="8" t="s">
        <v>2288</v>
      </c>
      <c r="D1653" s="9" t="s">
        <v>23</v>
      </c>
      <c r="E1653" s="9" t="s">
        <v>29</v>
      </c>
      <c r="F1653" s="8">
        <v>0.66385000000000005</v>
      </c>
      <c r="G1653" s="8">
        <v>0.872</v>
      </c>
      <c r="H1653" s="8">
        <v>-0.20816000000000001</v>
      </c>
      <c r="I1653" s="8">
        <v>0.997</v>
      </c>
      <c r="J1653" s="8" t="s">
        <v>2</v>
      </c>
      <c r="K1653" s="8">
        <v>1.5499000000000001</v>
      </c>
      <c r="L1653" s="8" t="s">
        <v>0</v>
      </c>
      <c r="M1653" s="8" t="s">
        <v>2284</v>
      </c>
      <c r="N1653" s="8" t="s">
        <v>2283</v>
      </c>
      <c r="O1653" s="9" t="str">
        <f t="shared" si="25"/>
        <v>NO</v>
      </c>
      <c r="P1653" s="8"/>
    </row>
    <row r="1654" spans="1:16">
      <c r="A1654" s="8" t="s">
        <v>2286</v>
      </c>
      <c r="B1654" s="9">
        <v>14</v>
      </c>
      <c r="C1654" s="8" t="s">
        <v>2287</v>
      </c>
      <c r="D1654" s="9" t="s">
        <v>23</v>
      </c>
      <c r="E1654" s="9" t="s">
        <v>3</v>
      </c>
      <c r="F1654" s="8">
        <v>0.59794999999999998</v>
      </c>
      <c r="G1654" s="8">
        <v>0.13356000000000001</v>
      </c>
      <c r="H1654" s="8">
        <v>0.46439000000000002</v>
      </c>
      <c r="I1654" s="8">
        <v>1</v>
      </c>
      <c r="J1654" s="8" t="s">
        <v>22</v>
      </c>
      <c r="K1654" s="8">
        <v>0.98419999999999996</v>
      </c>
      <c r="L1654" s="8" t="s">
        <v>0</v>
      </c>
      <c r="M1654" s="8" t="s">
        <v>2284</v>
      </c>
      <c r="N1654" s="8" t="s">
        <v>2283</v>
      </c>
      <c r="O1654" s="9" t="str">
        <f t="shared" si="25"/>
        <v>NO</v>
      </c>
      <c r="P1654" s="8"/>
    </row>
    <row r="1655" spans="1:16">
      <c r="A1655" s="8" t="s">
        <v>2286</v>
      </c>
      <c r="B1655" s="9">
        <v>22</v>
      </c>
      <c r="C1655" s="8" t="s">
        <v>2285</v>
      </c>
      <c r="D1655" s="9" t="s">
        <v>23</v>
      </c>
      <c r="E1655" s="9" t="s">
        <v>3</v>
      </c>
      <c r="F1655" s="8">
        <v>0.50666</v>
      </c>
      <c r="G1655" s="8">
        <v>0.77829000000000004</v>
      </c>
      <c r="H1655" s="8">
        <v>-0.27162999999999998</v>
      </c>
      <c r="I1655" s="8">
        <v>0.996</v>
      </c>
      <c r="J1655" s="8" t="s">
        <v>2</v>
      </c>
      <c r="K1655" s="8">
        <v>1.4863999999999999</v>
      </c>
      <c r="L1655" s="8" t="s">
        <v>0</v>
      </c>
      <c r="M1655" s="8" t="s">
        <v>2284</v>
      </c>
      <c r="N1655" s="8" t="s">
        <v>2283</v>
      </c>
      <c r="O1655" s="9" t="str">
        <f t="shared" si="25"/>
        <v>NO</v>
      </c>
      <c r="P1655" s="8"/>
    </row>
    <row r="1656" spans="1:16">
      <c r="A1656" s="4" t="s">
        <v>2282</v>
      </c>
      <c r="B1656" s="7">
        <v>19</v>
      </c>
      <c r="C1656" s="4" t="s">
        <v>2281</v>
      </c>
      <c r="D1656" s="7" t="s">
        <v>4</v>
      </c>
      <c r="E1656" s="7" t="s">
        <v>3</v>
      </c>
      <c r="F1656" s="4">
        <v>0.31153999999999998</v>
      </c>
      <c r="G1656" s="4">
        <v>0.20810999999999999</v>
      </c>
      <c r="H1656" s="4">
        <v>0.10342999999999999</v>
      </c>
      <c r="I1656" s="4">
        <v>0.9</v>
      </c>
      <c r="J1656" s="4" t="s">
        <v>22</v>
      </c>
      <c r="K1656" s="4">
        <v>0.93659999999999999</v>
      </c>
      <c r="L1656" s="4" t="s">
        <v>2280</v>
      </c>
      <c r="M1656" s="4" t="s">
        <v>2279</v>
      </c>
      <c r="N1656" s="4" t="s">
        <v>2278</v>
      </c>
      <c r="O1656" s="7" t="str">
        <f t="shared" si="25"/>
        <v>NO</v>
      </c>
    </row>
    <row r="1657" spans="1:16">
      <c r="A1657" s="4" t="s">
        <v>2277</v>
      </c>
      <c r="B1657" s="7">
        <v>2</v>
      </c>
      <c r="C1657" s="4" t="s">
        <v>2276</v>
      </c>
      <c r="D1657" s="7" t="s">
        <v>4</v>
      </c>
      <c r="E1657" s="7" t="s">
        <v>3</v>
      </c>
      <c r="F1657" s="4">
        <v>6.7839999999999998E-2</v>
      </c>
      <c r="G1657" s="4">
        <v>0.29725000000000001</v>
      </c>
      <c r="H1657" s="4">
        <v>-0.22941</v>
      </c>
      <c r="I1657" s="4">
        <v>0.94599999999999995</v>
      </c>
      <c r="J1657" s="4" t="s">
        <v>22</v>
      </c>
      <c r="K1657" s="4">
        <v>1</v>
      </c>
      <c r="L1657" s="4" t="s">
        <v>0</v>
      </c>
      <c r="M1657" s="4" t="s">
        <v>2275</v>
      </c>
      <c r="N1657" s="4" t="s">
        <v>0</v>
      </c>
      <c r="O1657" s="7" t="str">
        <f t="shared" si="25"/>
        <v>NO</v>
      </c>
    </row>
    <row r="1658" spans="1:16">
      <c r="A1658" s="4" t="s">
        <v>2274</v>
      </c>
      <c r="B1658" s="7">
        <v>5</v>
      </c>
      <c r="C1658" s="4" t="s">
        <v>2273</v>
      </c>
      <c r="D1658" s="7" t="s">
        <v>23</v>
      </c>
      <c r="E1658" s="7" t="s">
        <v>29</v>
      </c>
      <c r="F1658" s="4">
        <v>0.57513999999999998</v>
      </c>
      <c r="G1658" s="4">
        <v>0.43043999999999999</v>
      </c>
      <c r="H1658" s="4">
        <v>0.1447</v>
      </c>
      <c r="I1658" s="4">
        <v>0.94099999999999995</v>
      </c>
      <c r="J1658" s="4" t="s">
        <v>2</v>
      </c>
      <c r="K1658" s="4">
        <v>1.5666</v>
      </c>
      <c r="L1658" s="4" t="s">
        <v>2272</v>
      </c>
      <c r="M1658" s="4" t="s">
        <v>2271</v>
      </c>
      <c r="N1658" s="4" t="s">
        <v>2270</v>
      </c>
      <c r="O1658" s="7" t="str">
        <f t="shared" si="25"/>
        <v>NO</v>
      </c>
    </row>
    <row r="1659" spans="1:16">
      <c r="A1659" s="4" t="s">
        <v>2269</v>
      </c>
      <c r="B1659" s="7">
        <v>4</v>
      </c>
      <c r="C1659" s="4" t="s">
        <v>2268</v>
      </c>
      <c r="D1659" s="7" t="s">
        <v>23</v>
      </c>
      <c r="E1659" s="7" t="s">
        <v>3</v>
      </c>
      <c r="F1659" s="4">
        <v>0.52515000000000001</v>
      </c>
      <c r="G1659" s="4">
        <v>0.21181</v>
      </c>
      <c r="H1659" s="4">
        <v>0.31334000000000001</v>
      </c>
      <c r="I1659" s="4">
        <v>0.97599999999999998</v>
      </c>
      <c r="J1659" s="4" t="s">
        <v>22</v>
      </c>
      <c r="K1659" s="4">
        <v>1</v>
      </c>
      <c r="L1659" s="4" t="s">
        <v>2267</v>
      </c>
      <c r="M1659" s="4" t="s">
        <v>2266</v>
      </c>
      <c r="N1659" s="4" t="s">
        <v>2265</v>
      </c>
      <c r="O1659" s="7" t="str">
        <f t="shared" si="25"/>
        <v>NO</v>
      </c>
    </row>
    <row r="1660" spans="1:16">
      <c r="A1660" s="4" t="s">
        <v>2264</v>
      </c>
      <c r="B1660" s="7">
        <v>18</v>
      </c>
      <c r="C1660" s="4" t="s">
        <v>2263</v>
      </c>
      <c r="D1660" s="7" t="s">
        <v>4</v>
      </c>
      <c r="E1660" s="7" t="s">
        <v>14</v>
      </c>
      <c r="F1660" s="4">
        <v>0.69933999999999996</v>
      </c>
      <c r="G1660" s="4">
        <v>0.28632000000000002</v>
      </c>
      <c r="H1660" s="4">
        <v>0.41300999999999999</v>
      </c>
      <c r="I1660" s="4">
        <v>0.98799999999999999</v>
      </c>
      <c r="J1660" s="4" t="s">
        <v>22</v>
      </c>
      <c r="K1660" s="4">
        <v>0.94940000000000002</v>
      </c>
      <c r="L1660" s="4" t="s">
        <v>848</v>
      </c>
      <c r="M1660" s="4" t="s">
        <v>2262</v>
      </c>
      <c r="N1660" s="4" t="s">
        <v>846</v>
      </c>
      <c r="O1660" s="7" t="str">
        <f t="shared" si="25"/>
        <v>NO</v>
      </c>
    </row>
    <row r="1661" spans="1:16">
      <c r="A1661" s="4" t="s">
        <v>2261</v>
      </c>
      <c r="B1661" s="7">
        <v>3</v>
      </c>
      <c r="C1661" s="4" t="s">
        <v>2260</v>
      </c>
      <c r="D1661" s="7" t="s">
        <v>23</v>
      </c>
      <c r="E1661" s="7" t="s">
        <v>29</v>
      </c>
      <c r="F1661" s="4">
        <v>0.75307999999999997</v>
      </c>
      <c r="G1661" s="4">
        <v>0.96355000000000002</v>
      </c>
      <c r="H1661" s="4">
        <v>-0.21046999999999999</v>
      </c>
      <c r="I1661" s="4">
        <v>0.95</v>
      </c>
      <c r="J1661" s="4" t="s">
        <v>22</v>
      </c>
      <c r="K1661" s="4">
        <v>0.95230000000000004</v>
      </c>
      <c r="L1661" s="4" t="s">
        <v>0</v>
      </c>
      <c r="M1661" s="4" t="s">
        <v>2259</v>
      </c>
      <c r="N1661" s="4" t="s">
        <v>0</v>
      </c>
      <c r="O1661" s="7" t="str">
        <f t="shared" si="25"/>
        <v>NO</v>
      </c>
    </row>
    <row r="1662" spans="1:16">
      <c r="A1662" s="8" t="s">
        <v>2256</v>
      </c>
      <c r="B1662" s="9">
        <v>11</v>
      </c>
      <c r="C1662" s="8" t="s">
        <v>2258</v>
      </c>
      <c r="D1662" s="9" t="s">
        <v>4</v>
      </c>
      <c r="E1662" s="9" t="s">
        <v>29</v>
      </c>
      <c r="F1662" s="8">
        <v>0.20630000000000001</v>
      </c>
      <c r="G1662" s="8">
        <v>0.31165999999999999</v>
      </c>
      <c r="H1662" s="8">
        <v>-0.10536</v>
      </c>
      <c r="I1662" s="8">
        <v>0.98699999999999999</v>
      </c>
      <c r="J1662" s="8" t="s">
        <v>18</v>
      </c>
      <c r="K1662" s="8">
        <v>2.2403</v>
      </c>
      <c r="L1662" s="8" t="s">
        <v>2254</v>
      </c>
      <c r="M1662" s="8" t="s">
        <v>2253</v>
      </c>
      <c r="N1662" s="8" t="s">
        <v>2252</v>
      </c>
      <c r="O1662" s="9" t="str">
        <f t="shared" si="25"/>
        <v>NO</v>
      </c>
      <c r="P1662" s="8"/>
    </row>
    <row r="1663" spans="1:16">
      <c r="A1663" s="8" t="s">
        <v>2256</v>
      </c>
      <c r="B1663" s="9">
        <v>9</v>
      </c>
      <c r="C1663" s="8" t="s">
        <v>2257</v>
      </c>
      <c r="D1663" s="9" t="s">
        <v>4</v>
      </c>
      <c r="E1663" s="9" t="s">
        <v>36</v>
      </c>
      <c r="F1663" s="8">
        <v>8.2718E-2</v>
      </c>
      <c r="G1663" s="8">
        <v>0.19839999999999999</v>
      </c>
      <c r="H1663" s="8">
        <v>-0.11568000000000001</v>
      </c>
      <c r="I1663" s="8">
        <v>0.98699999999999999</v>
      </c>
      <c r="J1663" s="8" t="s">
        <v>18</v>
      </c>
      <c r="K1663" s="8">
        <v>2.2403</v>
      </c>
      <c r="L1663" s="8" t="s">
        <v>2254</v>
      </c>
      <c r="M1663" s="8" t="s">
        <v>2253</v>
      </c>
      <c r="N1663" s="8" t="s">
        <v>2252</v>
      </c>
      <c r="O1663" s="9" t="str">
        <f t="shared" si="25"/>
        <v>NO</v>
      </c>
      <c r="P1663" s="8"/>
    </row>
    <row r="1664" spans="1:16">
      <c r="A1664" s="8" t="s">
        <v>2256</v>
      </c>
      <c r="B1664" s="9">
        <v>12</v>
      </c>
      <c r="C1664" s="8" t="s">
        <v>2255</v>
      </c>
      <c r="D1664" s="9" t="s">
        <v>4</v>
      </c>
      <c r="E1664" s="9" t="s">
        <v>3</v>
      </c>
      <c r="F1664" s="8">
        <v>3.8662000000000002E-2</v>
      </c>
      <c r="G1664" s="8">
        <v>0.19536999999999999</v>
      </c>
      <c r="H1664" s="8">
        <v>-0.15670000000000001</v>
      </c>
      <c r="I1664" s="8">
        <v>1</v>
      </c>
      <c r="J1664" s="8" t="s">
        <v>18</v>
      </c>
      <c r="K1664" s="8">
        <v>2.2532000000000001</v>
      </c>
      <c r="L1664" s="8" t="s">
        <v>2254</v>
      </c>
      <c r="M1664" s="8" t="s">
        <v>2253</v>
      </c>
      <c r="N1664" s="8" t="s">
        <v>2252</v>
      </c>
      <c r="O1664" s="9" t="str">
        <f t="shared" si="25"/>
        <v>NO</v>
      </c>
      <c r="P1664" s="8"/>
    </row>
    <row r="1665" spans="1:16">
      <c r="A1665" s="4" t="s">
        <v>2251</v>
      </c>
      <c r="B1665" s="7">
        <v>25</v>
      </c>
      <c r="C1665" s="4" t="s">
        <v>2250</v>
      </c>
      <c r="D1665" s="7" t="s">
        <v>23</v>
      </c>
      <c r="E1665" s="7" t="s">
        <v>3</v>
      </c>
      <c r="F1665" s="4">
        <v>0.42009999999999997</v>
      </c>
      <c r="G1665" s="4">
        <v>8.9200000000000002E-2</v>
      </c>
      <c r="H1665" s="4">
        <v>0.33090000000000003</v>
      </c>
      <c r="I1665" s="4">
        <v>1</v>
      </c>
      <c r="J1665" s="4" t="s">
        <v>22</v>
      </c>
      <c r="K1665" s="4">
        <v>0.98519999999999996</v>
      </c>
      <c r="L1665" s="4" t="s">
        <v>2249</v>
      </c>
      <c r="M1665" s="4" t="s">
        <v>2248</v>
      </c>
      <c r="N1665" s="4" t="s">
        <v>2247</v>
      </c>
      <c r="O1665" s="7" t="str">
        <f t="shared" si="25"/>
        <v>NO</v>
      </c>
    </row>
    <row r="1666" spans="1:16">
      <c r="A1666" s="8" t="s">
        <v>2244</v>
      </c>
      <c r="B1666" s="9">
        <v>7</v>
      </c>
      <c r="C1666" s="8" t="s">
        <v>2246</v>
      </c>
      <c r="D1666" s="9" t="s">
        <v>23</v>
      </c>
      <c r="E1666" s="9" t="s">
        <v>14</v>
      </c>
      <c r="F1666" s="8">
        <v>0.49963000000000002</v>
      </c>
      <c r="G1666" s="8">
        <v>0.94925000000000004</v>
      </c>
      <c r="H1666" s="8">
        <v>-0.44961000000000001</v>
      </c>
      <c r="I1666" s="8">
        <v>0.99099999999999999</v>
      </c>
      <c r="J1666" s="8" t="s">
        <v>22</v>
      </c>
      <c r="K1666" s="8">
        <v>0.99860000000000004</v>
      </c>
      <c r="L1666" s="8" t="s">
        <v>2242</v>
      </c>
      <c r="M1666" s="8" t="s">
        <v>2241</v>
      </c>
      <c r="N1666" s="8" t="s">
        <v>0</v>
      </c>
      <c r="O1666" s="9" t="str">
        <f t="shared" ref="O1666:O1729" si="26">IF(P1666 = "", "NO", "YES")</f>
        <v>NO</v>
      </c>
      <c r="P1666" s="8"/>
    </row>
    <row r="1667" spans="1:16">
      <c r="A1667" s="8" t="s">
        <v>2244</v>
      </c>
      <c r="B1667" s="9">
        <v>5</v>
      </c>
      <c r="C1667" s="8" t="s">
        <v>2245</v>
      </c>
      <c r="D1667" s="9" t="s">
        <v>23</v>
      </c>
      <c r="E1667" s="9" t="s">
        <v>3</v>
      </c>
      <c r="F1667" s="8">
        <v>0.63032999999999995</v>
      </c>
      <c r="G1667" s="8">
        <v>0.10922999999999999</v>
      </c>
      <c r="H1667" s="8">
        <v>0.52109000000000005</v>
      </c>
      <c r="I1667" s="8">
        <v>1</v>
      </c>
      <c r="J1667" s="8" t="s">
        <v>22</v>
      </c>
      <c r="K1667" s="8">
        <v>0.99880000000000002</v>
      </c>
      <c r="L1667" s="8" t="s">
        <v>2242</v>
      </c>
      <c r="M1667" s="8" t="s">
        <v>2241</v>
      </c>
      <c r="N1667" s="8" t="s">
        <v>0</v>
      </c>
      <c r="O1667" s="9" t="str">
        <f t="shared" si="26"/>
        <v>NO</v>
      </c>
      <c r="P1667" s="8"/>
    </row>
    <row r="1668" spans="1:16">
      <c r="A1668" s="8" t="s">
        <v>2244</v>
      </c>
      <c r="B1668" s="9">
        <v>7</v>
      </c>
      <c r="C1668" s="8" t="s">
        <v>2243</v>
      </c>
      <c r="D1668" s="9" t="s">
        <v>23</v>
      </c>
      <c r="E1668" s="9" t="s">
        <v>3</v>
      </c>
      <c r="F1668" s="8">
        <v>0.34273999999999999</v>
      </c>
      <c r="G1668" s="8">
        <v>0.12545999999999999</v>
      </c>
      <c r="H1668" s="8">
        <v>0.21729000000000001</v>
      </c>
      <c r="I1668" s="8">
        <v>0.97799999999999998</v>
      </c>
      <c r="J1668" s="8" t="s">
        <v>10</v>
      </c>
      <c r="K1668" s="8">
        <v>2.2768999999999999</v>
      </c>
      <c r="L1668" s="8" t="s">
        <v>2242</v>
      </c>
      <c r="M1668" s="8" t="s">
        <v>2241</v>
      </c>
      <c r="N1668" s="8" t="s">
        <v>0</v>
      </c>
      <c r="O1668" s="9" t="str">
        <f t="shared" si="26"/>
        <v>NO</v>
      </c>
      <c r="P1668" s="8"/>
    </row>
    <row r="1669" spans="1:16">
      <c r="A1669" s="10" t="s">
        <v>2239</v>
      </c>
      <c r="B1669" s="11">
        <v>5</v>
      </c>
      <c r="C1669" s="10" t="s">
        <v>2240</v>
      </c>
      <c r="D1669" s="11" t="s">
        <v>23</v>
      </c>
      <c r="E1669" s="11" t="s">
        <v>14</v>
      </c>
      <c r="F1669" s="10">
        <v>0.18753</v>
      </c>
      <c r="G1669" s="10">
        <v>7.4573E-2</v>
      </c>
      <c r="H1669" s="10">
        <v>0.11296</v>
      </c>
      <c r="I1669" s="10">
        <v>0.9</v>
      </c>
      <c r="J1669" s="10" t="s">
        <v>22</v>
      </c>
      <c r="K1669" s="10">
        <v>0.86309999999999998</v>
      </c>
      <c r="L1669" s="10" t="s">
        <v>187</v>
      </c>
      <c r="M1669" s="10" t="s">
        <v>2237</v>
      </c>
      <c r="N1669" s="10" t="s">
        <v>1370</v>
      </c>
      <c r="O1669" s="11" t="str">
        <f t="shared" si="26"/>
        <v>NO</v>
      </c>
      <c r="P1669" s="10"/>
    </row>
    <row r="1670" spans="1:16">
      <c r="A1670" s="10" t="s">
        <v>2239</v>
      </c>
      <c r="B1670" s="11">
        <v>8</v>
      </c>
      <c r="C1670" s="10" t="s">
        <v>2238</v>
      </c>
      <c r="D1670" s="11" t="s">
        <v>23</v>
      </c>
      <c r="E1670" s="11" t="s">
        <v>3</v>
      </c>
      <c r="F1670" s="10">
        <v>0.33166000000000001</v>
      </c>
      <c r="G1670" s="10">
        <v>0.16481999999999999</v>
      </c>
      <c r="H1670" s="10">
        <v>0.16683999999999999</v>
      </c>
      <c r="I1670" s="10">
        <v>0.96</v>
      </c>
      <c r="J1670" s="10" t="s">
        <v>10</v>
      </c>
      <c r="K1670" s="10">
        <v>1.7185999999999999</v>
      </c>
      <c r="L1670" s="10" t="s">
        <v>187</v>
      </c>
      <c r="M1670" s="10" t="s">
        <v>2237</v>
      </c>
      <c r="N1670" s="10" t="s">
        <v>1370</v>
      </c>
      <c r="O1670" s="11" t="str">
        <f t="shared" si="26"/>
        <v>NO</v>
      </c>
      <c r="P1670" s="10"/>
    </row>
    <row r="1671" spans="1:16">
      <c r="A1671" s="4" t="s">
        <v>2236</v>
      </c>
      <c r="B1671" s="7">
        <v>7</v>
      </c>
      <c r="C1671" s="4" t="s">
        <v>2235</v>
      </c>
      <c r="D1671" s="7" t="s">
        <v>23</v>
      </c>
      <c r="E1671" s="7" t="s">
        <v>3</v>
      </c>
      <c r="F1671" s="4">
        <v>0.13632</v>
      </c>
      <c r="G1671" s="4">
        <v>0.33721000000000001</v>
      </c>
      <c r="H1671" s="4">
        <v>-0.20089000000000001</v>
      </c>
      <c r="I1671" s="4">
        <v>0.98399999999999999</v>
      </c>
      <c r="J1671" s="4" t="s">
        <v>2</v>
      </c>
      <c r="K1671" s="4">
        <v>1.1875</v>
      </c>
      <c r="L1671" s="4" t="s">
        <v>2234</v>
      </c>
      <c r="M1671" s="4" t="s">
        <v>2233</v>
      </c>
      <c r="N1671" s="4" t="s">
        <v>2232</v>
      </c>
      <c r="O1671" s="7" t="str">
        <f t="shared" si="26"/>
        <v>NO</v>
      </c>
    </row>
    <row r="1672" spans="1:16">
      <c r="A1672" s="4" t="s">
        <v>2231</v>
      </c>
      <c r="B1672" s="7">
        <v>17</v>
      </c>
      <c r="C1672" s="4" t="s">
        <v>2230</v>
      </c>
      <c r="D1672" s="7" t="s">
        <v>23</v>
      </c>
      <c r="E1672" s="7" t="s">
        <v>14</v>
      </c>
      <c r="F1672" s="4">
        <v>0.5635</v>
      </c>
      <c r="G1672" s="4">
        <v>0.88438000000000005</v>
      </c>
      <c r="H1672" s="4">
        <v>-0.32088</v>
      </c>
      <c r="I1672" s="4">
        <v>1</v>
      </c>
      <c r="J1672" s="4" t="s">
        <v>2</v>
      </c>
      <c r="K1672" s="4">
        <v>1.0276000000000001</v>
      </c>
      <c r="L1672" s="4" t="s">
        <v>2229</v>
      </c>
      <c r="M1672" s="4" t="s">
        <v>2228</v>
      </c>
      <c r="N1672" s="4" t="s">
        <v>0</v>
      </c>
      <c r="O1672" s="7" t="str">
        <f t="shared" si="26"/>
        <v>NO</v>
      </c>
    </row>
    <row r="1673" spans="1:16">
      <c r="A1673" s="10" t="s">
        <v>2224</v>
      </c>
      <c r="B1673" s="11">
        <v>16</v>
      </c>
      <c r="C1673" s="10" t="s">
        <v>2227</v>
      </c>
      <c r="D1673" s="11" t="s">
        <v>4</v>
      </c>
      <c r="E1673" s="11" t="s">
        <v>14</v>
      </c>
      <c r="F1673" s="10">
        <v>0.48039999999999999</v>
      </c>
      <c r="G1673" s="10">
        <v>0.91261000000000003</v>
      </c>
      <c r="H1673" s="10">
        <v>-0.43219999999999997</v>
      </c>
      <c r="I1673" s="10">
        <v>1</v>
      </c>
      <c r="J1673" s="10" t="s">
        <v>18</v>
      </c>
      <c r="K1673" s="10">
        <v>2.1328</v>
      </c>
      <c r="L1673" s="10" t="s">
        <v>2222</v>
      </c>
      <c r="M1673" s="10" t="s">
        <v>2221</v>
      </c>
      <c r="N1673" s="10" t="s">
        <v>185</v>
      </c>
      <c r="O1673" s="11" t="str">
        <f t="shared" si="26"/>
        <v>NO</v>
      </c>
      <c r="P1673" s="10"/>
    </row>
    <row r="1674" spans="1:16">
      <c r="A1674" s="10" t="s">
        <v>2224</v>
      </c>
      <c r="B1674" s="11">
        <v>18</v>
      </c>
      <c r="C1674" s="10" t="s">
        <v>2226</v>
      </c>
      <c r="D1674" s="11" t="s">
        <v>4</v>
      </c>
      <c r="E1674" s="11" t="s">
        <v>14</v>
      </c>
      <c r="F1674" s="10">
        <v>0.48032000000000002</v>
      </c>
      <c r="G1674" s="10">
        <v>0.91341000000000006</v>
      </c>
      <c r="H1674" s="10">
        <v>-0.43308999999999997</v>
      </c>
      <c r="I1674" s="10">
        <v>1</v>
      </c>
      <c r="J1674" s="10" t="s">
        <v>18</v>
      </c>
      <c r="K1674" s="10">
        <v>2.1328</v>
      </c>
      <c r="L1674" s="10" t="s">
        <v>2222</v>
      </c>
      <c r="M1674" s="10" t="s">
        <v>2221</v>
      </c>
      <c r="N1674" s="10" t="s">
        <v>185</v>
      </c>
      <c r="O1674" s="11" t="str">
        <f t="shared" si="26"/>
        <v>NO</v>
      </c>
      <c r="P1674" s="10"/>
    </row>
    <row r="1675" spans="1:16">
      <c r="A1675" s="10" t="s">
        <v>2224</v>
      </c>
      <c r="B1675" s="11">
        <v>12</v>
      </c>
      <c r="C1675" s="10" t="s">
        <v>2225</v>
      </c>
      <c r="D1675" s="11" t="s">
        <v>4</v>
      </c>
      <c r="E1675" s="11" t="s">
        <v>3</v>
      </c>
      <c r="F1675" s="10">
        <v>0.3266</v>
      </c>
      <c r="G1675" s="10">
        <v>0.20279</v>
      </c>
      <c r="H1675" s="10">
        <v>0.12381</v>
      </c>
      <c r="I1675" s="10">
        <v>0.98699999999999999</v>
      </c>
      <c r="J1675" s="10" t="s">
        <v>10</v>
      </c>
      <c r="K1675" s="10">
        <v>2.2241</v>
      </c>
      <c r="L1675" s="10" t="s">
        <v>2222</v>
      </c>
      <c r="M1675" s="10" t="s">
        <v>2221</v>
      </c>
      <c r="N1675" s="10" t="s">
        <v>185</v>
      </c>
      <c r="O1675" s="11" t="str">
        <f t="shared" si="26"/>
        <v>NO</v>
      </c>
      <c r="P1675" s="10"/>
    </row>
    <row r="1676" spans="1:16">
      <c r="A1676" s="10" t="s">
        <v>2224</v>
      </c>
      <c r="B1676" s="11">
        <v>10</v>
      </c>
      <c r="C1676" s="10" t="s">
        <v>2223</v>
      </c>
      <c r="D1676" s="11" t="s">
        <v>4</v>
      </c>
      <c r="E1676" s="11" t="s">
        <v>3</v>
      </c>
      <c r="F1676" s="10">
        <v>0.30845</v>
      </c>
      <c r="G1676" s="10">
        <v>0.13582</v>
      </c>
      <c r="H1676" s="10">
        <v>0.17263000000000001</v>
      </c>
      <c r="I1676" s="10">
        <v>1</v>
      </c>
      <c r="J1676" s="10" t="s">
        <v>10</v>
      </c>
      <c r="K1676" s="10">
        <v>2.2241</v>
      </c>
      <c r="L1676" s="10" t="s">
        <v>2222</v>
      </c>
      <c r="M1676" s="10" t="s">
        <v>2221</v>
      </c>
      <c r="N1676" s="10" t="s">
        <v>185</v>
      </c>
      <c r="O1676" s="11" t="str">
        <f t="shared" si="26"/>
        <v>NO</v>
      </c>
      <c r="P1676" s="10"/>
    </row>
    <row r="1677" spans="1:16">
      <c r="A1677" s="8" t="s">
        <v>2220</v>
      </c>
      <c r="B1677" s="9">
        <v>8</v>
      </c>
      <c r="C1677" s="8" t="s">
        <v>2219</v>
      </c>
      <c r="D1677" s="9" t="s">
        <v>23</v>
      </c>
      <c r="E1677" s="9" t="s">
        <v>53</v>
      </c>
      <c r="F1677" s="8">
        <v>0.99663000000000002</v>
      </c>
      <c r="G1677" s="8">
        <v>0.34261999999999998</v>
      </c>
      <c r="H1677" s="8">
        <v>0.65400999999999998</v>
      </c>
      <c r="I1677" s="8">
        <v>1</v>
      </c>
      <c r="J1677" s="8" t="s">
        <v>22</v>
      </c>
      <c r="K1677" s="8">
        <v>0.93920000000000003</v>
      </c>
      <c r="L1677" s="8" t="s">
        <v>0</v>
      </c>
      <c r="M1677" s="8" t="s">
        <v>126</v>
      </c>
      <c r="N1677" s="8" t="s">
        <v>2218</v>
      </c>
      <c r="O1677" s="9" t="str">
        <f t="shared" si="26"/>
        <v>NO</v>
      </c>
      <c r="P1677" s="8"/>
    </row>
    <row r="1678" spans="1:16">
      <c r="A1678" s="8" t="s">
        <v>2220</v>
      </c>
      <c r="B1678" s="9">
        <v>8</v>
      </c>
      <c r="C1678" s="8" t="s">
        <v>2219</v>
      </c>
      <c r="D1678" s="9" t="s">
        <v>23</v>
      </c>
      <c r="E1678" s="9" t="s">
        <v>3</v>
      </c>
      <c r="F1678" s="8">
        <v>0.99663000000000002</v>
      </c>
      <c r="G1678" s="8">
        <v>0.34261999999999998</v>
      </c>
      <c r="H1678" s="8">
        <v>0.65400999999999998</v>
      </c>
      <c r="I1678" s="8">
        <v>1</v>
      </c>
      <c r="J1678" s="8" t="s">
        <v>22</v>
      </c>
      <c r="K1678" s="8">
        <v>0.93920000000000003</v>
      </c>
      <c r="L1678" s="8" t="s">
        <v>0</v>
      </c>
      <c r="M1678" s="8" t="s">
        <v>126</v>
      </c>
      <c r="N1678" s="8" t="s">
        <v>2218</v>
      </c>
      <c r="O1678" s="9" t="str">
        <f t="shared" si="26"/>
        <v>NO</v>
      </c>
      <c r="P1678" s="8"/>
    </row>
    <row r="1679" spans="1:16">
      <c r="A1679" s="4" t="s">
        <v>2217</v>
      </c>
      <c r="B1679" s="7">
        <v>9</v>
      </c>
      <c r="C1679" s="4" t="s">
        <v>2216</v>
      </c>
      <c r="D1679" s="7" t="s">
        <v>4</v>
      </c>
      <c r="E1679" s="7" t="s">
        <v>36</v>
      </c>
      <c r="F1679" s="4">
        <v>0.20288</v>
      </c>
      <c r="G1679" s="4">
        <v>7.1045999999999998E-2</v>
      </c>
      <c r="H1679" s="4">
        <v>0.13183</v>
      </c>
      <c r="I1679" s="4">
        <v>0.99399999999999999</v>
      </c>
      <c r="J1679" s="4" t="s">
        <v>22</v>
      </c>
      <c r="K1679" s="4">
        <v>0.73360000000000003</v>
      </c>
      <c r="L1679" s="4" t="s">
        <v>2215</v>
      </c>
      <c r="M1679" s="4" t="s">
        <v>2214</v>
      </c>
      <c r="N1679" s="4" t="s">
        <v>1642</v>
      </c>
      <c r="O1679" s="7" t="str">
        <f t="shared" si="26"/>
        <v>NO</v>
      </c>
    </row>
    <row r="1680" spans="1:16">
      <c r="A1680" s="4" t="s">
        <v>2213</v>
      </c>
      <c r="B1680" s="7">
        <v>4</v>
      </c>
      <c r="C1680" s="4" t="s">
        <v>2212</v>
      </c>
      <c r="D1680" s="7" t="s">
        <v>23</v>
      </c>
      <c r="E1680" s="7" t="s">
        <v>3</v>
      </c>
      <c r="F1680" s="4">
        <v>0.30257000000000001</v>
      </c>
      <c r="G1680" s="4">
        <v>0.16596</v>
      </c>
      <c r="H1680" s="4">
        <v>0.13661000000000001</v>
      </c>
      <c r="I1680" s="4">
        <v>0.93400000000000005</v>
      </c>
      <c r="J1680" s="4" t="s">
        <v>22</v>
      </c>
      <c r="K1680" s="4">
        <v>0.90649999999999997</v>
      </c>
      <c r="L1680" s="4" t="s">
        <v>132</v>
      </c>
      <c r="M1680" s="4" t="s">
        <v>0</v>
      </c>
      <c r="N1680" s="4" t="s">
        <v>0</v>
      </c>
      <c r="O1680" s="7" t="str">
        <f t="shared" si="26"/>
        <v>NO</v>
      </c>
    </row>
    <row r="1681" spans="1:16">
      <c r="A1681" s="4" t="s">
        <v>2211</v>
      </c>
      <c r="B1681" s="7">
        <v>17</v>
      </c>
      <c r="C1681" s="4" t="s">
        <v>2210</v>
      </c>
      <c r="D1681" s="7" t="s">
        <v>23</v>
      </c>
      <c r="E1681" s="7" t="s">
        <v>3</v>
      </c>
      <c r="F1681" s="4">
        <v>8.5902999999999993E-2</v>
      </c>
      <c r="G1681" s="4">
        <v>0.27272000000000002</v>
      </c>
      <c r="H1681" s="4">
        <v>-0.18682000000000001</v>
      </c>
      <c r="I1681" s="4">
        <v>0.93200000000000005</v>
      </c>
      <c r="J1681" s="4" t="s">
        <v>22</v>
      </c>
      <c r="K1681" s="4">
        <v>0.93920000000000003</v>
      </c>
      <c r="L1681" s="4" t="s">
        <v>2028</v>
      </c>
      <c r="M1681" s="4" t="s">
        <v>2209</v>
      </c>
      <c r="N1681" s="4" t="s">
        <v>208</v>
      </c>
      <c r="O1681" s="7" t="str">
        <f t="shared" si="26"/>
        <v>NO</v>
      </c>
    </row>
    <row r="1682" spans="1:16">
      <c r="A1682" s="4" t="s">
        <v>2208</v>
      </c>
      <c r="B1682" s="7">
        <v>8</v>
      </c>
      <c r="C1682" s="4" t="s">
        <v>2207</v>
      </c>
      <c r="D1682" s="7" t="s">
        <v>23</v>
      </c>
      <c r="E1682" s="7" t="s">
        <v>3</v>
      </c>
      <c r="F1682" s="4">
        <v>5.6334000000000002E-2</v>
      </c>
      <c r="G1682" s="4">
        <v>0.18719</v>
      </c>
      <c r="H1682" s="4">
        <v>-0.13086</v>
      </c>
      <c r="I1682" s="4">
        <v>0.95899999999999996</v>
      </c>
      <c r="J1682" s="4" t="s">
        <v>10</v>
      </c>
      <c r="K1682" s="4">
        <v>0.83289999999999997</v>
      </c>
      <c r="L1682" s="4" t="s">
        <v>2206</v>
      </c>
      <c r="M1682" s="4" t="s">
        <v>2205</v>
      </c>
      <c r="N1682" s="4" t="s">
        <v>2204</v>
      </c>
      <c r="O1682" s="7" t="str">
        <f t="shared" si="26"/>
        <v>NO</v>
      </c>
    </row>
    <row r="1683" spans="1:16">
      <c r="A1683" s="8" t="s">
        <v>2197</v>
      </c>
      <c r="B1683" s="9">
        <v>17</v>
      </c>
      <c r="C1683" s="8" t="s">
        <v>2203</v>
      </c>
      <c r="D1683" s="9" t="s">
        <v>4</v>
      </c>
      <c r="E1683" s="9" t="s">
        <v>29</v>
      </c>
      <c r="F1683" s="8">
        <v>0.77351999999999999</v>
      </c>
      <c r="G1683" s="8">
        <v>0.56494999999999995</v>
      </c>
      <c r="H1683" s="8">
        <v>0.20857000000000001</v>
      </c>
      <c r="I1683" s="8">
        <v>0.95699999999999996</v>
      </c>
      <c r="J1683" s="8" t="s">
        <v>22</v>
      </c>
      <c r="K1683" s="8">
        <v>1</v>
      </c>
      <c r="L1683" s="8" t="s">
        <v>2195</v>
      </c>
      <c r="M1683" s="8" t="s">
        <v>2194</v>
      </c>
      <c r="N1683" s="8" t="s">
        <v>2193</v>
      </c>
      <c r="O1683" s="9" t="str">
        <f t="shared" si="26"/>
        <v>NO</v>
      </c>
      <c r="P1683" s="8"/>
    </row>
    <row r="1684" spans="1:16">
      <c r="A1684" s="8" t="s">
        <v>2197</v>
      </c>
      <c r="B1684" s="9">
        <v>14</v>
      </c>
      <c r="C1684" s="8" t="s">
        <v>2202</v>
      </c>
      <c r="D1684" s="9" t="s">
        <v>4</v>
      </c>
      <c r="E1684" s="9" t="s">
        <v>29</v>
      </c>
      <c r="F1684" s="8">
        <v>0.86873999999999996</v>
      </c>
      <c r="G1684" s="8">
        <v>0.61804000000000003</v>
      </c>
      <c r="H1684" s="8">
        <v>0.25069999999999998</v>
      </c>
      <c r="I1684" s="8">
        <v>0.98899999999999999</v>
      </c>
      <c r="J1684" s="8" t="s">
        <v>22</v>
      </c>
      <c r="K1684" s="8">
        <v>0.98350000000000004</v>
      </c>
      <c r="L1684" s="8" t="s">
        <v>2195</v>
      </c>
      <c r="M1684" s="8" t="s">
        <v>2194</v>
      </c>
      <c r="N1684" s="8" t="s">
        <v>2193</v>
      </c>
      <c r="O1684" s="9" t="str">
        <f t="shared" si="26"/>
        <v>NO</v>
      </c>
      <c r="P1684" s="8"/>
    </row>
    <row r="1685" spans="1:16">
      <c r="A1685" s="8" t="s">
        <v>2197</v>
      </c>
      <c r="B1685" s="9">
        <v>34</v>
      </c>
      <c r="C1685" s="8" t="s">
        <v>2201</v>
      </c>
      <c r="D1685" s="9" t="s">
        <v>4</v>
      </c>
      <c r="E1685" s="9" t="s">
        <v>36</v>
      </c>
      <c r="F1685" s="8">
        <v>0.87099000000000004</v>
      </c>
      <c r="G1685" s="8">
        <v>0.73238000000000003</v>
      </c>
      <c r="H1685" s="8">
        <v>0.13861000000000001</v>
      </c>
      <c r="I1685" s="8">
        <v>0.91400000000000003</v>
      </c>
      <c r="J1685" s="8" t="s">
        <v>10</v>
      </c>
      <c r="K1685" s="8">
        <v>2.2824</v>
      </c>
      <c r="L1685" s="8" t="s">
        <v>2195</v>
      </c>
      <c r="M1685" s="8" t="s">
        <v>2194</v>
      </c>
      <c r="N1685" s="8" t="s">
        <v>2193</v>
      </c>
      <c r="O1685" s="9" t="str">
        <f t="shared" si="26"/>
        <v>NO</v>
      </c>
      <c r="P1685" s="8"/>
    </row>
    <row r="1686" spans="1:16">
      <c r="A1686" s="8" t="s">
        <v>2197</v>
      </c>
      <c r="B1686" s="9">
        <v>16</v>
      </c>
      <c r="C1686" s="8" t="s">
        <v>2200</v>
      </c>
      <c r="D1686" s="9" t="s">
        <v>4</v>
      </c>
      <c r="E1686" s="9" t="s">
        <v>36</v>
      </c>
      <c r="F1686" s="8">
        <v>0.22905</v>
      </c>
      <c r="G1686" s="8">
        <v>0.43434</v>
      </c>
      <c r="H1686" s="8">
        <v>-0.20529</v>
      </c>
      <c r="I1686" s="8">
        <v>0.94899999999999995</v>
      </c>
      <c r="J1686" s="8" t="s">
        <v>22</v>
      </c>
      <c r="K1686" s="8">
        <v>1</v>
      </c>
      <c r="L1686" s="8" t="s">
        <v>2195</v>
      </c>
      <c r="M1686" s="8" t="s">
        <v>2194</v>
      </c>
      <c r="N1686" s="8" t="s">
        <v>2193</v>
      </c>
      <c r="O1686" s="9" t="str">
        <f t="shared" si="26"/>
        <v>NO</v>
      </c>
      <c r="P1686" s="8"/>
    </row>
    <row r="1687" spans="1:16">
      <c r="A1687" s="8" t="s">
        <v>2197</v>
      </c>
      <c r="B1687" s="9">
        <v>13</v>
      </c>
      <c r="C1687" s="8" t="s">
        <v>2199</v>
      </c>
      <c r="D1687" s="9" t="s">
        <v>4</v>
      </c>
      <c r="E1687" s="9" t="s">
        <v>36</v>
      </c>
      <c r="F1687" s="8">
        <v>0.86783999999999994</v>
      </c>
      <c r="G1687" s="8">
        <v>0.61843999999999999</v>
      </c>
      <c r="H1687" s="8">
        <v>0.24940000000000001</v>
      </c>
      <c r="I1687" s="8">
        <v>0.98899999999999999</v>
      </c>
      <c r="J1687" s="8" t="s">
        <v>22</v>
      </c>
      <c r="K1687" s="8">
        <v>0.98350000000000004</v>
      </c>
      <c r="L1687" s="8" t="s">
        <v>2195</v>
      </c>
      <c r="M1687" s="8" t="s">
        <v>2194</v>
      </c>
      <c r="N1687" s="8" t="s">
        <v>2193</v>
      </c>
      <c r="O1687" s="9" t="str">
        <f t="shared" si="26"/>
        <v>NO</v>
      </c>
      <c r="P1687" s="8"/>
    </row>
    <row r="1688" spans="1:16">
      <c r="A1688" s="8" t="s">
        <v>2197</v>
      </c>
      <c r="B1688" s="9">
        <v>39</v>
      </c>
      <c r="C1688" s="8" t="s">
        <v>2196</v>
      </c>
      <c r="D1688" s="9" t="s">
        <v>4</v>
      </c>
      <c r="E1688" s="9" t="s">
        <v>53</v>
      </c>
      <c r="F1688" s="8">
        <v>0.31307000000000001</v>
      </c>
      <c r="G1688" s="8">
        <v>0.48232000000000003</v>
      </c>
      <c r="H1688" s="8">
        <v>-0.16925000000000001</v>
      </c>
      <c r="I1688" s="8">
        <v>0.91400000000000003</v>
      </c>
      <c r="J1688" s="8" t="s">
        <v>22</v>
      </c>
      <c r="K1688" s="8">
        <v>1</v>
      </c>
      <c r="L1688" s="8" t="s">
        <v>2195</v>
      </c>
      <c r="M1688" s="8" t="s">
        <v>2194</v>
      </c>
      <c r="N1688" s="8" t="s">
        <v>2193</v>
      </c>
      <c r="O1688" s="9" t="str">
        <f t="shared" si="26"/>
        <v>NO</v>
      </c>
      <c r="P1688" s="8"/>
    </row>
    <row r="1689" spans="1:16">
      <c r="A1689" s="8" t="s">
        <v>2197</v>
      </c>
      <c r="B1689" s="9">
        <v>48</v>
      </c>
      <c r="C1689" s="8" t="s">
        <v>2198</v>
      </c>
      <c r="D1689" s="9" t="s">
        <v>4</v>
      </c>
      <c r="E1689" s="9" t="s">
        <v>3</v>
      </c>
      <c r="F1689" s="8">
        <v>0.28349999999999997</v>
      </c>
      <c r="G1689" s="8">
        <v>0.14118</v>
      </c>
      <c r="H1689" s="8">
        <v>0.14232</v>
      </c>
      <c r="I1689" s="8">
        <v>0.91500000000000004</v>
      </c>
      <c r="J1689" s="8" t="s">
        <v>18</v>
      </c>
      <c r="K1689" s="8">
        <v>2.5939999999999999</v>
      </c>
      <c r="L1689" s="8" t="s">
        <v>2195</v>
      </c>
      <c r="M1689" s="8" t="s">
        <v>2194</v>
      </c>
      <c r="N1689" s="8" t="s">
        <v>2193</v>
      </c>
      <c r="O1689" s="9" t="str">
        <f t="shared" si="26"/>
        <v>NO</v>
      </c>
      <c r="P1689" s="8"/>
    </row>
    <row r="1690" spans="1:16">
      <c r="A1690" s="8" t="s">
        <v>2197</v>
      </c>
      <c r="B1690" s="9">
        <v>39</v>
      </c>
      <c r="C1690" s="8" t="s">
        <v>2196</v>
      </c>
      <c r="D1690" s="9" t="s">
        <v>4</v>
      </c>
      <c r="E1690" s="9" t="s">
        <v>3</v>
      </c>
      <c r="F1690" s="8">
        <v>0.31307000000000001</v>
      </c>
      <c r="G1690" s="8">
        <v>0.48232000000000003</v>
      </c>
      <c r="H1690" s="8">
        <v>-0.16925000000000001</v>
      </c>
      <c r="I1690" s="8">
        <v>0.91400000000000003</v>
      </c>
      <c r="J1690" s="8" t="s">
        <v>22</v>
      </c>
      <c r="K1690" s="8">
        <v>1</v>
      </c>
      <c r="L1690" s="8" t="s">
        <v>2195</v>
      </c>
      <c r="M1690" s="8" t="s">
        <v>2194</v>
      </c>
      <c r="N1690" s="8" t="s">
        <v>2193</v>
      </c>
      <c r="O1690" s="9" t="str">
        <f t="shared" si="26"/>
        <v>NO</v>
      </c>
      <c r="P1690" s="8"/>
    </row>
    <row r="1691" spans="1:16">
      <c r="A1691" s="10" t="s">
        <v>2190</v>
      </c>
      <c r="B1691" s="11">
        <v>18</v>
      </c>
      <c r="C1691" s="10" t="s">
        <v>2192</v>
      </c>
      <c r="D1691" s="11" t="s">
        <v>4</v>
      </c>
      <c r="E1691" s="11" t="s">
        <v>3</v>
      </c>
      <c r="F1691" s="10">
        <v>0.82779999999999998</v>
      </c>
      <c r="G1691" s="10">
        <v>0.31653999999999999</v>
      </c>
      <c r="H1691" s="10">
        <v>0.51126000000000005</v>
      </c>
      <c r="I1691" s="10">
        <v>0.98499999999999999</v>
      </c>
      <c r="J1691" s="10" t="s">
        <v>931</v>
      </c>
      <c r="K1691" s="10">
        <v>2.3060999999999998</v>
      </c>
      <c r="L1691" s="10" t="s">
        <v>113</v>
      </c>
      <c r="M1691" s="10" t="s">
        <v>2188</v>
      </c>
      <c r="N1691" s="10" t="s">
        <v>2187</v>
      </c>
      <c r="O1691" s="11" t="str">
        <f t="shared" si="26"/>
        <v>NO</v>
      </c>
      <c r="P1691" s="10"/>
    </row>
    <row r="1692" spans="1:16">
      <c r="A1692" s="10" t="s">
        <v>2190</v>
      </c>
      <c r="B1692" s="11">
        <v>14</v>
      </c>
      <c r="C1692" s="10" t="s">
        <v>2191</v>
      </c>
      <c r="D1692" s="11" t="s">
        <v>4</v>
      </c>
      <c r="E1692" s="11" t="s">
        <v>3</v>
      </c>
      <c r="F1692" s="10">
        <v>0.81862000000000001</v>
      </c>
      <c r="G1692" s="10">
        <v>0.27150000000000002</v>
      </c>
      <c r="H1692" s="10">
        <v>0.54712000000000005</v>
      </c>
      <c r="I1692" s="10">
        <v>0.98599999999999999</v>
      </c>
      <c r="J1692" s="10" t="s">
        <v>931</v>
      </c>
      <c r="K1692" s="10">
        <v>2.3060999999999998</v>
      </c>
      <c r="L1692" s="10" t="s">
        <v>113</v>
      </c>
      <c r="M1692" s="10" t="s">
        <v>2188</v>
      </c>
      <c r="N1692" s="10" t="s">
        <v>2187</v>
      </c>
      <c r="O1692" s="11" t="str">
        <f t="shared" si="26"/>
        <v>NO</v>
      </c>
      <c r="P1692" s="10"/>
    </row>
    <row r="1693" spans="1:16">
      <c r="A1693" s="10" t="s">
        <v>2190</v>
      </c>
      <c r="B1693" s="11">
        <v>11</v>
      </c>
      <c r="C1693" s="10" t="s">
        <v>2189</v>
      </c>
      <c r="D1693" s="11" t="s">
        <v>4</v>
      </c>
      <c r="E1693" s="11" t="s">
        <v>3</v>
      </c>
      <c r="F1693" s="10">
        <v>0.69172</v>
      </c>
      <c r="G1693" s="10">
        <v>0.26391999999999999</v>
      </c>
      <c r="H1693" s="10">
        <v>0.42780000000000001</v>
      </c>
      <c r="I1693" s="10">
        <v>0.91100000000000003</v>
      </c>
      <c r="J1693" s="10" t="s">
        <v>931</v>
      </c>
      <c r="K1693" s="10">
        <v>2.3060999999999998</v>
      </c>
      <c r="L1693" s="10" t="s">
        <v>113</v>
      </c>
      <c r="M1693" s="10" t="s">
        <v>2188</v>
      </c>
      <c r="N1693" s="10" t="s">
        <v>2187</v>
      </c>
      <c r="O1693" s="11" t="str">
        <f t="shared" si="26"/>
        <v>NO</v>
      </c>
      <c r="P1693" s="10"/>
    </row>
    <row r="1694" spans="1:16">
      <c r="A1694" s="4" t="s">
        <v>2186</v>
      </c>
      <c r="B1694" s="7">
        <v>2</v>
      </c>
      <c r="C1694" s="4" t="s">
        <v>2185</v>
      </c>
      <c r="D1694" s="7" t="s">
        <v>23</v>
      </c>
      <c r="E1694" s="7" t="s">
        <v>3</v>
      </c>
      <c r="F1694" s="4">
        <v>0.12842000000000001</v>
      </c>
      <c r="G1694" s="4">
        <v>0.31670999999999999</v>
      </c>
      <c r="H1694" s="4">
        <v>-0.18829000000000001</v>
      </c>
      <c r="I1694" s="4">
        <v>0.90900000000000003</v>
      </c>
      <c r="J1694" s="4" t="s">
        <v>22</v>
      </c>
      <c r="K1694" s="4">
        <v>0.99950000000000006</v>
      </c>
      <c r="L1694" s="4" t="s">
        <v>0</v>
      </c>
      <c r="M1694" s="4" t="s">
        <v>2184</v>
      </c>
      <c r="N1694" s="4" t="s">
        <v>0</v>
      </c>
      <c r="O1694" s="7" t="str">
        <f t="shared" si="26"/>
        <v>NO</v>
      </c>
    </row>
    <row r="1695" spans="1:16">
      <c r="A1695" s="4" t="s">
        <v>2183</v>
      </c>
      <c r="B1695" s="7">
        <v>10</v>
      </c>
      <c r="C1695" s="4" t="s">
        <v>2182</v>
      </c>
      <c r="D1695" s="7" t="s">
        <v>23</v>
      </c>
      <c r="E1695" s="7" t="s">
        <v>3</v>
      </c>
      <c r="F1695" s="4">
        <v>5.636E-2</v>
      </c>
      <c r="G1695" s="4">
        <v>0.21981000000000001</v>
      </c>
      <c r="H1695" s="4">
        <v>-0.16345000000000001</v>
      </c>
      <c r="I1695" s="4">
        <v>0.96499999999999997</v>
      </c>
      <c r="J1695" s="4" t="s">
        <v>22</v>
      </c>
      <c r="K1695" s="4">
        <v>0.82809999999999995</v>
      </c>
      <c r="L1695" s="4" t="s">
        <v>2181</v>
      </c>
      <c r="M1695" s="4" t="s">
        <v>2180</v>
      </c>
      <c r="N1695" s="4" t="s">
        <v>1963</v>
      </c>
      <c r="O1695" s="7" t="str">
        <f t="shared" si="26"/>
        <v>NO</v>
      </c>
    </row>
    <row r="1696" spans="1:16">
      <c r="A1696" s="4" t="s">
        <v>2179</v>
      </c>
      <c r="B1696" s="7">
        <v>5</v>
      </c>
      <c r="C1696" s="4" t="s">
        <v>2178</v>
      </c>
      <c r="D1696" s="7" t="s">
        <v>4</v>
      </c>
      <c r="E1696" s="7" t="s">
        <v>14</v>
      </c>
      <c r="F1696" s="4">
        <v>0.56867999999999996</v>
      </c>
      <c r="G1696" s="4">
        <v>0.79017000000000004</v>
      </c>
      <c r="H1696" s="4">
        <v>-0.2215</v>
      </c>
      <c r="I1696" s="4">
        <v>1</v>
      </c>
      <c r="J1696" s="4" t="s">
        <v>22</v>
      </c>
      <c r="K1696" s="4">
        <v>0.99309999999999998</v>
      </c>
      <c r="L1696" s="4" t="s">
        <v>350</v>
      </c>
      <c r="M1696" s="4" t="s">
        <v>2177</v>
      </c>
      <c r="N1696" s="4" t="s">
        <v>348</v>
      </c>
      <c r="O1696" s="7" t="str">
        <f t="shared" si="26"/>
        <v>NO</v>
      </c>
    </row>
    <row r="1697" spans="1:16">
      <c r="A1697" s="4" t="s">
        <v>2176</v>
      </c>
      <c r="B1697" s="7">
        <v>3</v>
      </c>
      <c r="C1697" s="4" t="s">
        <v>2175</v>
      </c>
      <c r="D1697" s="7" t="s">
        <v>23</v>
      </c>
      <c r="E1697" s="7" t="s">
        <v>3</v>
      </c>
      <c r="F1697" s="4">
        <v>0.1157</v>
      </c>
      <c r="G1697" s="4">
        <v>0.23061000000000001</v>
      </c>
      <c r="H1697" s="4">
        <v>-0.11491</v>
      </c>
      <c r="I1697" s="4">
        <v>0.999</v>
      </c>
      <c r="J1697" s="4" t="s">
        <v>22</v>
      </c>
      <c r="K1697" s="4">
        <v>0.79879999999999995</v>
      </c>
      <c r="L1697" s="4" t="s">
        <v>2174</v>
      </c>
      <c r="M1697" s="4" t="s">
        <v>2173</v>
      </c>
      <c r="N1697" s="4" t="s">
        <v>2172</v>
      </c>
      <c r="O1697" s="7" t="str">
        <f t="shared" si="26"/>
        <v>NO</v>
      </c>
    </row>
    <row r="1698" spans="1:16">
      <c r="A1698" s="10" t="s">
        <v>2169</v>
      </c>
      <c r="B1698" s="11">
        <v>27</v>
      </c>
      <c r="C1698" s="10" t="s">
        <v>2171</v>
      </c>
      <c r="D1698" s="11" t="s">
        <v>23</v>
      </c>
      <c r="E1698" s="11" t="s">
        <v>53</v>
      </c>
      <c r="F1698" s="10">
        <v>0.64907000000000004</v>
      </c>
      <c r="G1698" s="10">
        <v>0.34109</v>
      </c>
      <c r="H1698" s="10">
        <v>0.30797999999999998</v>
      </c>
      <c r="I1698" s="10">
        <v>0.98199999999999998</v>
      </c>
      <c r="J1698" s="10" t="s">
        <v>22</v>
      </c>
      <c r="K1698" s="10">
        <v>0.99490000000000001</v>
      </c>
      <c r="L1698" s="10" t="s">
        <v>75</v>
      </c>
      <c r="M1698" s="10" t="s">
        <v>2167</v>
      </c>
      <c r="N1698" s="10" t="s">
        <v>2166</v>
      </c>
      <c r="O1698" s="11" t="str">
        <f t="shared" si="26"/>
        <v>NO</v>
      </c>
      <c r="P1698" s="10"/>
    </row>
    <row r="1699" spans="1:16">
      <c r="A1699" s="10" t="s">
        <v>2169</v>
      </c>
      <c r="B1699" s="11">
        <v>27</v>
      </c>
      <c r="C1699" s="10" t="s">
        <v>2171</v>
      </c>
      <c r="D1699" s="11" t="s">
        <v>23</v>
      </c>
      <c r="E1699" s="11" t="s">
        <v>3</v>
      </c>
      <c r="F1699" s="10">
        <v>0.64907000000000004</v>
      </c>
      <c r="G1699" s="10">
        <v>0.34109</v>
      </c>
      <c r="H1699" s="10">
        <v>0.30797999999999998</v>
      </c>
      <c r="I1699" s="10">
        <v>0.98199999999999998</v>
      </c>
      <c r="J1699" s="10" t="s">
        <v>22</v>
      </c>
      <c r="K1699" s="10">
        <v>0.99490000000000001</v>
      </c>
      <c r="L1699" s="10" t="s">
        <v>75</v>
      </c>
      <c r="M1699" s="10" t="s">
        <v>2167</v>
      </c>
      <c r="N1699" s="10" t="s">
        <v>2166</v>
      </c>
      <c r="O1699" s="11" t="str">
        <f t="shared" si="26"/>
        <v>NO</v>
      </c>
      <c r="P1699" s="10"/>
    </row>
    <row r="1700" spans="1:16">
      <c r="A1700" s="10" t="s">
        <v>2169</v>
      </c>
      <c r="B1700" s="11">
        <v>29</v>
      </c>
      <c r="C1700" s="10" t="s">
        <v>2170</v>
      </c>
      <c r="D1700" s="11" t="s">
        <v>23</v>
      </c>
      <c r="E1700" s="11" t="s">
        <v>3</v>
      </c>
      <c r="F1700" s="10">
        <v>0.60475999999999996</v>
      </c>
      <c r="G1700" s="10">
        <v>0.37956000000000001</v>
      </c>
      <c r="H1700" s="10">
        <v>0.22520000000000001</v>
      </c>
      <c r="I1700" s="10">
        <v>0.91200000000000003</v>
      </c>
      <c r="J1700" s="10" t="s">
        <v>22</v>
      </c>
      <c r="K1700" s="10">
        <v>0.99960000000000004</v>
      </c>
      <c r="L1700" s="10" t="s">
        <v>75</v>
      </c>
      <c r="M1700" s="10" t="s">
        <v>2167</v>
      </c>
      <c r="N1700" s="10" t="s">
        <v>2166</v>
      </c>
      <c r="O1700" s="11" t="str">
        <f t="shared" si="26"/>
        <v>NO</v>
      </c>
      <c r="P1700" s="10"/>
    </row>
    <row r="1701" spans="1:16">
      <c r="A1701" s="10" t="s">
        <v>2169</v>
      </c>
      <c r="B1701" s="11">
        <v>31</v>
      </c>
      <c r="C1701" s="10" t="s">
        <v>2168</v>
      </c>
      <c r="D1701" s="11" t="s">
        <v>23</v>
      </c>
      <c r="E1701" s="11" t="s">
        <v>3</v>
      </c>
      <c r="F1701" s="10">
        <v>0.65042999999999995</v>
      </c>
      <c r="G1701" s="10">
        <v>0.24071999999999999</v>
      </c>
      <c r="H1701" s="10">
        <v>0.40971000000000002</v>
      </c>
      <c r="I1701" s="10">
        <v>0.997</v>
      </c>
      <c r="J1701" s="10" t="s">
        <v>22</v>
      </c>
      <c r="K1701" s="10">
        <v>0.99309999999999998</v>
      </c>
      <c r="L1701" s="10" t="s">
        <v>75</v>
      </c>
      <c r="M1701" s="10" t="s">
        <v>2167</v>
      </c>
      <c r="N1701" s="10" t="s">
        <v>2166</v>
      </c>
      <c r="O1701" s="11" t="str">
        <f t="shared" si="26"/>
        <v>NO</v>
      </c>
      <c r="P1701" s="10"/>
    </row>
    <row r="1702" spans="1:16">
      <c r="A1702" s="4" t="s">
        <v>2165</v>
      </c>
      <c r="B1702" s="7">
        <v>7</v>
      </c>
      <c r="C1702" s="4" t="s">
        <v>2164</v>
      </c>
      <c r="D1702" s="7" t="s">
        <v>4</v>
      </c>
      <c r="E1702" s="7" t="s">
        <v>29</v>
      </c>
      <c r="F1702" s="4">
        <v>0.29160999999999998</v>
      </c>
      <c r="G1702" s="4">
        <v>0.17166999999999999</v>
      </c>
      <c r="H1702" s="4">
        <v>0.11995</v>
      </c>
      <c r="I1702" s="4">
        <v>0.94899999999999995</v>
      </c>
      <c r="J1702" s="4" t="s">
        <v>22</v>
      </c>
      <c r="K1702" s="4">
        <v>0.88939999999999997</v>
      </c>
      <c r="L1702" s="4" t="s">
        <v>2163</v>
      </c>
      <c r="M1702" s="4" t="s">
        <v>2162</v>
      </c>
      <c r="N1702" s="4" t="s">
        <v>2161</v>
      </c>
      <c r="O1702" s="7" t="str">
        <f t="shared" si="26"/>
        <v>NO</v>
      </c>
    </row>
    <row r="1703" spans="1:16">
      <c r="A1703" s="4" t="s">
        <v>2160</v>
      </c>
      <c r="B1703" s="7">
        <v>13</v>
      </c>
      <c r="C1703" s="4" t="s">
        <v>2159</v>
      </c>
      <c r="D1703" s="7" t="s">
        <v>4</v>
      </c>
      <c r="E1703" s="7" t="s">
        <v>3</v>
      </c>
      <c r="F1703" s="4">
        <v>0.23655999999999999</v>
      </c>
      <c r="G1703" s="4">
        <v>7.7994999999999995E-2</v>
      </c>
      <c r="H1703" s="4">
        <v>0.15856999999999999</v>
      </c>
      <c r="I1703" s="4">
        <v>0.99099999999999999</v>
      </c>
      <c r="J1703" s="4" t="s">
        <v>22</v>
      </c>
      <c r="K1703" s="4">
        <v>0.83150000000000002</v>
      </c>
      <c r="L1703" s="4" t="s">
        <v>9</v>
      </c>
      <c r="M1703" s="4" t="s">
        <v>2158</v>
      </c>
      <c r="N1703" s="4" t="s">
        <v>339</v>
      </c>
      <c r="O1703" s="7" t="str">
        <f t="shared" si="26"/>
        <v>NO</v>
      </c>
    </row>
    <row r="1704" spans="1:16">
      <c r="A1704" s="10" t="s">
        <v>2156</v>
      </c>
      <c r="B1704" s="11">
        <v>10</v>
      </c>
      <c r="C1704" s="10" t="s">
        <v>2157</v>
      </c>
      <c r="D1704" s="11" t="s">
        <v>4</v>
      </c>
      <c r="E1704" s="11" t="s">
        <v>36</v>
      </c>
      <c r="F1704" s="10">
        <v>7.9633999999999996E-2</v>
      </c>
      <c r="G1704" s="10">
        <v>0.21942999999999999</v>
      </c>
      <c r="H1704" s="10">
        <v>-0.13980000000000001</v>
      </c>
      <c r="I1704" s="10">
        <v>0.98299999999999998</v>
      </c>
      <c r="J1704" s="10" t="s">
        <v>2</v>
      </c>
      <c r="K1704" s="10">
        <v>1.0580000000000001</v>
      </c>
      <c r="L1704" s="10" t="s">
        <v>0</v>
      </c>
      <c r="M1704" s="10" t="s">
        <v>2154</v>
      </c>
      <c r="N1704" s="10" t="s">
        <v>2153</v>
      </c>
      <c r="O1704" s="11" t="str">
        <f t="shared" si="26"/>
        <v>NO</v>
      </c>
      <c r="P1704" s="10"/>
    </row>
    <row r="1705" spans="1:16">
      <c r="A1705" s="10" t="s">
        <v>2156</v>
      </c>
      <c r="B1705" s="11">
        <v>12</v>
      </c>
      <c r="C1705" s="10" t="s">
        <v>2155</v>
      </c>
      <c r="D1705" s="11" t="s">
        <v>4</v>
      </c>
      <c r="E1705" s="11" t="s">
        <v>3</v>
      </c>
      <c r="F1705" s="10">
        <v>6.1455999999999997E-2</v>
      </c>
      <c r="G1705" s="10">
        <v>0.18173</v>
      </c>
      <c r="H1705" s="10">
        <v>-0.12028</v>
      </c>
      <c r="I1705" s="10">
        <v>0.98499999999999999</v>
      </c>
      <c r="J1705" s="10" t="s">
        <v>10</v>
      </c>
      <c r="K1705" s="10">
        <v>1.0580000000000001</v>
      </c>
      <c r="L1705" s="10" t="s">
        <v>0</v>
      </c>
      <c r="M1705" s="10" t="s">
        <v>2154</v>
      </c>
      <c r="N1705" s="10" t="s">
        <v>2153</v>
      </c>
      <c r="O1705" s="11" t="str">
        <f t="shared" si="26"/>
        <v>NO</v>
      </c>
      <c r="P1705" s="10"/>
    </row>
    <row r="1706" spans="1:16">
      <c r="A1706" s="4" t="s">
        <v>2152</v>
      </c>
      <c r="B1706" s="7">
        <v>3</v>
      </c>
      <c r="C1706" s="4" t="s">
        <v>2151</v>
      </c>
      <c r="D1706" s="7" t="s">
        <v>23</v>
      </c>
      <c r="E1706" s="7" t="s">
        <v>3</v>
      </c>
      <c r="F1706" s="4">
        <v>0.23960000000000001</v>
      </c>
      <c r="G1706" s="4">
        <v>0.56108999999999998</v>
      </c>
      <c r="H1706" s="4">
        <v>-0.32147999999999999</v>
      </c>
      <c r="I1706" s="4">
        <v>0.96699999999999997</v>
      </c>
      <c r="J1706" s="4" t="s">
        <v>22</v>
      </c>
      <c r="K1706" s="4">
        <v>0.998</v>
      </c>
      <c r="L1706" s="4" t="s">
        <v>2150</v>
      </c>
      <c r="M1706" s="4" t="s">
        <v>2149</v>
      </c>
      <c r="N1706" s="4" t="s">
        <v>2148</v>
      </c>
      <c r="O1706" s="7" t="str">
        <f t="shared" si="26"/>
        <v>NO</v>
      </c>
    </row>
    <row r="1707" spans="1:16">
      <c r="A1707" s="10" t="s">
        <v>2146</v>
      </c>
      <c r="B1707" s="11">
        <v>7</v>
      </c>
      <c r="C1707" s="10" t="s">
        <v>2147</v>
      </c>
      <c r="D1707" s="11" t="s">
        <v>4</v>
      </c>
      <c r="E1707" s="11" t="s">
        <v>36</v>
      </c>
      <c r="F1707" s="10">
        <v>0.16</v>
      </c>
      <c r="G1707" s="10">
        <v>0.29569000000000001</v>
      </c>
      <c r="H1707" s="10">
        <v>-0.13568</v>
      </c>
      <c r="I1707" s="10">
        <v>0.93400000000000005</v>
      </c>
      <c r="J1707" s="10" t="s">
        <v>18</v>
      </c>
      <c r="K1707" s="10">
        <v>2.5219999999999998</v>
      </c>
      <c r="L1707" s="10" t="s">
        <v>0</v>
      </c>
      <c r="M1707" s="10" t="s">
        <v>2144</v>
      </c>
      <c r="N1707" s="10" t="s">
        <v>0</v>
      </c>
      <c r="O1707" s="11" t="str">
        <f t="shared" si="26"/>
        <v>NO</v>
      </c>
      <c r="P1707" s="10"/>
    </row>
    <row r="1708" spans="1:16">
      <c r="A1708" s="10" t="s">
        <v>2146</v>
      </c>
      <c r="B1708" s="11">
        <v>9</v>
      </c>
      <c r="C1708" s="10" t="s">
        <v>2145</v>
      </c>
      <c r="D1708" s="11" t="s">
        <v>4</v>
      </c>
      <c r="E1708" s="11" t="s">
        <v>14</v>
      </c>
      <c r="F1708" s="10">
        <v>0.20827000000000001</v>
      </c>
      <c r="G1708" s="10">
        <v>0.53642000000000001</v>
      </c>
      <c r="H1708" s="10">
        <v>-0.32815</v>
      </c>
      <c r="I1708" s="10">
        <v>0.997</v>
      </c>
      <c r="J1708" s="10" t="s">
        <v>10</v>
      </c>
      <c r="K1708" s="10">
        <v>2.4251999999999998</v>
      </c>
      <c r="L1708" s="10" t="s">
        <v>0</v>
      </c>
      <c r="M1708" s="10" t="s">
        <v>2144</v>
      </c>
      <c r="N1708" s="10" t="s">
        <v>0</v>
      </c>
      <c r="O1708" s="11" t="str">
        <f t="shared" si="26"/>
        <v>NO</v>
      </c>
      <c r="P1708" s="10"/>
    </row>
    <row r="1709" spans="1:16">
      <c r="A1709" s="4" t="s">
        <v>2143</v>
      </c>
      <c r="B1709" s="7">
        <v>18</v>
      </c>
      <c r="C1709" s="4" t="s">
        <v>2142</v>
      </c>
      <c r="D1709" s="7" t="s">
        <v>4</v>
      </c>
      <c r="E1709" s="7" t="s">
        <v>3</v>
      </c>
      <c r="F1709" s="4">
        <v>0.22614000000000001</v>
      </c>
      <c r="G1709" s="4">
        <v>5.9436000000000003E-2</v>
      </c>
      <c r="H1709" s="4">
        <v>0.16669999999999999</v>
      </c>
      <c r="I1709" s="4">
        <v>0.99399999999999999</v>
      </c>
      <c r="J1709" s="4" t="s">
        <v>22</v>
      </c>
      <c r="K1709" s="4">
        <v>0.79649999999999999</v>
      </c>
      <c r="L1709" s="4" t="s">
        <v>2141</v>
      </c>
      <c r="M1709" s="4" t="s">
        <v>2140</v>
      </c>
      <c r="N1709" s="4" t="s">
        <v>2139</v>
      </c>
      <c r="O1709" s="7" t="str">
        <f t="shared" si="26"/>
        <v>NO</v>
      </c>
    </row>
    <row r="1710" spans="1:16">
      <c r="A1710" s="4" t="s">
        <v>2138</v>
      </c>
      <c r="B1710" s="7">
        <v>9</v>
      </c>
      <c r="C1710" s="4" t="s">
        <v>2137</v>
      </c>
      <c r="D1710" s="7" t="s">
        <v>4</v>
      </c>
      <c r="E1710" s="7" t="s">
        <v>14</v>
      </c>
      <c r="F1710" s="4">
        <v>0.13174</v>
      </c>
      <c r="G1710" s="4">
        <v>0.28166999999999998</v>
      </c>
      <c r="H1710" s="4">
        <v>-0.14993000000000001</v>
      </c>
      <c r="I1710" s="4">
        <v>0.98099999999999998</v>
      </c>
      <c r="J1710" s="4" t="s">
        <v>2</v>
      </c>
      <c r="K1710" s="4">
        <v>1.034</v>
      </c>
      <c r="L1710" s="4" t="s">
        <v>2136</v>
      </c>
      <c r="M1710" s="4" t="s">
        <v>2135</v>
      </c>
      <c r="N1710" s="4" t="s">
        <v>2134</v>
      </c>
      <c r="O1710" s="7" t="str">
        <f t="shared" si="26"/>
        <v>NO</v>
      </c>
    </row>
    <row r="1711" spans="1:16">
      <c r="A1711" s="4" t="s">
        <v>2133</v>
      </c>
      <c r="B1711" s="7">
        <v>3</v>
      </c>
      <c r="C1711" s="4" t="s">
        <v>2132</v>
      </c>
      <c r="D1711" s="7" t="s">
        <v>4</v>
      </c>
      <c r="E1711" s="7" t="s">
        <v>3</v>
      </c>
      <c r="F1711" s="4">
        <v>0.20069999999999999</v>
      </c>
      <c r="G1711" s="4">
        <v>0.55805000000000005</v>
      </c>
      <c r="H1711" s="4">
        <v>-0.35736000000000001</v>
      </c>
      <c r="I1711" s="4">
        <v>0.97099999999999997</v>
      </c>
      <c r="J1711" s="4" t="s">
        <v>2</v>
      </c>
      <c r="K1711" s="4">
        <v>1.2602</v>
      </c>
      <c r="L1711" s="4" t="s">
        <v>2131</v>
      </c>
      <c r="M1711" s="4" t="s">
        <v>2130</v>
      </c>
      <c r="N1711" s="4" t="s">
        <v>2129</v>
      </c>
      <c r="O1711" s="7" t="str">
        <f t="shared" si="26"/>
        <v>NO</v>
      </c>
    </row>
    <row r="1712" spans="1:16">
      <c r="A1712" s="4" t="s">
        <v>2128</v>
      </c>
      <c r="B1712" s="7">
        <v>9</v>
      </c>
      <c r="C1712" s="4" t="s">
        <v>2127</v>
      </c>
      <c r="D1712" s="7" t="s">
        <v>4</v>
      </c>
      <c r="E1712" s="7" t="s">
        <v>3</v>
      </c>
      <c r="F1712" s="4">
        <v>5.6361000000000001E-2</v>
      </c>
      <c r="G1712" s="4">
        <v>0.18579000000000001</v>
      </c>
      <c r="H1712" s="4">
        <v>-0.12942999999999999</v>
      </c>
      <c r="I1712" s="4">
        <v>0.999</v>
      </c>
      <c r="J1712" s="4" t="s">
        <v>2</v>
      </c>
      <c r="K1712" s="4">
        <v>0.90910000000000002</v>
      </c>
      <c r="L1712" s="4" t="s">
        <v>2126</v>
      </c>
      <c r="M1712" s="4" t="s">
        <v>2125</v>
      </c>
      <c r="N1712" s="4" t="s">
        <v>1708</v>
      </c>
      <c r="O1712" s="7" t="str">
        <f t="shared" si="26"/>
        <v>NO</v>
      </c>
    </row>
    <row r="1713" spans="1:16">
      <c r="A1713" s="4" t="s">
        <v>2124</v>
      </c>
      <c r="B1713" s="7">
        <v>4</v>
      </c>
      <c r="C1713" s="4" t="s">
        <v>2123</v>
      </c>
      <c r="D1713" s="7" t="s">
        <v>23</v>
      </c>
      <c r="E1713" s="7" t="s">
        <v>3</v>
      </c>
      <c r="F1713" s="4">
        <v>0.80076999999999998</v>
      </c>
      <c r="G1713" s="4">
        <v>0.95143</v>
      </c>
      <c r="H1713" s="4">
        <v>-0.15065000000000001</v>
      </c>
      <c r="I1713" s="4">
        <v>0.96899999999999997</v>
      </c>
      <c r="J1713" s="4" t="s">
        <v>22</v>
      </c>
      <c r="K1713" s="4">
        <v>0.87139999999999995</v>
      </c>
      <c r="L1713" s="4" t="s">
        <v>848</v>
      </c>
      <c r="M1713" s="4" t="s">
        <v>2122</v>
      </c>
      <c r="N1713" s="4" t="s">
        <v>846</v>
      </c>
      <c r="O1713" s="7" t="str">
        <f t="shared" si="26"/>
        <v>NO</v>
      </c>
    </row>
    <row r="1714" spans="1:16">
      <c r="A1714" s="4" t="s">
        <v>2121</v>
      </c>
      <c r="B1714" s="7">
        <v>3</v>
      </c>
      <c r="C1714" s="4" t="s">
        <v>2120</v>
      </c>
      <c r="D1714" s="7" t="s">
        <v>23</v>
      </c>
      <c r="E1714" s="7" t="s">
        <v>3</v>
      </c>
      <c r="F1714" s="4">
        <v>0.14585000000000001</v>
      </c>
      <c r="G1714" s="4">
        <v>0.30292000000000002</v>
      </c>
      <c r="H1714" s="4">
        <v>-0.15706999999999999</v>
      </c>
      <c r="I1714" s="4">
        <v>0.95599999999999996</v>
      </c>
      <c r="J1714" s="4" t="s">
        <v>22</v>
      </c>
      <c r="K1714" s="4">
        <v>0.88129999999999997</v>
      </c>
      <c r="L1714" s="4" t="s">
        <v>2119</v>
      </c>
      <c r="M1714" s="4" t="s">
        <v>2118</v>
      </c>
      <c r="N1714" s="4" t="s">
        <v>2117</v>
      </c>
      <c r="O1714" s="7" t="str">
        <f t="shared" si="26"/>
        <v>NO</v>
      </c>
    </row>
    <row r="1715" spans="1:16">
      <c r="A1715" s="4" t="s">
        <v>2116</v>
      </c>
      <c r="B1715" s="7">
        <v>6</v>
      </c>
      <c r="C1715" s="4" t="s">
        <v>2115</v>
      </c>
      <c r="D1715" s="7" t="s">
        <v>23</v>
      </c>
      <c r="E1715" s="7" t="s">
        <v>14</v>
      </c>
      <c r="F1715" s="4">
        <v>0.19954</v>
      </c>
      <c r="G1715" s="4">
        <v>0.32479000000000002</v>
      </c>
      <c r="H1715" s="4">
        <v>-0.12525</v>
      </c>
      <c r="I1715" s="4">
        <v>0.95</v>
      </c>
      <c r="J1715" s="4" t="s">
        <v>2</v>
      </c>
      <c r="K1715" s="4">
        <v>1.2635000000000001</v>
      </c>
      <c r="L1715" s="4" t="s">
        <v>2114</v>
      </c>
      <c r="M1715" s="4" t="s">
        <v>2113</v>
      </c>
      <c r="N1715" s="4" t="s">
        <v>2112</v>
      </c>
      <c r="O1715" s="7" t="str">
        <f t="shared" si="26"/>
        <v>NO</v>
      </c>
    </row>
    <row r="1716" spans="1:16">
      <c r="A1716" s="4" t="s">
        <v>2111</v>
      </c>
      <c r="B1716" s="7">
        <v>4</v>
      </c>
      <c r="C1716" s="4" t="s">
        <v>2110</v>
      </c>
      <c r="D1716" s="7" t="s">
        <v>4</v>
      </c>
      <c r="E1716" s="7" t="s">
        <v>3</v>
      </c>
      <c r="F1716" s="4">
        <v>0.17018</v>
      </c>
      <c r="G1716" s="4">
        <v>6.4889000000000002E-2</v>
      </c>
      <c r="H1716" s="4">
        <v>0.10528999999999999</v>
      </c>
      <c r="I1716" s="4">
        <v>0.996</v>
      </c>
      <c r="J1716" s="4" t="s">
        <v>22</v>
      </c>
      <c r="K1716" s="4">
        <v>0.70809999999999995</v>
      </c>
      <c r="L1716" s="4" t="s">
        <v>2109</v>
      </c>
      <c r="M1716" s="4" t="s">
        <v>2108</v>
      </c>
      <c r="N1716" s="4" t="s">
        <v>2107</v>
      </c>
      <c r="O1716" s="7" t="str">
        <f t="shared" si="26"/>
        <v>NO</v>
      </c>
    </row>
    <row r="1717" spans="1:16">
      <c r="A1717" s="10" t="s">
        <v>2105</v>
      </c>
      <c r="B1717" s="11">
        <v>12</v>
      </c>
      <c r="C1717" s="10" t="s">
        <v>2106</v>
      </c>
      <c r="D1717" s="11" t="s">
        <v>23</v>
      </c>
      <c r="E1717" s="11" t="s">
        <v>29</v>
      </c>
      <c r="F1717" s="10">
        <v>0.37428</v>
      </c>
      <c r="G1717" s="10">
        <v>0.73360000000000003</v>
      </c>
      <c r="H1717" s="10">
        <v>-0.35931000000000002</v>
      </c>
      <c r="I1717" s="10">
        <v>0.96499999999999997</v>
      </c>
      <c r="J1717" s="10" t="s">
        <v>2</v>
      </c>
      <c r="K1717" s="10">
        <v>1.3789</v>
      </c>
      <c r="L1717" s="10" t="s">
        <v>1842</v>
      </c>
      <c r="M1717" s="10" t="s">
        <v>2103</v>
      </c>
      <c r="N1717" s="10" t="s">
        <v>1840</v>
      </c>
      <c r="O1717" s="11" t="str">
        <f t="shared" si="26"/>
        <v>NO</v>
      </c>
      <c r="P1717" s="10"/>
    </row>
    <row r="1718" spans="1:16">
      <c r="A1718" s="10" t="s">
        <v>2105</v>
      </c>
      <c r="B1718" s="11">
        <v>14</v>
      </c>
      <c r="C1718" s="10" t="s">
        <v>2104</v>
      </c>
      <c r="D1718" s="11" t="s">
        <v>23</v>
      </c>
      <c r="E1718" s="11" t="s">
        <v>3</v>
      </c>
      <c r="F1718" s="10">
        <v>0.30247000000000002</v>
      </c>
      <c r="G1718" s="10">
        <v>0.62305999999999995</v>
      </c>
      <c r="H1718" s="10">
        <v>-0.32058999999999999</v>
      </c>
      <c r="I1718" s="10">
        <v>0.95899999999999996</v>
      </c>
      <c r="J1718" s="10" t="s">
        <v>2</v>
      </c>
      <c r="K1718" s="10">
        <v>1.3789</v>
      </c>
      <c r="L1718" s="10" t="s">
        <v>1842</v>
      </c>
      <c r="M1718" s="10" t="s">
        <v>2103</v>
      </c>
      <c r="N1718" s="10" t="s">
        <v>1840</v>
      </c>
      <c r="O1718" s="11" t="str">
        <f t="shared" si="26"/>
        <v>NO</v>
      </c>
      <c r="P1718" s="10"/>
    </row>
    <row r="1719" spans="1:16">
      <c r="A1719" s="8" t="s">
        <v>2101</v>
      </c>
      <c r="B1719" s="9">
        <v>26</v>
      </c>
      <c r="C1719" s="8" t="s">
        <v>2102</v>
      </c>
      <c r="D1719" s="9" t="s">
        <v>23</v>
      </c>
      <c r="E1719" s="9" t="s">
        <v>36</v>
      </c>
      <c r="F1719" s="8">
        <v>0.80508000000000002</v>
      </c>
      <c r="G1719" s="8">
        <v>0.94101000000000001</v>
      </c>
      <c r="H1719" s="8">
        <v>-0.13593</v>
      </c>
      <c r="I1719" s="8">
        <v>0.997</v>
      </c>
      <c r="J1719" s="8" t="s">
        <v>2</v>
      </c>
      <c r="K1719" s="8">
        <v>1.6186</v>
      </c>
      <c r="L1719" s="8" t="s">
        <v>2099</v>
      </c>
      <c r="M1719" s="8" t="s">
        <v>2098</v>
      </c>
      <c r="N1719" s="8" t="s">
        <v>2097</v>
      </c>
      <c r="O1719" s="9" t="str">
        <f t="shared" si="26"/>
        <v>NO</v>
      </c>
      <c r="P1719" s="8"/>
    </row>
    <row r="1720" spans="1:16">
      <c r="A1720" s="8" t="s">
        <v>2101</v>
      </c>
      <c r="B1720" s="9">
        <v>39</v>
      </c>
      <c r="C1720" s="8" t="s">
        <v>2100</v>
      </c>
      <c r="D1720" s="9" t="s">
        <v>23</v>
      </c>
      <c r="E1720" s="9" t="s">
        <v>3</v>
      </c>
      <c r="F1720" s="8">
        <v>0.52537999999999996</v>
      </c>
      <c r="G1720" s="8">
        <v>0.87090000000000001</v>
      </c>
      <c r="H1720" s="8">
        <v>-0.34551999999999999</v>
      </c>
      <c r="I1720" s="8">
        <v>0.999</v>
      </c>
      <c r="J1720" s="8" t="s">
        <v>2</v>
      </c>
      <c r="K1720" s="8">
        <v>1.6156999999999999</v>
      </c>
      <c r="L1720" s="8" t="s">
        <v>2099</v>
      </c>
      <c r="M1720" s="8" t="s">
        <v>2098</v>
      </c>
      <c r="N1720" s="8" t="s">
        <v>2097</v>
      </c>
      <c r="O1720" s="9" t="str">
        <f t="shared" si="26"/>
        <v>NO</v>
      </c>
      <c r="P1720" s="8"/>
    </row>
    <row r="1721" spans="1:16">
      <c r="A1721" s="4" t="s">
        <v>2096</v>
      </c>
      <c r="B1721" s="7">
        <v>4</v>
      </c>
      <c r="C1721" s="4" t="s">
        <v>2095</v>
      </c>
      <c r="D1721" s="7" t="s">
        <v>23</v>
      </c>
      <c r="E1721" s="7" t="s">
        <v>3</v>
      </c>
      <c r="F1721" s="4">
        <v>0.94247999999999998</v>
      </c>
      <c r="G1721" s="4">
        <v>0.50105</v>
      </c>
      <c r="H1721" s="4">
        <v>0.44142999999999999</v>
      </c>
      <c r="I1721" s="4">
        <v>0.99099999999999999</v>
      </c>
      <c r="J1721" s="4" t="s">
        <v>22</v>
      </c>
      <c r="K1721" s="4">
        <v>0.99570000000000003</v>
      </c>
      <c r="L1721" s="4" t="s">
        <v>360</v>
      </c>
      <c r="M1721" s="4" t="s">
        <v>2094</v>
      </c>
      <c r="N1721" s="4" t="s">
        <v>0</v>
      </c>
      <c r="O1721" s="7" t="str">
        <f t="shared" si="26"/>
        <v>NO</v>
      </c>
    </row>
    <row r="1722" spans="1:16">
      <c r="A1722" s="8" t="s">
        <v>2092</v>
      </c>
      <c r="B1722" s="9">
        <v>7</v>
      </c>
      <c r="C1722" s="8" t="s">
        <v>2093</v>
      </c>
      <c r="D1722" s="9" t="s">
        <v>4</v>
      </c>
      <c r="E1722" s="9" t="s">
        <v>14</v>
      </c>
      <c r="F1722" s="8">
        <v>0.28804999999999997</v>
      </c>
      <c r="G1722" s="8">
        <v>0.44135999999999997</v>
      </c>
      <c r="H1722" s="8">
        <v>-0.15329999999999999</v>
      </c>
      <c r="I1722" s="8">
        <v>0.997</v>
      </c>
      <c r="J1722" s="8" t="s">
        <v>22</v>
      </c>
      <c r="K1722" s="8">
        <v>0.99060000000000004</v>
      </c>
      <c r="L1722" s="8" t="s">
        <v>2090</v>
      </c>
      <c r="M1722" s="8" t="s">
        <v>2089</v>
      </c>
      <c r="N1722" s="8" t="s">
        <v>2088</v>
      </c>
      <c r="O1722" s="9" t="str">
        <f t="shared" si="26"/>
        <v>NO</v>
      </c>
      <c r="P1722" s="8"/>
    </row>
    <row r="1723" spans="1:16">
      <c r="A1723" s="8" t="s">
        <v>2092</v>
      </c>
      <c r="B1723" s="9">
        <v>11</v>
      </c>
      <c r="C1723" s="8" t="s">
        <v>2091</v>
      </c>
      <c r="D1723" s="9" t="s">
        <v>4</v>
      </c>
      <c r="E1723" s="9" t="s">
        <v>3</v>
      </c>
      <c r="F1723" s="8">
        <v>0.41485</v>
      </c>
      <c r="G1723" s="8">
        <v>0.19947000000000001</v>
      </c>
      <c r="H1723" s="8">
        <v>0.21537999999999999</v>
      </c>
      <c r="I1723" s="8">
        <v>0.95</v>
      </c>
      <c r="J1723" s="8" t="s">
        <v>2</v>
      </c>
      <c r="K1723" s="8">
        <v>1.5568</v>
      </c>
      <c r="L1723" s="8" t="s">
        <v>2090</v>
      </c>
      <c r="M1723" s="8" t="s">
        <v>2089</v>
      </c>
      <c r="N1723" s="8" t="s">
        <v>2088</v>
      </c>
      <c r="O1723" s="9" t="str">
        <f t="shared" si="26"/>
        <v>NO</v>
      </c>
      <c r="P1723" s="8"/>
    </row>
    <row r="1724" spans="1:16">
      <c r="A1724" s="4" t="s">
        <v>2087</v>
      </c>
      <c r="B1724" s="7">
        <v>15</v>
      </c>
      <c r="C1724" s="4" t="s">
        <v>2086</v>
      </c>
      <c r="D1724" s="7" t="s">
        <v>23</v>
      </c>
      <c r="E1724" s="7" t="s">
        <v>3</v>
      </c>
      <c r="F1724" s="4">
        <v>0.35145999999999999</v>
      </c>
      <c r="G1724" s="4">
        <v>8.0407000000000006E-2</v>
      </c>
      <c r="H1724" s="4">
        <v>0.27105000000000001</v>
      </c>
      <c r="I1724" s="4">
        <v>1</v>
      </c>
      <c r="J1724" s="4" t="s">
        <v>22</v>
      </c>
      <c r="K1724" s="4">
        <v>0.94640000000000002</v>
      </c>
      <c r="L1724" s="4" t="s">
        <v>2085</v>
      </c>
      <c r="M1724" s="4" t="s">
        <v>2084</v>
      </c>
      <c r="N1724" s="4" t="s">
        <v>2083</v>
      </c>
      <c r="O1724" s="7" t="str">
        <f t="shared" si="26"/>
        <v>NO</v>
      </c>
    </row>
    <row r="1725" spans="1:16">
      <c r="A1725" s="4" t="s">
        <v>2082</v>
      </c>
      <c r="B1725" s="7">
        <v>6</v>
      </c>
      <c r="C1725" s="4" t="s">
        <v>2081</v>
      </c>
      <c r="D1725" s="7" t="s">
        <v>23</v>
      </c>
      <c r="E1725" s="7" t="s">
        <v>29</v>
      </c>
      <c r="F1725" s="4">
        <v>0.12611</v>
      </c>
      <c r="G1725" s="4">
        <v>0.29389999999999999</v>
      </c>
      <c r="H1725" s="4">
        <v>-0.16778999999999999</v>
      </c>
      <c r="I1725" s="4">
        <v>0.91</v>
      </c>
      <c r="J1725" s="4" t="s">
        <v>22</v>
      </c>
      <c r="K1725" s="4">
        <v>0.93830000000000002</v>
      </c>
      <c r="L1725" s="4" t="s">
        <v>2080</v>
      </c>
      <c r="M1725" s="4" t="s">
        <v>2079</v>
      </c>
      <c r="N1725" s="4" t="s">
        <v>2078</v>
      </c>
      <c r="O1725" s="7" t="str">
        <f t="shared" si="26"/>
        <v>NO</v>
      </c>
    </row>
    <row r="1726" spans="1:16">
      <c r="A1726" s="4" t="s">
        <v>2077</v>
      </c>
      <c r="B1726" s="7">
        <v>2</v>
      </c>
      <c r="C1726" s="4" t="s">
        <v>2076</v>
      </c>
      <c r="D1726" s="7" t="s">
        <v>4</v>
      </c>
      <c r="E1726" s="7" t="s">
        <v>3</v>
      </c>
      <c r="F1726" s="4">
        <v>0.23075999999999999</v>
      </c>
      <c r="G1726" s="4">
        <v>0.41938999999999999</v>
      </c>
      <c r="H1726" s="4">
        <v>-0.18862999999999999</v>
      </c>
      <c r="I1726" s="4">
        <v>0.92300000000000004</v>
      </c>
      <c r="J1726" s="4" t="s">
        <v>22</v>
      </c>
      <c r="K1726" s="4">
        <v>1</v>
      </c>
      <c r="L1726" s="4" t="s">
        <v>236</v>
      </c>
      <c r="M1726" s="4" t="s">
        <v>2075</v>
      </c>
      <c r="N1726" s="4" t="s">
        <v>1080</v>
      </c>
      <c r="O1726" s="7" t="str">
        <f t="shared" si="26"/>
        <v>NO</v>
      </c>
    </row>
    <row r="1727" spans="1:16">
      <c r="A1727" s="4" t="s">
        <v>2074</v>
      </c>
      <c r="B1727" s="7">
        <v>22</v>
      </c>
      <c r="C1727" s="4" t="s">
        <v>2073</v>
      </c>
      <c r="D1727" s="7" t="s">
        <v>4</v>
      </c>
      <c r="E1727" s="7" t="s">
        <v>14</v>
      </c>
      <c r="F1727" s="4">
        <v>0.81872999999999996</v>
      </c>
      <c r="G1727" s="4">
        <v>0.98433000000000004</v>
      </c>
      <c r="H1727" s="4">
        <v>-0.1656</v>
      </c>
      <c r="I1727" s="4">
        <v>1</v>
      </c>
      <c r="J1727" s="4" t="s">
        <v>10</v>
      </c>
      <c r="K1727" s="4">
        <v>1.2323999999999999</v>
      </c>
      <c r="L1727" s="4" t="s">
        <v>1315</v>
      </c>
      <c r="M1727" s="4" t="s">
        <v>2072</v>
      </c>
      <c r="N1727" s="4" t="s">
        <v>1313</v>
      </c>
      <c r="O1727" s="7" t="str">
        <f t="shared" si="26"/>
        <v>NO</v>
      </c>
    </row>
    <row r="1728" spans="1:16">
      <c r="A1728" s="8" t="s">
        <v>2070</v>
      </c>
      <c r="B1728" s="9">
        <v>3</v>
      </c>
      <c r="C1728" s="8" t="s">
        <v>2071</v>
      </c>
      <c r="D1728" s="9" t="s">
        <v>23</v>
      </c>
      <c r="E1728" s="9" t="s">
        <v>14</v>
      </c>
      <c r="F1728" s="8">
        <v>0.20354</v>
      </c>
      <c r="G1728" s="8">
        <v>0.40447</v>
      </c>
      <c r="H1728" s="8">
        <v>-0.20093</v>
      </c>
      <c r="I1728" s="8">
        <v>0.92700000000000005</v>
      </c>
      <c r="J1728" s="8" t="s">
        <v>22</v>
      </c>
      <c r="K1728" s="8">
        <v>0.99939999999999996</v>
      </c>
      <c r="L1728" s="8" t="s">
        <v>291</v>
      </c>
      <c r="M1728" s="8" t="s">
        <v>2068</v>
      </c>
      <c r="N1728" s="8" t="s">
        <v>2067</v>
      </c>
      <c r="O1728" s="9" t="str">
        <f t="shared" si="26"/>
        <v>NO</v>
      </c>
      <c r="P1728" s="8"/>
    </row>
    <row r="1729" spans="1:16">
      <c r="A1729" s="8" t="s">
        <v>2070</v>
      </c>
      <c r="B1729" s="9">
        <v>7</v>
      </c>
      <c r="C1729" s="8" t="s">
        <v>2069</v>
      </c>
      <c r="D1729" s="9" t="s">
        <v>23</v>
      </c>
      <c r="E1729" s="9" t="s">
        <v>3</v>
      </c>
      <c r="F1729" s="8">
        <v>3.2710000000000003E-2</v>
      </c>
      <c r="G1729" s="8">
        <v>0.15065999999999999</v>
      </c>
      <c r="H1729" s="8">
        <v>-0.11795</v>
      </c>
      <c r="I1729" s="8">
        <v>0.98399999999999999</v>
      </c>
      <c r="J1729" s="8" t="s">
        <v>10</v>
      </c>
      <c r="K1729" s="8">
        <v>1.8784000000000001</v>
      </c>
      <c r="L1729" s="8" t="s">
        <v>291</v>
      </c>
      <c r="M1729" s="8" t="s">
        <v>2068</v>
      </c>
      <c r="N1729" s="8" t="s">
        <v>2067</v>
      </c>
      <c r="O1729" s="9" t="str">
        <f t="shared" si="26"/>
        <v>NO</v>
      </c>
      <c r="P1729" s="8"/>
    </row>
    <row r="1730" spans="1:16">
      <c r="A1730" s="4" t="s">
        <v>2066</v>
      </c>
      <c r="B1730" s="7">
        <v>7</v>
      </c>
      <c r="C1730" s="4" t="s">
        <v>2065</v>
      </c>
      <c r="D1730" s="7" t="s">
        <v>4</v>
      </c>
      <c r="E1730" s="7" t="s">
        <v>29</v>
      </c>
      <c r="F1730" s="4">
        <v>0.1671</v>
      </c>
      <c r="G1730" s="4">
        <v>0.30131999999999998</v>
      </c>
      <c r="H1730" s="4">
        <v>-0.13422999999999999</v>
      </c>
      <c r="I1730" s="4">
        <v>0.995</v>
      </c>
      <c r="J1730" s="4" t="s">
        <v>22</v>
      </c>
      <c r="K1730" s="4">
        <v>0.91459999999999997</v>
      </c>
      <c r="L1730" s="4" t="s">
        <v>2064</v>
      </c>
      <c r="M1730" s="4" t="s">
        <v>2063</v>
      </c>
      <c r="N1730" s="4" t="s">
        <v>2062</v>
      </c>
      <c r="O1730" s="7" t="str">
        <f t="shared" ref="O1730:O1793" si="27">IF(P1730 = "", "NO", "YES")</f>
        <v>NO</v>
      </c>
    </row>
    <row r="1731" spans="1:16">
      <c r="A1731" s="4" t="s">
        <v>2061</v>
      </c>
      <c r="B1731" s="7">
        <v>9</v>
      </c>
      <c r="C1731" s="4" t="s">
        <v>2060</v>
      </c>
      <c r="D1731" s="7" t="s">
        <v>23</v>
      </c>
      <c r="E1731" s="7" t="s">
        <v>29</v>
      </c>
      <c r="F1731" s="4">
        <v>0.78591999999999995</v>
      </c>
      <c r="G1731" s="4">
        <v>0.93906999999999996</v>
      </c>
      <c r="H1731" s="4">
        <v>-0.15315000000000001</v>
      </c>
      <c r="I1731" s="4">
        <v>1</v>
      </c>
      <c r="J1731" s="4" t="s">
        <v>18</v>
      </c>
      <c r="K1731" s="4">
        <v>1.655</v>
      </c>
      <c r="L1731" s="4" t="s">
        <v>2059</v>
      </c>
      <c r="M1731" s="4" t="s">
        <v>2058</v>
      </c>
      <c r="N1731" s="4" t="s">
        <v>2057</v>
      </c>
      <c r="O1731" s="7" t="str">
        <f t="shared" si="27"/>
        <v>NO</v>
      </c>
    </row>
    <row r="1732" spans="1:16">
      <c r="A1732" s="8" t="s">
        <v>2054</v>
      </c>
      <c r="B1732" s="9">
        <v>4</v>
      </c>
      <c r="C1732" s="8" t="s">
        <v>2056</v>
      </c>
      <c r="D1732" s="9" t="s">
        <v>23</v>
      </c>
      <c r="E1732" s="9" t="s">
        <v>14</v>
      </c>
      <c r="F1732" s="8">
        <v>0.84114</v>
      </c>
      <c r="G1732" s="8">
        <v>0.97787000000000002</v>
      </c>
      <c r="H1732" s="8">
        <v>-0.13672999999999999</v>
      </c>
      <c r="I1732" s="8">
        <v>1</v>
      </c>
      <c r="J1732" s="8" t="s">
        <v>2</v>
      </c>
      <c r="K1732" s="8">
        <v>0.77349999999999997</v>
      </c>
      <c r="L1732" s="8" t="s">
        <v>2052</v>
      </c>
      <c r="M1732" s="8" t="s">
        <v>2051</v>
      </c>
      <c r="N1732" s="8" t="s">
        <v>2050</v>
      </c>
      <c r="O1732" s="9" t="str">
        <f t="shared" si="27"/>
        <v>NO</v>
      </c>
      <c r="P1732" s="8"/>
    </row>
    <row r="1733" spans="1:16">
      <c r="A1733" s="8" t="s">
        <v>2054</v>
      </c>
      <c r="B1733" s="9">
        <v>4</v>
      </c>
      <c r="C1733" s="8" t="s">
        <v>2055</v>
      </c>
      <c r="D1733" s="9" t="s">
        <v>23</v>
      </c>
      <c r="E1733" s="9" t="s">
        <v>3</v>
      </c>
      <c r="F1733" s="8">
        <v>0.21903</v>
      </c>
      <c r="G1733" s="8">
        <v>3.678E-2</v>
      </c>
      <c r="H1733" s="8">
        <v>0.18225</v>
      </c>
      <c r="I1733" s="8">
        <v>1</v>
      </c>
      <c r="J1733" s="8" t="s">
        <v>10</v>
      </c>
      <c r="K1733" s="8">
        <v>2.1253000000000002</v>
      </c>
      <c r="L1733" s="8" t="s">
        <v>2052</v>
      </c>
      <c r="M1733" s="8" t="s">
        <v>2051</v>
      </c>
      <c r="N1733" s="8" t="s">
        <v>2050</v>
      </c>
      <c r="O1733" s="9" t="str">
        <f t="shared" si="27"/>
        <v>NO</v>
      </c>
      <c r="P1733" s="8"/>
    </row>
    <row r="1734" spans="1:16">
      <c r="A1734" s="8" t="s">
        <v>2054</v>
      </c>
      <c r="B1734" s="9">
        <v>6</v>
      </c>
      <c r="C1734" s="8" t="s">
        <v>2053</v>
      </c>
      <c r="D1734" s="9" t="s">
        <v>23</v>
      </c>
      <c r="E1734" s="9" t="s">
        <v>3</v>
      </c>
      <c r="F1734" s="8">
        <v>0.35288999999999998</v>
      </c>
      <c r="G1734" s="8">
        <v>9.2757999999999993E-2</v>
      </c>
      <c r="H1734" s="8">
        <v>0.26013999999999998</v>
      </c>
      <c r="I1734" s="8">
        <v>1</v>
      </c>
      <c r="J1734" s="8" t="s">
        <v>18</v>
      </c>
      <c r="K1734" s="8">
        <v>2.1253000000000002</v>
      </c>
      <c r="L1734" s="8" t="s">
        <v>2052</v>
      </c>
      <c r="M1734" s="8" t="s">
        <v>2051</v>
      </c>
      <c r="N1734" s="8" t="s">
        <v>2050</v>
      </c>
      <c r="O1734" s="9" t="str">
        <f t="shared" si="27"/>
        <v>NO</v>
      </c>
      <c r="P1734" s="8"/>
    </row>
    <row r="1735" spans="1:16">
      <c r="A1735" s="4" t="s">
        <v>2049</v>
      </c>
      <c r="B1735" s="7">
        <v>17</v>
      </c>
      <c r="C1735" s="4" t="s">
        <v>2048</v>
      </c>
      <c r="D1735" s="7" t="s">
        <v>23</v>
      </c>
      <c r="E1735" s="7" t="s">
        <v>14</v>
      </c>
      <c r="F1735" s="4">
        <v>0.75716000000000006</v>
      </c>
      <c r="G1735" s="4">
        <v>0.88553999999999999</v>
      </c>
      <c r="H1735" s="4">
        <v>-0.12837999999999999</v>
      </c>
      <c r="I1735" s="4">
        <v>0.94699999999999995</v>
      </c>
      <c r="J1735" s="4" t="s">
        <v>931</v>
      </c>
      <c r="K1735" s="4">
        <v>3.2096</v>
      </c>
      <c r="L1735" s="4" t="s">
        <v>2047</v>
      </c>
      <c r="M1735" s="4" t="s">
        <v>2046</v>
      </c>
      <c r="N1735" s="4" t="s">
        <v>2045</v>
      </c>
      <c r="O1735" s="7" t="str">
        <f t="shared" si="27"/>
        <v>NO</v>
      </c>
    </row>
    <row r="1736" spans="1:16">
      <c r="A1736" s="8" t="s">
        <v>2043</v>
      </c>
      <c r="B1736" s="9">
        <v>4</v>
      </c>
      <c r="C1736" s="8" t="s">
        <v>2044</v>
      </c>
      <c r="D1736" s="9" t="s">
        <v>4</v>
      </c>
      <c r="E1736" s="9" t="s">
        <v>29</v>
      </c>
      <c r="F1736" s="8">
        <v>0.89027999999999996</v>
      </c>
      <c r="G1736" s="8">
        <v>0.66851000000000005</v>
      </c>
      <c r="H1736" s="8">
        <v>0.22178</v>
      </c>
      <c r="I1736" s="8">
        <v>1</v>
      </c>
      <c r="J1736" s="8" t="s">
        <v>2</v>
      </c>
      <c r="K1736" s="8">
        <v>1.0668</v>
      </c>
      <c r="L1736" s="8" t="s">
        <v>2041</v>
      </c>
      <c r="M1736" s="8" t="s">
        <v>2040</v>
      </c>
      <c r="N1736" s="8" t="s">
        <v>2039</v>
      </c>
      <c r="O1736" s="9" t="str">
        <f t="shared" si="27"/>
        <v>NO</v>
      </c>
      <c r="P1736" s="8"/>
    </row>
    <row r="1737" spans="1:16">
      <c r="A1737" s="8" t="s">
        <v>2043</v>
      </c>
      <c r="B1737" s="9">
        <v>3</v>
      </c>
      <c r="C1737" s="8" t="s">
        <v>2042</v>
      </c>
      <c r="D1737" s="9" t="s">
        <v>4</v>
      </c>
      <c r="E1737" s="9" t="s">
        <v>3</v>
      </c>
      <c r="F1737" s="8">
        <v>0.88917999999999997</v>
      </c>
      <c r="G1737" s="8">
        <v>0.65124000000000004</v>
      </c>
      <c r="H1737" s="8">
        <v>0.23794000000000001</v>
      </c>
      <c r="I1737" s="8">
        <v>1</v>
      </c>
      <c r="J1737" s="8" t="s">
        <v>2</v>
      </c>
      <c r="K1737" s="8">
        <v>1.0668</v>
      </c>
      <c r="L1737" s="8" t="s">
        <v>2041</v>
      </c>
      <c r="M1737" s="8" t="s">
        <v>2040</v>
      </c>
      <c r="N1737" s="8" t="s">
        <v>2039</v>
      </c>
      <c r="O1737" s="9" t="str">
        <f t="shared" si="27"/>
        <v>NO</v>
      </c>
      <c r="P1737" s="8"/>
    </row>
    <row r="1738" spans="1:16">
      <c r="A1738" s="4" t="s">
        <v>2038</v>
      </c>
      <c r="B1738" s="7">
        <v>21</v>
      </c>
      <c r="C1738" s="4" t="s">
        <v>2037</v>
      </c>
      <c r="D1738" s="7" t="s">
        <v>23</v>
      </c>
      <c r="E1738" s="7" t="s">
        <v>3</v>
      </c>
      <c r="F1738" s="4">
        <v>0.20763000000000001</v>
      </c>
      <c r="G1738" s="4">
        <v>6.5061999999999995E-2</v>
      </c>
      <c r="H1738" s="4">
        <v>0.14257</v>
      </c>
      <c r="I1738" s="4">
        <v>0.96599999999999997</v>
      </c>
      <c r="J1738" s="4" t="s">
        <v>2</v>
      </c>
      <c r="K1738" s="4">
        <v>1.5606</v>
      </c>
      <c r="L1738" s="4" t="s">
        <v>1400</v>
      </c>
      <c r="M1738" s="4" t="s">
        <v>2036</v>
      </c>
      <c r="N1738" s="4" t="s">
        <v>1398</v>
      </c>
      <c r="O1738" s="7" t="str">
        <f t="shared" si="27"/>
        <v>NO</v>
      </c>
    </row>
    <row r="1739" spans="1:16">
      <c r="A1739" s="4" t="s">
        <v>2035</v>
      </c>
      <c r="B1739" s="7">
        <v>15</v>
      </c>
      <c r="C1739" s="4" t="s">
        <v>2034</v>
      </c>
      <c r="D1739" s="7" t="s">
        <v>23</v>
      </c>
      <c r="E1739" s="7" t="s">
        <v>3</v>
      </c>
      <c r="F1739" s="4">
        <v>0.27626000000000001</v>
      </c>
      <c r="G1739" s="4">
        <v>0.10022</v>
      </c>
      <c r="H1739" s="4">
        <v>0.17604</v>
      </c>
      <c r="I1739" s="4">
        <v>1</v>
      </c>
      <c r="J1739" s="4" t="s">
        <v>2</v>
      </c>
      <c r="K1739" s="4">
        <v>0.87860000000000005</v>
      </c>
      <c r="L1739" s="4" t="s">
        <v>301</v>
      </c>
      <c r="M1739" s="4" t="s">
        <v>2033</v>
      </c>
      <c r="N1739" s="4" t="s">
        <v>2032</v>
      </c>
      <c r="O1739" s="7" t="str">
        <f t="shared" si="27"/>
        <v>NO</v>
      </c>
    </row>
    <row r="1740" spans="1:16">
      <c r="A1740" s="8" t="s">
        <v>2030</v>
      </c>
      <c r="B1740" s="9">
        <v>18</v>
      </c>
      <c r="C1740" s="8" t="s">
        <v>2031</v>
      </c>
      <c r="D1740" s="9" t="s">
        <v>23</v>
      </c>
      <c r="E1740" s="9" t="s">
        <v>36</v>
      </c>
      <c r="F1740" s="8">
        <v>0.54908999999999997</v>
      </c>
      <c r="G1740" s="8">
        <v>0.28355000000000002</v>
      </c>
      <c r="H1740" s="8">
        <v>0.26554</v>
      </c>
      <c r="I1740" s="8">
        <v>0.94799999999999995</v>
      </c>
      <c r="J1740" s="8" t="s">
        <v>10</v>
      </c>
      <c r="K1740" s="8">
        <v>2.4234</v>
      </c>
      <c r="L1740" s="8" t="s">
        <v>2028</v>
      </c>
      <c r="M1740" s="8" t="s">
        <v>2027</v>
      </c>
      <c r="N1740" s="8" t="s">
        <v>208</v>
      </c>
      <c r="O1740" s="9" t="str">
        <f t="shared" si="27"/>
        <v>NO</v>
      </c>
      <c r="P1740" s="8"/>
    </row>
    <row r="1741" spans="1:16">
      <c r="A1741" s="8" t="s">
        <v>2030</v>
      </c>
      <c r="B1741" s="9">
        <v>20</v>
      </c>
      <c r="C1741" s="8" t="s">
        <v>2029</v>
      </c>
      <c r="D1741" s="9" t="s">
        <v>23</v>
      </c>
      <c r="E1741" s="9" t="s">
        <v>3</v>
      </c>
      <c r="F1741" s="8">
        <v>0.41847000000000001</v>
      </c>
      <c r="G1741" s="8">
        <v>0.22388</v>
      </c>
      <c r="H1741" s="8">
        <v>0.19459000000000001</v>
      </c>
      <c r="I1741" s="8">
        <v>0.91</v>
      </c>
      <c r="J1741" s="8" t="s">
        <v>10</v>
      </c>
      <c r="K1741" s="8">
        <v>2.3559999999999999</v>
      </c>
      <c r="L1741" s="8" t="s">
        <v>2028</v>
      </c>
      <c r="M1741" s="8" t="s">
        <v>2027</v>
      </c>
      <c r="N1741" s="8" t="s">
        <v>208</v>
      </c>
      <c r="O1741" s="9" t="str">
        <f t="shared" si="27"/>
        <v>NO</v>
      </c>
      <c r="P1741" s="8"/>
    </row>
    <row r="1742" spans="1:16">
      <c r="A1742" s="4" t="s">
        <v>2026</v>
      </c>
      <c r="B1742" s="7">
        <v>4</v>
      </c>
      <c r="C1742" s="4" t="s">
        <v>2025</v>
      </c>
      <c r="D1742" s="7" t="s">
        <v>4</v>
      </c>
      <c r="E1742" s="7" t="s">
        <v>36</v>
      </c>
      <c r="F1742" s="4">
        <v>0.77237999999999996</v>
      </c>
      <c r="G1742" s="4">
        <v>0.89542999999999995</v>
      </c>
      <c r="H1742" s="4">
        <v>-0.12305000000000001</v>
      </c>
      <c r="I1742" s="4">
        <v>1</v>
      </c>
      <c r="J1742" s="4" t="s">
        <v>22</v>
      </c>
      <c r="K1742" s="4">
        <v>0.78879999999999995</v>
      </c>
      <c r="L1742" s="4" t="s">
        <v>2024</v>
      </c>
      <c r="M1742" s="4" t="s">
        <v>2023</v>
      </c>
      <c r="N1742" s="4" t="s">
        <v>2022</v>
      </c>
      <c r="O1742" s="7" t="str">
        <f t="shared" si="27"/>
        <v>NO</v>
      </c>
    </row>
    <row r="1743" spans="1:16">
      <c r="A1743" s="4" t="s">
        <v>2021</v>
      </c>
      <c r="B1743" s="7">
        <v>4</v>
      </c>
      <c r="C1743" s="4" t="s">
        <v>2020</v>
      </c>
      <c r="D1743" s="7" t="s">
        <v>23</v>
      </c>
      <c r="E1743" s="7" t="s">
        <v>29</v>
      </c>
      <c r="F1743" s="4">
        <v>0.48751</v>
      </c>
      <c r="G1743" s="4">
        <v>0.62804000000000004</v>
      </c>
      <c r="H1743" s="4">
        <v>-0.14052999999999999</v>
      </c>
      <c r="I1743" s="4">
        <v>0.91300000000000003</v>
      </c>
      <c r="J1743" s="4" t="s">
        <v>2</v>
      </c>
      <c r="K1743" s="4">
        <v>1.4088000000000001</v>
      </c>
      <c r="L1743" s="4" t="s">
        <v>2019</v>
      </c>
      <c r="M1743" s="4" t="s">
        <v>2018</v>
      </c>
      <c r="N1743" s="4" t="s">
        <v>2017</v>
      </c>
      <c r="O1743" s="7" t="str">
        <f t="shared" si="27"/>
        <v>NO</v>
      </c>
    </row>
    <row r="1744" spans="1:16">
      <c r="A1744" s="4" t="s">
        <v>2016</v>
      </c>
      <c r="B1744" s="7">
        <v>20</v>
      </c>
      <c r="C1744" s="4" t="s">
        <v>2015</v>
      </c>
      <c r="D1744" s="7" t="s">
        <v>23</v>
      </c>
      <c r="E1744" s="7" t="s">
        <v>3</v>
      </c>
      <c r="F1744" s="4">
        <v>0.66305999999999998</v>
      </c>
      <c r="G1744" s="4">
        <v>0.95287999999999995</v>
      </c>
      <c r="H1744" s="4">
        <v>-0.28981000000000001</v>
      </c>
      <c r="I1744" s="4">
        <v>0.999</v>
      </c>
      <c r="J1744" s="4" t="s">
        <v>22</v>
      </c>
      <c r="K1744" s="4">
        <v>0.97550000000000003</v>
      </c>
      <c r="L1744" s="4" t="s">
        <v>2014</v>
      </c>
      <c r="M1744" s="4" t="s">
        <v>2013</v>
      </c>
      <c r="N1744" s="4" t="s">
        <v>2012</v>
      </c>
      <c r="O1744" s="7" t="str">
        <f t="shared" si="27"/>
        <v>NO</v>
      </c>
    </row>
    <row r="1745" spans="1:16">
      <c r="A1745" s="4" t="s">
        <v>2011</v>
      </c>
      <c r="B1745" s="7">
        <v>8</v>
      </c>
      <c r="C1745" s="4" t="s">
        <v>2010</v>
      </c>
      <c r="D1745" s="7" t="s">
        <v>4</v>
      </c>
      <c r="E1745" s="7" t="s">
        <v>3</v>
      </c>
      <c r="F1745" s="4">
        <v>0.60087999999999997</v>
      </c>
      <c r="G1745" s="4">
        <v>0.38980999999999999</v>
      </c>
      <c r="H1745" s="4">
        <v>0.21107000000000001</v>
      </c>
      <c r="I1745" s="4">
        <v>0.91100000000000003</v>
      </c>
      <c r="J1745" s="4" t="s">
        <v>22</v>
      </c>
      <c r="K1745" s="4">
        <v>0.98960000000000004</v>
      </c>
      <c r="L1745" s="4" t="s">
        <v>91</v>
      </c>
      <c r="M1745" s="4" t="s">
        <v>2009</v>
      </c>
      <c r="N1745" s="4" t="s">
        <v>2008</v>
      </c>
      <c r="O1745" s="7" t="str">
        <f t="shared" si="27"/>
        <v>NO</v>
      </c>
    </row>
    <row r="1746" spans="1:16">
      <c r="A1746" s="8" t="s">
        <v>2006</v>
      </c>
      <c r="B1746" s="9">
        <v>6</v>
      </c>
      <c r="C1746" s="8" t="s">
        <v>2007</v>
      </c>
      <c r="D1746" s="9" t="s">
        <v>23</v>
      </c>
      <c r="E1746" s="9" t="s">
        <v>36</v>
      </c>
      <c r="F1746" s="8">
        <v>0.16724</v>
      </c>
      <c r="G1746" s="8">
        <v>0.73345000000000005</v>
      </c>
      <c r="H1746" s="8">
        <v>-0.56620000000000004</v>
      </c>
      <c r="I1746" s="8">
        <v>1</v>
      </c>
      <c r="J1746" s="8" t="s">
        <v>2</v>
      </c>
      <c r="K1746" s="8">
        <v>1.5771999999999999</v>
      </c>
      <c r="L1746" s="8" t="s">
        <v>2004</v>
      </c>
      <c r="M1746" s="8" t="s">
        <v>2003</v>
      </c>
      <c r="N1746" s="8" t="s">
        <v>1963</v>
      </c>
      <c r="O1746" s="9" t="str">
        <f t="shared" si="27"/>
        <v>NO</v>
      </c>
      <c r="P1746" s="8"/>
    </row>
    <row r="1747" spans="1:16">
      <c r="A1747" s="8" t="s">
        <v>2006</v>
      </c>
      <c r="B1747" s="9">
        <v>10</v>
      </c>
      <c r="C1747" s="8" t="s">
        <v>2005</v>
      </c>
      <c r="D1747" s="9" t="s">
        <v>23</v>
      </c>
      <c r="E1747" s="9" t="s">
        <v>3</v>
      </c>
      <c r="F1747" s="8">
        <v>0.14821000000000001</v>
      </c>
      <c r="G1747" s="8">
        <v>0.40311999999999998</v>
      </c>
      <c r="H1747" s="8">
        <v>-0.25491000000000003</v>
      </c>
      <c r="I1747" s="8">
        <v>1</v>
      </c>
      <c r="J1747" s="8" t="s">
        <v>2</v>
      </c>
      <c r="K1747" s="8">
        <v>1.5770999999999999</v>
      </c>
      <c r="L1747" s="8" t="s">
        <v>2004</v>
      </c>
      <c r="M1747" s="8" t="s">
        <v>2003</v>
      </c>
      <c r="N1747" s="8" t="s">
        <v>1963</v>
      </c>
      <c r="O1747" s="9" t="str">
        <f t="shared" si="27"/>
        <v>NO</v>
      </c>
      <c r="P1747" s="8"/>
    </row>
    <row r="1748" spans="1:16">
      <c r="A1748" s="4" t="s">
        <v>2002</v>
      </c>
      <c r="B1748" s="7">
        <v>6</v>
      </c>
      <c r="C1748" s="4" t="s">
        <v>2001</v>
      </c>
      <c r="D1748" s="7" t="s">
        <v>4</v>
      </c>
      <c r="E1748" s="7" t="s">
        <v>3</v>
      </c>
      <c r="F1748" s="4">
        <v>0.15240000000000001</v>
      </c>
      <c r="G1748" s="4">
        <v>4.7234999999999999E-2</v>
      </c>
      <c r="H1748" s="4">
        <v>0.10517</v>
      </c>
      <c r="I1748" s="4">
        <v>1</v>
      </c>
      <c r="J1748" s="4" t="s">
        <v>22</v>
      </c>
      <c r="K1748" s="4">
        <v>0.63929999999999998</v>
      </c>
      <c r="L1748" s="4" t="s">
        <v>2000</v>
      </c>
      <c r="M1748" s="4" t="s">
        <v>1999</v>
      </c>
      <c r="N1748" s="4" t="s">
        <v>1998</v>
      </c>
      <c r="O1748" s="7" t="str">
        <f t="shared" si="27"/>
        <v>NO</v>
      </c>
    </row>
    <row r="1749" spans="1:16">
      <c r="A1749" s="4" t="s">
        <v>1997</v>
      </c>
      <c r="B1749" s="7">
        <v>8</v>
      </c>
      <c r="C1749" s="4" t="s">
        <v>1996</v>
      </c>
      <c r="D1749" s="7" t="s">
        <v>4</v>
      </c>
      <c r="E1749" s="7" t="s">
        <v>3</v>
      </c>
      <c r="F1749" s="4">
        <v>8.5695999999999994E-2</v>
      </c>
      <c r="G1749" s="4">
        <v>0.18740000000000001</v>
      </c>
      <c r="H1749" s="4">
        <v>-0.10170999999999999</v>
      </c>
      <c r="I1749" s="4">
        <v>0.93799999999999994</v>
      </c>
      <c r="J1749" s="4" t="s">
        <v>10</v>
      </c>
      <c r="K1749" s="4">
        <v>2.0427</v>
      </c>
      <c r="L1749" s="4" t="s">
        <v>187</v>
      </c>
      <c r="M1749" s="4" t="s">
        <v>1995</v>
      </c>
      <c r="N1749" s="4" t="s">
        <v>220</v>
      </c>
      <c r="O1749" s="7" t="str">
        <f t="shared" si="27"/>
        <v>NO</v>
      </c>
    </row>
    <row r="1750" spans="1:16">
      <c r="A1750" s="4" t="s">
        <v>1994</v>
      </c>
      <c r="B1750" s="7">
        <v>13</v>
      </c>
      <c r="C1750" s="4" t="s">
        <v>1993</v>
      </c>
      <c r="D1750" s="7" t="s">
        <v>4</v>
      </c>
      <c r="E1750" s="7" t="s">
        <v>3</v>
      </c>
      <c r="F1750" s="4">
        <v>8.9496999999999993E-2</v>
      </c>
      <c r="G1750" s="4">
        <v>0.191</v>
      </c>
      <c r="H1750" s="4">
        <v>-0.10150000000000001</v>
      </c>
      <c r="I1750" s="4">
        <v>0.90200000000000002</v>
      </c>
      <c r="J1750" s="4" t="s">
        <v>102</v>
      </c>
      <c r="K1750" s="4">
        <v>1.7569999999999999</v>
      </c>
      <c r="L1750" s="4" t="s">
        <v>1992</v>
      </c>
      <c r="M1750" s="4" t="s">
        <v>1991</v>
      </c>
      <c r="N1750" s="4" t="s">
        <v>1990</v>
      </c>
      <c r="O1750" s="7" t="str">
        <f t="shared" si="27"/>
        <v>NO</v>
      </c>
    </row>
    <row r="1751" spans="1:16">
      <c r="A1751" s="8" t="s">
        <v>1988</v>
      </c>
      <c r="B1751" s="9">
        <v>26</v>
      </c>
      <c r="C1751" s="8" t="s">
        <v>1989</v>
      </c>
      <c r="D1751" s="9" t="s">
        <v>23</v>
      </c>
      <c r="E1751" s="9" t="s">
        <v>36</v>
      </c>
      <c r="F1751" s="8">
        <v>0.46161000000000002</v>
      </c>
      <c r="G1751" s="8">
        <v>0.15629000000000001</v>
      </c>
      <c r="H1751" s="8">
        <v>0.30531999999999998</v>
      </c>
      <c r="I1751" s="8">
        <v>0.99299999999999999</v>
      </c>
      <c r="J1751" s="8" t="s">
        <v>2</v>
      </c>
      <c r="K1751" s="8">
        <v>1.5927</v>
      </c>
      <c r="L1751" s="8" t="s">
        <v>1986</v>
      </c>
      <c r="M1751" s="8" t="s">
        <v>1985</v>
      </c>
      <c r="N1751" s="8" t="s">
        <v>1984</v>
      </c>
      <c r="O1751" s="9" t="str">
        <f t="shared" si="27"/>
        <v>NO</v>
      </c>
      <c r="P1751" s="8"/>
    </row>
    <row r="1752" spans="1:16">
      <c r="A1752" s="8" t="s">
        <v>1988</v>
      </c>
      <c r="B1752" s="9">
        <v>21</v>
      </c>
      <c r="C1752" s="8" t="s">
        <v>1987</v>
      </c>
      <c r="D1752" s="9" t="s">
        <v>23</v>
      </c>
      <c r="E1752" s="9" t="s">
        <v>14</v>
      </c>
      <c r="F1752" s="8">
        <v>0.83396999999999999</v>
      </c>
      <c r="G1752" s="8">
        <v>0.96181000000000005</v>
      </c>
      <c r="H1752" s="8">
        <v>-0.12783</v>
      </c>
      <c r="I1752" s="8">
        <v>0.90400000000000003</v>
      </c>
      <c r="J1752" s="8" t="s">
        <v>102</v>
      </c>
      <c r="K1752" s="8">
        <v>2.7370999999999999</v>
      </c>
      <c r="L1752" s="8" t="s">
        <v>1986</v>
      </c>
      <c r="M1752" s="8" t="s">
        <v>1985</v>
      </c>
      <c r="N1752" s="8" t="s">
        <v>1984</v>
      </c>
      <c r="O1752" s="9" t="str">
        <f t="shared" si="27"/>
        <v>NO</v>
      </c>
      <c r="P1752" s="8"/>
    </row>
    <row r="1753" spans="1:16">
      <c r="A1753" s="4" t="s">
        <v>1983</v>
      </c>
      <c r="B1753" s="7">
        <v>11</v>
      </c>
      <c r="C1753" s="4" t="s">
        <v>1982</v>
      </c>
      <c r="D1753" s="7" t="s">
        <v>23</v>
      </c>
      <c r="E1753" s="7" t="s">
        <v>3</v>
      </c>
      <c r="F1753" s="4">
        <v>0.39612999999999998</v>
      </c>
      <c r="G1753" s="4">
        <v>0.28436</v>
      </c>
      <c r="H1753" s="4">
        <v>0.11176999999999999</v>
      </c>
      <c r="I1753" s="4">
        <v>0.92400000000000004</v>
      </c>
      <c r="J1753" s="4" t="s">
        <v>22</v>
      </c>
      <c r="K1753" s="4">
        <v>0.98250000000000004</v>
      </c>
      <c r="L1753" s="4" t="s">
        <v>1981</v>
      </c>
      <c r="M1753" s="4" t="s">
        <v>1981</v>
      </c>
      <c r="N1753" s="4" t="s">
        <v>0</v>
      </c>
      <c r="O1753" s="7" t="str">
        <f t="shared" si="27"/>
        <v>NO</v>
      </c>
    </row>
    <row r="1754" spans="1:16">
      <c r="A1754" s="8" t="s">
        <v>1979</v>
      </c>
      <c r="B1754" s="9">
        <v>9</v>
      </c>
      <c r="C1754" s="8" t="s">
        <v>1980</v>
      </c>
      <c r="D1754" s="9" t="s">
        <v>4</v>
      </c>
      <c r="E1754" s="9" t="s">
        <v>53</v>
      </c>
      <c r="F1754" s="8">
        <v>0.87729999999999997</v>
      </c>
      <c r="G1754" s="8">
        <v>0.98287999999999998</v>
      </c>
      <c r="H1754" s="8">
        <v>-0.10557999999999999</v>
      </c>
      <c r="I1754" s="8">
        <v>1</v>
      </c>
      <c r="J1754" s="8" t="s">
        <v>10</v>
      </c>
      <c r="K1754" s="8">
        <v>1.8587</v>
      </c>
      <c r="L1754" s="8" t="s">
        <v>1977</v>
      </c>
      <c r="M1754" s="8" t="s">
        <v>1976</v>
      </c>
      <c r="N1754" s="8" t="s">
        <v>1975</v>
      </c>
      <c r="O1754" s="9" t="str">
        <f t="shared" si="27"/>
        <v>NO</v>
      </c>
      <c r="P1754" s="8"/>
    </row>
    <row r="1755" spans="1:16">
      <c r="A1755" s="8" t="s">
        <v>1979</v>
      </c>
      <c r="B1755" s="9">
        <v>9</v>
      </c>
      <c r="C1755" s="8" t="s">
        <v>1980</v>
      </c>
      <c r="D1755" s="9" t="s">
        <v>4</v>
      </c>
      <c r="E1755" s="9" t="s">
        <v>3</v>
      </c>
      <c r="F1755" s="8">
        <v>0.87729999999999997</v>
      </c>
      <c r="G1755" s="8">
        <v>0.98287999999999998</v>
      </c>
      <c r="H1755" s="8">
        <v>-0.10557999999999999</v>
      </c>
      <c r="I1755" s="8">
        <v>1</v>
      </c>
      <c r="J1755" s="8" t="s">
        <v>10</v>
      </c>
      <c r="K1755" s="8">
        <v>1.8587</v>
      </c>
      <c r="L1755" s="8" t="s">
        <v>1977</v>
      </c>
      <c r="M1755" s="8" t="s">
        <v>1976</v>
      </c>
      <c r="N1755" s="8" t="s">
        <v>1975</v>
      </c>
      <c r="O1755" s="9" t="str">
        <f t="shared" si="27"/>
        <v>NO</v>
      </c>
      <c r="P1755" s="8"/>
    </row>
    <row r="1756" spans="1:16">
      <c r="A1756" s="8" t="s">
        <v>1979</v>
      </c>
      <c r="B1756" s="9">
        <v>7</v>
      </c>
      <c r="C1756" s="8" t="s">
        <v>1978</v>
      </c>
      <c r="D1756" s="9" t="s">
        <v>4</v>
      </c>
      <c r="E1756" s="9" t="s">
        <v>3</v>
      </c>
      <c r="F1756" s="8">
        <v>0.22992000000000001</v>
      </c>
      <c r="G1756" s="8">
        <v>6.1614000000000002E-2</v>
      </c>
      <c r="H1756" s="8">
        <v>0.16830000000000001</v>
      </c>
      <c r="I1756" s="8">
        <v>1</v>
      </c>
      <c r="J1756" s="8" t="s">
        <v>10</v>
      </c>
      <c r="K1756" s="8">
        <v>1.8587</v>
      </c>
      <c r="L1756" s="8" t="s">
        <v>1977</v>
      </c>
      <c r="M1756" s="8" t="s">
        <v>1976</v>
      </c>
      <c r="N1756" s="8" t="s">
        <v>1975</v>
      </c>
      <c r="O1756" s="9" t="str">
        <f t="shared" si="27"/>
        <v>NO</v>
      </c>
      <c r="P1756" s="8"/>
    </row>
    <row r="1757" spans="1:16">
      <c r="A1757" s="4" t="s">
        <v>1974</v>
      </c>
      <c r="B1757" s="7">
        <v>10</v>
      </c>
      <c r="C1757" s="4" t="s">
        <v>1973</v>
      </c>
      <c r="D1757" s="7" t="s">
        <v>4</v>
      </c>
      <c r="E1757" s="7" t="s">
        <v>3</v>
      </c>
      <c r="F1757" s="4">
        <v>0.46005000000000001</v>
      </c>
      <c r="G1757" s="4">
        <v>0.62795000000000001</v>
      </c>
      <c r="H1757" s="4">
        <v>-0.16791</v>
      </c>
      <c r="I1757" s="4">
        <v>0.95599999999999996</v>
      </c>
      <c r="J1757" s="4" t="s">
        <v>2</v>
      </c>
      <c r="K1757" s="4">
        <v>1.5495000000000001</v>
      </c>
      <c r="L1757" s="4" t="s">
        <v>1972</v>
      </c>
      <c r="M1757" s="4" t="s">
        <v>1971</v>
      </c>
      <c r="N1757" s="4" t="s">
        <v>1970</v>
      </c>
      <c r="O1757" s="7" t="str">
        <f t="shared" si="27"/>
        <v>NO</v>
      </c>
    </row>
    <row r="1758" spans="1:16">
      <c r="A1758" s="8" t="s">
        <v>1967</v>
      </c>
      <c r="B1758" s="9">
        <v>23</v>
      </c>
      <c r="C1758" s="8" t="s">
        <v>1969</v>
      </c>
      <c r="D1758" s="9" t="s">
        <v>23</v>
      </c>
      <c r="E1758" s="9" t="s">
        <v>3</v>
      </c>
      <c r="F1758" s="8">
        <v>0.23113</v>
      </c>
      <c r="G1758" s="8">
        <v>8.2189999999999999E-2</v>
      </c>
      <c r="H1758" s="8">
        <v>0.14893999999999999</v>
      </c>
      <c r="I1758" s="8">
        <v>0.998</v>
      </c>
      <c r="J1758" s="8" t="s">
        <v>102</v>
      </c>
      <c r="K1758" s="8">
        <v>2.194</v>
      </c>
      <c r="L1758" s="8" t="s">
        <v>1965</v>
      </c>
      <c r="M1758" s="8" t="s">
        <v>1964</v>
      </c>
      <c r="N1758" s="8" t="s">
        <v>1963</v>
      </c>
      <c r="O1758" s="9" t="str">
        <f t="shared" si="27"/>
        <v>NO</v>
      </c>
      <c r="P1758" s="8"/>
    </row>
    <row r="1759" spans="1:16">
      <c r="A1759" s="8" t="s">
        <v>1967</v>
      </c>
      <c r="B1759" s="9">
        <v>25</v>
      </c>
      <c r="C1759" s="8" t="s">
        <v>1968</v>
      </c>
      <c r="D1759" s="9" t="s">
        <v>23</v>
      </c>
      <c r="E1759" s="9" t="s">
        <v>3</v>
      </c>
      <c r="F1759" s="8">
        <v>0.17638000000000001</v>
      </c>
      <c r="G1759" s="8">
        <v>4.9751999999999998E-2</v>
      </c>
      <c r="H1759" s="8">
        <v>0.12662000000000001</v>
      </c>
      <c r="I1759" s="8">
        <v>1</v>
      </c>
      <c r="J1759" s="8" t="s">
        <v>102</v>
      </c>
      <c r="K1759" s="8">
        <v>2.6919</v>
      </c>
      <c r="L1759" s="8" t="s">
        <v>1965</v>
      </c>
      <c r="M1759" s="8" t="s">
        <v>1964</v>
      </c>
      <c r="N1759" s="8" t="s">
        <v>1963</v>
      </c>
      <c r="O1759" s="9" t="str">
        <f t="shared" si="27"/>
        <v>NO</v>
      </c>
      <c r="P1759" s="8"/>
    </row>
    <row r="1760" spans="1:16">
      <c r="A1760" s="8" t="s">
        <v>1967</v>
      </c>
      <c r="B1760" s="9">
        <v>27</v>
      </c>
      <c r="C1760" s="8" t="s">
        <v>1966</v>
      </c>
      <c r="D1760" s="9" t="s">
        <v>23</v>
      </c>
      <c r="E1760" s="9" t="s">
        <v>3</v>
      </c>
      <c r="F1760" s="8">
        <v>0.49969000000000002</v>
      </c>
      <c r="G1760" s="8">
        <v>0.66444999999999999</v>
      </c>
      <c r="H1760" s="8">
        <v>-0.16475999999999999</v>
      </c>
      <c r="I1760" s="8">
        <v>0.99099999999999999</v>
      </c>
      <c r="J1760" s="8" t="s">
        <v>18</v>
      </c>
      <c r="K1760" s="8">
        <v>2.5215000000000001</v>
      </c>
      <c r="L1760" s="8" t="s">
        <v>1965</v>
      </c>
      <c r="M1760" s="8" t="s">
        <v>1964</v>
      </c>
      <c r="N1760" s="8" t="s">
        <v>1963</v>
      </c>
      <c r="O1760" s="9" t="str">
        <f t="shared" si="27"/>
        <v>NO</v>
      </c>
      <c r="P1760" s="8"/>
    </row>
    <row r="1761" spans="1:16">
      <c r="A1761" s="4" t="s">
        <v>1962</v>
      </c>
      <c r="B1761" s="7">
        <v>7</v>
      </c>
      <c r="C1761" s="4" t="s">
        <v>1961</v>
      </c>
      <c r="D1761" s="7" t="s">
        <v>23</v>
      </c>
      <c r="E1761" s="7" t="s">
        <v>14</v>
      </c>
      <c r="F1761" s="4">
        <v>0.14807999999999999</v>
      </c>
      <c r="G1761" s="4">
        <v>0.28444999999999998</v>
      </c>
      <c r="H1761" s="4">
        <v>-0.13636999999999999</v>
      </c>
      <c r="I1761" s="4">
        <v>0.99299999999999999</v>
      </c>
      <c r="J1761" s="4" t="s">
        <v>22</v>
      </c>
      <c r="K1761" s="4">
        <v>0.87170000000000003</v>
      </c>
      <c r="L1761" s="4" t="s">
        <v>1960</v>
      </c>
      <c r="M1761" s="4" t="s">
        <v>1959</v>
      </c>
      <c r="N1761" s="4" t="s">
        <v>1958</v>
      </c>
      <c r="O1761" s="7" t="str">
        <f t="shared" si="27"/>
        <v>NO</v>
      </c>
    </row>
    <row r="1762" spans="1:16">
      <c r="A1762" s="4" t="s">
        <v>1957</v>
      </c>
      <c r="B1762" s="7">
        <v>22</v>
      </c>
      <c r="C1762" s="4" t="s">
        <v>1956</v>
      </c>
      <c r="D1762" s="7" t="s">
        <v>23</v>
      </c>
      <c r="E1762" s="7" t="s">
        <v>14</v>
      </c>
      <c r="F1762" s="4">
        <v>0.6885</v>
      </c>
      <c r="G1762" s="4">
        <v>0.96350000000000002</v>
      </c>
      <c r="H1762" s="4">
        <v>-0.27500000000000002</v>
      </c>
      <c r="I1762" s="4">
        <v>1</v>
      </c>
      <c r="J1762" s="4" t="s">
        <v>10</v>
      </c>
      <c r="K1762" s="4">
        <v>1.5739000000000001</v>
      </c>
      <c r="L1762" s="4" t="s">
        <v>1955</v>
      </c>
      <c r="M1762" s="4" t="s">
        <v>1954</v>
      </c>
      <c r="N1762" s="4" t="s">
        <v>1953</v>
      </c>
      <c r="O1762" s="7" t="str">
        <f t="shared" si="27"/>
        <v>NO</v>
      </c>
    </row>
    <row r="1763" spans="1:16">
      <c r="A1763" s="4" t="s">
        <v>1952</v>
      </c>
      <c r="B1763" s="7">
        <v>4</v>
      </c>
      <c r="C1763" s="4" t="s">
        <v>1951</v>
      </c>
      <c r="D1763" s="7" t="s">
        <v>4</v>
      </c>
      <c r="E1763" s="7" t="s">
        <v>29</v>
      </c>
      <c r="F1763" s="4">
        <v>0.76532999999999995</v>
      </c>
      <c r="G1763" s="4">
        <v>0.87082999999999999</v>
      </c>
      <c r="H1763" s="4">
        <v>-0.10549</v>
      </c>
      <c r="I1763" s="4">
        <v>0.97299999999999998</v>
      </c>
      <c r="J1763" s="4" t="s">
        <v>22</v>
      </c>
      <c r="K1763" s="4">
        <v>0.84450000000000003</v>
      </c>
      <c r="L1763" s="4" t="s">
        <v>1950</v>
      </c>
      <c r="M1763" s="4" t="s">
        <v>1949</v>
      </c>
      <c r="N1763" s="4" t="s">
        <v>1948</v>
      </c>
      <c r="O1763" s="7" t="str">
        <f t="shared" si="27"/>
        <v>NO</v>
      </c>
    </row>
    <row r="1764" spans="1:16">
      <c r="A1764" s="8" t="s">
        <v>1946</v>
      </c>
      <c r="B1764" s="9">
        <v>6</v>
      </c>
      <c r="C1764" s="8" t="s">
        <v>1947</v>
      </c>
      <c r="D1764" s="9" t="s">
        <v>23</v>
      </c>
      <c r="E1764" s="9" t="s">
        <v>29</v>
      </c>
      <c r="F1764" s="8">
        <v>0.85673999999999995</v>
      </c>
      <c r="G1764" s="8">
        <v>0.96540999999999999</v>
      </c>
      <c r="H1764" s="8">
        <v>-0.10867</v>
      </c>
      <c r="I1764" s="8">
        <v>0.98899999999999999</v>
      </c>
      <c r="J1764" s="8" t="s">
        <v>2</v>
      </c>
      <c r="K1764" s="8">
        <v>0.78110000000000002</v>
      </c>
      <c r="L1764" s="8" t="s">
        <v>1944</v>
      </c>
      <c r="M1764" s="8" t="s">
        <v>1943</v>
      </c>
      <c r="N1764" s="8" t="s">
        <v>1942</v>
      </c>
      <c r="O1764" s="9" t="str">
        <f t="shared" si="27"/>
        <v>NO</v>
      </c>
      <c r="P1764" s="8"/>
    </row>
    <row r="1765" spans="1:16">
      <c r="A1765" s="8" t="s">
        <v>1946</v>
      </c>
      <c r="B1765" s="9">
        <v>5</v>
      </c>
      <c r="C1765" s="8" t="s">
        <v>1945</v>
      </c>
      <c r="D1765" s="9" t="s">
        <v>23</v>
      </c>
      <c r="E1765" s="9" t="s">
        <v>14</v>
      </c>
      <c r="F1765" s="8">
        <v>0.85736000000000001</v>
      </c>
      <c r="G1765" s="8">
        <v>0.96711000000000003</v>
      </c>
      <c r="H1765" s="8">
        <v>-0.10975</v>
      </c>
      <c r="I1765" s="8">
        <v>0.995</v>
      </c>
      <c r="J1765" s="8" t="s">
        <v>2</v>
      </c>
      <c r="K1765" s="8">
        <v>0.78110000000000002</v>
      </c>
      <c r="L1765" s="8" t="s">
        <v>1944</v>
      </c>
      <c r="M1765" s="8" t="s">
        <v>1943</v>
      </c>
      <c r="N1765" s="8" t="s">
        <v>1942</v>
      </c>
      <c r="O1765" s="9" t="str">
        <f t="shared" si="27"/>
        <v>NO</v>
      </c>
      <c r="P1765" s="8"/>
    </row>
    <row r="1766" spans="1:16">
      <c r="A1766" s="4" t="s">
        <v>1941</v>
      </c>
      <c r="B1766" s="7">
        <v>10</v>
      </c>
      <c r="C1766" s="4" t="s">
        <v>1940</v>
      </c>
      <c r="D1766" s="7" t="s">
        <v>4</v>
      </c>
      <c r="E1766" s="7" t="s">
        <v>36</v>
      </c>
      <c r="F1766" s="4">
        <v>0.32405</v>
      </c>
      <c r="G1766" s="4">
        <v>0.18598000000000001</v>
      </c>
      <c r="H1766" s="4">
        <v>0.13807</v>
      </c>
      <c r="I1766" s="4">
        <v>0.95299999999999996</v>
      </c>
      <c r="J1766" s="4" t="s">
        <v>2</v>
      </c>
      <c r="K1766" s="4">
        <v>1.3118000000000001</v>
      </c>
      <c r="L1766" s="4" t="s">
        <v>1939</v>
      </c>
      <c r="M1766" s="4" t="s">
        <v>1938</v>
      </c>
      <c r="N1766" s="4" t="s">
        <v>1937</v>
      </c>
      <c r="O1766" s="7" t="str">
        <f t="shared" si="27"/>
        <v>NO</v>
      </c>
    </row>
    <row r="1767" spans="1:16">
      <c r="A1767" s="4" t="s">
        <v>1936</v>
      </c>
      <c r="B1767" s="7">
        <v>9</v>
      </c>
      <c r="C1767" s="4" t="s">
        <v>1935</v>
      </c>
      <c r="D1767" s="7" t="s">
        <v>4</v>
      </c>
      <c r="E1767" s="7" t="s">
        <v>14</v>
      </c>
      <c r="F1767" s="4">
        <v>0.78927999999999998</v>
      </c>
      <c r="G1767" s="4">
        <v>0.94737000000000005</v>
      </c>
      <c r="H1767" s="4">
        <v>-0.15809000000000001</v>
      </c>
      <c r="I1767" s="4">
        <v>1</v>
      </c>
      <c r="J1767" s="4" t="s">
        <v>10</v>
      </c>
      <c r="K1767" s="4">
        <v>2.2206000000000001</v>
      </c>
      <c r="L1767" s="4" t="s">
        <v>0</v>
      </c>
      <c r="M1767" s="4" t="s">
        <v>1934</v>
      </c>
      <c r="N1767" s="4" t="s">
        <v>1933</v>
      </c>
      <c r="O1767" s="7" t="str">
        <f t="shared" si="27"/>
        <v>NO</v>
      </c>
    </row>
    <row r="1768" spans="1:16">
      <c r="A1768" s="4" t="s">
        <v>1932</v>
      </c>
      <c r="B1768" s="7">
        <v>28</v>
      </c>
      <c r="C1768" s="4" t="s">
        <v>1931</v>
      </c>
      <c r="D1768" s="7" t="s">
        <v>23</v>
      </c>
      <c r="E1768" s="7" t="s">
        <v>14</v>
      </c>
      <c r="F1768" s="4">
        <v>0.84484000000000004</v>
      </c>
      <c r="G1768" s="4">
        <v>0.97491000000000005</v>
      </c>
      <c r="H1768" s="4">
        <v>-0.13006999999999999</v>
      </c>
      <c r="I1768" s="4">
        <v>0.91900000000000004</v>
      </c>
      <c r="J1768" s="4" t="s">
        <v>22</v>
      </c>
      <c r="K1768" s="4">
        <v>0.76419999999999999</v>
      </c>
      <c r="L1768" s="4" t="s">
        <v>1930</v>
      </c>
      <c r="M1768" s="4" t="s">
        <v>1929</v>
      </c>
      <c r="N1768" s="4" t="s">
        <v>1928</v>
      </c>
      <c r="O1768" s="7" t="str">
        <f t="shared" si="27"/>
        <v>NO</v>
      </c>
    </row>
    <row r="1769" spans="1:16">
      <c r="A1769" s="4" t="s">
        <v>1927</v>
      </c>
      <c r="B1769" s="7">
        <v>7</v>
      </c>
      <c r="C1769" s="4" t="s">
        <v>1926</v>
      </c>
      <c r="D1769" s="7" t="s">
        <v>23</v>
      </c>
      <c r="E1769" s="7" t="s">
        <v>3</v>
      </c>
      <c r="F1769" s="4">
        <v>9.5757999999999996E-2</v>
      </c>
      <c r="G1769" s="4">
        <v>0.20005999999999999</v>
      </c>
      <c r="H1769" s="4">
        <v>-0.1043</v>
      </c>
      <c r="I1769" s="4">
        <v>0.92600000000000005</v>
      </c>
      <c r="J1769" s="4" t="s">
        <v>22</v>
      </c>
      <c r="K1769" s="4">
        <v>0.81130000000000002</v>
      </c>
      <c r="L1769" s="4" t="s">
        <v>851</v>
      </c>
      <c r="O1769" s="7" t="str">
        <f t="shared" si="27"/>
        <v>NO</v>
      </c>
    </row>
    <row r="1770" spans="1:16">
      <c r="A1770" s="8" t="s">
        <v>1923</v>
      </c>
      <c r="B1770" s="9">
        <v>33</v>
      </c>
      <c r="C1770" s="8" t="s">
        <v>1925</v>
      </c>
      <c r="D1770" s="9" t="s">
        <v>23</v>
      </c>
      <c r="E1770" s="9" t="s">
        <v>36</v>
      </c>
      <c r="F1770" s="8">
        <v>0.78239999999999998</v>
      </c>
      <c r="G1770" s="8">
        <v>0.90673999999999999</v>
      </c>
      <c r="H1770" s="8">
        <v>-0.12434000000000001</v>
      </c>
      <c r="I1770" s="8">
        <v>0.98199999999999998</v>
      </c>
      <c r="J1770" s="8" t="s">
        <v>2</v>
      </c>
      <c r="K1770" s="8">
        <v>1.2806999999999999</v>
      </c>
      <c r="L1770" s="8" t="s">
        <v>998</v>
      </c>
      <c r="M1770" s="8" t="s">
        <v>1921</v>
      </c>
      <c r="N1770" s="8" t="s">
        <v>1920</v>
      </c>
      <c r="O1770" s="9" t="str">
        <f t="shared" si="27"/>
        <v>NO</v>
      </c>
      <c r="P1770" s="8"/>
    </row>
    <row r="1771" spans="1:16">
      <c r="A1771" s="8" t="s">
        <v>1923</v>
      </c>
      <c r="B1771" s="9">
        <v>35</v>
      </c>
      <c r="C1771" s="8" t="s">
        <v>1924</v>
      </c>
      <c r="D1771" s="9" t="s">
        <v>23</v>
      </c>
      <c r="E1771" s="9" t="s">
        <v>3</v>
      </c>
      <c r="F1771" s="8">
        <v>8.2609000000000002E-2</v>
      </c>
      <c r="G1771" s="8">
        <v>0.29782999999999998</v>
      </c>
      <c r="H1771" s="8">
        <v>-0.21521999999999999</v>
      </c>
      <c r="I1771" s="8">
        <v>0.99399999999999999</v>
      </c>
      <c r="J1771" s="8" t="s">
        <v>2</v>
      </c>
      <c r="K1771" s="8">
        <v>1.2806999999999999</v>
      </c>
      <c r="L1771" s="8" t="s">
        <v>998</v>
      </c>
      <c r="M1771" s="8" t="s">
        <v>1921</v>
      </c>
      <c r="N1771" s="8" t="s">
        <v>1920</v>
      </c>
      <c r="O1771" s="9" t="str">
        <f t="shared" si="27"/>
        <v>NO</v>
      </c>
      <c r="P1771" s="8"/>
    </row>
    <row r="1772" spans="1:16">
      <c r="A1772" s="8" t="s">
        <v>1923</v>
      </c>
      <c r="B1772" s="9">
        <v>37</v>
      </c>
      <c r="C1772" s="8" t="s">
        <v>1922</v>
      </c>
      <c r="D1772" s="9" t="s">
        <v>23</v>
      </c>
      <c r="E1772" s="9" t="s">
        <v>3</v>
      </c>
      <c r="F1772" s="8">
        <v>8.0270999999999995E-2</v>
      </c>
      <c r="G1772" s="8">
        <v>0.24884999999999999</v>
      </c>
      <c r="H1772" s="8">
        <v>-0.16858000000000001</v>
      </c>
      <c r="I1772" s="8">
        <v>0.997</v>
      </c>
      <c r="J1772" s="8" t="s">
        <v>2</v>
      </c>
      <c r="K1772" s="8">
        <v>1.1914</v>
      </c>
      <c r="L1772" s="8" t="s">
        <v>998</v>
      </c>
      <c r="M1772" s="8" t="s">
        <v>1921</v>
      </c>
      <c r="N1772" s="8" t="s">
        <v>1920</v>
      </c>
      <c r="O1772" s="9" t="str">
        <f t="shared" si="27"/>
        <v>NO</v>
      </c>
      <c r="P1772" s="8"/>
    </row>
    <row r="1773" spans="1:16">
      <c r="A1773" s="10" t="s">
        <v>1918</v>
      </c>
      <c r="B1773" s="11">
        <v>6</v>
      </c>
      <c r="C1773" s="10" t="s">
        <v>1919</v>
      </c>
      <c r="D1773" s="11" t="s">
        <v>23</v>
      </c>
      <c r="E1773" s="11" t="s">
        <v>36</v>
      </c>
      <c r="F1773" s="10">
        <v>0.16375000000000001</v>
      </c>
      <c r="G1773" s="10">
        <v>0.30548999999999998</v>
      </c>
      <c r="H1773" s="10">
        <v>-0.14174999999999999</v>
      </c>
      <c r="I1773" s="10">
        <v>0.998</v>
      </c>
      <c r="J1773" s="10" t="s">
        <v>10</v>
      </c>
      <c r="K1773" s="10">
        <v>1.4035</v>
      </c>
      <c r="L1773" s="10"/>
      <c r="M1773" s="10" t="s">
        <v>1916</v>
      </c>
      <c r="N1773" s="10" t="s">
        <v>0</v>
      </c>
      <c r="O1773" s="11" t="str">
        <f t="shared" si="27"/>
        <v>NO</v>
      </c>
      <c r="P1773" s="10"/>
    </row>
    <row r="1774" spans="1:16">
      <c r="A1774" s="10" t="s">
        <v>1918</v>
      </c>
      <c r="B1774" s="11">
        <v>5</v>
      </c>
      <c r="C1774" s="10" t="s">
        <v>1917</v>
      </c>
      <c r="D1774" s="11" t="s">
        <v>23</v>
      </c>
      <c r="E1774" s="11" t="s">
        <v>14</v>
      </c>
      <c r="F1774" s="10">
        <v>0.19281000000000001</v>
      </c>
      <c r="G1774" s="10">
        <v>0.34537000000000001</v>
      </c>
      <c r="H1774" s="10">
        <v>-0.15254999999999999</v>
      </c>
      <c r="I1774" s="10">
        <v>0.999</v>
      </c>
      <c r="J1774" s="10" t="s">
        <v>10</v>
      </c>
      <c r="K1774" s="10">
        <v>1.4035</v>
      </c>
      <c r="L1774" s="10"/>
      <c r="M1774" s="10" t="s">
        <v>1916</v>
      </c>
      <c r="N1774" s="10" t="s">
        <v>0</v>
      </c>
      <c r="O1774" s="11" t="str">
        <f t="shared" si="27"/>
        <v>NO</v>
      </c>
      <c r="P1774" s="10"/>
    </row>
    <row r="1775" spans="1:16">
      <c r="A1775" s="8" t="s">
        <v>1915</v>
      </c>
      <c r="B1775" s="9">
        <v>18</v>
      </c>
      <c r="C1775" s="8" t="s">
        <v>1914</v>
      </c>
      <c r="D1775" s="9" t="s">
        <v>23</v>
      </c>
      <c r="E1775" s="9" t="s">
        <v>53</v>
      </c>
      <c r="F1775" s="8">
        <v>0.97494000000000003</v>
      </c>
      <c r="G1775" s="8">
        <v>0.85192999999999997</v>
      </c>
      <c r="H1775" s="8">
        <v>0.12300999999999999</v>
      </c>
      <c r="I1775" s="8">
        <v>0.97899999999999998</v>
      </c>
      <c r="J1775" s="8" t="s">
        <v>2</v>
      </c>
      <c r="K1775" s="8">
        <v>0.90380000000000005</v>
      </c>
      <c r="L1775" s="8" t="s">
        <v>1913</v>
      </c>
      <c r="M1775" s="8" t="s">
        <v>1912</v>
      </c>
      <c r="N1775" s="8" t="s">
        <v>1911</v>
      </c>
      <c r="O1775" s="9" t="str">
        <f t="shared" si="27"/>
        <v>NO</v>
      </c>
      <c r="P1775" s="8"/>
    </row>
    <row r="1776" spans="1:16">
      <c r="A1776" s="8" t="s">
        <v>1915</v>
      </c>
      <c r="B1776" s="9">
        <v>18</v>
      </c>
      <c r="C1776" s="8" t="s">
        <v>1914</v>
      </c>
      <c r="D1776" s="9" t="s">
        <v>23</v>
      </c>
      <c r="E1776" s="9" t="s">
        <v>3</v>
      </c>
      <c r="F1776" s="8">
        <v>0.97494000000000003</v>
      </c>
      <c r="G1776" s="8">
        <v>0.85192999999999997</v>
      </c>
      <c r="H1776" s="8">
        <v>0.12300999999999999</v>
      </c>
      <c r="I1776" s="8">
        <v>0.97899999999999998</v>
      </c>
      <c r="J1776" s="8" t="s">
        <v>2</v>
      </c>
      <c r="K1776" s="8">
        <v>0.90380000000000005</v>
      </c>
      <c r="L1776" s="8" t="s">
        <v>1913</v>
      </c>
      <c r="M1776" s="8" t="s">
        <v>1912</v>
      </c>
      <c r="N1776" s="8" t="s">
        <v>1911</v>
      </c>
      <c r="O1776" s="9" t="str">
        <f t="shared" si="27"/>
        <v>NO</v>
      </c>
      <c r="P1776" s="8"/>
    </row>
    <row r="1777" spans="1:16">
      <c r="A1777" s="4" t="s">
        <v>1910</v>
      </c>
      <c r="B1777" s="7">
        <v>6</v>
      </c>
      <c r="C1777" s="4" t="s">
        <v>1909</v>
      </c>
      <c r="D1777" s="7" t="s">
        <v>4</v>
      </c>
      <c r="E1777" s="7" t="s">
        <v>14</v>
      </c>
      <c r="F1777" s="4">
        <v>0.17943999999999999</v>
      </c>
      <c r="G1777" s="4">
        <v>0.79851000000000005</v>
      </c>
      <c r="H1777" s="4">
        <v>-0.61907000000000001</v>
      </c>
      <c r="I1777" s="4">
        <v>0.999</v>
      </c>
      <c r="J1777" s="4" t="s">
        <v>2</v>
      </c>
      <c r="K1777" s="4">
        <v>1.1417999999999999</v>
      </c>
      <c r="L1777" s="4" t="s">
        <v>1908</v>
      </c>
      <c r="M1777" s="4" t="s">
        <v>1907</v>
      </c>
      <c r="N1777" s="4" t="s">
        <v>1906</v>
      </c>
      <c r="O1777" s="7" t="str">
        <f t="shared" si="27"/>
        <v>NO</v>
      </c>
    </row>
    <row r="1778" spans="1:16">
      <c r="A1778" s="4" t="s">
        <v>1905</v>
      </c>
      <c r="B1778" s="7">
        <v>11</v>
      </c>
      <c r="C1778" s="4" t="s">
        <v>1904</v>
      </c>
      <c r="D1778" s="7" t="s">
        <v>23</v>
      </c>
      <c r="E1778" s="7" t="s">
        <v>3</v>
      </c>
      <c r="F1778" s="4">
        <v>0.10469000000000001</v>
      </c>
      <c r="G1778" s="4">
        <v>0.3296</v>
      </c>
      <c r="H1778" s="4">
        <v>-0.22491</v>
      </c>
      <c r="I1778" s="4">
        <v>0.999</v>
      </c>
      <c r="J1778" s="4" t="s">
        <v>22</v>
      </c>
      <c r="K1778" s="4">
        <v>0.9647</v>
      </c>
      <c r="L1778" s="4" t="s">
        <v>1903</v>
      </c>
      <c r="M1778" s="4" t="s">
        <v>1902</v>
      </c>
      <c r="N1778" s="4" t="s">
        <v>1901</v>
      </c>
      <c r="O1778" s="7" t="str">
        <f t="shared" si="27"/>
        <v>NO</v>
      </c>
    </row>
    <row r="1779" spans="1:16">
      <c r="A1779" s="8" t="s">
        <v>1899</v>
      </c>
      <c r="B1779" s="9">
        <v>3</v>
      </c>
      <c r="C1779" s="8" t="s">
        <v>1900</v>
      </c>
      <c r="D1779" s="9" t="s">
        <v>23</v>
      </c>
      <c r="E1779" s="9" t="s">
        <v>36</v>
      </c>
      <c r="F1779" s="8">
        <v>0.35509000000000002</v>
      </c>
      <c r="G1779" s="8">
        <v>0.51178000000000001</v>
      </c>
      <c r="H1779" s="8">
        <v>-0.15669</v>
      </c>
      <c r="I1779" s="8">
        <v>0.97799999999999998</v>
      </c>
      <c r="J1779" s="8" t="s">
        <v>2</v>
      </c>
      <c r="K1779" s="8">
        <v>1.1566000000000001</v>
      </c>
      <c r="L1779" s="8" t="s">
        <v>1897</v>
      </c>
      <c r="M1779" s="8" t="s">
        <v>1896</v>
      </c>
      <c r="N1779" s="8" t="s">
        <v>1895</v>
      </c>
      <c r="O1779" s="9" t="str">
        <f t="shared" si="27"/>
        <v>NO</v>
      </c>
      <c r="P1779" s="8"/>
    </row>
    <row r="1780" spans="1:16">
      <c r="A1780" s="8" t="s">
        <v>1899</v>
      </c>
      <c r="B1780" s="9">
        <v>4</v>
      </c>
      <c r="C1780" s="8" t="s">
        <v>1898</v>
      </c>
      <c r="D1780" s="9" t="s">
        <v>23</v>
      </c>
      <c r="E1780" s="9" t="s">
        <v>3</v>
      </c>
      <c r="F1780" s="8">
        <v>0.32665</v>
      </c>
      <c r="G1780" s="8">
        <v>0.50166999999999995</v>
      </c>
      <c r="H1780" s="8">
        <v>-0.17502999999999999</v>
      </c>
      <c r="I1780" s="8">
        <v>0.98499999999999999</v>
      </c>
      <c r="J1780" s="8" t="s">
        <v>2</v>
      </c>
      <c r="K1780" s="8">
        <v>1.1566000000000001</v>
      </c>
      <c r="L1780" s="8" t="s">
        <v>1897</v>
      </c>
      <c r="M1780" s="8" t="s">
        <v>1896</v>
      </c>
      <c r="N1780" s="8" t="s">
        <v>1895</v>
      </c>
      <c r="O1780" s="9" t="str">
        <f t="shared" si="27"/>
        <v>NO</v>
      </c>
      <c r="P1780" s="8"/>
    </row>
    <row r="1781" spans="1:16">
      <c r="A1781" s="4" t="s">
        <v>1894</v>
      </c>
      <c r="B1781" s="7">
        <v>15</v>
      </c>
      <c r="C1781" s="4" t="s">
        <v>1893</v>
      </c>
      <c r="D1781" s="7" t="s">
        <v>23</v>
      </c>
      <c r="E1781" s="7" t="s">
        <v>3</v>
      </c>
      <c r="F1781" s="4">
        <v>0.13164999999999999</v>
      </c>
      <c r="G1781" s="4">
        <v>0.31535000000000002</v>
      </c>
      <c r="H1781" s="4">
        <v>-0.1837</v>
      </c>
      <c r="I1781" s="4">
        <v>0.999</v>
      </c>
      <c r="J1781" s="4" t="s">
        <v>10</v>
      </c>
      <c r="K1781" s="4">
        <v>1.6315</v>
      </c>
      <c r="L1781" s="4" t="s">
        <v>1892</v>
      </c>
      <c r="M1781" s="4" t="s">
        <v>1891</v>
      </c>
      <c r="N1781" s="4" t="s">
        <v>0</v>
      </c>
      <c r="O1781" s="7" t="str">
        <f t="shared" si="27"/>
        <v>NO</v>
      </c>
    </row>
    <row r="1782" spans="1:16">
      <c r="A1782" s="4" t="s">
        <v>1890</v>
      </c>
      <c r="B1782" s="7">
        <v>6</v>
      </c>
      <c r="C1782" s="4" t="s">
        <v>1889</v>
      </c>
      <c r="D1782" s="7" t="s">
        <v>4</v>
      </c>
      <c r="E1782" s="7" t="s">
        <v>3</v>
      </c>
      <c r="F1782" s="4">
        <v>7.5537999999999994E-2</v>
      </c>
      <c r="G1782" s="4">
        <v>0.18192</v>
      </c>
      <c r="H1782" s="4">
        <v>-0.10638</v>
      </c>
      <c r="I1782" s="4">
        <v>0.93</v>
      </c>
      <c r="J1782" s="4" t="s">
        <v>22</v>
      </c>
      <c r="K1782" s="4">
        <v>0.76070000000000004</v>
      </c>
      <c r="L1782" s="4" t="s">
        <v>1888</v>
      </c>
      <c r="M1782" s="4" t="s">
        <v>1887</v>
      </c>
      <c r="N1782" s="4" t="s">
        <v>1886</v>
      </c>
      <c r="O1782" s="7" t="str">
        <f t="shared" si="27"/>
        <v>NO</v>
      </c>
    </row>
    <row r="1783" spans="1:16">
      <c r="A1783" s="4" t="s">
        <v>1885</v>
      </c>
      <c r="B1783" s="7">
        <v>5</v>
      </c>
      <c r="C1783" s="4" t="s">
        <v>1884</v>
      </c>
      <c r="D1783" s="7" t="s">
        <v>4</v>
      </c>
      <c r="E1783" s="7" t="s">
        <v>3</v>
      </c>
      <c r="F1783" s="4">
        <v>0.14505999999999999</v>
      </c>
      <c r="G1783" s="4">
        <v>3.1791E-2</v>
      </c>
      <c r="H1783" s="4">
        <v>0.11326</v>
      </c>
      <c r="I1783" s="4">
        <v>0.999</v>
      </c>
      <c r="J1783" s="4" t="s">
        <v>22</v>
      </c>
      <c r="K1783" s="4">
        <v>0.63290000000000002</v>
      </c>
      <c r="L1783" s="4" t="s">
        <v>1883</v>
      </c>
      <c r="M1783" s="4" t="s">
        <v>1882</v>
      </c>
      <c r="N1783" s="4" t="s">
        <v>1881</v>
      </c>
      <c r="O1783" s="7" t="str">
        <f t="shared" si="27"/>
        <v>NO</v>
      </c>
    </row>
    <row r="1784" spans="1:16">
      <c r="A1784" s="8" t="s">
        <v>1879</v>
      </c>
      <c r="B1784" s="9">
        <v>11</v>
      </c>
      <c r="C1784" s="8" t="s">
        <v>1880</v>
      </c>
      <c r="D1784" s="9" t="s">
        <v>23</v>
      </c>
      <c r="E1784" s="9" t="s">
        <v>36</v>
      </c>
      <c r="F1784" s="8">
        <v>0.33341999999999999</v>
      </c>
      <c r="G1784" s="8">
        <v>0.17988999999999999</v>
      </c>
      <c r="H1784" s="8">
        <v>0.15351999999999999</v>
      </c>
      <c r="I1784" s="8">
        <v>1</v>
      </c>
      <c r="J1784" s="8" t="s">
        <v>2</v>
      </c>
      <c r="K1784" s="8">
        <v>0.99619999999999997</v>
      </c>
      <c r="L1784" s="8" t="s">
        <v>1877</v>
      </c>
      <c r="M1784" s="8" t="s">
        <v>1876</v>
      </c>
      <c r="N1784" s="8" t="s">
        <v>1875</v>
      </c>
      <c r="O1784" s="9" t="str">
        <f t="shared" si="27"/>
        <v>NO</v>
      </c>
      <c r="P1784" s="8"/>
    </row>
    <row r="1785" spans="1:16">
      <c r="A1785" s="8" t="s">
        <v>1879</v>
      </c>
      <c r="B1785" s="9">
        <v>13</v>
      </c>
      <c r="C1785" s="8" t="s">
        <v>1878</v>
      </c>
      <c r="D1785" s="9" t="s">
        <v>23</v>
      </c>
      <c r="E1785" s="9" t="s">
        <v>3</v>
      </c>
      <c r="F1785" s="8">
        <v>0.32251000000000002</v>
      </c>
      <c r="G1785" s="8">
        <v>0.16843</v>
      </c>
      <c r="H1785" s="8">
        <v>0.15409</v>
      </c>
      <c r="I1785" s="8">
        <v>0.999</v>
      </c>
      <c r="J1785" s="8" t="s">
        <v>2</v>
      </c>
      <c r="K1785" s="8">
        <v>0.99839999999999995</v>
      </c>
      <c r="L1785" s="8" t="s">
        <v>1877</v>
      </c>
      <c r="M1785" s="8" t="s">
        <v>1876</v>
      </c>
      <c r="N1785" s="8" t="s">
        <v>1875</v>
      </c>
      <c r="O1785" s="9" t="str">
        <f t="shared" si="27"/>
        <v>NO</v>
      </c>
      <c r="P1785" s="8"/>
    </row>
    <row r="1786" spans="1:16">
      <c r="A1786" s="4" t="s">
        <v>1874</v>
      </c>
      <c r="B1786" s="7">
        <v>10</v>
      </c>
      <c r="C1786" s="4" t="s">
        <v>1873</v>
      </c>
      <c r="D1786" s="7" t="s">
        <v>4</v>
      </c>
      <c r="E1786" s="7" t="s">
        <v>29</v>
      </c>
      <c r="F1786" s="4">
        <v>0.1114</v>
      </c>
      <c r="G1786" s="4">
        <v>0.23327999999999999</v>
      </c>
      <c r="H1786" s="4">
        <v>-0.12188</v>
      </c>
      <c r="I1786" s="4">
        <v>0.92100000000000004</v>
      </c>
      <c r="J1786" s="4" t="s">
        <v>2</v>
      </c>
      <c r="K1786" s="4">
        <v>1.0669</v>
      </c>
      <c r="L1786" s="4" t="s">
        <v>625</v>
      </c>
      <c r="M1786" s="4" t="s">
        <v>1872</v>
      </c>
      <c r="N1786" s="4" t="s">
        <v>1871</v>
      </c>
      <c r="O1786" s="7" t="str">
        <f t="shared" si="27"/>
        <v>NO</v>
      </c>
    </row>
    <row r="1787" spans="1:16">
      <c r="A1787" s="4" t="s">
        <v>1870</v>
      </c>
      <c r="B1787" s="7">
        <v>6</v>
      </c>
      <c r="C1787" s="4" t="s">
        <v>1869</v>
      </c>
      <c r="D1787" s="7" t="s">
        <v>23</v>
      </c>
      <c r="E1787" s="7" t="s">
        <v>29</v>
      </c>
      <c r="F1787" s="4">
        <v>0.74961</v>
      </c>
      <c r="G1787" s="4">
        <v>0.86487000000000003</v>
      </c>
      <c r="H1787" s="4">
        <v>-0.11527</v>
      </c>
      <c r="I1787" s="4">
        <v>0.90900000000000003</v>
      </c>
      <c r="J1787" s="4" t="s">
        <v>22</v>
      </c>
      <c r="K1787" s="4">
        <v>0.88490000000000002</v>
      </c>
      <c r="L1787" s="4" t="s">
        <v>75</v>
      </c>
      <c r="M1787" s="4" t="s">
        <v>1868</v>
      </c>
      <c r="N1787" s="4" t="s">
        <v>1867</v>
      </c>
      <c r="O1787" s="7" t="str">
        <f t="shared" si="27"/>
        <v>NO</v>
      </c>
    </row>
    <row r="1788" spans="1:16">
      <c r="A1788" s="8" t="s">
        <v>1865</v>
      </c>
      <c r="B1788" s="9">
        <v>10</v>
      </c>
      <c r="C1788" s="8" t="s">
        <v>1866</v>
      </c>
      <c r="D1788" s="9" t="s">
        <v>23</v>
      </c>
      <c r="E1788" s="9" t="s">
        <v>3</v>
      </c>
      <c r="F1788" s="8">
        <v>0.43994</v>
      </c>
      <c r="G1788" s="8">
        <v>0.16696</v>
      </c>
      <c r="H1788" s="8">
        <v>0.27299000000000001</v>
      </c>
      <c r="I1788" s="8">
        <v>1</v>
      </c>
      <c r="J1788" s="8" t="s">
        <v>22</v>
      </c>
      <c r="K1788" s="8">
        <v>0.99780000000000002</v>
      </c>
      <c r="L1788" s="8" t="s">
        <v>1134</v>
      </c>
      <c r="M1788" s="8" t="s">
        <v>1863</v>
      </c>
      <c r="N1788" s="8" t="s">
        <v>1132</v>
      </c>
      <c r="O1788" s="9" t="str">
        <f t="shared" si="27"/>
        <v>NO</v>
      </c>
      <c r="P1788" s="8"/>
    </row>
    <row r="1789" spans="1:16">
      <c r="A1789" s="8" t="s">
        <v>1865</v>
      </c>
      <c r="B1789" s="9">
        <v>12</v>
      </c>
      <c r="C1789" s="8" t="s">
        <v>1864</v>
      </c>
      <c r="D1789" s="9" t="s">
        <v>23</v>
      </c>
      <c r="E1789" s="9" t="s">
        <v>3</v>
      </c>
      <c r="F1789" s="8">
        <v>0.85694999999999999</v>
      </c>
      <c r="G1789" s="8">
        <v>0.58445999999999998</v>
      </c>
      <c r="H1789" s="8">
        <v>0.27249000000000001</v>
      </c>
      <c r="I1789" s="8">
        <v>1</v>
      </c>
      <c r="J1789" s="8" t="s">
        <v>2</v>
      </c>
      <c r="K1789" s="8">
        <v>1.3792</v>
      </c>
      <c r="L1789" s="8" t="s">
        <v>1134</v>
      </c>
      <c r="M1789" s="8" t="s">
        <v>1863</v>
      </c>
      <c r="N1789" s="8" t="s">
        <v>1132</v>
      </c>
      <c r="O1789" s="9" t="str">
        <f t="shared" si="27"/>
        <v>NO</v>
      </c>
      <c r="P1789" s="8"/>
    </row>
    <row r="1790" spans="1:16">
      <c r="A1790" s="4" t="s">
        <v>1862</v>
      </c>
      <c r="B1790" s="7">
        <v>6</v>
      </c>
      <c r="C1790" s="4" t="s">
        <v>1861</v>
      </c>
      <c r="D1790" s="7" t="s">
        <v>4</v>
      </c>
      <c r="E1790" s="7" t="s">
        <v>3</v>
      </c>
      <c r="F1790" s="4">
        <v>0.24454000000000001</v>
      </c>
      <c r="G1790" s="4">
        <v>0.11454</v>
      </c>
      <c r="H1790" s="4">
        <v>0.13</v>
      </c>
      <c r="I1790" s="4">
        <v>0.97499999999999998</v>
      </c>
      <c r="J1790" s="4" t="s">
        <v>22</v>
      </c>
      <c r="K1790" s="4">
        <v>0.87580000000000002</v>
      </c>
      <c r="L1790" s="4" t="s">
        <v>0</v>
      </c>
      <c r="M1790" s="4" t="s">
        <v>126</v>
      </c>
      <c r="N1790" s="4" t="s">
        <v>0</v>
      </c>
      <c r="O1790" s="7" t="str">
        <f t="shared" si="27"/>
        <v>NO</v>
      </c>
    </row>
    <row r="1791" spans="1:16">
      <c r="A1791" s="8" t="s">
        <v>1859</v>
      </c>
      <c r="B1791" s="9">
        <v>25</v>
      </c>
      <c r="C1791" s="8" t="s">
        <v>1858</v>
      </c>
      <c r="D1791" s="9" t="s">
        <v>4</v>
      </c>
      <c r="E1791" s="9" t="s">
        <v>53</v>
      </c>
      <c r="F1791" s="8">
        <v>0.72568999999999995</v>
      </c>
      <c r="G1791" s="8">
        <v>0.84206000000000003</v>
      </c>
      <c r="H1791" s="8">
        <v>-0.11638</v>
      </c>
      <c r="I1791" s="8">
        <v>0.98599999999999999</v>
      </c>
      <c r="J1791" s="8" t="s">
        <v>22</v>
      </c>
      <c r="K1791" s="8">
        <v>0.91490000000000005</v>
      </c>
      <c r="L1791" s="8" t="s">
        <v>1857</v>
      </c>
      <c r="M1791" s="8" t="s">
        <v>1856</v>
      </c>
      <c r="N1791" s="8" t="s">
        <v>1855</v>
      </c>
      <c r="O1791" s="9" t="str">
        <f t="shared" si="27"/>
        <v>NO</v>
      </c>
      <c r="P1791" s="8"/>
    </row>
    <row r="1792" spans="1:16">
      <c r="A1792" s="8" t="s">
        <v>1859</v>
      </c>
      <c r="B1792" s="9">
        <v>29</v>
      </c>
      <c r="C1792" s="8" t="s">
        <v>1860</v>
      </c>
      <c r="D1792" s="9" t="s">
        <v>4</v>
      </c>
      <c r="E1792" s="9" t="s">
        <v>3</v>
      </c>
      <c r="F1792" s="8">
        <v>0.14301</v>
      </c>
      <c r="G1792" s="8">
        <v>0.27002999999999999</v>
      </c>
      <c r="H1792" s="8">
        <v>-0.12701999999999999</v>
      </c>
      <c r="I1792" s="8">
        <v>1</v>
      </c>
      <c r="J1792" s="8" t="s">
        <v>2</v>
      </c>
      <c r="K1792" s="8">
        <v>1.4795</v>
      </c>
      <c r="L1792" s="8" t="s">
        <v>1857</v>
      </c>
      <c r="M1792" s="8" t="s">
        <v>1856</v>
      </c>
      <c r="N1792" s="8" t="s">
        <v>1855</v>
      </c>
      <c r="O1792" s="9" t="str">
        <f t="shared" si="27"/>
        <v>NO</v>
      </c>
      <c r="P1792" s="8"/>
    </row>
    <row r="1793" spans="1:16">
      <c r="A1793" s="8" t="s">
        <v>1859</v>
      </c>
      <c r="B1793" s="9">
        <v>25</v>
      </c>
      <c r="C1793" s="8" t="s">
        <v>1858</v>
      </c>
      <c r="D1793" s="9" t="s">
        <v>4</v>
      </c>
      <c r="E1793" s="9" t="s">
        <v>3</v>
      </c>
      <c r="F1793" s="8">
        <v>0.72568999999999995</v>
      </c>
      <c r="G1793" s="8">
        <v>0.84206000000000003</v>
      </c>
      <c r="H1793" s="8">
        <v>-0.11638</v>
      </c>
      <c r="I1793" s="8">
        <v>0.98599999999999999</v>
      </c>
      <c r="J1793" s="8" t="s">
        <v>22</v>
      </c>
      <c r="K1793" s="8">
        <v>0.91490000000000005</v>
      </c>
      <c r="L1793" s="8" t="s">
        <v>1857</v>
      </c>
      <c r="M1793" s="8" t="s">
        <v>1856</v>
      </c>
      <c r="N1793" s="8" t="s">
        <v>1855</v>
      </c>
      <c r="O1793" s="9" t="str">
        <f t="shared" si="27"/>
        <v>NO</v>
      </c>
      <c r="P1793" s="8"/>
    </row>
    <row r="1794" spans="1:16">
      <c r="A1794" s="4" t="s">
        <v>1854</v>
      </c>
      <c r="B1794" s="7">
        <v>5</v>
      </c>
      <c r="C1794" s="4" t="s">
        <v>1853</v>
      </c>
      <c r="D1794" s="7" t="s">
        <v>23</v>
      </c>
      <c r="E1794" s="7" t="s">
        <v>14</v>
      </c>
      <c r="F1794" s="4">
        <v>0.80811999999999995</v>
      </c>
      <c r="G1794" s="4">
        <v>0.97123000000000004</v>
      </c>
      <c r="H1794" s="4">
        <v>-0.16311</v>
      </c>
      <c r="I1794" s="4">
        <v>1</v>
      </c>
      <c r="J1794" s="4" t="s">
        <v>10</v>
      </c>
      <c r="K1794" s="4">
        <v>1.4987999999999999</v>
      </c>
      <c r="L1794" s="4" t="s">
        <v>1852</v>
      </c>
      <c r="M1794" s="4" t="s">
        <v>1851</v>
      </c>
      <c r="N1794" s="4" t="s">
        <v>1850</v>
      </c>
      <c r="O1794" s="7" t="str">
        <f t="shared" ref="O1794:O1857" si="28">IF(P1794 = "", "NO", "YES")</f>
        <v>NO</v>
      </c>
    </row>
    <row r="1795" spans="1:16">
      <c r="A1795" s="8" t="s">
        <v>1848</v>
      </c>
      <c r="B1795" s="9">
        <v>7</v>
      </c>
      <c r="C1795" s="8" t="s">
        <v>1849</v>
      </c>
      <c r="D1795" s="9" t="s">
        <v>23</v>
      </c>
      <c r="E1795" s="9" t="s">
        <v>53</v>
      </c>
      <c r="F1795" s="8">
        <v>0.88041999999999998</v>
      </c>
      <c r="G1795" s="8">
        <v>0.75836999999999999</v>
      </c>
      <c r="H1795" s="8">
        <v>0.12205000000000001</v>
      </c>
      <c r="I1795" s="8">
        <v>0.92300000000000004</v>
      </c>
      <c r="J1795" s="8" t="s">
        <v>22</v>
      </c>
      <c r="K1795" s="8">
        <v>0.86309999999999998</v>
      </c>
      <c r="L1795" s="8" t="s">
        <v>954</v>
      </c>
      <c r="M1795" s="8" t="s">
        <v>1846</v>
      </c>
      <c r="N1795" s="8" t="s">
        <v>1845</v>
      </c>
      <c r="O1795" s="9" t="str">
        <f t="shared" si="28"/>
        <v>NO</v>
      </c>
      <c r="P1795" s="8"/>
    </row>
    <row r="1796" spans="1:16">
      <c r="A1796" s="8" t="s">
        <v>1848</v>
      </c>
      <c r="B1796" s="9">
        <v>7</v>
      </c>
      <c r="C1796" s="8" t="s">
        <v>1849</v>
      </c>
      <c r="D1796" s="9" t="s">
        <v>23</v>
      </c>
      <c r="E1796" s="9" t="s">
        <v>3</v>
      </c>
      <c r="F1796" s="8">
        <v>0.88041999999999998</v>
      </c>
      <c r="G1796" s="8">
        <v>0.75836999999999999</v>
      </c>
      <c r="H1796" s="8">
        <v>0.12205000000000001</v>
      </c>
      <c r="I1796" s="8">
        <v>0.92300000000000004</v>
      </c>
      <c r="J1796" s="8" t="s">
        <v>22</v>
      </c>
      <c r="K1796" s="8">
        <v>0.86309999999999998</v>
      </c>
      <c r="L1796" s="8" t="s">
        <v>954</v>
      </c>
      <c r="M1796" s="8" t="s">
        <v>1846</v>
      </c>
      <c r="N1796" s="8" t="s">
        <v>1845</v>
      </c>
      <c r="O1796" s="9" t="str">
        <f t="shared" si="28"/>
        <v>NO</v>
      </c>
      <c r="P1796" s="8"/>
    </row>
    <row r="1797" spans="1:16">
      <c r="A1797" s="8" t="s">
        <v>1848</v>
      </c>
      <c r="B1797" s="9">
        <v>15</v>
      </c>
      <c r="C1797" s="8" t="s">
        <v>1847</v>
      </c>
      <c r="D1797" s="9" t="s">
        <v>23</v>
      </c>
      <c r="E1797" s="9" t="s">
        <v>3</v>
      </c>
      <c r="F1797" s="8">
        <v>7.7690999999999996E-2</v>
      </c>
      <c r="G1797" s="8">
        <v>0.18232000000000001</v>
      </c>
      <c r="H1797" s="8">
        <v>-0.10463</v>
      </c>
      <c r="I1797" s="8">
        <v>0.91400000000000003</v>
      </c>
      <c r="J1797" s="8" t="s">
        <v>2</v>
      </c>
      <c r="K1797" s="8">
        <v>1.0604</v>
      </c>
      <c r="L1797" s="8" t="s">
        <v>954</v>
      </c>
      <c r="M1797" s="8" t="s">
        <v>1846</v>
      </c>
      <c r="N1797" s="8" t="s">
        <v>1845</v>
      </c>
      <c r="O1797" s="9" t="str">
        <f t="shared" si="28"/>
        <v>NO</v>
      </c>
      <c r="P1797" s="8"/>
    </row>
    <row r="1798" spans="1:16">
      <c r="A1798" s="4" t="s">
        <v>1844</v>
      </c>
      <c r="B1798" s="7">
        <v>5</v>
      </c>
      <c r="C1798" s="4" t="s">
        <v>1843</v>
      </c>
      <c r="D1798" s="7" t="s">
        <v>23</v>
      </c>
      <c r="E1798" s="7" t="s">
        <v>3</v>
      </c>
      <c r="F1798" s="4">
        <v>0.17963999999999999</v>
      </c>
      <c r="G1798" s="4">
        <v>6.4008999999999996E-2</v>
      </c>
      <c r="H1798" s="4">
        <v>0.11563</v>
      </c>
      <c r="I1798" s="4">
        <v>0.95299999999999996</v>
      </c>
      <c r="J1798" s="4" t="s">
        <v>22</v>
      </c>
      <c r="K1798" s="4">
        <v>0.73740000000000006</v>
      </c>
      <c r="L1798" s="4" t="s">
        <v>1842</v>
      </c>
      <c r="M1798" s="4" t="s">
        <v>1841</v>
      </c>
      <c r="N1798" s="4" t="s">
        <v>1840</v>
      </c>
      <c r="O1798" s="7" t="str">
        <f t="shared" si="28"/>
        <v>NO</v>
      </c>
    </row>
    <row r="1799" spans="1:16">
      <c r="A1799" s="4" t="s">
        <v>1839</v>
      </c>
      <c r="B1799" s="7">
        <v>9</v>
      </c>
      <c r="C1799" s="4" t="s">
        <v>1838</v>
      </c>
      <c r="D1799" s="7" t="s">
        <v>4</v>
      </c>
      <c r="E1799" s="7" t="s">
        <v>3</v>
      </c>
      <c r="F1799" s="4">
        <v>6.0682E-2</v>
      </c>
      <c r="G1799" s="4">
        <v>0.16225000000000001</v>
      </c>
      <c r="H1799" s="4">
        <v>-0.10156999999999999</v>
      </c>
      <c r="I1799" s="4">
        <v>0.92200000000000004</v>
      </c>
      <c r="J1799" s="4" t="s">
        <v>22</v>
      </c>
      <c r="K1799" s="4">
        <v>0.66320000000000001</v>
      </c>
      <c r="L1799" s="4" t="s">
        <v>1837</v>
      </c>
      <c r="M1799" s="4" t="s">
        <v>1836</v>
      </c>
      <c r="N1799" s="4" t="s">
        <v>1835</v>
      </c>
      <c r="O1799" s="7" t="str">
        <f t="shared" si="28"/>
        <v>NO</v>
      </c>
    </row>
    <row r="1800" spans="1:16">
      <c r="A1800" s="8" t="s">
        <v>1833</v>
      </c>
      <c r="B1800" s="9">
        <v>5</v>
      </c>
      <c r="C1800" s="8" t="s">
        <v>1834</v>
      </c>
      <c r="D1800" s="9" t="s">
        <v>4</v>
      </c>
      <c r="E1800" s="9" t="s">
        <v>14</v>
      </c>
      <c r="F1800" s="8">
        <v>0.58101000000000003</v>
      </c>
      <c r="G1800" s="8">
        <v>0.95769000000000004</v>
      </c>
      <c r="H1800" s="8">
        <v>-0.37668000000000001</v>
      </c>
      <c r="I1800" s="8">
        <v>0.998</v>
      </c>
      <c r="J1800" s="8" t="s">
        <v>10</v>
      </c>
      <c r="K1800" s="8">
        <v>2.2161</v>
      </c>
      <c r="L1800" s="8" t="s">
        <v>1831</v>
      </c>
      <c r="M1800" s="8" t="s">
        <v>1830</v>
      </c>
      <c r="N1800" s="8" t="s">
        <v>1829</v>
      </c>
      <c r="O1800" s="9" t="str">
        <f t="shared" si="28"/>
        <v>NO</v>
      </c>
      <c r="P1800" s="8"/>
    </row>
    <row r="1801" spans="1:16">
      <c r="A1801" s="8" t="s">
        <v>1833</v>
      </c>
      <c r="B1801" s="9">
        <v>4</v>
      </c>
      <c r="C1801" s="8" t="s">
        <v>1832</v>
      </c>
      <c r="D1801" s="9" t="s">
        <v>4</v>
      </c>
      <c r="E1801" s="9" t="s">
        <v>3</v>
      </c>
      <c r="F1801" s="8">
        <v>0.37024000000000001</v>
      </c>
      <c r="G1801" s="8">
        <v>0.57611999999999997</v>
      </c>
      <c r="H1801" s="8">
        <v>-0.20588000000000001</v>
      </c>
      <c r="I1801" s="8">
        <v>0.91600000000000004</v>
      </c>
      <c r="J1801" s="8" t="s">
        <v>10</v>
      </c>
      <c r="K1801" s="8">
        <v>2.2275</v>
      </c>
      <c r="L1801" s="8" t="s">
        <v>1831</v>
      </c>
      <c r="M1801" s="8" t="s">
        <v>1830</v>
      </c>
      <c r="N1801" s="8" t="s">
        <v>1829</v>
      </c>
      <c r="O1801" s="9" t="str">
        <f t="shared" si="28"/>
        <v>NO</v>
      </c>
      <c r="P1801" s="8"/>
    </row>
    <row r="1802" spans="1:16">
      <c r="A1802" s="4" t="s">
        <v>1828</v>
      </c>
      <c r="B1802" s="7">
        <v>9</v>
      </c>
      <c r="C1802" s="4" t="s">
        <v>1827</v>
      </c>
      <c r="D1802" s="7" t="s">
        <v>23</v>
      </c>
      <c r="E1802" s="7" t="s">
        <v>3</v>
      </c>
      <c r="F1802" s="4">
        <v>0.37002000000000002</v>
      </c>
      <c r="G1802" s="4">
        <v>0.19558</v>
      </c>
      <c r="H1802" s="4">
        <v>0.17444000000000001</v>
      </c>
      <c r="I1802" s="4">
        <v>0.96799999999999997</v>
      </c>
      <c r="J1802" s="4" t="s">
        <v>22</v>
      </c>
      <c r="K1802" s="4">
        <v>0.96060000000000001</v>
      </c>
      <c r="L1802" s="4" t="s">
        <v>1826</v>
      </c>
      <c r="M1802" s="4" t="s">
        <v>1825</v>
      </c>
      <c r="N1802" s="4" t="s">
        <v>1824</v>
      </c>
      <c r="O1802" s="7" t="str">
        <f t="shared" si="28"/>
        <v>NO</v>
      </c>
    </row>
    <row r="1803" spans="1:16">
      <c r="A1803" s="4" t="s">
        <v>1823</v>
      </c>
      <c r="B1803" s="7">
        <v>3</v>
      </c>
      <c r="C1803" s="4" t="s">
        <v>1822</v>
      </c>
      <c r="D1803" s="7" t="s">
        <v>23</v>
      </c>
      <c r="E1803" s="7" t="s">
        <v>14</v>
      </c>
      <c r="F1803" s="4">
        <v>0.49198999999999998</v>
      </c>
      <c r="G1803" s="4">
        <v>0.73821999999999999</v>
      </c>
      <c r="H1803" s="4">
        <v>-0.24623</v>
      </c>
      <c r="I1803" s="4">
        <v>1</v>
      </c>
      <c r="J1803" s="4" t="s">
        <v>10</v>
      </c>
      <c r="K1803" s="4">
        <v>1.9553</v>
      </c>
      <c r="L1803" s="4" t="s">
        <v>1821</v>
      </c>
      <c r="M1803" s="4" t="s">
        <v>1820</v>
      </c>
      <c r="N1803" s="4" t="s">
        <v>1819</v>
      </c>
      <c r="O1803" s="7" t="str">
        <f t="shared" si="28"/>
        <v>NO</v>
      </c>
    </row>
    <row r="1804" spans="1:16">
      <c r="A1804" s="8" t="s">
        <v>1817</v>
      </c>
      <c r="B1804" s="9">
        <v>54</v>
      </c>
      <c r="C1804" s="8" t="s">
        <v>1818</v>
      </c>
      <c r="D1804" s="9" t="s">
        <v>4</v>
      </c>
      <c r="E1804" s="9" t="s">
        <v>3</v>
      </c>
      <c r="F1804" s="8">
        <v>5.5406999999999998E-2</v>
      </c>
      <c r="G1804" s="8">
        <v>0.15653</v>
      </c>
      <c r="H1804" s="8">
        <v>-0.10112</v>
      </c>
      <c r="I1804" s="8">
        <v>0.93100000000000005</v>
      </c>
      <c r="J1804" s="8" t="s">
        <v>2</v>
      </c>
      <c r="K1804" s="8">
        <v>0.86060000000000003</v>
      </c>
      <c r="L1804" s="8" t="s">
        <v>91</v>
      </c>
      <c r="M1804" s="8" t="s">
        <v>1815</v>
      </c>
      <c r="N1804" s="8" t="s">
        <v>1814</v>
      </c>
      <c r="O1804" s="9" t="str">
        <f t="shared" si="28"/>
        <v>NO</v>
      </c>
      <c r="P1804" s="8"/>
    </row>
    <row r="1805" spans="1:16">
      <c r="A1805" s="8" t="s">
        <v>1817</v>
      </c>
      <c r="B1805" s="9">
        <v>6</v>
      </c>
      <c r="C1805" s="8" t="s">
        <v>1816</v>
      </c>
      <c r="D1805" s="9" t="s">
        <v>4</v>
      </c>
      <c r="E1805" s="9" t="s">
        <v>3</v>
      </c>
      <c r="F1805" s="8">
        <v>0.24254999999999999</v>
      </c>
      <c r="G1805" s="8">
        <v>7.8323000000000004E-2</v>
      </c>
      <c r="H1805" s="8">
        <v>0.16422999999999999</v>
      </c>
      <c r="I1805" s="8">
        <v>0.95</v>
      </c>
      <c r="J1805" s="8" t="s">
        <v>22</v>
      </c>
      <c r="K1805" s="8">
        <v>0.87670000000000003</v>
      </c>
      <c r="L1805" s="8" t="s">
        <v>91</v>
      </c>
      <c r="M1805" s="8" t="s">
        <v>1815</v>
      </c>
      <c r="N1805" s="8" t="s">
        <v>1814</v>
      </c>
      <c r="O1805" s="9" t="str">
        <f t="shared" si="28"/>
        <v>NO</v>
      </c>
      <c r="P1805" s="8"/>
    </row>
    <row r="1806" spans="1:16">
      <c r="A1806" s="4" t="s">
        <v>1813</v>
      </c>
      <c r="B1806" s="7">
        <v>40</v>
      </c>
      <c r="C1806" s="4" t="s">
        <v>1812</v>
      </c>
      <c r="D1806" s="7" t="s">
        <v>4</v>
      </c>
      <c r="E1806" s="7" t="s">
        <v>3</v>
      </c>
      <c r="F1806" s="4">
        <v>0.34097</v>
      </c>
      <c r="G1806" s="4">
        <v>0.19142999999999999</v>
      </c>
      <c r="H1806" s="4">
        <v>0.14954000000000001</v>
      </c>
      <c r="I1806" s="4">
        <v>0.93700000000000006</v>
      </c>
      <c r="J1806" s="4" t="s">
        <v>22</v>
      </c>
      <c r="K1806" s="4">
        <v>0.9446</v>
      </c>
      <c r="L1806" s="4" t="s">
        <v>1811</v>
      </c>
      <c r="M1806" s="4" t="s">
        <v>1810</v>
      </c>
      <c r="N1806" s="4" t="s">
        <v>1809</v>
      </c>
      <c r="O1806" s="7" t="str">
        <f t="shared" si="28"/>
        <v>NO</v>
      </c>
    </row>
    <row r="1807" spans="1:16">
      <c r="A1807" s="4" t="s">
        <v>1808</v>
      </c>
      <c r="B1807" s="7">
        <v>4</v>
      </c>
      <c r="C1807" s="4" t="s">
        <v>1807</v>
      </c>
      <c r="D1807" s="7" t="s">
        <v>4</v>
      </c>
      <c r="E1807" s="7" t="s">
        <v>3</v>
      </c>
      <c r="F1807" s="4">
        <v>0.94011</v>
      </c>
      <c r="G1807" s="4">
        <v>0.67184999999999995</v>
      </c>
      <c r="H1807" s="4">
        <v>0.26827000000000001</v>
      </c>
      <c r="I1807" s="4">
        <v>0.99199999999999999</v>
      </c>
      <c r="J1807" s="4" t="s">
        <v>22</v>
      </c>
      <c r="K1807" s="4">
        <v>0.99</v>
      </c>
      <c r="L1807" s="4" t="s">
        <v>1806</v>
      </c>
      <c r="M1807" s="4" t="s">
        <v>1805</v>
      </c>
      <c r="N1807" s="4" t="s">
        <v>1804</v>
      </c>
      <c r="O1807" s="7" t="str">
        <f t="shared" si="28"/>
        <v>NO</v>
      </c>
    </row>
    <row r="1808" spans="1:16">
      <c r="A1808" s="4" t="s">
        <v>1803</v>
      </c>
      <c r="B1808" s="7">
        <v>51</v>
      </c>
      <c r="C1808" s="4" t="s">
        <v>1802</v>
      </c>
      <c r="D1808" s="7" t="s">
        <v>4</v>
      </c>
      <c r="E1808" s="7" t="s">
        <v>3</v>
      </c>
      <c r="F1808" s="4">
        <v>0.53142</v>
      </c>
      <c r="G1808" s="4">
        <v>0.39945999999999998</v>
      </c>
      <c r="H1808" s="4">
        <v>0.13195000000000001</v>
      </c>
      <c r="I1808" s="4">
        <v>0.91900000000000004</v>
      </c>
      <c r="J1808" s="4" t="s">
        <v>22</v>
      </c>
      <c r="K1808" s="4">
        <v>0.99990000000000001</v>
      </c>
      <c r="L1808" s="4" t="s">
        <v>1801</v>
      </c>
      <c r="M1808" s="4" t="s">
        <v>1800</v>
      </c>
      <c r="N1808" s="4" t="s">
        <v>1799</v>
      </c>
      <c r="O1808" s="7" t="str">
        <f t="shared" si="28"/>
        <v>NO</v>
      </c>
    </row>
    <row r="1809" spans="1:16">
      <c r="A1809" s="4" t="s">
        <v>1798</v>
      </c>
      <c r="B1809" s="7">
        <v>41</v>
      </c>
      <c r="C1809" s="4" t="s">
        <v>1797</v>
      </c>
      <c r="D1809" s="7" t="s">
        <v>4</v>
      </c>
      <c r="E1809" s="7" t="s">
        <v>3</v>
      </c>
      <c r="F1809" s="4">
        <v>0.50026999999999999</v>
      </c>
      <c r="G1809" s="4">
        <v>0.36767</v>
      </c>
      <c r="H1809" s="4">
        <v>0.1326</v>
      </c>
      <c r="I1809" s="4">
        <v>0.998</v>
      </c>
      <c r="J1809" s="4" t="s">
        <v>22</v>
      </c>
      <c r="K1809" s="4">
        <v>1</v>
      </c>
      <c r="L1809" s="4" t="s">
        <v>1796</v>
      </c>
      <c r="M1809" s="4" t="s">
        <v>1795</v>
      </c>
      <c r="N1809" s="4" t="s">
        <v>1794</v>
      </c>
      <c r="O1809" s="7" t="str">
        <f t="shared" si="28"/>
        <v>NO</v>
      </c>
    </row>
    <row r="1810" spans="1:16">
      <c r="A1810" s="4" t="s">
        <v>1793</v>
      </c>
      <c r="B1810" s="7">
        <v>16</v>
      </c>
      <c r="C1810" s="4" t="s">
        <v>1792</v>
      </c>
      <c r="D1810" s="7" t="s">
        <v>23</v>
      </c>
      <c r="E1810" s="7" t="s">
        <v>3</v>
      </c>
      <c r="F1810" s="4">
        <v>0.52012999999999998</v>
      </c>
      <c r="G1810" s="4">
        <v>0.25689000000000001</v>
      </c>
      <c r="H1810" s="4">
        <v>0.26323000000000002</v>
      </c>
      <c r="I1810" s="4">
        <v>0.97299999999999998</v>
      </c>
      <c r="J1810" s="4" t="s">
        <v>22</v>
      </c>
      <c r="K1810" s="4">
        <v>0.99850000000000005</v>
      </c>
      <c r="L1810" s="4" t="s">
        <v>1791</v>
      </c>
      <c r="M1810" s="4" t="s">
        <v>1790</v>
      </c>
      <c r="N1810" s="4" t="s">
        <v>1789</v>
      </c>
      <c r="O1810" s="7" t="str">
        <f t="shared" si="28"/>
        <v>NO</v>
      </c>
    </row>
    <row r="1811" spans="1:16">
      <c r="A1811" s="4" t="s">
        <v>1788</v>
      </c>
      <c r="B1811" s="7">
        <v>9</v>
      </c>
      <c r="C1811" s="4" t="s">
        <v>1787</v>
      </c>
      <c r="D1811" s="7" t="s">
        <v>4</v>
      </c>
      <c r="E1811" s="7" t="s">
        <v>3</v>
      </c>
      <c r="F1811" s="4">
        <v>0.86255000000000004</v>
      </c>
      <c r="G1811" s="4">
        <v>0.64319000000000004</v>
      </c>
      <c r="H1811" s="4">
        <v>0.21936</v>
      </c>
      <c r="I1811" s="4">
        <v>0.95299999999999996</v>
      </c>
      <c r="J1811" s="4" t="s">
        <v>22</v>
      </c>
      <c r="K1811" s="4">
        <v>0.99570000000000003</v>
      </c>
      <c r="L1811" s="4" t="s">
        <v>1786</v>
      </c>
      <c r="M1811" s="4" t="s">
        <v>1785</v>
      </c>
      <c r="N1811" s="4" t="s">
        <v>1784</v>
      </c>
      <c r="O1811" s="7" t="str">
        <f t="shared" si="28"/>
        <v>NO</v>
      </c>
    </row>
    <row r="1812" spans="1:16">
      <c r="A1812" s="8" t="s">
        <v>1782</v>
      </c>
      <c r="B1812" s="9">
        <v>8</v>
      </c>
      <c r="C1812" s="8" t="s">
        <v>1783</v>
      </c>
      <c r="D1812" s="9" t="s">
        <v>4</v>
      </c>
      <c r="E1812" s="9" t="s">
        <v>14</v>
      </c>
      <c r="F1812" s="8">
        <v>0.93855</v>
      </c>
      <c r="G1812" s="8">
        <v>0.7742</v>
      </c>
      <c r="H1812" s="8">
        <v>0.16435</v>
      </c>
      <c r="I1812" s="8">
        <v>0.995</v>
      </c>
      <c r="J1812" s="8" t="s">
        <v>10</v>
      </c>
      <c r="K1812" s="8">
        <v>1.7653000000000001</v>
      </c>
      <c r="L1812" s="8" t="s">
        <v>848</v>
      </c>
      <c r="M1812" s="8" t="s">
        <v>1780</v>
      </c>
      <c r="N1812" s="8" t="s">
        <v>846</v>
      </c>
      <c r="O1812" s="9" t="str">
        <f t="shared" si="28"/>
        <v>NO</v>
      </c>
      <c r="P1812" s="8"/>
    </row>
    <row r="1813" spans="1:16">
      <c r="A1813" s="8" t="s">
        <v>1782</v>
      </c>
      <c r="B1813" s="9">
        <v>9</v>
      </c>
      <c r="C1813" s="8" t="s">
        <v>1781</v>
      </c>
      <c r="D1813" s="9" t="s">
        <v>4</v>
      </c>
      <c r="E1813" s="9" t="s">
        <v>3</v>
      </c>
      <c r="F1813" s="8">
        <v>0.93700000000000006</v>
      </c>
      <c r="G1813" s="8">
        <v>0.77610999999999997</v>
      </c>
      <c r="H1813" s="8">
        <v>0.16089000000000001</v>
      </c>
      <c r="I1813" s="8">
        <v>0.99399999999999999</v>
      </c>
      <c r="J1813" s="8" t="s">
        <v>10</v>
      </c>
      <c r="K1813" s="8">
        <v>1.7653000000000001</v>
      </c>
      <c r="L1813" s="8" t="s">
        <v>848</v>
      </c>
      <c r="M1813" s="8" t="s">
        <v>1780</v>
      </c>
      <c r="N1813" s="8" t="s">
        <v>846</v>
      </c>
      <c r="O1813" s="9" t="str">
        <f t="shared" si="28"/>
        <v>NO</v>
      </c>
      <c r="P1813" s="8"/>
    </row>
    <row r="1814" spans="1:16">
      <c r="A1814" s="4" t="s">
        <v>1779</v>
      </c>
      <c r="B1814" s="7">
        <v>9</v>
      </c>
      <c r="C1814" s="4" t="s">
        <v>1778</v>
      </c>
      <c r="D1814" s="7" t="s">
        <v>23</v>
      </c>
      <c r="E1814" s="7" t="s">
        <v>3</v>
      </c>
      <c r="F1814" s="4">
        <v>0.88512999999999997</v>
      </c>
      <c r="G1814" s="4">
        <v>0.73745000000000005</v>
      </c>
      <c r="H1814" s="4">
        <v>0.14768999999999999</v>
      </c>
      <c r="I1814" s="4">
        <v>0.90500000000000003</v>
      </c>
      <c r="J1814" s="4" t="s">
        <v>22</v>
      </c>
      <c r="K1814" s="4">
        <v>0.92889999999999995</v>
      </c>
      <c r="L1814" s="4" t="s">
        <v>253</v>
      </c>
      <c r="M1814" s="4" t="s">
        <v>1777</v>
      </c>
      <c r="N1814" s="4" t="s">
        <v>1776</v>
      </c>
      <c r="O1814" s="7" t="str">
        <f t="shared" si="28"/>
        <v>NO</v>
      </c>
    </row>
    <row r="1815" spans="1:16">
      <c r="A1815" s="8" t="s">
        <v>1774</v>
      </c>
      <c r="B1815" s="9">
        <v>8</v>
      </c>
      <c r="C1815" s="8" t="s">
        <v>1775</v>
      </c>
      <c r="D1815" s="9" t="s">
        <v>23</v>
      </c>
      <c r="E1815" s="9" t="s">
        <v>14</v>
      </c>
      <c r="F1815" s="8">
        <v>0.54142999999999997</v>
      </c>
      <c r="G1815" s="8">
        <v>0.94562999999999997</v>
      </c>
      <c r="H1815" s="8">
        <v>-0.4042</v>
      </c>
      <c r="I1815" s="8">
        <v>0.995</v>
      </c>
      <c r="J1815" s="8" t="s">
        <v>22</v>
      </c>
      <c r="K1815" s="8">
        <v>0.99680000000000002</v>
      </c>
      <c r="L1815" s="8" t="s">
        <v>0</v>
      </c>
      <c r="M1815" s="8" t="s">
        <v>1772</v>
      </c>
      <c r="N1815" s="8" t="s">
        <v>1771</v>
      </c>
      <c r="O1815" s="9" t="str">
        <f t="shared" si="28"/>
        <v>NO</v>
      </c>
      <c r="P1815" s="8"/>
    </row>
    <row r="1816" spans="1:16">
      <c r="A1816" s="8" t="s">
        <v>1774</v>
      </c>
      <c r="B1816" s="9">
        <v>27</v>
      </c>
      <c r="C1816" s="8" t="s">
        <v>1773</v>
      </c>
      <c r="D1816" s="9" t="s">
        <v>23</v>
      </c>
      <c r="E1816" s="9" t="s">
        <v>3</v>
      </c>
      <c r="F1816" s="8">
        <v>0.22625999999999999</v>
      </c>
      <c r="G1816" s="8">
        <v>5.8106999999999999E-2</v>
      </c>
      <c r="H1816" s="8">
        <v>0.16814999999999999</v>
      </c>
      <c r="I1816" s="8">
        <v>0.94799999999999995</v>
      </c>
      <c r="J1816" s="8" t="s">
        <v>2</v>
      </c>
      <c r="K1816" s="8">
        <v>0.87719999999999998</v>
      </c>
      <c r="L1816" s="8" t="s">
        <v>0</v>
      </c>
      <c r="M1816" s="8" t="s">
        <v>1772</v>
      </c>
      <c r="N1816" s="8" t="s">
        <v>1771</v>
      </c>
      <c r="O1816" s="9" t="str">
        <f t="shared" si="28"/>
        <v>NO</v>
      </c>
      <c r="P1816" s="8"/>
    </row>
    <row r="1817" spans="1:16">
      <c r="A1817" s="4" t="s">
        <v>1770</v>
      </c>
      <c r="B1817" s="7">
        <v>4</v>
      </c>
      <c r="C1817" s="4" t="s">
        <v>1769</v>
      </c>
      <c r="D1817" s="7" t="s">
        <v>23</v>
      </c>
      <c r="E1817" s="7" t="s">
        <v>29</v>
      </c>
      <c r="F1817" s="4">
        <v>0.21004</v>
      </c>
      <c r="G1817" s="4">
        <v>0.49362</v>
      </c>
      <c r="H1817" s="4">
        <v>-0.28358</v>
      </c>
      <c r="I1817" s="4">
        <v>0.96199999999999997</v>
      </c>
      <c r="J1817" s="4" t="s">
        <v>2</v>
      </c>
      <c r="K1817" s="4">
        <v>1.2517</v>
      </c>
      <c r="L1817" s="4" t="s">
        <v>1768</v>
      </c>
      <c r="M1817" s="4" t="s">
        <v>1767</v>
      </c>
      <c r="N1817" s="4" t="s">
        <v>1766</v>
      </c>
      <c r="O1817" s="7" t="str">
        <f t="shared" si="28"/>
        <v>NO</v>
      </c>
    </row>
    <row r="1818" spans="1:16">
      <c r="A1818" s="4" t="s">
        <v>1765</v>
      </c>
      <c r="B1818" s="7">
        <v>3</v>
      </c>
      <c r="C1818" s="4" t="s">
        <v>1764</v>
      </c>
      <c r="D1818" s="7" t="s">
        <v>4</v>
      </c>
      <c r="E1818" s="7" t="s">
        <v>14</v>
      </c>
      <c r="F1818" s="4">
        <v>0.82747000000000004</v>
      </c>
      <c r="G1818" s="4">
        <v>0.93157999999999996</v>
      </c>
      <c r="H1818" s="4">
        <v>-0.10412</v>
      </c>
      <c r="I1818" s="4">
        <v>1</v>
      </c>
      <c r="J1818" s="4" t="s">
        <v>22</v>
      </c>
      <c r="K1818" s="4">
        <v>0.68830000000000002</v>
      </c>
      <c r="L1818" s="4" t="s">
        <v>181</v>
      </c>
      <c r="M1818" s="4" t="s">
        <v>1763</v>
      </c>
      <c r="N1818" s="4" t="s">
        <v>1762</v>
      </c>
      <c r="O1818" s="7" t="str">
        <f t="shared" si="28"/>
        <v>NO</v>
      </c>
    </row>
    <row r="1819" spans="1:16">
      <c r="A1819" s="4" t="s">
        <v>1761</v>
      </c>
      <c r="B1819" s="7">
        <v>4</v>
      </c>
      <c r="C1819" s="4" t="s">
        <v>1760</v>
      </c>
      <c r="D1819" s="7" t="s">
        <v>4</v>
      </c>
      <c r="E1819" s="7" t="s">
        <v>3</v>
      </c>
      <c r="F1819" s="4">
        <v>0.27973999999999999</v>
      </c>
      <c r="G1819" s="4">
        <v>9.5120999999999997E-2</v>
      </c>
      <c r="H1819" s="4">
        <v>0.18462000000000001</v>
      </c>
      <c r="I1819" s="4">
        <v>1</v>
      </c>
      <c r="J1819" s="4" t="s">
        <v>18</v>
      </c>
      <c r="K1819" s="4">
        <v>1.363</v>
      </c>
      <c r="L1819" s="4" t="s">
        <v>1759</v>
      </c>
      <c r="M1819" s="4" t="s">
        <v>1758</v>
      </c>
      <c r="N1819" s="4" t="s">
        <v>1757</v>
      </c>
      <c r="O1819" s="7" t="str">
        <f t="shared" si="28"/>
        <v>NO</v>
      </c>
    </row>
    <row r="1820" spans="1:16">
      <c r="A1820" s="4" t="s">
        <v>1756</v>
      </c>
      <c r="B1820" s="7">
        <v>4</v>
      </c>
      <c r="C1820" s="4" t="s">
        <v>1755</v>
      </c>
      <c r="D1820" s="7" t="s">
        <v>23</v>
      </c>
      <c r="E1820" s="7" t="s">
        <v>3</v>
      </c>
      <c r="F1820" s="4">
        <v>8.1556000000000003E-2</v>
      </c>
      <c r="G1820" s="4">
        <v>0.20610999999999999</v>
      </c>
      <c r="H1820" s="4">
        <v>-0.12456</v>
      </c>
      <c r="I1820" s="4">
        <v>0.96299999999999997</v>
      </c>
      <c r="J1820" s="4" t="s">
        <v>2</v>
      </c>
      <c r="K1820" s="4">
        <v>0.77059999999999995</v>
      </c>
      <c r="L1820" s="4" t="s">
        <v>460</v>
      </c>
      <c r="M1820" s="4" t="s">
        <v>1754</v>
      </c>
      <c r="N1820" s="4" t="s">
        <v>458</v>
      </c>
      <c r="O1820" s="7" t="str">
        <f t="shared" si="28"/>
        <v>NO</v>
      </c>
    </row>
    <row r="1821" spans="1:16">
      <c r="A1821" s="4" t="s">
        <v>1753</v>
      </c>
      <c r="B1821" s="7">
        <v>34</v>
      </c>
      <c r="C1821" s="4" t="s">
        <v>1752</v>
      </c>
      <c r="D1821" s="7" t="s">
        <v>4</v>
      </c>
      <c r="E1821" s="7" t="s">
        <v>3</v>
      </c>
      <c r="F1821" s="4">
        <v>0.16353999999999999</v>
      </c>
      <c r="G1821" s="4">
        <v>5.0105999999999998E-2</v>
      </c>
      <c r="H1821" s="4">
        <v>0.11344</v>
      </c>
      <c r="I1821" s="4">
        <v>1</v>
      </c>
      <c r="J1821" s="4" t="s">
        <v>10</v>
      </c>
      <c r="K1821" s="4">
        <v>1.1148</v>
      </c>
      <c r="L1821" s="4" t="s">
        <v>0</v>
      </c>
      <c r="M1821" s="4" t="s">
        <v>1751</v>
      </c>
      <c r="N1821" s="4" t="s">
        <v>1750</v>
      </c>
      <c r="O1821" s="7" t="str">
        <f t="shared" si="28"/>
        <v>NO</v>
      </c>
    </row>
    <row r="1822" spans="1:16">
      <c r="A1822" s="8" t="s">
        <v>1748</v>
      </c>
      <c r="B1822" s="9">
        <v>8</v>
      </c>
      <c r="C1822" s="8" t="s">
        <v>1749</v>
      </c>
      <c r="D1822" s="9" t="s">
        <v>23</v>
      </c>
      <c r="E1822" s="9" t="s">
        <v>29</v>
      </c>
      <c r="F1822" s="8">
        <v>0.79498999999999997</v>
      </c>
      <c r="G1822" s="8">
        <v>0.96433999999999997</v>
      </c>
      <c r="H1822" s="8">
        <v>-0.16935</v>
      </c>
      <c r="I1822" s="8">
        <v>0.94299999999999995</v>
      </c>
      <c r="J1822" s="8" t="s">
        <v>22</v>
      </c>
      <c r="K1822" s="8">
        <v>0.76419999999999999</v>
      </c>
      <c r="L1822" s="8" t="s">
        <v>1746</v>
      </c>
      <c r="M1822" s="8" t="s">
        <v>1745</v>
      </c>
      <c r="N1822" s="8" t="s">
        <v>1744</v>
      </c>
      <c r="O1822" s="9" t="str">
        <f t="shared" si="28"/>
        <v>NO</v>
      </c>
      <c r="P1822" s="8"/>
    </row>
    <row r="1823" spans="1:16">
      <c r="A1823" s="8" t="s">
        <v>1748</v>
      </c>
      <c r="B1823" s="9">
        <v>6</v>
      </c>
      <c r="C1823" s="8" t="s">
        <v>1747</v>
      </c>
      <c r="D1823" s="9" t="s">
        <v>23</v>
      </c>
      <c r="E1823" s="9" t="s">
        <v>36</v>
      </c>
      <c r="F1823" s="8">
        <v>0.82894000000000001</v>
      </c>
      <c r="G1823" s="8">
        <v>0.95574000000000003</v>
      </c>
      <c r="H1823" s="8">
        <v>-0.1268</v>
      </c>
      <c r="I1823" s="8">
        <v>0.91500000000000004</v>
      </c>
      <c r="J1823" s="8" t="s">
        <v>2</v>
      </c>
      <c r="K1823" s="8">
        <v>1.1254999999999999</v>
      </c>
      <c r="L1823" s="8" t="s">
        <v>1746</v>
      </c>
      <c r="M1823" s="8" t="s">
        <v>1745</v>
      </c>
      <c r="N1823" s="8" t="s">
        <v>1744</v>
      </c>
      <c r="O1823" s="9" t="str">
        <f t="shared" si="28"/>
        <v>NO</v>
      </c>
      <c r="P1823" s="8"/>
    </row>
    <row r="1824" spans="1:16">
      <c r="A1824" s="10" t="s">
        <v>1743</v>
      </c>
      <c r="B1824" s="11">
        <v>8</v>
      </c>
      <c r="C1824" s="10" t="s">
        <v>1742</v>
      </c>
      <c r="D1824" s="11" t="s">
        <v>4</v>
      </c>
      <c r="E1824" s="11" t="s">
        <v>53</v>
      </c>
      <c r="F1824" s="10">
        <v>0.95196999999999998</v>
      </c>
      <c r="G1824" s="10">
        <v>0.84552000000000005</v>
      </c>
      <c r="H1824" s="10">
        <v>0.10645</v>
      </c>
      <c r="I1824" s="10">
        <v>0.91900000000000004</v>
      </c>
      <c r="J1824" s="10" t="s">
        <v>22</v>
      </c>
      <c r="K1824" s="10">
        <v>0.77470000000000006</v>
      </c>
      <c r="L1824" s="10" t="s">
        <v>1741</v>
      </c>
      <c r="M1824" s="10" t="s">
        <v>1740</v>
      </c>
      <c r="N1824" s="10" t="s">
        <v>1739</v>
      </c>
      <c r="O1824" s="11" t="str">
        <f t="shared" si="28"/>
        <v>NO</v>
      </c>
      <c r="P1824" s="10"/>
    </row>
    <row r="1825" spans="1:16">
      <c r="A1825" s="10" t="s">
        <v>1743</v>
      </c>
      <c r="B1825" s="11">
        <v>8</v>
      </c>
      <c r="C1825" s="10" t="s">
        <v>1742</v>
      </c>
      <c r="D1825" s="11" t="s">
        <v>4</v>
      </c>
      <c r="E1825" s="11" t="s">
        <v>3</v>
      </c>
      <c r="F1825" s="10">
        <v>0.95196999999999998</v>
      </c>
      <c r="G1825" s="10">
        <v>0.84552000000000005</v>
      </c>
      <c r="H1825" s="10">
        <v>0.10645</v>
      </c>
      <c r="I1825" s="10">
        <v>0.91900000000000004</v>
      </c>
      <c r="J1825" s="10" t="s">
        <v>22</v>
      </c>
      <c r="K1825" s="10">
        <v>0.77470000000000006</v>
      </c>
      <c r="L1825" s="10" t="s">
        <v>1741</v>
      </c>
      <c r="M1825" s="10" t="s">
        <v>1740</v>
      </c>
      <c r="N1825" s="10" t="s">
        <v>1739</v>
      </c>
      <c r="O1825" s="11" t="str">
        <f t="shared" si="28"/>
        <v>NO</v>
      </c>
      <c r="P1825" s="10"/>
    </row>
    <row r="1826" spans="1:16">
      <c r="A1826" s="8" t="s">
        <v>1737</v>
      </c>
      <c r="B1826" s="9">
        <v>6</v>
      </c>
      <c r="C1826" s="8" t="s">
        <v>1738</v>
      </c>
      <c r="D1826" s="9" t="s">
        <v>23</v>
      </c>
      <c r="E1826" s="9" t="s">
        <v>36</v>
      </c>
      <c r="F1826" s="8">
        <v>0.30275000000000002</v>
      </c>
      <c r="G1826" s="8">
        <v>0.63005</v>
      </c>
      <c r="H1826" s="8">
        <v>-0.32729999999999998</v>
      </c>
      <c r="I1826" s="8">
        <v>0.98899999999999999</v>
      </c>
      <c r="J1826" s="8" t="s">
        <v>22</v>
      </c>
      <c r="K1826" s="8">
        <v>0.98680000000000001</v>
      </c>
      <c r="L1826" s="8" t="s">
        <v>1735</v>
      </c>
      <c r="M1826" s="8" t="s">
        <v>1734</v>
      </c>
      <c r="N1826" s="8" t="s">
        <v>1733</v>
      </c>
      <c r="O1826" s="9" t="str">
        <f t="shared" si="28"/>
        <v>NO</v>
      </c>
      <c r="P1826" s="8"/>
    </row>
    <row r="1827" spans="1:16">
      <c r="A1827" s="8" t="s">
        <v>1737</v>
      </c>
      <c r="B1827" s="9">
        <v>26</v>
      </c>
      <c r="C1827" s="8" t="s">
        <v>1736</v>
      </c>
      <c r="D1827" s="9" t="s">
        <v>23</v>
      </c>
      <c r="E1827" s="9" t="s">
        <v>3</v>
      </c>
      <c r="F1827" s="8">
        <v>9.2475000000000002E-2</v>
      </c>
      <c r="G1827" s="8">
        <v>0.21933</v>
      </c>
      <c r="H1827" s="8">
        <v>-0.12686</v>
      </c>
      <c r="I1827" s="8">
        <v>0.93700000000000006</v>
      </c>
      <c r="J1827" s="8" t="s">
        <v>22</v>
      </c>
      <c r="K1827" s="8">
        <v>0.74739999999999995</v>
      </c>
      <c r="L1827" s="8" t="s">
        <v>1735</v>
      </c>
      <c r="M1827" s="8" t="s">
        <v>1734</v>
      </c>
      <c r="N1827" s="8" t="s">
        <v>1733</v>
      </c>
      <c r="O1827" s="9" t="str">
        <f t="shared" si="28"/>
        <v>NO</v>
      </c>
      <c r="P1827" s="8"/>
    </row>
    <row r="1828" spans="1:16">
      <c r="A1828" s="4" t="s">
        <v>1732</v>
      </c>
      <c r="B1828" s="7">
        <v>7</v>
      </c>
      <c r="C1828" s="4" t="s">
        <v>1731</v>
      </c>
      <c r="D1828" s="7" t="s">
        <v>4</v>
      </c>
      <c r="E1828" s="7" t="s">
        <v>36</v>
      </c>
      <c r="F1828" s="4">
        <v>0.92945999999999995</v>
      </c>
      <c r="G1828" s="4">
        <v>0.72987000000000002</v>
      </c>
      <c r="H1828" s="4">
        <v>0.19958999999999999</v>
      </c>
      <c r="I1828" s="4">
        <v>0.9</v>
      </c>
      <c r="J1828" s="4" t="s">
        <v>2</v>
      </c>
      <c r="K1828" s="4">
        <v>1.5437000000000001</v>
      </c>
      <c r="L1828" s="4" t="s">
        <v>1730</v>
      </c>
      <c r="M1828" s="4" t="s">
        <v>1729</v>
      </c>
      <c r="N1828" s="4" t="s">
        <v>1728</v>
      </c>
      <c r="O1828" s="7" t="str">
        <f t="shared" si="28"/>
        <v>NO</v>
      </c>
    </row>
    <row r="1829" spans="1:16">
      <c r="A1829" s="4" t="s">
        <v>1727</v>
      </c>
      <c r="B1829" s="7">
        <v>32</v>
      </c>
      <c r="C1829" s="4" t="s">
        <v>1726</v>
      </c>
      <c r="D1829" s="7" t="s">
        <v>4</v>
      </c>
      <c r="E1829" s="7" t="s">
        <v>3</v>
      </c>
      <c r="F1829" s="4">
        <v>0.46747</v>
      </c>
      <c r="G1829" s="4">
        <v>0.22847000000000001</v>
      </c>
      <c r="H1829" s="4">
        <v>0.23899000000000001</v>
      </c>
      <c r="I1829" s="4">
        <v>0.90800000000000003</v>
      </c>
      <c r="J1829" s="4" t="s">
        <v>2</v>
      </c>
      <c r="K1829" s="4">
        <v>1.3124</v>
      </c>
      <c r="L1829" s="4" t="s">
        <v>1725</v>
      </c>
      <c r="M1829" s="4" t="s">
        <v>1724</v>
      </c>
      <c r="N1829" s="4" t="s">
        <v>1723</v>
      </c>
      <c r="O1829" s="7" t="str">
        <f t="shared" si="28"/>
        <v>NO</v>
      </c>
    </row>
    <row r="1830" spans="1:16">
      <c r="A1830" s="8" t="s">
        <v>1722</v>
      </c>
      <c r="B1830" s="9">
        <v>10</v>
      </c>
      <c r="C1830" s="8" t="s">
        <v>1721</v>
      </c>
      <c r="D1830" s="9" t="s">
        <v>4</v>
      </c>
      <c r="E1830" s="9" t="s">
        <v>53</v>
      </c>
      <c r="F1830" s="8">
        <v>0.77048000000000005</v>
      </c>
      <c r="G1830" s="8">
        <v>0.61667000000000005</v>
      </c>
      <c r="H1830" s="8">
        <v>0.15381</v>
      </c>
      <c r="I1830" s="8">
        <v>0.91</v>
      </c>
      <c r="J1830" s="8" t="s">
        <v>931</v>
      </c>
      <c r="K1830" s="8">
        <v>3.5354000000000001</v>
      </c>
      <c r="L1830" s="8" t="s">
        <v>1720</v>
      </c>
      <c r="M1830" s="8" t="s">
        <v>1719</v>
      </c>
      <c r="N1830" s="8" t="s">
        <v>1718</v>
      </c>
      <c r="O1830" s="9" t="str">
        <f t="shared" si="28"/>
        <v>NO</v>
      </c>
      <c r="P1830" s="8"/>
    </row>
    <row r="1831" spans="1:16">
      <c r="A1831" s="8" t="s">
        <v>1722</v>
      </c>
      <c r="B1831" s="9">
        <v>10</v>
      </c>
      <c r="C1831" s="8" t="s">
        <v>1721</v>
      </c>
      <c r="D1831" s="9" t="s">
        <v>4</v>
      </c>
      <c r="E1831" s="9" t="s">
        <v>3</v>
      </c>
      <c r="F1831" s="8">
        <v>0.77048000000000005</v>
      </c>
      <c r="G1831" s="8">
        <v>0.61667000000000005</v>
      </c>
      <c r="H1831" s="8">
        <v>0.15381</v>
      </c>
      <c r="I1831" s="8">
        <v>0.91</v>
      </c>
      <c r="J1831" s="8" t="s">
        <v>931</v>
      </c>
      <c r="K1831" s="8">
        <v>3.5354000000000001</v>
      </c>
      <c r="L1831" s="8" t="s">
        <v>1720</v>
      </c>
      <c r="M1831" s="8" t="s">
        <v>1719</v>
      </c>
      <c r="N1831" s="8" t="s">
        <v>1718</v>
      </c>
      <c r="O1831" s="9" t="str">
        <f t="shared" si="28"/>
        <v>NO</v>
      </c>
      <c r="P1831" s="8"/>
    </row>
    <row r="1832" spans="1:16">
      <c r="A1832" s="10" t="s">
        <v>1716</v>
      </c>
      <c r="B1832" s="11">
        <v>4</v>
      </c>
      <c r="C1832" s="10" t="s">
        <v>1717</v>
      </c>
      <c r="D1832" s="11" t="s">
        <v>4</v>
      </c>
      <c r="E1832" s="11" t="s">
        <v>3</v>
      </c>
      <c r="F1832" s="10">
        <v>0.70704999999999996</v>
      </c>
      <c r="G1832" s="10">
        <v>0.92112000000000005</v>
      </c>
      <c r="H1832" s="10">
        <v>-0.21407000000000001</v>
      </c>
      <c r="I1832" s="10">
        <v>0.97099999999999997</v>
      </c>
      <c r="J1832" s="10" t="s">
        <v>22</v>
      </c>
      <c r="K1832" s="10">
        <v>0.98519999999999996</v>
      </c>
      <c r="L1832" s="10" t="s">
        <v>1714</v>
      </c>
      <c r="M1832" s="10" t="s">
        <v>1713</v>
      </c>
      <c r="N1832" s="10" t="s">
        <v>1712</v>
      </c>
      <c r="O1832" s="11" t="str">
        <f t="shared" si="28"/>
        <v>NO</v>
      </c>
      <c r="P1832" s="10"/>
    </row>
    <row r="1833" spans="1:16">
      <c r="A1833" s="10" t="s">
        <v>1716</v>
      </c>
      <c r="B1833" s="11">
        <v>2</v>
      </c>
      <c r="C1833" s="10" t="s">
        <v>1715</v>
      </c>
      <c r="D1833" s="11" t="s">
        <v>4</v>
      </c>
      <c r="E1833" s="11" t="s">
        <v>3</v>
      </c>
      <c r="F1833" s="10">
        <v>0.61199999999999999</v>
      </c>
      <c r="G1833" s="10">
        <v>0.77378000000000002</v>
      </c>
      <c r="H1833" s="10">
        <v>-0.16178000000000001</v>
      </c>
      <c r="I1833" s="10">
        <v>0.92900000000000005</v>
      </c>
      <c r="J1833" s="10" t="s">
        <v>22</v>
      </c>
      <c r="K1833" s="10">
        <v>0.99970000000000003</v>
      </c>
      <c r="L1833" s="10" t="s">
        <v>1714</v>
      </c>
      <c r="M1833" s="10" t="s">
        <v>1713</v>
      </c>
      <c r="N1833" s="10" t="s">
        <v>1712</v>
      </c>
      <c r="O1833" s="11" t="str">
        <f t="shared" si="28"/>
        <v>NO</v>
      </c>
      <c r="P1833" s="10"/>
    </row>
    <row r="1834" spans="1:16">
      <c r="A1834" s="4" t="s">
        <v>1711</v>
      </c>
      <c r="B1834" s="7">
        <v>9</v>
      </c>
      <c r="C1834" s="4" t="s">
        <v>1710</v>
      </c>
      <c r="D1834" s="7" t="s">
        <v>23</v>
      </c>
      <c r="E1834" s="7" t="s">
        <v>3</v>
      </c>
      <c r="F1834" s="4">
        <v>0.15554999999999999</v>
      </c>
      <c r="G1834" s="4">
        <v>0.29560999999999998</v>
      </c>
      <c r="H1834" s="4">
        <v>-0.14005999999999999</v>
      </c>
      <c r="I1834" s="4">
        <v>0.997</v>
      </c>
      <c r="J1834" s="4" t="s">
        <v>22</v>
      </c>
      <c r="K1834" s="4">
        <v>0.89329999999999998</v>
      </c>
      <c r="L1834" s="4" t="s">
        <v>848</v>
      </c>
      <c r="M1834" s="4" t="s">
        <v>1709</v>
      </c>
      <c r="N1834" s="4" t="s">
        <v>1708</v>
      </c>
      <c r="O1834" s="7" t="str">
        <f t="shared" si="28"/>
        <v>NO</v>
      </c>
    </row>
    <row r="1835" spans="1:16">
      <c r="A1835" s="4" t="s">
        <v>1707</v>
      </c>
      <c r="B1835" s="7">
        <v>14</v>
      </c>
      <c r="C1835" s="4" t="s">
        <v>1706</v>
      </c>
      <c r="D1835" s="7" t="s">
        <v>23</v>
      </c>
      <c r="E1835" s="7" t="s">
        <v>3</v>
      </c>
      <c r="F1835" s="4">
        <v>0.58543000000000001</v>
      </c>
      <c r="G1835" s="4">
        <v>0.74502999999999997</v>
      </c>
      <c r="H1835" s="4">
        <v>-0.15959000000000001</v>
      </c>
      <c r="I1835" s="4">
        <v>0.94399999999999995</v>
      </c>
      <c r="J1835" s="4" t="s">
        <v>2</v>
      </c>
      <c r="K1835" s="4">
        <v>1.226</v>
      </c>
      <c r="L1835" s="4" t="s">
        <v>0</v>
      </c>
      <c r="M1835" s="4" t="s">
        <v>1705</v>
      </c>
      <c r="N1835" s="4" t="s">
        <v>1704</v>
      </c>
      <c r="O1835" s="7" t="str">
        <f t="shared" si="28"/>
        <v>NO</v>
      </c>
    </row>
    <row r="1836" spans="1:16">
      <c r="A1836" s="10" t="s">
        <v>1702</v>
      </c>
      <c r="B1836" s="11">
        <v>9</v>
      </c>
      <c r="C1836" s="10" t="s">
        <v>1703</v>
      </c>
      <c r="D1836" s="11" t="s">
        <v>23</v>
      </c>
      <c r="E1836" s="11" t="s">
        <v>29</v>
      </c>
      <c r="F1836" s="10">
        <v>0.28109000000000001</v>
      </c>
      <c r="G1836" s="10">
        <v>0.10768</v>
      </c>
      <c r="H1836" s="10">
        <v>0.1734</v>
      </c>
      <c r="I1836" s="10">
        <v>0.96699999999999997</v>
      </c>
      <c r="J1836" s="10" t="s">
        <v>2</v>
      </c>
      <c r="K1836" s="10">
        <v>0.97489999999999999</v>
      </c>
      <c r="L1836" s="10" t="s">
        <v>0</v>
      </c>
      <c r="M1836" s="10" t="s">
        <v>1700</v>
      </c>
      <c r="N1836" s="10" t="s">
        <v>1699</v>
      </c>
      <c r="O1836" s="11" t="str">
        <f t="shared" si="28"/>
        <v>NO</v>
      </c>
      <c r="P1836" s="10"/>
    </row>
    <row r="1837" spans="1:16">
      <c r="A1837" s="10" t="s">
        <v>1702</v>
      </c>
      <c r="B1837" s="11">
        <v>11</v>
      </c>
      <c r="C1837" s="10" t="s">
        <v>1701</v>
      </c>
      <c r="D1837" s="11" t="s">
        <v>23</v>
      </c>
      <c r="E1837" s="11" t="s">
        <v>3</v>
      </c>
      <c r="F1837" s="10">
        <v>0.39795000000000003</v>
      </c>
      <c r="G1837" s="10">
        <v>0.16564000000000001</v>
      </c>
      <c r="H1837" s="10">
        <v>0.23230999999999999</v>
      </c>
      <c r="I1837" s="10">
        <v>0.97399999999999998</v>
      </c>
      <c r="J1837" s="10" t="s">
        <v>2</v>
      </c>
      <c r="K1837" s="10">
        <v>1.1047</v>
      </c>
      <c r="L1837" s="10" t="s">
        <v>0</v>
      </c>
      <c r="M1837" s="10" t="s">
        <v>1700</v>
      </c>
      <c r="N1837" s="10" t="s">
        <v>1699</v>
      </c>
      <c r="O1837" s="11" t="str">
        <f t="shared" si="28"/>
        <v>NO</v>
      </c>
      <c r="P1837" s="10"/>
    </row>
    <row r="1838" spans="1:16">
      <c r="A1838" s="4" t="s">
        <v>1698</v>
      </c>
      <c r="B1838" s="7">
        <v>21</v>
      </c>
      <c r="C1838" s="4" t="s">
        <v>1697</v>
      </c>
      <c r="D1838" s="7" t="s">
        <v>4</v>
      </c>
      <c r="E1838" s="7" t="s">
        <v>3</v>
      </c>
      <c r="F1838" s="4">
        <v>0.40395999999999999</v>
      </c>
      <c r="G1838" s="4">
        <v>0.57272999999999996</v>
      </c>
      <c r="H1838" s="4">
        <v>-0.16877</v>
      </c>
      <c r="I1838" s="4">
        <v>1</v>
      </c>
      <c r="J1838" s="4" t="s">
        <v>10</v>
      </c>
      <c r="K1838" s="4">
        <v>1.0908</v>
      </c>
      <c r="L1838" s="4" t="s">
        <v>1696</v>
      </c>
      <c r="M1838" s="4" t="s">
        <v>1695</v>
      </c>
      <c r="N1838" s="4" t="s">
        <v>1694</v>
      </c>
      <c r="O1838" s="7" t="str">
        <f t="shared" si="28"/>
        <v>NO</v>
      </c>
    </row>
    <row r="1839" spans="1:16">
      <c r="A1839" s="4" t="s">
        <v>1693</v>
      </c>
      <c r="B1839" s="7">
        <v>9</v>
      </c>
      <c r="C1839" s="4" t="s">
        <v>1692</v>
      </c>
      <c r="D1839" s="7" t="s">
        <v>23</v>
      </c>
      <c r="E1839" s="7" t="s">
        <v>3</v>
      </c>
      <c r="F1839" s="4">
        <v>0.46655000000000002</v>
      </c>
      <c r="G1839" s="4">
        <v>0.16414000000000001</v>
      </c>
      <c r="H1839" s="4">
        <v>0.30241000000000001</v>
      </c>
      <c r="I1839" s="4">
        <v>0.995</v>
      </c>
      <c r="J1839" s="4" t="s">
        <v>18</v>
      </c>
      <c r="K1839" s="4">
        <v>2.3923000000000001</v>
      </c>
      <c r="L1839" s="4" t="s">
        <v>754</v>
      </c>
      <c r="M1839" s="4" t="s">
        <v>1691</v>
      </c>
      <c r="N1839" s="4" t="s">
        <v>1690</v>
      </c>
      <c r="O1839" s="7" t="str">
        <f t="shared" si="28"/>
        <v>NO</v>
      </c>
    </row>
    <row r="1840" spans="1:16">
      <c r="A1840" s="4" t="s">
        <v>1689</v>
      </c>
      <c r="B1840" s="7">
        <v>38</v>
      </c>
      <c r="C1840" s="4" t="s">
        <v>1688</v>
      </c>
      <c r="D1840" s="7" t="s">
        <v>23</v>
      </c>
      <c r="E1840" s="7" t="s">
        <v>3</v>
      </c>
      <c r="F1840" s="4">
        <v>0.25480000000000003</v>
      </c>
      <c r="G1840" s="4">
        <v>0.38375999999999999</v>
      </c>
      <c r="H1840" s="4">
        <v>-0.12895999999999999</v>
      </c>
      <c r="I1840" s="4">
        <v>0.997</v>
      </c>
      <c r="J1840" s="4" t="s">
        <v>22</v>
      </c>
      <c r="K1840" s="4">
        <v>0.97070000000000001</v>
      </c>
      <c r="L1840" s="4" t="s">
        <v>1687</v>
      </c>
      <c r="M1840" s="4" t="s">
        <v>1686</v>
      </c>
      <c r="N1840" s="4" t="s">
        <v>1685</v>
      </c>
      <c r="O1840" s="7" t="str">
        <f t="shared" si="28"/>
        <v>NO</v>
      </c>
    </row>
    <row r="1841" spans="1:16">
      <c r="A1841" s="4" t="s">
        <v>1684</v>
      </c>
      <c r="B1841" s="7">
        <v>18</v>
      </c>
      <c r="C1841" s="4" t="s">
        <v>1683</v>
      </c>
      <c r="D1841" s="7" t="s">
        <v>4</v>
      </c>
      <c r="E1841" s="7" t="s">
        <v>29</v>
      </c>
      <c r="F1841" s="4">
        <v>0.32789000000000001</v>
      </c>
      <c r="G1841" s="4">
        <v>0.21884000000000001</v>
      </c>
      <c r="H1841" s="4">
        <v>0.10904999999999999</v>
      </c>
      <c r="I1841" s="4">
        <v>0.93400000000000005</v>
      </c>
      <c r="J1841" s="4" t="s">
        <v>22</v>
      </c>
      <c r="K1841" s="4">
        <v>0.96150000000000002</v>
      </c>
      <c r="L1841" s="4" t="s">
        <v>1682</v>
      </c>
      <c r="M1841" s="4" t="s">
        <v>1681</v>
      </c>
      <c r="N1841" s="4" t="s">
        <v>1680</v>
      </c>
      <c r="O1841" s="7" t="str">
        <f t="shared" si="28"/>
        <v>NO</v>
      </c>
    </row>
    <row r="1842" spans="1:16">
      <c r="A1842" s="10" t="s">
        <v>1678</v>
      </c>
      <c r="B1842" s="11">
        <v>7</v>
      </c>
      <c r="C1842" s="10" t="s">
        <v>1679</v>
      </c>
      <c r="D1842" s="11" t="s">
        <v>4</v>
      </c>
      <c r="E1842" s="11" t="s">
        <v>36</v>
      </c>
      <c r="F1842" s="10">
        <v>0.47372999999999998</v>
      </c>
      <c r="G1842" s="10">
        <v>0.62014999999999998</v>
      </c>
      <c r="H1842" s="10">
        <v>-0.14643</v>
      </c>
      <c r="I1842" s="10">
        <v>0.93300000000000005</v>
      </c>
      <c r="J1842" s="10" t="s">
        <v>2</v>
      </c>
      <c r="K1842" s="10">
        <v>1.3151999999999999</v>
      </c>
      <c r="L1842" s="10" t="s">
        <v>848</v>
      </c>
      <c r="M1842" s="10" t="s">
        <v>1676</v>
      </c>
      <c r="N1842" s="10" t="s">
        <v>1675</v>
      </c>
      <c r="O1842" s="11" t="str">
        <f t="shared" si="28"/>
        <v>NO</v>
      </c>
      <c r="P1842" s="10"/>
    </row>
    <row r="1843" spans="1:16">
      <c r="A1843" s="10" t="s">
        <v>1678</v>
      </c>
      <c r="B1843" s="11">
        <v>15</v>
      </c>
      <c r="C1843" s="10" t="s">
        <v>1677</v>
      </c>
      <c r="D1843" s="11" t="s">
        <v>4</v>
      </c>
      <c r="E1843" s="11" t="s">
        <v>3</v>
      </c>
      <c r="F1843" s="10">
        <v>0.12331</v>
      </c>
      <c r="G1843" s="10">
        <v>0.32181999999999999</v>
      </c>
      <c r="H1843" s="10">
        <v>-0.19850999999999999</v>
      </c>
      <c r="I1843" s="10">
        <v>0.96199999999999997</v>
      </c>
      <c r="J1843" s="10" t="s">
        <v>10</v>
      </c>
      <c r="K1843" s="10">
        <v>1.3111999999999999</v>
      </c>
      <c r="L1843" s="10" t="s">
        <v>848</v>
      </c>
      <c r="M1843" s="10" t="s">
        <v>1676</v>
      </c>
      <c r="N1843" s="10" t="s">
        <v>1675</v>
      </c>
      <c r="O1843" s="11" t="str">
        <f t="shared" si="28"/>
        <v>NO</v>
      </c>
      <c r="P1843" s="10"/>
    </row>
    <row r="1844" spans="1:16">
      <c r="A1844" s="8" t="s">
        <v>1674</v>
      </c>
      <c r="B1844" s="9">
        <v>5</v>
      </c>
      <c r="C1844" s="8" t="s">
        <v>1673</v>
      </c>
      <c r="D1844" s="9" t="s">
        <v>23</v>
      </c>
      <c r="E1844" s="9" t="s">
        <v>53</v>
      </c>
      <c r="F1844" s="8">
        <v>0.96396999999999999</v>
      </c>
      <c r="G1844" s="8">
        <v>0.85721999999999998</v>
      </c>
      <c r="H1844" s="8">
        <v>0.10675999999999999</v>
      </c>
      <c r="I1844" s="8">
        <v>0.96799999999999997</v>
      </c>
      <c r="J1844" s="8" t="s">
        <v>10</v>
      </c>
      <c r="K1844" s="8">
        <v>1.0537000000000001</v>
      </c>
      <c r="L1844" s="8" t="s">
        <v>1672</v>
      </c>
      <c r="M1844" s="8" t="s">
        <v>1671</v>
      </c>
      <c r="N1844" s="8" t="s">
        <v>1670</v>
      </c>
      <c r="O1844" s="9" t="str">
        <f t="shared" si="28"/>
        <v>NO</v>
      </c>
      <c r="P1844" s="8"/>
    </row>
    <row r="1845" spans="1:16">
      <c r="A1845" s="8" t="s">
        <v>1674</v>
      </c>
      <c r="B1845" s="9">
        <v>5</v>
      </c>
      <c r="C1845" s="8" t="s">
        <v>1673</v>
      </c>
      <c r="D1845" s="9" t="s">
        <v>23</v>
      </c>
      <c r="E1845" s="9" t="s">
        <v>3</v>
      </c>
      <c r="F1845" s="8">
        <v>0.96396999999999999</v>
      </c>
      <c r="G1845" s="8">
        <v>0.85721999999999998</v>
      </c>
      <c r="H1845" s="8">
        <v>0.10675999999999999</v>
      </c>
      <c r="I1845" s="8">
        <v>0.96799999999999997</v>
      </c>
      <c r="J1845" s="8" t="s">
        <v>10</v>
      </c>
      <c r="K1845" s="8">
        <v>1.0537000000000001</v>
      </c>
      <c r="L1845" s="8" t="s">
        <v>1672</v>
      </c>
      <c r="M1845" s="8" t="s">
        <v>1671</v>
      </c>
      <c r="N1845" s="8" t="s">
        <v>1670</v>
      </c>
      <c r="O1845" s="9" t="str">
        <f t="shared" si="28"/>
        <v>NO</v>
      </c>
      <c r="P1845" s="8"/>
    </row>
    <row r="1846" spans="1:16">
      <c r="A1846" s="4" t="s">
        <v>1669</v>
      </c>
      <c r="B1846" s="7">
        <v>6</v>
      </c>
      <c r="C1846" s="4" t="s">
        <v>1668</v>
      </c>
      <c r="D1846" s="7" t="s">
        <v>23</v>
      </c>
      <c r="E1846" s="7" t="s">
        <v>3</v>
      </c>
      <c r="F1846" s="4">
        <v>0.13803000000000001</v>
      </c>
      <c r="G1846" s="4">
        <v>0.29425000000000001</v>
      </c>
      <c r="H1846" s="4">
        <v>-0.15622</v>
      </c>
      <c r="I1846" s="4">
        <v>0.94499999999999995</v>
      </c>
      <c r="J1846" s="4" t="s">
        <v>22</v>
      </c>
      <c r="K1846" s="4">
        <v>0.89980000000000004</v>
      </c>
      <c r="L1846" s="4" t="s">
        <v>1667</v>
      </c>
      <c r="M1846" s="4" t="s">
        <v>1666</v>
      </c>
      <c r="N1846" s="4" t="s">
        <v>1665</v>
      </c>
      <c r="O1846" s="7" t="str">
        <f t="shared" si="28"/>
        <v>NO</v>
      </c>
    </row>
    <row r="1847" spans="1:16">
      <c r="A1847" s="4" t="s">
        <v>1664</v>
      </c>
      <c r="B1847" s="7">
        <v>9</v>
      </c>
      <c r="C1847" s="4" t="s">
        <v>1663</v>
      </c>
      <c r="D1847" s="7" t="s">
        <v>4</v>
      </c>
      <c r="E1847" s="7" t="s">
        <v>14</v>
      </c>
      <c r="F1847" s="4">
        <v>0.23985999999999999</v>
      </c>
      <c r="G1847" s="4">
        <v>0.13513</v>
      </c>
      <c r="H1847" s="4">
        <v>0.10473</v>
      </c>
      <c r="I1847" s="4">
        <v>0.96499999999999997</v>
      </c>
      <c r="J1847" s="4" t="s">
        <v>18</v>
      </c>
      <c r="K1847" s="4">
        <v>1.8980999999999999</v>
      </c>
      <c r="L1847" s="4" t="s">
        <v>1661</v>
      </c>
      <c r="M1847" s="4" t="s">
        <v>1662</v>
      </c>
      <c r="N1847" s="4" t="s">
        <v>1661</v>
      </c>
      <c r="O1847" s="7" t="str">
        <f t="shared" si="28"/>
        <v>NO</v>
      </c>
    </row>
    <row r="1848" spans="1:16">
      <c r="A1848" s="4" t="s">
        <v>1660</v>
      </c>
      <c r="B1848" s="7">
        <v>36</v>
      </c>
      <c r="C1848" s="4" t="s">
        <v>1659</v>
      </c>
      <c r="D1848" s="7" t="s">
        <v>4</v>
      </c>
      <c r="E1848" s="7" t="s">
        <v>3</v>
      </c>
      <c r="F1848" s="4">
        <v>0.83487</v>
      </c>
      <c r="G1848" s="4">
        <v>0.69404999999999994</v>
      </c>
      <c r="H1848" s="4">
        <v>0.14082</v>
      </c>
      <c r="I1848" s="4">
        <v>0.999</v>
      </c>
      <c r="J1848" s="4" t="s">
        <v>2</v>
      </c>
      <c r="K1848" s="4">
        <v>1.006</v>
      </c>
      <c r="L1848" s="4" t="s">
        <v>187</v>
      </c>
      <c r="M1848" s="4" t="s">
        <v>1658</v>
      </c>
      <c r="N1848" s="4" t="s">
        <v>1657</v>
      </c>
      <c r="O1848" s="7" t="str">
        <f t="shared" si="28"/>
        <v>NO</v>
      </c>
    </row>
    <row r="1849" spans="1:16">
      <c r="A1849" s="4" t="s">
        <v>1656</v>
      </c>
      <c r="B1849" s="7">
        <v>22</v>
      </c>
      <c r="C1849" s="4" t="s">
        <v>1655</v>
      </c>
      <c r="D1849" s="7" t="s">
        <v>23</v>
      </c>
      <c r="E1849" s="7" t="s">
        <v>3</v>
      </c>
      <c r="F1849" s="4">
        <v>7.6536000000000007E-2</v>
      </c>
      <c r="G1849" s="4">
        <v>0.20230000000000001</v>
      </c>
      <c r="H1849" s="4">
        <v>-0.12576999999999999</v>
      </c>
      <c r="I1849" s="4">
        <v>0.95</v>
      </c>
      <c r="J1849" s="4" t="s">
        <v>22</v>
      </c>
      <c r="K1849" s="4">
        <v>0.76419999999999999</v>
      </c>
      <c r="L1849" s="4" t="s">
        <v>1654</v>
      </c>
      <c r="M1849" s="4" t="s">
        <v>1653</v>
      </c>
      <c r="N1849" s="4" t="s">
        <v>1652</v>
      </c>
      <c r="O1849" s="7" t="str">
        <f t="shared" si="28"/>
        <v>NO</v>
      </c>
    </row>
    <row r="1850" spans="1:16">
      <c r="A1850" s="4" t="s">
        <v>1651</v>
      </c>
      <c r="B1850" s="7">
        <v>22</v>
      </c>
      <c r="C1850" s="4" t="s">
        <v>1650</v>
      </c>
      <c r="D1850" s="7" t="s">
        <v>23</v>
      </c>
      <c r="E1850" s="7" t="s">
        <v>3</v>
      </c>
      <c r="F1850" s="4">
        <v>0.38834000000000002</v>
      </c>
      <c r="G1850" s="4">
        <v>0.17824000000000001</v>
      </c>
      <c r="H1850" s="4">
        <v>0.21010000000000001</v>
      </c>
      <c r="I1850" s="4">
        <v>0.997</v>
      </c>
      <c r="J1850" s="4" t="s">
        <v>2</v>
      </c>
      <c r="K1850" s="4">
        <v>1.3483000000000001</v>
      </c>
      <c r="L1850" s="4" t="s">
        <v>1649</v>
      </c>
      <c r="M1850" s="4" t="s">
        <v>1648</v>
      </c>
      <c r="N1850" s="4" t="s">
        <v>1647</v>
      </c>
      <c r="O1850" s="7" t="str">
        <f t="shared" si="28"/>
        <v>NO</v>
      </c>
    </row>
    <row r="1851" spans="1:16">
      <c r="A1851" s="8" t="s">
        <v>1646</v>
      </c>
      <c r="B1851" s="9">
        <v>4</v>
      </c>
      <c r="C1851" s="8" t="s">
        <v>1645</v>
      </c>
      <c r="D1851" s="9" t="s">
        <v>4</v>
      </c>
      <c r="E1851" s="9" t="s">
        <v>53</v>
      </c>
      <c r="F1851" s="8">
        <v>0.78578999999999999</v>
      </c>
      <c r="G1851" s="8">
        <v>0.94144000000000005</v>
      </c>
      <c r="H1851" s="8">
        <v>-0.15564</v>
      </c>
      <c r="I1851" s="8">
        <v>0.92200000000000004</v>
      </c>
      <c r="J1851" s="8" t="s">
        <v>22</v>
      </c>
      <c r="K1851" s="8">
        <v>0.91639999999999999</v>
      </c>
      <c r="L1851" s="8" t="s">
        <v>1644</v>
      </c>
      <c r="M1851" s="8" t="s">
        <v>1643</v>
      </c>
      <c r="N1851" s="8" t="s">
        <v>1642</v>
      </c>
      <c r="O1851" s="9" t="str">
        <f t="shared" si="28"/>
        <v>NO</v>
      </c>
      <c r="P1851" s="8"/>
    </row>
    <row r="1852" spans="1:16">
      <c r="A1852" s="8" t="s">
        <v>1646</v>
      </c>
      <c r="B1852" s="9">
        <v>4</v>
      </c>
      <c r="C1852" s="8" t="s">
        <v>1645</v>
      </c>
      <c r="D1852" s="9" t="s">
        <v>4</v>
      </c>
      <c r="E1852" s="9" t="s">
        <v>3</v>
      </c>
      <c r="F1852" s="8">
        <v>0.78578999999999999</v>
      </c>
      <c r="G1852" s="8">
        <v>0.94144000000000005</v>
      </c>
      <c r="H1852" s="8">
        <v>-0.15564</v>
      </c>
      <c r="I1852" s="8">
        <v>0.92200000000000004</v>
      </c>
      <c r="J1852" s="8" t="s">
        <v>22</v>
      </c>
      <c r="K1852" s="8">
        <v>0.91639999999999999</v>
      </c>
      <c r="L1852" s="8" t="s">
        <v>1644</v>
      </c>
      <c r="M1852" s="8" t="s">
        <v>1643</v>
      </c>
      <c r="N1852" s="8" t="s">
        <v>1642</v>
      </c>
      <c r="O1852" s="9" t="str">
        <f t="shared" si="28"/>
        <v>NO</v>
      </c>
      <c r="P1852" s="8"/>
    </row>
    <row r="1853" spans="1:16">
      <c r="A1853" s="10" t="s">
        <v>1641</v>
      </c>
      <c r="B1853" s="11">
        <v>3</v>
      </c>
      <c r="C1853" s="10" t="s">
        <v>1640</v>
      </c>
      <c r="D1853" s="11" t="s">
        <v>23</v>
      </c>
      <c r="E1853" s="11" t="s">
        <v>53</v>
      </c>
      <c r="F1853" s="10">
        <v>0.76527000000000001</v>
      </c>
      <c r="G1853" s="10">
        <v>0.93271000000000004</v>
      </c>
      <c r="H1853" s="10">
        <v>-0.16744000000000001</v>
      </c>
      <c r="I1853" s="10">
        <v>0.94699999999999995</v>
      </c>
      <c r="J1853" s="10" t="s">
        <v>22</v>
      </c>
      <c r="K1853" s="10">
        <v>0.82389999999999997</v>
      </c>
      <c r="L1853" s="10" t="s">
        <v>1639</v>
      </c>
      <c r="M1853" s="10" t="s">
        <v>1638</v>
      </c>
      <c r="N1853" s="10" t="s">
        <v>1637</v>
      </c>
      <c r="O1853" s="11" t="str">
        <f t="shared" si="28"/>
        <v>NO</v>
      </c>
      <c r="P1853" s="10"/>
    </row>
    <row r="1854" spans="1:16">
      <c r="A1854" s="10" t="s">
        <v>1641</v>
      </c>
      <c r="B1854" s="11">
        <v>3</v>
      </c>
      <c r="C1854" s="10" t="s">
        <v>1640</v>
      </c>
      <c r="D1854" s="11" t="s">
        <v>23</v>
      </c>
      <c r="E1854" s="11" t="s">
        <v>3</v>
      </c>
      <c r="F1854" s="10">
        <v>0.76527000000000001</v>
      </c>
      <c r="G1854" s="10">
        <v>0.93271000000000004</v>
      </c>
      <c r="H1854" s="10">
        <v>-0.16744000000000001</v>
      </c>
      <c r="I1854" s="10">
        <v>0.94699999999999995</v>
      </c>
      <c r="J1854" s="10" t="s">
        <v>22</v>
      </c>
      <c r="K1854" s="10">
        <v>0.82389999999999997</v>
      </c>
      <c r="L1854" s="10" t="s">
        <v>1639</v>
      </c>
      <c r="M1854" s="10" t="s">
        <v>1638</v>
      </c>
      <c r="N1854" s="10" t="s">
        <v>1637</v>
      </c>
      <c r="O1854" s="11" t="str">
        <f t="shared" si="28"/>
        <v>NO</v>
      </c>
      <c r="P1854" s="10"/>
    </row>
    <row r="1855" spans="1:16">
      <c r="A1855" s="4" t="s">
        <v>1636</v>
      </c>
      <c r="B1855" s="7">
        <v>11</v>
      </c>
      <c r="C1855" s="4" t="s">
        <v>1635</v>
      </c>
      <c r="D1855" s="7" t="s">
        <v>4</v>
      </c>
      <c r="E1855" s="7" t="s">
        <v>36</v>
      </c>
      <c r="F1855" s="4">
        <v>0.74543000000000004</v>
      </c>
      <c r="G1855" s="4">
        <v>0.60221999999999998</v>
      </c>
      <c r="H1855" s="4">
        <v>0.14321</v>
      </c>
      <c r="I1855" s="4">
        <v>0.95699999999999996</v>
      </c>
      <c r="J1855" s="4" t="s">
        <v>22</v>
      </c>
      <c r="K1855" s="4">
        <v>0.98219999999999996</v>
      </c>
      <c r="L1855" s="4" t="s">
        <v>1409</v>
      </c>
      <c r="M1855" s="4" t="s">
        <v>1634</v>
      </c>
      <c r="N1855" s="4" t="s">
        <v>1633</v>
      </c>
      <c r="O1855" s="7" t="str">
        <f t="shared" si="28"/>
        <v>NO</v>
      </c>
    </row>
    <row r="1856" spans="1:16">
      <c r="A1856" s="4" t="s">
        <v>1632</v>
      </c>
      <c r="B1856" s="7">
        <v>26</v>
      </c>
      <c r="C1856" s="4" t="s">
        <v>1631</v>
      </c>
      <c r="D1856" s="7" t="s">
        <v>23</v>
      </c>
      <c r="E1856" s="7" t="s">
        <v>3</v>
      </c>
      <c r="F1856" s="4">
        <v>0.11555</v>
      </c>
      <c r="G1856" s="4">
        <v>0.31339</v>
      </c>
      <c r="H1856" s="4">
        <v>-0.19783999999999999</v>
      </c>
      <c r="I1856" s="4">
        <v>0.93600000000000005</v>
      </c>
      <c r="J1856" s="4" t="s">
        <v>22</v>
      </c>
      <c r="K1856" s="4">
        <v>0.93410000000000004</v>
      </c>
      <c r="L1856" s="4" t="s">
        <v>1630</v>
      </c>
      <c r="M1856" s="4" t="s">
        <v>1629</v>
      </c>
      <c r="N1856" s="4" t="s">
        <v>1628</v>
      </c>
      <c r="O1856" s="7" t="str">
        <f t="shared" si="28"/>
        <v>NO</v>
      </c>
    </row>
    <row r="1857" spans="1:16">
      <c r="A1857" s="4" t="s">
        <v>1627</v>
      </c>
      <c r="B1857" s="7">
        <v>11</v>
      </c>
      <c r="C1857" s="4" t="s">
        <v>1626</v>
      </c>
      <c r="D1857" s="7" t="s">
        <v>23</v>
      </c>
      <c r="E1857" s="7" t="s">
        <v>3</v>
      </c>
      <c r="F1857" s="4">
        <v>7.6197000000000001E-2</v>
      </c>
      <c r="G1857" s="4">
        <v>0.22778999999999999</v>
      </c>
      <c r="H1857" s="4">
        <v>-0.15160000000000001</v>
      </c>
      <c r="I1857" s="4">
        <v>0.93799999999999994</v>
      </c>
      <c r="J1857" s="4" t="s">
        <v>22</v>
      </c>
      <c r="K1857" s="4">
        <v>0.87670000000000003</v>
      </c>
      <c r="L1857" s="4" t="s">
        <v>1625</v>
      </c>
      <c r="M1857" s="4" t="s">
        <v>1624</v>
      </c>
      <c r="N1857" s="4" t="s">
        <v>1623</v>
      </c>
      <c r="O1857" s="7" t="str">
        <f t="shared" si="28"/>
        <v>NO</v>
      </c>
    </row>
    <row r="1858" spans="1:16">
      <c r="A1858" s="10" t="s">
        <v>1621</v>
      </c>
      <c r="B1858" s="11">
        <v>77</v>
      </c>
      <c r="C1858" s="10" t="s">
        <v>1622</v>
      </c>
      <c r="D1858" s="11" t="s">
        <v>23</v>
      </c>
      <c r="E1858" s="11" t="s">
        <v>3</v>
      </c>
      <c r="F1858" s="10">
        <v>0.2107</v>
      </c>
      <c r="G1858" s="10">
        <v>4.4609000000000003E-2</v>
      </c>
      <c r="H1858" s="10">
        <v>0.1661</v>
      </c>
      <c r="I1858" s="10">
        <v>0.99</v>
      </c>
      <c r="J1858" s="10" t="s">
        <v>22</v>
      </c>
      <c r="K1858" s="10">
        <v>0.80159999999999998</v>
      </c>
      <c r="L1858" s="10" t="s">
        <v>1619</v>
      </c>
      <c r="M1858" s="10" t="s">
        <v>1618</v>
      </c>
      <c r="N1858" s="10" t="s">
        <v>1617</v>
      </c>
      <c r="O1858" s="11" t="str">
        <f t="shared" ref="O1858:O1921" si="29">IF(P1858 = "", "NO", "YES")</f>
        <v>NO</v>
      </c>
      <c r="P1858" s="10"/>
    </row>
    <row r="1859" spans="1:16">
      <c r="A1859" s="10" t="s">
        <v>1621</v>
      </c>
      <c r="B1859" s="11">
        <v>85</v>
      </c>
      <c r="C1859" s="10" t="s">
        <v>1620</v>
      </c>
      <c r="D1859" s="11" t="s">
        <v>23</v>
      </c>
      <c r="E1859" s="11" t="s">
        <v>3</v>
      </c>
      <c r="F1859" s="10">
        <v>0.92793000000000003</v>
      </c>
      <c r="G1859" s="10">
        <v>0.81364000000000003</v>
      </c>
      <c r="H1859" s="10">
        <v>0.11429</v>
      </c>
      <c r="I1859" s="10">
        <v>0.95199999999999996</v>
      </c>
      <c r="J1859" s="10" t="s">
        <v>22</v>
      </c>
      <c r="K1859" s="10">
        <v>0.73960000000000004</v>
      </c>
      <c r="L1859" s="10" t="s">
        <v>1619</v>
      </c>
      <c r="M1859" s="10" t="s">
        <v>1618</v>
      </c>
      <c r="N1859" s="10" t="s">
        <v>1617</v>
      </c>
      <c r="O1859" s="11" t="str">
        <f t="shared" si="29"/>
        <v>NO</v>
      </c>
      <c r="P1859" s="10"/>
    </row>
    <row r="1860" spans="1:16">
      <c r="A1860" s="8" t="s">
        <v>1614</v>
      </c>
      <c r="B1860" s="9">
        <v>8</v>
      </c>
      <c r="C1860" s="8" t="s">
        <v>1616</v>
      </c>
      <c r="D1860" s="9" t="s">
        <v>23</v>
      </c>
      <c r="E1860" s="9" t="s">
        <v>29</v>
      </c>
      <c r="F1860" s="8">
        <v>0.27587</v>
      </c>
      <c r="G1860" s="8">
        <v>0.73687000000000002</v>
      </c>
      <c r="H1860" s="8">
        <v>-0.46100000000000002</v>
      </c>
      <c r="I1860" s="8">
        <v>0.999</v>
      </c>
      <c r="J1860" s="8" t="s">
        <v>22</v>
      </c>
      <c r="K1860" s="8">
        <v>0.95230000000000004</v>
      </c>
      <c r="L1860" s="8" t="s">
        <v>75</v>
      </c>
      <c r="M1860" s="8" t="s">
        <v>1612</v>
      </c>
      <c r="N1860" s="8" t="s">
        <v>1611</v>
      </c>
      <c r="O1860" s="9" t="str">
        <f t="shared" si="29"/>
        <v>NO</v>
      </c>
      <c r="P1860" s="8"/>
    </row>
    <row r="1861" spans="1:16">
      <c r="A1861" s="8" t="s">
        <v>1614</v>
      </c>
      <c r="B1861" s="9">
        <v>8</v>
      </c>
      <c r="C1861" s="8" t="s">
        <v>1615</v>
      </c>
      <c r="D1861" s="9" t="s">
        <v>23</v>
      </c>
      <c r="E1861" s="9" t="s">
        <v>3</v>
      </c>
      <c r="F1861" s="8">
        <v>9.8962999999999995E-2</v>
      </c>
      <c r="G1861" s="8">
        <v>0.37797999999999998</v>
      </c>
      <c r="H1861" s="8">
        <v>-0.27900999999999998</v>
      </c>
      <c r="I1861" s="8">
        <v>1</v>
      </c>
      <c r="J1861" s="8" t="s">
        <v>22</v>
      </c>
      <c r="K1861" s="8">
        <v>0.98650000000000004</v>
      </c>
      <c r="L1861" s="8" t="s">
        <v>75</v>
      </c>
      <c r="M1861" s="8" t="s">
        <v>1612</v>
      </c>
      <c r="N1861" s="8" t="s">
        <v>1611</v>
      </c>
      <c r="O1861" s="9" t="str">
        <f t="shared" si="29"/>
        <v>NO</v>
      </c>
      <c r="P1861" s="8"/>
    </row>
    <row r="1862" spans="1:16">
      <c r="A1862" s="8" t="s">
        <v>1614</v>
      </c>
      <c r="B1862" s="9">
        <v>10</v>
      </c>
      <c r="C1862" s="8" t="s">
        <v>1613</v>
      </c>
      <c r="D1862" s="9" t="s">
        <v>23</v>
      </c>
      <c r="E1862" s="9" t="s">
        <v>3</v>
      </c>
      <c r="F1862" s="8">
        <v>0.10893</v>
      </c>
      <c r="G1862" s="8">
        <v>0.33291999999999999</v>
      </c>
      <c r="H1862" s="8">
        <v>-0.22398000000000001</v>
      </c>
      <c r="I1862" s="8">
        <v>0.99099999999999999</v>
      </c>
      <c r="J1862" s="8" t="s">
        <v>2</v>
      </c>
      <c r="K1862" s="8">
        <v>1.5629999999999999</v>
      </c>
      <c r="L1862" s="8" t="s">
        <v>75</v>
      </c>
      <c r="M1862" s="8" t="s">
        <v>1612</v>
      </c>
      <c r="N1862" s="8" t="s">
        <v>1611</v>
      </c>
      <c r="O1862" s="9" t="str">
        <f t="shared" si="29"/>
        <v>NO</v>
      </c>
      <c r="P1862" s="8"/>
    </row>
    <row r="1863" spans="1:16">
      <c r="A1863" s="4" t="s">
        <v>1610</v>
      </c>
      <c r="B1863" s="7">
        <v>11</v>
      </c>
      <c r="C1863" s="4" t="s">
        <v>1609</v>
      </c>
      <c r="D1863" s="7" t="s">
        <v>23</v>
      </c>
      <c r="E1863" s="7" t="s">
        <v>36</v>
      </c>
      <c r="F1863" s="4">
        <v>0.58511000000000002</v>
      </c>
      <c r="G1863" s="4">
        <v>0.78022000000000002</v>
      </c>
      <c r="H1863" s="4">
        <v>-0.19511000000000001</v>
      </c>
      <c r="I1863" s="4">
        <v>0.91600000000000004</v>
      </c>
      <c r="J1863" s="4" t="s">
        <v>2</v>
      </c>
      <c r="K1863" s="4">
        <v>1.4321999999999999</v>
      </c>
      <c r="L1863" s="4" t="s">
        <v>848</v>
      </c>
      <c r="M1863" s="4" t="s">
        <v>1608</v>
      </c>
      <c r="N1863" s="4" t="s">
        <v>846</v>
      </c>
      <c r="O1863" s="7" t="str">
        <f t="shared" si="29"/>
        <v>NO</v>
      </c>
    </row>
    <row r="1864" spans="1:16">
      <c r="A1864" s="8" t="s">
        <v>1606</v>
      </c>
      <c r="B1864" s="9">
        <v>9</v>
      </c>
      <c r="C1864" s="8" t="s">
        <v>1607</v>
      </c>
      <c r="D1864" s="9" t="s">
        <v>23</v>
      </c>
      <c r="E1864" s="9" t="s">
        <v>29</v>
      </c>
      <c r="F1864" s="8">
        <v>0.18328</v>
      </c>
      <c r="G1864" s="8">
        <v>0.36617</v>
      </c>
      <c r="H1864" s="8">
        <v>-0.18289</v>
      </c>
      <c r="I1864" s="8">
        <v>0.97299999999999998</v>
      </c>
      <c r="J1864" s="8" t="s">
        <v>22</v>
      </c>
      <c r="K1864" s="8">
        <v>0.99539999999999995</v>
      </c>
      <c r="L1864" s="8" t="s">
        <v>1604</v>
      </c>
      <c r="M1864" s="8" t="s">
        <v>1603</v>
      </c>
      <c r="N1864" s="8" t="s">
        <v>1602</v>
      </c>
      <c r="O1864" s="9" t="str">
        <f t="shared" si="29"/>
        <v>NO</v>
      </c>
      <c r="P1864" s="8"/>
    </row>
    <row r="1865" spans="1:16">
      <c r="A1865" s="8" t="s">
        <v>1606</v>
      </c>
      <c r="B1865" s="9">
        <v>10</v>
      </c>
      <c r="C1865" s="8" t="s">
        <v>1605</v>
      </c>
      <c r="D1865" s="9" t="s">
        <v>23</v>
      </c>
      <c r="E1865" s="9" t="s">
        <v>29</v>
      </c>
      <c r="F1865" s="8">
        <v>0.18218000000000001</v>
      </c>
      <c r="G1865" s="8">
        <v>0.36763000000000001</v>
      </c>
      <c r="H1865" s="8">
        <v>-0.18545</v>
      </c>
      <c r="I1865" s="8">
        <v>0.95899999999999996</v>
      </c>
      <c r="J1865" s="8" t="s">
        <v>22</v>
      </c>
      <c r="K1865" s="8">
        <v>0.99539999999999995</v>
      </c>
      <c r="L1865" s="8" t="s">
        <v>1604</v>
      </c>
      <c r="M1865" s="8" t="s">
        <v>1603</v>
      </c>
      <c r="N1865" s="8" t="s">
        <v>1602</v>
      </c>
      <c r="O1865" s="9" t="str">
        <f t="shared" si="29"/>
        <v>NO</v>
      </c>
      <c r="P1865" s="8"/>
    </row>
    <row r="1866" spans="1:16">
      <c r="A1866" s="10" t="s">
        <v>1600</v>
      </c>
      <c r="B1866" s="11">
        <v>7</v>
      </c>
      <c r="C1866" s="10" t="s">
        <v>1601</v>
      </c>
      <c r="D1866" s="11" t="s">
        <v>4</v>
      </c>
      <c r="E1866" s="11" t="s">
        <v>14</v>
      </c>
      <c r="F1866" s="10">
        <v>0.20216999999999999</v>
      </c>
      <c r="G1866" s="10">
        <v>0.35088999999999998</v>
      </c>
      <c r="H1866" s="10">
        <v>-0.14871999999999999</v>
      </c>
      <c r="I1866" s="10">
        <v>0.91100000000000003</v>
      </c>
      <c r="J1866" s="10" t="s">
        <v>18</v>
      </c>
      <c r="K1866" s="10">
        <v>1.8387</v>
      </c>
      <c r="L1866" s="10" t="s">
        <v>0</v>
      </c>
      <c r="M1866" s="10" t="s">
        <v>1310</v>
      </c>
      <c r="N1866" s="10" t="s">
        <v>0</v>
      </c>
      <c r="O1866" s="11" t="str">
        <f t="shared" si="29"/>
        <v>NO</v>
      </c>
      <c r="P1866" s="10"/>
    </row>
    <row r="1867" spans="1:16">
      <c r="A1867" s="10" t="s">
        <v>1600</v>
      </c>
      <c r="B1867" s="11">
        <v>9</v>
      </c>
      <c r="C1867" s="10" t="s">
        <v>1599</v>
      </c>
      <c r="D1867" s="11" t="s">
        <v>4</v>
      </c>
      <c r="E1867" s="11" t="s">
        <v>14</v>
      </c>
      <c r="F1867" s="10">
        <v>0.20699999999999999</v>
      </c>
      <c r="G1867" s="10">
        <v>0.35031000000000001</v>
      </c>
      <c r="H1867" s="10">
        <v>-0.14330999999999999</v>
      </c>
      <c r="I1867" s="10">
        <v>0.9</v>
      </c>
      <c r="J1867" s="10" t="s">
        <v>18</v>
      </c>
      <c r="K1867" s="10">
        <v>1.8387</v>
      </c>
      <c r="L1867" s="10" t="s">
        <v>0</v>
      </c>
      <c r="M1867" s="10" t="s">
        <v>1310</v>
      </c>
      <c r="N1867" s="10" t="s">
        <v>0</v>
      </c>
      <c r="O1867" s="11" t="str">
        <f t="shared" si="29"/>
        <v>NO</v>
      </c>
      <c r="P1867" s="10"/>
    </row>
    <row r="1868" spans="1:16">
      <c r="A1868" s="4" t="s">
        <v>1598</v>
      </c>
      <c r="B1868" s="7">
        <v>21</v>
      </c>
      <c r="C1868" s="4" t="s">
        <v>1597</v>
      </c>
      <c r="D1868" s="7" t="s">
        <v>23</v>
      </c>
      <c r="E1868" s="7" t="s">
        <v>3</v>
      </c>
      <c r="F1868" s="4">
        <v>0.15257999999999999</v>
      </c>
      <c r="G1868" s="4">
        <v>0.49620999999999998</v>
      </c>
      <c r="H1868" s="4">
        <v>-0.34362999999999999</v>
      </c>
      <c r="I1868" s="4">
        <v>0.99199999999999999</v>
      </c>
      <c r="J1868" s="4" t="s">
        <v>22</v>
      </c>
      <c r="K1868" s="4">
        <v>0.99970000000000003</v>
      </c>
      <c r="L1868" s="4" t="s">
        <v>1596</v>
      </c>
      <c r="M1868" s="4" t="s">
        <v>1595</v>
      </c>
      <c r="N1868" s="4" t="s">
        <v>1594</v>
      </c>
      <c r="O1868" s="7" t="str">
        <f t="shared" si="29"/>
        <v>NO</v>
      </c>
    </row>
    <row r="1869" spans="1:16">
      <c r="A1869" s="4" t="s">
        <v>1593</v>
      </c>
      <c r="B1869" s="7">
        <v>3</v>
      </c>
      <c r="C1869" s="4" t="s">
        <v>1592</v>
      </c>
      <c r="D1869" s="7" t="s">
        <v>4</v>
      </c>
      <c r="E1869" s="7" t="s">
        <v>14</v>
      </c>
      <c r="F1869" s="4">
        <v>0.60357000000000005</v>
      </c>
      <c r="G1869" s="4">
        <v>0.74065000000000003</v>
      </c>
      <c r="H1869" s="4">
        <v>-0.13708000000000001</v>
      </c>
      <c r="I1869" s="4">
        <v>0.99199999999999999</v>
      </c>
      <c r="J1869" s="4" t="s">
        <v>10</v>
      </c>
      <c r="K1869" s="4">
        <v>2.0966999999999998</v>
      </c>
      <c r="L1869" s="4" t="s">
        <v>1591</v>
      </c>
      <c r="M1869" s="4" t="s">
        <v>1590</v>
      </c>
      <c r="N1869" s="4" t="s">
        <v>0</v>
      </c>
      <c r="O1869" s="7" t="str">
        <f t="shared" si="29"/>
        <v>NO</v>
      </c>
    </row>
    <row r="1870" spans="1:16">
      <c r="A1870" s="4" t="s">
        <v>1589</v>
      </c>
      <c r="B1870" s="7">
        <v>13</v>
      </c>
      <c r="C1870" s="4" t="s">
        <v>1588</v>
      </c>
      <c r="D1870" s="7" t="s">
        <v>23</v>
      </c>
      <c r="E1870" s="7" t="s">
        <v>29</v>
      </c>
      <c r="F1870" s="4">
        <v>0.372</v>
      </c>
      <c r="G1870" s="4">
        <v>0.1074</v>
      </c>
      <c r="H1870" s="4">
        <v>0.2646</v>
      </c>
      <c r="I1870" s="4">
        <v>0.997</v>
      </c>
      <c r="J1870" s="4" t="s">
        <v>22</v>
      </c>
      <c r="K1870" s="4">
        <v>0.96660000000000001</v>
      </c>
      <c r="L1870" s="4" t="s">
        <v>1587</v>
      </c>
      <c r="M1870" s="4" t="s">
        <v>1586</v>
      </c>
      <c r="N1870" s="4" t="s">
        <v>1585</v>
      </c>
      <c r="O1870" s="7" t="str">
        <f t="shared" si="29"/>
        <v>NO</v>
      </c>
    </row>
    <row r="1871" spans="1:16">
      <c r="A1871" s="4" t="s">
        <v>1584</v>
      </c>
      <c r="B1871" s="7">
        <v>6</v>
      </c>
      <c r="C1871" s="4" t="s">
        <v>1583</v>
      </c>
      <c r="D1871" s="7" t="s">
        <v>4</v>
      </c>
      <c r="E1871" s="7" t="s">
        <v>3</v>
      </c>
      <c r="F1871" s="4">
        <v>0.18457999999999999</v>
      </c>
      <c r="G1871" s="4">
        <v>0.41060000000000002</v>
      </c>
      <c r="H1871" s="4">
        <v>-0.22602</v>
      </c>
      <c r="I1871" s="4">
        <v>0.92400000000000004</v>
      </c>
      <c r="J1871" s="4" t="s">
        <v>10</v>
      </c>
      <c r="K1871" s="4">
        <v>2.0851000000000002</v>
      </c>
      <c r="L1871" s="4" t="s">
        <v>0</v>
      </c>
      <c r="M1871" s="4" t="s">
        <v>1582</v>
      </c>
      <c r="N1871" s="4" t="s">
        <v>1581</v>
      </c>
      <c r="O1871" s="7" t="str">
        <f t="shared" si="29"/>
        <v>NO</v>
      </c>
    </row>
    <row r="1872" spans="1:16">
      <c r="A1872" s="4" t="s">
        <v>1580</v>
      </c>
      <c r="B1872" s="7">
        <v>5</v>
      </c>
      <c r="C1872" s="4" t="s">
        <v>1579</v>
      </c>
      <c r="D1872" s="7" t="s">
        <v>4</v>
      </c>
      <c r="E1872" s="7" t="s">
        <v>29</v>
      </c>
      <c r="F1872" s="4">
        <v>0.73501000000000005</v>
      </c>
      <c r="G1872" s="4">
        <v>0.43489</v>
      </c>
      <c r="H1872" s="4">
        <v>0.30012</v>
      </c>
      <c r="I1872" s="4">
        <v>0.98699999999999999</v>
      </c>
      <c r="J1872" s="4" t="s">
        <v>22</v>
      </c>
      <c r="K1872" s="4">
        <v>0.99839999999999995</v>
      </c>
      <c r="L1872" s="4" t="s">
        <v>1578</v>
      </c>
      <c r="M1872" s="4" t="s">
        <v>1577</v>
      </c>
      <c r="N1872" s="4" t="s">
        <v>1576</v>
      </c>
      <c r="O1872" s="7" t="str">
        <f t="shared" si="29"/>
        <v>NO</v>
      </c>
    </row>
    <row r="1873" spans="1:16">
      <c r="A1873" s="4" t="s">
        <v>1575</v>
      </c>
      <c r="B1873" s="7">
        <v>13</v>
      </c>
      <c r="C1873" s="4" t="s">
        <v>1574</v>
      </c>
      <c r="D1873" s="7" t="s">
        <v>23</v>
      </c>
      <c r="E1873" s="7" t="s">
        <v>14</v>
      </c>
      <c r="F1873" s="4">
        <v>0.49945000000000001</v>
      </c>
      <c r="G1873" s="4">
        <v>0.70132000000000005</v>
      </c>
      <c r="H1873" s="4">
        <v>-0.20186999999999999</v>
      </c>
      <c r="I1873" s="4">
        <v>0.97099999999999997</v>
      </c>
      <c r="J1873" s="4" t="s">
        <v>22</v>
      </c>
      <c r="K1873" s="4">
        <v>0.99939999999999996</v>
      </c>
      <c r="L1873" s="4" t="s">
        <v>1573</v>
      </c>
      <c r="M1873" s="4" t="s">
        <v>1572</v>
      </c>
      <c r="N1873" s="4" t="s">
        <v>1571</v>
      </c>
      <c r="O1873" s="7" t="str">
        <f t="shared" si="29"/>
        <v>NO</v>
      </c>
    </row>
    <row r="1874" spans="1:16">
      <c r="A1874" s="4" t="s">
        <v>1570</v>
      </c>
      <c r="B1874" s="7">
        <v>12</v>
      </c>
      <c r="C1874" s="4" t="s">
        <v>1569</v>
      </c>
      <c r="D1874" s="7" t="s">
        <v>23</v>
      </c>
      <c r="E1874" s="7" t="s">
        <v>14</v>
      </c>
      <c r="F1874" s="4">
        <v>0.76361999999999997</v>
      </c>
      <c r="G1874" s="4">
        <v>0.97053</v>
      </c>
      <c r="H1874" s="4">
        <v>-0.20691000000000001</v>
      </c>
      <c r="I1874" s="4">
        <v>0.99099999999999999</v>
      </c>
      <c r="J1874" s="4" t="s">
        <v>2</v>
      </c>
      <c r="K1874" s="4">
        <v>1.4056</v>
      </c>
      <c r="L1874" s="4" t="s">
        <v>91</v>
      </c>
      <c r="M1874" s="4" t="s">
        <v>1568</v>
      </c>
      <c r="N1874" s="4" t="s">
        <v>1567</v>
      </c>
      <c r="O1874" s="7" t="str">
        <f t="shared" si="29"/>
        <v>NO</v>
      </c>
    </row>
    <row r="1875" spans="1:16">
      <c r="A1875" s="4" t="s">
        <v>1566</v>
      </c>
      <c r="B1875" s="7">
        <v>11</v>
      </c>
      <c r="C1875" s="4" t="s">
        <v>1565</v>
      </c>
      <c r="D1875" s="7" t="s">
        <v>4</v>
      </c>
      <c r="E1875" s="7" t="s">
        <v>3</v>
      </c>
      <c r="F1875" s="4">
        <v>0.17766000000000001</v>
      </c>
      <c r="G1875" s="4">
        <v>6.5615000000000007E-2</v>
      </c>
      <c r="H1875" s="4">
        <v>0.11204</v>
      </c>
      <c r="I1875" s="4">
        <v>0.98599999999999999</v>
      </c>
      <c r="J1875" s="4" t="s">
        <v>18</v>
      </c>
      <c r="K1875" s="4">
        <v>1.2885</v>
      </c>
      <c r="L1875" s="4" t="s">
        <v>1564</v>
      </c>
      <c r="M1875" s="4" t="s">
        <v>1563</v>
      </c>
      <c r="N1875" s="4" t="s">
        <v>1562</v>
      </c>
      <c r="O1875" s="7" t="str">
        <f t="shared" si="29"/>
        <v>NO</v>
      </c>
    </row>
    <row r="1876" spans="1:16">
      <c r="A1876" s="4" t="s">
        <v>1561</v>
      </c>
      <c r="B1876" s="7">
        <v>8</v>
      </c>
      <c r="C1876" s="4" t="s">
        <v>1560</v>
      </c>
      <c r="D1876" s="7" t="s">
        <v>23</v>
      </c>
      <c r="E1876" s="7" t="s">
        <v>3</v>
      </c>
      <c r="F1876" s="4">
        <v>0.92044999999999999</v>
      </c>
      <c r="G1876" s="4">
        <v>0.56727000000000005</v>
      </c>
      <c r="H1876" s="4">
        <v>0.35317999999999999</v>
      </c>
      <c r="I1876" s="4">
        <v>0.997</v>
      </c>
      <c r="J1876" s="4" t="s">
        <v>22</v>
      </c>
      <c r="K1876" s="4">
        <v>0.998</v>
      </c>
      <c r="L1876" s="4" t="s">
        <v>1559</v>
      </c>
      <c r="M1876" s="4" t="s">
        <v>1558</v>
      </c>
      <c r="N1876" s="4" t="s">
        <v>1557</v>
      </c>
      <c r="O1876" s="7" t="str">
        <f t="shared" si="29"/>
        <v>NO</v>
      </c>
    </row>
    <row r="1877" spans="1:16">
      <c r="A1877" s="10" t="s">
        <v>1553</v>
      </c>
      <c r="B1877" s="11">
        <v>11</v>
      </c>
      <c r="C1877" s="10" t="s">
        <v>1556</v>
      </c>
      <c r="D1877" s="11" t="s">
        <v>4</v>
      </c>
      <c r="E1877" s="11" t="s">
        <v>14</v>
      </c>
      <c r="F1877" s="10">
        <v>0.89198999999999995</v>
      </c>
      <c r="G1877" s="10">
        <v>0.99319999999999997</v>
      </c>
      <c r="H1877" s="10">
        <v>-0.10120999999999999</v>
      </c>
      <c r="I1877" s="10">
        <v>1</v>
      </c>
      <c r="J1877" s="10" t="s">
        <v>102</v>
      </c>
      <c r="K1877" s="10">
        <v>4.1393000000000004</v>
      </c>
      <c r="L1877" s="10" t="s">
        <v>1551</v>
      </c>
      <c r="M1877" s="10" t="s">
        <v>1550</v>
      </c>
      <c r="N1877" s="10" t="s">
        <v>1549</v>
      </c>
      <c r="O1877" s="11" t="str">
        <f t="shared" si="29"/>
        <v>NO</v>
      </c>
      <c r="P1877" s="10"/>
    </row>
    <row r="1878" spans="1:16">
      <c r="A1878" s="10" t="s">
        <v>1553</v>
      </c>
      <c r="B1878" s="11">
        <v>10</v>
      </c>
      <c r="C1878" s="10" t="s">
        <v>1555</v>
      </c>
      <c r="D1878" s="11" t="s">
        <v>4</v>
      </c>
      <c r="E1878" s="11" t="s">
        <v>53</v>
      </c>
      <c r="F1878" s="10">
        <v>0.56035999999999997</v>
      </c>
      <c r="G1878" s="10">
        <v>0.28784999999999999</v>
      </c>
      <c r="H1878" s="10">
        <v>0.27250000000000002</v>
      </c>
      <c r="I1878" s="10">
        <v>1</v>
      </c>
      <c r="J1878" s="10" t="s">
        <v>102</v>
      </c>
      <c r="K1878" s="10">
        <v>4.1509999999999998</v>
      </c>
      <c r="L1878" s="10" t="s">
        <v>1551</v>
      </c>
      <c r="M1878" s="10" t="s">
        <v>1550</v>
      </c>
      <c r="N1878" s="10" t="s">
        <v>1549</v>
      </c>
      <c r="O1878" s="11" t="str">
        <f t="shared" si="29"/>
        <v>NO</v>
      </c>
      <c r="P1878" s="10"/>
    </row>
    <row r="1879" spans="1:16">
      <c r="A1879" s="10" t="s">
        <v>1553</v>
      </c>
      <c r="B1879" s="11">
        <v>10</v>
      </c>
      <c r="C1879" s="10" t="s">
        <v>1555</v>
      </c>
      <c r="D1879" s="11" t="s">
        <v>4</v>
      </c>
      <c r="E1879" s="11" t="s">
        <v>3</v>
      </c>
      <c r="F1879" s="10">
        <v>0.56035999999999997</v>
      </c>
      <c r="G1879" s="10">
        <v>0.28784999999999999</v>
      </c>
      <c r="H1879" s="10">
        <v>0.27250000000000002</v>
      </c>
      <c r="I1879" s="10">
        <v>1</v>
      </c>
      <c r="J1879" s="10" t="s">
        <v>102</v>
      </c>
      <c r="K1879" s="10">
        <v>4.1509999999999998</v>
      </c>
      <c r="L1879" s="10" t="s">
        <v>1551</v>
      </c>
      <c r="M1879" s="10" t="s">
        <v>1550</v>
      </c>
      <c r="N1879" s="10" t="s">
        <v>1549</v>
      </c>
      <c r="O1879" s="11" t="str">
        <f t="shared" si="29"/>
        <v>NO</v>
      </c>
      <c r="P1879" s="10"/>
    </row>
    <row r="1880" spans="1:16">
      <c r="A1880" s="10" t="s">
        <v>1553</v>
      </c>
      <c r="B1880" s="11">
        <v>8</v>
      </c>
      <c r="C1880" s="10" t="s">
        <v>1554</v>
      </c>
      <c r="D1880" s="11" t="s">
        <v>4</v>
      </c>
      <c r="E1880" s="11" t="s">
        <v>3</v>
      </c>
      <c r="F1880" s="10">
        <v>0.32976</v>
      </c>
      <c r="G1880" s="10">
        <v>0.10165</v>
      </c>
      <c r="H1880" s="10">
        <v>0.22811000000000001</v>
      </c>
      <c r="I1880" s="10">
        <v>1</v>
      </c>
      <c r="J1880" s="10" t="s">
        <v>102</v>
      </c>
      <c r="K1880" s="10">
        <v>4.1509999999999998</v>
      </c>
      <c r="L1880" s="10" t="s">
        <v>1551</v>
      </c>
      <c r="M1880" s="10" t="s">
        <v>1550</v>
      </c>
      <c r="N1880" s="10" t="s">
        <v>1549</v>
      </c>
      <c r="O1880" s="11" t="str">
        <f t="shared" si="29"/>
        <v>NO</v>
      </c>
      <c r="P1880" s="10"/>
    </row>
    <row r="1881" spans="1:16">
      <c r="A1881" s="10" t="s">
        <v>1553</v>
      </c>
      <c r="B1881" s="11">
        <v>6</v>
      </c>
      <c r="C1881" s="10" t="s">
        <v>1552</v>
      </c>
      <c r="D1881" s="11" t="s">
        <v>4</v>
      </c>
      <c r="E1881" s="11" t="s">
        <v>3</v>
      </c>
      <c r="F1881" s="10">
        <v>0.36925000000000002</v>
      </c>
      <c r="G1881" s="10">
        <v>8.3292000000000005E-2</v>
      </c>
      <c r="H1881" s="10">
        <v>0.28595999999999999</v>
      </c>
      <c r="I1881" s="10">
        <v>1</v>
      </c>
      <c r="J1881" s="10" t="s">
        <v>102</v>
      </c>
      <c r="K1881" s="10">
        <v>4.1871999999999998</v>
      </c>
      <c r="L1881" s="10" t="s">
        <v>1551</v>
      </c>
      <c r="M1881" s="10" t="s">
        <v>1550</v>
      </c>
      <c r="N1881" s="10" t="s">
        <v>1549</v>
      </c>
      <c r="O1881" s="11" t="str">
        <f t="shared" si="29"/>
        <v>NO</v>
      </c>
      <c r="P1881" s="10"/>
    </row>
    <row r="1882" spans="1:16">
      <c r="A1882" s="4" t="s">
        <v>1548</v>
      </c>
      <c r="B1882" s="7">
        <v>5</v>
      </c>
      <c r="C1882" s="4" t="s">
        <v>1547</v>
      </c>
      <c r="D1882" s="7" t="s">
        <v>4</v>
      </c>
      <c r="E1882" s="7" t="s">
        <v>3</v>
      </c>
      <c r="F1882" s="4">
        <v>4.4712000000000002E-2</v>
      </c>
      <c r="G1882" s="4">
        <v>0.1532</v>
      </c>
      <c r="H1882" s="4">
        <v>-0.10849</v>
      </c>
      <c r="I1882" s="4">
        <v>0.92700000000000005</v>
      </c>
      <c r="J1882" s="4" t="s">
        <v>22</v>
      </c>
      <c r="K1882" s="4">
        <v>0.65010000000000001</v>
      </c>
      <c r="L1882" s="4" t="s">
        <v>1546</v>
      </c>
      <c r="M1882" s="4" t="s">
        <v>1545</v>
      </c>
      <c r="N1882" s="4" t="s">
        <v>1544</v>
      </c>
      <c r="O1882" s="7" t="str">
        <f t="shared" si="29"/>
        <v>NO</v>
      </c>
    </row>
    <row r="1883" spans="1:16">
      <c r="A1883" s="4" t="s">
        <v>1543</v>
      </c>
      <c r="B1883" s="7">
        <v>7</v>
      </c>
      <c r="C1883" s="4" t="s">
        <v>1542</v>
      </c>
      <c r="D1883" s="7" t="s">
        <v>4</v>
      </c>
      <c r="E1883" s="7" t="s">
        <v>14</v>
      </c>
      <c r="F1883" s="4">
        <v>0.28383000000000003</v>
      </c>
      <c r="G1883" s="4">
        <v>0.44635000000000002</v>
      </c>
      <c r="H1883" s="4">
        <v>-0.16252</v>
      </c>
      <c r="I1883" s="4">
        <v>0.95899999999999996</v>
      </c>
      <c r="J1883" s="4" t="s">
        <v>10</v>
      </c>
      <c r="K1883" s="4">
        <v>1.6988000000000001</v>
      </c>
      <c r="L1883" s="4" t="s">
        <v>1541</v>
      </c>
      <c r="M1883" s="4" t="s">
        <v>1540</v>
      </c>
      <c r="N1883" s="4" t="s">
        <v>1539</v>
      </c>
      <c r="O1883" s="7" t="str">
        <f t="shared" si="29"/>
        <v>NO</v>
      </c>
    </row>
    <row r="1884" spans="1:16">
      <c r="A1884" s="4" t="s">
        <v>1538</v>
      </c>
      <c r="B1884" s="7">
        <v>3</v>
      </c>
      <c r="C1884" s="4" t="s">
        <v>1537</v>
      </c>
      <c r="D1884" s="7" t="s">
        <v>4</v>
      </c>
      <c r="E1884" s="7" t="s">
        <v>29</v>
      </c>
      <c r="F1884" s="4">
        <v>0.86724999999999997</v>
      </c>
      <c r="G1884" s="4">
        <v>0.97089000000000003</v>
      </c>
      <c r="H1884" s="4">
        <v>-0.10364</v>
      </c>
      <c r="I1884" s="4">
        <v>0.97599999999999998</v>
      </c>
      <c r="J1884" s="4" t="s">
        <v>22</v>
      </c>
      <c r="K1884" s="4">
        <v>0.58420000000000005</v>
      </c>
      <c r="L1884" s="4" t="s">
        <v>1536</v>
      </c>
      <c r="M1884" s="4" t="s">
        <v>1535</v>
      </c>
      <c r="N1884" s="4" t="s">
        <v>1534</v>
      </c>
      <c r="O1884" s="7" t="str">
        <f t="shared" si="29"/>
        <v>NO</v>
      </c>
    </row>
    <row r="1885" spans="1:16">
      <c r="A1885" s="10" t="s">
        <v>1532</v>
      </c>
      <c r="B1885" s="11">
        <v>4</v>
      </c>
      <c r="C1885" s="10" t="s">
        <v>1533</v>
      </c>
      <c r="D1885" s="11" t="s">
        <v>23</v>
      </c>
      <c r="E1885" s="11" t="s">
        <v>3</v>
      </c>
      <c r="F1885" s="10">
        <v>0.29472999999999999</v>
      </c>
      <c r="G1885" s="10">
        <v>0.44408999999999998</v>
      </c>
      <c r="H1885" s="10">
        <v>-0.14935999999999999</v>
      </c>
      <c r="I1885" s="10">
        <v>0.94499999999999995</v>
      </c>
      <c r="J1885" s="10" t="s">
        <v>10</v>
      </c>
      <c r="K1885" s="10">
        <v>2.6074000000000002</v>
      </c>
      <c r="L1885" s="10" t="s">
        <v>1530</v>
      </c>
      <c r="M1885" s="10" t="s">
        <v>1529</v>
      </c>
      <c r="N1885" s="10" t="s">
        <v>1528</v>
      </c>
      <c r="O1885" s="11" t="str">
        <f t="shared" si="29"/>
        <v>NO</v>
      </c>
      <c r="P1885" s="10"/>
    </row>
    <row r="1886" spans="1:16">
      <c r="A1886" s="10" t="s">
        <v>1532</v>
      </c>
      <c r="B1886" s="11">
        <v>7</v>
      </c>
      <c r="C1886" s="10" t="s">
        <v>1531</v>
      </c>
      <c r="D1886" s="11" t="s">
        <v>23</v>
      </c>
      <c r="E1886" s="11" t="s">
        <v>3</v>
      </c>
      <c r="F1886" s="10">
        <v>0.32543</v>
      </c>
      <c r="G1886" s="10">
        <v>0.48049999999999998</v>
      </c>
      <c r="H1886" s="10">
        <v>-0.15507000000000001</v>
      </c>
      <c r="I1886" s="10">
        <v>0.99199999999999999</v>
      </c>
      <c r="J1886" s="10" t="s">
        <v>10</v>
      </c>
      <c r="K1886" s="10">
        <v>2.6074000000000002</v>
      </c>
      <c r="L1886" s="10" t="s">
        <v>1530</v>
      </c>
      <c r="M1886" s="10" t="s">
        <v>1529</v>
      </c>
      <c r="N1886" s="10" t="s">
        <v>1528</v>
      </c>
      <c r="O1886" s="11" t="str">
        <f t="shared" si="29"/>
        <v>NO</v>
      </c>
      <c r="P1886" s="10"/>
    </row>
    <row r="1887" spans="1:16">
      <c r="A1887" s="4" t="s">
        <v>1527</v>
      </c>
      <c r="B1887" s="7">
        <v>4</v>
      </c>
      <c r="C1887" s="4" t="s">
        <v>1526</v>
      </c>
      <c r="D1887" s="7" t="s">
        <v>4</v>
      </c>
      <c r="E1887" s="7" t="s">
        <v>3</v>
      </c>
      <c r="F1887" s="4">
        <v>0.94420999999999999</v>
      </c>
      <c r="G1887" s="4">
        <v>0.77944000000000002</v>
      </c>
      <c r="H1887" s="4">
        <v>0.16477</v>
      </c>
      <c r="I1887" s="4">
        <v>0.97299999999999998</v>
      </c>
      <c r="J1887" s="4" t="s">
        <v>22</v>
      </c>
      <c r="K1887" s="4">
        <v>0.88739999999999997</v>
      </c>
      <c r="L1887" s="4" t="s">
        <v>1525</v>
      </c>
      <c r="M1887" s="4" t="s">
        <v>1524</v>
      </c>
      <c r="N1887" s="4" t="s">
        <v>1523</v>
      </c>
      <c r="O1887" s="7" t="str">
        <f t="shared" si="29"/>
        <v>NO</v>
      </c>
    </row>
    <row r="1888" spans="1:16">
      <c r="A1888" s="10" t="s">
        <v>1521</v>
      </c>
      <c r="B1888" s="11">
        <v>9</v>
      </c>
      <c r="C1888" s="10" t="s">
        <v>1522</v>
      </c>
      <c r="D1888" s="11" t="s">
        <v>23</v>
      </c>
      <c r="E1888" s="11" t="s">
        <v>14</v>
      </c>
      <c r="F1888" s="10">
        <v>0.32991999999999999</v>
      </c>
      <c r="G1888" s="10">
        <v>0.14307</v>
      </c>
      <c r="H1888" s="10">
        <v>0.18684000000000001</v>
      </c>
      <c r="I1888" s="10">
        <v>0.91500000000000004</v>
      </c>
      <c r="J1888" s="10" t="s">
        <v>2</v>
      </c>
      <c r="K1888" s="10">
        <v>1.7079</v>
      </c>
      <c r="L1888" s="10" t="s">
        <v>253</v>
      </c>
      <c r="M1888" s="10" t="s">
        <v>1519</v>
      </c>
      <c r="N1888" s="10" t="s">
        <v>1518</v>
      </c>
      <c r="O1888" s="11" t="str">
        <f t="shared" si="29"/>
        <v>NO</v>
      </c>
      <c r="P1888" s="10"/>
    </row>
    <row r="1889" spans="1:16">
      <c r="A1889" s="10" t="s">
        <v>1521</v>
      </c>
      <c r="B1889" s="11">
        <v>10</v>
      </c>
      <c r="C1889" s="10" t="s">
        <v>1520</v>
      </c>
      <c r="D1889" s="11" t="s">
        <v>23</v>
      </c>
      <c r="E1889" s="11" t="s">
        <v>3</v>
      </c>
      <c r="F1889" s="10">
        <v>0.33393</v>
      </c>
      <c r="G1889" s="10">
        <v>0.14326</v>
      </c>
      <c r="H1889" s="10">
        <v>0.19067000000000001</v>
      </c>
      <c r="I1889" s="10">
        <v>0.91700000000000004</v>
      </c>
      <c r="J1889" s="10" t="s">
        <v>2</v>
      </c>
      <c r="K1889" s="10">
        <v>1.7079</v>
      </c>
      <c r="L1889" s="10" t="s">
        <v>253</v>
      </c>
      <c r="M1889" s="10" t="s">
        <v>1519</v>
      </c>
      <c r="N1889" s="10" t="s">
        <v>1518</v>
      </c>
      <c r="O1889" s="11" t="str">
        <f t="shared" si="29"/>
        <v>NO</v>
      </c>
      <c r="P1889" s="10"/>
    </row>
    <row r="1890" spans="1:16">
      <c r="A1890" s="8" t="s">
        <v>1516</v>
      </c>
      <c r="B1890" s="9">
        <v>13</v>
      </c>
      <c r="C1890" s="8" t="s">
        <v>1517</v>
      </c>
      <c r="D1890" s="9" t="s">
        <v>23</v>
      </c>
      <c r="E1890" s="9" t="s">
        <v>36</v>
      </c>
      <c r="F1890" s="8">
        <v>0.62888999999999995</v>
      </c>
      <c r="G1890" s="8">
        <v>0.77612999999999999</v>
      </c>
      <c r="H1890" s="8">
        <v>-0.14724000000000001</v>
      </c>
      <c r="I1890" s="8">
        <v>0.96699999999999997</v>
      </c>
      <c r="J1890" s="8" t="s">
        <v>2</v>
      </c>
      <c r="K1890" s="8">
        <v>1.5524</v>
      </c>
      <c r="L1890" s="8" t="s">
        <v>1514</v>
      </c>
      <c r="M1890" s="8" t="s">
        <v>1513</v>
      </c>
      <c r="N1890" s="8" t="s">
        <v>1512</v>
      </c>
      <c r="O1890" s="9" t="str">
        <f t="shared" si="29"/>
        <v>NO</v>
      </c>
      <c r="P1890" s="8"/>
    </row>
    <row r="1891" spans="1:16">
      <c r="A1891" s="8" t="s">
        <v>1516</v>
      </c>
      <c r="B1891" s="9">
        <v>30</v>
      </c>
      <c r="C1891" s="8" t="s">
        <v>1515</v>
      </c>
      <c r="D1891" s="9" t="s">
        <v>23</v>
      </c>
      <c r="E1891" s="9" t="s">
        <v>3</v>
      </c>
      <c r="F1891" s="8">
        <v>0.19722000000000001</v>
      </c>
      <c r="G1891" s="8">
        <v>3.7377000000000001E-2</v>
      </c>
      <c r="H1891" s="8">
        <v>0.15984999999999999</v>
      </c>
      <c r="I1891" s="8">
        <v>0.99399999999999999</v>
      </c>
      <c r="J1891" s="8" t="s">
        <v>22</v>
      </c>
      <c r="K1891" s="8">
        <v>0.80789999999999995</v>
      </c>
      <c r="L1891" s="8" t="s">
        <v>1514</v>
      </c>
      <c r="M1891" s="8" t="s">
        <v>1513</v>
      </c>
      <c r="N1891" s="8" t="s">
        <v>1512</v>
      </c>
      <c r="O1891" s="9" t="str">
        <f t="shared" si="29"/>
        <v>NO</v>
      </c>
      <c r="P1891" s="8"/>
    </row>
    <row r="1892" spans="1:16">
      <c r="A1892" s="4" t="s">
        <v>1511</v>
      </c>
      <c r="B1892" s="7">
        <v>7</v>
      </c>
      <c r="C1892" s="4" t="s">
        <v>1510</v>
      </c>
      <c r="D1892" s="7" t="s">
        <v>4</v>
      </c>
      <c r="E1892" s="7" t="s">
        <v>29</v>
      </c>
      <c r="F1892" s="4">
        <v>0.68684000000000001</v>
      </c>
      <c r="G1892" s="4">
        <v>0.83440999999999999</v>
      </c>
      <c r="H1892" s="4">
        <v>-0.14756</v>
      </c>
      <c r="I1892" s="4">
        <v>0.91500000000000004</v>
      </c>
      <c r="J1892" s="4" t="s">
        <v>10</v>
      </c>
      <c r="K1892" s="4">
        <v>2.3180000000000001</v>
      </c>
      <c r="L1892" s="4" t="s">
        <v>1509</v>
      </c>
      <c r="M1892" s="4" t="s">
        <v>1508</v>
      </c>
      <c r="N1892" s="4" t="s">
        <v>1507</v>
      </c>
      <c r="O1892" s="7" t="str">
        <f t="shared" si="29"/>
        <v>NO</v>
      </c>
    </row>
    <row r="1893" spans="1:16">
      <c r="A1893" s="4" t="s">
        <v>1506</v>
      </c>
      <c r="B1893" s="7">
        <v>29</v>
      </c>
      <c r="C1893" s="4" t="s">
        <v>1505</v>
      </c>
      <c r="D1893" s="7" t="s">
        <v>23</v>
      </c>
      <c r="E1893" s="7" t="s">
        <v>3</v>
      </c>
      <c r="F1893" s="4">
        <v>0.14216999999999999</v>
      </c>
      <c r="G1893" s="4">
        <v>0.50022999999999995</v>
      </c>
      <c r="H1893" s="4">
        <v>-0.35805999999999999</v>
      </c>
      <c r="I1893" s="4">
        <v>0.91900000000000004</v>
      </c>
      <c r="J1893" s="4" t="s">
        <v>22</v>
      </c>
      <c r="K1893" s="4">
        <v>0.94750000000000001</v>
      </c>
      <c r="L1893" s="4" t="s">
        <v>1504</v>
      </c>
      <c r="M1893" s="4" t="s">
        <v>1503</v>
      </c>
      <c r="N1893" s="4" t="s">
        <v>1502</v>
      </c>
      <c r="O1893" s="7" t="str">
        <f t="shared" si="29"/>
        <v>NO</v>
      </c>
    </row>
    <row r="1894" spans="1:16">
      <c r="A1894" s="4" t="s">
        <v>1501</v>
      </c>
      <c r="B1894" s="7">
        <v>5</v>
      </c>
      <c r="C1894" s="4" t="s">
        <v>1500</v>
      </c>
      <c r="D1894" s="7" t="s">
        <v>4</v>
      </c>
      <c r="E1894" s="7" t="s">
        <v>3</v>
      </c>
      <c r="F1894" s="4">
        <v>5.5925999999999997E-2</v>
      </c>
      <c r="G1894" s="4">
        <v>0.18847</v>
      </c>
      <c r="H1894" s="4">
        <v>-0.13253999999999999</v>
      </c>
      <c r="I1894" s="4">
        <v>0.92200000000000004</v>
      </c>
      <c r="J1894" s="4" t="s">
        <v>2</v>
      </c>
      <c r="K1894" s="4">
        <v>0.82279999999999998</v>
      </c>
      <c r="L1894" s="4" t="s">
        <v>1499</v>
      </c>
      <c r="M1894" s="4" t="s">
        <v>1498</v>
      </c>
      <c r="N1894" s="4" t="s">
        <v>0</v>
      </c>
      <c r="O1894" s="7" t="str">
        <f t="shared" si="29"/>
        <v>NO</v>
      </c>
    </row>
    <row r="1895" spans="1:16">
      <c r="A1895" s="8" t="s">
        <v>1497</v>
      </c>
      <c r="B1895" s="9">
        <v>15</v>
      </c>
      <c r="C1895" s="8" t="s">
        <v>1496</v>
      </c>
      <c r="D1895" s="9" t="s">
        <v>23</v>
      </c>
      <c r="E1895" s="9" t="s">
        <v>53</v>
      </c>
      <c r="F1895" s="8">
        <v>0.52275000000000005</v>
      </c>
      <c r="G1895" s="8">
        <v>0.27800000000000002</v>
      </c>
      <c r="H1895" s="8">
        <v>0.24476000000000001</v>
      </c>
      <c r="I1895" s="8">
        <v>0.95899999999999996</v>
      </c>
      <c r="J1895" s="8" t="s">
        <v>22</v>
      </c>
      <c r="K1895" s="8">
        <v>0.98080000000000001</v>
      </c>
      <c r="L1895" s="8" t="s">
        <v>0</v>
      </c>
      <c r="M1895" s="8" t="s">
        <v>1495</v>
      </c>
      <c r="N1895" s="8" t="s">
        <v>0</v>
      </c>
      <c r="O1895" s="9" t="str">
        <f t="shared" si="29"/>
        <v>NO</v>
      </c>
      <c r="P1895" s="8"/>
    </row>
    <row r="1896" spans="1:16">
      <c r="A1896" s="8" t="s">
        <v>1497</v>
      </c>
      <c r="B1896" s="9">
        <v>15</v>
      </c>
      <c r="C1896" s="8" t="s">
        <v>1496</v>
      </c>
      <c r="D1896" s="9" t="s">
        <v>23</v>
      </c>
      <c r="E1896" s="9" t="s">
        <v>3</v>
      </c>
      <c r="F1896" s="8">
        <v>0.52275000000000005</v>
      </c>
      <c r="G1896" s="8">
        <v>0.27800000000000002</v>
      </c>
      <c r="H1896" s="8">
        <v>0.24476000000000001</v>
      </c>
      <c r="I1896" s="8">
        <v>0.95899999999999996</v>
      </c>
      <c r="J1896" s="8" t="s">
        <v>22</v>
      </c>
      <c r="K1896" s="8">
        <v>0.98080000000000001</v>
      </c>
      <c r="L1896" s="8" t="s">
        <v>0</v>
      </c>
      <c r="M1896" s="8" t="s">
        <v>1495</v>
      </c>
      <c r="N1896" s="8" t="s">
        <v>0</v>
      </c>
      <c r="O1896" s="9" t="str">
        <f t="shared" si="29"/>
        <v>NO</v>
      </c>
      <c r="P1896" s="8"/>
    </row>
    <row r="1897" spans="1:16">
      <c r="A1897" s="4" t="s">
        <v>1494</v>
      </c>
      <c r="B1897" s="7">
        <v>14</v>
      </c>
      <c r="C1897" s="4" t="s">
        <v>1493</v>
      </c>
      <c r="D1897" s="7" t="s">
        <v>4</v>
      </c>
      <c r="E1897" s="7" t="s">
        <v>14</v>
      </c>
      <c r="F1897" s="4">
        <v>0.42360999999999999</v>
      </c>
      <c r="G1897" s="4">
        <v>0.57040000000000002</v>
      </c>
      <c r="H1897" s="4">
        <v>-0.14680000000000001</v>
      </c>
      <c r="I1897" s="4">
        <v>0.94899999999999995</v>
      </c>
      <c r="J1897" s="4" t="s">
        <v>931</v>
      </c>
      <c r="K1897" s="4">
        <v>4.2443999999999997</v>
      </c>
      <c r="L1897" s="4" t="s">
        <v>1492</v>
      </c>
      <c r="M1897" s="4" t="s">
        <v>1491</v>
      </c>
      <c r="N1897" s="4" t="s">
        <v>0</v>
      </c>
      <c r="O1897" s="7" t="str">
        <f t="shared" si="29"/>
        <v>NO</v>
      </c>
    </row>
    <row r="1898" spans="1:16">
      <c r="A1898" s="8" t="s">
        <v>1489</v>
      </c>
      <c r="B1898" s="9">
        <v>16</v>
      </c>
      <c r="C1898" s="8" t="s">
        <v>1490</v>
      </c>
      <c r="D1898" s="9" t="s">
        <v>23</v>
      </c>
      <c r="E1898" s="9" t="s">
        <v>3</v>
      </c>
      <c r="F1898" s="8">
        <v>9.597E-2</v>
      </c>
      <c r="G1898" s="8">
        <v>0.28584999999999999</v>
      </c>
      <c r="H1898" s="8">
        <v>-0.18987999999999999</v>
      </c>
      <c r="I1898" s="8">
        <v>0.995</v>
      </c>
      <c r="J1898" s="8" t="s">
        <v>10</v>
      </c>
      <c r="K1898" s="8">
        <v>1.1507000000000001</v>
      </c>
      <c r="L1898" s="8" t="s">
        <v>1487</v>
      </c>
      <c r="M1898" s="8" t="s">
        <v>1486</v>
      </c>
      <c r="N1898" s="8" t="s">
        <v>1485</v>
      </c>
      <c r="O1898" s="9" t="str">
        <f t="shared" si="29"/>
        <v>NO</v>
      </c>
      <c r="P1898" s="8"/>
    </row>
    <row r="1899" spans="1:16">
      <c r="A1899" s="8" t="s">
        <v>1489</v>
      </c>
      <c r="B1899" s="9">
        <v>23</v>
      </c>
      <c r="C1899" s="8" t="s">
        <v>1488</v>
      </c>
      <c r="D1899" s="9" t="s">
        <v>23</v>
      </c>
      <c r="E1899" s="9" t="s">
        <v>3</v>
      </c>
      <c r="F1899" s="8">
        <v>0.38380999999999998</v>
      </c>
      <c r="G1899" s="8">
        <v>0.21689</v>
      </c>
      <c r="H1899" s="8">
        <v>0.16692000000000001</v>
      </c>
      <c r="I1899" s="8">
        <v>0.92</v>
      </c>
      <c r="J1899" s="8" t="s">
        <v>2</v>
      </c>
      <c r="K1899" s="8">
        <v>1.4340999999999999</v>
      </c>
      <c r="L1899" s="8" t="s">
        <v>1487</v>
      </c>
      <c r="M1899" s="8" t="s">
        <v>1486</v>
      </c>
      <c r="N1899" s="8" t="s">
        <v>1485</v>
      </c>
      <c r="O1899" s="9" t="str">
        <f t="shared" si="29"/>
        <v>NO</v>
      </c>
      <c r="P1899" s="8"/>
    </row>
    <row r="1900" spans="1:16">
      <c r="A1900" s="10" t="s">
        <v>1483</v>
      </c>
      <c r="B1900" s="11">
        <v>8</v>
      </c>
      <c r="C1900" s="10" t="s">
        <v>1484</v>
      </c>
      <c r="D1900" s="11" t="s">
        <v>4</v>
      </c>
      <c r="E1900" s="11" t="s">
        <v>29</v>
      </c>
      <c r="F1900" s="10">
        <v>0.44379999999999997</v>
      </c>
      <c r="G1900" s="10">
        <v>0.75083999999999995</v>
      </c>
      <c r="H1900" s="10">
        <v>-0.30703999999999998</v>
      </c>
      <c r="I1900" s="10">
        <v>0.98</v>
      </c>
      <c r="J1900" s="10" t="s">
        <v>2</v>
      </c>
      <c r="K1900" s="10">
        <v>1.8644000000000001</v>
      </c>
      <c r="L1900" s="10" t="s">
        <v>0</v>
      </c>
      <c r="M1900" s="10" t="s">
        <v>1481</v>
      </c>
      <c r="N1900" s="10" t="s">
        <v>1480</v>
      </c>
      <c r="O1900" s="11" t="str">
        <f t="shared" si="29"/>
        <v>NO</v>
      </c>
      <c r="P1900" s="10"/>
    </row>
    <row r="1901" spans="1:16">
      <c r="A1901" s="10" t="s">
        <v>1483</v>
      </c>
      <c r="B1901" s="11">
        <v>7</v>
      </c>
      <c r="C1901" s="10" t="s">
        <v>1482</v>
      </c>
      <c r="D1901" s="11" t="s">
        <v>4</v>
      </c>
      <c r="E1901" s="11" t="s">
        <v>29</v>
      </c>
      <c r="F1901" s="10">
        <v>0.14499999999999999</v>
      </c>
      <c r="G1901" s="10">
        <v>0.52292000000000005</v>
      </c>
      <c r="H1901" s="10">
        <v>-0.37791999999999998</v>
      </c>
      <c r="I1901" s="10">
        <v>0.98199999999999998</v>
      </c>
      <c r="J1901" s="10" t="s">
        <v>2</v>
      </c>
      <c r="K1901" s="10">
        <v>1.7556</v>
      </c>
      <c r="L1901" s="10" t="s">
        <v>0</v>
      </c>
      <c r="M1901" s="10" t="s">
        <v>1481</v>
      </c>
      <c r="N1901" s="10" t="s">
        <v>1480</v>
      </c>
      <c r="O1901" s="11" t="str">
        <f t="shared" si="29"/>
        <v>NO</v>
      </c>
      <c r="P1901" s="10"/>
    </row>
    <row r="1902" spans="1:16">
      <c r="A1902" s="4" t="s">
        <v>1479</v>
      </c>
      <c r="B1902" s="7">
        <v>7</v>
      </c>
      <c r="C1902" s="4" t="s">
        <v>1478</v>
      </c>
      <c r="D1902" s="7" t="s">
        <v>23</v>
      </c>
      <c r="E1902" s="7" t="s">
        <v>36</v>
      </c>
      <c r="F1902" s="4">
        <v>0.40405999999999997</v>
      </c>
      <c r="G1902" s="4">
        <v>0.64314000000000004</v>
      </c>
      <c r="H1902" s="4">
        <v>-0.23907999999999999</v>
      </c>
      <c r="I1902" s="4">
        <v>0.96399999999999997</v>
      </c>
      <c r="J1902" s="4" t="s">
        <v>2</v>
      </c>
      <c r="K1902" s="4">
        <v>1.5308999999999999</v>
      </c>
      <c r="L1902" s="4" t="s">
        <v>1477</v>
      </c>
      <c r="M1902" s="4" t="s">
        <v>1476</v>
      </c>
      <c r="N1902" s="4" t="s">
        <v>1475</v>
      </c>
      <c r="O1902" s="7" t="str">
        <f t="shared" si="29"/>
        <v>NO</v>
      </c>
    </row>
    <row r="1903" spans="1:16">
      <c r="A1903" s="10" t="s">
        <v>1473</v>
      </c>
      <c r="B1903" s="11">
        <v>4</v>
      </c>
      <c r="C1903" s="10" t="s">
        <v>1474</v>
      </c>
      <c r="D1903" s="11" t="s">
        <v>23</v>
      </c>
      <c r="E1903" s="11" t="s">
        <v>3</v>
      </c>
      <c r="F1903" s="10">
        <v>0.13936000000000001</v>
      </c>
      <c r="G1903" s="10">
        <v>0.26701999999999998</v>
      </c>
      <c r="H1903" s="10">
        <v>-0.12765000000000001</v>
      </c>
      <c r="I1903" s="10">
        <v>0.94699999999999995</v>
      </c>
      <c r="J1903" s="10" t="s">
        <v>22</v>
      </c>
      <c r="K1903" s="10">
        <v>0.9244</v>
      </c>
      <c r="L1903" s="10" t="s">
        <v>1099</v>
      </c>
      <c r="M1903" s="10" t="s">
        <v>1471</v>
      </c>
      <c r="N1903" s="10" t="s">
        <v>1097</v>
      </c>
      <c r="O1903" s="11" t="str">
        <f t="shared" si="29"/>
        <v>NO</v>
      </c>
      <c r="P1903" s="10"/>
    </row>
    <row r="1904" spans="1:16">
      <c r="A1904" s="10" t="s">
        <v>1473</v>
      </c>
      <c r="B1904" s="11">
        <v>14</v>
      </c>
      <c r="C1904" s="10" t="s">
        <v>1472</v>
      </c>
      <c r="D1904" s="11" t="s">
        <v>23</v>
      </c>
      <c r="E1904" s="11" t="s">
        <v>3</v>
      </c>
      <c r="F1904" s="10">
        <v>0.24623</v>
      </c>
      <c r="G1904" s="10">
        <v>5.5889000000000001E-2</v>
      </c>
      <c r="H1904" s="10">
        <v>0.19034000000000001</v>
      </c>
      <c r="I1904" s="10">
        <v>1</v>
      </c>
      <c r="J1904" s="10" t="s">
        <v>10</v>
      </c>
      <c r="K1904" s="10">
        <v>1.6375</v>
      </c>
      <c r="L1904" s="10" t="s">
        <v>1099</v>
      </c>
      <c r="M1904" s="10" t="s">
        <v>1471</v>
      </c>
      <c r="N1904" s="10" t="s">
        <v>1097</v>
      </c>
      <c r="O1904" s="11" t="str">
        <f t="shared" si="29"/>
        <v>NO</v>
      </c>
      <c r="P1904" s="10"/>
    </row>
    <row r="1905" spans="1:16">
      <c r="A1905" s="4" t="s">
        <v>1470</v>
      </c>
      <c r="B1905" s="7">
        <v>6</v>
      </c>
      <c r="C1905" s="4" t="s">
        <v>1469</v>
      </c>
      <c r="D1905" s="7" t="s">
        <v>4</v>
      </c>
      <c r="E1905" s="7" t="s">
        <v>36</v>
      </c>
      <c r="F1905" s="4">
        <v>0.15995999999999999</v>
      </c>
      <c r="G1905" s="4">
        <v>0.32102000000000003</v>
      </c>
      <c r="H1905" s="4">
        <v>-0.16106000000000001</v>
      </c>
      <c r="I1905" s="4">
        <v>0.98499999999999999</v>
      </c>
      <c r="J1905" s="4" t="s">
        <v>22</v>
      </c>
      <c r="K1905" s="4">
        <v>0.91830000000000001</v>
      </c>
      <c r="L1905" s="4" t="s">
        <v>1395</v>
      </c>
      <c r="M1905" s="4" t="s">
        <v>1394</v>
      </c>
      <c r="N1905" s="4" t="s">
        <v>1468</v>
      </c>
      <c r="O1905" s="7" t="str">
        <f t="shared" si="29"/>
        <v>NO</v>
      </c>
    </row>
    <row r="1906" spans="1:16">
      <c r="A1906" s="4" t="s">
        <v>1467</v>
      </c>
      <c r="B1906" s="7">
        <v>5</v>
      </c>
      <c r="C1906" s="4" t="s">
        <v>1466</v>
      </c>
      <c r="D1906" s="7" t="s">
        <v>4</v>
      </c>
      <c r="E1906" s="7" t="s">
        <v>29</v>
      </c>
      <c r="F1906" s="4">
        <v>0.81344000000000005</v>
      </c>
      <c r="G1906" s="4">
        <v>0.71201999999999999</v>
      </c>
      <c r="H1906" s="4">
        <v>0.10141</v>
      </c>
      <c r="I1906" s="4">
        <v>0.98799999999999999</v>
      </c>
      <c r="J1906" s="4" t="s">
        <v>22</v>
      </c>
      <c r="K1906" s="4">
        <v>0.89500000000000002</v>
      </c>
      <c r="L1906" s="4" t="s">
        <v>0</v>
      </c>
      <c r="M1906" s="4" t="s">
        <v>1465</v>
      </c>
      <c r="N1906" s="4" t="s">
        <v>0</v>
      </c>
      <c r="O1906" s="7" t="str">
        <f t="shared" si="29"/>
        <v>NO</v>
      </c>
    </row>
    <row r="1907" spans="1:16">
      <c r="A1907" s="10" t="s">
        <v>1463</v>
      </c>
      <c r="B1907" s="11">
        <v>11</v>
      </c>
      <c r="C1907" s="10" t="s">
        <v>1464</v>
      </c>
      <c r="D1907" s="11" t="s">
        <v>23</v>
      </c>
      <c r="E1907" s="11" t="s">
        <v>29</v>
      </c>
      <c r="F1907" s="10">
        <v>0.31655</v>
      </c>
      <c r="G1907" s="10">
        <v>0.51378999999999997</v>
      </c>
      <c r="H1907" s="10">
        <v>-0.19724</v>
      </c>
      <c r="I1907" s="10">
        <v>0.91400000000000003</v>
      </c>
      <c r="J1907" s="10" t="s">
        <v>18</v>
      </c>
      <c r="K1907" s="10">
        <v>2.5510999999999999</v>
      </c>
      <c r="L1907" s="10" t="s">
        <v>1461</v>
      </c>
      <c r="M1907" s="10" t="s">
        <v>1460</v>
      </c>
      <c r="N1907" s="10" t="s">
        <v>1459</v>
      </c>
      <c r="O1907" s="11" t="str">
        <f t="shared" si="29"/>
        <v>NO</v>
      </c>
      <c r="P1907" s="10"/>
    </row>
    <row r="1908" spans="1:16">
      <c r="A1908" s="10" t="s">
        <v>1463</v>
      </c>
      <c r="B1908" s="11">
        <v>12</v>
      </c>
      <c r="C1908" s="10" t="s">
        <v>1462</v>
      </c>
      <c r="D1908" s="11" t="s">
        <v>23</v>
      </c>
      <c r="E1908" s="11" t="s">
        <v>14</v>
      </c>
      <c r="F1908" s="10">
        <v>0.43779000000000001</v>
      </c>
      <c r="G1908" s="10">
        <v>0.70669999999999999</v>
      </c>
      <c r="H1908" s="10">
        <v>-0.26890999999999998</v>
      </c>
      <c r="I1908" s="10">
        <v>0.99399999999999999</v>
      </c>
      <c r="J1908" s="10" t="s">
        <v>18</v>
      </c>
      <c r="K1908" s="10">
        <v>2.5510999999999999</v>
      </c>
      <c r="L1908" s="10" t="s">
        <v>1461</v>
      </c>
      <c r="M1908" s="10" t="s">
        <v>1460</v>
      </c>
      <c r="N1908" s="10" t="s">
        <v>1459</v>
      </c>
      <c r="O1908" s="11" t="str">
        <f t="shared" si="29"/>
        <v>NO</v>
      </c>
      <c r="P1908" s="10"/>
    </row>
    <row r="1909" spans="1:16">
      <c r="A1909" s="4" t="s">
        <v>1458</v>
      </c>
      <c r="B1909" s="7">
        <v>21</v>
      </c>
      <c r="C1909" s="4" t="s">
        <v>1457</v>
      </c>
      <c r="D1909" s="7" t="s">
        <v>4</v>
      </c>
      <c r="E1909" s="7" t="s">
        <v>29</v>
      </c>
      <c r="F1909" s="4">
        <v>0.81928000000000001</v>
      </c>
      <c r="G1909" s="4">
        <v>0.92132999999999998</v>
      </c>
      <c r="H1909" s="4">
        <v>-0.10205</v>
      </c>
      <c r="I1909" s="4">
        <v>0.93200000000000005</v>
      </c>
      <c r="J1909" s="4" t="s">
        <v>2</v>
      </c>
      <c r="K1909" s="4">
        <v>1.6341000000000001</v>
      </c>
      <c r="L1909" s="4" t="s">
        <v>1456</v>
      </c>
      <c r="M1909" s="4" t="s">
        <v>1455</v>
      </c>
      <c r="N1909" s="4" t="s">
        <v>1454</v>
      </c>
      <c r="O1909" s="7" t="str">
        <f t="shared" si="29"/>
        <v>NO</v>
      </c>
    </row>
    <row r="1910" spans="1:16">
      <c r="A1910" s="4" t="s">
        <v>1453</v>
      </c>
      <c r="B1910" s="7">
        <v>5</v>
      </c>
      <c r="C1910" s="4" t="s">
        <v>1452</v>
      </c>
      <c r="D1910" s="7" t="s">
        <v>4</v>
      </c>
      <c r="E1910" s="7" t="s">
        <v>3</v>
      </c>
      <c r="F1910" s="4">
        <v>0.10666</v>
      </c>
      <c r="G1910" s="4">
        <v>0.29553000000000001</v>
      </c>
      <c r="H1910" s="4">
        <v>-0.18887000000000001</v>
      </c>
      <c r="I1910" s="4">
        <v>0.99</v>
      </c>
      <c r="J1910" s="4" t="s">
        <v>2</v>
      </c>
      <c r="K1910" s="4">
        <v>1.5831999999999999</v>
      </c>
      <c r="L1910" s="4" t="s">
        <v>1451</v>
      </c>
      <c r="M1910" s="4" t="s">
        <v>1450</v>
      </c>
      <c r="N1910" s="4" t="s">
        <v>1449</v>
      </c>
      <c r="O1910" s="7" t="str">
        <f t="shared" si="29"/>
        <v>NO</v>
      </c>
    </row>
    <row r="1911" spans="1:16">
      <c r="A1911" s="4" t="s">
        <v>1448</v>
      </c>
      <c r="B1911" s="7">
        <v>9</v>
      </c>
      <c r="C1911" s="4" t="s">
        <v>1447</v>
      </c>
      <c r="D1911" s="7" t="s">
        <v>4</v>
      </c>
      <c r="E1911" s="7" t="s">
        <v>3</v>
      </c>
      <c r="F1911" s="4">
        <v>0.22947000000000001</v>
      </c>
      <c r="G1911" s="4">
        <v>6.0595999999999997E-2</v>
      </c>
      <c r="H1911" s="4">
        <v>0.16886999999999999</v>
      </c>
      <c r="I1911" s="4">
        <v>1</v>
      </c>
      <c r="J1911" s="4" t="s">
        <v>22</v>
      </c>
      <c r="K1911" s="4">
        <v>0.80920000000000003</v>
      </c>
      <c r="L1911" s="4" t="s">
        <v>1446</v>
      </c>
      <c r="M1911" s="4" t="s">
        <v>1445</v>
      </c>
      <c r="N1911" s="4" t="s">
        <v>1444</v>
      </c>
      <c r="O1911" s="7" t="str">
        <f t="shared" si="29"/>
        <v>NO</v>
      </c>
    </row>
    <row r="1912" spans="1:16">
      <c r="A1912" s="4" t="s">
        <v>1443</v>
      </c>
      <c r="B1912" s="7">
        <v>17</v>
      </c>
      <c r="C1912" s="4" t="s">
        <v>1442</v>
      </c>
      <c r="D1912" s="7" t="s">
        <v>4</v>
      </c>
      <c r="E1912" s="7" t="s">
        <v>3</v>
      </c>
      <c r="F1912" s="4">
        <v>0.49939</v>
      </c>
      <c r="G1912" s="4">
        <v>0.39894000000000002</v>
      </c>
      <c r="H1912" s="4">
        <v>0.10045</v>
      </c>
      <c r="I1912" s="4">
        <v>0.98699999999999999</v>
      </c>
      <c r="J1912" s="4" t="s">
        <v>18</v>
      </c>
      <c r="K1912" s="4">
        <v>2.6648000000000001</v>
      </c>
      <c r="L1912" s="4" t="s">
        <v>1441</v>
      </c>
      <c r="M1912" s="4" t="s">
        <v>1440</v>
      </c>
      <c r="N1912" s="4" t="s">
        <v>1439</v>
      </c>
      <c r="O1912" s="7" t="str">
        <f t="shared" si="29"/>
        <v>NO</v>
      </c>
    </row>
    <row r="1913" spans="1:16">
      <c r="A1913" s="4" t="s">
        <v>1438</v>
      </c>
      <c r="B1913" s="7">
        <v>2</v>
      </c>
      <c r="C1913" s="4" t="s">
        <v>1437</v>
      </c>
      <c r="D1913" s="7" t="s">
        <v>23</v>
      </c>
      <c r="E1913" s="7" t="s">
        <v>3</v>
      </c>
      <c r="F1913" s="4">
        <v>3.6601000000000002E-2</v>
      </c>
      <c r="G1913" s="4">
        <v>0.17807999999999999</v>
      </c>
      <c r="H1913" s="4">
        <v>-0.14147999999999999</v>
      </c>
      <c r="I1913" s="4">
        <v>0.99299999999999999</v>
      </c>
      <c r="J1913" s="4" t="s">
        <v>22</v>
      </c>
      <c r="K1913" s="4">
        <v>0.75429999999999997</v>
      </c>
      <c r="L1913" s="4" t="s">
        <v>1436</v>
      </c>
      <c r="M1913" s="4" t="s">
        <v>1435</v>
      </c>
      <c r="N1913" s="4" t="s">
        <v>0</v>
      </c>
      <c r="O1913" s="7" t="str">
        <f t="shared" si="29"/>
        <v>NO</v>
      </c>
    </row>
    <row r="1914" spans="1:16">
      <c r="A1914" s="10" t="s">
        <v>1433</v>
      </c>
      <c r="B1914" s="11">
        <v>9</v>
      </c>
      <c r="C1914" s="10" t="s">
        <v>1434</v>
      </c>
      <c r="D1914" s="11" t="s">
        <v>4</v>
      </c>
      <c r="E1914" s="11" t="s">
        <v>3</v>
      </c>
      <c r="F1914" s="10">
        <v>0.28716000000000003</v>
      </c>
      <c r="G1914" s="10">
        <v>6.9462999999999997E-2</v>
      </c>
      <c r="H1914" s="10">
        <v>0.2177</v>
      </c>
      <c r="I1914" s="10">
        <v>1</v>
      </c>
      <c r="J1914" s="10" t="s">
        <v>22</v>
      </c>
      <c r="K1914" s="10">
        <v>0.8901</v>
      </c>
      <c r="L1914" s="10" t="s">
        <v>1431</v>
      </c>
      <c r="M1914" s="10" t="s">
        <v>1430</v>
      </c>
      <c r="N1914" s="10" t="s">
        <v>1429</v>
      </c>
      <c r="O1914" s="11" t="str">
        <f t="shared" si="29"/>
        <v>NO</v>
      </c>
      <c r="P1914" s="10"/>
    </row>
    <row r="1915" spans="1:16">
      <c r="A1915" s="10" t="s">
        <v>1433</v>
      </c>
      <c r="B1915" s="11">
        <v>7</v>
      </c>
      <c r="C1915" s="10" t="s">
        <v>1432</v>
      </c>
      <c r="D1915" s="11" t="s">
        <v>4</v>
      </c>
      <c r="E1915" s="11" t="s">
        <v>3</v>
      </c>
      <c r="F1915" s="10">
        <v>0.23968</v>
      </c>
      <c r="G1915" s="10">
        <v>0.39428000000000002</v>
      </c>
      <c r="H1915" s="10">
        <v>-0.15459999999999999</v>
      </c>
      <c r="I1915" s="10">
        <v>0.95699999999999996</v>
      </c>
      <c r="J1915" s="10" t="s">
        <v>22</v>
      </c>
      <c r="K1915" s="10">
        <v>0.99829999999999997</v>
      </c>
      <c r="L1915" s="10" t="s">
        <v>1431</v>
      </c>
      <c r="M1915" s="10" t="s">
        <v>1430</v>
      </c>
      <c r="N1915" s="10" t="s">
        <v>1429</v>
      </c>
      <c r="O1915" s="11" t="str">
        <f t="shared" si="29"/>
        <v>NO</v>
      </c>
      <c r="P1915" s="10"/>
    </row>
    <row r="1916" spans="1:16">
      <c r="A1916" s="8" t="s">
        <v>1427</v>
      </c>
      <c r="B1916" s="9">
        <v>16</v>
      </c>
      <c r="C1916" s="8" t="s">
        <v>1428</v>
      </c>
      <c r="D1916" s="9" t="s">
        <v>4</v>
      </c>
      <c r="E1916" s="9" t="s">
        <v>29</v>
      </c>
      <c r="F1916" s="8">
        <v>0.46550999999999998</v>
      </c>
      <c r="G1916" s="8">
        <v>0.33044000000000001</v>
      </c>
      <c r="H1916" s="8">
        <v>0.13507</v>
      </c>
      <c r="I1916" s="8">
        <v>0.97899999999999998</v>
      </c>
      <c r="J1916" s="8" t="s">
        <v>22</v>
      </c>
      <c r="K1916" s="8">
        <v>1</v>
      </c>
      <c r="L1916" s="8" t="s">
        <v>1425</v>
      </c>
      <c r="M1916" s="8" t="s">
        <v>1424</v>
      </c>
      <c r="N1916" s="8" t="s">
        <v>1423</v>
      </c>
      <c r="O1916" s="9" t="str">
        <f t="shared" si="29"/>
        <v>NO</v>
      </c>
      <c r="P1916" s="8"/>
    </row>
    <row r="1917" spans="1:16">
      <c r="A1917" s="8" t="s">
        <v>1427</v>
      </c>
      <c r="B1917" s="9">
        <v>14</v>
      </c>
      <c r="C1917" s="8" t="s">
        <v>1426</v>
      </c>
      <c r="D1917" s="9" t="s">
        <v>4</v>
      </c>
      <c r="E1917" s="9" t="s">
        <v>3</v>
      </c>
      <c r="F1917" s="8">
        <v>1.0043E-2</v>
      </c>
      <c r="G1917" s="8">
        <v>0.13682</v>
      </c>
      <c r="H1917" s="8">
        <v>-0.12678</v>
      </c>
      <c r="I1917" s="8">
        <v>0.999</v>
      </c>
      <c r="J1917" s="8" t="s">
        <v>22</v>
      </c>
      <c r="K1917" s="8">
        <v>0.70309999999999995</v>
      </c>
      <c r="L1917" s="8" t="s">
        <v>1425</v>
      </c>
      <c r="M1917" s="8" t="s">
        <v>1424</v>
      </c>
      <c r="N1917" s="8" t="s">
        <v>1423</v>
      </c>
      <c r="O1917" s="9" t="str">
        <f t="shared" si="29"/>
        <v>NO</v>
      </c>
      <c r="P1917" s="8"/>
    </row>
    <row r="1918" spans="1:16">
      <c r="A1918" s="10" t="s">
        <v>1421</v>
      </c>
      <c r="B1918" s="11">
        <v>5</v>
      </c>
      <c r="C1918" s="10" t="s">
        <v>1422</v>
      </c>
      <c r="D1918" s="11" t="s">
        <v>4</v>
      </c>
      <c r="E1918" s="11" t="s">
        <v>29</v>
      </c>
      <c r="F1918" s="10">
        <v>0.37891000000000002</v>
      </c>
      <c r="G1918" s="10">
        <v>0.24071999999999999</v>
      </c>
      <c r="H1918" s="10">
        <v>0.13819000000000001</v>
      </c>
      <c r="I1918" s="10">
        <v>0.93200000000000005</v>
      </c>
      <c r="J1918" s="10" t="s">
        <v>2</v>
      </c>
      <c r="K1918" s="10">
        <v>1.4177</v>
      </c>
      <c r="L1918" s="10" t="s">
        <v>1419</v>
      </c>
      <c r="M1918" s="10" t="s">
        <v>1418</v>
      </c>
      <c r="N1918" s="10" t="s">
        <v>1417</v>
      </c>
      <c r="O1918" s="11" t="str">
        <f t="shared" si="29"/>
        <v>NO</v>
      </c>
      <c r="P1918" s="10"/>
    </row>
    <row r="1919" spans="1:16">
      <c r="A1919" s="10" t="s">
        <v>1421</v>
      </c>
      <c r="B1919" s="11">
        <v>8</v>
      </c>
      <c r="C1919" s="10" t="s">
        <v>1420</v>
      </c>
      <c r="D1919" s="11" t="s">
        <v>4</v>
      </c>
      <c r="E1919" s="11" t="s">
        <v>36</v>
      </c>
      <c r="F1919" s="10">
        <v>0.20934</v>
      </c>
      <c r="G1919" s="10">
        <v>8.9649999999999994E-2</v>
      </c>
      <c r="H1919" s="10">
        <v>0.11969</v>
      </c>
      <c r="I1919" s="10">
        <v>0.98899999999999999</v>
      </c>
      <c r="J1919" s="10" t="s">
        <v>2</v>
      </c>
      <c r="K1919" s="10">
        <v>1.0068999999999999</v>
      </c>
      <c r="L1919" s="10" t="s">
        <v>1419</v>
      </c>
      <c r="M1919" s="10" t="s">
        <v>1418</v>
      </c>
      <c r="N1919" s="10" t="s">
        <v>1417</v>
      </c>
      <c r="O1919" s="11" t="str">
        <f t="shared" si="29"/>
        <v>NO</v>
      </c>
      <c r="P1919" s="10"/>
    </row>
    <row r="1920" spans="1:16">
      <c r="A1920" s="4" t="s">
        <v>1416</v>
      </c>
      <c r="B1920" s="7">
        <v>17</v>
      </c>
      <c r="C1920" s="4" t="s">
        <v>1415</v>
      </c>
      <c r="D1920" s="7" t="s">
        <v>4</v>
      </c>
      <c r="E1920" s="7" t="s">
        <v>14</v>
      </c>
      <c r="F1920" s="4">
        <v>0.84453</v>
      </c>
      <c r="G1920" s="4">
        <v>0.97206000000000004</v>
      </c>
      <c r="H1920" s="4">
        <v>-0.12753</v>
      </c>
      <c r="I1920" s="4">
        <v>0.98499999999999999</v>
      </c>
      <c r="J1920" s="4" t="s">
        <v>2</v>
      </c>
      <c r="K1920" s="4">
        <v>0.71120000000000005</v>
      </c>
      <c r="L1920" s="4" t="s">
        <v>1414</v>
      </c>
      <c r="M1920" s="4" t="s">
        <v>1413</v>
      </c>
      <c r="N1920" s="4" t="s">
        <v>1412</v>
      </c>
      <c r="O1920" s="7" t="str">
        <f t="shared" si="29"/>
        <v>NO</v>
      </c>
    </row>
    <row r="1921" spans="1:16">
      <c r="A1921" s="4" t="s">
        <v>1411</v>
      </c>
      <c r="B1921" s="7">
        <v>19</v>
      </c>
      <c r="C1921" s="4" t="s">
        <v>1410</v>
      </c>
      <c r="D1921" s="7" t="s">
        <v>23</v>
      </c>
      <c r="E1921" s="7" t="s">
        <v>3</v>
      </c>
      <c r="F1921" s="4">
        <v>0.13025999999999999</v>
      </c>
      <c r="G1921" s="4">
        <v>0.36817</v>
      </c>
      <c r="H1921" s="4">
        <v>-0.23791000000000001</v>
      </c>
      <c r="I1921" s="4">
        <v>0.92800000000000005</v>
      </c>
      <c r="J1921" s="4" t="s">
        <v>22</v>
      </c>
      <c r="K1921" s="4">
        <v>0.99109999999999998</v>
      </c>
      <c r="L1921" s="4" t="s">
        <v>1409</v>
      </c>
      <c r="M1921" s="4" t="s">
        <v>1408</v>
      </c>
      <c r="N1921" s="4" t="s">
        <v>0</v>
      </c>
      <c r="O1921" s="7" t="str">
        <f t="shared" si="29"/>
        <v>NO</v>
      </c>
    </row>
    <row r="1922" spans="1:16">
      <c r="A1922" s="4" t="s">
        <v>1407</v>
      </c>
      <c r="B1922" s="7">
        <v>3</v>
      </c>
      <c r="C1922" s="4" t="s">
        <v>1406</v>
      </c>
      <c r="D1922" s="7" t="s">
        <v>4</v>
      </c>
      <c r="E1922" s="7" t="s">
        <v>29</v>
      </c>
      <c r="F1922" s="4">
        <v>0.34247</v>
      </c>
      <c r="G1922" s="4">
        <v>0.67696999999999996</v>
      </c>
      <c r="H1922" s="4">
        <v>-0.33450000000000002</v>
      </c>
      <c r="I1922" s="4">
        <v>0.93500000000000005</v>
      </c>
      <c r="J1922" s="4" t="s">
        <v>22</v>
      </c>
      <c r="K1922" s="4">
        <v>1</v>
      </c>
      <c r="L1922" s="4" t="s">
        <v>1405</v>
      </c>
      <c r="M1922" s="4" t="s">
        <v>1404</v>
      </c>
      <c r="N1922" s="4" t="s">
        <v>1403</v>
      </c>
      <c r="O1922" s="7" t="str">
        <f t="shared" ref="O1922:O1985" si="30">IF(P1922 = "", "NO", "YES")</f>
        <v>NO</v>
      </c>
    </row>
    <row r="1923" spans="1:16">
      <c r="A1923" s="4" t="s">
        <v>1402</v>
      </c>
      <c r="B1923" s="7">
        <v>14</v>
      </c>
      <c r="C1923" s="4" t="s">
        <v>1401</v>
      </c>
      <c r="D1923" s="7" t="s">
        <v>23</v>
      </c>
      <c r="E1923" s="7" t="s">
        <v>3</v>
      </c>
      <c r="F1923" s="4">
        <v>0.34647</v>
      </c>
      <c r="G1923" s="4">
        <v>0.15714</v>
      </c>
      <c r="H1923" s="4">
        <v>0.18933</v>
      </c>
      <c r="I1923" s="4">
        <v>0.90100000000000002</v>
      </c>
      <c r="J1923" s="4" t="s">
        <v>22</v>
      </c>
      <c r="K1923" s="4">
        <v>0.96809999999999996</v>
      </c>
      <c r="L1923" s="4" t="s">
        <v>1400</v>
      </c>
      <c r="M1923" s="4" t="s">
        <v>1399</v>
      </c>
      <c r="N1923" s="4" t="s">
        <v>1398</v>
      </c>
      <c r="O1923" s="7" t="str">
        <f t="shared" si="30"/>
        <v>NO</v>
      </c>
    </row>
    <row r="1924" spans="1:16">
      <c r="A1924" s="4" t="s">
        <v>1397</v>
      </c>
      <c r="B1924" s="7">
        <v>9</v>
      </c>
      <c r="C1924" s="4" t="s">
        <v>1396</v>
      </c>
      <c r="D1924" s="7" t="s">
        <v>23</v>
      </c>
      <c r="E1924" s="7" t="s">
        <v>3</v>
      </c>
      <c r="F1924" s="4">
        <v>0.39101000000000002</v>
      </c>
      <c r="G1924" s="4">
        <v>0.13238</v>
      </c>
      <c r="H1924" s="4">
        <v>0.25863000000000003</v>
      </c>
      <c r="I1924" s="4">
        <v>1</v>
      </c>
      <c r="J1924" s="4" t="s">
        <v>102</v>
      </c>
      <c r="K1924" s="4">
        <v>2.9451999999999998</v>
      </c>
      <c r="L1924" s="4" t="s">
        <v>1395</v>
      </c>
      <c r="M1924" s="4" t="s">
        <v>1394</v>
      </c>
      <c r="N1924" s="4" t="s">
        <v>1393</v>
      </c>
      <c r="O1924" s="7" t="str">
        <f t="shared" si="30"/>
        <v>NO</v>
      </c>
    </row>
    <row r="1925" spans="1:16">
      <c r="A1925" s="4" t="s">
        <v>1392</v>
      </c>
      <c r="B1925" s="7">
        <v>3</v>
      </c>
      <c r="C1925" s="4" t="s">
        <v>1391</v>
      </c>
      <c r="D1925" s="7" t="s">
        <v>23</v>
      </c>
      <c r="E1925" s="7" t="s">
        <v>36</v>
      </c>
      <c r="F1925" s="4">
        <v>0.43470999999999999</v>
      </c>
      <c r="G1925" s="4">
        <v>0.65256000000000003</v>
      </c>
      <c r="H1925" s="4">
        <v>-0.21784999999999999</v>
      </c>
      <c r="I1925" s="4">
        <v>0.97199999999999998</v>
      </c>
      <c r="J1925" s="4" t="s">
        <v>22</v>
      </c>
      <c r="K1925" s="4">
        <v>0.99870000000000003</v>
      </c>
      <c r="L1925" s="4" t="s">
        <v>0</v>
      </c>
      <c r="M1925" s="4" t="s">
        <v>1390</v>
      </c>
      <c r="N1925" s="4" t="s">
        <v>0</v>
      </c>
      <c r="O1925" s="7" t="str">
        <f t="shared" si="30"/>
        <v>NO</v>
      </c>
    </row>
    <row r="1926" spans="1:16">
      <c r="A1926" s="10" t="s">
        <v>1389</v>
      </c>
      <c r="B1926" s="11">
        <v>18</v>
      </c>
      <c r="C1926" s="10" t="s">
        <v>1388</v>
      </c>
      <c r="D1926" s="11" t="s">
        <v>23</v>
      </c>
      <c r="E1926" s="11" t="s">
        <v>53</v>
      </c>
      <c r="F1926" s="10">
        <v>0.97967000000000004</v>
      </c>
      <c r="G1926" s="10">
        <v>0.87741000000000002</v>
      </c>
      <c r="H1926" s="10">
        <v>0.10226</v>
      </c>
      <c r="I1926" s="10">
        <v>0.99399999999999999</v>
      </c>
      <c r="J1926" s="10" t="s">
        <v>22</v>
      </c>
      <c r="K1926" s="10">
        <v>0.63219999999999998</v>
      </c>
      <c r="L1926" s="10" t="s">
        <v>460</v>
      </c>
      <c r="M1926" s="10" t="s">
        <v>1387</v>
      </c>
      <c r="N1926" s="10" t="s">
        <v>1386</v>
      </c>
      <c r="O1926" s="11" t="str">
        <f t="shared" si="30"/>
        <v>NO</v>
      </c>
      <c r="P1926" s="10"/>
    </row>
    <row r="1927" spans="1:16">
      <c r="A1927" s="10" t="s">
        <v>1389</v>
      </c>
      <c r="B1927" s="11">
        <v>18</v>
      </c>
      <c r="C1927" s="10" t="s">
        <v>1388</v>
      </c>
      <c r="D1927" s="11" t="s">
        <v>23</v>
      </c>
      <c r="E1927" s="11" t="s">
        <v>3</v>
      </c>
      <c r="F1927" s="10">
        <v>0.97967000000000004</v>
      </c>
      <c r="G1927" s="10">
        <v>0.87741000000000002</v>
      </c>
      <c r="H1927" s="10">
        <v>0.10226</v>
      </c>
      <c r="I1927" s="10">
        <v>0.99399999999999999</v>
      </c>
      <c r="J1927" s="10" t="s">
        <v>22</v>
      </c>
      <c r="K1927" s="10">
        <v>0.63219999999999998</v>
      </c>
      <c r="L1927" s="10" t="s">
        <v>460</v>
      </c>
      <c r="M1927" s="10" t="s">
        <v>1387</v>
      </c>
      <c r="N1927" s="10" t="s">
        <v>1386</v>
      </c>
      <c r="O1927" s="11" t="str">
        <f t="shared" si="30"/>
        <v>NO</v>
      </c>
      <c r="P1927" s="10"/>
    </row>
    <row r="1928" spans="1:16">
      <c r="A1928" s="4" t="s">
        <v>1385</v>
      </c>
      <c r="B1928" s="7">
        <v>3</v>
      </c>
      <c r="C1928" s="4" t="s">
        <v>1384</v>
      </c>
      <c r="D1928" s="7" t="s">
        <v>23</v>
      </c>
      <c r="E1928" s="7" t="s">
        <v>3</v>
      </c>
      <c r="F1928" s="4">
        <v>0.76368000000000003</v>
      </c>
      <c r="G1928" s="4">
        <v>0.97177000000000002</v>
      </c>
      <c r="H1928" s="4">
        <v>-0.20809</v>
      </c>
      <c r="I1928" s="4">
        <v>0.99399999999999999</v>
      </c>
      <c r="J1928" s="4" t="s">
        <v>2</v>
      </c>
      <c r="K1928" s="4">
        <v>1.0153000000000001</v>
      </c>
      <c r="L1928" s="4" t="s">
        <v>1383</v>
      </c>
      <c r="M1928" s="4" t="s">
        <v>1382</v>
      </c>
      <c r="N1928" s="4" t="s">
        <v>508</v>
      </c>
      <c r="O1928" s="7" t="str">
        <f t="shared" si="30"/>
        <v>NO</v>
      </c>
    </row>
    <row r="1929" spans="1:16">
      <c r="A1929" s="4" t="s">
        <v>1381</v>
      </c>
      <c r="B1929" s="7">
        <v>36</v>
      </c>
      <c r="C1929" s="4" t="s">
        <v>1380</v>
      </c>
      <c r="D1929" s="7" t="s">
        <v>4</v>
      </c>
      <c r="E1929" s="7" t="s">
        <v>3</v>
      </c>
      <c r="F1929" s="4">
        <v>0.16897000000000001</v>
      </c>
      <c r="G1929" s="4">
        <v>6.8578E-2</v>
      </c>
      <c r="H1929" s="4">
        <v>0.10038999999999999</v>
      </c>
      <c r="I1929" s="4">
        <v>0.995</v>
      </c>
      <c r="J1929" s="4" t="s">
        <v>22</v>
      </c>
      <c r="K1929" s="4">
        <v>0.67500000000000004</v>
      </c>
      <c r="L1929" s="4" t="s">
        <v>0</v>
      </c>
      <c r="M1929" s="4" t="s">
        <v>1379</v>
      </c>
      <c r="N1929" s="4" t="s">
        <v>0</v>
      </c>
      <c r="O1929" s="7" t="str">
        <f t="shared" si="30"/>
        <v>NO</v>
      </c>
    </row>
    <row r="1930" spans="1:16">
      <c r="A1930" s="4" t="s">
        <v>1378</v>
      </c>
      <c r="B1930" s="7">
        <v>14</v>
      </c>
      <c r="C1930" s="4" t="s">
        <v>1377</v>
      </c>
      <c r="D1930" s="7" t="s">
        <v>4</v>
      </c>
      <c r="E1930" s="7" t="s">
        <v>3</v>
      </c>
      <c r="F1930" s="4">
        <v>9.0720999999999996E-2</v>
      </c>
      <c r="G1930" s="4">
        <v>0.24587000000000001</v>
      </c>
      <c r="H1930" s="4">
        <v>-0.15515000000000001</v>
      </c>
      <c r="I1930" s="4">
        <v>0.96199999999999997</v>
      </c>
      <c r="J1930" s="4" t="s">
        <v>2</v>
      </c>
      <c r="K1930" s="4">
        <v>1.0389999999999999</v>
      </c>
      <c r="L1930" s="4" t="s">
        <v>1376</v>
      </c>
      <c r="M1930" s="4" t="s">
        <v>1375</v>
      </c>
      <c r="N1930" s="4" t="s">
        <v>1374</v>
      </c>
      <c r="O1930" s="7" t="str">
        <f t="shared" si="30"/>
        <v>NO</v>
      </c>
    </row>
    <row r="1931" spans="1:16">
      <c r="A1931" s="4" t="s">
        <v>1373</v>
      </c>
      <c r="B1931" s="7">
        <v>19</v>
      </c>
      <c r="C1931" s="4" t="s">
        <v>1372</v>
      </c>
      <c r="D1931" s="7" t="s">
        <v>4</v>
      </c>
      <c r="E1931" s="7" t="s">
        <v>3</v>
      </c>
      <c r="F1931" s="4">
        <v>6.3773999999999997E-2</v>
      </c>
      <c r="G1931" s="4">
        <v>0.16653000000000001</v>
      </c>
      <c r="H1931" s="4">
        <v>-0.10274999999999999</v>
      </c>
      <c r="I1931" s="4">
        <v>0.91100000000000003</v>
      </c>
      <c r="J1931" s="4" t="s">
        <v>2</v>
      </c>
      <c r="K1931" s="4">
        <v>0.77280000000000004</v>
      </c>
      <c r="L1931" s="4" t="s">
        <v>187</v>
      </c>
      <c r="M1931" s="4" t="s">
        <v>1371</v>
      </c>
      <c r="N1931" s="4" t="s">
        <v>1370</v>
      </c>
      <c r="O1931" s="7" t="str">
        <f t="shared" si="30"/>
        <v>NO</v>
      </c>
    </row>
    <row r="1932" spans="1:16">
      <c r="A1932" s="4" t="s">
        <v>1369</v>
      </c>
      <c r="B1932" s="7">
        <v>7</v>
      </c>
      <c r="C1932" s="4" t="s">
        <v>1368</v>
      </c>
      <c r="D1932" s="7" t="s">
        <v>4</v>
      </c>
      <c r="E1932" s="7" t="s">
        <v>36</v>
      </c>
      <c r="F1932" s="4">
        <v>0.58838000000000001</v>
      </c>
      <c r="G1932" s="4">
        <v>0.48564000000000002</v>
      </c>
      <c r="H1932" s="4">
        <v>0.10274</v>
      </c>
      <c r="I1932" s="4">
        <v>0.94699999999999995</v>
      </c>
      <c r="J1932" s="4" t="s">
        <v>2</v>
      </c>
      <c r="K1932" s="4">
        <v>1.6342000000000001</v>
      </c>
      <c r="L1932" s="4" t="s">
        <v>1367</v>
      </c>
      <c r="M1932" s="4" t="s">
        <v>1366</v>
      </c>
      <c r="N1932" s="4" t="s">
        <v>1365</v>
      </c>
      <c r="O1932" s="7" t="str">
        <f t="shared" si="30"/>
        <v>NO</v>
      </c>
    </row>
    <row r="1933" spans="1:16">
      <c r="A1933" s="4" t="s">
        <v>1364</v>
      </c>
      <c r="B1933" s="7">
        <v>10</v>
      </c>
      <c r="C1933" s="4" t="s">
        <v>1363</v>
      </c>
      <c r="D1933" s="7" t="s">
        <v>23</v>
      </c>
      <c r="E1933" s="7" t="s">
        <v>29</v>
      </c>
      <c r="F1933" s="4">
        <v>0.35765000000000002</v>
      </c>
      <c r="G1933" s="4">
        <v>0.13427</v>
      </c>
      <c r="H1933" s="4">
        <v>0.22338</v>
      </c>
      <c r="I1933" s="4">
        <v>1</v>
      </c>
      <c r="J1933" s="4" t="s">
        <v>2</v>
      </c>
      <c r="K1933" s="4">
        <v>1.1646000000000001</v>
      </c>
      <c r="L1933" s="4" t="s">
        <v>1362</v>
      </c>
      <c r="M1933" s="4" t="s">
        <v>1361</v>
      </c>
      <c r="N1933" s="4" t="s">
        <v>1360</v>
      </c>
      <c r="O1933" s="7" t="str">
        <f t="shared" si="30"/>
        <v>NO</v>
      </c>
    </row>
    <row r="1934" spans="1:16">
      <c r="A1934" s="10" t="s">
        <v>1358</v>
      </c>
      <c r="B1934" s="11">
        <v>20</v>
      </c>
      <c r="C1934" s="10" t="s">
        <v>1359</v>
      </c>
      <c r="D1934" s="11" t="s">
        <v>23</v>
      </c>
      <c r="E1934" s="11" t="s">
        <v>36</v>
      </c>
      <c r="F1934" s="10">
        <v>0.63656000000000001</v>
      </c>
      <c r="G1934" s="10">
        <v>0.79400000000000004</v>
      </c>
      <c r="H1934" s="10">
        <v>-0.15744</v>
      </c>
      <c r="I1934" s="10">
        <v>0.94299999999999995</v>
      </c>
      <c r="J1934" s="10" t="s">
        <v>2</v>
      </c>
      <c r="K1934" s="10">
        <v>1.1919999999999999</v>
      </c>
      <c r="L1934" s="10" t="s">
        <v>1356</v>
      </c>
      <c r="M1934" s="10" t="s">
        <v>1355</v>
      </c>
      <c r="N1934" s="10" t="s">
        <v>0</v>
      </c>
      <c r="O1934" s="11" t="str">
        <f t="shared" si="30"/>
        <v>NO</v>
      </c>
      <c r="P1934" s="10"/>
    </row>
    <row r="1935" spans="1:16">
      <c r="A1935" s="10" t="s">
        <v>1358</v>
      </c>
      <c r="B1935" s="11">
        <v>12</v>
      </c>
      <c r="C1935" s="10" t="s">
        <v>1357</v>
      </c>
      <c r="D1935" s="11" t="s">
        <v>23</v>
      </c>
      <c r="E1935" s="11" t="s">
        <v>3</v>
      </c>
      <c r="F1935" s="10">
        <v>0.31342999999999999</v>
      </c>
      <c r="G1935" s="10">
        <v>0.1799</v>
      </c>
      <c r="H1935" s="10">
        <v>0.13353000000000001</v>
      </c>
      <c r="I1935" s="10">
        <v>0.93500000000000005</v>
      </c>
      <c r="J1935" s="10" t="s">
        <v>10</v>
      </c>
      <c r="K1935" s="10">
        <v>1.5823</v>
      </c>
      <c r="L1935" s="10" t="s">
        <v>1356</v>
      </c>
      <c r="M1935" s="10" t="s">
        <v>1355</v>
      </c>
      <c r="N1935" s="10" t="s">
        <v>0</v>
      </c>
      <c r="O1935" s="11" t="str">
        <f t="shared" si="30"/>
        <v>NO</v>
      </c>
      <c r="P1935" s="10"/>
    </row>
    <row r="1936" spans="1:16">
      <c r="A1936" s="4" t="s">
        <v>1354</v>
      </c>
      <c r="B1936" s="7">
        <v>9</v>
      </c>
      <c r="C1936" s="4" t="s">
        <v>1353</v>
      </c>
      <c r="D1936" s="7" t="s">
        <v>4</v>
      </c>
      <c r="E1936" s="7" t="s">
        <v>14</v>
      </c>
      <c r="F1936" s="4">
        <v>0.69289000000000001</v>
      </c>
      <c r="G1936" s="4">
        <v>0.93096999999999996</v>
      </c>
      <c r="H1936" s="4">
        <v>-0.23809</v>
      </c>
      <c r="I1936" s="4">
        <v>1</v>
      </c>
      <c r="J1936" s="4" t="s">
        <v>22</v>
      </c>
      <c r="K1936" s="4">
        <v>0.93789999999999996</v>
      </c>
      <c r="L1936" s="4" t="s">
        <v>0</v>
      </c>
      <c r="M1936" s="4" t="s">
        <v>1352</v>
      </c>
      <c r="N1936" s="4" t="s">
        <v>0</v>
      </c>
      <c r="O1936" s="7" t="str">
        <f t="shared" si="30"/>
        <v>NO</v>
      </c>
    </row>
    <row r="1937" spans="1:16">
      <c r="A1937" s="10" t="s">
        <v>1351</v>
      </c>
      <c r="B1937" s="11">
        <v>12</v>
      </c>
      <c r="C1937" s="10" t="s">
        <v>1350</v>
      </c>
      <c r="D1937" s="11" t="s">
        <v>23</v>
      </c>
      <c r="E1937" s="11" t="s">
        <v>53</v>
      </c>
      <c r="F1937" s="10">
        <v>0.89756000000000002</v>
      </c>
      <c r="G1937" s="10">
        <v>0.76058999999999999</v>
      </c>
      <c r="H1937" s="10">
        <v>0.13696</v>
      </c>
      <c r="I1937" s="10">
        <v>0.95599999999999996</v>
      </c>
      <c r="J1937" s="10" t="s">
        <v>22</v>
      </c>
      <c r="K1937" s="10">
        <v>0.83430000000000004</v>
      </c>
      <c r="L1937" s="10" t="s">
        <v>0</v>
      </c>
      <c r="M1937" s="10" t="s">
        <v>1349</v>
      </c>
      <c r="N1937" s="10" t="s">
        <v>1348</v>
      </c>
      <c r="O1937" s="11" t="str">
        <f t="shared" si="30"/>
        <v>NO</v>
      </c>
      <c r="P1937" s="10"/>
    </row>
    <row r="1938" spans="1:16">
      <c r="A1938" s="10" t="s">
        <v>1351</v>
      </c>
      <c r="B1938" s="11">
        <v>12</v>
      </c>
      <c r="C1938" s="10" t="s">
        <v>1350</v>
      </c>
      <c r="D1938" s="11" t="s">
        <v>23</v>
      </c>
      <c r="E1938" s="11" t="s">
        <v>3</v>
      </c>
      <c r="F1938" s="10">
        <v>0.89756000000000002</v>
      </c>
      <c r="G1938" s="10">
        <v>0.76058999999999999</v>
      </c>
      <c r="H1938" s="10">
        <v>0.13696</v>
      </c>
      <c r="I1938" s="10">
        <v>0.95599999999999996</v>
      </c>
      <c r="J1938" s="10" t="s">
        <v>22</v>
      </c>
      <c r="K1938" s="10">
        <v>0.83430000000000004</v>
      </c>
      <c r="L1938" s="10" t="s">
        <v>0</v>
      </c>
      <c r="M1938" s="10" t="s">
        <v>1349</v>
      </c>
      <c r="N1938" s="10" t="s">
        <v>1348</v>
      </c>
      <c r="O1938" s="11" t="str">
        <f t="shared" si="30"/>
        <v>NO</v>
      </c>
      <c r="P1938" s="10"/>
    </row>
    <row r="1939" spans="1:16">
      <c r="A1939" s="4" t="s">
        <v>1347</v>
      </c>
      <c r="B1939" s="7">
        <v>15</v>
      </c>
      <c r="C1939" s="4" t="s">
        <v>1346</v>
      </c>
      <c r="D1939" s="7" t="s">
        <v>23</v>
      </c>
      <c r="E1939" s="7" t="s">
        <v>3</v>
      </c>
      <c r="F1939" s="4">
        <v>8.6388000000000006E-2</v>
      </c>
      <c r="G1939" s="4">
        <v>0.23726</v>
      </c>
      <c r="H1939" s="4">
        <v>-0.15087</v>
      </c>
      <c r="I1939" s="4">
        <v>0.91300000000000003</v>
      </c>
      <c r="J1939" s="4" t="s">
        <v>22</v>
      </c>
      <c r="K1939" s="4">
        <v>0.74960000000000004</v>
      </c>
      <c r="L1939" s="4" t="s">
        <v>1345</v>
      </c>
      <c r="M1939" s="4" t="s">
        <v>1344</v>
      </c>
      <c r="N1939" s="4" t="s">
        <v>1343</v>
      </c>
      <c r="O1939" s="7" t="str">
        <f t="shared" si="30"/>
        <v>NO</v>
      </c>
    </row>
    <row r="1940" spans="1:16">
      <c r="A1940" s="4" t="s">
        <v>1342</v>
      </c>
      <c r="B1940" s="7">
        <v>16</v>
      </c>
      <c r="C1940" s="4" t="s">
        <v>1341</v>
      </c>
      <c r="D1940" s="7" t="s">
        <v>4</v>
      </c>
      <c r="E1940" s="7" t="s">
        <v>3</v>
      </c>
      <c r="F1940" s="4">
        <v>0.19034999999999999</v>
      </c>
      <c r="G1940" s="4">
        <v>8.2206000000000001E-2</v>
      </c>
      <c r="H1940" s="4">
        <v>0.10814</v>
      </c>
      <c r="I1940" s="4">
        <v>0.96899999999999997</v>
      </c>
      <c r="J1940" s="4" t="s">
        <v>22</v>
      </c>
      <c r="K1940" s="4">
        <v>0.84160000000000001</v>
      </c>
      <c r="L1940" s="4" t="s">
        <v>1340</v>
      </c>
      <c r="M1940" s="4" t="s">
        <v>1339</v>
      </c>
      <c r="N1940" s="4" t="s">
        <v>1338</v>
      </c>
      <c r="O1940" s="7" t="str">
        <f t="shared" si="30"/>
        <v>NO</v>
      </c>
    </row>
    <row r="1941" spans="1:16">
      <c r="A1941" s="4" t="s">
        <v>1337</v>
      </c>
      <c r="B1941" s="7">
        <v>11</v>
      </c>
      <c r="C1941" s="4" t="s">
        <v>1336</v>
      </c>
      <c r="D1941" s="7" t="s">
        <v>23</v>
      </c>
      <c r="E1941" s="7" t="s">
        <v>29</v>
      </c>
      <c r="F1941" s="4">
        <v>0.6956</v>
      </c>
      <c r="G1941" s="4">
        <v>0.84184000000000003</v>
      </c>
      <c r="H1941" s="4">
        <v>-0.14623</v>
      </c>
      <c r="I1941" s="4">
        <v>0.94199999999999995</v>
      </c>
      <c r="J1941" s="4" t="s">
        <v>22</v>
      </c>
      <c r="K1941" s="4">
        <v>0.91830000000000001</v>
      </c>
      <c r="L1941" s="4" t="s">
        <v>1335</v>
      </c>
      <c r="M1941" s="4" t="s">
        <v>1334</v>
      </c>
      <c r="N1941" s="4" t="s">
        <v>1333</v>
      </c>
      <c r="O1941" s="7" t="str">
        <f t="shared" si="30"/>
        <v>NO</v>
      </c>
    </row>
    <row r="1942" spans="1:16">
      <c r="A1942" s="4" t="s">
        <v>1332</v>
      </c>
      <c r="B1942" s="7">
        <v>11</v>
      </c>
      <c r="C1942" s="4" t="s">
        <v>1331</v>
      </c>
      <c r="D1942" s="7" t="s">
        <v>4</v>
      </c>
      <c r="E1942" s="7" t="s">
        <v>3</v>
      </c>
      <c r="F1942" s="4">
        <v>0.24928</v>
      </c>
      <c r="G1942" s="4">
        <v>0.13361000000000001</v>
      </c>
      <c r="H1942" s="4">
        <v>0.11567</v>
      </c>
      <c r="I1942" s="4">
        <v>0.90200000000000002</v>
      </c>
      <c r="J1942" s="4" t="s">
        <v>2</v>
      </c>
      <c r="K1942" s="4">
        <v>0.96879999999999999</v>
      </c>
      <c r="L1942" s="4" t="s">
        <v>0</v>
      </c>
      <c r="M1942" s="4" t="s">
        <v>126</v>
      </c>
      <c r="N1942" s="4" t="s">
        <v>0</v>
      </c>
      <c r="O1942" s="7" t="str">
        <f t="shared" si="30"/>
        <v>NO</v>
      </c>
    </row>
    <row r="1943" spans="1:16">
      <c r="A1943" s="4" t="s">
        <v>1330</v>
      </c>
      <c r="B1943" s="7">
        <v>6</v>
      </c>
      <c r="C1943" s="4" t="s">
        <v>1329</v>
      </c>
      <c r="D1943" s="7" t="s">
        <v>4</v>
      </c>
      <c r="E1943" s="7" t="s">
        <v>14</v>
      </c>
      <c r="F1943" s="4">
        <v>0.45277000000000001</v>
      </c>
      <c r="G1943" s="4">
        <v>0.58606000000000003</v>
      </c>
      <c r="H1943" s="4">
        <v>-0.13328999999999999</v>
      </c>
      <c r="I1943" s="4">
        <v>0.996</v>
      </c>
      <c r="J1943" s="4" t="s">
        <v>2</v>
      </c>
      <c r="K1943" s="4">
        <v>1.2250000000000001</v>
      </c>
      <c r="L1943" s="4" t="s">
        <v>1328</v>
      </c>
      <c r="M1943" s="4" t="s">
        <v>1327</v>
      </c>
      <c r="N1943" s="4" t="s">
        <v>854</v>
      </c>
      <c r="O1943" s="7" t="str">
        <f t="shared" si="30"/>
        <v>NO</v>
      </c>
    </row>
    <row r="1944" spans="1:16">
      <c r="A1944" s="4" t="s">
        <v>1326</v>
      </c>
      <c r="B1944" s="7">
        <v>4</v>
      </c>
      <c r="C1944" s="4" t="s">
        <v>1325</v>
      </c>
      <c r="D1944" s="7" t="s">
        <v>4</v>
      </c>
      <c r="E1944" s="7" t="s">
        <v>3</v>
      </c>
      <c r="F1944" s="4">
        <v>0.49841999999999997</v>
      </c>
      <c r="G1944" s="4">
        <v>0.29977999999999999</v>
      </c>
      <c r="H1944" s="4">
        <v>0.19863</v>
      </c>
      <c r="I1944" s="4">
        <v>0.99</v>
      </c>
      <c r="J1944" s="4" t="s">
        <v>2</v>
      </c>
      <c r="K1944" s="4">
        <v>1.0720000000000001</v>
      </c>
      <c r="L1944" s="4" t="s">
        <v>0</v>
      </c>
      <c r="M1944" s="4" t="s">
        <v>1324</v>
      </c>
      <c r="N1944" s="4" t="s">
        <v>1323</v>
      </c>
      <c r="O1944" s="7" t="str">
        <f t="shared" si="30"/>
        <v>NO</v>
      </c>
    </row>
    <row r="1945" spans="1:16">
      <c r="A1945" s="4" t="s">
        <v>1322</v>
      </c>
      <c r="B1945" s="7">
        <v>11</v>
      </c>
      <c r="C1945" s="4" t="s">
        <v>1321</v>
      </c>
      <c r="D1945" s="7" t="s">
        <v>4</v>
      </c>
      <c r="E1945" s="7" t="s">
        <v>14</v>
      </c>
      <c r="F1945" s="4">
        <v>0.87997999999999998</v>
      </c>
      <c r="G1945" s="4">
        <v>0.98550000000000004</v>
      </c>
      <c r="H1945" s="4">
        <v>-0.10552</v>
      </c>
      <c r="I1945" s="4">
        <v>1</v>
      </c>
      <c r="J1945" s="4" t="s">
        <v>18</v>
      </c>
      <c r="K1945" s="4">
        <v>2.1143999999999998</v>
      </c>
      <c r="L1945" s="4" t="s">
        <v>1320</v>
      </c>
      <c r="M1945" s="4" t="s">
        <v>1319</v>
      </c>
      <c r="N1945" s="4" t="s">
        <v>1318</v>
      </c>
      <c r="O1945" s="7" t="str">
        <f t="shared" si="30"/>
        <v>NO</v>
      </c>
    </row>
    <row r="1946" spans="1:16">
      <c r="A1946" s="4" t="s">
        <v>1317</v>
      </c>
      <c r="B1946" s="7">
        <v>12</v>
      </c>
      <c r="C1946" s="4" t="s">
        <v>1316</v>
      </c>
      <c r="D1946" s="7" t="s">
        <v>4</v>
      </c>
      <c r="E1946" s="7" t="s">
        <v>3</v>
      </c>
      <c r="F1946" s="4">
        <v>0.29122999999999999</v>
      </c>
      <c r="G1946" s="4">
        <v>6.4994999999999997E-2</v>
      </c>
      <c r="H1946" s="4">
        <v>0.22624</v>
      </c>
      <c r="I1946" s="4">
        <v>0.97499999999999998</v>
      </c>
      <c r="J1946" s="4" t="s">
        <v>10</v>
      </c>
      <c r="K1946" s="4">
        <v>1.6308</v>
      </c>
      <c r="L1946" s="4" t="s">
        <v>1315</v>
      </c>
      <c r="M1946" s="4" t="s">
        <v>1314</v>
      </c>
      <c r="N1946" s="4" t="s">
        <v>1313</v>
      </c>
      <c r="O1946" s="7" t="str">
        <f t="shared" si="30"/>
        <v>NO</v>
      </c>
    </row>
    <row r="1947" spans="1:16">
      <c r="A1947" s="4" t="s">
        <v>1312</v>
      </c>
      <c r="B1947" s="7">
        <v>4</v>
      </c>
      <c r="C1947" s="4" t="s">
        <v>1311</v>
      </c>
      <c r="D1947" s="7" t="s">
        <v>4</v>
      </c>
      <c r="E1947" s="7" t="s">
        <v>3</v>
      </c>
      <c r="F1947" s="4">
        <v>0.67091999999999996</v>
      </c>
      <c r="G1947" s="4">
        <v>0.79688999999999999</v>
      </c>
      <c r="H1947" s="4">
        <v>-0.12597</v>
      </c>
      <c r="I1947" s="4">
        <v>0.998</v>
      </c>
      <c r="J1947" s="4" t="s">
        <v>2</v>
      </c>
      <c r="K1947" s="4">
        <v>1.4550000000000001</v>
      </c>
      <c r="L1947" s="4" t="s">
        <v>0</v>
      </c>
      <c r="M1947" s="4" t="s">
        <v>1310</v>
      </c>
      <c r="N1947" s="4" t="s">
        <v>0</v>
      </c>
      <c r="O1947" s="7" t="str">
        <f t="shared" si="30"/>
        <v>NO</v>
      </c>
    </row>
    <row r="1948" spans="1:16">
      <c r="A1948" s="4" t="s">
        <v>1309</v>
      </c>
      <c r="B1948" s="7">
        <v>4</v>
      </c>
      <c r="C1948" s="4" t="s">
        <v>1308</v>
      </c>
      <c r="D1948" s="7" t="s">
        <v>4</v>
      </c>
      <c r="E1948" s="7" t="s">
        <v>3</v>
      </c>
      <c r="F1948" s="4">
        <v>4.7580999999999998E-2</v>
      </c>
      <c r="G1948" s="4">
        <v>0.31579000000000002</v>
      </c>
      <c r="H1948" s="4">
        <v>-0.26821</v>
      </c>
      <c r="I1948" s="4">
        <v>0.999</v>
      </c>
      <c r="J1948" s="4" t="s">
        <v>2</v>
      </c>
      <c r="K1948" s="4">
        <v>1.0354000000000001</v>
      </c>
      <c r="L1948" s="4" t="s">
        <v>1307</v>
      </c>
      <c r="M1948" s="4" t="s">
        <v>1306</v>
      </c>
      <c r="N1948" s="4" t="s">
        <v>1305</v>
      </c>
      <c r="O1948" s="7" t="str">
        <f t="shared" si="30"/>
        <v>NO</v>
      </c>
    </row>
    <row r="1949" spans="1:16">
      <c r="A1949" s="4" t="s">
        <v>1304</v>
      </c>
      <c r="B1949" s="7">
        <v>19</v>
      </c>
      <c r="C1949" s="4" t="s">
        <v>1303</v>
      </c>
      <c r="D1949" s="7" t="s">
        <v>4</v>
      </c>
      <c r="E1949" s="7" t="s">
        <v>3</v>
      </c>
      <c r="F1949" s="4">
        <v>0.16553999999999999</v>
      </c>
      <c r="G1949" s="4">
        <v>0.50195999999999996</v>
      </c>
      <c r="H1949" s="4">
        <v>-0.33642</v>
      </c>
      <c r="I1949" s="4">
        <v>0.98</v>
      </c>
      <c r="J1949" s="4" t="s">
        <v>22</v>
      </c>
      <c r="K1949" s="4">
        <v>0.99750000000000005</v>
      </c>
      <c r="L1949" s="4" t="s">
        <v>1302</v>
      </c>
      <c r="O1949" s="7" t="str">
        <f t="shared" si="30"/>
        <v>NO</v>
      </c>
    </row>
    <row r="1950" spans="1:16">
      <c r="A1950" s="4" t="s">
        <v>1301</v>
      </c>
      <c r="B1950" s="7">
        <v>6</v>
      </c>
      <c r="C1950" s="4" t="s">
        <v>1300</v>
      </c>
      <c r="D1950" s="7" t="s">
        <v>4</v>
      </c>
      <c r="E1950" s="7" t="s">
        <v>36</v>
      </c>
      <c r="F1950" s="4">
        <v>0.79218999999999995</v>
      </c>
      <c r="G1950" s="4">
        <v>0.97853000000000001</v>
      </c>
      <c r="H1950" s="4">
        <v>-0.18634999999999999</v>
      </c>
      <c r="I1950" s="4">
        <v>0.999</v>
      </c>
      <c r="J1950" s="4" t="s">
        <v>2</v>
      </c>
      <c r="K1950" s="4">
        <v>0.92720000000000002</v>
      </c>
      <c r="L1950" s="4" t="s">
        <v>1299</v>
      </c>
      <c r="M1950" s="4" t="s">
        <v>1298</v>
      </c>
      <c r="N1950" s="4" t="s">
        <v>1297</v>
      </c>
      <c r="O1950" s="7" t="str">
        <f t="shared" si="30"/>
        <v>NO</v>
      </c>
    </row>
    <row r="1951" spans="1:16">
      <c r="A1951" s="4" t="s">
        <v>1296</v>
      </c>
      <c r="B1951" s="7">
        <v>20</v>
      </c>
      <c r="C1951" s="4" t="s">
        <v>1295</v>
      </c>
      <c r="D1951" s="7" t="s">
        <v>4</v>
      </c>
      <c r="E1951" s="7" t="s">
        <v>29</v>
      </c>
      <c r="F1951" s="4">
        <v>2.264E-2</v>
      </c>
      <c r="G1951" s="4">
        <v>0.13739000000000001</v>
      </c>
      <c r="H1951" s="4">
        <v>-0.11475</v>
      </c>
      <c r="I1951" s="4">
        <v>0.97199999999999998</v>
      </c>
      <c r="J1951" s="4" t="s">
        <v>22</v>
      </c>
      <c r="K1951" s="4">
        <v>0.5585</v>
      </c>
      <c r="L1951" s="4" t="s">
        <v>922</v>
      </c>
      <c r="M1951" s="4" t="s">
        <v>1294</v>
      </c>
      <c r="N1951" s="4" t="s">
        <v>1293</v>
      </c>
      <c r="O1951" s="7" t="str">
        <f t="shared" si="30"/>
        <v>NO</v>
      </c>
    </row>
    <row r="1952" spans="1:16">
      <c r="A1952" s="4" t="s">
        <v>1292</v>
      </c>
      <c r="B1952" s="7">
        <v>12</v>
      </c>
      <c r="C1952" s="4" t="s">
        <v>1291</v>
      </c>
      <c r="D1952" s="7" t="s">
        <v>4</v>
      </c>
      <c r="E1952" s="7" t="s">
        <v>14</v>
      </c>
      <c r="F1952" s="4">
        <v>0.72523000000000004</v>
      </c>
      <c r="G1952" s="4">
        <v>0.90849000000000002</v>
      </c>
      <c r="H1952" s="4">
        <v>-0.18326000000000001</v>
      </c>
      <c r="I1952" s="4">
        <v>0.999</v>
      </c>
      <c r="J1952" s="4" t="s">
        <v>10</v>
      </c>
      <c r="K1952" s="4">
        <v>1.5415000000000001</v>
      </c>
      <c r="L1952" s="4" t="s">
        <v>1290</v>
      </c>
      <c r="M1952" s="4" t="s">
        <v>1289</v>
      </c>
      <c r="N1952" s="4" t="s">
        <v>1288</v>
      </c>
      <c r="O1952" s="7" t="str">
        <f t="shared" si="30"/>
        <v>NO</v>
      </c>
    </row>
    <row r="1953" spans="1:16">
      <c r="A1953" s="10" t="s">
        <v>1286</v>
      </c>
      <c r="B1953" s="11">
        <v>4</v>
      </c>
      <c r="C1953" s="10" t="s">
        <v>1287</v>
      </c>
      <c r="D1953" s="11" t="s">
        <v>23</v>
      </c>
      <c r="E1953" s="11" t="s">
        <v>36</v>
      </c>
      <c r="F1953" s="10">
        <v>0.33084999999999998</v>
      </c>
      <c r="G1953" s="10">
        <v>0.52997000000000005</v>
      </c>
      <c r="H1953" s="10">
        <v>-0.19911999999999999</v>
      </c>
      <c r="I1953" s="10">
        <v>0.96199999999999997</v>
      </c>
      <c r="J1953" s="10" t="s">
        <v>22</v>
      </c>
      <c r="K1953" s="10">
        <v>1</v>
      </c>
      <c r="L1953" s="10" t="s">
        <v>1284</v>
      </c>
      <c r="M1953" s="10" t="s">
        <v>1283</v>
      </c>
      <c r="N1953" s="10" t="s">
        <v>1282</v>
      </c>
      <c r="O1953" s="11" t="str">
        <f t="shared" si="30"/>
        <v>NO</v>
      </c>
      <c r="P1953" s="10"/>
    </row>
    <row r="1954" spans="1:16">
      <c r="A1954" s="10" t="s">
        <v>1286</v>
      </c>
      <c r="B1954" s="11">
        <v>23</v>
      </c>
      <c r="C1954" s="10" t="s">
        <v>1285</v>
      </c>
      <c r="D1954" s="11" t="s">
        <v>23</v>
      </c>
      <c r="E1954" s="11" t="s">
        <v>3</v>
      </c>
      <c r="F1954" s="10">
        <v>5.1182999999999999E-2</v>
      </c>
      <c r="G1954" s="10">
        <v>0.18229000000000001</v>
      </c>
      <c r="H1954" s="10">
        <v>-0.13111</v>
      </c>
      <c r="I1954" s="10">
        <v>0.93899999999999995</v>
      </c>
      <c r="J1954" s="10" t="s">
        <v>22</v>
      </c>
      <c r="K1954" s="10">
        <v>0.82809999999999995</v>
      </c>
      <c r="L1954" s="10" t="s">
        <v>1284</v>
      </c>
      <c r="M1954" s="10" t="s">
        <v>1283</v>
      </c>
      <c r="N1954" s="10" t="s">
        <v>1282</v>
      </c>
      <c r="O1954" s="11" t="str">
        <f t="shared" si="30"/>
        <v>NO</v>
      </c>
      <c r="P1954" s="10"/>
    </row>
    <row r="1955" spans="1:16">
      <c r="A1955" s="4" t="s">
        <v>1281</v>
      </c>
      <c r="B1955" s="7">
        <v>7</v>
      </c>
      <c r="C1955" s="4" t="s">
        <v>1280</v>
      </c>
      <c r="D1955" s="7" t="s">
        <v>4</v>
      </c>
      <c r="E1955" s="7" t="s">
        <v>14</v>
      </c>
      <c r="F1955" s="4">
        <v>0.76214999999999999</v>
      </c>
      <c r="G1955" s="4">
        <v>0.93508999999999998</v>
      </c>
      <c r="H1955" s="4">
        <v>-0.17294000000000001</v>
      </c>
      <c r="I1955" s="4">
        <v>0.995</v>
      </c>
      <c r="J1955" s="4" t="s">
        <v>2</v>
      </c>
      <c r="K1955" s="4">
        <v>0.8911</v>
      </c>
      <c r="L1955" s="4" t="s">
        <v>1279</v>
      </c>
      <c r="M1955" s="4" t="s">
        <v>1278</v>
      </c>
      <c r="N1955" s="4" t="s">
        <v>1277</v>
      </c>
      <c r="O1955" s="7" t="str">
        <f t="shared" si="30"/>
        <v>NO</v>
      </c>
    </row>
    <row r="1956" spans="1:16">
      <c r="A1956" s="4" t="s">
        <v>1276</v>
      </c>
      <c r="B1956" s="7">
        <v>11</v>
      </c>
      <c r="C1956" s="4" t="s">
        <v>1275</v>
      </c>
      <c r="D1956" s="7" t="s">
        <v>4</v>
      </c>
      <c r="E1956" s="7" t="s">
        <v>3</v>
      </c>
      <c r="F1956" s="4">
        <v>0.28897</v>
      </c>
      <c r="G1956" s="4">
        <v>7.8907000000000005E-2</v>
      </c>
      <c r="H1956" s="4">
        <v>0.21007000000000001</v>
      </c>
      <c r="I1956" s="4">
        <v>0.98</v>
      </c>
      <c r="J1956" s="4" t="s">
        <v>22</v>
      </c>
      <c r="K1956" s="4">
        <v>0.93920000000000003</v>
      </c>
      <c r="L1956" s="4" t="s">
        <v>236</v>
      </c>
      <c r="M1956" s="4" t="s">
        <v>1274</v>
      </c>
      <c r="N1956" s="4" t="s">
        <v>1273</v>
      </c>
      <c r="O1956" s="7" t="str">
        <f t="shared" si="30"/>
        <v>NO</v>
      </c>
    </row>
    <row r="1957" spans="1:16">
      <c r="A1957" s="4" t="s">
        <v>1272</v>
      </c>
      <c r="B1957" s="7">
        <v>8</v>
      </c>
      <c r="C1957" s="4" t="s">
        <v>1271</v>
      </c>
      <c r="D1957" s="7" t="s">
        <v>4</v>
      </c>
      <c r="E1957" s="7" t="s">
        <v>29</v>
      </c>
      <c r="F1957" s="4">
        <v>0.48044999999999999</v>
      </c>
      <c r="G1957" s="4">
        <v>0.64973999999999998</v>
      </c>
      <c r="H1957" s="4">
        <v>-0.16929</v>
      </c>
      <c r="I1957" s="4">
        <v>0.94299999999999995</v>
      </c>
      <c r="J1957" s="4" t="s">
        <v>22</v>
      </c>
      <c r="K1957" s="4">
        <v>0.99950000000000006</v>
      </c>
      <c r="L1957" s="4" t="s">
        <v>1270</v>
      </c>
      <c r="M1957" s="4" t="s">
        <v>1269</v>
      </c>
      <c r="N1957" s="4" t="s">
        <v>1268</v>
      </c>
      <c r="O1957" s="7" t="str">
        <f t="shared" si="30"/>
        <v>NO</v>
      </c>
    </row>
    <row r="1958" spans="1:16">
      <c r="A1958" s="10" t="s">
        <v>1264</v>
      </c>
      <c r="B1958" s="11">
        <v>19</v>
      </c>
      <c r="C1958" s="10" t="s">
        <v>1267</v>
      </c>
      <c r="D1958" s="11" t="s">
        <v>23</v>
      </c>
      <c r="E1958" s="11" t="s">
        <v>29</v>
      </c>
      <c r="F1958" s="10">
        <v>0.26557999999999998</v>
      </c>
      <c r="G1958" s="10">
        <v>0.55764999999999998</v>
      </c>
      <c r="H1958" s="10">
        <v>-0.29205999999999999</v>
      </c>
      <c r="I1958" s="10">
        <v>1</v>
      </c>
      <c r="J1958" s="10" t="s">
        <v>10</v>
      </c>
      <c r="K1958" s="10">
        <v>2.5589</v>
      </c>
      <c r="L1958" s="10" t="s">
        <v>1262</v>
      </c>
      <c r="M1958" s="10" t="s">
        <v>1261</v>
      </c>
      <c r="N1958" s="10" t="s">
        <v>494</v>
      </c>
      <c r="O1958" s="11" t="str">
        <f t="shared" si="30"/>
        <v>NO</v>
      </c>
      <c r="P1958" s="10"/>
    </row>
    <row r="1959" spans="1:16">
      <c r="A1959" s="10" t="s">
        <v>1264</v>
      </c>
      <c r="B1959" s="11">
        <v>13</v>
      </c>
      <c r="C1959" s="10" t="s">
        <v>1266</v>
      </c>
      <c r="D1959" s="11" t="s">
        <v>23</v>
      </c>
      <c r="E1959" s="11" t="s">
        <v>14</v>
      </c>
      <c r="F1959" s="10">
        <v>0.16319</v>
      </c>
      <c r="G1959" s="10">
        <v>0.34488000000000002</v>
      </c>
      <c r="H1959" s="10">
        <v>-0.18168000000000001</v>
      </c>
      <c r="I1959" s="10">
        <v>0.995</v>
      </c>
      <c r="J1959" s="10" t="s">
        <v>10</v>
      </c>
      <c r="K1959" s="10">
        <v>1.6011</v>
      </c>
      <c r="L1959" s="10" t="s">
        <v>1262</v>
      </c>
      <c r="M1959" s="10" t="s">
        <v>1261</v>
      </c>
      <c r="N1959" s="10" t="s">
        <v>494</v>
      </c>
      <c r="O1959" s="11" t="str">
        <f t="shared" si="30"/>
        <v>NO</v>
      </c>
      <c r="P1959" s="10"/>
    </row>
    <row r="1960" spans="1:16">
      <c r="A1960" s="10" t="s">
        <v>1264</v>
      </c>
      <c r="B1960" s="11">
        <v>20</v>
      </c>
      <c r="C1960" s="10" t="s">
        <v>1265</v>
      </c>
      <c r="D1960" s="11" t="s">
        <v>23</v>
      </c>
      <c r="E1960" s="11" t="s">
        <v>14</v>
      </c>
      <c r="F1960" s="10">
        <v>0.33404</v>
      </c>
      <c r="G1960" s="10">
        <v>0.71077000000000001</v>
      </c>
      <c r="H1960" s="10">
        <v>-0.37673000000000001</v>
      </c>
      <c r="I1960" s="10">
        <v>1</v>
      </c>
      <c r="J1960" s="10" t="s">
        <v>10</v>
      </c>
      <c r="K1960" s="10">
        <v>2.5589</v>
      </c>
      <c r="L1960" s="10" t="s">
        <v>1262</v>
      </c>
      <c r="M1960" s="10" t="s">
        <v>1261</v>
      </c>
      <c r="N1960" s="10" t="s">
        <v>494</v>
      </c>
      <c r="O1960" s="11" t="str">
        <f t="shared" si="30"/>
        <v>NO</v>
      </c>
      <c r="P1960" s="10"/>
    </row>
    <row r="1961" spans="1:16">
      <c r="A1961" s="10" t="s">
        <v>1264</v>
      </c>
      <c r="B1961" s="11">
        <v>20</v>
      </c>
      <c r="C1961" s="10" t="s">
        <v>1263</v>
      </c>
      <c r="D1961" s="11" t="s">
        <v>23</v>
      </c>
      <c r="E1961" s="11" t="s">
        <v>3</v>
      </c>
      <c r="F1961" s="10">
        <v>0.15049999999999999</v>
      </c>
      <c r="G1961" s="10">
        <v>0.29049999999999998</v>
      </c>
      <c r="H1961" s="10">
        <v>-0.14000000000000001</v>
      </c>
      <c r="I1961" s="10">
        <v>0.98499999999999999</v>
      </c>
      <c r="J1961" s="10" t="s">
        <v>10</v>
      </c>
      <c r="K1961" s="10">
        <v>1.6077999999999999</v>
      </c>
      <c r="L1961" s="10" t="s">
        <v>1262</v>
      </c>
      <c r="M1961" s="10" t="s">
        <v>1261</v>
      </c>
      <c r="N1961" s="10" t="s">
        <v>494</v>
      </c>
      <c r="O1961" s="11" t="str">
        <f t="shared" si="30"/>
        <v>NO</v>
      </c>
      <c r="P1961" s="10"/>
    </row>
    <row r="1962" spans="1:16">
      <c r="A1962" s="8" t="s">
        <v>1259</v>
      </c>
      <c r="B1962" s="9">
        <v>29</v>
      </c>
      <c r="C1962" s="8" t="s">
        <v>1260</v>
      </c>
      <c r="D1962" s="9" t="s">
        <v>23</v>
      </c>
      <c r="E1962" s="9" t="s">
        <v>36</v>
      </c>
      <c r="F1962" s="8">
        <v>0.24684</v>
      </c>
      <c r="G1962" s="8">
        <v>0.40081</v>
      </c>
      <c r="H1962" s="8">
        <v>-0.15397</v>
      </c>
      <c r="I1962" s="8">
        <v>0.95499999999999996</v>
      </c>
      <c r="J1962" s="8" t="s">
        <v>22</v>
      </c>
      <c r="K1962" s="8">
        <v>0.99280000000000002</v>
      </c>
      <c r="L1962" s="8" t="s">
        <v>1257</v>
      </c>
      <c r="M1962" s="8" t="s">
        <v>1256</v>
      </c>
      <c r="N1962" s="8" t="s">
        <v>1255</v>
      </c>
      <c r="O1962" s="9" t="str">
        <f t="shared" si="30"/>
        <v>NO</v>
      </c>
      <c r="P1962" s="8"/>
    </row>
    <row r="1963" spans="1:16">
      <c r="A1963" s="8" t="s">
        <v>1259</v>
      </c>
      <c r="B1963" s="9">
        <v>8</v>
      </c>
      <c r="C1963" s="8" t="s">
        <v>1258</v>
      </c>
      <c r="D1963" s="9" t="s">
        <v>23</v>
      </c>
      <c r="E1963" s="9" t="s">
        <v>14</v>
      </c>
      <c r="F1963" s="8">
        <v>0.85775999999999997</v>
      </c>
      <c r="G1963" s="8">
        <v>0.70882999999999996</v>
      </c>
      <c r="H1963" s="8">
        <v>0.14893000000000001</v>
      </c>
      <c r="I1963" s="8">
        <v>0.97499999999999998</v>
      </c>
      <c r="J1963" s="8" t="s">
        <v>10</v>
      </c>
      <c r="K1963" s="8">
        <v>1.3948</v>
      </c>
      <c r="L1963" s="8" t="s">
        <v>1257</v>
      </c>
      <c r="M1963" s="8" t="s">
        <v>1256</v>
      </c>
      <c r="N1963" s="8" t="s">
        <v>1255</v>
      </c>
      <c r="O1963" s="9" t="str">
        <f t="shared" si="30"/>
        <v>NO</v>
      </c>
      <c r="P1963" s="8"/>
    </row>
    <row r="1964" spans="1:16">
      <c r="A1964" s="4" t="s">
        <v>1254</v>
      </c>
      <c r="B1964" s="7">
        <v>3</v>
      </c>
      <c r="C1964" s="4" t="s">
        <v>1253</v>
      </c>
      <c r="D1964" s="7" t="s">
        <v>4</v>
      </c>
      <c r="E1964" s="7" t="s">
        <v>3</v>
      </c>
      <c r="F1964" s="4">
        <v>0.24878</v>
      </c>
      <c r="G1964" s="4">
        <v>0.14637</v>
      </c>
      <c r="H1964" s="4">
        <v>0.10241</v>
      </c>
      <c r="I1964" s="4">
        <v>0.97</v>
      </c>
      <c r="J1964" s="4" t="s">
        <v>22</v>
      </c>
      <c r="K1964" s="4">
        <v>0.84530000000000005</v>
      </c>
      <c r="L1964" s="4" t="s">
        <v>1252</v>
      </c>
      <c r="M1964" s="4" t="s">
        <v>1251</v>
      </c>
      <c r="N1964" s="4" t="s">
        <v>1250</v>
      </c>
      <c r="O1964" s="7" t="str">
        <f t="shared" si="30"/>
        <v>NO</v>
      </c>
    </row>
    <row r="1965" spans="1:16">
      <c r="A1965" s="8" t="s">
        <v>1248</v>
      </c>
      <c r="B1965" s="9">
        <v>13</v>
      </c>
      <c r="C1965" s="8" t="s">
        <v>1249</v>
      </c>
      <c r="D1965" s="9" t="s">
        <v>23</v>
      </c>
      <c r="E1965" s="9" t="s">
        <v>36</v>
      </c>
      <c r="F1965" s="8">
        <v>0.32784000000000002</v>
      </c>
      <c r="G1965" s="8">
        <v>0.43841999999999998</v>
      </c>
      <c r="H1965" s="8">
        <v>-0.11058</v>
      </c>
      <c r="I1965" s="8">
        <v>0.97799999999999998</v>
      </c>
      <c r="J1965" s="8" t="s">
        <v>2</v>
      </c>
      <c r="K1965" s="8">
        <v>1.5319</v>
      </c>
      <c r="L1965" s="8" t="s">
        <v>460</v>
      </c>
      <c r="M1965" s="8" t="s">
        <v>1246</v>
      </c>
      <c r="N1965" s="8" t="s">
        <v>1245</v>
      </c>
      <c r="O1965" s="9" t="str">
        <f t="shared" si="30"/>
        <v>NO</v>
      </c>
      <c r="P1965" s="8"/>
    </row>
    <row r="1966" spans="1:16">
      <c r="A1966" s="8" t="s">
        <v>1248</v>
      </c>
      <c r="B1966" s="9">
        <v>6</v>
      </c>
      <c r="C1966" s="8" t="s">
        <v>1247</v>
      </c>
      <c r="D1966" s="9" t="s">
        <v>23</v>
      </c>
      <c r="E1966" s="9" t="s">
        <v>3</v>
      </c>
      <c r="F1966" s="8">
        <v>0.10376000000000001</v>
      </c>
      <c r="G1966" s="8">
        <v>0.28199999999999997</v>
      </c>
      <c r="H1966" s="8">
        <v>-0.17824999999999999</v>
      </c>
      <c r="I1966" s="8">
        <v>1</v>
      </c>
      <c r="J1966" s="8" t="s">
        <v>2</v>
      </c>
      <c r="K1966" s="8">
        <v>1.2619</v>
      </c>
      <c r="L1966" s="8" t="s">
        <v>460</v>
      </c>
      <c r="M1966" s="8" t="s">
        <v>1246</v>
      </c>
      <c r="N1966" s="8" t="s">
        <v>1245</v>
      </c>
      <c r="O1966" s="9" t="str">
        <f t="shared" si="30"/>
        <v>NO</v>
      </c>
      <c r="P1966" s="8"/>
    </row>
    <row r="1967" spans="1:16">
      <c r="A1967" s="4" t="s">
        <v>1244</v>
      </c>
      <c r="B1967" s="7">
        <v>5</v>
      </c>
      <c r="C1967" s="4" t="s">
        <v>1243</v>
      </c>
      <c r="D1967" s="7" t="s">
        <v>4</v>
      </c>
      <c r="E1967" s="7" t="s">
        <v>36</v>
      </c>
      <c r="F1967" s="4">
        <v>0.79559999999999997</v>
      </c>
      <c r="G1967" s="4">
        <v>0.93161000000000005</v>
      </c>
      <c r="H1967" s="4">
        <v>-0.13600999999999999</v>
      </c>
      <c r="I1967" s="4">
        <v>0.97</v>
      </c>
      <c r="J1967" s="4" t="s">
        <v>22</v>
      </c>
      <c r="K1967" s="4">
        <v>0.81130000000000002</v>
      </c>
      <c r="L1967" s="4" t="s">
        <v>1242</v>
      </c>
      <c r="M1967" s="4" t="s">
        <v>1241</v>
      </c>
      <c r="N1967" s="4" t="s">
        <v>1240</v>
      </c>
      <c r="O1967" s="7" t="str">
        <f t="shared" si="30"/>
        <v>NO</v>
      </c>
    </row>
    <row r="1968" spans="1:16">
      <c r="A1968" s="8" t="s">
        <v>1236</v>
      </c>
      <c r="B1968" s="9">
        <v>30</v>
      </c>
      <c r="C1968" s="8" t="s">
        <v>1239</v>
      </c>
      <c r="D1968" s="9" t="s">
        <v>23</v>
      </c>
      <c r="E1968" s="9" t="s">
        <v>29</v>
      </c>
      <c r="F1968" s="8">
        <v>0.43491999999999997</v>
      </c>
      <c r="G1968" s="8">
        <v>0.24288999999999999</v>
      </c>
      <c r="H1968" s="8">
        <v>0.19203000000000001</v>
      </c>
      <c r="I1968" s="8">
        <v>0.93200000000000005</v>
      </c>
      <c r="J1968" s="8" t="s">
        <v>1234</v>
      </c>
      <c r="K1968" s="8">
        <v>4.4447000000000001</v>
      </c>
      <c r="L1968" s="8" t="s">
        <v>132</v>
      </c>
      <c r="M1968" s="8" t="s">
        <v>0</v>
      </c>
      <c r="N1968" s="8" t="s">
        <v>0</v>
      </c>
      <c r="O1968" s="9" t="str">
        <f t="shared" si="30"/>
        <v>NO</v>
      </c>
      <c r="P1968" s="8"/>
    </row>
    <row r="1969" spans="1:16">
      <c r="A1969" s="8" t="s">
        <v>1236</v>
      </c>
      <c r="B1969" s="9">
        <v>28</v>
      </c>
      <c r="C1969" s="8" t="s">
        <v>1238</v>
      </c>
      <c r="D1969" s="9" t="s">
        <v>23</v>
      </c>
      <c r="E1969" s="9" t="s">
        <v>36</v>
      </c>
      <c r="F1969" s="8">
        <v>0.54384999999999994</v>
      </c>
      <c r="G1969" s="8">
        <v>0.76390999999999998</v>
      </c>
      <c r="H1969" s="8">
        <v>-0.22006000000000001</v>
      </c>
      <c r="I1969" s="8">
        <v>0.94599999999999995</v>
      </c>
      <c r="J1969" s="8" t="s">
        <v>1234</v>
      </c>
      <c r="K1969" s="8">
        <v>4.4447000000000001</v>
      </c>
      <c r="L1969" s="8" t="s">
        <v>132</v>
      </c>
      <c r="M1969" s="8" t="s">
        <v>0</v>
      </c>
      <c r="N1969" s="8" t="s">
        <v>0</v>
      </c>
      <c r="O1969" s="9" t="str">
        <f t="shared" si="30"/>
        <v>NO</v>
      </c>
      <c r="P1969" s="8"/>
    </row>
    <row r="1970" spans="1:16">
      <c r="A1970" s="8" t="s">
        <v>1236</v>
      </c>
      <c r="B1970" s="9">
        <v>17</v>
      </c>
      <c r="C1970" s="8" t="s">
        <v>1237</v>
      </c>
      <c r="D1970" s="9" t="s">
        <v>23</v>
      </c>
      <c r="E1970" s="9" t="s">
        <v>14</v>
      </c>
      <c r="F1970" s="8">
        <v>0.87555000000000005</v>
      </c>
      <c r="G1970" s="8">
        <v>0.98065999999999998</v>
      </c>
      <c r="H1970" s="8">
        <v>-0.10512000000000001</v>
      </c>
      <c r="I1970" s="8">
        <v>0.97599999999999998</v>
      </c>
      <c r="J1970" s="8" t="s">
        <v>1234</v>
      </c>
      <c r="K1970" s="8">
        <v>4.7785000000000002</v>
      </c>
      <c r="L1970" s="8" t="s">
        <v>132</v>
      </c>
      <c r="M1970" s="8" t="s">
        <v>0</v>
      </c>
      <c r="N1970" s="8" t="s">
        <v>0</v>
      </c>
      <c r="O1970" s="9" t="str">
        <f t="shared" si="30"/>
        <v>NO</v>
      </c>
      <c r="P1970" s="8"/>
    </row>
    <row r="1971" spans="1:16">
      <c r="A1971" s="8" t="s">
        <v>1236</v>
      </c>
      <c r="B1971" s="9">
        <v>33</v>
      </c>
      <c r="C1971" s="8" t="s">
        <v>1235</v>
      </c>
      <c r="D1971" s="9" t="s">
        <v>23</v>
      </c>
      <c r="E1971" s="9" t="s">
        <v>14</v>
      </c>
      <c r="F1971" s="8">
        <v>0.76012000000000002</v>
      </c>
      <c r="G1971" s="8">
        <v>0.95047999999999999</v>
      </c>
      <c r="H1971" s="8">
        <v>-0.19036</v>
      </c>
      <c r="I1971" s="8">
        <v>0.94499999999999995</v>
      </c>
      <c r="J1971" s="8" t="s">
        <v>1234</v>
      </c>
      <c r="K1971" s="8">
        <v>4.4447000000000001</v>
      </c>
      <c r="L1971" s="8" t="s">
        <v>132</v>
      </c>
      <c r="M1971" s="8" t="s">
        <v>0</v>
      </c>
      <c r="N1971" s="8" t="s">
        <v>0</v>
      </c>
      <c r="O1971" s="9" t="str">
        <f t="shared" si="30"/>
        <v>NO</v>
      </c>
      <c r="P1971" s="8"/>
    </row>
    <row r="1972" spans="1:16">
      <c r="A1972" s="4" t="s">
        <v>1233</v>
      </c>
      <c r="B1972" s="7">
        <v>21</v>
      </c>
      <c r="C1972" s="4" t="s">
        <v>1232</v>
      </c>
      <c r="D1972" s="7" t="s">
        <v>4</v>
      </c>
      <c r="E1972" s="7" t="s">
        <v>3</v>
      </c>
      <c r="F1972" s="4">
        <v>0.45701000000000003</v>
      </c>
      <c r="G1972" s="4">
        <v>9.6336000000000005E-2</v>
      </c>
      <c r="H1972" s="4">
        <v>0.36066999999999999</v>
      </c>
      <c r="I1972" s="4">
        <v>0.99299999999999999</v>
      </c>
      <c r="J1972" s="4" t="s">
        <v>22</v>
      </c>
      <c r="K1972" s="4">
        <v>0.99680000000000002</v>
      </c>
      <c r="L1972" s="4" t="s">
        <v>1231</v>
      </c>
      <c r="M1972" s="4" t="s">
        <v>1230</v>
      </c>
      <c r="N1972" s="4" t="s">
        <v>1229</v>
      </c>
      <c r="O1972" s="7" t="str">
        <f t="shared" si="30"/>
        <v>NO</v>
      </c>
    </row>
    <row r="1973" spans="1:16">
      <c r="A1973" s="4" t="s">
        <v>1228</v>
      </c>
      <c r="B1973" s="7">
        <v>5</v>
      </c>
      <c r="C1973" s="4" t="s">
        <v>1227</v>
      </c>
      <c r="D1973" s="7" t="s">
        <v>23</v>
      </c>
      <c r="E1973" s="7" t="s">
        <v>3</v>
      </c>
      <c r="F1973" s="4">
        <v>0.83421999999999996</v>
      </c>
      <c r="G1973" s="4">
        <v>0.56269999999999998</v>
      </c>
      <c r="H1973" s="4">
        <v>0.27151999999999998</v>
      </c>
      <c r="I1973" s="4">
        <v>0.96399999999999997</v>
      </c>
      <c r="J1973" s="4" t="s">
        <v>22</v>
      </c>
      <c r="K1973" s="4">
        <v>0.99909999999999999</v>
      </c>
      <c r="L1973" s="4" t="s">
        <v>0</v>
      </c>
      <c r="M1973" s="4" t="s">
        <v>1226</v>
      </c>
      <c r="N1973" s="4" t="s">
        <v>1225</v>
      </c>
      <c r="O1973" s="7" t="str">
        <f t="shared" si="30"/>
        <v>NO</v>
      </c>
    </row>
    <row r="1974" spans="1:16">
      <c r="A1974" s="4" t="s">
        <v>1224</v>
      </c>
      <c r="B1974" s="7">
        <v>11</v>
      </c>
      <c r="C1974" s="4" t="s">
        <v>1223</v>
      </c>
      <c r="D1974" s="7" t="s">
        <v>23</v>
      </c>
      <c r="E1974" s="7" t="s">
        <v>29</v>
      </c>
      <c r="F1974" s="4">
        <v>0.48554000000000003</v>
      </c>
      <c r="G1974" s="4">
        <v>0.36797000000000002</v>
      </c>
      <c r="H1974" s="4">
        <v>0.11756999999999999</v>
      </c>
      <c r="I1974" s="4">
        <v>0.96799999999999997</v>
      </c>
      <c r="J1974" s="4" t="s">
        <v>22</v>
      </c>
      <c r="K1974" s="4">
        <v>0.99890000000000001</v>
      </c>
      <c r="L1974" s="4" t="s">
        <v>1222</v>
      </c>
      <c r="M1974" s="4" t="s">
        <v>1221</v>
      </c>
      <c r="N1974" s="4" t="s">
        <v>1220</v>
      </c>
      <c r="O1974" s="7" t="str">
        <f t="shared" si="30"/>
        <v>NO</v>
      </c>
    </row>
    <row r="1975" spans="1:16">
      <c r="A1975" s="4" t="s">
        <v>1219</v>
      </c>
      <c r="B1975" s="7">
        <v>6</v>
      </c>
      <c r="C1975" s="4" t="s">
        <v>1218</v>
      </c>
      <c r="D1975" s="7" t="s">
        <v>4</v>
      </c>
      <c r="E1975" s="7" t="s">
        <v>3</v>
      </c>
      <c r="F1975" s="4">
        <v>4.6490999999999998E-2</v>
      </c>
      <c r="G1975" s="4">
        <v>0.19400999999999999</v>
      </c>
      <c r="H1975" s="4">
        <v>-0.14752000000000001</v>
      </c>
      <c r="I1975" s="4">
        <v>0.95899999999999996</v>
      </c>
      <c r="J1975" s="4" t="s">
        <v>22</v>
      </c>
      <c r="K1975" s="4">
        <v>0.70250000000000001</v>
      </c>
      <c r="L1975" s="4" t="s">
        <v>1217</v>
      </c>
      <c r="M1975" s="4" t="s">
        <v>1216</v>
      </c>
      <c r="N1975" s="4" t="s">
        <v>1215</v>
      </c>
      <c r="O1975" s="7" t="str">
        <f t="shared" si="30"/>
        <v>NO</v>
      </c>
    </row>
    <row r="1976" spans="1:16">
      <c r="A1976" s="4" t="s">
        <v>1214</v>
      </c>
      <c r="B1976" s="7">
        <v>11</v>
      </c>
      <c r="C1976" s="4" t="s">
        <v>1213</v>
      </c>
      <c r="D1976" s="7" t="s">
        <v>23</v>
      </c>
      <c r="E1976" s="7" t="s">
        <v>3</v>
      </c>
      <c r="F1976" s="4">
        <v>0.69688000000000005</v>
      </c>
      <c r="G1976" s="4">
        <v>0.84619999999999995</v>
      </c>
      <c r="H1976" s="4">
        <v>-0.14932000000000001</v>
      </c>
      <c r="I1976" s="4">
        <v>0.93100000000000005</v>
      </c>
      <c r="J1976" s="4" t="s">
        <v>2</v>
      </c>
      <c r="K1976" s="4">
        <v>1.1325000000000001</v>
      </c>
      <c r="L1976" s="4" t="s">
        <v>1212</v>
      </c>
      <c r="M1976" s="4" t="s">
        <v>1211</v>
      </c>
      <c r="N1976" s="4" t="s">
        <v>1210</v>
      </c>
      <c r="O1976" s="7" t="str">
        <f t="shared" si="30"/>
        <v>NO</v>
      </c>
    </row>
    <row r="1977" spans="1:16">
      <c r="A1977" s="4" t="s">
        <v>1209</v>
      </c>
      <c r="B1977" s="7">
        <v>5</v>
      </c>
      <c r="C1977" s="4" t="s">
        <v>1208</v>
      </c>
      <c r="D1977" s="7" t="s">
        <v>23</v>
      </c>
      <c r="E1977" s="7" t="s">
        <v>14</v>
      </c>
      <c r="F1977" s="4">
        <v>0.12709999999999999</v>
      </c>
      <c r="G1977" s="4">
        <v>0.25733</v>
      </c>
      <c r="H1977" s="4">
        <v>-0.13023000000000001</v>
      </c>
      <c r="I1977" s="4">
        <v>0.95</v>
      </c>
      <c r="J1977" s="4" t="s">
        <v>22</v>
      </c>
      <c r="K1977" s="4">
        <v>0.94</v>
      </c>
      <c r="L1977" s="4" t="s">
        <v>1207</v>
      </c>
      <c r="M1977" s="4" t="s">
        <v>1206</v>
      </c>
      <c r="N1977" s="4" t="s">
        <v>1205</v>
      </c>
      <c r="O1977" s="7" t="str">
        <f t="shared" si="30"/>
        <v>NO</v>
      </c>
    </row>
    <row r="1978" spans="1:16">
      <c r="A1978" s="4" t="s">
        <v>1204</v>
      </c>
      <c r="B1978" s="7">
        <v>3</v>
      </c>
      <c r="C1978" s="4" t="s">
        <v>1203</v>
      </c>
      <c r="D1978" s="7" t="s">
        <v>23</v>
      </c>
      <c r="E1978" s="7" t="s">
        <v>36</v>
      </c>
      <c r="F1978" s="4">
        <v>0.14551</v>
      </c>
      <c r="G1978" s="4">
        <v>3.1189000000000001E-2</v>
      </c>
      <c r="H1978" s="4">
        <v>0.11432</v>
      </c>
      <c r="I1978" s="4">
        <v>1</v>
      </c>
      <c r="J1978" s="4" t="s">
        <v>22</v>
      </c>
      <c r="K1978" s="4">
        <v>0.65839999999999999</v>
      </c>
      <c r="L1978" s="4" t="s">
        <v>1202</v>
      </c>
      <c r="M1978" s="4" t="s">
        <v>1201</v>
      </c>
      <c r="N1978" s="4" t="s">
        <v>1200</v>
      </c>
      <c r="O1978" s="7" t="str">
        <f t="shared" si="30"/>
        <v>NO</v>
      </c>
    </row>
    <row r="1979" spans="1:16">
      <c r="A1979" s="4" t="s">
        <v>1199</v>
      </c>
      <c r="B1979" s="7">
        <v>14</v>
      </c>
      <c r="C1979" s="4" t="s">
        <v>1198</v>
      </c>
      <c r="D1979" s="7" t="s">
        <v>23</v>
      </c>
      <c r="E1979" s="7" t="s">
        <v>29</v>
      </c>
      <c r="F1979" s="4">
        <v>0.25214999999999999</v>
      </c>
      <c r="G1979" s="4">
        <v>0.37076999999999999</v>
      </c>
      <c r="H1979" s="4">
        <v>-0.11862</v>
      </c>
      <c r="I1979" s="4">
        <v>0.94699999999999995</v>
      </c>
      <c r="J1979" s="4" t="s">
        <v>2</v>
      </c>
      <c r="K1979" s="4">
        <v>1.3406</v>
      </c>
      <c r="L1979" s="4" t="s">
        <v>1197</v>
      </c>
      <c r="M1979" s="4" t="s">
        <v>1196</v>
      </c>
      <c r="N1979" s="4" t="s">
        <v>1195</v>
      </c>
      <c r="O1979" s="7" t="str">
        <f t="shared" si="30"/>
        <v>NO</v>
      </c>
    </row>
    <row r="1980" spans="1:16">
      <c r="A1980" s="8" t="s">
        <v>1193</v>
      </c>
      <c r="B1980" s="9">
        <v>5</v>
      </c>
      <c r="C1980" s="8" t="s">
        <v>1194</v>
      </c>
      <c r="D1980" s="9" t="s">
        <v>23</v>
      </c>
      <c r="E1980" s="9" t="s">
        <v>36</v>
      </c>
      <c r="F1980" s="8">
        <v>0.58121</v>
      </c>
      <c r="G1980" s="8">
        <v>0.68210999999999999</v>
      </c>
      <c r="H1980" s="8">
        <v>-0.10091</v>
      </c>
      <c r="I1980" s="8">
        <v>0.94099999999999995</v>
      </c>
      <c r="J1980" s="8" t="s">
        <v>2</v>
      </c>
      <c r="K1980" s="8">
        <v>1.6133999999999999</v>
      </c>
      <c r="L1980" s="8" t="s">
        <v>1190</v>
      </c>
      <c r="M1980" s="8" t="s">
        <v>1191</v>
      </c>
      <c r="N1980" s="8" t="s">
        <v>1190</v>
      </c>
      <c r="O1980" s="9" t="str">
        <f t="shared" si="30"/>
        <v>NO</v>
      </c>
      <c r="P1980" s="8"/>
    </row>
    <row r="1981" spans="1:16">
      <c r="A1981" s="8" t="s">
        <v>1193</v>
      </c>
      <c r="B1981" s="9">
        <v>17</v>
      </c>
      <c r="C1981" s="8" t="s">
        <v>1192</v>
      </c>
      <c r="D1981" s="9" t="s">
        <v>23</v>
      </c>
      <c r="E1981" s="9" t="s">
        <v>36</v>
      </c>
      <c r="F1981" s="8">
        <v>0.82069999999999999</v>
      </c>
      <c r="G1981" s="8">
        <v>0.93998000000000004</v>
      </c>
      <c r="H1981" s="8">
        <v>-0.11928</v>
      </c>
      <c r="I1981" s="8">
        <v>0.99399999999999999</v>
      </c>
      <c r="J1981" s="8" t="s">
        <v>22</v>
      </c>
      <c r="K1981" s="8">
        <v>0.74239999999999995</v>
      </c>
      <c r="L1981" s="8" t="s">
        <v>1190</v>
      </c>
      <c r="M1981" s="8" t="s">
        <v>1191</v>
      </c>
      <c r="N1981" s="8" t="s">
        <v>1190</v>
      </c>
      <c r="O1981" s="9" t="str">
        <f t="shared" si="30"/>
        <v>NO</v>
      </c>
      <c r="P1981" s="8"/>
    </row>
    <row r="1982" spans="1:16">
      <c r="A1982" s="4" t="s">
        <v>1189</v>
      </c>
      <c r="B1982" s="7">
        <v>15</v>
      </c>
      <c r="C1982" s="4" t="s">
        <v>1188</v>
      </c>
      <c r="D1982" s="7" t="s">
        <v>4</v>
      </c>
      <c r="E1982" s="7" t="s">
        <v>3</v>
      </c>
      <c r="F1982" s="4">
        <v>0.86080000000000001</v>
      </c>
      <c r="G1982" s="4">
        <v>0.56757000000000002</v>
      </c>
      <c r="H1982" s="4">
        <v>0.29321999999999998</v>
      </c>
      <c r="I1982" s="4">
        <v>1</v>
      </c>
      <c r="J1982" s="4" t="s">
        <v>10</v>
      </c>
      <c r="K1982" s="4">
        <v>2.4342999999999999</v>
      </c>
      <c r="L1982" s="4" t="s">
        <v>1187</v>
      </c>
      <c r="M1982" s="4" t="s">
        <v>1186</v>
      </c>
      <c r="N1982" s="4" t="s">
        <v>0</v>
      </c>
      <c r="O1982" s="7" t="str">
        <f t="shared" si="30"/>
        <v>NO</v>
      </c>
    </row>
    <row r="1983" spans="1:16">
      <c r="A1983" s="8" t="s">
        <v>1183</v>
      </c>
      <c r="B1983" s="9">
        <v>4</v>
      </c>
      <c r="C1983" s="8" t="s">
        <v>1185</v>
      </c>
      <c r="D1983" s="9" t="s">
        <v>23</v>
      </c>
      <c r="E1983" s="9" t="s">
        <v>29</v>
      </c>
      <c r="F1983" s="8">
        <v>0.14796000000000001</v>
      </c>
      <c r="G1983" s="8">
        <v>0.25494</v>
      </c>
      <c r="H1983" s="8">
        <v>-0.10698000000000001</v>
      </c>
      <c r="I1983" s="8">
        <v>0.93</v>
      </c>
      <c r="J1983" s="8" t="s">
        <v>2</v>
      </c>
      <c r="K1983" s="8">
        <v>1.2059</v>
      </c>
      <c r="L1983" s="8" t="s">
        <v>766</v>
      </c>
      <c r="M1983" s="8" t="s">
        <v>1181</v>
      </c>
      <c r="N1983" s="8" t="s">
        <v>1180</v>
      </c>
      <c r="O1983" s="9" t="str">
        <f t="shared" si="30"/>
        <v>NO</v>
      </c>
      <c r="P1983" s="8"/>
    </row>
    <row r="1984" spans="1:16">
      <c r="A1984" s="8" t="s">
        <v>1183</v>
      </c>
      <c r="B1984" s="9">
        <v>3</v>
      </c>
      <c r="C1984" s="8" t="s">
        <v>1184</v>
      </c>
      <c r="D1984" s="9" t="s">
        <v>23</v>
      </c>
      <c r="E1984" s="9" t="s">
        <v>3</v>
      </c>
      <c r="F1984" s="8">
        <v>6.6112000000000004E-2</v>
      </c>
      <c r="G1984" s="8">
        <v>0.17068</v>
      </c>
      <c r="H1984" s="8">
        <v>-0.10457</v>
      </c>
      <c r="I1984" s="8">
        <v>0.95199999999999996</v>
      </c>
      <c r="J1984" s="8" t="s">
        <v>2</v>
      </c>
      <c r="K1984" s="8">
        <v>1.2609999999999999</v>
      </c>
      <c r="L1984" s="8" t="s">
        <v>766</v>
      </c>
      <c r="M1984" s="8" t="s">
        <v>1181</v>
      </c>
      <c r="N1984" s="8" t="s">
        <v>1180</v>
      </c>
      <c r="O1984" s="9" t="str">
        <f t="shared" si="30"/>
        <v>NO</v>
      </c>
      <c r="P1984" s="8"/>
    </row>
    <row r="1985" spans="1:16">
      <c r="A1985" s="8" t="s">
        <v>1183</v>
      </c>
      <c r="B1985" s="9">
        <v>18</v>
      </c>
      <c r="C1985" s="8" t="s">
        <v>1182</v>
      </c>
      <c r="D1985" s="9" t="s">
        <v>23</v>
      </c>
      <c r="E1985" s="9" t="s">
        <v>3</v>
      </c>
      <c r="F1985" s="8">
        <v>0.85599999999999998</v>
      </c>
      <c r="G1985" s="8">
        <v>0.53849999999999998</v>
      </c>
      <c r="H1985" s="8">
        <v>0.3175</v>
      </c>
      <c r="I1985" s="8">
        <v>0.95499999999999996</v>
      </c>
      <c r="J1985" s="8" t="s">
        <v>22</v>
      </c>
      <c r="K1985" s="8">
        <v>0.998</v>
      </c>
      <c r="L1985" s="8" t="s">
        <v>766</v>
      </c>
      <c r="M1985" s="8" t="s">
        <v>1181</v>
      </c>
      <c r="N1985" s="8" t="s">
        <v>1180</v>
      </c>
      <c r="O1985" s="9" t="str">
        <f t="shared" si="30"/>
        <v>NO</v>
      </c>
      <c r="P1985" s="8"/>
    </row>
    <row r="1986" spans="1:16">
      <c r="A1986" s="4" t="s">
        <v>1179</v>
      </c>
      <c r="B1986" s="7">
        <v>4</v>
      </c>
      <c r="C1986" s="4" t="s">
        <v>1178</v>
      </c>
      <c r="D1986" s="7" t="s">
        <v>23</v>
      </c>
      <c r="E1986" s="7" t="s">
        <v>29</v>
      </c>
      <c r="F1986" s="4">
        <v>0.56569999999999998</v>
      </c>
      <c r="G1986" s="4">
        <v>0.71879999999999999</v>
      </c>
      <c r="H1986" s="4">
        <v>-0.15310000000000001</v>
      </c>
      <c r="I1986" s="4">
        <v>0.98699999999999999</v>
      </c>
      <c r="J1986" s="4" t="s">
        <v>2</v>
      </c>
      <c r="K1986" s="4">
        <v>1.3295999999999999</v>
      </c>
      <c r="L1986" s="4" t="s">
        <v>1177</v>
      </c>
      <c r="M1986" s="4" t="s">
        <v>1176</v>
      </c>
      <c r="N1986" s="4" t="s">
        <v>1175</v>
      </c>
      <c r="O1986" s="7" t="str">
        <f t="shared" ref="O1986:O2049" si="31">IF(P1986 = "", "NO", "YES")</f>
        <v>NO</v>
      </c>
    </row>
    <row r="1987" spans="1:16">
      <c r="A1987" s="4" t="s">
        <v>1174</v>
      </c>
      <c r="B1987" s="7">
        <v>9</v>
      </c>
      <c r="C1987" s="4" t="s">
        <v>1173</v>
      </c>
      <c r="D1987" s="7" t="s">
        <v>23</v>
      </c>
      <c r="E1987" s="7" t="s">
        <v>3</v>
      </c>
      <c r="F1987" s="4">
        <v>8.3087999999999995E-2</v>
      </c>
      <c r="G1987" s="4">
        <v>0.22953999999999999</v>
      </c>
      <c r="H1987" s="4">
        <v>-0.14645</v>
      </c>
      <c r="I1987" s="4">
        <v>0.997</v>
      </c>
      <c r="J1987" s="4" t="s">
        <v>22</v>
      </c>
      <c r="K1987" s="4">
        <v>0.83260000000000001</v>
      </c>
      <c r="L1987" s="4" t="s">
        <v>1172</v>
      </c>
      <c r="M1987" s="4" t="s">
        <v>1171</v>
      </c>
      <c r="N1987" s="4" t="s">
        <v>1170</v>
      </c>
      <c r="O1987" s="7" t="str">
        <f t="shared" si="31"/>
        <v>NO</v>
      </c>
    </row>
    <row r="1988" spans="1:16">
      <c r="A1988" s="8" t="s">
        <v>1168</v>
      </c>
      <c r="B1988" s="9">
        <v>8</v>
      </c>
      <c r="C1988" s="8" t="s">
        <v>1169</v>
      </c>
      <c r="D1988" s="9" t="s">
        <v>23</v>
      </c>
      <c r="E1988" s="9" t="s">
        <v>29</v>
      </c>
      <c r="F1988" s="8">
        <v>0.64444999999999997</v>
      </c>
      <c r="G1988" s="8">
        <v>0.38519999999999999</v>
      </c>
      <c r="H1988" s="8">
        <v>0.25924999999999998</v>
      </c>
      <c r="I1988" s="8">
        <v>1</v>
      </c>
      <c r="J1988" s="8" t="s">
        <v>22</v>
      </c>
      <c r="K1988" s="8">
        <v>0.98029999999999995</v>
      </c>
      <c r="L1988" s="8" t="s">
        <v>1166</v>
      </c>
      <c r="M1988" s="8" t="s">
        <v>1165</v>
      </c>
      <c r="N1988" s="8" t="s">
        <v>1164</v>
      </c>
      <c r="O1988" s="9" t="str">
        <f t="shared" si="31"/>
        <v>NO</v>
      </c>
      <c r="P1988" s="8"/>
    </row>
    <row r="1989" spans="1:16">
      <c r="A1989" s="8" t="s">
        <v>1168</v>
      </c>
      <c r="B1989" s="9">
        <v>29</v>
      </c>
      <c r="C1989" s="8" t="s">
        <v>1167</v>
      </c>
      <c r="D1989" s="9" t="s">
        <v>23</v>
      </c>
      <c r="E1989" s="9" t="s">
        <v>3</v>
      </c>
      <c r="F1989" s="8">
        <v>0.18683</v>
      </c>
      <c r="G1989" s="8">
        <v>8.269E-2</v>
      </c>
      <c r="H1989" s="8">
        <v>0.10414</v>
      </c>
      <c r="I1989" s="8">
        <v>0.95499999999999996</v>
      </c>
      <c r="J1989" s="8" t="s">
        <v>2</v>
      </c>
      <c r="K1989" s="8">
        <v>1.2715000000000001</v>
      </c>
      <c r="L1989" s="8" t="s">
        <v>1166</v>
      </c>
      <c r="M1989" s="8" t="s">
        <v>1165</v>
      </c>
      <c r="N1989" s="8" t="s">
        <v>1164</v>
      </c>
      <c r="O1989" s="9" t="str">
        <f t="shared" si="31"/>
        <v>NO</v>
      </c>
      <c r="P1989" s="8"/>
    </row>
    <row r="1990" spans="1:16">
      <c r="A1990" s="4" t="s">
        <v>1163</v>
      </c>
      <c r="B1990" s="7">
        <v>12</v>
      </c>
      <c r="C1990" s="4" t="s">
        <v>1162</v>
      </c>
      <c r="D1990" s="7" t="s">
        <v>23</v>
      </c>
      <c r="E1990" s="7" t="s">
        <v>3</v>
      </c>
      <c r="F1990" s="4">
        <v>0.15045</v>
      </c>
      <c r="G1990" s="4">
        <v>4.7389000000000001E-2</v>
      </c>
      <c r="H1990" s="4">
        <v>0.10306</v>
      </c>
      <c r="I1990" s="4">
        <v>1</v>
      </c>
      <c r="J1990" s="4" t="s">
        <v>2</v>
      </c>
      <c r="K1990" s="4">
        <v>0.66949999999999998</v>
      </c>
      <c r="L1990" s="4" t="s">
        <v>187</v>
      </c>
      <c r="M1990" s="4" t="s">
        <v>1161</v>
      </c>
      <c r="N1990" s="4" t="s">
        <v>220</v>
      </c>
      <c r="O1990" s="7" t="str">
        <f t="shared" si="31"/>
        <v>NO</v>
      </c>
    </row>
    <row r="1991" spans="1:16">
      <c r="A1991" s="4" t="s">
        <v>1160</v>
      </c>
      <c r="B1991" s="7">
        <v>9</v>
      </c>
      <c r="C1991" s="4" t="s">
        <v>1159</v>
      </c>
      <c r="D1991" s="7" t="s">
        <v>23</v>
      </c>
      <c r="E1991" s="7" t="s">
        <v>3</v>
      </c>
      <c r="F1991" s="4">
        <v>0.18431</v>
      </c>
      <c r="G1991" s="4">
        <v>6.9028999999999993E-2</v>
      </c>
      <c r="H1991" s="4">
        <v>0.11527999999999999</v>
      </c>
      <c r="I1991" s="4">
        <v>0.93500000000000005</v>
      </c>
      <c r="J1991" s="4" t="s">
        <v>22</v>
      </c>
      <c r="K1991" s="4">
        <v>0.69850000000000001</v>
      </c>
      <c r="L1991" s="4" t="s">
        <v>291</v>
      </c>
      <c r="M1991" s="4" t="s">
        <v>1158</v>
      </c>
      <c r="N1991" s="4" t="s">
        <v>1157</v>
      </c>
      <c r="O1991" s="7" t="str">
        <f t="shared" si="31"/>
        <v>NO</v>
      </c>
    </row>
    <row r="1992" spans="1:16">
      <c r="A1992" s="8" t="s">
        <v>1154</v>
      </c>
      <c r="B1992" s="9">
        <v>16</v>
      </c>
      <c r="C1992" s="8" t="s">
        <v>1156</v>
      </c>
      <c r="D1992" s="9" t="s">
        <v>4</v>
      </c>
      <c r="E1992" s="9" t="s">
        <v>36</v>
      </c>
      <c r="F1992" s="8">
        <v>0.56155999999999995</v>
      </c>
      <c r="G1992" s="8">
        <v>0.69467000000000001</v>
      </c>
      <c r="H1992" s="8">
        <v>-0.13311000000000001</v>
      </c>
      <c r="I1992" s="8">
        <v>0.98699999999999999</v>
      </c>
      <c r="J1992" s="8" t="s">
        <v>931</v>
      </c>
      <c r="K1992" s="8">
        <v>3.5789</v>
      </c>
      <c r="L1992" s="8" t="s">
        <v>1152</v>
      </c>
      <c r="M1992" s="8" t="s">
        <v>1151</v>
      </c>
      <c r="N1992" s="8" t="s">
        <v>1150</v>
      </c>
      <c r="O1992" s="9" t="str">
        <f t="shared" si="31"/>
        <v>NO</v>
      </c>
      <c r="P1992" s="8"/>
    </row>
    <row r="1993" spans="1:16">
      <c r="A1993" s="8" t="s">
        <v>1154</v>
      </c>
      <c r="B1993" s="9">
        <v>15</v>
      </c>
      <c r="C1993" s="8" t="s">
        <v>1155</v>
      </c>
      <c r="D1993" s="9" t="s">
        <v>4</v>
      </c>
      <c r="E1993" s="9" t="s">
        <v>36</v>
      </c>
      <c r="F1993" s="8">
        <v>0.58170999999999995</v>
      </c>
      <c r="G1993" s="8">
        <v>0.72182999999999997</v>
      </c>
      <c r="H1993" s="8">
        <v>-0.14011999999999999</v>
      </c>
      <c r="I1993" s="8">
        <v>0.98599999999999999</v>
      </c>
      <c r="J1993" s="8" t="s">
        <v>931</v>
      </c>
      <c r="K1993" s="8">
        <v>3.5789</v>
      </c>
      <c r="L1993" s="8" t="s">
        <v>1152</v>
      </c>
      <c r="M1993" s="8" t="s">
        <v>1151</v>
      </c>
      <c r="N1993" s="8" t="s">
        <v>1150</v>
      </c>
      <c r="O1993" s="9" t="str">
        <f t="shared" si="31"/>
        <v>NO</v>
      </c>
      <c r="P1993" s="8"/>
    </row>
    <row r="1994" spans="1:16">
      <c r="A1994" s="8" t="s">
        <v>1154</v>
      </c>
      <c r="B1994" s="9">
        <v>14</v>
      </c>
      <c r="C1994" s="8" t="s">
        <v>1153</v>
      </c>
      <c r="D1994" s="9" t="s">
        <v>4</v>
      </c>
      <c r="E1994" s="9" t="s">
        <v>14</v>
      </c>
      <c r="F1994" s="8">
        <v>0.61512</v>
      </c>
      <c r="G1994" s="8">
        <v>0.74855000000000005</v>
      </c>
      <c r="H1994" s="8">
        <v>-0.13344</v>
      </c>
      <c r="I1994" s="8">
        <v>0.96899999999999997</v>
      </c>
      <c r="J1994" s="8" t="s">
        <v>931</v>
      </c>
      <c r="K1994" s="8">
        <v>3.5789</v>
      </c>
      <c r="L1994" s="8" t="s">
        <v>1152</v>
      </c>
      <c r="M1994" s="8" t="s">
        <v>1151</v>
      </c>
      <c r="N1994" s="8" t="s">
        <v>1150</v>
      </c>
      <c r="O1994" s="9" t="str">
        <f t="shared" si="31"/>
        <v>NO</v>
      </c>
      <c r="P1994" s="8"/>
    </row>
    <row r="1995" spans="1:16">
      <c r="A1995" s="10" t="s">
        <v>1148</v>
      </c>
      <c r="B1995" s="11">
        <v>2</v>
      </c>
      <c r="C1995" s="10" t="s">
        <v>1149</v>
      </c>
      <c r="D1995" s="11" t="s">
        <v>4</v>
      </c>
      <c r="E1995" s="11" t="s">
        <v>14</v>
      </c>
      <c r="F1995" s="10">
        <v>0.2432</v>
      </c>
      <c r="G1995" s="10">
        <v>0.12703999999999999</v>
      </c>
      <c r="H1995" s="10">
        <v>0.11617</v>
      </c>
      <c r="I1995" s="10">
        <v>0.96</v>
      </c>
      <c r="J1995" s="10" t="s">
        <v>2</v>
      </c>
      <c r="K1995" s="10">
        <v>1.1076999999999999</v>
      </c>
      <c r="L1995" s="10"/>
      <c r="M1995" s="10"/>
      <c r="N1995" s="10"/>
      <c r="O1995" s="11" t="str">
        <f t="shared" si="31"/>
        <v>NO</v>
      </c>
      <c r="P1995" s="10"/>
    </row>
    <row r="1996" spans="1:16">
      <c r="A1996" s="10" t="s">
        <v>1148</v>
      </c>
      <c r="B1996" s="11">
        <v>4</v>
      </c>
      <c r="C1996" s="10" t="s">
        <v>1147</v>
      </c>
      <c r="D1996" s="11" t="s">
        <v>4</v>
      </c>
      <c r="E1996" s="11" t="s">
        <v>3</v>
      </c>
      <c r="F1996" s="10">
        <v>7.2347999999999996E-2</v>
      </c>
      <c r="G1996" s="10">
        <v>0.17904999999999999</v>
      </c>
      <c r="H1996" s="10">
        <v>-0.1067</v>
      </c>
      <c r="I1996" s="10">
        <v>0.95499999999999996</v>
      </c>
      <c r="J1996" s="10" t="s">
        <v>18</v>
      </c>
      <c r="K1996" s="10">
        <v>1.7825</v>
      </c>
      <c r="L1996" s="10"/>
      <c r="M1996" s="10"/>
      <c r="N1996" s="10"/>
      <c r="O1996" s="11" t="str">
        <f t="shared" si="31"/>
        <v>NO</v>
      </c>
      <c r="P1996" s="10"/>
    </row>
    <row r="1997" spans="1:16">
      <c r="A1997" s="4" t="s">
        <v>1146</v>
      </c>
      <c r="B1997" s="7">
        <v>18</v>
      </c>
      <c r="C1997" s="4" t="s">
        <v>1145</v>
      </c>
      <c r="D1997" s="7" t="s">
        <v>23</v>
      </c>
      <c r="E1997" s="7" t="s">
        <v>14</v>
      </c>
      <c r="F1997" s="4">
        <v>0.76863000000000004</v>
      </c>
      <c r="G1997" s="4">
        <v>0.97082000000000002</v>
      </c>
      <c r="H1997" s="4">
        <v>-0.20218</v>
      </c>
      <c r="I1997" s="4">
        <v>0.98699999999999999</v>
      </c>
      <c r="J1997" s="4" t="s">
        <v>2</v>
      </c>
      <c r="K1997" s="4">
        <v>1.4581</v>
      </c>
      <c r="L1997" s="4" t="s">
        <v>1144</v>
      </c>
      <c r="M1997" s="4" t="s">
        <v>1143</v>
      </c>
      <c r="N1997" s="4" t="s">
        <v>1142</v>
      </c>
      <c r="O1997" s="7" t="str">
        <f t="shared" si="31"/>
        <v>NO</v>
      </c>
    </row>
    <row r="1998" spans="1:16">
      <c r="A1998" s="4" t="s">
        <v>1141</v>
      </c>
      <c r="B1998" s="7">
        <v>21</v>
      </c>
      <c r="C1998" s="4" t="s">
        <v>1140</v>
      </c>
      <c r="D1998" s="7" t="s">
        <v>4</v>
      </c>
      <c r="E1998" s="7" t="s">
        <v>3</v>
      </c>
      <c r="F1998" s="4">
        <v>0.34893999999999997</v>
      </c>
      <c r="G1998" s="4">
        <v>0.13694999999999999</v>
      </c>
      <c r="H1998" s="4">
        <v>0.21199000000000001</v>
      </c>
      <c r="I1998" s="4">
        <v>0.98699999999999999</v>
      </c>
      <c r="J1998" s="4" t="s">
        <v>22</v>
      </c>
      <c r="K1998" s="4">
        <v>0.96489999999999998</v>
      </c>
      <c r="L1998" s="4" t="s">
        <v>91</v>
      </c>
      <c r="M1998" s="4" t="s">
        <v>1139</v>
      </c>
      <c r="N1998" s="4" t="s">
        <v>1138</v>
      </c>
      <c r="O1998" s="7" t="str">
        <f t="shared" si="31"/>
        <v>NO</v>
      </c>
    </row>
    <row r="1999" spans="1:16">
      <c r="A1999" s="10" t="s">
        <v>1136</v>
      </c>
      <c r="B1999" s="11">
        <v>27</v>
      </c>
      <c r="C1999" s="10" t="s">
        <v>1137</v>
      </c>
      <c r="D1999" s="11" t="s">
        <v>4</v>
      </c>
      <c r="E1999" s="11" t="s">
        <v>14</v>
      </c>
      <c r="F1999" s="10">
        <v>0.87097999999999998</v>
      </c>
      <c r="G1999" s="10">
        <v>0.98875999999999997</v>
      </c>
      <c r="H1999" s="10">
        <v>-0.11778</v>
      </c>
      <c r="I1999" s="10">
        <v>0.999</v>
      </c>
      <c r="J1999" s="10" t="s">
        <v>18</v>
      </c>
      <c r="K1999" s="10">
        <v>3.0316000000000001</v>
      </c>
      <c r="L1999" s="10" t="s">
        <v>1134</v>
      </c>
      <c r="M1999" s="10" t="s">
        <v>1133</v>
      </c>
      <c r="N1999" s="10" t="s">
        <v>1132</v>
      </c>
      <c r="O1999" s="11" t="str">
        <f t="shared" si="31"/>
        <v>NO</v>
      </c>
      <c r="P1999" s="10"/>
    </row>
    <row r="2000" spans="1:16">
      <c r="A2000" s="10" t="s">
        <v>1136</v>
      </c>
      <c r="B2000" s="11">
        <v>23</v>
      </c>
      <c r="C2000" s="10" t="s">
        <v>1135</v>
      </c>
      <c r="D2000" s="11" t="s">
        <v>4</v>
      </c>
      <c r="E2000" s="11" t="s">
        <v>3</v>
      </c>
      <c r="F2000" s="10">
        <v>0.23880999999999999</v>
      </c>
      <c r="G2000" s="10">
        <v>0.43018000000000001</v>
      </c>
      <c r="H2000" s="10">
        <v>-0.19137000000000001</v>
      </c>
      <c r="I2000" s="10">
        <v>0.91200000000000003</v>
      </c>
      <c r="J2000" s="10" t="s">
        <v>2</v>
      </c>
      <c r="K2000" s="10">
        <v>1.3966000000000001</v>
      </c>
      <c r="L2000" s="10" t="s">
        <v>1134</v>
      </c>
      <c r="M2000" s="10" t="s">
        <v>1133</v>
      </c>
      <c r="N2000" s="10" t="s">
        <v>1132</v>
      </c>
      <c r="O2000" s="11" t="str">
        <f t="shared" si="31"/>
        <v>NO</v>
      </c>
      <c r="P2000" s="10"/>
    </row>
    <row r="2001" spans="1:16">
      <c r="A2001" s="4" t="s">
        <v>1131</v>
      </c>
      <c r="B2001" s="7">
        <v>24</v>
      </c>
      <c r="C2001" s="4" t="s">
        <v>1130</v>
      </c>
      <c r="D2001" s="7" t="s">
        <v>23</v>
      </c>
      <c r="E2001" s="7" t="s">
        <v>3</v>
      </c>
      <c r="F2001" s="4">
        <v>9.5219999999999999E-2</v>
      </c>
      <c r="G2001" s="4">
        <v>0.33411999999999997</v>
      </c>
      <c r="H2001" s="4">
        <v>-0.2389</v>
      </c>
      <c r="I2001" s="4">
        <v>1</v>
      </c>
      <c r="J2001" s="4" t="s">
        <v>22</v>
      </c>
      <c r="K2001" s="4">
        <v>0.96509999999999996</v>
      </c>
      <c r="L2001" s="4" t="s">
        <v>1129</v>
      </c>
      <c r="M2001" s="4" t="s">
        <v>1128</v>
      </c>
      <c r="N2001" s="4" t="s">
        <v>1127</v>
      </c>
      <c r="O2001" s="7" t="str">
        <f t="shared" si="31"/>
        <v>NO</v>
      </c>
    </row>
    <row r="2002" spans="1:16">
      <c r="A2002" s="10" t="s">
        <v>1125</v>
      </c>
      <c r="B2002" s="11">
        <v>10</v>
      </c>
      <c r="C2002" s="10" t="s">
        <v>1126</v>
      </c>
      <c r="D2002" s="11" t="s">
        <v>4</v>
      </c>
      <c r="E2002" s="11" t="s">
        <v>36</v>
      </c>
      <c r="F2002" s="10">
        <v>0.73640000000000005</v>
      </c>
      <c r="G2002" s="10">
        <v>0.90688999999999997</v>
      </c>
      <c r="H2002" s="10">
        <v>-0.17050000000000001</v>
      </c>
      <c r="I2002" s="10">
        <v>0.96199999999999997</v>
      </c>
      <c r="J2002" s="10" t="s">
        <v>22</v>
      </c>
      <c r="K2002" s="10">
        <v>0.93059999999999998</v>
      </c>
      <c r="L2002" s="10" t="s">
        <v>1123</v>
      </c>
      <c r="M2002" s="10" t="s">
        <v>1122</v>
      </c>
      <c r="N2002" s="10" t="s">
        <v>1121</v>
      </c>
      <c r="O2002" s="11" t="str">
        <f t="shared" si="31"/>
        <v>NO</v>
      </c>
      <c r="P2002" s="10"/>
    </row>
    <row r="2003" spans="1:16">
      <c r="A2003" s="10" t="s">
        <v>1125</v>
      </c>
      <c r="B2003" s="11">
        <v>18</v>
      </c>
      <c r="C2003" s="10" t="s">
        <v>1124</v>
      </c>
      <c r="D2003" s="11" t="s">
        <v>4</v>
      </c>
      <c r="E2003" s="11" t="s">
        <v>14</v>
      </c>
      <c r="F2003" s="10">
        <v>0.65051000000000003</v>
      </c>
      <c r="G2003" s="10">
        <v>0.91139000000000003</v>
      </c>
      <c r="H2003" s="10">
        <v>-0.26086999999999999</v>
      </c>
      <c r="I2003" s="10">
        <v>1</v>
      </c>
      <c r="J2003" s="10" t="s">
        <v>2</v>
      </c>
      <c r="K2003" s="10">
        <v>1.4463999999999999</v>
      </c>
      <c r="L2003" s="10" t="s">
        <v>1123</v>
      </c>
      <c r="M2003" s="10" t="s">
        <v>1122</v>
      </c>
      <c r="N2003" s="10" t="s">
        <v>1121</v>
      </c>
      <c r="O2003" s="11" t="str">
        <f t="shared" si="31"/>
        <v>NO</v>
      </c>
      <c r="P2003" s="10"/>
    </row>
    <row r="2004" spans="1:16">
      <c r="A2004" s="4" t="s">
        <v>1120</v>
      </c>
      <c r="B2004" s="7">
        <v>22</v>
      </c>
      <c r="C2004" s="4" t="s">
        <v>1119</v>
      </c>
      <c r="D2004" s="7" t="s">
        <v>23</v>
      </c>
      <c r="E2004" s="7" t="s">
        <v>3</v>
      </c>
      <c r="F2004" s="4">
        <v>0.32443</v>
      </c>
      <c r="G2004" s="4">
        <v>0.11537</v>
      </c>
      <c r="H2004" s="4">
        <v>0.20906</v>
      </c>
      <c r="I2004" s="4">
        <v>1</v>
      </c>
      <c r="J2004" s="4" t="s">
        <v>22</v>
      </c>
      <c r="K2004" s="4">
        <v>0.95630000000000004</v>
      </c>
      <c r="L2004" s="4" t="s">
        <v>1118</v>
      </c>
      <c r="M2004" s="4" t="s">
        <v>1117</v>
      </c>
      <c r="N2004" s="4" t="s">
        <v>1116</v>
      </c>
      <c r="O2004" s="7" t="str">
        <f t="shared" si="31"/>
        <v>NO</v>
      </c>
    </row>
    <row r="2005" spans="1:16">
      <c r="A2005" s="4" t="s">
        <v>1115</v>
      </c>
      <c r="B2005" s="7">
        <v>6</v>
      </c>
      <c r="C2005" s="4" t="s">
        <v>1114</v>
      </c>
      <c r="D2005" s="7" t="s">
        <v>4</v>
      </c>
      <c r="E2005" s="7" t="s">
        <v>3</v>
      </c>
      <c r="F2005" s="4">
        <v>6.7686999999999997E-2</v>
      </c>
      <c r="G2005" s="4">
        <v>0.16941000000000001</v>
      </c>
      <c r="H2005" s="4">
        <v>-0.10172</v>
      </c>
      <c r="I2005" s="4">
        <v>0.98499999999999999</v>
      </c>
      <c r="J2005" s="4" t="s">
        <v>22</v>
      </c>
      <c r="K2005" s="4">
        <v>0.67830000000000001</v>
      </c>
      <c r="L2005" s="4" t="s">
        <v>1113</v>
      </c>
      <c r="M2005" s="4" t="s">
        <v>1112</v>
      </c>
      <c r="N2005" s="4" t="s">
        <v>1111</v>
      </c>
      <c r="O2005" s="7" t="str">
        <f t="shared" si="31"/>
        <v>NO</v>
      </c>
    </row>
    <row r="2006" spans="1:16">
      <c r="A2006" s="10" t="s">
        <v>1108</v>
      </c>
      <c r="B2006" s="11">
        <v>7</v>
      </c>
      <c r="C2006" s="10" t="s">
        <v>1110</v>
      </c>
      <c r="D2006" s="11" t="s">
        <v>4</v>
      </c>
      <c r="E2006" s="11" t="s">
        <v>36</v>
      </c>
      <c r="F2006" s="10">
        <v>0.57933000000000001</v>
      </c>
      <c r="G2006" s="10">
        <v>0.73304999999999998</v>
      </c>
      <c r="H2006" s="10">
        <v>-0.15373000000000001</v>
      </c>
      <c r="I2006" s="10">
        <v>0.996</v>
      </c>
      <c r="J2006" s="10" t="s">
        <v>2</v>
      </c>
      <c r="K2006" s="10">
        <v>1.0558000000000001</v>
      </c>
      <c r="L2006" s="10" t="s">
        <v>1106</v>
      </c>
      <c r="M2006" s="10" t="s">
        <v>1105</v>
      </c>
      <c r="N2006" s="10" t="s">
        <v>499</v>
      </c>
      <c r="O2006" s="11" t="str">
        <f t="shared" si="31"/>
        <v>NO</v>
      </c>
      <c r="P2006" s="10"/>
    </row>
    <row r="2007" spans="1:16">
      <c r="A2007" s="10" t="s">
        <v>1108</v>
      </c>
      <c r="B2007" s="11">
        <v>6</v>
      </c>
      <c r="C2007" s="10" t="s">
        <v>1109</v>
      </c>
      <c r="D2007" s="11" t="s">
        <v>4</v>
      </c>
      <c r="E2007" s="11" t="s">
        <v>14</v>
      </c>
      <c r="F2007" s="10">
        <v>0.58306999999999998</v>
      </c>
      <c r="G2007" s="10">
        <v>0.75495999999999996</v>
      </c>
      <c r="H2007" s="10">
        <v>-0.17188999999999999</v>
      </c>
      <c r="I2007" s="10">
        <v>1</v>
      </c>
      <c r="J2007" s="10" t="s">
        <v>2</v>
      </c>
      <c r="K2007" s="10">
        <v>1.1267</v>
      </c>
      <c r="L2007" s="10" t="s">
        <v>1106</v>
      </c>
      <c r="M2007" s="10" t="s">
        <v>1105</v>
      </c>
      <c r="N2007" s="10" t="s">
        <v>499</v>
      </c>
      <c r="O2007" s="11" t="str">
        <f t="shared" si="31"/>
        <v>NO</v>
      </c>
      <c r="P2007" s="10"/>
    </row>
    <row r="2008" spans="1:16">
      <c r="A2008" s="10" t="s">
        <v>1108</v>
      </c>
      <c r="B2008" s="11">
        <v>9</v>
      </c>
      <c r="C2008" s="10" t="s">
        <v>1107</v>
      </c>
      <c r="D2008" s="11" t="s">
        <v>4</v>
      </c>
      <c r="E2008" s="11" t="s">
        <v>3</v>
      </c>
      <c r="F2008" s="10">
        <v>0.57887</v>
      </c>
      <c r="G2008" s="10">
        <v>0.72008000000000005</v>
      </c>
      <c r="H2008" s="10">
        <v>-0.14121</v>
      </c>
      <c r="I2008" s="10">
        <v>0.99399999999999999</v>
      </c>
      <c r="J2008" s="10" t="s">
        <v>10</v>
      </c>
      <c r="K2008" s="10">
        <v>1.2056</v>
      </c>
      <c r="L2008" s="10" t="s">
        <v>1106</v>
      </c>
      <c r="M2008" s="10" t="s">
        <v>1105</v>
      </c>
      <c r="N2008" s="10" t="s">
        <v>499</v>
      </c>
      <c r="O2008" s="11" t="str">
        <f t="shared" si="31"/>
        <v>NO</v>
      </c>
      <c r="P2008" s="10"/>
    </row>
    <row r="2009" spans="1:16">
      <c r="A2009" s="4" t="s">
        <v>1104</v>
      </c>
      <c r="B2009" s="7">
        <v>9</v>
      </c>
      <c r="C2009" s="4" t="s">
        <v>1103</v>
      </c>
      <c r="D2009" s="7" t="s">
        <v>23</v>
      </c>
      <c r="E2009" s="7" t="s">
        <v>3</v>
      </c>
      <c r="F2009" s="4">
        <v>0.19464000000000001</v>
      </c>
      <c r="G2009" s="4">
        <v>8.5571999999999995E-2</v>
      </c>
      <c r="H2009" s="4">
        <v>0.10907</v>
      </c>
      <c r="I2009" s="4">
        <v>0.90300000000000002</v>
      </c>
      <c r="J2009" s="4" t="s">
        <v>22</v>
      </c>
      <c r="K2009" s="4">
        <v>0.74239999999999995</v>
      </c>
      <c r="L2009" s="4" t="s">
        <v>0</v>
      </c>
      <c r="M2009" s="4" t="s">
        <v>1102</v>
      </c>
      <c r="N2009" s="4" t="s">
        <v>0</v>
      </c>
      <c r="O2009" s="7" t="str">
        <f t="shared" si="31"/>
        <v>NO</v>
      </c>
    </row>
    <row r="2010" spans="1:16">
      <c r="A2010" s="4" t="s">
        <v>1101</v>
      </c>
      <c r="B2010" s="7">
        <v>12</v>
      </c>
      <c r="C2010" s="4" t="s">
        <v>1100</v>
      </c>
      <c r="D2010" s="7" t="s">
        <v>23</v>
      </c>
      <c r="E2010" s="7" t="s">
        <v>3</v>
      </c>
      <c r="F2010" s="4">
        <v>0.18262</v>
      </c>
      <c r="G2010" s="4">
        <v>1.3063999999999999E-2</v>
      </c>
      <c r="H2010" s="4">
        <v>0.16955999999999999</v>
      </c>
      <c r="I2010" s="4">
        <v>1</v>
      </c>
      <c r="J2010" s="4" t="s">
        <v>22</v>
      </c>
      <c r="K2010" s="4">
        <v>0.7056</v>
      </c>
      <c r="L2010" s="4" t="s">
        <v>1099</v>
      </c>
      <c r="M2010" s="4" t="s">
        <v>1098</v>
      </c>
      <c r="N2010" s="4" t="s">
        <v>1097</v>
      </c>
      <c r="O2010" s="7" t="str">
        <f t="shared" si="31"/>
        <v>NO</v>
      </c>
    </row>
    <row r="2011" spans="1:16">
      <c r="A2011" s="4" t="s">
        <v>1096</v>
      </c>
      <c r="B2011" s="7">
        <v>3</v>
      </c>
      <c r="C2011" s="4" t="s">
        <v>1095</v>
      </c>
      <c r="D2011" s="7" t="s">
        <v>4</v>
      </c>
      <c r="E2011" s="7" t="s">
        <v>36</v>
      </c>
      <c r="F2011" s="4">
        <v>8.1249000000000002E-2</v>
      </c>
      <c r="G2011" s="4">
        <v>0.18615999999999999</v>
      </c>
      <c r="H2011" s="4">
        <v>-0.10491</v>
      </c>
      <c r="I2011" s="4">
        <v>0.98</v>
      </c>
      <c r="J2011" s="4" t="s">
        <v>2</v>
      </c>
      <c r="K2011" s="4">
        <v>0.95820000000000005</v>
      </c>
      <c r="L2011" s="4" t="s">
        <v>1094</v>
      </c>
      <c r="M2011" s="4" t="s">
        <v>1093</v>
      </c>
      <c r="N2011" s="4" t="s">
        <v>1092</v>
      </c>
      <c r="O2011" s="7" t="str">
        <f t="shared" si="31"/>
        <v>NO</v>
      </c>
    </row>
    <row r="2012" spans="1:16">
      <c r="A2012" s="4" t="s">
        <v>1091</v>
      </c>
      <c r="B2012" s="7">
        <v>12</v>
      </c>
      <c r="C2012" s="4" t="s">
        <v>1090</v>
      </c>
      <c r="D2012" s="7" t="s">
        <v>4</v>
      </c>
      <c r="E2012" s="7" t="s">
        <v>36</v>
      </c>
      <c r="F2012" s="4">
        <v>0.64800000000000002</v>
      </c>
      <c r="G2012" s="4">
        <v>0.52242</v>
      </c>
      <c r="H2012" s="4">
        <v>0.12558</v>
      </c>
      <c r="I2012" s="4">
        <v>0.91400000000000003</v>
      </c>
      <c r="J2012" s="4" t="s">
        <v>2</v>
      </c>
      <c r="K2012" s="4">
        <v>1.4529000000000001</v>
      </c>
      <c r="L2012" s="4" t="s">
        <v>1089</v>
      </c>
      <c r="M2012" s="4" t="s">
        <v>1088</v>
      </c>
      <c r="N2012" s="4" t="s">
        <v>1087</v>
      </c>
      <c r="O2012" s="7" t="str">
        <f t="shared" si="31"/>
        <v>NO</v>
      </c>
    </row>
    <row r="2013" spans="1:16">
      <c r="A2013" s="4" t="s">
        <v>1086</v>
      </c>
      <c r="B2013" s="7">
        <v>5</v>
      </c>
      <c r="C2013" s="4" t="s">
        <v>1085</v>
      </c>
      <c r="D2013" s="7" t="s">
        <v>4</v>
      </c>
      <c r="E2013" s="7" t="s">
        <v>29</v>
      </c>
      <c r="F2013" s="4">
        <v>0.68932000000000004</v>
      </c>
      <c r="G2013" s="4">
        <v>0.52032</v>
      </c>
      <c r="H2013" s="4">
        <v>0.16900000000000001</v>
      </c>
      <c r="I2013" s="4">
        <v>0.94499999999999995</v>
      </c>
      <c r="J2013" s="4" t="s">
        <v>2</v>
      </c>
      <c r="K2013" s="4">
        <v>1.2270000000000001</v>
      </c>
      <c r="L2013" s="4" t="s">
        <v>355</v>
      </c>
      <c r="M2013" s="4" t="s">
        <v>1084</v>
      </c>
      <c r="N2013" s="4" t="s">
        <v>353</v>
      </c>
      <c r="O2013" s="7" t="str">
        <f t="shared" si="31"/>
        <v>NO</v>
      </c>
    </row>
    <row r="2014" spans="1:16">
      <c r="A2014" s="4" t="s">
        <v>1083</v>
      </c>
      <c r="B2014" s="7">
        <v>8</v>
      </c>
      <c r="C2014" s="4" t="s">
        <v>1082</v>
      </c>
      <c r="D2014" s="7" t="s">
        <v>4</v>
      </c>
      <c r="E2014" s="7" t="s">
        <v>29</v>
      </c>
      <c r="F2014" s="4">
        <v>0.54144999999999999</v>
      </c>
      <c r="G2014" s="4">
        <v>0.38511000000000001</v>
      </c>
      <c r="H2014" s="4">
        <v>0.15634000000000001</v>
      </c>
      <c r="I2014" s="4">
        <v>0.90800000000000003</v>
      </c>
      <c r="J2014" s="4" t="s">
        <v>22</v>
      </c>
      <c r="K2014" s="4">
        <v>0.99950000000000006</v>
      </c>
      <c r="L2014" s="4" t="s">
        <v>236</v>
      </c>
      <c r="M2014" s="4" t="s">
        <v>1081</v>
      </c>
      <c r="N2014" s="4" t="s">
        <v>1080</v>
      </c>
      <c r="O2014" s="7" t="str">
        <f t="shared" si="31"/>
        <v>NO</v>
      </c>
    </row>
    <row r="2015" spans="1:16">
      <c r="A2015" s="4" t="s">
        <v>1079</v>
      </c>
      <c r="B2015" s="7">
        <v>13</v>
      </c>
      <c r="C2015" s="4" t="s">
        <v>1078</v>
      </c>
      <c r="D2015" s="7" t="s">
        <v>23</v>
      </c>
      <c r="E2015" s="7" t="s">
        <v>29</v>
      </c>
      <c r="F2015" s="4">
        <v>0.81447000000000003</v>
      </c>
      <c r="G2015" s="4">
        <v>0.94189000000000001</v>
      </c>
      <c r="H2015" s="4">
        <v>-0.12742999999999999</v>
      </c>
      <c r="I2015" s="4">
        <v>0.90800000000000003</v>
      </c>
      <c r="J2015" s="4" t="s">
        <v>22</v>
      </c>
      <c r="K2015" s="4">
        <v>0.84030000000000005</v>
      </c>
      <c r="L2015" s="4" t="s">
        <v>1077</v>
      </c>
      <c r="M2015" s="4" t="s">
        <v>1076</v>
      </c>
      <c r="N2015" s="4" t="s">
        <v>1075</v>
      </c>
      <c r="O2015" s="7" t="str">
        <f t="shared" si="31"/>
        <v>NO</v>
      </c>
    </row>
    <row r="2016" spans="1:16">
      <c r="A2016" s="10" t="s">
        <v>1071</v>
      </c>
      <c r="B2016" s="11">
        <v>15</v>
      </c>
      <c r="C2016" s="10" t="s">
        <v>1074</v>
      </c>
      <c r="D2016" s="11" t="s">
        <v>23</v>
      </c>
      <c r="E2016" s="11" t="s">
        <v>29</v>
      </c>
      <c r="F2016" s="10">
        <v>0.26679000000000003</v>
      </c>
      <c r="G2016" s="10">
        <v>6.7645999999999998E-2</v>
      </c>
      <c r="H2016" s="10">
        <v>0.19914000000000001</v>
      </c>
      <c r="I2016" s="10">
        <v>1</v>
      </c>
      <c r="J2016" s="10" t="s">
        <v>10</v>
      </c>
      <c r="K2016" s="10">
        <v>2.0148000000000001</v>
      </c>
      <c r="L2016" s="10" t="s">
        <v>1068</v>
      </c>
      <c r="M2016" s="10" t="s">
        <v>1069</v>
      </c>
      <c r="N2016" s="10" t="s">
        <v>1068</v>
      </c>
      <c r="O2016" s="11" t="str">
        <f t="shared" si="31"/>
        <v>NO</v>
      </c>
      <c r="P2016" s="10"/>
    </row>
    <row r="2017" spans="1:16">
      <c r="A2017" s="10" t="s">
        <v>1071</v>
      </c>
      <c r="B2017" s="11">
        <v>17</v>
      </c>
      <c r="C2017" s="10" t="s">
        <v>1073</v>
      </c>
      <c r="D2017" s="11" t="s">
        <v>23</v>
      </c>
      <c r="E2017" s="11" t="s">
        <v>3</v>
      </c>
      <c r="F2017" s="10">
        <v>0.15694</v>
      </c>
      <c r="G2017" s="10">
        <v>3.2851999999999999E-2</v>
      </c>
      <c r="H2017" s="10">
        <v>0.12409000000000001</v>
      </c>
      <c r="I2017" s="10">
        <v>1</v>
      </c>
      <c r="J2017" s="10" t="s">
        <v>10</v>
      </c>
      <c r="K2017" s="10">
        <v>2.0017999999999998</v>
      </c>
      <c r="L2017" s="10" t="s">
        <v>1068</v>
      </c>
      <c r="M2017" s="10" t="s">
        <v>1069</v>
      </c>
      <c r="N2017" s="10" t="s">
        <v>1068</v>
      </c>
      <c r="O2017" s="11" t="str">
        <f t="shared" si="31"/>
        <v>NO</v>
      </c>
      <c r="P2017" s="10"/>
    </row>
    <row r="2018" spans="1:16">
      <c r="A2018" s="10" t="s">
        <v>1071</v>
      </c>
      <c r="B2018" s="11">
        <v>19</v>
      </c>
      <c r="C2018" s="10" t="s">
        <v>1072</v>
      </c>
      <c r="D2018" s="11" t="s">
        <v>23</v>
      </c>
      <c r="E2018" s="11" t="s">
        <v>3</v>
      </c>
      <c r="F2018" s="10">
        <v>0.25237999999999999</v>
      </c>
      <c r="G2018" s="10">
        <v>6.7284999999999998E-2</v>
      </c>
      <c r="H2018" s="10">
        <v>0.18509</v>
      </c>
      <c r="I2018" s="10">
        <v>0.999</v>
      </c>
      <c r="J2018" s="10" t="s">
        <v>10</v>
      </c>
      <c r="K2018" s="10">
        <v>2.0017999999999998</v>
      </c>
      <c r="L2018" s="10" t="s">
        <v>1068</v>
      </c>
      <c r="M2018" s="10" t="s">
        <v>1069</v>
      </c>
      <c r="N2018" s="10" t="s">
        <v>1068</v>
      </c>
      <c r="O2018" s="11" t="str">
        <f t="shared" si="31"/>
        <v>NO</v>
      </c>
      <c r="P2018" s="10"/>
    </row>
    <row r="2019" spans="1:16">
      <c r="A2019" s="10" t="s">
        <v>1071</v>
      </c>
      <c r="B2019" s="11">
        <v>36</v>
      </c>
      <c r="C2019" s="10" t="s">
        <v>1070</v>
      </c>
      <c r="D2019" s="11" t="s">
        <v>23</v>
      </c>
      <c r="E2019" s="11" t="s">
        <v>3</v>
      </c>
      <c r="F2019" s="10">
        <v>0.33241999999999999</v>
      </c>
      <c r="G2019" s="10">
        <v>0.10199</v>
      </c>
      <c r="H2019" s="10">
        <v>0.23043</v>
      </c>
      <c r="I2019" s="10">
        <v>1</v>
      </c>
      <c r="J2019" s="10" t="s">
        <v>22</v>
      </c>
      <c r="K2019" s="10">
        <v>0.94379999999999997</v>
      </c>
      <c r="L2019" s="10" t="s">
        <v>1068</v>
      </c>
      <c r="M2019" s="10" t="s">
        <v>1069</v>
      </c>
      <c r="N2019" s="10" t="s">
        <v>1068</v>
      </c>
      <c r="O2019" s="11" t="str">
        <f t="shared" si="31"/>
        <v>NO</v>
      </c>
      <c r="P2019" s="10"/>
    </row>
    <row r="2020" spans="1:16">
      <c r="A2020" s="4" t="s">
        <v>1067</v>
      </c>
      <c r="B2020" s="7">
        <v>5</v>
      </c>
      <c r="C2020" s="4" t="s">
        <v>1066</v>
      </c>
      <c r="D2020" s="7" t="s">
        <v>4</v>
      </c>
      <c r="E2020" s="7" t="s">
        <v>29</v>
      </c>
      <c r="F2020" s="4">
        <v>0.48604999999999998</v>
      </c>
      <c r="G2020" s="4">
        <v>0.66047999999999996</v>
      </c>
      <c r="H2020" s="4">
        <v>-0.17441999999999999</v>
      </c>
      <c r="I2020" s="4">
        <v>0.97899999999999998</v>
      </c>
      <c r="J2020" s="4" t="s">
        <v>2</v>
      </c>
      <c r="K2020" s="4">
        <v>1.5155000000000001</v>
      </c>
      <c r="L2020" s="4" t="s">
        <v>236</v>
      </c>
      <c r="M2020" s="4" t="s">
        <v>1065</v>
      </c>
      <c r="N2020" s="4" t="s">
        <v>234</v>
      </c>
      <c r="O2020" s="7" t="str">
        <f t="shared" si="31"/>
        <v>NO</v>
      </c>
    </row>
    <row r="2021" spans="1:16">
      <c r="A2021" s="4" t="s">
        <v>1064</v>
      </c>
      <c r="B2021" s="7">
        <v>18</v>
      </c>
      <c r="C2021" s="4" t="s">
        <v>1063</v>
      </c>
      <c r="D2021" s="7" t="s">
        <v>23</v>
      </c>
      <c r="E2021" s="7" t="s">
        <v>36</v>
      </c>
      <c r="F2021" s="4">
        <v>0.14978</v>
      </c>
      <c r="G2021" s="4">
        <v>0.26445999999999997</v>
      </c>
      <c r="H2021" s="4">
        <v>-0.11469</v>
      </c>
      <c r="I2021" s="4">
        <v>0.996</v>
      </c>
      <c r="J2021" s="4" t="s">
        <v>2</v>
      </c>
      <c r="K2021" s="4">
        <v>0.93859999999999999</v>
      </c>
      <c r="L2021" s="4" t="s">
        <v>1062</v>
      </c>
      <c r="M2021" s="4" t="s">
        <v>1061</v>
      </c>
      <c r="N2021" s="4" t="s">
        <v>1060</v>
      </c>
      <c r="O2021" s="7" t="str">
        <f t="shared" si="31"/>
        <v>NO</v>
      </c>
    </row>
    <row r="2022" spans="1:16">
      <c r="A2022" s="10" t="s">
        <v>1059</v>
      </c>
      <c r="B2022" s="11">
        <v>7</v>
      </c>
      <c r="C2022" s="10" t="s">
        <v>1058</v>
      </c>
      <c r="D2022" s="11" t="s">
        <v>23</v>
      </c>
      <c r="E2022" s="11" t="s">
        <v>53</v>
      </c>
      <c r="F2022" s="10">
        <v>0.71020000000000005</v>
      </c>
      <c r="G2022" s="10">
        <v>0.53100999999999998</v>
      </c>
      <c r="H2022" s="10">
        <v>0.1792</v>
      </c>
      <c r="I2022" s="10">
        <v>0.95099999999999996</v>
      </c>
      <c r="J2022" s="10" t="s">
        <v>22</v>
      </c>
      <c r="K2022" s="10">
        <v>1</v>
      </c>
      <c r="L2022" s="10" t="s">
        <v>1056</v>
      </c>
      <c r="M2022" s="10" t="s">
        <v>1057</v>
      </c>
      <c r="N2022" s="10" t="s">
        <v>1056</v>
      </c>
      <c r="O2022" s="11" t="str">
        <f t="shared" si="31"/>
        <v>NO</v>
      </c>
      <c r="P2022" s="10"/>
    </row>
    <row r="2023" spans="1:16">
      <c r="A2023" s="10" t="s">
        <v>1059</v>
      </c>
      <c r="B2023" s="11">
        <v>7</v>
      </c>
      <c r="C2023" s="10" t="s">
        <v>1058</v>
      </c>
      <c r="D2023" s="11" t="s">
        <v>23</v>
      </c>
      <c r="E2023" s="11" t="s">
        <v>3</v>
      </c>
      <c r="F2023" s="10">
        <v>0.71020000000000005</v>
      </c>
      <c r="G2023" s="10">
        <v>0.53100999999999998</v>
      </c>
      <c r="H2023" s="10">
        <v>0.1792</v>
      </c>
      <c r="I2023" s="10">
        <v>0.95099999999999996</v>
      </c>
      <c r="J2023" s="10" t="s">
        <v>22</v>
      </c>
      <c r="K2023" s="10">
        <v>1</v>
      </c>
      <c r="L2023" s="10" t="s">
        <v>1056</v>
      </c>
      <c r="M2023" s="10" t="s">
        <v>1057</v>
      </c>
      <c r="N2023" s="10" t="s">
        <v>1056</v>
      </c>
      <c r="O2023" s="11" t="str">
        <f t="shared" si="31"/>
        <v>NO</v>
      </c>
      <c r="P2023" s="10"/>
    </row>
    <row r="2024" spans="1:16">
      <c r="A2024" s="8" t="s">
        <v>1055</v>
      </c>
      <c r="B2024" s="9">
        <v>97</v>
      </c>
      <c r="C2024" s="8" t="s">
        <v>1054</v>
      </c>
      <c r="D2024" s="9" t="s">
        <v>4</v>
      </c>
      <c r="E2024" s="9" t="s">
        <v>53</v>
      </c>
      <c r="F2024" s="8">
        <v>0.25512000000000001</v>
      </c>
      <c r="G2024" s="8">
        <v>8.9781E-2</v>
      </c>
      <c r="H2024" s="8">
        <v>0.16533999999999999</v>
      </c>
      <c r="I2024" s="8">
        <v>0.98799999999999999</v>
      </c>
      <c r="J2024" s="8" t="s">
        <v>22</v>
      </c>
      <c r="K2024" s="8">
        <v>0.91830000000000001</v>
      </c>
      <c r="L2024" s="8" t="s">
        <v>1053</v>
      </c>
      <c r="M2024" s="8" t="s">
        <v>1052</v>
      </c>
      <c r="N2024" s="8" t="s">
        <v>1051</v>
      </c>
      <c r="O2024" s="9" t="str">
        <f t="shared" si="31"/>
        <v>NO</v>
      </c>
      <c r="P2024" s="8"/>
    </row>
    <row r="2025" spans="1:16">
      <c r="A2025" s="8" t="s">
        <v>1055</v>
      </c>
      <c r="B2025" s="9">
        <v>97</v>
      </c>
      <c r="C2025" s="8" t="s">
        <v>1054</v>
      </c>
      <c r="D2025" s="9" t="s">
        <v>4</v>
      </c>
      <c r="E2025" s="9" t="s">
        <v>3</v>
      </c>
      <c r="F2025" s="8">
        <v>0.25512000000000001</v>
      </c>
      <c r="G2025" s="8">
        <v>8.9781E-2</v>
      </c>
      <c r="H2025" s="8">
        <v>0.16533999999999999</v>
      </c>
      <c r="I2025" s="8">
        <v>0.98799999999999999</v>
      </c>
      <c r="J2025" s="8" t="s">
        <v>22</v>
      </c>
      <c r="K2025" s="8">
        <v>0.91830000000000001</v>
      </c>
      <c r="L2025" s="8" t="s">
        <v>1053</v>
      </c>
      <c r="M2025" s="8" t="s">
        <v>1052</v>
      </c>
      <c r="N2025" s="8" t="s">
        <v>1051</v>
      </c>
      <c r="O2025" s="9" t="str">
        <f t="shared" si="31"/>
        <v>NO</v>
      </c>
      <c r="P2025" s="8"/>
    </row>
    <row r="2026" spans="1:16">
      <c r="A2026" s="4" t="s">
        <v>1050</v>
      </c>
      <c r="B2026" s="7">
        <v>29</v>
      </c>
      <c r="C2026" s="4" t="s">
        <v>1049</v>
      </c>
      <c r="D2026" s="7" t="s">
        <v>4</v>
      </c>
      <c r="E2026" s="7" t="s">
        <v>3</v>
      </c>
      <c r="F2026" s="4">
        <v>0.27746999999999999</v>
      </c>
      <c r="G2026" s="4">
        <v>0.51797000000000004</v>
      </c>
      <c r="H2026" s="4">
        <v>-0.24049999999999999</v>
      </c>
      <c r="I2026" s="4">
        <v>0.95099999999999996</v>
      </c>
      <c r="J2026" s="4" t="s">
        <v>2</v>
      </c>
      <c r="K2026" s="4">
        <v>1.8048999999999999</v>
      </c>
      <c r="L2026" s="4" t="s">
        <v>1048</v>
      </c>
      <c r="M2026" s="4" t="s">
        <v>1047</v>
      </c>
      <c r="N2026" s="4" t="s">
        <v>1046</v>
      </c>
      <c r="O2026" s="7" t="str">
        <f t="shared" si="31"/>
        <v>NO</v>
      </c>
    </row>
    <row r="2027" spans="1:16">
      <c r="A2027" s="4" t="s">
        <v>1045</v>
      </c>
      <c r="B2027" s="7">
        <v>13</v>
      </c>
      <c r="C2027" s="4" t="s">
        <v>1044</v>
      </c>
      <c r="D2027" s="7" t="s">
        <v>23</v>
      </c>
      <c r="E2027" s="7" t="s">
        <v>29</v>
      </c>
      <c r="F2027" s="4">
        <v>0.80884999999999996</v>
      </c>
      <c r="G2027" s="4">
        <v>0.91915999999999998</v>
      </c>
      <c r="H2027" s="4">
        <v>-0.11031000000000001</v>
      </c>
      <c r="I2027" s="4">
        <v>0.92100000000000004</v>
      </c>
      <c r="J2027" s="4" t="s">
        <v>10</v>
      </c>
      <c r="K2027" s="4">
        <v>1.4595</v>
      </c>
      <c r="L2027" s="4" t="s">
        <v>954</v>
      </c>
      <c r="M2027" s="4" t="s">
        <v>1043</v>
      </c>
      <c r="N2027" s="4" t="s">
        <v>1042</v>
      </c>
      <c r="O2027" s="7" t="str">
        <f t="shared" si="31"/>
        <v>NO</v>
      </c>
    </row>
    <row r="2028" spans="1:16">
      <c r="A2028" s="4" t="s">
        <v>1041</v>
      </c>
      <c r="B2028" s="7">
        <v>3</v>
      </c>
      <c r="C2028" s="4" t="s">
        <v>1040</v>
      </c>
      <c r="D2028" s="7" t="s">
        <v>4</v>
      </c>
      <c r="E2028" s="7" t="s">
        <v>14</v>
      </c>
      <c r="F2028" s="4">
        <v>0.68718999999999997</v>
      </c>
      <c r="G2028" s="4">
        <v>0.79683000000000004</v>
      </c>
      <c r="H2028" s="4">
        <v>-0.10964</v>
      </c>
      <c r="I2028" s="4">
        <v>0.91</v>
      </c>
      <c r="J2028" s="4" t="s">
        <v>22</v>
      </c>
      <c r="K2028" s="4">
        <v>0.94</v>
      </c>
      <c r="L2028" s="4" t="s">
        <v>1039</v>
      </c>
      <c r="M2028" s="4" t="s">
        <v>1038</v>
      </c>
      <c r="N2028" s="4" t="s">
        <v>1037</v>
      </c>
      <c r="O2028" s="7" t="str">
        <f t="shared" si="31"/>
        <v>NO</v>
      </c>
    </row>
    <row r="2029" spans="1:16">
      <c r="A2029" s="4" t="s">
        <v>1036</v>
      </c>
      <c r="B2029" s="7">
        <v>28</v>
      </c>
      <c r="C2029" s="4" t="s">
        <v>1035</v>
      </c>
      <c r="D2029" s="7" t="s">
        <v>4</v>
      </c>
      <c r="E2029" s="7" t="s">
        <v>3</v>
      </c>
      <c r="F2029" s="4">
        <v>0.17680999999999999</v>
      </c>
      <c r="G2029" s="4">
        <v>0.40034999999999998</v>
      </c>
      <c r="H2029" s="4">
        <v>-0.22353000000000001</v>
      </c>
      <c r="I2029" s="4">
        <v>1</v>
      </c>
      <c r="J2029" s="4" t="s">
        <v>22</v>
      </c>
      <c r="K2029" s="4">
        <v>0.99109999999999998</v>
      </c>
      <c r="L2029" s="4" t="s">
        <v>796</v>
      </c>
      <c r="M2029" s="4" t="s">
        <v>1034</v>
      </c>
      <c r="N2029" s="4" t="s">
        <v>1033</v>
      </c>
      <c r="O2029" s="7" t="str">
        <f t="shared" si="31"/>
        <v>NO</v>
      </c>
    </row>
    <row r="2030" spans="1:16">
      <c r="A2030" s="4" t="s">
        <v>1032</v>
      </c>
      <c r="B2030" s="7">
        <v>9</v>
      </c>
      <c r="C2030" s="4" t="s">
        <v>1031</v>
      </c>
      <c r="D2030" s="7" t="s">
        <v>23</v>
      </c>
      <c r="E2030" s="7" t="s">
        <v>3</v>
      </c>
      <c r="F2030" s="4">
        <v>0.76963000000000004</v>
      </c>
      <c r="G2030" s="4">
        <v>0.91163000000000005</v>
      </c>
      <c r="H2030" s="4">
        <v>-0.14199999999999999</v>
      </c>
      <c r="I2030" s="4">
        <v>1</v>
      </c>
      <c r="J2030" s="4" t="s">
        <v>2</v>
      </c>
      <c r="K2030" s="4">
        <v>1.0158</v>
      </c>
      <c r="L2030" s="4" t="s">
        <v>1030</v>
      </c>
      <c r="M2030" s="4" t="s">
        <v>1029</v>
      </c>
      <c r="N2030" s="4" t="s">
        <v>0</v>
      </c>
      <c r="O2030" s="7" t="str">
        <f t="shared" si="31"/>
        <v>NO</v>
      </c>
    </row>
    <row r="2031" spans="1:16">
      <c r="A2031" s="8" t="s">
        <v>1027</v>
      </c>
      <c r="B2031" s="9">
        <v>13</v>
      </c>
      <c r="C2031" s="8" t="s">
        <v>1028</v>
      </c>
      <c r="D2031" s="9" t="s">
        <v>23</v>
      </c>
      <c r="E2031" s="9" t="s">
        <v>14</v>
      </c>
      <c r="F2031" s="8">
        <v>0.65805000000000002</v>
      </c>
      <c r="G2031" s="8">
        <v>0.52375000000000005</v>
      </c>
      <c r="H2031" s="8">
        <v>0.13428999999999999</v>
      </c>
      <c r="I2031" s="8">
        <v>0.98699999999999999</v>
      </c>
      <c r="J2031" s="8" t="s">
        <v>10</v>
      </c>
      <c r="K2031" s="8">
        <v>1.7663</v>
      </c>
      <c r="L2031" s="8" t="s">
        <v>1025</v>
      </c>
      <c r="M2031" s="8" t="s">
        <v>1024</v>
      </c>
      <c r="N2031" s="8" t="s">
        <v>1023</v>
      </c>
      <c r="O2031" s="9" t="str">
        <f t="shared" si="31"/>
        <v>NO</v>
      </c>
      <c r="P2031" s="8"/>
    </row>
    <row r="2032" spans="1:16">
      <c r="A2032" s="8" t="s">
        <v>1027</v>
      </c>
      <c r="B2032" s="9">
        <v>15</v>
      </c>
      <c r="C2032" s="8" t="s">
        <v>1026</v>
      </c>
      <c r="D2032" s="9" t="s">
        <v>23</v>
      </c>
      <c r="E2032" s="9" t="s">
        <v>3</v>
      </c>
      <c r="F2032" s="8">
        <v>0.60596000000000005</v>
      </c>
      <c r="G2032" s="8">
        <v>0.46571000000000001</v>
      </c>
      <c r="H2032" s="8">
        <v>0.14026</v>
      </c>
      <c r="I2032" s="8">
        <v>0.95499999999999996</v>
      </c>
      <c r="J2032" s="8" t="s">
        <v>10</v>
      </c>
      <c r="K2032" s="8">
        <v>1.7717000000000001</v>
      </c>
      <c r="L2032" s="8" t="s">
        <v>1025</v>
      </c>
      <c r="M2032" s="8" t="s">
        <v>1024</v>
      </c>
      <c r="N2032" s="8" t="s">
        <v>1023</v>
      </c>
      <c r="O2032" s="9" t="str">
        <f t="shared" si="31"/>
        <v>NO</v>
      </c>
      <c r="P2032" s="8"/>
    </row>
    <row r="2033" spans="1:16">
      <c r="A2033" s="10" t="s">
        <v>1021</v>
      </c>
      <c r="B2033" s="11">
        <v>10</v>
      </c>
      <c r="C2033" s="10" t="s">
        <v>1022</v>
      </c>
      <c r="D2033" s="11" t="s">
        <v>4</v>
      </c>
      <c r="E2033" s="11" t="s">
        <v>36</v>
      </c>
      <c r="F2033" s="10">
        <v>0.73943999999999999</v>
      </c>
      <c r="G2033" s="10">
        <v>0.91346000000000005</v>
      </c>
      <c r="H2033" s="10">
        <v>-0.17402000000000001</v>
      </c>
      <c r="I2033" s="10">
        <v>0.99199999999999999</v>
      </c>
      <c r="J2033" s="10" t="s">
        <v>10</v>
      </c>
      <c r="K2033" s="10">
        <v>1.2954000000000001</v>
      </c>
      <c r="L2033" s="10" t="s">
        <v>460</v>
      </c>
      <c r="M2033" s="10" t="s">
        <v>1019</v>
      </c>
      <c r="N2033" s="10" t="s">
        <v>1018</v>
      </c>
      <c r="O2033" s="11" t="str">
        <f t="shared" si="31"/>
        <v>NO</v>
      </c>
      <c r="P2033" s="10"/>
    </row>
    <row r="2034" spans="1:16">
      <c r="A2034" s="10" t="s">
        <v>1021</v>
      </c>
      <c r="B2034" s="11">
        <v>9</v>
      </c>
      <c r="C2034" s="10" t="s">
        <v>1020</v>
      </c>
      <c r="D2034" s="11" t="s">
        <v>4</v>
      </c>
      <c r="E2034" s="11" t="s">
        <v>14</v>
      </c>
      <c r="F2034" s="10">
        <v>0.79984</v>
      </c>
      <c r="G2034" s="10">
        <v>0.96994000000000002</v>
      </c>
      <c r="H2034" s="10">
        <v>-0.1701</v>
      </c>
      <c r="I2034" s="10">
        <v>0.997</v>
      </c>
      <c r="J2034" s="10" t="s">
        <v>10</v>
      </c>
      <c r="K2034" s="10">
        <v>1.2954000000000001</v>
      </c>
      <c r="L2034" s="10" t="s">
        <v>460</v>
      </c>
      <c r="M2034" s="10" t="s">
        <v>1019</v>
      </c>
      <c r="N2034" s="10" t="s">
        <v>1018</v>
      </c>
      <c r="O2034" s="11" t="str">
        <f t="shared" si="31"/>
        <v>NO</v>
      </c>
      <c r="P2034" s="10"/>
    </row>
    <row r="2035" spans="1:16">
      <c r="A2035" s="4" t="s">
        <v>1017</v>
      </c>
      <c r="B2035" s="7">
        <v>4</v>
      </c>
      <c r="C2035" s="4" t="s">
        <v>1016</v>
      </c>
      <c r="D2035" s="7" t="s">
        <v>4</v>
      </c>
      <c r="E2035" s="7" t="s">
        <v>14</v>
      </c>
      <c r="F2035" s="4">
        <v>0.51404000000000005</v>
      </c>
      <c r="G2035" s="4">
        <v>0.79825999999999997</v>
      </c>
      <c r="H2035" s="4">
        <v>-0.28421999999999997</v>
      </c>
      <c r="I2035" s="4">
        <v>1</v>
      </c>
      <c r="J2035" s="4" t="s">
        <v>2</v>
      </c>
      <c r="K2035" s="4">
        <v>1.1200000000000001</v>
      </c>
      <c r="L2035" s="4" t="s">
        <v>187</v>
      </c>
      <c r="M2035" s="4" t="s">
        <v>1015</v>
      </c>
      <c r="N2035" s="4" t="s">
        <v>0</v>
      </c>
      <c r="O2035" s="7" t="str">
        <f t="shared" si="31"/>
        <v>NO</v>
      </c>
    </row>
    <row r="2036" spans="1:16">
      <c r="A2036" s="10" t="s">
        <v>1012</v>
      </c>
      <c r="B2036" s="11">
        <v>7</v>
      </c>
      <c r="C2036" s="10" t="s">
        <v>1014</v>
      </c>
      <c r="D2036" s="11" t="s">
        <v>23</v>
      </c>
      <c r="E2036" s="11" t="s">
        <v>14</v>
      </c>
      <c r="F2036" s="10">
        <v>0.76658000000000004</v>
      </c>
      <c r="G2036" s="10">
        <v>0.94062999999999997</v>
      </c>
      <c r="H2036" s="10">
        <v>-0.17404</v>
      </c>
      <c r="I2036" s="10">
        <v>0.95399999999999996</v>
      </c>
      <c r="J2036" s="10" t="s">
        <v>22</v>
      </c>
      <c r="K2036" s="10">
        <v>0.82389999999999997</v>
      </c>
      <c r="L2036" s="10" t="s">
        <v>75</v>
      </c>
      <c r="M2036" s="10" t="s">
        <v>1010</v>
      </c>
      <c r="N2036" s="10" t="s">
        <v>1013</v>
      </c>
      <c r="O2036" s="11" t="str">
        <f t="shared" si="31"/>
        <v>NO</v>
      </c>
      <c r="P2036" s="10"/>
    </row>
    <row r="2037" spans="1:16">
      <c r="A2037" s="10" t="s">
        <v>1012</v>
      </c>
      <c r="B2037" s="11">
        <v>21</v>
      </c>
      <c r="C2037" s="10" t="s">
        <v>1011</v>
      </c>
      <c r="D2037" s="11" t="s">
        <v>23</v>
      </c>
      <c r="E2037" s="11" t="s">
        <v>3</v>
      </c>
      <c r="F2037" s="10">
        <v>0.26838000000000001</v>
      </c>
      <c r="G2037" s="10">
        <v>5.4780000000000002E-2</v>
      </c>
      <c r="H2037" s="10">
        <v>0.21360000000000001</v>
      </c>
      <c r="I2037" s="10">
        <v>0.99299999999999999</v>
      </c>
      <c r="J2037" s="10" t="s">
        <v>22</v>
      </c>
      <c r="K2037" s="10">
        <v>0.874</v>
      </c>
      <c r="L2037" s="10" t="s">
        <v>75</v>
      </c>
      <c r="M2037" s="10" t="s">
        <v>1010</v>
      </c>
      <c r="N2037" s="10" t="s">
        <v>1009</v>
      </c>
      <c r="O2037" s="11" t="str">
        <f t="shared" si="31"/>
        <v>NO</v>
      </c>
      <c r="P2037" s="10"/>
    </row>
    <row r="2038" spans="1:16">
      <c r="A2038" s="4" t="s">
        <v>1008</v>
      </c>
      <c r="B2038" s="7">
        <v>5</v>
      </c>
      <c r="C2038" s="4" t="s">
        <v>1007</v>
      </c>
      <c r="D2038" s="7" t="s">
        <v>23</v>
      </c>
      <c r="E2038" s="7" t="s">
        <v>3</v>
      </c>
      <c r="F2038" s="4">
        <v>0.28655000000000003</v>
      </c>
      <c r="G2038" s="4">
        <v>0.11054</v>
      </c>
      <c r="H2038" s="4">
        <v>0.17599999999999999</v>
      </c>
      <c r="I2038" s="4">
        <v>0.98199999999999998</v>
      </c>
      <c r="J2038" s="4" t="s">
        <v>22</v>
      </c>
      <c r="K2038" s="4">
        <v>0.91830000000000001</v>
      </c>
      <c r="L2038" s="4" t="s">
        <v>1006</v>
      </c>
      <c r="M2038" s="4" t="s">
        <v>1005</v>
      </c>
      <c r="N2038" s="4" t="s">
        <v>1004</v>
      </c>
      <c r="O2038" s="7" t="str">
        <f t="shared" si="31"/>
        <v>NO</v>
      </c>
    </row>
    <row r="2039" spans="1:16">
      <c r="A2039" s="10" t="s">
        <v>1000</v>
      </c>
      <c r="B2039" s="11">
        <v>3</v>
      </c>
      <c r="C2039" s="10" t="s">
        <v>1003</v>
      </c>
      <c r="D2039" s="11" t="s">
        <v>23</v>
      </c>
      <c r="E2039" s="11" t="s">
        <v>29</v>
      </c>
      <c r="F2039" s="10">
        <v>0.65322999999999998</v>
      </c>
      <c r="G2039" s="10">
        <v>0.27543000000000001</v>
      </c>
      <c r="H2039" s="10">
        <v>0.37780000000000002</v>
      </c>
      <c r="I2039" s="10">
        <v>1</v>
      </c>
      <c r="J2039" s="10" t="s">
        <v>2</v>
      </c>
      <c r="K2039" s="10">
        <v>1.6646000000000001</v>
      </c>
      <c r="L2039" s="10" t="s">
        <v>998</v>
      </c>
      <c r="M2039" s="10" t="s">
        <v>997</v>
      </c>
      <c r="N2039" s="10" t="s">
        <v>996</v>
      </c>
      <c r="O2039" s="11" t="str">
        <f t="shared" si="31"/>
        <v>NO</v>
      </c>
      <c r="P2039" s="10"/>
    </row>
    <row r="2040" spans="1:16">
      <c r="A2040" s="10" t="s">
        <v>1000</v>
      </c>
      <c r="B2040" s="11">
        <v>4</v>
      </c>
      <c r="C2040" s="10" t="s">
        <v>1002</v>
      </c>
      <c r="D2040" s="11" t="s">
        <v>23</v>
      </c>
      <c r="E2040" s="11" t="s">
        <v>29</v>
      </c>
      <c r="F2040" s="10">
        <v>0.69799999999999995</v>
      </c>
      <c r="G2040" s="10">
        <v>0.31130000000000002</v>
      </c>
      <c r="H2040" s="10">
        <v>0.38669999999999999</v>
      </c>
      <c r="I2040" s="10">
        <v>1</v>
      </c>
      <c r="J2040" s="10" t="s">
        <v>2</v>
      </c>
      <c r="K2040" s="10">
        <v>1.6646000000000001</v>
      </c>
      <c r="L2040" s="10" t="s">
        <v>998</v>
      </c>
      <c r="M2040" s="10" t="s">
        <v>997</v>
      </c>
      <c r="N2040" s="10" t="s">
        <v>996</v>
      </c>
      <c r="O2040" s="11" t="str">
        <f t="shared" si="31"/>
        <v>NO</v>
      </c>
      <c r="P2040" s="10"/>
    </row>
    <row r="2041" spans="1:16">
      <c r="A2041" s="10" t="s">
        <v>1000</v>
      </c>
      <c r="B2041" s="11">
        <v>2</v>
      </c>
      <c r="C2041" s="10" t="s">
        <v>1001</v>
      </c>
      <c r="D2041" s="11" t="s">
        <v>23</v>
      </c>
      <c r="E2041" s="11" t="s">
        <v>3</v>
      </c>
      <c r="F2041" s="10">
        <v>0.48354000000000003</v>
      </c>
      <c r="G2041" s="10">
        <v>0.16839000000000001</v>
      </c>
      <c r="H2041" s="10">
        <v>0.31516</v>
      </c>
      <c r="I2041" s="10">
        <v>0.998</v>
      </c>
      <c r="J2041" s="10" t="s">
        <v>18</v>
      </c>
      <c r="K2041" s="10">
        <v>1.8495999999999999</v>
      </c>
      <c r="L2041" s="10" t="s">
        <v>998</v>
      </c>
      <c r="M2041" s="10" t="s">
        <v>997</v>
      </c>
      <c r="N2041" s="10" t="s">
        <v>996</v>
      </c>
      <c r="O2041" s="11" t="str">
        <f t="shared" si="31"/>
        <v>NO</v>
      </c>
      <c r="P2041" s="10"/>
    </row>
    <row r="2042" spans="1:16">
      <c r="A2042" s="10" t="s">
        <v>1000</v>
      </c>
      <c r="B2042" s="11">
        <v>10</v>
      </c>
      <c r="C2042" s="10" t="s">
        <v>999</v>
      </c>
      <c r="D2042" s="11" t="s">
        <v>23</v>
      </c>
      <c r="E2042" s="11" t="s">
        <v>3</v>
      </c>
      <c r="F2042" s="10">
        <v>0.62092000000000003</v>
      </c>
      <c r="G2042" s="10">
        <v>0.47122000000000003</v>
      </c>
      <c r="H2042" s="10">
        <v>0.1497</v>
      </c>
      <c r="I2042" s="10">
        <v>0.999</v>
      </c>
      <c r="J2042" s="10" t="s">
        <v>2</v>
      </c>
      <c r="K2042" s="10">
        <v>1.0495000000000001</v>
      </c>
      <c r="L2042" s="10" t="s">
        <v>998</v>
      </c>
      <c r="M2042" s="10" t="s">
        <v>997</v>
      </c>
      <c r="N2042" s="10" t="s">
        <v>996</v>
      </c>
      <c r="O2042" s="11" t="str">
        <f t="shared" si="31"/>
        <v>NO</v>
      </c>
      <c r="P2042" s="10"/>
    </row>
    <row r="2043" spans="1:16">
      <c r="A2043" s="4" t="s">
        <v>995</v>
      </c>
      <c r="B2043" s="7">
        <v>15</v>
      </c>
      <c r="C2043" s="4" t="s">
        <v>994</v>
      </c>
      <c r="D2043" s="7" t="s">
        <v>23</v>
      </c>
      <c r="E2043" s="7" t="s">
        <v>3</v>
      </c>
      <c r="F2043" s="4">
        <v>0.64217000000000002</v>
      </c>
      <c r="G2043" s="4">
        <v>0.31190000000000001</v>
      </c>
      <c r="H2043" s="4">
        <v>0.33027000000000001</v>
      </c>
      <c r="I2043" s="4">
        <v>0.999</v>
      </c>
      <c r="J2043" s="4" t="s">
        <v>2</v>
      </c>
      <c r="K2043" s="4">
        <v>1.2437</v>
      </c>
      <c r="L2043" s="4" t="s">
        <v>291</v>
      </c>
      <c r="M2043" s="4" t="s">
        <v>993</v>
      </c>
      <c r="N2043" s="4" t="s">
        <v>992</v>
      </c>
      <c r="O2043" s="7" t="str">
        <f t="shared" si="31"/>
        <v>NO</v>
      </c>
    </row>
    <row r="2044" spans="1:16">
      <c r="A2044" s="4" t="s">
        <v>991</v>
      </c>
      <c r="B2044" s="7">
        <v>8</v>
      </c>
      <c r="C2044" s="4" t="s">
        <v>990</v>
      </c>
      <c r="D2044" s="7" t="s">
        <v>4</v>
      </c>
      <c r="E2044" s="7" t="s">
        <v>3</v>
      </c>
      <c r="F2044" s="4">
        <v>0.13117000000000001</v>
      </c>
      <c r="G2044" s="4">
        <v>0.23682</v>
      </c>
      <c r="H2044" s="4">
        <v>-0.10564999999999999</v>
      </c>
      <c r="I2044" s="4">
        <v>0.92500000000000004</v>
      </c>
      <c r="J2044" s="4" t="s">
        <v>2</v>
      </c>
      <c r="K2044" s="4">
        <v>0.92220000000000002</v>
      </c>
      <c r="L2044" s="4" t="s">
        <v>0</v>
      </c>
      <c r="M2044" s="4" t="s">
        <v>989</v>
      </c>
      <c r="N2044" s="4" t="s">
        <v>988</v>
      </c>
      <c r="O2044" s="7" t="str">
        <f t="shared" si="31"/>
        <v>NO</v>
      </c>
    </row>
    <row r="2045" spans="1:16">
      <c r="A2045" s="4" t="s">
        <v>987</v>
      </c>
      <c r="B2045" s="7">
        <v>32</v>
      </c>
      <c r="C2045" s="4" t="s">
        <v>986</v>
      </c>
      <c r="D2045" s="7" t="s">
        <v>23</v>
      </c>
      <c r="E2045" s="7" t="s">
        <v>3</v>
      </c>
      <c r="F2045" s="4">
        <v>0.51366999999999996</v>
      </c>
      <c r="G2045" s="4">
        <v>0.13594999999999999</v>
      </c>
      <c r="H2045" s="4">
        <v>0.37773000000000001</v>
      </c>
      <c r="I2045" s="4">
        <v>1</v>
      </c>
      <c r="J2045" s="4" t="s">
        <v>22</v>
      </c>
      <c r="K2045" s="4">
        <v>0.99880000000000002</v>
      </c>
      <c r="L2045" s="4" t="s">
        <v>985</v>
      </c>
      <c r="M2045" s="4" t="s">
        <v>984</v>
      </c>
      <c r="N2045" s="4" t="s">
        <v>983</v>
      </c>
      <c r="O2045" s="7" t="str">
        <f t="shared" si="31"/>
        <v>NO</v>
      </c>
    </row>
    <row r="2046" spans="1:16">
      <c r="A2046" s="4" t="s">
        <v>982</v>
      </c>
      <c r="B2046" s="7">
        <v>6</v>
      </c>
      <c r="C2046" s="4" t="s">
        <v>981</v>
      </c>
      <c r="D2046" s="7" t="s">
        <v>23</v>
      </c>
      <c r="E2046" s="7" t="s">
        <v>29</v>
      </c>
      <c r="F2046" s="4">
        <v>0.87146999999999997</v>
      </c>
      <c r="G2046" s="4">
        <v>0.97211999999999998</v>
      </c>
      <c r="H2046" s="4">
        <v>-0.10066</v>
      </c>
      <c r="I2046" s="4">
        <v>0.99</v>
      </c>
      <c r="J2046" s="4" t="s">
        <v>22</v>
      </c>
      <c r="K2046" s="4">
        <v>0.64470000000000005</v>
      </c>
      <c r="L2046" s="4" t="s">
        <v>980</v>
      </c>
      <c r="M2046" s="4" t="s">
        <v>979</v>
      </c>
      <c r="N2046" s="4" t="s">
        <v>978</v>
      </c>
      <c r="O2046" s="7" t="str">
        <f t="shared" si="31"/>
        <v>NO</v>
      </c>
    </row>
    <row r="2047" spans="1:16">
      <c r="A2047" s="4" t="s">
        <v>977</v>
      </c>
      <c r="B2047" s="7">
        <v>6</v>
      </c>
      <c r="C2047" s="4" t="s">
        <v>976</v>
      </c>
      <c r="D2047" s="7" t="s">
        <v>4</v>
      </c>
      <c r="E2047" s="7" t="s">
        <v>3</v>
      </c>
      <c r="F2047" s="4">
        <v>0.38202000000000003</v>
      </c>
      <c r="G2047" s="4">
        <v>8.9931999999999998E-2</v>
      </c>
      <c r="H2047" s="4">
        <v>0.29209000000000002</v>
      </c>
      <c r="I2047" s="4">
        <v>1</v>
      </c>
      <c r="J2047" s="4" t="s">
        <v>18</v>
      </c>
      <c r="K2047" s="4">
        <v>1.2465999999999999</v>
      </c>
      <c r="L2047" s="4" t="s">
        <v>975</v>
      </c>
      <c r="M2047" s="4" t="s">
        <v>974</v>
      </c>
      <c r="N2047" s="4" t="s">
        <v>973</v>
      </c>
      <c r="O2047" s="7" t="str">
        <f t="shared" si="31"/>
        <v>NO</v>
      </c>
    </row>
    <row r="2048" spans="1:16">
      <c r="A2048" s="10" t="s">
        <v>971</v>
      </c>
      <c r="B2048" s="11">
        <v>17</v>
      </c>
      <c r="C2048" s="10" t="s">
        <v>972</v>
      </c>
      <c r="D2048" s="11" t="s">
        <v>4</v>
      </c>
      <c r="E2048" s="11" t="s">
        <v>36</v>
      </c>
      <c r="F2048" s="10">
        <v>0.66505999999999998</v>
      </c>
      <c r="G2048" s="10">
        <v>0.86046999999999996</v>
      </c>
      <c r="H2048" s="10">
        <v>-0.19541</v>
      </c>
      <c r="I2048" s="10">
        <v>0.99299999999999999</v>
      </c>
      <c r="J2048" s="10" t="s">
        <v>18</v>
      </c>
      <c r="K2048" s="10">
        <v>2.6791</v>
      </c>
      <c r="L2048" s="10" t="s">
        <v>969</v>
      </c>
      <c r="M2048" s="10" t="s">
        <v>968</v>
      </c>
      <c r="N2048" s="10" t="s">
        <v>967</v>
      </c>
      <c r="O2048" s="11" t="str">
        <f t="shared" si="31"/>
        <v>NO</v>
      </c>
      <c r="P2048" s="10"/>
    </row>
    <row r="2049" spans="1:16">
      <c r="A2049" s="10" t="s">
        <v>971</v>
      </c>
      <c r="B2049" s="11">
        <v>25</v>
      </c>
      <c r="C2049" s="10" t="s">
        <v>970</v>
      </c>
      <c r="D2049" s="11" t="s">
        <v>4</v>
      </c>
      <c r="E2049" s="11" t="s">
        <v>3</v>
      </c>
      <c r="F2049" s="10">
        <v>0.63912999999999998</v>
      </c>
      <c r="G2049" s="10">
        <v>0.86373999999999995</v>
      </c>
      <c r="H2049" s="10">
        <v>-0.22461</v>
      </c>
      <c r="I2049" s="10">
        <v>0.998</v>
      </c>
      <c r="J2049" s="10" t="s">
        <v>102</v>
      </c>
      <c r="K2049" s="10">
        <v>2.6953999999999998</v>
      </c>
      <c r="L2049" s="10" t="s">
        <v>969</v>
      </c>
      <c r="M2049" s="10" t="s">
        <v>968</v>
      </c>
      <c r="N2049" s="10" t="s">
        <v>967</v>
      </c>
      <c r="O2049" s="11" t="str">
        <f t="shared" si="31"/>
        <v>NO</v>
      </c>
      <c r="P2049" s="10"/>
    </row>
    <row r="2050" spans="1:16">
      <c r="A2050" s="8" t="s">
        <v>965</v>
      </c>
      <c r="B2050" s="9">
        <v>7</v>
      </c>
      <c r="C2050" s="8" t="s">
        <v>966</v>
      </c>
      <c r="D2050" s="9" t="s">
        <v>23</v>
      </c>
      <c r="E2050" s="9" t="s">
        <v>29</v>
      </c>
      <c r="F2050" s="8">
        <v>0.40266000000000002</v>
      </c>
      <c r="G2050" s="8">
        <v>9.8551E-2</v>
      </c>
      <c r="H2050" s="8">
        <v>0.30409999999999998</v>
      </c>
      <c r="I2050" s="8">
        <v>1</v>
      </c>
      <c r="J2050" s="8" t="s">
        <v>10</v>
      </c>
      <c r="K2050" s="8">
        <v>1.6709000000000001</v>
      </c>
      <c r="L2050" s="8" t="s">
        <v>963</v>
      </c>
      <c r="M2050" s="8" t="s">
        <v>962</v>
      </c>
      <c r="N2050" s="8" t="s">
        <v>961</v>
      </c>
      <c r="O2050" s="9" t="str">
        <f t="shared" ref="O2050:O2113" si="32">IF(P2050 = "", "NO", "YES")</f>
        <v>NO</v>
      </c>
      <c r="P2050" s="8"/>
    </row>
    <row r="2051" spans="1:16">
      <c r="A2051" s="8" t="s">
        <v>965</v>
      </c>
      <c r="B2051" s="9">
        <v>7</v>
      </c>
      <c r="C2051" s="8" t="s">
        <v>964</v>
      </c>
      <c r="D2051" s="9" t="s">
        <v>23</v>
      </c>
      <c r="E2051" s="9" t="s">
        <v>3</v>
      </c>
      <c r="F2051" s="8">
        <v>0.34177999999999997</v>
      </c>
      <c r="G2051" s="8">
        <v>9.8862000000000005E-2</v>
      </c>
      <c r="H2051" s="8">
        <v>0.24292</v>
      </c>
      <c r="I2051" s="8">
        <v>1</v>
      </c>
      <c r="J2051" s="8" t="s">
        <v>10</v>
      </c>
      <c r="K2051" s="8">
        <v>1.6738</v>
      </c>
      <c r="L2051" s="8" t="s">
        <v>963</v>
      </c>
      <c r="M2051" s="8" t="s">
        <v>962</v>
      </c>
      <c r="N2051" s="8" t="s">
        <v>961</v>
      </c>
      <c r="O2051" s="9" t="str">
        <f t="shared" si="32"/>
        <v>NO</v>
      </c>
      <c r="P2051" s="8"/>
    </row>
    <row r="2052" spans="1:16">
      <c r="A2052" s="4" t="s">
        <v>960</v>
      </c>
      <c r="B2052" s="7">
        <v>11</v>
      </c>
      <c r="C2052" s="4" t="s">
        <v>959</v>
      </c>
      <c r="D2052" s="7" t="s">
        <v>23</v>
      </c>
      <c r="E2052" s="7" t="s">
        <v>3</v>
      </c>
      <c r="F2052" s="4">
        <v>0.60304999999999997</v>
      </c>
      <c r="G2052" s="4">
        <v>0.16536000000000001</v>
      </c>
      <c r="H2052" s="4">
        <v>0.43769000000000002</v>
      </c>
      <c r="I2052" s="4">
        <v>0.999</v>
      </c>
      <c r="J2052" s="4" t="s">
        <v>931</v>
      </c>
      <c r="K2052" s="4">
        <v>3.2336</v>
      </c>
      <c r="L2052" s="4" t="s">
        <v>958</v>
      </c>
      <c r="M2052" s="4" t="s">
        <v>957</v>
      </c>
      <c r="N2052" s="4" t="s">
        <v>925</v>
      </c>
      <c r="O2052" s="7" t="str">
        <f t="shared" si="32"/>
        <v>NO</v>
      </c>
    </row>
    <row r="2053" spans="1:16">
      <c r="A2053" s="4" t="s">
        <v>956</v>
      </c>
      <c r="B2053" s="7">
        <v>39</v>
      </c>
      <c r="C2053" s="4" t="s">
        <v>955</v>
      </c>
      <c r="D2053" s="7" t="s">
        <v>23</v>
      </c>
      <c r="E2053" s="7" t="s">
        <v>3</v>
      </c>
      <c r="F2053" s="4">
        <v>0.16502</v>
      </c>
      <c r="G2053" s="4">
        <v>0.3201</v>
      </c>
      <c r="H2053" s="4">
        <v>-0.15508</v>
      </c>
      <c r="I2053" s="4">
        <v>0.97199999999999998</v>
      </c>
      <c r="J2053" s="4" t="s">
        <v>10</v>
      </c>
      <c r="K2053" s="4">
        <v>1.0492999999999999</v>
      </c>
      <c r="L2053" s="4" t="s">
        <v>954</v>
      </c>
      <c r="M2053" s="4" t="s">
        <v>953</v>
      </c>
      <c r="N2053" s="4" t="s">
        <v>0</v>
      </c>
      <c r="O2053" s="7" t="str">
        <f t="shared" si="32"/>
        <v>NO</v>
      </c>
    </row>
    <row r="2054" spans="1:16">
      <c r="A2054" s="4" t="s">
        <v>952</v>
      </c>
      <c r="B2054" s="7">
        <v>24</v>
      </c>
      <c r="C2054" s="4" t="s">
        <v>951</v>
      </c>
      <c r="D2054" s="7" t="s">
        <v>23</v>
      </c>
      <c r="E2054" s="7" t="s">
        <v>3</v>
      </c>
      <c r="F2054" s="4">
        <v>5.2095000000000002E-2</v>
      </c>
      <c r="G2054" s="4">
        <v>0.19291</v>
      </c>
      <c r="H2054" s="4">
        <v>-0.14082</v>
      </c>
      <c r="I2054" s="4">
        <v>0.96199999999999997</v>
      </c>
      <c r="J2054" s="4" t="s">
        <v>22</v>
      </c>
      <c r="K2054" s="4">
        <v>0.76719999999999999</v>
      </c>
      <c r="L2054" s="4" t="s">
        <v>950</v>
      </c>
      <c r="M2054" s="4" t="s">
        <v>949</v>
      </c>
      <c r="N2054" s="4" t="s">
        <v>948</v>
      </c>
      <c r="O2054" s="7" t="str">
        <f t="shared" si="32"/>
        <v>NO</v>
      </c>
    </row>
    <row r="2055" spans="1:16">
      <c r="A2055" s="8" t="s">
        <v>946</v>
      </c>
      <c r="B2055" s="9">
        <v>6</v>
      </c>
      <c r="C2055" s="8" t="s">
        <v>947</v>
      </c>
      <c r="D2055" s="9" t="s">
        <v>23</v>
      </c>
      <c r="E2055" s="9" t="s">
        <v>29</v>
      </c>
      <c r="F2055" s="8">
        <v>0.58142000000000005</v>
      </c>
      <c r="G2055" s="8">
        <v>0.93508999999999998</v>
      </c>
      <c r="H2055" s="8">
        <v>-0.35366999999999998</v>
      </c>
      <c r="I2055" s="8">
        <v>1</v>
      </c>
      <c r="J2055" s="8" t="s">
        <v>2</v>
      </c>
      <c r="K2055" s="8">
        <v>1.2841</v>
      </c>
      <c r="L2055" s="8" t="s">
        <v>0</v>
      </c>
      <c r="M2055" s="8" t="s">
        <v>126</v>
      </c>
      <c r="N2055" s="8" t="s">
        <v>0</v>
      </c>
      <c r="O2055" s="9" t="str">
        <f t="shared" si="32"/>
        <v>NO</v>
      </c>
      <c r="P2055" s="8"/>
    </row>
    <row r="2056" spans="1:16">
      <c r="A2056" s="8" t="s">
        <v>946</v>
      </c>
      <c r="B2056" s="9">
        <v>7</v>
      </c>
      <c r="C2056" s="8" t="s">
        <v>945</v>
      </c>
      <c r="D2056" s="9" t="s">
        <v>23</v>
      </c>
      <c r="E2056" s="9" t="s">
        <v>14</v>
      </c>
      <c r="F2056" s="8">
        <v>0.59663999999999995</v>
      </c>
      <c r="G2056" s="8">
        <v>0.95640999999999998</v>
      </c>
      <c r="H2056" s="8">
        <v>-0.35976000000000002</v>
      </c>
      <c r="I2056" s="8">
        <v>1</v>
      </c>
      <c r="J2056" s="8" t="s">
        <v>2</v>
      </c>
      <c r="K2056" s="8">
        <v>1.2841</v>
      </c>
      <c r="L2056" s="8" t="s">
        <v>0</v>
      </c>
      <c r="M2056" s="8" t="s">
        <v>126</v>
      </c>
      <c r="N2056" s="8" t="s">
        <v>0</v>
      </c>
      <c r="O2056" s="9" t="str">
        <f t="shared" si="32"/>
        <v>NO</v>
      </c>
      <c r="P2056" s="8"/>
    </row>
    <row r="2057" spans="1:16">
      <c r="A2057" s="4" t="s">
        <v>944</v>
      </c>
      <c r="B2057" s="7">
        <v>8</v>
      </c>
      <c r="C2057" s="4" t="s">
        <v>943</v>
      </c>
      <c r="D2057" s="7" t="s">
        <v>23</v>
      </c>
      <c r="E2057" s="7" t="s">
        <v>29</v>
      </c>
      <c r="F2057" s="4">
        <v>0.83516000000000001</v>
      </c>
      <c r="G2057" s="4">
        <v>0.95333000000000001</v>
      </c>
      <c r="H2057" s="4">
        <v>-0.11817</v>
      </c>
      <c r="I2057" s="4">
        <v>0.92</v>
      </c>
      <c r="J2057" s="4" t="s">
        <v>22</v>
      </c>
      <c r="K2057" s="4">
        <v>0.7087</v>
      </c>
      <c r="L2057" s="4" t="s">
        <v>942</v>
      </c>
      <c r="M2057" s="4" t="s">
        <v>941</v>
      </c>
      <c r="N2057" s="4" t="s">
        <v>339</v>
      </c>
      <c r="O2057" s="7" t="str">
        <f t="shared" si="32"/>
        <v>NO</v>
      </c>
    </row>
    <row r="2058" spans="1:16">
      <c r="A2058" s="4" t="s">
        <v>940</v>
      </c>
      <c r="B2058" s="7">
        <v>7</v>
      </c>
      <c r="C2058" s="4" t="s">
        <v>939</v>
      </c>
      <c r="D2058" s="7" t="s">
        <v>4</v>
      </c>
      <c r="E2058" s="7" t="s">
        <v>3</v>
      </c>
      <c r="F2058" s="4">
        <v>0.64734000000000003</v>
      </c>
      <c r="G2058" s="4">
        <v>0.79910000000000003</v>
      </c>
      <c r="H2058" s="4">
        <v>-0.15176000000000001</v>
      </c>
      <c r="I2058" s="4">
        <v>1</v>
      </c>
      <c r="J2058" s="4" t="s">
        <v>18</v>
      </c>
      <c r="K2058" s="4">
        <v>1.3513999999999999</v>
      </c>
      <c r="L2058" s="4" t="s">
        <v>0</v>
      </c>
      <c r="M2058" s="4" t="s">
        <v>938</v>
      </c>
      <c r="N2058" s="4" t="s">
        <v>0</v>
      </c>
      <c r="O2058" s="7" t="str">
        <f t="shared" si="32"/>
        <v>NO</v>
      </c>
    </row>
    <row r="2059" spans="1:16">
      <c r="A2059" s="4" t="s">
        <v>937</v>
      </c>
      <c r="B2059" s="7">
        <v>11</v>
      </c>
      <c r="C2059" s="4" t="s">
        <v>936</v>
      </c>
      <c r="D2059" s="7" t="s">
        <v>23</v>
      </c>
      <c r="E2059" s="7" t="s">
        <v>29</v>
      </c>
      <c r="F2059" s="4">
        <v>0.43275000000000002</v>
      </c>
      <c r="G2059" s="4">
        <v>0.62695999999999996</v>
      </c>
      <c r="H2059" s="4">
        <v>-0.19420999999999999</v>
      </c>
      <c r="I2059" s="4">
        <v>0.97499999999999998</v>
      </c>
      <c r="J2059" s="4" t="s">
        <v>380</v>
      </c>
      <c r="K2059" s="4">
        <v>3.2157</v>
      </c>
      <c r="L2059" s="4" t="s">
        <v>291</v>
      </c>
      <c r="M2059" s="4" t="s">
        <v>935</v>
      </c>
      <c r="N2059" s="4" t="s">
        <v>934</v>
      </c>
      <c r="O2059" s="7" t="str">
        <f t="shared" si="32"/>
        <v>NO</v>
      </c>
    </row>
    <row r="2060" spans="1:16">
      <c r="A2060" s="4" t="s">
        <v>933</v>
      </c>
      <c r="B2060" s="7">
        <v>51</v>
      </c>
      <c r="C2060" s="4" t="s">
        <v>932</v>
      </c>
      <c r="D2060" s="7" t="s">
        <v>23</v>
      </c>
      <c r="E2060" s="7" t="s">
        <v>29</v>
      </c>
      <c r="F2060" s="4">
        <v>0.90232999999999997</v>
      </c>
      <c r="G2060" s="4">
        <v>0.80073000000000005</v>
      </c>
      <c r="H2060" s="4">
        <v>0.1016</v>
      </c>
      <c r="I2060" s="4">
        <v>0.95799999999999996</v>
      </c>
      <c r="J2060" s="4" t="s">
        <v>931</v>
      </c>
      <c r="K2060" s="4">
        <v>3.7321</v>
      </c>
      <c r="L2060" s="4" t="s">
        <v>91</v>
      </c>
      <c r="M2060" s="4" t="s">
        <v>930</v>
      </c>
      <c r="N2060" s="4" t="s">
        <v>929</v>
      </c>
      <c r="O2060" s="7" t="str">
        <f t="shared" si="32"/>
        <v>NO</v>
      </c>
    </row>
    <row r="2061" spans="1:16">
      <c r="A2061" s="4" t="s">
        <v>928</v>
      </c>
      <c r="B2061" s="7">
        <v>9</v>
      </c>
      <c r="C2061" s="4" t="s">
        <v>927</v>
      </c>
      <c r="D2061" s="7" t="s">
        <v>23</v>
      </c>
      <c r="E2061" s="7" t="s">
        <v>3</v>
      </c>
      <c r="F2061" s="4">
        <v>0.96892999999999996</v>
      </c>
      <c r="G2061" s="4">
        <v>0.73638999999999999</v>
      </c>
      <c r="H2061" s="4">
        <v>0.23254</v>
      </c>
      <c r="I2061" s="4">
        <v>0.999</v>
      </c>
      <c r="J2061" s="4" t="s">
        <v>22</v>
      </c>
      <c r="K2061" s="4">
        <v>0.95040000000000002</v>
      </c>
      <c r="L2061" s="4" t="s">
        <v>922</v>
      </c>
      <c r="M2061" s="4" t="s">
        <v>926</v>
      </c>
      <c r="N2061" s="4" t="s">
        <v>925</v>
      </c>
      <c r="O2061" s="7" t="str">
        <f t="shared" si="32"/>
        <v>NO</v>
      </c>
    </row>
    <row r="2062" spans="1:16">
      <c r="A2062" s="4" t="s">
        <v>924</v>
      </c>
      <c r="B2062" s="7">
        <v>2</v>
      </c>
      <c r="C2062" s="4" t="s">
        <v>923</v>
      </c>
      <c r="D2062" s="7" t="s">
        <v>23</v>
      </c>
      <c r="E2062" s="7" t="s">
        <v>3</v>
      </c>
      <c r="F2062" s="4">
        <v>0.58531</v>
      </c>
      <c r="G2062" s="4">
        <v>0.15160999999999999</v>
      </c>
      <c r="H2062" s="4">
        <v>0.43369999999999997</v>
      </c>
      <c r="I2062" s="4">
        <v>0.93700000000000006</v>
      </c>
      <c r="J2062" s="4" t="s">
        <v>22</v>
      </c>
      <c r="K2062" s="4">
        <v>0.99399999999999999</v>
      </c>
      <c r="L2062" s="4" t="s">
        <v>922</v>
      </c>
      <c r="M2062" s="4" t="s">
        <v>921</v>
      </c>
      <c r="N2062" s="4" t="s">
        <v>920</v>
      </c>
      <c r="O2062" s="7" t="str">
        <f t="shared" si="32"/>
        <v>NO</v>
      </c>
    </row>
    <row r="2063" spans="1:16">
      <c r="A2063" s="4" t="s">
        <v>919</v>
      </c>
      <c r="B2063" s="7">
        <v>6</v>
      </c>
      <c r="C2063" s="4" t="s">
        <v>918</v>
      </c>
      <c r="D2063" s="7" t="s">
        <v>23</v>
      </c>
      <c r="E2063" s="7" t="s">
        <v>3</v>
      </c>
      <c r="F2063" s="4">
        <v>0.89131000000000005</v>
      </c>
      <c r="G2063" s="4">
        <v>0.68779999999999997</v>
      </c>
      <c r="H2063" s="4">
        <v>0.20351</v>
      </c>
      <c r="I2063" s="4">
        <v>0.999</v>
      </c>
      <c r="J2063" s="4" t="s">
        <v>2</v>
      </c>
      <c r="K2063" s="4">
        <v>1.2839</v>
      </c>
      <c r="L2063" s="4" t="s">
        <v>917</v>
      </c>
      <c r="M2063" s="4" t="s">
        <v>916</v>
      </c>
      <c r="N2063" s="4" t="s">
        <v>915</v>
      </c>
      <c r="O2063" s="7" t="str">
        <f t="shared" si="32"/>
        <v>NO</v>
      </c>
    </row>
    <row r="2064" spans="1:16">
      <c r="A2064" s="4" t="s">
        <v>914</v>
      </c>
      <c r="B2064" s="7">
        <v>22</v>
      </c>
      <c r="C2064" s="4" t="s">
        <v>913</v>
      </c>
      <c r="D2064" s="7" t="s">
        <v>23</v>
      </c>
      <c r="E2064" s="7" t="s">
        <v>29</v>
      </c>
      <c r="F2064" s="4">
        <v>0.20071</v>
      </c>
      <c r="G2064" s="4">
        <v>7.1128999999999998E-2</v>
      </c>
      <c r="H2064" s="4">
        <v>0.12958</v>
      </c>
      <c r="I2064" s="4">
        <v>0.99299999999999999</v>
      </c>
      <c r="J2064" s="4" t="s">
        <v>2</v>
      </c>
      <c r="K2064" s="4">
        <v>0.82340000000000002</v>
      </c>
      <c r="L2064" s="4" t="s">
        <v>912</v>
      </c>
      <c r="M2064" s="4" t="s">
        <v>911</v>
      </c>
      <c r="N2064" s="4" t="s">
        <v>910</v>
      </c>
      <c r="O2064" s="7" t="str">
        <f t="shared" si="32"/>
        <v>NO</v>
      </c>
    </row>
    <row r="2065" spans="1:16">
      <c r="A2065" s="4" t="s">
        <v>909</v>
      </c>
      <c r="B2065" s="7">
        <v>50</v>
      </c>
      <c r="C2065" s="4" t="s">
        <v>908</v>
      </c>
      <c r="D2065" s="7" t="s">
        <v>4</v>
      </c>
      <c r="E2065" s="7" t="s">
        <v>3</v>
      </c>
      <c r="F2065" s="4">
        <v>0.39795999999999998</v>
      </c>
      <c r="G2065" s="4">
        <v>0.26291999999999999</v>
      </c>
      <c r="H2065" s="4">
        <v>0.13505</v>
      </c>
      <c r="I2065" s="4">
        <v>0.98399999999999999</v>
      </c>
      <c r="J2065" s="4" t="s">
        <v>22</v>
      </c>
      <c r="K2065" s="4">
        <v>0.99280000000000002</v>
      </c>
      <c r="L2065" s="4" t="s">
        <v>907</v>
      </c>
      <c r="M2065" s="4" t="s">
        <v>906</v>
      </c>
      <c r="N2065" s="4" t="s">
        <v>905</v>
      </c>
      <c r="O2065" s="7" t="str">
        <f t="shared" si="32"/>
        <v>NO</v>
      </c>
    </row>
    <row r="2066" spans="1:16">
      <c r="A2066" s="4" t="s">
        <v>904</v>
      </c>
      <c r="B2066" s="7">
        <v>16</v>
      </c>
      <c r="C2066" s="4" t="s">
        <v>903</v>
      </c>
      <c r="D2066" s="7" t="s">
        <v>4</v>
      </c>
      <c r="E2066" s="7" t="s">
        <v>29</v>
      </c>
      <c r="F2066" s="4">
        <v>0.36682999999999999</v>
      </c>
      <c r="G2066" s="4">
        <v>0.64666000000000001</v>
      </c>
      <c r="H2066" s="4">
        <v>-0.27983000000000002</v>
      </c>
      <c r="I2066" s="4">
        <v>0.92700000000000005</v>
      </c>
      <c r="J2066" s="4" t="s">
        <v>22</v>
      </c>
      <c r="K2066" s="4">
        <v>0.99960000000000004</v>
      </c>
      <c r="L2066" s="4" t="s">
        <v>902</v>
      </c>
      <c r="M2066" s="4" t="s">
        <v>901</v>
      </c>
      <c r="N2066" s="4" t="s">
        <v>0</v>
      </c>
      <c r="O2066" s="7" t="str">
        <f t="shared" si="32"/>
        <v>NO</v>
      </c>
    </row>
    <row r="2067" spans="1:16">
      <c r="A2067" s="4" t="s">
        <v>900</v>
      </c>
      <c r="B2067" s="7">
        <v>2</v>
      </c>
      <c r="C2067" s="4" t="s">
        <v>899</v>
      </c>
      <c r="D2067" s="7" t="s">
        <v>4</v>
      </c>
      <c r="E2067" s="7" t="s">
        <v>3</v>
      </c>
      <c r="F2067" s="4">
        <v>0.58535000000000004</v>
      </c>
      <c r="G2067" s="4">
        <v>0.80589999999999995</v>
      </c>
      <c r="H2067" s="4">
        <v>-0.22055</v>
      </c>
      <c r="I2067" s="4">
        <v>0.98399999999999999</v>
      </c>
      <c r="J2067" s="4" t="s">
        <v>22</v>
      </c>
      <c r="K2067" s="4">
        <v>0.99750000000000005</v>
      </c>
      <c r="L2067" s="4" t="s">
        <v>360</v>
      </c>
      <c r="M2067" s="4" t="s">
        <v>898</v>
      </c>
      <c r="N2067" s="4" t="s">
        <v>0</v>
      </c>
      <c r="O2067" s="7" t="str">
        <f t="shared" si="32"/>
        <v>NO</v>
      </c>
    </row>
    <row r="2068" spans="1:16">
      <c r="A2068" s="4" t="s">
        <v>897</v>
      </c>
      <c r="B2068" s="7">
        <v>23</v>
      </c>
      <c r="C2068" s="4" t="s">
        <v>896</v>
      </c>
      <c r="D2068" s="7" t="s">
        <v>23</v>
      </c>
      <c r="E2068" s="7" t="s">
        <v>3</v>
      </c>
      <c r="F2068" s="4">
        <v>0.31627</v>
      </c>
      <c r="G2068" s="4">
        <v>3.2974000000000003E-2</v>
      </c>
      <c r="H2068" s="4">
        <v>0.28328999999999999</v>
      </c>
      <c r="I2068" s="4">
        <v>1</v>
      </c>
      <c r="J2068" s="4" t="s">
        <v>22</v>
      </c>
      <c r="K2068" s="4">
        <v>0.92559999999999998</v>
      </c>
      <c r="L2068" s="4" t="s">
        <v>895</v>
      </c>
      <c r="M2068" s="4" t="s">
        <v>894</v>
      </c>
      <c r="N2068" s="4" t="s">
        <v>736</v>
      </c>
      <c r="O2068" s="7" t="str">
        <f t="shared" si="32"/>
        <v>NO</v>
      </c>
    </row>
    <row r="2069" spans="1:16">
      <c r="A2069" s="4" t="s">
        <v>893</v>
      </c>
      <c r="B2069" s="7">
        <v>6</v>
      </c>
      <c r="C2069" s="4" t="s">
        <v>892</v>
      </c>
      <c r="D2069" s="7" t="s">
        <v>23</v>
      </c>
      <c r="E2069" s="7" t="s">
        <v>3</v>
      </c>
      <c r="F2069" s="4">
        <v>0.56369999999999998</v>
      </c>
      <c r="G2069" s="4">
        <v>0.28200999999999998</v>
      </c>
      <c r="H2069" s="4">
        <v>0.28169</v>
      </c>
      <c r="I2069" s="4">
        <v>1</v>
      </c>
      <c r="J2069" s="4" t="s">
        <v>22</v>
      </c>
      <c r="K2069" s="4">
        <v>0.99629999999999996</v>
      </c>
      <c r="L2069" s="4" t="s">
        <v>891</v>
      </c>
      <c r="M2069" s="4" t="s">
        <v>890</v>
      </c>
      <c r="N2069" s="4" t="s">
        <v>889</v>
      </c>
      <c r="O2069" s="7" t="str">
        <f t="shared" si="32"/>
        <v>NO</v>
      </c>
    </row>
    <row r="2070" spans="1:16">
      <c r="A2070" s="4" t="s">
        <v>888</v>
      </c>
      <c r="B2070" s="7">
        <v>12</v>
      </c>
      <c r="C2070" s="4" t="s">
        <v>887</v>
      </c>
      <c r="D2070" s="7" t="s">
        <v>23</v>
      </c>
      <c r="E2070" s="7" t="s">
        <v>29</v>
      </c>
      <c r="F2070" s="4">
        <v>0.50641999999999998</v>
      </c>
      <c r="G2070" s="4">
        <v>0.71897</v>
      </c>
      <c r="H2070" s="4">
        <v>-0.21254999999999999</v>
      </c>
      <c r="I2070" s="4">
        <v>0.98699999999999999</v>
      </c>
      <c r="J2070" s="4" t="s">
        <v>22</v>
      </c>
      <c r="K2070" s="4">
        <v>0.99960000000000004</v>
      </c>
      <c r="L2070" s="4" t="s">
        <v>886</v>
      </c>
      <c r="M2070" s="4" t="s">
        <v>885</v>
      </c>
      <c r="N2070" s="4" t="s">
        <v>884</v>
      </c>
      <c r="O2070" s="7" t="str">
        <f t="shared" si="32"/>
        <v>NO</v>
      </c>
    </row>
    <row r="2071" spans="1:16">
      <c r="A2071" s="4" t="s">
        <v>883</v>
      </c>
      <c r="B2071" s="7">
        <v>10</v>
      </c>
      <c r="C2071" s="4" t="s">
        <v>882</v>
      </c>
      <c r="D2071" s="7" t="s">
        <v>4</v>
      </c>
      <c r="E2071" s="7" t="s">
        <v>14</v>
      </c>
      <c r="F2071" s="4">
        <v>0.27201999999999998</v>
      </c>
      <c r="G2071" s="4">
        <v>0.42741000000000001</v>
      </c>
      <c r="H2071" s="4">
        <v>-0.15539</v>
      </c>
      <c r="I2071" s="4">
        <v>0.99399999999999999</v>
      </c>
      <c r="J2071" s="4" t="s">
        <v>102</v>
      </c>
      <c r="K2071" s="4">
        <v>2.3999000000000001</v>
      </c>
      <c r="L2071" s="4" t="s">
        <v>881</v>
      </c>
      <c r="M2071" s="4" t="s">
        <v>880</v>
      </c>
      <c r="N2071" s="4" t="s">
        <v>879</v>
      </c>
      <c r="O2071" s="7" t="str">
        <f t="shared" si="32"/>
        <v>NO</v>
      </c>
    </row>
    <row r="2072" spans="1:16">
      <c r="A2072" s="4" t="s">
        <v>878</v>
      </c>
      <c r="B2072" s="7">
        <v>5</v>
      </c>
      <c r="C2072" s="4" t="s">
        <v>877</v>
      </c>
      <c r="D2072" s="7" t="s">
        <v>23</v>
      </c>
      <c r="E2072" s="7" t="s">
        <v>3</v>
      </c>
      <c r="F2072" s="4">
        <v>0.23033999999999999</v>
      </c>
      <c r="G2072" s="4">
        <v>7.7540999999999999E-2</v>
      </c>
      <c r="H2072" s="4">
        <v>0.15279999999999999</v>
      </c>
      <c r="I2072" s="4">
        <v>0.98499999999999999</v>
      </c>
      <c r="J2072" s="4" t="s">
        <v>18</v>
      </c>
      <c r="K2072" s="4">
        <v>2.2612000000000001</v>
      </c>
      <c r="L2072" s="4" t="s">
        <v>460</v>
      </c>
      <c r="M2072" s="4" t="s">
        <v>876</v>
      </c>
      <c r="N2072" s="4" t="s">
        <v>875</v>
      </c>
      <c r="O2072" s="7" t="str">
        <f t="shared" si="32"/>
        <v>NO</v>
      </c>
    </row>
    <row r="2073" spans="1:16">
      <c r="A2073" s="8" t="s">
        <v>873</v>
      </c>
      <c r="B2073" s="9">
        <v>5</v>
      </c>
      <c r="C2073" s="8" t="s">
        <v>874</v>
      </c>
      <c r="D2073" s="9" t="s">
        <v>4</v>
      </c>
      <c r="E2073" s="9" t="s">
        <v>36</v>
      </c>
      <c r="F2073" s="8">
        <v>0.26116</v>
      </c>
      <c r="G2073" s="8">
        <v>0.10218000000000001</v>
      </c>
      <c r="H2073" s="8">
        <v>0.15898999999999999</v>
      </c>
      <c r="I2073" s="8">
        <v>1</v>
      </c>
      <c r="J2073" s="8" t="s">
        <v>2</v>
      </c>
      <c r="K2073" s="8">
        <v>1.0832999999999999</v>
      </c>
      <c r="L2073" s="8" t="s">
        <v>871</v>
      </c>
      <c r="M2073" s="8" t="s">
        <v>870</v>
      </c>
      <c r="N2073" s="8" t="s">
        <v>246</v>
      </c>
      <c r="O2073" s="9" t="str">
        <f t="shared" si="32"/>
        <v>NO</v>
      </c>
      <c r="P2073" s="8"/>
    </row>
    <row r="2074" spans="1:16">
      <c r="A2074" s="8" t="s">
        <v>873</v>
      </c>
      <c r="B2074" s="9">
        <v>7</v>
      </c>
      <c r="C2074" s="8" t="s">
        <v>872</v>
      </c>
      <c r="D2074" s="9" t="s">
        <v>4</v>
      </c>
      <c r="E2074" s="9" t="s">
        <v>3</v>
      </c>
      <c r="F2074" s="8">
        <v>0.20544999999999999</v>
      </c>
      <c r="G2074" s="8">
        <v>0.1037</v>
      </c>
      <c r="H2074" s="8">
        <v>0.10174999999999999</v>
      </c>
      <c r="I2074" s="8">
        <v>1</v>
      </c>
      <c r="J2074" s="8" t="s">
        <v>2</v>
      </c>
      <c r="K2074" s="8">
        <v>1.083</v>
      </c>
      <c r="L2074" s="8" t="s">
        <v>871</v>
      </c>
      <c r="M2074" s="8" t="s">
        <v>870</v>
      </c>
      <c r="N2074" s="8" t="s">
        <v>246</v>
      </c>
      <c r="O2074" s="9" t="str">
        <f t="shared" si="32"/>
        <v>NO</v>
      </c>
      <c r="P2074" s="8"/>
    </row>
    <row r="2075" spans="1:16">
      <c r="A2075" s="4" t="s">
        <v>869</v>
      </c>
      <c r="B2075" s="7">
        <v>7</v>
      </c>
      <c r="C2075" s="4" t="s">
        <v>868</v>
      </c>
      <c r="D2075" s="7" t="s">
        <v>4</v>
      </c>
      <c r="E2075" s="7" t="s">
        <v>3</v>
      </c>
      <c r="F2075" s="4">
        <v>0.97165999999999997</v>
      </c>
      <c r="G2075" s="4">
        <v>0.83864000000000005</v>
      </c>
      <c r="H2075" s="4">
        <v>0.13302</v>
      </c>
      <c r="I2075" s="4">
        <v>0.94799999999999995</v>
      </c>
      <c r="J2075" s="4" t="s">
        <v>22</v>
      </c>
      <c r="K2075" s="4">
        <v>0.78710000000000002</v>
      </c>
      <c r="L2075" s="4" t="s">
        <v>867</v>
      </c>
      <c r="M2075" s="4" t="s">
        <v>866</v>
      </c>
      <c r="N2075" s="4" t="s">
        <v>865</v>
      </c>
      <c r="O2075" s="7" t="str">
        <f t="shared" si="32"/>
        <v>NO</v>
      </c>
    </row>
    <row r="2076" spans="1:16">
      <c r="A2076" s="8" t="s">
        <v>863</v>
      </c>
      <c r="B2076" s="9">
        <v>3</v>
      </c>
      <c r="C2076" s="8" t="s">
        <v>864</v>
      </c>
      <c r="D2076" s="9" t="s">
        <v>4</v>
      </c>
      <c r="E2076" s="9" t="s">
        <v>36</v>
      </c>
      <c r="F2076" s="8">
        <v>0.55354000000000003</v>
      </c>
      <c r="G2076" s="8">
        <v>0.67874999999999996</v>
      </c>
      <c r="H2076" s="8">
        <v>-0.12522</v>
      </c>
      <c r="I2076" s="8">
        <v>0.95599999999999996</v>
      </c>
      <c r="J2076" s="8" t="s">
        <v>22</v>
      </c>
      <c r="K2076" s="8">
        <v>0.99550000000000005</v>
      </c>
      <c r="L2076" s="8" t="s">
        <v>861</v>
      </c>
      <c r="M2076" s="8" t="s">
        <v>860</v>
      </c>
      <c r="N2076" s="8" t="s">
        <v>859</v>
      </c>
      <c r="O2076" s="9" t="str">
        <f t="shared" si="32"/>
        <v>NO</v>
      </c>
      <c r="P2076" s="8"/>
    </row>
    <row r="2077" spans="1:16">
      <c r="A2077" s="8" t="s">
        <v>863</v>
      </c>
      <c r="B2077" s="9">
        <v>4</v>
      </c>
      <c r="C2077" s="8" t="s">
        <v>862</v>
      </c>
      <c r="D2077" s="9" t="s">
        <v>4</v>
      </c>
      <c r="E2077" s="9" t="s">
        <v>3</v>
      </c>
      <c r="F2077" s="8">
        <v>3.6555999999999998E-2</v>
      </c>
      <c r="G2077" s="8">
        <v>0.23250999999999999</v>
      </c>
      <c r="H2077" s="8">
        <v>-0.19595000000000001</v>
      </c>
      <c r="I2077" s="8">
        <v>0.999</v>
      </c>
      <c r="J2077" s="8" t="s">
        <v>2</v>
      </c>
      <c r="K2077" s="8">
        <v>1.5084</v>
      </c>
      <c r="L2077" s="8" t="s">
        <v>861</v>
      </c>
      <c r="M2077" s="8" t="s">
        <v>860</v>
      </c>
      <c r="N2077" s="8" t="s">
        <v>859</v>
      </c>
      <c r="O2077" s="9" t="str">
        <f t="shared" si="32"/>
        <v>NO</v>
      </c>
      <c r="P2077" s="8"/>
    </row>
    <row r="2078" spans="1:16">
      <c r="A2078" s="10" t="s">
        <v>857</v>
      </c>
      <c r="B2078" s="11">
        <v>14</v>
      </c>
      <c r="C2078" s="10" t="s">
        <v>858</v>
      </c>
      <c r="D2078" s="11" t="s">
        <v>4</v>
      </c>
      <c r="E2078" s="11" t="s">
        <v>3</v>
      </c>
      <c r="F2078" s="10">
        <v>0.59297999999999995</v>
      </c>
      <c r="G2078" s="10">
        <v>0.30931999999999998</v>
      </c>
      <c r="H2078" s="10">
        <v>0.28366000000000002</v>
      </c>
      <c r="I2078" s="10">
        <v>0.999</v>
      </c>
      <c r="J2078" s="10" t="s">
        <v>10</v>
      </c>
      <c r="K2078" s="10">
        <v>2.0649999999999999</v>
      </c>
      <c r="L2078" s="10" t="s">
        <v>460</v>
      </c>
      <c r="M2078" s="10" t="s">
        <v>855</v>
      </c>
      <c r="N2078" s="10" t="s">
        <v>854</v>
      </c>
      <c r="O2078" s="11" t="str">
        <f t="shared" si="32"/>
        <v>NO</v>
      </c>
      <c r="P2078" s="10"/>
    </row>
    <row r="2079" spans="1:16">
      <c r="A2079" s="10" t="s">
        <v>857</v>
      </c>
      <c r="B2079" s="11">
        <v>12</v>
      </c>
      <c r="C2079" s="10" t="s">
        <v>856</v>
      </c>
      <c r="D2079" s="11" t="s">
        <v>4</v>
      </c>
      <c r="E2079" s="11" t="s">
        <v>3</v>
      </c>
      <c r="F2079" s="10">
        <v>0.28978999999999999</v>
      </c>
      <c r="G2079" s="10">
        <v>5.0257999999999997E-2</v>
      </c>
      <c r="H2079" s="10">
        <v>0.23952999999999999</v>
      </c>
      <c r="I2079" s="10">
        <v>0.995</v>
      </c>
      <c r="J2079" s="10" t="s">
        <v>10</v>
      </c>
      <c r="K2079" s="10">
        <v>2.0649999999999999</v>
      </c>
      <c r="L2079" s="10" t="s">
        <v>460</v>
      </c>
      <c r="M2079" s="10" t="s">
        <v>855</v>
      </c>
      <c r="N2079" s="10" t="s">
        <v>854</v>
      </c>
      <c r="O2079" s="11" t="str">
        <f t="shared" si="32"/>
        <v>NO</v>
      </c>
      <c r="P2079" s="10"/>
    </row>
    <row r="2080" spans="1:16">
      <c r="A2080" s="4" t="s">
        <v>853</v>
      </c>
      <c r="B2080" s="7">
        <v>2</v>
      </c>
      <c r="C2080" s="4" t="s">
        <v>852</v>
      </c>
      <c r="D2080" s="7" t="s">
        <v>4</v>
      </c>
      <c r="E2080" s="7" t="s">
        <v>3</v>
      </c>
      <c r="F2080" s="4">
        <v>0.35910999999999998</v>
      </c>
      <c r="G2080" s="4">
        <v>0.17881</v>
      </c>
      <c r="H2080" s="4">
        <v>0.18031</v>
      </c>
      <c r="I2080" s="4">
        <v>0.98499999999999999</v>
      </c>
      <c r="J2080" s="4" t="s">
        <v>22</v>
      </c>
      <c r="K2080" s="4">
        <v>0.98450000000000004</v>
      </c>
      <c r="L2080" s="4" t="s">
        <v>851</v>
      </c>
      <c r="O2080" s="7" t="str">
        <f t="shared" si="32"/>
        <v>NO</v>
      </c>
    </row>
    <row r="2081" spans="1:16">
      <c r="A2081" s="4" t="s">
        <v>850</v>
      </c>
      <c r="B2081" s="7">
        <v>11</v>
      </c>
      <c r="C2081" s="4" t="s">
        <v>849</v>
      </c>
      <c r="D2081" s="7" t="s">
        <v>23</v>
      </c>
      <c r="E2081" s="7" t="s">
        <v>29</v>
      </c>
      <c r="F2081" s="4">
        <v>0.40384999999999999</v>
      </c>
      <c r="G2081" s="4">
        <v>0.53034999999999999</v>
      </c>
      <c r="H2081" s="4">
        <v>-0.1265</v>
      </c>
      <c r="I2081" s="4">
        <v>0.92200000000000004</v>
      </c>
      <c r="J2081" s="4" t="s">
        <v>2</v>
      </c>
      <c r="K2081" s="4">
        <v>1.151</v>
      </c>
      <c r="L2081" s="4" t="s">
        <v>848</v>
      </c>
      <c r="M2081" s="4" t="s">
        <v>847</v>
      </c>
      <c r="N2081" s="4" t="s">
        <v>846</v>
      </c>
      <c r="O2081" s="7" t="str">
        <f t="shared" si="32"/>
        <v>NO</v>
      </c>
    </row>
    <row r="2082" spans="1:16">
      <c r="A2082" s="4" t="s">
        <v>845</v>
      </c>
      <c r="B2082" s="7">
        <v>16</v>
      </c>
      <c r="C2082" s="4" t="s">
        <v>844</v>
      </c>
      <c r="D2082" s="7" t="s">
        <v>4</v>
      </c>
      <c r="E2082" s="7" t="s">
        <v>3</v>
      </c>
      <c r="F2082" s="4">
        <v>0.19514999999999999</v>
      </c>
      <c r="G2082" s="4">
        <v>0.38735999999999998</v>
      </c>
      <c r="H2082" s="4">
        <v>-0.19220999999999999</v>
      </c>
      <c r="I2082" s="4">
        <v>0.96599999999999997</v>
      </c>
      <c r="J2082" s="4" t="s">
        <v>22</v>
      </c>
      <c r="K2082" s="4">
        <v>0.98519999999999996</v>
      </c>
      <c r="L2082" s="4" t="s">
        <v>843</v>
      </c>
      <c r="M2082" s="4" t="s">
        <v>842</v>
      </c>
      <c r="N2082" s="4" t="s">
        <v>841</v>
      </c>
      <c r="O2082" s="7" t="str">
        <f t="shared" si="32"/>
        <v>NO</v>
      </c>
    </row>
    <row r="2083" spans="1:16">
      <c r="A2083" s="4" t="s">
        <v>840</v>
      </c>
      <c r="B2083" s="7">
        <v>5</v>
      </c>
      <c r="C2083" s="4" t="s">
        <v>839</v>
      </c>
      <c r="D2083" s="7" t="s">
        <v>23</v>
      </c>
      <c r="E2083" s="7" t="s">
        <v>29</v>
      </c>
      <c r="F2083" s="4">
        <v>0.81125999999999998</v>
      </c>
      <c r="G2083" s="4">
        <v>0.97021000000000002</v>
      </c>
      <c r="H2083" s="4">
        <v>-0.15895000000000001</v>
      </c>
      <c r="I2083" s="4">
        <v>0.93200000000000005</v>
      </c>
      <c r="J2083" s="4" t="s">
        <v>2</v>
      </c>
      <c r="K2083" s="4">
        <v>1.4384999999999999</v>
      </c>
      <c r="L2083" s="4" t="s">
        <v>838</v>
      </c>
      <c r="M2083" s="4" t="s">
        <v>837</v>
      </c>
      <c r="N2083" s="4" t="s">
        <v>836</v>
      </c>
      <c r="O2083" s="7" t="str">
        <f t="shared" si="32"/>
        <v>NO</v>
      </c>
    </row>
    <row r="2084" spans="1:16">
      <c r="A2084" s="4" t="s">
        <v>835</v>
      </c>
      <c r="B2084" s="7">
        <v>3</v>
      </c>
      <c r="C2084" s="4" t="s">
        <v>834</v>
      </c>
      <c r="D2084" s="7" t="s">
        <v>23</v>
      </c>
      <c r="E2084" s="7" t="s">
        <v>14</v>
      </c>
      <c r="F2084" s="4">
        <v>0.64983999999999997</v>
      </c>
      <c r="G2084" s="4">
        <v>0.88865000000000005</v>
      </c>
      <c r="H2084" s="4">
        <v>-0.23880999999999999</v>
      </c>
      <c r="I2084" s="4">
        <v>1</v>
      </c>
      <c r="J2084" s="4" t="s">
        <v>22</v>
      </c>
      <c r="K2084" s="4">
        <v>0.95750000000000002</v>
      </c>
      <c r="L2084" s="4" t="s">
        <v>248</v>
      </c>
      <c r="M2084" s="4" t="s">
        <v>833</v>
      </c>
      <c r="N2084" s="4" t="s">
        <v>807</v>
      </c>
      <c r="O2084" s="7" t="str">
        <f t="shared" si="32"/>
        <v>NO</v>
      </c>
    </row>
    <row r="2085" spans="1:16">
      <c r="A2085" s="4" t="s">
        <v>832</v>
      </c>
      <c r="B2085" s="7">
        <v>3</v>
      </c>
      <c r="C2085" s="4" t="s">
        <v>831</v>
      </c>
      <c r="D2085" s="7" t="s">
        <v>23</v>
      </c>
      <c r="E2085" s="7" t="s">
        <v>36</v>
      </c>
      <c r="F2085" s="4">
        <v>0.28626000000000001</v>
      </c>
      <c r="G2085" s="4">
        <v>0.40201999999999999</v>
      </c>
      <c r="H2085" s="4">
        <v>-0.11577</v>
      </c>
      <c r="I2085" s="4">
        <v>0.99299999999999999</v>
      </c>
      <c r="J2085" s="4" t="s">
        <v>2</v>
      </c>
      <c r="K2085" s="4">
        <v>1.4192</v>
      </c>
      <c r="L2085" s="4" t="s">
        <v>0</v>
      </c>
      <c r="M2085" s="4" t="s">
        <v>830</v>
      </c>
      <c r="N2085" s="4" t="s">
        <v>0</v>
      </c>
      <c r="O2085" s="7" t="str">
        <f t="shared" si="32"/>
        <v>NO</v>
      </c>
    </row>
    <row r="2086" spans="1:16">
      <c r="A2086" s="4" t="s">
        <v>829</v>
      </c>
      <c r="B2086" s="7">
        <v>2</v>
      </c>
      <c r="C2086" s="4" t="s">
        <v>828</v>
      </c>
      <c r="D2086" s="7" t="s">
        <v>4</v>
      </c>
      <c r="E2086" s="7" t="s">
        <v>3</v>
      </c>
      <c r="F2086" s="4">
        <v>0.63624999999999998</v>
      </c>
      <c r="G2086" s="4">
        <v>0.85050999999999999</v>
      </c>
      <c r="H2086" s="4">
        <v>-0.21426000000000001</v>
      </c>
      <c r="I2086" s="4">
        <v>0.96199999999999997</v>
      </c>
      <c r="J2086" s="4" t="s">
        <v>22</v>
      </c>
      <c r="K2086" s="4">
        <v>0.99250000000000005</v>
      </c>
      <c r="L2086" s="4" t="s">
        <v>0</v>
      </c>
      <c r="M2086" s="4" t="s">
        <v>827</v>
      </c>
      <c r="N2086" s="4" t="s">
        <v>0</v>
      </c>
      <c r="O2086" s="7" t="str">
        <f t="shared" si="32"/>
        <v>NO</v>
      </c>
    </row>
    <row r="2087" spans="1:16">
      <c r="A2087" s="4" t="s">
        <v>826</v>
      </c>
      <c r="B2087" s="7">
        <v>10</v>
      </c>
      <c r="C2087" s="4" t="s">
        <v>825</v>
      </c>
      <c r="D2087" s="7" t="s">
        <v>23</v>
      </c>
      <c r="E2087" s="7" t="s">
        <v>3</v>
      </c>
      <c r="F2087" s="4">
        <v>0.53500999999999999</v>
      </c>
      <c r="G2087" s="4">
        <v>0.82299</v>
      </c>
      <c r="H2087" s="4">
        <v>-0.28798000000000001</v>
      </c>
      <c r="I2087" s="4">
        <v>0.999</v>
      </c>
      <c r="J2087" s="4" t="s">
        <v>10</v>
      </c>
      <c r="K2087" s="4">
        <v>1.8823000000000001</v>
      </c>
      <c r="L2087" s="4" t="s">
        <v>662</v>
      </c>
      <c r="M2087" s="4" t="s">
        <v>824</v>
      </c>
      <c r="N2087" s="4" t="s">
        <v>668</v>
      </c>
      <c r="O2087" s="7" t="str">
        <f t="shared" si="32"/>
        <v>NO</v>
      </c>
    </row>
    <row r="2088" spans="1:16">
      <c r="A2088" s="10" t="s">
        <v>823</v>
      </c>
      <c r="B2088" s="11">
        <v>19</v>
      </c>
      <c r="C2088" s="10" t="s">
        <v>822</v>
      </c>
      <c r="D2088" s="11" t="s">
        <v>23</v>
      </c>
      <c r="E2088" s="11" t="s">
        <v>53</v>
      </c>
      <c r="F2088" s="10">
        <v>0.95369000000000004</v>
      </c>
      <c r="G2088" s="10">
        <v>0.85346</v>
      </c>
      <c r="H2088" s="10">
        <v>0.10023</v>
      </c>
      <c r="I2088" s="10">
        <v>0.94799999999999995</v>
      </c>
      <c r="J2088" s="10" t="s">
        <v>2</v>
      </c>
      <c r="K2088" s="10">
        <v>0.59179999999999999</v>
      </c>
      <c r="L2088" s="10" t="s">
        <v>821</v>
      </c>
      <c r="M2088" s="10" t="s">
        <v>820</v>
      </c>
      <c r="N2088" s="10" t="s">
        <v>819</v>
      </c>
      <c r="O2088" s="11" t="str">
        <f t="shared" si="32"/>
        <v>NO</v>
      </c>
      <c r="P2088" s="10"/>
    </row>
    <row r="2089" spans="1:16">
      <c r="A2089" s="10" t="s">
        <v>823</v>
      </c>
      <c r="B2089" s="11">
        <v>19</v>
      </c>
      <c r="C2089" s="10" t="s">
        <v>822</v>
      </c>
      <c r="D2089" s="11" t="s">
        <v>23</v>
      </c>
      <c r="E2089" s="11" t="s">
        <v>3</v>
      </c>
      <c r="F2089" s="10">
        <v>0.95369000000000004</v>
      </c>
      <c r="G2089" s="10">
        <v>0.85346</v>
      </c>
      <c r="H2089" s="10">
        <v>0.10023</v>
      </c>
      <c r="I2089" s="10">
        <v>0.94799999999999995</v>
      </c>
      <c r="J2089" s="10" t="s">
        <v>2</v>
      </c>
      <c r="K2089" s="10">
        <v>0.59179999999999999</v>
      </c>
      <c r="L2089" s="10" t="s">
        <v>821</v>
      </c>
      <c r="M2089" s="10" t="s">
        <v>820</v>
      </c>
      <c r="N2089" s="10" t="s">
        <v>819</v>
      </c>
      <c r="O2089" s="11" t="str">
        <f t="shared" si="32"/>
        <v>NO</v>
      </c>
      <c r="P2089" s="10"/>
    </row>
    <row r="2090" spans="1:16">
      <c r="A2090" s="8" t="s">
        <v>815</v>
      </c>
      <c r="B2090" s="9">
        <v>15</v>
      </c>
      <c r="C2090" s="8" t="s">
        <v>818</v>
      </c>
      <c r="D2090" s="9" t="s">
        <v>23</v>
      </c>
      <c r="E2090" s="9" t="s">
        <v>29</v>
      </c>
      <c r="F2090" s="8">
        <v>0.33271000000000001</v>
      </c>
      <c r="G2090" s="8">
        <v>0.61034999999999995</v>
      </c>
      <c r="H2090" s="8">
        <v>-0.27765000000000001</v>
      </c>
      <c r="I2090" s="8">
        <v>0.997</v>
      </c>
      <c r="J2090" s="8" t="s">
        <v>18</v>
      </c>
      <c r="K2090" s="8">
        <v>2.6871999999999998</v>
      </c>
      <c r="L2090" s="8" t="s">
        <v>813</v>
      </c>
      <c r="M2090" s="8" t="s">
        <v>812</v>
      </c>
      <c r="N2090" s="8" t="s">
        <v>811</v>
      </c>
      <c r="O2090" s="9" t="str">
        <f t="shared" si="32"/>
        <v>NO</v>
      </c>
      <c r="P2090" s="8"/>
    </row>
    <row r="2091" spans="1:16">
      <c r="A2091" s="8" t="s">
        <v>815</v>
      </c>
      <c r="B2091" s="9">
        <v>19</v>
      </c>
      <c r="C2091" s="8" t="s">
        <v>817</v>
      </c>
      <c r="D2091" s="9" t="s">
        <v>23</v>
      </c>
      <c r="E2091" s="9" t="s">
        <v>29</v>
      </c>
      <c r="F2091" s="8">
        <v>0.30414999999999998</v>
      </c>
      <c r="G2091" s="8">
        <v>0.41488999999999998</v>
      </c>
      <c r="H2091" s="8">
        <v>-0.11073</v>
      </c>
      <c r="I2091" s="8">
        <v>0.91900000000000004</v>
      </c>
      <c r="J2091" s="8" t="s">
        <v>18</v>
      </c>
      <c r="K2091" s="8">
        <v>2.6871999999999998</v>
      </c>
      <c r="L2091" s="8" t="s">
        <v>813</v>
      </c>
      <c r="M2091" s="8" t="s">
        <v>812</v>
      </c>
      <c r="N2091" s="8" t="s">
        <v>811</v>
      </c>
      <c r="O2091" s="9" t="str">
        <f t="shared" si="32"/>
        <v>NO</v>
      </c>
      <c r="P2091" s="8"/>
    </row>
    <row r="2092" spans="1:16">
      <c r="A2092" s="8" t="s">
        <v>815</v>
      </c>
      <c r="B2092" s="9">
        <v>17</v>
      </c>
      <c r="C2092" s="8" t="s">
        <v>816</v>
      </c>
      <c r="D2092" s="9" t="s">
        <v>23</v>
      </c>
      <c r="E2092" s="9" t="s">
        <v>14</v>
      </c>
      <c r="F2092" s="8">
        <v>0.37098999999999999</v>
      </c>
      <c r="G2092" s="8">
        <v>0.64668000000000003</v>
      </c>
      <c r="H2092" s="8">
        <v>-0.27568999999999999</v>
      </c>
      <c r="I2092" s="8">
        <v>0.999</v>
      </c>
      <c r="J2092" s="8" t="s">
        <v>18</v>
      </c>
      <c r="K2092" s="8">
        <v>2.6871999999999998</v>
      </c>
      <c r="L2092" s="8" t="s">
        <v>813</v>
      </c>
      <c r="M2092" s="8" t="s">
        <v>812</v>
      </c>
      <c r="N2092" s="8" t="s">
        <v>811</v>
      </c>
      <c r="O2092" s="9" t="str">
        <f t="shared" si="32"/>
        <v>NO</v>
      </c>
      <c r="P2092" s="8"/>
    </row>
    <row r="2093" spans="1:16">
      <c r="A2093" s="8" t="s">
        <v>815</v>
      </c>
      <c r="B2093" s="9">
        <v>18</v>
      </c>
      <c r="C2093" s="8" t="s">
        <v>814</v>
      </c>
      <c r="D2093" s="9" t="s">
        <v>23</v>
      </c>
      <c r="E2093" s="9" t="s">
        <v>3</v>
      </c>
      <c r="F2093" s="8">
        <v>0.217</v>
      </c>
      <c r="G2093" s="8">
        <v>0.51563999999999999</v>
      </c>
      <c r="H2093" s="8">
        <v>-0.29864000000000002</v>
      </c>
      <c r="I2093" s="8">
        <v>0.99299999999999999</v>
      </c>
      <c r="J2093" s="8" t="s">
        <v>18</v>
      </c>
      <c r="K2093" s="8">
        <v>2.6812999999999998</v>
      </c>
      <c r="L2093" s="8" t="s">
        <v>813</v>
      </c>
      <c r="M2093" s="8" t="s">
        <v>812</v>
      </c>
      <c r="N2093" s="8" t="s">
        <v>811</v>
      </c>
      <c r="O2093" s="9" t="str">
        <f t="shared" si="32"/>
        <v>NO</v>
      </c>
      <c r="P2093" s="8"/>
    </row>
    <row r="2094" spans="1:16">
      <c r="A2094" s="4" t="s">
        <v>810</v>
      </c>
      <c r="B2094" s="7">
        <v>6</v>
      </c>
      <c r="C2094" s="4" t="s">
        <v>809</v>
      </c>
      <c r="D2094" s="7" t="s">
        <v>4</v>
      </c>
      <c r="E2094" s="7" t="s">
        <v>3</v>
      </c>
      <c r="F2094" s="4">
        <v>0.20762</v>
      </c>
      <c r="G2094" s="4">
        <v>0.46364</v>
      </c>
      <c r="H2094" s="4">
        <v>-0.25601000000000002</v>
      </c>
      <c r="I2094" s="4">
        <v>0.94799999999999995</v>
      </c>
      <c r="J2094" s="4" t="s">
        <v>2</v>
      </c>
      <c r="K2094" s="4">
        <v>1.3341000000000001</v>
      </c>
      <c r="L2094" s="4" t="s">
        <v>248</v>
      </c>
      <c r="M2094" s="4" t="s">
        <v>808</v>
      </c>
      <c r="N2094" s="4" t="s">
        <v>807</v>
      </c>
      <c r="O2094" s="7" t="str">
        <f t="shared" si="32"/>
        <v>NO</v>
      </c>
    </row>
    <row r="2095" spans="1:16">
      <c r="A2095" s="4" t="s">
        <v>806</v>
      </c>
      <c r="B2095" s="7">
        <v>9</v>
      </c>
      <c r="C2095" s="4" t="s">
        <v>805</v>
      </c>
      <c r="D2095" s="7" t="s">
        <v>23</v>
      </c>
      <c r="E2095" s="7" t="s">
        <v>3</v>
      </c>
      <c r="F2095" s="4">
        <v>0.17827999999999999</v>
      </c>
      <c r="G2095" s="4">
        <v>2.5753000000000002E-2</v>
      </c>
      <c r="H2095" s="4">
        <v>0.15251999999999999</v>
      </c>
      <c r="I2095" s="4">
        <v>1</v>
      </c>
      <c r="J2095" s="4" t="s">
        <v>22</v>
      </c>
      <c r="K2095" s="4">
        <v>0.72570000000000001</v>
      </c>
      <c r="L2095" s="4" t="s">
        <v>804</v>
      </c>
      <c r="M2095" s="4" t="s">
        <v>803</v>
      </c>
      <c r="N2095" s="4" t="s">
        <v>0</v>
      </c>
      <c r="O2095" s="7" t="str">
        <f t="shared" si="32"/>
        <v>NO</v>
      </c>
    </row>
    <row r="2096" spans="1:16">
      <c r="A2096" s="4" t="s">
        <v>802</v>
      </c>
      <c r="B2096" s="7">
        <v>6</v>
      </c>
      <c r="C2096" s="4" t="s">
        <v>801</v>
      </c>
      <c r="D2096" s="7" t="s">
        <v>4</v>
      </c>
      <c r="E2096" s="7" t="s">
        <v>14</v>
      </c>
      <c r="F2096" s="4">
        <v>0.84977999999999998</v>
      </c>
      <c r="G2096" s="4">
        <v>0.98553999999999997</v>
      </c>
      <c r="H2096" s="4">
        <v>-0.13575000000000001</v>
      </c>
      <c r="I2096" s="4">
        <v>0.94199999999999995</v>
      </c>
      <c r="J2096" s="4" t="s">
        <v>22</v>
      </c>
      <c r="K2096" s="4">
        <v>0.74960000000000004</v>
      </c>
      <c r="L2096" s="4" t="s">
        <v>460</v>
      </c>
      <c r="M2096" s="4" t="s">
        <v>800</v>
      </c>
      <c r="N2096" s="4" t="s">
        <v>799</v>
      </c>
      <c r="O2096" s="7" t="str">
        <f t="shared" si="32"/>
        <v>NO</v>
      </c>
    </row>
    <row r="2097" spans="1:16">
      <c r="A2097" s="4" t="s">
        <v>798</v>
      </c>
      <c r="B2097" s="7">
        <v>12</v>
      </c>
      <c r="C2097" s="4" t="s">
        <v>797</v>
      </c>
      <c r="D2097" s="7" t="s">
        <v>23</v>
      </c>
      <c r="E2097" s="7" t="s">
        <v>3</v>
      </c>
      <c r="F2097" s="4">
        <v>0.16925999999999999</v>
      </c>
      <c r="G2097" s="4">
        <v>3.3956E-2</v>
      </c>
      <c r="H2097" s="4">
        <v>0.13531000000000001</v>
      </c>
      <c r="I2097" s="4">
        <v>0.997</v>
      </c>
      <c r="J2097" s="4" t="s">
        <v>22</v>
      </c>
      <c r="K2097" s="4">
        <v>0.78039999999999998</v>
      </c>
      <c r="L2097" s="4" t="s">
        <v>796</v>
      </c>
      <c r="M2097" s="4" t="s">
        <v>795</v>
      </c>
      <c r="N2097" s="4" t="s">
        <v>794</v>
      </c>
      <c r="O2097" s="7" t="str">
        <f t="shared" si="32"/>
        <v>NO</v>
      </c>
    </row>
    <row r="2098" spans="1:16">
      <c r="A2098" s="8" t="s">
        <v>792</v>
      </c>
      <c r="B2098" s="9">
        <v>44</v>
      </c>
      <c r="C2098" s="8" t="s">
        <v>793</v>
      </c>
      <c r="D2098" s="9" t="s">
        <v>4</v>
      </c>
      <c r="E2098" s="9" t="s">
        <v>29</v>
      </c>
      <c r="F2098" s="8">
        <v>0.94127000000000005</v>
      </c>
      <c r="G2098" s="8">
        <v>0.82345999999999997</v>
      </c>
      <c r="H2098" s="8">
        <v>0.11781</v>
      </c>
      <c r="I2098" s="8">
        <v>0.92700000000000005</v>
      </c>
      <c r="J2098" s="8" t="s">
        <v>2</v>
      </c>
      <c r="K2098" s="8">
        <v>1.3542000000000001</v>
      </c>
      <c r="L2098" s="8" t="s">
        <v>790</v>
      </c>
      <c r="M2098" s="8" t="s">
        <v>789</v>
      </c>
      <c r="N2098" s="8" t="s">
        <v>788</v>
      </c>
      <c r="O2098" s="9" t="str">
        <f t="shared" si="32"/>
        <v>NO</v>
      </c>
      <c r="P2098" s="8"/>
    </row>
    <row r="2099" spans="1:16">
      <c r="A2099" s="8" t="s">
        <v>792</v>
      </c>
      <c r="B2099" s="9">
        <v>43</v>
      </c>
      <c r="C2099" s="8" t="s">
        <v>791</v>
      </c>
      <c r="D2099" s="9" t="s">
        <v>4</v>
      </c>
      <c r="E2099" s="9" t="s">
        <v>29</v>
      </c>
      <c r="F2099" s="8">
        <v>0.86048999999999998</v>
      </c>
      <c r="G2099" s="8">
        <v>0.72506000000000004</v>
      </c>
      <c r="H2099" s="8">
        <v>0.13542000000000001</v>
      </c>
      <c r="I2099" s="8">
        <v>0.92700000000000005</v>
      </c>
      <c r="J2099" s="8" t="s">
        <v>2</v>
      </c>
      <c r="K2099" s="8">
        <v>1.3542000000000001</v>
      </c>
      <c r="L2099" s="8" t="s">
        <v>790</v>
      </c>
      <c r="M2099" s="8" t="s">
        <v>789</v>
      </c>
      <c r="N2099" s="8" t="s">
        <v>788</v>
      </c>
      <c r="O2099" s="9" t="str">
        <f t="shared" si="32"/>
        <v>NO</v>
      </c>
      <c r="P2099" s="8"/>
    </row>
    <row r="2100" spans="1:16">
      <c r="A2100" s="8" t="s">
        <v>792</v>
      </c>
      <c r="B2100" s="9">
        <v>54</v>
      </c>
      <c r="C2100" s="8" t="s">
        <v>793</v>
      </c>
      <c r="D2100" s="9" t="s">
        <v>4</v>
      </c>
      <c r="E2100" s="9" t="s">
        <v>558</v>
      </c>
      <c r="F2100" s="8">
        <v>0.93994</v>
      </c>
      <c r="G2100" s="8">
        <v>0.81711999999999996</v>
      </c>
      <c r="H2100" s="8">
        <v>0.12282</v>
      </c>
      <c r="I2100" s="8">
        <v>0.92500000000000004</v>
      </c>
      <c r="J2100" s="8" t="s">
        <v>2</v>
      </c>
      <c r="K2100" s="8">
        <v>1.3869</v>
      </c>
      <c r="L2100" s="8" t="s">
        <v>790</v>
      </c>
      <c r="M2100" s="8" t="s">
        <v>789</v>
      </c>
      <c r="N2100" s="8" t="s">
        <v>788</v>
      </c>
      <c r="O2100" s="9" t="str">
        <f t="shared" si="32"/>
        <v>NO</v>
      </c>
      <c r="P2100" s="8"/>
    </row>
    <row r="2101" spans="1:16">
      <c r="A2101" s="8" t="s">
        <v>792</v>
      </c>
      <c r="B2101" s="9">
        <v>53</v>
      </c>
      <c r="C2101" s="8" t="s">
        <v>791</v>
      </c>
      <c r="D2101" s="9" t="s">
        <v>4</v>
      </c>
      <c r="E2101" s="9" t="s">
        <v>558</v>
      </c>
      <c r="F2101" s="8">
        <v>0.85802999999999996</v>
      </c>
      <c r="G2101" s="8">
        <v>0.72058</v>
      </c>
      <c r="H2101" s="8">
        <v>0.13744999999999999</v>
      </c>
      <c r="I2101" s="8">
        <v>0.94499999999999995</v>
      </c>
      <c r="J2101" s="8" t="s">
        <v>2</v>
      </c>
      <c r="K2101" s="8">
        <v>1.3869</v>
      </c>
      <c r="L2101" s="8" t="s">
        <v>790</v>
      </c>
      <c r="M2101" s="8" t="s">
        <v>789</v>
      </c>
      <c r="N2101" s="8" t="s">
        <v>788</v>
      </c>
      <c r="O2101" s="9" t="str">
        <f t="shared" si="32"/>
        <v>NO</v>
      </c>
      <c r="P2101" s="8"/>
    </row>
    <row r="2102" spans="1:16">
      <c r="A2102" s="4" t="s">
        <v>787</v>
      </c>
      <c r="B2102" s="7">
        <v>2</v>
      </c>
      <c r="C2102" s="4" t="s">
        <v>786</v>
      </c>
      <c r="D2102" s="7" t="s">
        <v>23</v>
      </c>
      <c r="E2102" s="7" t="s">
        <v>3</v>
      </c>
      <c r="F2102" s="4">
        <v>0.70386000000000004</v>
      </c>
      <c r="G2102" s="4">
        <v>0.13821</v>
      </c>
      <c r="H2102" s="4">
        <v>0.56566000000000005</v>
      </c>
      <c r="I2102" s="4">
        <v>0.99199999999999999</v>
      </c>
      <c r="J2102" s="4" t="s">
        <v>22</v>
      </c>
      <c r="K2102" s="4">
        <v>0.99399999999999999</v>
      </c>
      <c r="L2102" s="4" t="s">
        <v>785</v>
      </c>
      <c r="M2102" s="4" t="s">
        <v>784</v>
      </c>
      <c r="N2102" s="4" t="s">
        <v>783</v>
      </c>
      <c r="O2102" s="7" t="str">
        <f t="shared" si="32"/>
        <v>NO</v>
      </c>
    </row>
    <row r="2103" spans="1:16">
      <c r="A2103" s="8" t="s">
        <v>781</v>
      </c>
      <c r="B2103" s="9">
        <v>3</v>
      </c>
      <c r="C2103" s="8" t="s">
        <v>782</v>
      </c>
      <c r="D2103" s="9" t="s">
        <v>4</v>
      </c>
      <c r="E2103" s="9" t="s">
        <v>29</v>
      </c>
      <c r="F2103" s="8">
        <v>0.29283999999999999</v>
      </c>
      <c r="G2103" s="8">
        <v>0.58552000000000004</v>
      </c>
      <c r="H2103" s="8">
        <v>-0.29268</v>
      </c>
      <c r="I2103" s="8">
        <v>0.996</v>
      </c>
      <c r="J2103" s="8" t="s">
        <v>2</v>
      </c>
      <c r="K2103" s="8">
        <v>1.5333000000000001</v>
      </c>
      <c r="L2103" s="8" t="s">
        <v>0</v>
      </c>
      <c r="M2103" s="8" t="s">
        <v>779</v>
      </c>
      <c r="N2103" s="8" t="s">
        <v>0</v>
      </c>
      <c r="O2103" s="9" t="str">
        <f t="shared" si="32"/>
        <v>NO</v>
      </c>
      <c r="P2103" s="8"/>
    </row>
    <row r="2104" spans="1:16">
      <c r="A2104" s="8" t="s">
        <v>781</v>
      </c>
      <c r="B2104" s="9">
        <v>2</v>
      </c>
      <c r="C2104" s="8" t="s">
        <v>780</v>
      </c>
      <c r="D2104" s="9" t="s">
        <v>4</v>
      </c>
      <c r="E2104" s="9" t="s">
        <v>3</v>
      </c>
      <c r="F2104" s="8">
        <v>2.9054E-2</v>
      </c>
      <c r="G2104" s="8">
        <v>0.21479000000000001</v>
      </c>
      <c r="H2104" s="8">
        <v>-0.18573999999999999</v>
      </c>
      <c r="I2104" s="8">
        <v>0.998</v>
      </c>
      <c r="J2104" s="8" t="s">
        <v>2</v>
      </c>
      <c r="K2104" s="8">
        <v>1.5333000000000001</v>
      </c>
      <c r="L2104" s="8" t="s">
        <v>0</v>
      </c>
      <c r="M2104" s="8" t="s">
        <v>779</v>
      </c>
      <c r="N2104" s="8" t="s">
        <v>0</v>
      </c>
      <c r="O2104" s="9" t="str">
        <f t="shared" si="32"/>
        <v>NO</v>
      </c>
      <c r="P2104" s="8"/>
    </row>
    <row r="2105" spans="1:16">
      <c r="A2105" s="4" t="s">
        <v>778</v>
      </c>
      <c r="B2105" s="7">
        <v>26</v>
      </c>
      <c r="C2105" s="4" t="s">
        <v>777</v>
      </c>
      <c r="D2105" s="7" t="s">
        <v>4</v>
      </c>
      <c r="E2105" s="7" t="s">
        <v>36</v>
      </c>
      <c r="F2105" s="4">
        <v>0.77683999999999997</v>
      </c>
      <c r="G2105" s="4">
        <v>0.87846000000000002</v>
      </c>
      <c r="H2105" s="4">
        <v>-0.10162</v>
      </c>
      <c r="I2105" s="4">
        <v>0.96099999999999997</v>
      </c>
      <c r="J2105" s="4" t="s">
        <v>2</v>
      </c>
      <c r="K2105" s="4">
        <v>1.3145</v>
      </c>
      <c r="L2105" s="4" t="s">
        <v>776</v>
      </c>
      <c r="M2105" s="4" t="s">
        <v>775</v>
      </c>
      <c r="N2105" s="4" t="s">
        <v>774</v>
      </c>
      <c r="O2105" s="7" t="str">
        <f t="shared" si="32"/>
        <v>NO</v>
      </c>
    </row>
    <row r="2106" spans="1:16">
      <c r="A2106" s="8" t="s">
        <v>770</v>
      </c>
      <c r="B2106" s="9">
        <v>6</v>
      </c>
      <c r="C2106" s="8" t="s">
        <v>773</v>
      </c>
      <c r="D2106" s="9" t="s">
        <v>4</v>
      </c>
      <c r="E2106" s="9" t="s">
        <v>29</v>
      </c>
      <c r="F2106" s="8">
        <v>0.56106999999999996</v>
      </c>
      <c r="G2106" s="8">
        <v>0.85428000000000004</v>
      </c>
      <c r="H2106" s="8">
        <v>-0.29321000000000003</v>
      </c>
      <c r="I2106" s="8">
        <v>0.99299999999999999</v>
      </c>
      <c r="J2106" s="8" t="s">
        <v>10</v>
      </c>
      <c r="K2106" s="8">
        <v>1.8142</v>
      </c>
      <c r="L2106" s="8" t="s">
        <v>132</v>
      </c>
      <c r="M2106" s="8" t="s">
        <v>0</v>
      </c>
      <c r="N2106" s="8" t="s">
        <v>0</v>
      </c>
      <c r="O2106" s="9" t="str">
        <f t="shared" si="32"/>
        <v>NO</v>
      </c>
      <c r="P2106" s="8"/>
    </row>
    <row r="2107" spans="1:16">
      <c r="A2107" s="8" t="s">
        <v>770</v>
      </c>
      <c r="B2107" s="9">
        <v>7</v>
      </c>
      <c r="C2107" s="8" t="s">
        <v>772</v>
      </c>
      <c r="D2107" s="9" t="s">
        <v>4</v>
      </c>
      <c r="E2107" s="9" t="s">
        <v>14</v>
      </c>
      <c r="F2107" s="8">
        <v>0.57043999999999995</v>
      </c>
      <c r="G2107" s="8">
        <v>0.89202999999999999</v>
      </c>
      <c r="H2107" s="8">
        <v>-0.32158999999999999</v>
      </c>
      <c r="I2107" s="8">
        <v>0.999</v>
      </c>
      <c r="J2107" s="8" t="s">
        <v>10</v>
      </c>
      <c r="K2107" s="8">
        <v>1.8142</v>
      </c>
      <c r="L2107" s="8" t="s">
        <v>132</v>
      </c>
      <c r="M2107" s="8" t="s">
        <v>0</v>
      </c>
      <c r="N2107" s="8" t="s">
        <v>0</v>
      </c>
      <c r="O2107" s="9" t="str">
        <f t="shared" si="32"/>
        <v>NO</v>
      </c>
      <c r="P2107" s="8"/>
    </row>
    <row r="2108" spans="1:16">
      <c r="A2108" s="8" t="s">
        <v>770</v>
      </c>
      <c r="B2108" s="9">
        <v>8</v>
      </c>
      <c r="C2108" s="8" t="s">
        <v>771</v>
      </c>
      <c r="D2108" s="9" t="s">
        <v>4</v>
      </c>
      <c r="E2108" s="9" t="s">
        <v>3</v>
      </c>
      <c r="F2108" s="8">
        <v>0.48543999999999998</v>
      </c>
      <c r="G2108" s="8">
        <v>0.72692999999999997</v>
      </c>
      <c r="H2108" s="8">
        <v>-0.24148</v>
      </c>
      <c r="I2108" s="8">
        <v>0.98899999999999999</v>
      </c>
      <c r="J2108" s="8" t="s">
        <v>10</v>
      </c>
      <c r="K2108" s="8">
        <v>1.8142</v>
      </c>
      <c r="L2108" s="8" t="s">
        <v>132</v>
      </c>
      <c r="M2108" s="8" t="s">
        <v>0</v>
      </c>
      <c r="N2108" s="8" t="s">
        <v>0</v>
      </c>
      <c r="O2108" s="9" t="str">
        <f t="shared" si="32"/>
        <v>NO</v>
      </c>
      <c r="P2108" s="8"/>
    </row>
    <row r="2109" spans="1:16">
      <c r="A2109" s="8" t="s">
        <v>770</v>
      </c>
      <c r="B2109" s="9">
        <v>5</v>
      </c>
      <c r="C2109" s="8" t="s">
        <v>769</v>
      </c>
      <c r="D2109" s="9" t="s">
        <v>4</v>
      </c>
      <c r="E2109" s="9" t="s">
        <v>3</v>
      </c>
      <c r="F2109" s="8">
        <v>0.51412999999999998</v>
      </c>
      <c r="G2109" s="8">
        <v>0.75470000000000004</v>
      </c>
      <c r="H2109" s="8">
        <v>-0.24057000000000001</v>
      </c>
      <c r="I2109" s="8">
        <v>0.98799999999999999</v>
      </c>
      <c r="J2109" s="8" t="s">
        <v>10</v>
      </c>
      <c r="K2109" s="8">
        <v>1.8142</v>
      </c>
      <c r="L2109" s="8" t="s">
        <v>132</v>
      </c>
      <c r="M2109" s="8" t="s">
        <v>0</v>
      </c>
      <c r="N2109" s="8" t="s">
        <v>0</v>
      </c>
      <c r="O2109" s="9" t="str">
        <f t="shared" si="32"/>
        <v>NO</v>
      </c>
      <c r="P2109" s="8"/>
    </row>
    <row r="2110" spans="1:16">
      <c r="A2110" s="4" t="s">
        <v>768</v>
      </c>
      <c r="B2110" s="7">
        <v>10</v>
      </c>
      <c r="C2110" s="4" t="s">
        <v>767</v>
      </c>
      <c r="D2110" s="7" t="s">
        <v>23</v>
      </c>
      <c r="E2110" s="7" t="s">
        <v>29</v>
      </c>
      <c r="F2110" s="4">
        <v>0.31979000000000002</v>
      </c>
      <c r="G2110" s="4">
        <v>4.7282999999999999E-2</v>
      </c>
      <c r="H2110" s="4">
        <v>0.27250000000000002</v>
      </c>
      <c r="I2110" s="4">
        <v>0.95099999999999996</v>
      </c>
      <c r="J2110" s="4" t="s">
        <v>2</v>
      </c>
      <c r="K2110" s="4">
        <v>1.5625</v>
      </c>
      <c r="L2110" s="4" t="s">
        <v>766</v>
      </c>
      <c r="M2110" s="4" t="s">
        <v>765</v>
      </c>
      <c r="N2110" s="4" t="s">
        <v>764</v>
      </c>
      <c r="O2110" s="7" t="str">
        <f t="shared" si="32"/>
        <v>NO</v>
      </c>
    </row>
    <row r="2111" spans="1:16">
      <c r="A2111" s="4" t="s">
        <v>763</v>
      </c>
      <c r="B2111" s="7">
        <v>4</v>
      </c>
      <c r="C2111" s="4" t="s">
        <v>762</v>
      </c>
      <c r="D2111" s="7" t="s">
        <v>23</v>
      </c>
      <c r="E2111" s="7" t="s">
        <v>3</v>
      </c>
      <c r="F2111" s="4">
        <v>0.44196000000000002</v>
      </c>
      <c r="G2111" s="4">
        <v>0.23003000000000001</v>
      </c>
      <c r="H2111" s="4">
        <v>0.21193000000000001</v>
      </c>
      <c r="I2111" s="4">
        <v>0.90700000000000003</v>
      </c>
      <c r="J2111" s="4" t="s">
        <v>18</v>
      </c>
      <c r="K2111" s="4">
        <v>2.3576000000000001</v>
      </c>
      <c r="L2111" s="4" t="s">
        <v>132</v>
      </c>
      <c r="M2111" s="4" t="s">
        <v>0</v>
      </c>
      <c r="N2111" s="4" t="s">
        <v>0</v>
      </c>
      <c r="O2111" s="7" t="str">
        <f t="shared" si="32"/>
        <v>NO</v>
      </c>
    </row>
    <row r="2112" spans="1:16">
      <c r="A2112" s="8" t="s">
        <v>761</v>
      </c>
      <c r="B2112" s="9">
        <v>7</v>
      </c>
      <c r="C2112" s="8" t="s">
        <v>760</v>
      </c>
      <c r="D2112" s="9" t="s">
        <v>23</v>
      </c>
      <c r="E2112" s="9" t="s">
        <v>53</v>
      </c>
      <c r="F2112" s="8">
        <v>0.82118999999999998</v>
      </c>
      <c r="G2112" s="8">
        <v>0.96835000000000004</v>
      </c>
      <c r="H2112" s="8">
        <v>-0.14716000000000001</v>
      </c>
      <c r="I2112" s="8">
        <v>0.97599999999999998</v>
      </c>
      <c r="J2112" s="8" t="s">
        <v>22</v>
      </c>
      <c r="K2112" s="8">
        <v>0.81130000000000002</v>
      </c>
      <c r="L2112" s="8" t="s">
        <v>17</v>
      </c>
      <c r="M2112" s="8" t="s">
        <v>759</v>
      </c>
      <c r="N2112" s="8" t="s">
        <v>758</v>
      </c>
      <c r="O2112" s="9" t="str">
        <f t="shared" si="32"/>
        <v>NO</v>
      </c>
      <c r="P2112" s="8"/>
    </row>
    <row r="2113" spans="1:16">
      <c r="A2113" s="8" t="s">
        <v>761</v>
      </c>
      <c r="B2113" s="9">
        <v>7</v>
      </c>
      <c r="C2113" s="8" t="s">
        <v>760</v>
      </c>
      <c r="D2113" s="9" t="s">
        <v>23</v>
      </c>
      <c r="E2113" s="9" t="s">
        <v>3</v>
      </c>
      <c r="F2113" s="8">
        <v>0.82118999999999998</v>
      </c>
      <c r="G2113" s="8">
        <v>0.96835000000000004</v>
      </c>
      <c r="H2113" s="8">
        <v>-0.14716000000000001</v>
      </c>
      <c r="I2113" s="8">
        <v>0.97599999999999998</v>
      </c>
      <c r="J2113" s="8" t="s">
        <v>22</v>
      </c>
      <c r="K2113" s="8">
        <v>0.81130000000000002</v>
      </c>
      <c r="L2113" s="8" t="s">
        <v>17</v>
      </c>
      <c r="M2113" s="8" t="s">
        <v>759</v>
      </c>
      <c r="N2113" s="8" t="s">
        <v>758</v>
      </c>
      <c r="O2113" s="9" t="str">
        <f t="shared" si="32"/>
        <v>NO</v>
      </c>
      <c r="P2113" s="8"/>
    </row>
    <row r="2114" spans="1:16">
      <c r="A2114" s="10" t="s">
        <v>756</v>
      </c>
      <c r="B2114" s="11">
        <v>2</v>
      </c>
      <c r="C2114" s="10" t="s">
        <v>757</v>
      </c>
      <c r="D2114" s="11" t="s">
        <v>23</v>
      </c>
      <c r="E2114" s="11" t="s">
        <v>36</v>
      </c>
      <c r="F2114" s="10">
        <v>0.36607000000000001</v>
      </c>
      <c r="G2114" s="10">
        <v>0.20499999999999999</v>
      </c>
      <c r="H2114" s="10">
        <v>0.16106999999999999</v>
      </c>
      <c r="I2114" s="10">
        <v>0.93799999999999994</v>
      </c>
      <c r="J2114" s="10" t="s">
        <v>22</v>
      </c>
      <c r="K2114" s="10">
        <v>0.97819999999999996</v>
      </c>
      <c r="L2114" s="10" t="s">
        <v>754</v>
      </c>
      <c r="M2114" s="10" t="s">
        <v>753</v>
      </c>
      <c r="N2114" s="10" t="s">
        <v>752</v>
      </c>
      <c r="O2114" s="11" t="str">
        <f t="shared" ref="O2114:O2177" si="33">IF(P2114 = "", "NO", "YES")</f>
        <v>NO</v>
      </c>
      <c r="P2114" s="10"/>
    </row>
    <row r="2115" spans="1:16">
      <c r="A2115" s="10" t="s">
        <v>756</v>
      </c>
      <c r="B2115" s="11">
        <v>3</v>
      </c>
      <c r="C2115" s="10" t="s">
        <v>755</v>
      </c>
      <c r="D2115" s="11" t="s">
        <v>23</v>
      </c>
      <c r="E2115" s="11" t="s">
        <v>3</v>
      </c>
      <c r="F2115" s="10">
        <v>0.24931</v>
      </c>
      <c r="G2115" s="10">
        <v>0.12734000000000001</v>
      </c>
      <c r="H2115" s="10">
        <v>0.12197</v>
      </c>
      <c r="I2115" s="10">
        <v>0.91800000000000004</v>
      </c>
      <c r="J2115" s="10" t="s">
        <v>2</v>
      </c>
      <c r="K2115" s="10">
        <v>1.5224</v>
      </c>
      <c r="L2115" s="10" t="s">
        <v>754</v>
      </c>
      <c r="M2115" s="10" t="s">
        <v>753</v>
      </c>
      <c r="N2115" s="10" t="s">
        <v>752</v>
      </c>
      <c r="O2115" s="11" t="str">
        <f t="shared" si="33"/>
        <v>NO</v>
      </c>
      <c r="P2115" s="10"/>
    </row>
    <row r="2116" spans="1:16">
      <c r="A2116" s="4" t="s">
        <v>751</v>
      </c>
      <c r="B2116" s="7">
        <v>14</v>
      </c>
      <c r="C2116" s="4" t="s">
        <v>750</v>
      </c>
      <c r="D2116" s="7" t="s">
        <v>23</v>
      </c>
      <c r="E2116" s="7" t="s">
        <v>36</v>
      </c>
      <c r="F2116" s="4">
        <v>0.77031000000000005</v>
      </c>
      <c r="G2116" s="4">
        <v>0.48060000000000003</v>
      </c>
      <c r="H2116" s="4">
        <v>0.28971000000000002</v>
      </c>
      <c r="I2116" s="4">
        <v>0.90200000000000002</v>
      </c>
      <c r="J2116" s="4" t="s">
        <v>22</v>
      </c>
      <c r="K2116" s="4">
        <v>1</v>
      </c>
      <c r="L2116" s="4" t="s">
        <v>749</v>
      </c>
      <c r="M2116" s="4" t="s">
        <v>748</v>
      </c>
      <c r="N2116" s="4" t="s">
        <v>747</v>
      </c>
      <c r="O2116" s="7" t="str">
        <f t="shared" si="33"/>
        <v>NO</v>
      </c>
    </row>
    <row r="2117" spans="1:16">
      <c r="A2117" s="10" t="s">
        <v>744</v>
      </c>
      <c r="B2117" s="11">
        <v>6</v>
      </c>
      <c r="C2117" s="10" t="s">
        <v>746</v>
      </c>
      <c r="D2117" s="11" t="s">
        <v>23</v>
      </c>
      <c r="E2117" s="11" t="s">
        <v>53</v>
      </c>
      <c r="F2117" s="10">
        <v>7.9640000000000002E-2</v>
      </c>
      <c r="G2117" s="10">
        <v>0.30114000000000002</v>
      </c>
      <c r="H2117" s="10">
        <v>-0.2215</v>
      </c>
      <c r="I2117" s="10">
        <v>0.92300000000000004</v>
      </c>
      <c r="J2117" s="10" t="s">
        <v>22</v>
      </c>
      <c r="K2117" s="10">
        <v>0.91830000000000001</v>
      </c>
      <c r="L2117" s="10" t="s">
        <v>742</v>
      </c>
      <c r="M2117" s="10" t="s">
        <v>741</v>
      </c>
      <c r="N2117" s="10" t="s">
        <v>740</v>
      </c>
      <c r="O2117" s="11" t="str">
        <f t="shared" si="33"/>
        <v>NO</v>
      </c>
      <c r="P2117" s="10"/>
    </row>
    <row r="2118" spans="1:16">
      <c r="A2118" s="10" t="s">
        <v>744</v>
      </c>
      <c r="B2118" s="11">
        <v>6</v>
      </c>
      <c r="C2118" s="10" t="s">
        <v>746</v>
      </c>
      <c r="D2118" s="11" t="s">
        <v>23</v>
      </c>
      <c r="E2118" s="11" t="s">
        <v>3</v>
      </c>
      <c r="F2118" s="10">
        <v>7.9640000000000002E-2</v>
      </c>
      <c r="G2118" s="10">
        <v>0.30114000000000002</v>
      </c>
      <c r="H2118" s="10">
        <v>-0.2215</v>
      </c>
      <c r="I2118" s="10">
        <v>0.92300000000000004</v>
      </c>
      <c r="J2118" s="10" t="s">
        <v>22</v>
      </c>
      <c r="K2118" s="10">
        <v>0.91830000000000001</v>
      </c>
      <c r="L2118" s="10" t="s">
        <v>742</v>
      </c>
      <c r="M2118" s="10" t="s">
        <v>741</v>
      </c>
      <c r="N2118" s="10" t="s">
        <v>740</v>
      </c>
      <c r="O2118" s="11" t="str">
        <f t="shared" si="33"/>
        <v>NO</v>
      </c>
      <c r="P2118" s="10"/>
    </row>
    <row r="2119" spans="1:16">
      <c r="A2119" s="10" t="s">
        <v>744</v>
      </c>
      <c r="B2119" s="11">
        <v>11</v>
      </c>
      <c r="C2119" s="10" t="s">
        <v>745</v>
      </c>
      <c r="D2119" s="11" t="s">
        <v>23</v>
      </c>
      <c r="E2119" s="11" t="s">
        <v>3</v>
      </c>
      <c r="F2119" s="10">
        <v>0.22567000000000001</v>
      </c>
      <c r="G2119" s="10">
        <v>0.50336000000000003</v>
      </c>
      <c r="H2119" s="10">
        <v>-0.27767999999999998</v>
      </c>
      <c r="I2119" s="10">
        <v>0.93799999999999994</v>
      </c>
      <c r="J2119" s="10" t="s">
        <v>22</v>
      </c>
      <c r="K2119" s="10">
        <v>0.998</v>
      </c>
      <c r="L2119" s="10" t="s">
        <v>742</v>
      </c>
      <c r="M2119" s="10" t="s">
        <v>741</v>
      </c>
      <c r="N2119" s="10" t="s">
        <v>740</v>
      </c>
      <c r="O2119" s="11" t="str">
        <f t="shared" si="33"/>
        <v>NO</v>
      </c>
      <c r="P2119" s="10"/>
    </row>
    <row r="2120" spans="1:16">
      <c r="A2120" s="10" t="s">
        <v>744</v>
      </c>
      <c r="B2120" s="11">
        <v>17</v>
      </c>
      <c r="C2120" s="10" t="s">
        <v>743</v>
      </c>
      <c r="D2120" s="11" t="s">
        <v>23</v>
      </c>
      <c r="E2120" s="11" t="s">
        <v>3</v>
      </c>
      <c r="F2120" s="10">
        <v>0.16669999999999999</v>
      </c>
      <c r="G2120" s="10">
        <v>0.40249000000000001</v>
      </c>
      <c r="H2120" s="10">
        <v>-0.23579</v>
      </c>
      <c r="I2120" s="10">
        <v>0.96899999999999997</v>
      </c>
      <c r="J2120" s="10" t="s">
        <v>22</v>
      </c>
      <c r="K2120" s="10">
        <v>1</v>
      </c>
      <c r="L2120" s="10" t="s">
        <v>742</v>
      </c>
      <c r="M2120" s="10" t="s">
        <v>741</v>
      </c>
      <c r="N2120" s="10" t="s">
        <v>740</v>
      </c>
      <c r="O2120" s="11" t="str">
        <f t="shared" si="33"/>
        <v>NO</v>
      </c>
      <c r="P2120" s="10"/>
    </row>
    <row r="2121" spans="1:16">
      <c r="A2121" s="4" t="s">
        <v>739</v>
      </c>
      <c r="B2121" s="7">
        <v>4</v>
      </c>
      <c r="C2121" s="4" t="s">
        <v>738</v>
      </c>
      <c r="D2121" s="7" t="s">
        <v>4</v>
      </c>
      <c r="E2121" s="7" t="s">
        <v>3</v>
      </c>
      <c r="F2121" s="4">
        <v>0.85707</v>
      </c>
      <c r="G2121" s="4">
        <v>0.74417</v>
      </c>
      <c r="H2121" s="4">
        <v>0.1129</v>
      </c>
      <c r="I2121" s="4">
        <v>0.90200000000000002</v>
      </c>
      <c r="J2121" s="4" t="s">
        <v>10</v>
      </c>
      <c r="K2121" s="4">
        <v>1.9676</v>
      </c>
      <c r="L2121" s="4" t="s">
        <v>187</v>
      </c>
      <c r="M2121" s="4" t="s">
        <v>737</v>
      </c>
      <c r="N2121" s="4" t="s">
        <v>736</v>
      </c>
      <c r="O2121" s="7" t="str">
        <f t="shared" si="33"/>
        <v>NO</v>
      </c>
    </row>
    <row r="2122" spans="1:16">
      <c r="A2122" s="10" t="s">
        <v>735</v>
      </c>
      <c r="B2122" s="11">
        <v>7</v>
      </c>
      <c r="C2122" s="10" t="s">
        <v>734</v>
      </c>
      <c r="D2122" s="11" t="s">
        <v>23</v>
      </c>
      <c r="E2122" s="11" t="s">
        <v>53</v>
      </c>
      <c r="F2122" s="10">
        <v>0.88863999999999999</v>
      </c>
      <c r="G2122" s="10">
        <v>0.64598</v>
      </c>
      <c r="H2122" s="10">
        <v>0.24265999999999999</v>
      </c>
      <c r="I2122" s="10">
        <v>0.95199999999999996</v>
      </c>
      <c r="J2122" s="10" t="s">
        <v>10</v>
      </c>
      <c r="K2122" s="10">
        <v>1.7718</v>
      </c>
      <c r="L2122" s="10" t="s">
        <v>733</v>
      </c>
      <c r="M2122" s="10" t="s">
        <v>732</v>
      </c>
      <c r="N2122" s="10" t="s">
        <v>0</v>
      </c>
      <c r="O2122" s="11" t="str">
        <f t="shared" si="33"/>
        <v>NO</v>
      </c>
      <c r="P2122" s="10"/>
    </row>
    <row r="2123" spans="1:16">
      <c r="A2123" s="10" t="s">
        <v>735</v>
      </c>
      <c r="B2123" s="11">
        <v>7</v>
      </c>
      <c r="C2123" s="10" t="s">
        <v>734</v>
      </c>
      <c r="D2123" s="11" t="s">
        <v>23</v>
      </c>
      <c r="E2123" s="11" t="s">
        <v>3</v>
      </c>
      <c r="F2123" s="10">
        <v>0.88863999999999999</v>
      </c>
      <c r="G2123" s="10">
        <v>0.64598</v>
      </c>
      <c r="H2123" s="10">
        <v>0.24265999999999999</v>
      </c>
      <c r="I2123" s="10">
        <v>0.95199999999999996</v>
      </c>
      <c r="J2123" s="10" t="s">
        <v>10</v>
      </c>
      <c r="K2123" s="10">
        <v>1.7718</v>
      </c>
      <c r="L2123" s="10" t="s">
        <v>733</v>
      </c>
      <c r="M2123" s="10" t="s">
        <v>732</v>
      </c>
      <c r="N2123" s="10" t="s">
        <v>0</v>
      </c>
      <c r="O2123" s="11" t="str">
        <f t="shared" si="33"/>
        <v>NO</v>
      </c>
      <c r="P2123" s="10"/>
    </row>
    <row r="2124" spans="1:16">
      <c r="A2124" s="4" t="s">
        <v>731</v>
      </c>
      <c r="B2124" s="7">
        <v>19</v>
      </c>
      <c r="C2124" s="4" t="s">
        <v>730</v>
      </c>
      <c r="D2124" s="7" t="s">
        <v>4</v>
      </c>
      <c r="E2124" s="7" t="s">
        <v>3</v>
      </c>
      <c r="F2124" s="4">
        <v>0.45118999999999998</v>
      </c>
      <c r="G2124" s="4">
        <v>0.23083000000000001</v>
      </c>
      <c r="H2124" s="4">
        <v>0.22036</v>
      </c>
      <c r="I2124" s="4">
        <v>0.998</v>
      </c>
      <c r="J2124" s="4" t="s">
        <v>22</v>
      </c>
      <c r="K2124" s="4">
        <v>0.998</v>
      </c>
      <c r="L2124" s="4" t="s">
        <v>729</v>
      </c>
      <c r="M2124" s="4" t="s">
        <v>728</v>
      </c>
      <c r="N2124" s="4" t="s">
        <v>727</v>
      </c>
      <c r="O2124" s="7" t="str">
        <f t="shared" si="33"/>
        <v>NO</v>
      </c>
    </row>
    <row r="2125" spans="1:16">
      <c r="A2125" s="4" t="s">
        <v>726</v>
      </c>
      <c r="B2125" s="7">
        <v>16</v>
      </c>
      <c r="C2125" s="4" t="s">
        <v>725</v>
      </c>
      <c r="D2125" s="7" t="s">
        <v>23</v>
      </c>
      <c r="E2125" s="7" t="s">
        <v>3</v>
      </c>
      <c r="F2125" s="4">
        <v>0.34205999999999998</v>
      </c>
      <c r="G2125" s="4">
        <v>0.53249999999999997</v>
      </c>
      <c r="H2125" s="4">
        <v>-0.19044</v>
      </c>
      <c r="I2125" s="4">
        <v>0.95899999999999996</v>
      </c>
      <c r="J2125" s="4" t="s">
        <v>2</v>
      </c>
      <c r="K2125" s="4">
        <v>1.1731</v>
      </c>
      <c r="L2125" s="4" t="s">
        <v>269</v>
      </c>
      <c r="M2125" s="4" t="s">
        <v>724</v>
      </c>
      <c r="N2125" s="4" t="s">
        <v>723</v>
      </c>
      <c r="O2125" s="7" t="str">
        <f t="shared" si="33"/>
        <v>NO</v>
      </c>
    </row>
    <row r="2126" spans="1:16">
      <c r="A2126" s="10" t="s">
        <v>721</v>
      </c>
      <c r="B2126" s="11">
        <v>12</v>
      </c>
      <c r="C2126" s="10" t="s">
        <v>722</v>
      </c>
      <c r="D2126" s="11" t="s">
        <v>23</v>
      </c>
      <c r="E2126" s="11" t="s">
        <v>29</v>
      </c>
      <c r="F2126" s="10">
        <v>0.83753999999999995</v>
      </c>
      <c r="G2126" s="10">
        <v>0.68988000000000005</v>
      </c>
      <c r="H2126" s="10">
        <v>0.14766000000000001</v>
      </c>
      <c r="I2126" s="10">
        <v>0.94799999999999995</v>
      </c>
      <c r="J2126" s="10" t="s">
        <v>2</v>
      </c>
      <c r="K2126" s="10">
        <v>1.5818000000000001</v>
      </c>
      <c r="L2126" s="10" t="s">
        <v>75</v>
      </c>
      <c r="M2126" s="10" t="s">
        <v>719</v>
      </c>
      <c r="N2126" s="10" t="s">
        <v>718</v>
      </c>
      <c r="O2126" s="11" t="str">
        <f t="shared" si="33"/>
        <v>NO</v>
      </c>
      <c r="P2126" s="10"/>
    </row>
    <row r="2127" spans="1:16">
      <c r="A2127" s="10" t="s">
        <v>721</v>
      </c>
      <c r="B2127" s="11">
        <v>13</v>
      </c>
      <c r="C2127" s="10" t="s">
        <v>720</v>
      </c>
      <c r="D2127" s="11" t="s">
        <v>23</v>
      </c>
      <c r="E2127" s="11" t="s">
        <v>3</v>
      </c>
      <c r="F2127" s="10">
        <v>0.68189999999999995</v>
      </c>
      <c r="G2127" s="10">
        <v>0.47865000000000002</v>
      </c>
      <c r="H2127" s="10">
        <v>0.20324</v>
      </c>
      <c r="I2127" s="10">
        <v>0.96299999999999997</v>
      </c>
      <c r="J2127" s="10" t="s">
        <v>2</v>
      </c>
      <c r="K2127" s="10">
        <v>1.5768</v>
      </c>
      <c r="L2127" s="10" t="s">
        <v>75</v>
      </c>
      <c r="M2127" s="10" t="s">
        <v>719</v>
      </c>
      <c r="N2127" s="10" t="s">
        <v>718</v>
      </c>
      <c r="O2127" s="11" t="str">
        <f t="shared" si="33"/>
        <v>NO</v>
      </c>
      <c r="P2127" s="10"/>
    </row>
    <row r="2128" spans="1:16">
      <c r="A2128" s="4" t="s">
        <v>717</v>
      </c>
      <c r="B2128" s="7">
        <v>4</v>
      </c>
      <c r="C2128" s="4" t="s">
        <v>716</v>
      </c>
      <c r="D2128" s="7" t="s">
        <v>23</v>
      </c>
      <c r="E2128" s="7" t="s">
        <v>29</v>
      </c>
      <c r="F2128" s="4">
        <v>0.66332000000000002</v>
      </c>
      <c r="G2128" s="4">
        <v>0.89453000000000005</v>
      </c>
      <c r="H2128" s="4">
        <v>-0.23121</v>
      </c>
      <c r="I2128" s="4">
        <v>0.90800000000000003</v>
      </c>
      <c r="J2128" s="4" t="s">
        <v>2</v>
      </c>
      <c r="K2128" s="4">
        <v>1.8221000000000001</v>
      </c>
      <c r="L2128" s="4" t="s">
        <v>0</v>
      </c>
      <c r="M2128" s="4" t="s">
        <v>715</v>
      </c>
      <c r="N2128" s="4" t="s">
        <v>0</v>
      </c>
      <c r="O2128" s="7" t="str">
        <f t="shared" si="33"/>
        <v>NO</v>
      </c>
    </row>
    <row r="2129" spans="1:16">
      <c r="A2129" s="4" t="s">
        <v>714</v>
      </c>
      <c r="B2129" s="7">
        <v>41</v>
      </c>
      <c r="C2129" s="4" t="s">
        <v>713</v>
      </c>
      <c r="D2129" s="7" t="s">
        <v>23</v>
      </c>
      <c r="E2129" s="7" t="s">
        <v>3</v>
      </c>
      <c r="F2129" s="4">
        <v>0.12207999999999999</v>
      </c>
      <c r="G2129" s="4">
        <v>1.0331999999999999E-2</v>
      </c>
      <c r="H2129" s="4">
        <v>0.11175</v>
      </c>
      <c r="I2129" s="4">
        <v>0.997</v>
      </c>
      <c r="J2129" s="4" t="s">
        <v>22</v>
      </c>
      <c r="K2129" s="4">
        <v>0.68269999999999997</v>
      </c>
      <c r="L2129" s="4" t="s">
        <v>712</v>
      </c>
      <c r="M2129" s="4" t="s">
        <v>711</v>
      </c>
      <c r="N2129" s="4" t="s">
        <v>710</v>
      </c>
      <c r="O2129" s="7" t="str">
        <f t="shared" si="33"/>
        <v>NO</v>
      </c>
    </row>
    <row r="2130" spans="1:16">
      <c r="A2130" s="4" t="s">
        <v>709</v>
      </c>
      <c r="B2130" s="7">
        <v>14</v>
      </c>
      <c r="C2130" s="4" t="s">
        <v>708</v>
      </c>
      <c r="D2130" s="7" t="s">
        <v>23</v>
      </c>
      <c r="E2130" s="7" t="s">
        <v>3</v>
      </c>
      <c r="F2130" s="4">
        <v>0.16292000000000001</v>
      </c>
      <c r="G2130" s="4">
        <v>2.8081999999999999E-2</v>
      </c>
      <c r="H2130" s="4">
        <v>0.13483999999999999</v>
      </c>
      <c r="I2130" s="4">
        <v>0.98199999999999998</v>
      </c>
      <c r="J2130" s="4" t="s">
        <v>2</v>
      </c>
      <c r="K2130" s="4">
        <v>1.1960999999999999</v>
      </c>
      <c r="L2130" s="4" t="s">
        <v>707</v>
      </c>
      <c r="M2130" s="4" t="s">
        <v>706</v>
      </c>
      <c r="N2130" s="4" t="s">
        <v>705</v>
      </c>
      <c r="O2130" s="7" t="str">
        <f t="shared" si="33"/>
        <v>NO</v>
      </c>
    </row>
    <row r="2131" spans="1:16">
      <c r="A2131" s="10" t="s">
        <v>704</v>
      </c>
      <c r="B2131" s="11">
        <v>12</v>
      </c>
      <c r="C2131" s="10" t="s">
        <v>703</v>
      </c>
      <c r="D2131" s="11" t="s">
        <v>4</v>
      </c>
      <c r="E2131" s="11" t="s">
        <v>53</v>
      </c>
      <c r="F2131" s="10">
        <v>0.94813999999999998</v>
      </c>
      <c r="G2131" s="10">
        <v>0.83797999999999995</v>
      </c>
      <c r="H2131" s="10">
        <v>0.11015999999999999</v>
      </c>
      <c r="I2131" s="10">
        <v>0.96099999999999997</v>
      </c>
      <c r="J2131" s="10" t="s">
        <v>22</v>
      </c>
      <c r="K2131" s="10">
        <v>0.69</v>
      </c>
      <c r="L2131" s="10" t="s">
        <v>702</v>
      </c>
      <c r="M2131" s="10" t="s">
        <v>701</v>
      </c>
      <c r="N2131" s="10" t="s">
        <v>700</v>
      </c>
      <c r="O2131" s="11" t="str">
        <f t="shared" si="33"/>
        <v>NO</v>
      </c>
      <c r="P2131" s="10"/>
    </row>
    <row r="2132" spans="1:16">
      <c r="A2132" s="10" t="s">
        <v>704</v>
      </c>
      <c r="B2132" s="11">
        <v>12</v>
      </c>
      <c r="C2132" s="10" t="s">
        <v>703</v>
      </c>
      <c r="D2132" s="11" t="s">
        <v>4</v>
      </c>
      <c r="E2132" s="11" t="s">
        <v>3</v>
      </c>
      <c r="F2132" s="10">
        <v>0.94813999999999998</v>
      </c>
      <c r="G2132" s="10">
        <v>0.83797999999999995</v>
      </c>
      <c r="H2132" s="10">
        <v>0.11015999999999999</v>
      </c>
      <c r="I2132" s="10">
        <v>0.96099999999999997</v>
      </c>
      <c r="J2132" s="10" t="s">
        <v>22</v>
      </c>
      <c r="K2132" s="10">
        <v>0.69</v>
      </c>
      <c r="L2132" s="10" t="s">
        <v>702</v>
      </c>
      <c r="M2132" s="10" t="s">
        <v>701</v>
      </c>
      <c r="N2132" s="10" t="s">
        <v>700</v>
      </c>
      <c r="O2132" s="11" t="str">
        <f t="shared" si="33"/>
        <v>NO</v>
      </c>
      <c r="P2132" s="10"/>
    </row>
    <row r="2133" spans="1:16">
      <c r="A2133" s="8" t="s">
        <v>698</v>
      </c>
      <c r="B2133" s="9">
        <v>10</v>
      </c>
      <c r="C2133" s="8" t="s">
        <v>699</v>
      </c>
      <c r="D2133" s="9" t="s">
        <v>23</v>
      </c>
      <c r="E2133" s="9" t="s">
        <v>29</v>
      </c>
      <c r="F2133" s="8">
        <v>0.78527999999999998</v>
      </c>
      <c r="G2133" s="8">
        <v>0.92557</v>
      </c>
      <c r="H2133" s="8">
        <v>-0.14030000000000001</v>
      </c>
      <c r="I2133" s="8">
        <v>0.96099999999999997</v>
      </c>
      <c r="J2133" s="8" t="s">
        <v>2</v>
      </c>
      <c r="K2133" s="8">
        <v>0.9133</v>
      </c>
      <c r="L2133" s="8" t="s">
        <v>236</v>
      </c>
      <c r="M2133" s="8" t="s">
        <v>696</v>
      </c>
      <c r="N2133" s="8" t="s">
        <v>234</v>
      </c>
      <c r="O2133" s="9" t="str">
        <f t="shared" si="33"/>
        <v>NO</v>
      </c>
      <c r="P2133" s="8"/>
    </row>
    <row r="2134" spans="1:16">
      <c r="A2134" s="8" t="s">
        <v>698</v>
      </c>
      <c r="B2134" s="9">
        <v>11</v>
      </c>
      <c r="C2134" s="8" t="s">
        <v>697</v>
      </c>
      <c r="D2134" s="9" t="s">
        <v>23</v>
      </c>
      <c r="E2134" s="9" t="s">
        <v>29</v>
      </c>
      <c r="F2134" s="8">
        <v>0.80228999999999995</v>
      </c>
      <c r="G2134" s="8">
        <v>0.96709999999999996</v>
      </c>
      <c r="H2134" s="8">
        <v>-0.16481000000000001</v>
      </c>
      <c r="I2134" s="8">
        <v>0.995</v>
      </c>
      <c r="J2134" s="8" t="s">
        <v>2</v>
      </c>
      <c r="K2134" s="8">
        <v>0.9133</v>
      </c>
      <c r="L2134" s="8" t="s">
        <v>236</v>
      </c>
      <c r="M2134" s="8" t="s">
        <v>696</v>
      </c>
      <c r="N2134" s="8" t="s">
        <v>234</v>
      </c>
      <c r="O2134" s="9" t="str">
        <f t="shared" si="33"/>
        <v>NO</v>
      </c>
      <c r="P2134" s="8"/>
    </row>
    <row r="2135" spans="1:16">
      <c r="A2135" s="4" t="s">
        <v>695</v>
      </c>
      <c r="B2135" s="7">
        <v>4</v>
      </c>
      <c r="C2135" s="4" t="s">
        <v>694</v>
      </c>
      <c r="D2135" s="7" t="s">
        <v>4</v>
      </c>
      <c r="E2135" s="7" t="s">
        <v>36</v>
      </c>
      <c r="F2135" s="4">
        <v>0.51144999999999996</v>
      </c>
      <c r="G2135" s="4">
        <v>0.67606999999999995</v>
      </c>
      <c r="H2135" s="4">
        <v>-0.16461999999999999</v>
      </c>
      <c r="I2135" s="4">
        <v>0.95</v>
      </c>
      <c r="J2135" s="4" t="s">
        <v>2</v>
      </c>
      <c r="K2135" s="4">
        <v>1.5784</v>
      </c>
      <c r="L2135" s="4" t="s">
        <v>693</v>
      </c>
      <c r="M2135" s="4" t="s">
        <v>692</v>
      </c>
      <c r="N2135" s="4" t="s">
        <v>691</v>
      </c>
      <c r="O2135" s="7" t="str">
        <f t="shared" si="33"/>
        <v>NO</v>
      </c>
    </row>
    <row r="2136" spans="1:16">
      <c r="A2136" s="4" t="s">
        <v>690</v>
      </c>
      <c r="B2136" s="7">
        <v>22</v>
      </c>
      <c r="C2136" s="4" t="s">
        <v>689</v>
      </c>
      <c r="D2136" s="7" t="s">
        <v>23</v>
      </c>
      <c r="E2136" s="7" t="s">
        <v>3</v>
      </c>
      <c r="F2136" s="4">
        <v>0.46801999999999999</v>
      </c>
      <c r="G2136" s="4">
        <v>2.4688000000000002E-2</v>
      </c>
      <c r="H2136" s="4">
        <v>0.44333</v>
      </c>
      <c r="I2136" s="4">
        <v>1</v>
      </c>
      <c r="J2136" s="4" t="s">
        <v>22</v>
      </c>
      <c r="K2136" s="4">
        <v>0.99909999999999999</v>
      </c>
      <c r="L2136" s="4" t="s">
        <v>687</v>
      </c>
      <c r="M2136" s="4" t="s">
        <v>686</v>
      </c>
      <c r="N2136" s="4" t="s">
        <v>685</v>
      </c>
      <c r="O2136" s="7" t="str">
        <f t="shared" si="33"/>
        <v>YES</v>
      </c>
      <c r="P2136" s="4" t="s">
        <v>688</v>
      </c>
    </row>
    <row r="2137" spans="1:16">
      <c r="A2137" s="8" t="s">
        <v>684</v>
      </c>
      <c r="B2137" s="9">
        <v>14</v>
      </c>
      <c r="C2137" s="8" t="s">
        <v>683</v>
      </c>
      <c r="D2137" s="9" t="s">
        <v>4</v>
      </c>
      <c r="E2137" s="9" t="s">
        <v>53</v>
      </c>
      <c r="F2137" s="8">
        <v>0.16470000000000001</v>
      </c>
      <c r="G2137" s="8">
        <v>0.32718000000000003</v>
      </c>
      <c r="H2137" s="8">
        <v>-0.16248000000000001</v>
      </c>
      <c r="I2137" s="8">
        <v>1</v>
      </c>
      <c r="J2137" s="8" t="s">
        <v>22</v>
      </c>
      <c r="K2137" s="8">
        <v>0.91830000000000001</v>
      </c>
      <c r="L2137" s="8" t="s">
        <v>350</v>
      </c>
      <c r="M2137" s="8" t="s">
        <v>682</v>
      </c>
      <c r="N2137" s="8" t="s">
        <v>348</v>
      </c>
      <c r="O2137" s="9" t="str">
        <f t="shared" si="33"/>
        <v>NO</v>
      </c>
      <c r="P2137" s="8"/>
    </row>
    <row r="2138" spans="1:16">
      <c r="A2138" s="8" t="s">
        <v>684</v>
      </c>
      <c r="B2138" s="9">
        <v>14</v>
      </c>
      <c r="C2138" s="8" t="s">
        <v>683</v>
      </c>
      <c r="D2138" s="9" t="s">
        <v>4</v>
      </c>
      <c r="E2138" s="9" t="s">
        <v>3</v>
      </c>
      <c r="F2138" s="8">
        <v>0.16470000000000001</v>
      </c>
      <c r="G2138" s="8">
        <v>0.32718000000000003</v>
      </c>
      <c r="H2138" s="8">
        <v>-0.16248000000000001</v>
      </c>
      <c r="I2138" s="8">
        <v>1</v>
      </c>
      <c r="J2138" s="8" t="s">
        <v>22</v>
      </c>
      <c r="K2138" s="8">
        <v>0.91830000000000001</v>
      </c>
      <c r="L2138" s="8" t="s">
        <v>350</v>
      </c>
      <c r="M2138" s="8" t="s">
        <v>682</v>
      </c>
      <c r="N2138" s="8" t="s">
        <v>348</v>
      </c>
      <c r="O2138" s="9" t="str">
        <f t="shared" si="33"/>
        <v>NO</v>
      </c>
      <c r="P2138" s="8"/>
    </row>
    <row r="2139" spans="1:16">
      <c r="A2139" s="10" t="s">
        <v>679</v>
      </c>
      <c r="B2139" s="11">
        <v>26</v>
      </c>
      <c r="C2139" s="10" t="s">
        <v>681</v>
      </c>
      <c r="D2139" s="11" t="s">
        <v>4</v>
      </c>
      <c r="E2139" s="11" t="s">
        <v>3</v>
      </c>
      <c r="F2139" s="10">
        <v>6.6198000000000007E-2</v>
      </c>
      <c r="G2139" s="10">
        <v>0.32062000000000002</v>
      </c>
      <c r="H2139" s="10">
        <v>-0.25441999999999998</v>
      </c>
      <c r="I2139" s="10">
        <v>0.99</v>
      </c>
      <c r="J2139" s="10" t="s">
        <v>22</v>
      </c>
      <c r="K2139" s="10">
        <v>0.93969999999999998</v>
      </c>
      <c r="L2139" s="10" t="s">
        <v>677</v>
      </c>
      <c r="M2139" s="10" t="s">
        <v>676</v>
      </c>
      <c r="N2139" s="10" t="s">
        <v>675</v>
      </c>
      <c r="O2139" s="11" t="str">
        <f t="shared" si="33"/>
        <v>NO</v>
      </c>
      <c r="P2139" s="10"/>
    </row>
    <row r="2140" spans="1:16">
      <c r="A2140" s="10" t="s">
        <v>679</v>
      </c>
      <c r="B2140" s="11">
        <v>24</v>
      </c>
      <c r="C2140" s="10" t="s">
        <v>680</v>
      </c>
      <c r="D2140" s="11" t="s">
        <v>4</v>
      </c>
      <c r="E2140" s="11" t="s">
        <v>3</v>
      </c>
      <c r="F2140" s="10">
        <v>8.9066000000000006E-2</v>
      </c>
      <c r="G2140" s="10">
        <v>0.24009</v>
      </c>
      <c r="H2140" s="10">
        <v>-0.15101999999999999</v>
      </c>
      <c r="I2140" s="10">
        <v>0.97599999999999998</v>
      </c>
      <c r="J2140" s="10" t="s">
        <v>22</v>
      </c>
      <c r="K2140" s="10">
        <v>0.83579999999999999</v>
      </c>
      <c r="L2140" s="10" t="s">
        <v>677</v>
      </c>
      <c r="M2140" s="10" t="s">
        <v>676</v>
      </c>
      <c r="N2140" s="10" t="s">
        <v>675</v>
      </c>
      <c r="O2140" s="11" t="str">
        <f t="shared" si="33"/>
        <v>NO</v>
      </c>
      <c r="P2140" s="10"/>
    </row>
    <row r="2141" spans="1:16">
      <c r="A2141" s="10" t="s">
        <v>679</v>
      </c>
      <c r="B2141" s="11">
        <v>22</v>
      </c>
      <c r="C2141" s="10" t="s">
        <v>678</v>
      </c>
      <c r="D2141" s="11" t="s">
        <v>4</v>
      </c>
      <c r="E2141" s="11" t="s">
        <v>3</v>
      </c>
      <c r="F2141" s="10">
        <v>7.8123999999999999E-2</v>
      </c>
      <c r="G2141" s="10">
        <v>0.33544000000000002</v>
      </c>
      <c r="H2141" s="10">
        <v>-0.25731999999999999</v>
      </c>
      <c r="I2141" s="10">
        <v>0.97099999999999997</v>
      </c>
      <c r="J2141" s="10" t="s">
        <v>22</v>
      </c>
      <c r="K2141" s="10">
        <v>0.99680000000000002</v>
      </c>
      <c r="L2141" s="10" t="s">
        <v>677</v>
      </c>
      <c r="M2141" s="10" t="s">
        <v>676</v>
      </c>
      <c r="N2141" s="10" t="s">
        <v>675</v>
      </c>
      <c r="O2141" s="11" t="str">
        <f t="shared" si="33"/>
        <v>NO</v>
      </c>
      <c r="P2141" s="10"/>
    </row>
    <row r="2142" spans="1:16">
      <c r="A2142" s="8" t="s">
        <v>672</v>
      </c>
      <c r="B2142" s="9">
        <v>5</v>
      </c>
      <c r="C2142" s="8" t="s">
        <v>674</v>
      </c>
      <c r="D2142" s="9" t="s">
        <v>23</v>
      </c>
      <c r="E2142" s="9" t="s">
        <v>3</v>
      </c>
      <c r="F2142" s="8">
        <v>0.61177000000000004</v>
      </c>
      <c r="G2142" s="8">
        <v>0.26362000000000002</v>
      </c>
      <c r="H2142" s="8">
        <v>0.34815000000000002</v>
      </c>
      <c r="I2142" s="8">
        <v>1</v>
      </c>
      <c r="J2142" s="8" t="s">
        <v>22</v>
      </c>
      <c r="K2142" s="8">
        <v>0.98599999999999999</v>
      </c>
      <c r="L2142" s="8" t="s">
        <v>670</v>
      </c>
      <c r="M2142" s="8" t="s">
        <v>669</v>
      </c>
      <c r="N2142" s="8" t="s">
        <v>668</v>
      </c>
      <c r="O2142" s="9" t="str">
        <f t="shared" si="33"/>
        <v>NO</v>
      </c>
      <c r="P2142" s="8"/>
    </row>
    <row r="2143" spans="1:16">
      <c r="A2143" s="8" t="s">
        <v>672</v>
      </c>
      <c r="B2143" s="9">
        <v>7</v>
      </c>
      <c r="C2143" s="8" t="s">
        <v>673</v>
      </c>
      <c r="D2143" s="9" t="s">
        <v>23</v>
      </c>
      <c r="E2143" s="9" t="s">
        <v>3</v>
      </c>
      <c r="F2143" s="8">
        <v>4.5841E-2</v>
      </c>
      <c r="G2143" s="8">
        <v>0.15290000000000001</v>
      </c>
      <c r="H2143" s="8">
        <v>-0.10706</v>
      </c>
      <c r="I2143" s="8">
        <v>0.99399999999999999</v>
      </c>
      <c r="J2143" s="8" t="s">
        <v>22</v>
      </c>
      <c r="K2143" s="8">
        <v>0.63090000000000002</v>
      </c>
      <c r="L2143" s="8" t="s">
        <v>670</v>
      </c>
      <c r="M2143" s="8" t="s">
        <v>669</v>
      </c>
      <c r="N2143" s="8" t="s">
        <v>668</v>
      </c>
      <c r="O2143" s="9" t="str">
        <f t="shared" si="33"/>
        <v>NO</v>
      </c>
      <c r="P2143" s="8"/>
    </row>
    <row r="2144" spans="1:16">
      <c r="A2144" s="8" t="s">
        <v>672</v>
      </c>
      <c r="B2144" s="9">
        <v>25</v>
      </c>
      <c r="C2144" s="8" t="s">
        <v>671</v>
      </c>
      <c r="D2144" s="9" t="s">
        <v>23</v>
      </c>
      <c r="E2144" s="9" t="s">
        <v>3</v>
      </c>
      <c r="F2144" s="8">
        <v>0.77576000000000001</v>
      </c>
      <c r="G2144" s="8">
        <v>0.5353</v>
      </c>
      <c r="H2144" s="8">
        <v>0.24046000000000001</v>
      </c>
      <c r="I2144" s="8">
        <v>0.996</v>
      </c>
      <c r="J2144" s="8" t="s">
        <v>22</v>
      </c>
      <c r="K2144" s="8">
        <v>0.99950000000000006</v>
      </c>
      <c r="L2144" s="8" t="s">
        <v>670</v>
      </c>
      <c r="M2144" s="8" t="s">
        <v>669</v>
      </c>
      <c r="N2144" s="8" t="s">
        <v>668</v>
      </c>
      <c r="O2144" s="9" t="str">
        <f t="shared" si="33"/>
        <v>NO</v>
      </c>
      <c r="P2144" s="8"/>
    </row>
    <row r="2145" spans="1:16">
      <c r="A2145" s="4" t="s">
        <v>667</v>
      </c>
      <c r="B2145" s="7">
        <v>7</v>
      </c>
      <c r="C2145" s="4" t="s">
        <v>666</v>
      </c>
      <c r="D2145" s="7" t="s">
        <v>23</v>
      </c>
      <c r="E2145" s="7" t="s">
        <v>3</v>
      </c>
      <c r="F2145" s="4">
        <v>8.6638000000000007E-2</v>
      </c>
      <c r="G2145" s="4">
        <v>0.27605000000000002</v>
      </c>
      <c r="H2145" s="4">
        <v>-0.18941</v>
      </c>
      <c r="I2145" s="4">
        <v>0.98699999999999999</v>
      </c>
      <c r="J2145" s="4" t="s">
        <v>22</v>
      </c>
      <c r="K2145" s="4">
        <v>0.86599999999999999</v>
      </c>
      <c r="L2145" s="4" t="s">
        <v>662</v>
      </c>
      <c r="M2145" s="4" t="s">
        <v>665</v>
      </c>
      <c r="N2145" s="4" t="s">
        <v>0</v>
      </c>
      <c r="O2145" s="7" t="str">
        <f t="shared" si="33"/>
        <v>NO</v>
      </c>
    </row>
    <row r="2146" spans="1:16">
      <c r="A2146" s="4" t="s">
        <v>664</v>
      </c>
      <c r="B2146" s="7">
        <v>24</v>
      </c>
      <c r="C2146" s="4" t="s">
        <v>663</v>
      </c>
      <c r="D2146" s="7" t="s">
        <v>23</v>
      </c>
      <c r="E2146" s="7" t="s">
        <v>3</v>
      </c>
      <c r="F2146" s="4">
        <v>0.30912000000000001</v>
      </c>
      <c r="G2146" s="4">
        <v>0.19883999999999999</v>
      </c>
      <c r="H2146" s="4">
        <v>0.11028</v>
      </c>
      <c r="I2146" s="4">
        <v>0.92</v>
      </c>
      <c r="J2146" s="4" t="s">
        <v>22</v>
      </c>
      <c r="K2146" s="4">
        <v>0.89180000000000004</v>
      </c>
      <c r="L2146" s="4" t="s">
        <v>662</v>
      </c>
      <c r="M2146" s="4" t="s">
        <v>661</v>
      </c>
      <c r="N2146" s="4" t="s">
        <v>660</v>
      </c>
      <c r="O2146" s="7" t="str">
        <f t="shared" si="33"/>
        <v>NO</v>
      </c>
    </row>
    <row r="2147" spans="1:16">
      <c r="A2147" s="4" t="s">
        <v>659</v>
      </c>
      <c r="B2147" s="7">
        <v>7</v>
      </c>
      <c r="C2147" s="4" t="s">
        <v>658</v>
      </c>
      <c r="D2147" s="7" t="s">
        <v>4</v>
      </c>
      <c r="E2147" s="7" t="s">
        <v>3</v>
      </c>
      <c r="F2147" s="4">
        <v>2.6074E-2</v>
      </c>
      <c r="G2147" s="4">
        <v>0.17460999999999999</v>
      </c>
      <c r="H2147" s="4">
        <v>-0.14854000000000001</v>
      </c>
      <c r="I2147" s="4">
        <v>0.97899999999999998</v>
      </c>
      <c r="J2147" s="4" t="s">
        <v>22</v>
      </c>
      <c r="K2147" s="4">
        <v>0.85340000000000005</v>
      </c>
      <c r="L2147" s="4" t="s">
        <v>657</v>
      </c>
      <c r="M2147" s="4" t="s">
        <v>656</v>
      </c>
      <c r="N2147" s="4" t="s">
        <v>655</v>
      </c>
      <c r="O2147" s="7" t="str">
        <f t="shared" si="33"/>
        <v>NO</v>
      </c>
    </row>
    <row r="2148" spans="1:16">
      <c r="A2148" s="8" t="s">
        <v>652</v>
      </c>
      <c r="B2148" s="9">
        <v>11</v>
      </c>
      <c r="C2148" s="8" t="s">
        <v>651</v>
      </c>
      <c r="D2148" s="9" t="s">
        <v>23</v>
      </c>
      <c r="E2148" s="9" t="s">
        <v>53</v>
      </c>
      <c r="F2148" s="8">
        <v>0.84426999999999996</v>
      </c>
      <c r="G2148" s="8">
        <v>0.94787999999999994</v>
      </c>
      <c r="H2148" s="8">
        <v>-0.10360999999999999</v>
      </c>
      <c r="I2148" s="8">
        <v>0.96799999999999997</v>
      </c>
      <c r="J2148" s="8" t="s">
        <v>10</v>
      </c>
      <c r="K2148" s="8">
        <v>1.8409</v>
      </c>
      <c r="L2148" s="8" t="s">
        <v>650</v>
      </c>
      <c r="M2148" s="8" t="s">
        <v>649</v>
      </c>
      <c r="N2148" s="8" t="s">
        <v>0</v>
      </c>
      <c r="O2148" s="9" t="str">
        <f t="shared" si="33"/>
        <v>NO</v>
      </c>
      <c r="P2148" s="8"/>
    </row>
    <row r="2149" spans="1:16">
      <c r="A2149" s="8" t="s">
        <v>652</v>
      </c>
      <c r="B2149" s="9">
        <v>12</v>
      </c>
      <c r="C2149" s="8" t="s">
        <v>654</v>
      </c>
      <c r="D2149" s="9" t="s">
        <v>23</v>
      </c>
      <c r="E2149" s="9" t="s">
        <v>653</v>
      </c>
      <c r="F2149" s="8">
        <v>0.84780999999999995</v>
      </c>
      <c r="G2149" s="8">
        <v>0.95198000000000005</v>
      </c>
      <c r="H2149" s="8">
        <v>-0.10417</v>
      </c>
      <c r="I2149" s="8">
        <v>0.97899999999999998</v>
      </c>
      <c r="J2149" s="8" t="s">
        <v>10</v>
      </c>
      <c r="K2149" s="8">
        <v>1.8409</v>
      </c>
      <c r="L2149" s="8" t="s">
        <v>650</v>
      </c>
      <c r="M2149" s="8" t="s">
        <v>649</v>
      </c>
      <c r="N2149" s="8" t="s">
        <v>0</v>
      </c>
      <c r="O2149" s="9" t="str">
        <f t="shared" si="33"/>
        <v>NO</v>
      </c>
      <c r="P2149" s="8"/>
    </row>
    <row r="2150" spans="1:16">
      <c r="A2150" s="8" t="s">
        <v>652</v>
      </c>
      <c r="B2150" s="9">
        <v>11</v>
      </c>
      <c r="C2150" s="8" t="s">
        <v>651</v>
      </c>
      <c r="D2150" s="9" t="s">
        <v>23</v>
      </c>
      <c r="E2150" s="9" t="s">
        <v>3</v>
      </c>
      <c r="F2150" s="8">
        <v>0.84426999999999996</v>
      </c>
      <c r="G2150" s="8">
        <v>0.94787999999999994</v>
      </c>
      <c r="H2150" s="8">
        <v>-0.10360999999999999</v>
      </c>
      <c r="I2150" s="8">
        <v>0.96799999999999997</v>
      </c>
      <c r="J2150" s="8" t="s">
        <v>10</v>
      </c>
      <c r="K2150" s="8">
        <v>1.8409</v>
      </c>
      <c r="L2150" s="8" t="s">
        <v>650</v>
      </c>
      <c r="M2150" s="8" t="s">
        <v>649</v>
      </c>
      <c r="N2150" s="8" t="s">
        <v>0</v>
      </c>
      <c r="O2150" s="9" t="str">
        <f t="shared" si="33"/>
        <v>NO</v>
      </c>
      <c r="P2150" s="8"/>
    </row>
    <row r="2151" spans="1:16">
      <c r="A2151" s="4" t="s">
        <v>648</v>
      </c>
      <c r="B2151" s="7">
        <v>29</v>
      </c>
      <c r="C2151" s="4" t="s">
        <v>647</v>
      </c>
      <c r="D2151" s="7" t="s">
        <v>4</v>
      </c>
      <c r="E2151" s="7" t="s">
        <v>3</v>
      </c>
      <c r="F2151" s="4">
        <v>0.2485</v>
      </c>
      <c r="G2151" s="4">
        <v>0.1409</v>
      </c>
      <c r="H2151" s="4">
        <v>0.1076</v>
      </c>
      <c r="I2151" s="4">
        <v>1</v>
      </c>
      <c r="J2151" s="4" t="s">
        <v>18</v>
      </c>
      <c r="K2151" s="4">
        <v>1.5901000000000001</v>
      </c>
      <c r="L2151" s="4" t="s">
        <v>646</v>
      </c>
      <c r="M2151" s="4" t="s">
        <v>645</v>
      </c>
      <c r="N2151" s="4" t="s">
        <v>644</v>
      </c>
      <c r="O2151" s="7" t="str">
        <f t="shared" si="33"/>
        <v>NO</v>
      </c>
    </row>
    <row r="2152" spans="1:16">
      <c r="A2152" s="4" t="s">
        <v>643</v>
      </c>
      <c r="B2152" s="7">
        <v>16</v>
      </c>
      <c r="C2152" s="4" t="s">
        <v>642</v>
      </c>
      <c r="D2152" s="7" t="s">
        <v>4</v>
      </c>
      <c r="E2152" s="7" t="s">
        <v>3</v>
      </c>
      <c r="F2152" s="4">
        <v>0.17094999999999999</v>
      </c>
      <c r="G2152" s="4">
        <v>6.0292999999999999E-2</v>
      </c>
      <c r="H2152" s="4">
        <v>0.11065</v>
      </c>
      <c r="I2152" s="4">
        <v>0.999</v>
      </c>
      <c r="J2152" s="4" t="s">
        <v>22</v>
      </c>
      <c r="K2152" s="4">
        <v>0.70479999999999998</v>
      </c>
      <c r="L2152" s="4" t="s">
        <v>641</v>
      </c>
      <c r="M2152" s="4" t="s">
        <v>640</v>
      </c>
      <c r="N2152" s="4" t="s">
        <v>639</v>
      </c>
      <c r="O2152" s="7" t="str">
        <f t="shared" si="33"/>
        <v>NO</v>
      </c>
    </row>
    <row r="2153" spans="1:16">
      <c r="A2153" s="8" t="s">
        <v>637</v>
      </c>
      <c r="B2153" s="9">
        <v>33</v>
      </c>
      <c r="C2153" s="8" t="s">
        <v>638</v>
      </c>
      <c r="D2153" s="9" t="s">
        <v>4</v>
      </c>
      <c r="E2153" s="9" t="s">
        <v>3</v>
      </c>
      <c r="F2153" s="8">
        <v>0.52922000000000002</v>
      </c>
      <c r="G2153" s="8">
        <v>0.30554999999999999</v>
      </c>
      <c r="H2153" s="8">
        <v>0.22367000000000001</v>
      </c>
      <c r="I2153" s="8">
        <v>0.97799999999999998</v>
      </c>
      <c r="J2153" s="8" t="s">
        <v>22</v>
      </c>
      <c r="K2153" s="8">
        <v>0.99850000000000005</v>
      </c>
      <c r="L2153" s="8" t="s">
        <v>635</v>
      </c>
      <c r="M2153" s="8" t="s">
        <v>634</v>
      </c>
      <c r="N2153" s="8" t="s">
        <v>633</v>
      </c>
      <c r="O2153" s="9" t="str">
        <f t="shared" si="33"/>
        <v>NO</v>
      </c>
      <c r="P2153" s="8"/>
    </row>
    <row r="2154" spans="1:16">
      <c r="A2154" s="8" t="s">
        <v>637</v>
      </c>
      <c r="B2154" s="9">
        <v>4</v>
      </c>
      <c r="C2154" s="8" t="s">
        <v>636</v>
      </c>
      <c r="D2154" s="9" t="s">
        <v>4</v>
      </c>
      <c r="E2154" s="9" t="s">
        <v>3</v>
      </c>
      <c r="F2154" s="8">
        <v>0.22942000000000001</v>
      </c>
      <c r="G2154" s="8">
        <v>0.42592000000000002</v>
      </c>
      <c r="H2154" s="8">
        <v>-0.19650000000000001</v>
      </c>
      <c r="I2154" s="8">
        <v>0.97399999999999998</v>
      </c>
      <c r="J2154" s="8" t="s">
        <v>10</v>
      </c>
      <c r="K2154" s="8">
        <v>1.1647000000000001</v>
      </c>
      <c r="L2154" s="8" t="s">
        <v>635</v>
      </c>
      <c r="M2154" s="8" t="s">
        <v>634</v>
      </c>
      <c r="N2154" s="8" t="s">
        <v>633</v>
      </c>
      <c r="O2154" s="9" t="str">
        <f t="shared" si="33"/>
        <v>NO</v>
      </c>
      <c r="P2154" s="8"/>
    </row>
    <row r="2155" spans="1:16">
      <c r="A2155" s="4" t="s">
        <v>632</v>
      </c>
      <c r="B2155" s="7">
        <v>4</v>
      </c>
      <c r="C2155" s="4" t="s">
        <v>631</v>
      </c>
      <c r="D2155" s="7" t="s">
        <v>4</v>
      </c>
      <c r="E2155" s="7" t="s">
        <v>3</v>
      </c>
      <c r="F2155" s="4">
        <v>0.74439999999999995</v>
      </c>
      <c r="G2155" s="4">
        <v>0.91029000000000004</v>
      </c>
      <c r="H2155" s="4">
        <v>-0.16589999999999999</v>
      </c>
      <c r="I2155" s="4">
        <v>0.91</v>
      </c>
      <c r="J2155" s="4" t="s">
        <v>22</v>
      </c>
      <c r="K2155" s="4">
        <v>0.91210000000000002</v>
      </c>
      <c r="L2155" s="4" t="s">
        <v>630</v>
      </c>
      <c r="M2155" s="4" t="s">
        <v>629</v>
      </c>
      <c r="N2155" s="4" t="s">
        <v>628</v>
      </c>
      <c r="O2155" s="7" t="str">
        <f t="shared" si="33"/>
        <v>NO</v>
      </c>
    </row>
    <row r="2156" spans="1:16">
      <c r="A2156" s="4" t="s">
        <v>627</v>
      </c>
      <c r="B2156" s="7">
        <v>3</v>
      </c>
      <c r="C2156" s="4" t="s">
        <v>626</v>
      </c>
      <c r="D2156" s="7" t="s">
        <v>23</v>
      </c>
      <c r="E2156" s="7" t="s">
        <v>3</v>
      </c>
      <c r="F2156" s="4">
        <v>9.7180000000000002E-2</v>
      </c>
      <c r="G2156" s="4">
        <v>0.22552</v>
      </c>
      <c r="H2156" s="4">
        <v>-0.12834000000000001</v>
      </c>
      <c r="I2156" s="4">
        <v>0.92100000000000004</v>
      </c>
      <c r="J2156" s="4" t="s">
        <v>22</v>
      </c>
      <c r="K2156" s="4">
        <v>0.81710000000000005</v>
      </c>
      <c r="L2156" s="4" t="s">
        <v>625</v>
      </c>
      <c r="M2156" s="4" t="s">
        <v>624</v>
      </c>
      <c r="N2156" s="4" t="s">
        <v>623</v>
      </c>
      <c r="O2156" s="7" t="str">
        <f t="shared" si="33"/>
        <v>NO</v>
      </c>
    </row>
    <row r="2157" spans="1:16">
      <c r="A2157" s="4" t="s">
        <v>622</v>
      </c>
      <c r="B2157" s="7">
        <v>16</v>
      </c>
      <c r="C2157" s="4" t="s">
        <v>621</v>
      </c>
      <c r="D2157" s="7" t="s">
        <v>4</v>
      </c>
      <c r="E2157" s="7" t="s">
        <v>3</v>
      </c>
      <c r="F2157" s="4">
        <v>0.36381999999999998</v>
      </c>
      <c r="G2157" s="4">
        <v>7.6631000000000005E-2</v>
      </c>
      <c r="H2157" s="4">
        <v>0.28719</v>
      </c>
      <c r="I2157" s="4">
        <v>1</v>
      </c>
      <c r="J2157" s="4" t="s">
        <v>22</v>
      </c>
      <c r="K2157" s="4">
        <v>0.97099999999999997</v>
      </c>
      <c r="L2157" s="4" t="s">
        <v>620</v>
      </c>
      <c r="M2157" s="4" t="s">
        <v>619</v>
      </c>
      <c r="N2157" s="4" t="s">
        <v>0</v>
      </c>
      <c r="O2157" s="7" t="str">
        <f t="shared" si="33"/>
        <v>NO</v>
      </c>
    </row>
    <row r="2158" spans="1:16">
      <c r="A2158" s="4" t="s">
        <v>618</v>
      </c>
      <c r="B2158" s="7">
        <v>15</v>
      </c>
      <c r="C2158" s="4" t="s">
        <v>617</v>
      </c>
      <c r="D2158" s="7" t="s">
        <v>23</v>
      </c>
      <c r="E2158" s="7" t="s">
        <v>29</v>
      </c>
      <c r="F2158" s="4">
        <v>0.27333000000000002</v>
      </c>
      <c r="G2158" s="4">
        <v>0.13392000000000001</v>
      </c>
      <c r="H2158" s="4">
        <v>0.13941999999999999</v>
      </c>
      <c r="I2158" s="4">
        <v>0.97099999999999997</v>
      </c>
      <c r="J2158" s="4" t="s">
        <v>22</v>
      </c>
      <c r="K2158" s="4">
        <v>0.89490000000000003</v>
      </c>
      <c r="L2158" s="4" t="s">
        <v>616</v>
      </c>
      <c r="M2158" s="4" t="s">
        <v>615</v>
      </c>
      <c r="N2158" s="4" t="s">
        <v>614</v>
      </c>
      <c r="O2158" s="7" t="str">
        <f t="shared" si="33"/>
        <v>NO</v>
      </c>
    </row>
    <row r="2159" spans="1:16">
      <c r="A2159" s="8" t="s">
        <v>612</v>
      </c>
      <c r="B2159" s="9">
        <v>8</v>
      </c>
      <c r="C2159" s="8" t="s">
        <v>613</v>
      </c>
      <c r="D2159" s="9" t="s">
        <v>23</v>
      </c>
      <c r="E2159" s="9" t="s">
        <v>29</v>
      </c>
      <c r="F2159" s="8">
        <v>0.93298000000000003</v>
      </c>
      <c r="G2159" s="8">
        <v>0.75717000000000001</v>
      </c>
      <c r="H2159" s="8">
        <v>0.17580999999999999</v>
      </c>
      <c r="I2159" s="8">
        <v>0.97199999999999998</v>
      </c>
      <c r="J2159" s="8" t="s">
        <v>22</v>
      </c>
      <c r="K2159" s="8">
        <v>0.88490000000000002</v>
      </c>
      <c r="L2159" s="8" t="s">
        <v>595</v>
      </c>
      <c r="M2159" s="8" t="s">
        <v>610</v>
      </c>
      <c r="N2159" s="8" t="s">
        <v>609</v>
      </c>
      <c r="O2159" s="9" t="str">
        <f t="shared" si="33"/>
        <v>NO</v>
      </c>
      <c r="P2159" s="8"/>
    </row>
    <row r="2160" spans="1:16">
      <c r="A2160" s="8" t="s">
        <v>612</v>
      </c>
      <c r="B2160" s="9">
        <v>19</v>
      </c>
      <c r="C2160" s="8" t="s">
        <v>611</v>
      </c>
      <c r="D2160" s="9" t="s">
        <v>23</v>
      </c>
      <c r="E2160" s="9" t="s">
        <v>3</v>
      </c>
      <c r="F2160" s="8">
        <v>0.13474</v>
      </c>
      <c r="G2160" s="8">
        <v>0.27311999999999997</v>
      </c>
      <c r="H2160" s="8">
        <v>-0.13838</v>
      </c>
      <c r="I2160" s="8">
        <v>0.96199999999999997</v>
      </c>
      <c r="J2160" s="8" t="s">
        <v>22</v>
      </c>
      <c r="K2160" s="8">
        <v>0.8931</v>
      </c>
      <c r="L2160" s="8" t="s">
        <v>595</v>
      </c>
      <c r="M2160" s="8" t="s">
        <v>610</v>
      </c>
      <c r="N2160" s="8" t="s">
        <v>609</v>
      </c>
      <c r="O2160" s="9" t="str">
        <f t="shared" si="33"/>
        <v>NO</v>
      </c>
      <c r="P2160" s="8"/>
    </row>
    <row r="2161" spans="1:16">
      <c r="A2161" s="4" t="s">
        <v>608</v>
      </c>
      <c r="B2161" s="7">
        <v>6</v>
      </c>
      <c r="C2161" s="4" t="s">
        <v>607</v>
      </c>
      <c r="D2161" s="7" t="s">
        <v>4</v>
      </c>
      <c r="E2161" s="7" t="s">
        <v>14</v>
      </c>
      <c r="F2161" s="4">
        <v>0.63734999999999997</v>
      </c>
      <c r="G2161" s="4">
        <v>0.78234000000000004</v>
      </c>
      <c r="H2161" s="4">
        <v>-0.14498</v>
      </c>
      <c r="I2161" s="4">
        <v>0.90100000000000002</v>
      </c>
      <c r="J2161" s="4" t="s">
        <v>10</v>
      </c>
      <c r="K2161" s="4">
        <v>2.1049000000000002</v>
      </c>
      <c r="L2161" s="4" t="s">
        <v>606</v>
      </c>
      <c r="M2161" s="4" t="s">
        <v>605</v>
      </c>
      <c r="N2161" s="4" t="s">
        <v>604</v>
      </c>
      <c r="O2161" s="7" t="str">
        <f t="shared" si="33"/>
        <v>NO</v>
      </c>
    </row>
    <row r="2162" spans="1:16">
      <c r="A2162" s="4" t="s">
        <v>603</v>
      </c>
      <c r="B2162" s="7">
        <v>6</v>
      </c>
      <c r="C2162" s="4" t="s">
        <v>602</v>
      </c>
      <c r="D2162" s="7" t="s">
        <v>4</v>
      </c>
      <c r="E2162" s="7" t="s">
        <v>3</v>
      </c>
      <c r="F2162" s="4">
        <v>0.26343</v>
      </c>
      <c r="G2162" s="4">
        <v>0.14976</v>
      </c>
      <c r="H2162" s="4">
        <v>0.11366999999999999</v>
      </c>
      <c r="I2162" s="4">
        <v>0.90300000000000002</v>
      </c>
      <c r="J2162" s="4" t="s">
        <v>2</v>
      </c>
      <c r="K2162" s="4">
        <v>1.2382</v>
      </c>
      <c r="L2162" s="4" t="s">
        <v>601</v>
      </c>
      <c r="M2162" s="4" t="s">
        <v>600</v>
      </c>
      <c r="N2162" s="4" t="s">
        <v>599</v>
      </c>
      <c r="O2162" s="7" t="str">
        <f t="shared" si="33"/>
        <v>NO</v>
      </c>
    </row>
    <row r="2163" spans="1:16">
      <c r="A2163" s="8" t="s">
        <v>597</v>
      </c>
      <c r="B2163" s="9">
        <v>5</v>
      </c>
      <c r="C2163" s="8" t="s">
        <v>598</v>
      </c>
      <c r="D2163" s="9" t="s">
        <v>23</v>
      </c>
      <c r="E2163" s="9" t="s">
        <v>14</v>
      </c>
      <c r="F2163" s="8">
        <v>0.10485999999999999</v>
      </c>
      <c r="G2163" s="8">
        <v>0.29204999999999998</v>
      </c>
      <c r="H2163" s="8">
        <v>-0.18719</v>
      </c>
      <c r="I2163" s="8">
        <v>1</v>
      </c>
      <c r="J2163" s="8" t="s">
        <v>2</v>
      </c>
      <c r="K2163" s="8">
        <v>1.1076999999999999</v>
      </c>
      <c r="L2163" s="8" t="s">
        <v>595</v>
      </c>
      <c r="M2163" s="8" t="s">
        <v>594</v>
      </c>
      <c r="N2163" s="8" t="s">
        <v>593</v>
      </c>
      <c r="O2163" s="9" t="str">
        <f t="shared" si="33"/>
        <v>NO</v>
      </c>
      <c r="P2163" s="8"/>
    </row>
    <row r="2164" spans="1:16">
      <c r="A2164" s="8" t="s">
        <v>597</v>
      </c>
      <c r="B2164" s="9">
        <v>3</v>
      </c>
      <c r="C2164" s="8" t="s">
        <v>596</v>
      </c>
      <c r="D2164" s="9" t="s">
        <v>23</v>
      </c>
      <c r="E2164" s="9" t="s">
        <v>3</v>
      </c>
      <c r="F2164" s="8">
        <v>8.0783999999999995E-2</v>
      </c>
      <c r="G2164" s="8">
        <v>0.24340999999999999</v>
      </c>
      <c r="H2164" s="8">
        <v>-0.16263</v>
      </c>
      <c r="I2164" s="8">
        <v>1</v>
      </c>
      <c r="J2164" s="8" t="s">
        <v>10</v>
      </c>
      <c r="K2164" s="8">
        <v>1.1997</v>
      </c>
      <c r="L2164" s="8" t="s">
        <v>595</v>
      </c>
      <c r="M2164" s="8" t="s">
        <v>594</v>
      </c>
      <c r="N2164" s="8" t="s">
        <v>593</v>
      </c>
      <c r="O2164" s="9" t="str">
        <f t="shared" si="33"/>
        <v>NO</v>
      </c>
      <c r="P2164" s="8"/>
    </row>
    <row r="2165" spans="1:16">
      <c r="A2165" s="4" t="s">
        <v>592</v>
      </c>
      <c r="B2165" s="7">
        <v>8</v>
      </c>
      <c r="C2165" s="4" t="s">
        <v>591</v>
      </c>
      <c r="D2165" s="7" t="s">
        <v>4</v>
      </c>
      <c r="E2165" s="7" t="s">
        <v>36</v>
      </c>
      <c r="F2165" s="4">
        <v>0.92298000000000002</v>
      </c>
      <c r="G2165" s="4">
        <v>0.67496</v>
      </c>
      <c r="H2165" s="4">
        <v>0.24801999999999999</v>
      </c>
      <c r="I2165" s="4">
        <v>0.92800000000000005</v>
      </c>
      <c r="J2165" s="4" t="s">
        <v>22</v>
      </c>
      <c r="K2165" s="4">
        <v>0.99839999999999995</v>
      </c>
      <c r="L2165" s="4" t="s">
        <v>590</v>
      </c>
      <c r="M2165" s="4" t="s">
        <v>589</v>
      </c>
      <c r="N2165" s="4" t="s">
        <v>588</v>
      </c>
      <c r="O2165" s="7" t="str">
        <f t="shared" si="33"/>
        <v>NO</v>
      </c>
    </row>
    <row r="2166" spans="1:16">
      <c r="A2166" s="8" t="s">
        <v>585</v>
      </c>
      <c r="B2166" s="9">
        <v>10</v>
      </c>
      <c r="C2166" s="8" t="s">
        <v>587</v>
      </c>
      <c r="D2166" s="9" t="s">
        <v>23</v>
      </c>
      <c r="E2166" s="9" t="s">
        <v>29</v>
      </c>
      <c r="F2166" s="8">
        <v>0.42968000000000001</v>
      </c>
      <c r="G2166" s="8">
        <v>0.53093999999999997</v>
      </c>
      <c r="H2166" s="8">
        <v>-0.10127</v>
      </c>
      <c r="I2166" s="8">
        <v>0.997</v>
      </c>
      <c r="J2166" s="8" t="s">
        <v>2</v>
      </c>
      <c r="K2166" s="8">
        <v>1.5210999999999999</v>
      </c>
      <c r="L2166" s="8" t="s">
        <v>583</v>
      </c>
      <c r="M2166" s="8" t="s">
        <v>582</v>
      </c>
      <c r="N2166" s="8" t="s">
        <v>581</v>
      </c>
      <c r="O2166" s="9" t="str">
        <f t="shared" si="33"/>
        <v>NO</v>
      </c>
      <c r="P2166" s="8"/>
    </row>
    <row r="2167" spans="1:16">
      <c r="A2167" s="8" t="s">
        <v>585</v>
      </c>
      <c r="B2167" s="9">
        <v>13</v>
      </c>
      <c r="C2167" s="8" t="s">
        <v>586</v>
      </c>
      <c r="D2167" s="9" t="s">
        <v>23</v>
      </c>
      <c r="E2167" s="9" t="s">
        <v>14</v>
      </c>
      <c r="F2167" s="8">
        <v>0.85172000000000003</v>
      </c>
      <c r="G2167" s="8">
        <v>0.97636999999999996</v>
      </c>
      <c r="H2167" s="8">
        <v>-0.12464</v>
      </c>
      <c r="I2167" s="8">
        <v>1</v>
      </c>
      <c r="J2167" s="8" t="s">
        <v>10</v>
      </c>
      <c r="K2167" s="8">
        <v>1.2701</v>
      </c>
      <c r="L2167" s="8" t="s">
        <v>583</v>
      </c>
      <c r="M2167" s="8" t="s">
        <v>582</v>
      </c>
      <c r="N2167" s="8" t="s">
        <v>581</v>
      </c>
      <c r="O2167" s="9" t="str">
        <f t="shared" si="33"/>
        <v>NO</v>
      </c>
      <c r="P2167" s="8"/>
    </row>
    <row r="2168" spans="1:16">
      <c r="A2168" s="8" t="s">
        <v>585</v>
      </c>
      <c r="B2168" s="9">
        <v>11</v>
      </c>
      <c r="C2168" s="8" t="s">
        <v>584</v>
      </c>
      <c r="D2168" s="9" t="s">
        <v>23</v>
      </c>
      <c r="E2168" s="9" t="s">
        <v>3</v>
      </c>
      <c r="F2168" s="8">
        <v>0.1173</v>
      </c>
      <c r="G2168" s="8">
        <v>0.23322000000000001</v>
      </c>
      <c r="H2168" s="8">
        <v>-0.11592</v>
      </c>
      <c r="I2168" s="8">
        <v>1</v>
      </c>
      <c r="J2168" s="8" t="s">
        <v>2</v>
      </c>
      <c r="K2168" s="8">
        <v>1.5238</v>
      </c>
      <c r="L2168" s="8" t="s">
        <v>583</v>
      </c>
      <c r="M2168" s="8" t="s">
        <v>582</v>
      </c>
      <c r="N2168" s="8" t="s">
        <v>581</v>
      </c>
      <c r="O2168" s="9" t="str">
        <f t="shared" si="33"/>
        <v>NO</v>
      </c>
      <c r="P2168" s="8"/>
    </row>
    <row r="2169" spans="1:16">
      <c r="A2169" s="10" t="s">
        <v>579</v>
      </c>
      <c r="B2169" s="11">
        <v>17</v>
      </c>
      <c r="C2169" s="10" t="s">
        <v>580</v>
      </c>
      <c r="D2169" s="11" t="s">
        <v>4</v>
      </c>
      <c r="E2169" s="11" t="s">
        <v>3</v>
      </c>
      <c r="F2169" s="10">
        <v>0.39754</v>
      </c>
      <c r="G2169" s="10">
        <v>0.12950999999999999</v>
      </c>
      <c r="H2169" s="10">
        <v>0.26802999999999999</v>
      </c>
      <c r="I2169" s="10">
        <v>1</v>
      </c>
      <c r="J2169" s="10" t="s">
        <v>22</v>
      </c>
      <c r="K2169" s="10">
        <v>0.9859</v>
      </c>
      <c r="L2169" s="10" t="s">
        <v>577</v>
      </c>
      <c r="M2169" s="10" t="s">
        <v>576</v>
      </c>
      <c r="N2169" s="10" t="s">
        <v>575</v>
      </c>
      <c r="O2169" s="11" t="str">
        <f t="shared" si="33"/>
        <v>NO</v>
      </c>
      <c r="P2169" s="10"/>
    </row>
    <row r="2170" spans="1:16">
      <c r="A2170" s="10" t="s">
        <v>579</v>
      </c>
      <c r="B2170" s="11">
        <v>8</v>
      </c>
      <c r="C2170" s="10" t="s">
        <v>578</v>
      </c>
      <c r="D2170" s="11" t="s">
        <v>4</v>
      </c>
      <c r="E2170" s="11" t="s">
        <v>3</v>
      </c>
      <c r="F2170" s="10">
        <v>0.42807000000000001</v>
      </c>
      <c r="G2170" s="10">
        <v>0.14818999999999999</v>
      </c>
      <c r="H2170" s="10">
        <v>0.27987000000000001</v>
      </c>
      <c r="I2170" s="10">
        <v>1</v>
      </c>
      <c r="J2170" s="10" t="s">
        <v>22</v>
      </c>
      <c r="K2170" s="10">
        <v>0.99760000000000004</v>
      </c>
      <c r="L2170" s="10" t="s">
        <v>577</v>
      </c>
      <c r="M2170" s="10" t="s">
        <v>576</v>
      </c>
      <c r="N2170" s="10" t="s">
        <v>575</v>
      </c>
      <c r="O2170" s="11" t="str">
        <f t="shared" si="33"/>
        <v>NO</v>
      </c>
      <c r="P2170" s="10"/>
    </row>
    <row r="2171" spans="1:16">
      <c r="A2171" s="4" t="s">
        <v>574</v>
      </c>
      <c r="B2171" s="7">
        <v>7</v>
      </c>
      <c r="C2171" s="4" t="s">
        <v>573</v>
      </c>
      <c r="D2171" s="7" t="s">
        <v>4</v>
      </c>
      <c r="E2171" s="7" t="s">
        <v>36</v>
      </c>
      <c r="F2171" s="4">
        <v>0.61133999999999999</v>
      </c>
      <c r="G2171" s="4">
        <v>0.86819999999999997</v>
      </c>
      <c r="H2171" s="4">
        <v>-0.25685000000000002</v>
      </c>
      <c r="I2171" s="4">
        <v>0.98</v>
      </c>
      <c r="J2171" s="4" t="s">
        <v>2</v>
      </c>
      <c r="K2171" s="4">
        <v>1.3016000000000001</v>
      </c>
      <c r="L2171" s="4" t="s">
        <v>0</v>
      </c>
      <c r="M2171" s="4" t="s">
        <v>572</v>
      </c>
      <c r="N2171" s="4" t="s">
        <v>571</v>
      </c>
      <c r="O2171" s="7" t="str">
        <f t="shared" si="33"/>
        <v>NO</v>
      </c>
    </row>
    <row r="2172" spans="1:16">
      <c r="A2172" s="4" t="s">
        <v>570</v>
      </c>
      <c r="B2172" s="7">
        <v>20</v>
      </c>
      <c r="C2172" s="4" t="s">
        <v>569</v>
      </c>
      <c r="D2172" s="7" t="s">
        <v>23</v>
      </c>
      <c r="E2172" s="7" t="s">
        <v>36</v>
      </c>
      <c r="F2172" s="4">
        <v>0.17013</v>
      </c>
      <c r="G2172" s="4">
        <v>5.1406E-2</v>
      </c>
      <c r="H2172" s="4">
        <v>0.11872000000000001</v>
      </c>
      <c r="I2172" s="4">
        <v>0.97599999999999998</v>
      </c>
      <c r="J2172" s="4" t="s">
        <v>22</v>
      </c>
      <c r="K2172" s="4">
        <v>0.7147</v>
      </c>
      <c r="L2172" s="4" t="s">
        <v>568</v>
      </c>
      <c r="M2172" s="4" t="s">
        <v>567</v>
      </c>
      <c r="N2172" s="4" t="s">
        <v>566</v>
      </c>
      <c r="O2172" s="7" t="str">
        <f t="shared" si="33"/>
        <v>NO</v>
      </c>
    </row>
    <row r="2173" spans="1:16">
      <c r="A2173" s="10" t="s">
        <v>564</v>
      </c>
      <c r="B2173" s="11">
        <v>7</v>
      </c>
      <c r="C2173" s="10" t="s">
        <v>565</v>
      </c>
      <c r="D2173" s="11" t="s">
        <v>4</v>
      </c>
      <c r="E2173" s="11" t="s">
        <v>36</v>
      </c>
      <c r="F2173" s="10">
        <v>0.50624000000000002</v>
      </c>
      <c r="G2173" s="10">
        <v>0.21889</v>
      </c>
      <c r="H2173" s="10">
        <v>0.28733999999999998</v>
      </c>
      <c r="I2173" s="10">
        <v>1</v>
      </c>
      <c r="J2173" s="10" t="s">
        <v>2</v>
      </c>
      <c r="K2173" s="10">
        <v>1.0529999999999999</v>
      </c>
      <c r="L2173" s="10" t="s">
        <v>562</v>
      </c>
      <c r="M2173" s="10" t="s">
        <v>561</v>
      </c>
      <c r="N2173" s="10" t="s">
        <v>560</v>
      </c>
      <c r="O2173" s="11" t="str">
        <f t="shared" si="33"/>
        <v>NO</v>
      </c>
      <c r="P2173" s="10"/>
    </row>
    <row r="2174" spans="1:16">
      <c r="A2174" s="10" t="s">
        <v>564</v>
      </c>
      <c r="B2174" s="11">
        <v>11</v>
      </c>
      <c r="C2174" s="10" t="s">
        <v>563</v>
      </c>
      <c r="D2174" s="11" t="s">
        <v>4</v>
      </c>
      <c r="E2174" s="11" t="s">
        <v>3</v>
      </c>
      <c r="F2174" s="10">
        <v>0.50185000000000002</v>
      </c>
      <c r="G2174" s="10">
        <v>0.23072999999999999</v>
      </c>
      <c r="H2174" s="10">
        <v>0.27112000000000003</v>
      </c>
      <c r="I2174" s="10">
        <v>1</v>
      </c>
      <c r="J2174" s="10" t="s">
        <v>2</v>
      </c>
      <c r="K2174" s="10">
        <v>1.0550999999999999</v>
      </c>
      <c r="L2174" s="10" t="s">
        <v>562</v>
      </c>
      <c r="M2174" s="10" t="s">
        <v>561</v>
      </c>
      <c r="N2174" s="10" t="s">
        <v>560</v>
      </c>
      <c r="O2174" s="11" t="str">
        <f t="shared" si="33"/>
        <v>NO</v>
      </c>
      <c r="P2174" s="10"/>
    </row>
    <row r="2175" spans="1:16">
      <c r="A2175" s="8" t="s">
        <v>557</v>
      </c>
      <c r="B2175" s="9">
        <v>17</v>
      </c>
      <c r="C2175" s="8" t="s">
        <v>559</v>
      </c>
      <c r="D2175" s="9" t="s">
        <v>4</v>
      </c>
      <c r="E2175" s="9" t="s">
        <v>558</v>
      </c>
      <c r="F2175" s="8">
        <v>0.94886000000000004</v>
      </c>
      <c r="G2175" s="8">
        <v>0.79518</v>
      </c>
      <c r="H2175" s="8">
        <v>0.15368999999999999</v>
      </c>
      <c r="I2175" s="8">
        <v>0.93700000000000006</v>
      </c>
      <c r="J2175" s="8" t="s">
        <v>555</v>
      </c>
      <c r="K2175" s="8">
        <v>3.3872</v>
      </c>
      <c r="L2175" s="8" t="s">
        <v>554</v>
      </c>
      <c r="M2175" s="8" t="s">
        <v>553</v>
      </c>
      <c r="N2175" s="8" t="s">
        <v>543</v>
      </c>
      <c r="O2175" s="9" t="str">
        <f t="shared" si="33"/>
        <v>NO</v>
      </c>
      <c r="P2175" s="8"/>
    </row>
    <row r="2176" spans="1:16">
      <c r="A2176" s="8" t="s">
        <v>557</v>
      </c>
      <c r="B2176" s="9">
        <v>15</v>
      </c>
      <c r="C2176" s="8" t="s">
        <v>556</v>
      </c>
      <c r="D2176" s="9" t="s">
        <v>4</v>
      </c>
      <c r="E2176" s="9" t="s">
        <v>491</v>
      </c>
      <c r="F2176" s="8">
        <v>0.95186999999999999</v>
      </c>
      <c r="G2176" s="8">
        <v>0.81094999999999995</v>
      </c>
      <c r="H2176" s="8">
        <v>0.14091999999999999</v>
      </c>
      <c r="I2176" s="8">
        <v>0.93300000000000005</v>
      </c>
      <c r="J2176" s="8" t="s">
        <v>555</v>
      </c>
      <c r="K2176" s="8">
        <v>3.3872</v>
      </c>
      <c r="L2176" s="8" t="s">
        <v>554</v>
      </c>
      <c r="M2176" s="8" t="s">
        <v>553</v>
      </c>
      <c r="N2176" s="8" t="s">
        <v>543</v>
      </c>
      <c r="O2176" s="9" t="str">
        <f t="shared" si="33"/>
        <v>NO</v>
      </c>
      <c r="P2176" s="8"/>
    </row>
    <row r="2177" spans="1:16">
      <c r="A2177" s="4" t="s">
        <v>552</v>
      </c>
      <c r="B2177" s="7">
        <v>23</v>
      </c>
      <c r="C2177" s="4" t="s">
        <v>551</v>
      </c>
      <c r="D2177" s="7" t="s">
        <v>4</v>
      </c>
      <c r="E2177" s="7" t="s">
        <v>3</v>
      </c>
      <c r="F2177" s="4">
        <v>4.3430999999999997E-2</v>
      </c>
      <c r="G2177" s="4">
        <v>0.19875000000000001</v>
      </c>
      <c r="H2177" s="4">
        <v>-0.15532000000000001</v>
      </c>
      <c r="I2177" s="4">
        <v>1</v>
      </c>
      <c r="J2177" s="4" t="s">
        <v>10</v>
      </c>
      <c r="K2177" s="4">
        <v>1.4072</v>
      </c>
      <c r="L2177" s="4" t="s">
        <v>550</v>
      </c>
      <c r="M2177" s="4" t="s">
        <v>549</v>
      </c>
      <c r="N2177" s="4" t="s">
        <v>543</v>
      </c>
      <c r="O2177" s="7" t="str">
        <f t="shared" si="33"/>
        <v>NO</v>
      </c>
    </row>
    <row r="2178" spans="1:16">
      <c r="A2178" s="8" t="s">
        <v>547</v>
      </c>
      <c r="B2178" s="9">
        <v>11</v>
      </c>
      <c r="C2178" s="8" t="s">
        <v>546</v>
      </c>
      <c r="D2178" s="9" t="s">
        <v>23</v>
      </c>
      <c r="E2178" s="9" t="s">
        <v>53</v>
      </c>
      <c r="F2178" s="8">
        <v>0.80615000000000003</v>
      </c>
      <c r="G2178" s="8">
        <v>0.95057000000000003</v>
      </c>
      <c r="H2178" s="8">
        <v>-0.14443</v>
      </c>
      <c r="I2178" s="8">
        <v>0.98899999999999999</v>
      </c>
      <c r="J2178" s="8" t="s">
        <v>22</v>
      </c>
      <c r="K2178" s="8">
        <v>0.82730000000000004</v>
      </c>
      <c r="L2178" s="8" t="s">
        <v>545</v>
      </c>
      <c r="M2178" s="8" t="s">
        <v>544</v>
      </c>
      <c r="N2178" s="8" t="s">
        <v>543</v>
      </c>
      <c r="O2178" s="9" t="str">
        <f t="shared" ref="O2178:O2241" si="34">IF(P2178 = "", "NO", "YES")</f>
        <v>NO</v>
      </c>
      <c r="P2178" s="8"/>
    </row>
    <row r="2179" spans="1:16">
      <c r="A2179" s="8" t="s">
        <v>547</v>
      </c>
      <c r="B2179" s="9">
        <v>8</v>
      </c>
      <c r="C2179" s="8" t="s">
        <v>548</v>
      </c>
      <c r="D2179" s="9" t="s">
        <v>23</v>
      </c>
      <c r="E2179" s="9" t="s">
        <v>3</v>
      </c>
      <c r="F2179" s="8">
        <v>0.10136000000000001</v>
      </c>
      <c r="G2179" s="8">
        <v>0.29982999999999999</v>
      </c>
      <c r="H2179" s="8">
        <v>-0.19847999999999999</v>
      </c>
      <c r="I2179" s="8">
        <v>1</v>
      </c>
      <c r="J2179" s="8" t="s">
        <v>2</v>
      </c>
      <c r="K2179" s="8">
        <v>1.1853</v>
      </c>
      <c r="L2179" s="8" t="s">
        <v>545</v>
      </c>
      <c r="M2179" s="8" t="s">
        <v>544</v>
      </c>
      <c r="N2179" s="8" t="s">
        <v>543</v>
      </c>
      <c r="O2179" s="9" t="str">
        <f t="shared" si="34"/>
        <v>NO</v>
      </c>
      <c r="P2179" s="8"/>
    </row>
    <row r="2180" spans="1:16">
      <c r="A2180" s="8" t="s">
        <v>547</v>
      </c>
      <c r="B2180" s="9">
        <v>11</v>
      </c>
      <c r="C2180" s="8" t="s">
        <v>546</v>
      </c>
      <c r="D2180" s="9" t="s">
        <v>23</v>
      </c>
      <c r="E2180" s="9" t="s">
        <v>3</v>
      </c>
      <c r="F2180" s="8">
        <v>0.80615000000000003</v>
      </c>
      <c r="G2180" s="8">
        <v>0.95057000000000003</v>
      </c>
      <c r="H2180" s="8">
        <v>-0.14443</v>
      </c>
      <c r="I2180" s="8">
        <v>0.98899999999999999</v>
      </c>
      <c r="J2180" s="8" t="s">
        <v>22</v>
      </c>
      <c r="K2180" s="8">
        <v>0.82730000000000004</v>
      </c>
      <c r="L2180" s="8" t="s">
        <v>545</v>
      </c>
      <c r="M2180" s="8" t="s">
        <v>544</v>
      </c>
      <c r="N2180" s="8" t="s">
        <v>543</v>
      </c>
      <c r="O2180" s="9" t="str">
        <f t="shared" si="34"/>
        <v>NO</v>
      </c>
      <c r="P2180" s="8"/>
    </row>
    <row r="2181" spans="1:16">
      <c r="A2181" s="4" t="s">
        <v>542</v>
      </c>
      <c r="B2181" s="7">
        <v>18</v>
      </c>
      <c r="C2181" s="4" t="s">
        <v>541</v>
      </c>
      <c r="D2181" s="7" t="s">
        <v>4</v>
      </c>
      <c r="E2181" s="7" t="s">
        <v>3</v>
      </c>
      <c r="F2181" s="4">
        <v>0.31357000000000002</v>
      </c>
      <c r="G2181" s="4">
        <v>0.56306999999999996</v>
      </c>
      <c r="H2181" s="4">
        <v>-0.2495</v>
      </c>
      <c r="I2181" s="4">
        <v>0.91300000000000003</v>
      </c>
      <c r="J2181" s="4" t="s">
        <v>2</v>
      </c>
      <c r="K2181" s="4">
        <v>1.9075</v>
      </c>
      <c r="L2181" s="4" t="s">
        <v>187</v>
      </c>
      <c r="M2181" s="4" t="s">
        <v>540</v>
      </c>
      <c r="N2181" s="4" t="s">
        <v>539</v>
      </c>
      <c r="O2181" s="7" t="str">
        <f t="shared" si="34"/>
        <v>NO</v>
      </c>
    </row>
    <row r="2182" spans="1:16">
      <c r="A2182" s="4" t="s">
        <v>538</v>
      </c>
      <c r="B2182" s="7">
        <v>4</v>
      </c>
      <c r="C2182" s="4" t="s">
        <v>537</v>
      </c>
      <c r="D2182" s="7" t="s">
        <v>23</v>
      </c>
      <c r="E2182" s="7" t="s">
        <v>29</v>
      </c>
      <c r="F2182" s="4">
        <v>0.28605000000000003</v>
      </c>
      <c r="G2182" s="4">
        <v>0.17277999999999999</v>
      </c>
      <c r="H2182" s="4">
        <v>0.11327</v>
      </c>
      <c r="I2182" s="4">
        <v>0.91100000000000003</v>
      </c>
      <c r="J2182" s="4" t="s">
        <v>22</v>
      </c>
      <c r="K2182" s="4">
        <v>0.89259999999999995</v>
      </c>
      <c r="L2182" s="4" t="s">
        <v>0</v>
      </c>
      <c r="M2182" s="4" t="s">
        <v>536</v>
      </c>
      <c r="N2182" s="4" t="s">
        <v>535</v>
      </c>
      <c r="O2182" s="7" t="str">
        <f t="shared" si="34"/>
        <v>NO</v>
      </c>
    </row>
    <row r="2183" spans="1:16">
      <c r="A2183" s="4" t="s">
        <v>534</v>
      </c>
      <c r="B2183" s="7">
        <v>27</v>
      </c>
      <c r="C2183" s="4" t="s">
        <v>533</v>
      </c>
      <c r="D2183" s="7" t="s">
        <v>23</v>
      </c>
      <c r="E2183" s="7" t="s">
        <v>14</v>
      </c>
      <c r="F2183" s="4">
        <v>0.72387999999999997</v>
      </c>
      <c r="G2183" s="4">
        <v>0.93345</v>
      </c>
      <c r="H2183" s="4">
        <v>-0.20957000000000001</v>
      </c>
      <c r="I2183" s="4">
        <v>0.999</v>
      </c>
      <c r="J2183" s="4" t="s">
        <v>22</v>
      </c>
      <c r="K2183" s="4">
        <v>0.94020000000000004</v>
      </c>
      <c r="L2183" s="4" t="s">
        <v>532</v>
      </c>
      <c r="M2183" s="4" t="s">
        <v>531</v>
      </c>
      <c r="N2183" s="4" t="s">
        <v>530</v>
      </c>
      <c r="O2183" s="7" t="str">
        <f t="shared" si="34"/>
        <v>NO</v>
      </c>
    </row>
    <row r="2184" spans="1:16">
      <c r="A2184" s="4" t="s">
        <v>529</v>
      </c>
      <c r="B2184" s="7">
        <v>4</v>
      </c>
      <c r="C2184" s="4" t="s">
        <v>528</v>
      </c>
      <c r="D2184" s="7" t="s">
        <v>4</v>
      </c>
      <c r="E2184" s="7" t="s">
        <v>29</v>
      </c>
      <c r="F2184" s="4">
        <v>0.5524</v>
      </c>
      <c r="G2184" s="4">
        <v>0.75782000000000005</v>
      </c>
      <c r="H2184" s="4">
        <v>-0.20541999999999999</v>
      </c>
      <c r="I2184" s="4">
        <v>0.91200000000000003</v>
      </c>
      <c r="J2184" s="4" t="s">
        <v>2</v>
      </c>
      <c r="K2184" s="4">
        <v>1.3315999999999999</v>
      </c>
      <c r="L2184" s="4" t="s">
        <v>527</v>
      </c>
      <c r="M2184" s="4" t="s">
        <v>526</v>
      </c>
      <c r="N2184" s="4" t="s">
        <v>525</v>
      </c>
      <c r="O2184" s="7" t="str">
        <f t="shared" si="34"/>
        <v>NO</v>
      </c>
    </row>
    <row r="2185" spans="1:16">
      <c r="A2185" s="4" t="s">
        <v>524</v>
      </c>
      <c r="B2185" s="7">
        <v>12</v>
      </c>
      <c r="C2185" s="4" t="s">
        <v>523</v>
      </c>
      <c r="D2185" s="7" t="s">
        <v>4</v>
      </c>
      <c r="E2185" s="7" t="s">
        <v>14</v>
      </c>
      <c r="F2185" s="4">
        <v>0.51407999999999998</v>
      </c>
      <c r="G2185" s="4">
        <v>0.94865999999999995</v>
      </c>
      <c r="H2185" s="4">
        <v>-0.43458000000000002</v>
      </c>
      <c r="I2185" s="4">
        <v>1</v>
      </c>
      <c r="J2185" s="4" t="s">
        <v>10</v>
      </c>
      <c r="K2185" s="4">
        <v>2.0032000000000001</v>
      </c>
      <c r="L2185" s="4" t="s">
        <v>522</v>
      </c>
      <c r="M2185" s="4" t="s">
        <v>521</v>
      </c>
      <c r="N2185" s="4" t="s">
        <v>520</v>
      </c>
      <c r="O2185" s="7" t="str">
        <f t="shared" si="34"/>
        <v>NO</v>
      </c>
    </row>
    <row r="2186" spans="1:16">
      <c r="A2186" s="4" t="s">
        <v>519</v>
      </c>
      <c r="B2186" s="7">
        <v>15</v>
      </c>
      <c r="C2186" s="4" t="s">
        <v>518</v>
      </c>
      <c r="D2186" s="7" t="s">
        <v>4</v>
      </c>
      <c r="E2186" s="7" t="s">
        <v>3</v>
      </c>
      <c r="F2186" s="4">
        <v>0.27046999999999999</v>
      </c>
      <c r="G2186" s="4">
        <v>4.8096E-2</v>
      </c>
      <c r="H2186" s="4">
        <v>0.22237999999999999</v>
      </c>
      <c r="I2186" s="4">
        <v>1</v>
      </c>
      <c r="J2186" s="4" t="s">
        <v>22</v>
      </c>
      <c r="K2186" s="4">
        <v>0.88790000000000002</v>
      </c>
      <c r="L2186" s="4" t="s">
        <v>517</v>
      </c>
      <c r="M2186" s="4" t="s">
        <v>516</v>
      </c>
      <c r="N2186" s="4" t="s">
        <v>515</v>
      </c>
      <c r="O2186" s="7" t="str">
        <f t="shared" si="34"/>
        <v>NO</v>
      </c>
    </row>
    <row r="2187" spans="1:16">
      <c r="A2187" s="8" t="s">
        <v>512</v>
      </c>
      <c r="B2187" s="9">
        <v>6</v>
      </c>
      <c r="C2187" s="8" t="s">
        <v>514</v>
      </c>
      <c r="D2187" s="9" t="s">
        <v>23</v>
      </c>
      <c r="E2187" s="9" t="s">
        <v>29</v>
      </c>
      <c r="F2187" s="8">
        <v>6.9979E-2</v>
      </c>
      <c r="G2187" s="8">
        <v>0.20402999999999999</v>
      </c>
      <c r="H2187" s="8">
        <v>-0.13406000000000001</v>
      </c>
      <c r="I2187" s="8">
        <v>0.98699999999999999</v>
      </c>
      <c r="J2187" s="8" t="s">
        <v>2</v>
      </c>
      <c r="K2187" s="8">
        <v>1.4500999999999999</v>
      </c>
      <c r="L2187" s="8" t="s">
        <v>510</v>
      </c>
      <c r="M2187" s="8" t="s">
        <v>509</v>
      </c>
      <c r="N2187" s="8" t="s">
        <v>508</v>
      </c>
      <c r="O2187" s="9" t="str">
        <f t="shared" si="34"/>
        <v>NO</v>
      </c>
      <c r="P2187" s="8"/>
    </row>
    <row r="2188" spans="1:16">
      <c r="A2188" s="8" t="s">
        <v>512</v>
      </c>
      <c r="B2188" s="9">
        <v>7</v>
      </c>
      <c r="C2188" s="8" t="s">
        <v>513</v>
      </c>
      <c r="D2188" s="9" t="s">
        <v>23</v>
      </c>
      <c r="E2188" s="9" t="s">
        <v>29</v>
      </c>
      <c r="F2188" s="8">
        <v>0.21901999999999999</v>
      </c>
      <c r="G2188" s="8">
        <v>0.32434000000000002</v>
      </c>
      <c r="H2188" s="8">
        <v>-0.10532</v>
      </c>
      <c r="I2188" s="8">
        <v>0.91700000000000004</v>
      </c>
      <c r="J2188" s="8" t="s">
        <v>2</v>
      </c>
      <c r="K2188" s="8">
        <v>1.4500999999999999</v>
      </c>
      <c r="L2188" s="8" t="s">
        <v>510</v>
      </c>
      <c r="M2188" s="8" t="s">
        <v>509</v>
      </c>
      <c r="N2188" s="8" t="s">
        <v>508</v>
      </c>
      <c r="O2188" s="9" t="str">
        <f t="shared" si="34"/>
        <v>NO</v>
      </c>
      <c r="P2188" s="8"/>
    </row>
    <row r="2189" spans="1:16">
      <c r="A2189" s="8" t="s">
        <v>512</v>
      </c>
      <c r="B2189" s="9">
        <v>7</v>
      </c>
      <c r="C2189" s="8" t="s">
        <v>511</v>
      </c>
      <c r="D2189" s="9" t="s">
        <v>23</v>
      </c>
      <c r="E2189" s="9" t="s">
        <v>3</v>
      </c>
      <c r="F2189" s="8">
        <v>0.12670999999999999</v>
      </c>
      <c r="G2189" s="8">
        <v>0.36059000000000002</v>
      </c>
      <c r="H2189" s="8">
        <v>-0.23386999999999999</v>
      </c>
      <c r="I2189" s="8">
        <v>0.995</v>
      </c>
      <c r="J2189" s="8" t="s">
        <v>10</v>
      </c>
      <c r="K2189" s="8">
        <v>1.7423</v>
      </c>
      <c r="L2189" s="8" t="s">
        <v>510</v>
      </c>
      <c r="M2189" s="8" t="s">
        <v>509</v>
      </c>
      <c r="N2189" s="8" t="s">
        <v>508</v>
      </c>
      <c r="O2189" s="9" t="str">
        <f t="shared" si="34"/>
        <v>NO</v>
      </c>
      <c r="P2189" s="8"/>
    </row>
    <row r="2190" spans="1:16">
      <c r="A2190" s="4" t="s">
        <v>507</v>
      </c>
      <c r="B2190" s="7">
        <v>4</v>
      </c>
      <c r="C2190" s="4" t="s">
        <v>506</v>
      </c>
      <c r="D2190" s="7" t="s">
        <v>23</v>
      </c>
      <c r="E2190" s="7" t="s">
        <v>3</v>
      </c>
      <c r="F2190" s="4">
        <v>0.84008000000000005</v>
      </c>
      <c r="G2190" s="4">
        <v>0.66620000000000001</v>
      </c>
      <c r="H2190" s="4">
        <v>0.17388000000000001</v>
      </c>
      <c r="I2190" s="4">
        <v>0.97</v>
      </c>
      <c r="J2190" s="4" t="s">
        <v>22</v>
      </c>
      <c r="K2190" s="4">
        <v>0.9768</v>
      </c>
      <c r="L2190" s="4" t="s">
        <v>460</v>
      </c>
      <c r="M2190" s="4" t="s">
        <v>505</v>
      </c>
      <c r="N2190" s="4" t="s">
        <v>504</v>
      </c>
      <c r="O2190" s="7" t="str">
        <f t="shared" si="34"/>
        <v>NO</v>
      </c>
    </row>
    <row r="2191" spans="1:16">
      <c r="A2191" s="4" t="s">
        <v>503</v>
      </c>
      <c r="B2191" s="7">
        <v>19</v>
      </c>
      <c r="C2191" s="4" t="s">
        <v>502</v>
      </c>
      <c r="D2191" s="7" t="s">
        <v>4</v>
      </c>
      <c r="E2191" s="7" t="s">
        <v>3</v>
      </c>
      <c r="F2191" s="4">
        <v>0.68518999999999997</v>
      </c>
      <c r="G2191" s="4">
        <v>0.34677000000000002</v>
      </c>
      <c r="H2191" s="4">
        <v>0.33842</v>
      </c>
      <c r="I2191" s="4">
        <v>1</v>
      </c>
      <c r="J2191" s="4" t="s">
        <v>22</v>
      </c>
      <c r="K2191" s="4">
        <v>0.9556</v>
      </c>
      <c r="L2191" s="4" t="s">
        <v>501</v>
      </c>
      <c r="M2191" s="4" t="s">
        <v>500</v>
      </c>
      <c r="N2191" s="4" t="s">
        <v>499</v>
      </c>
      <c r="O2191" s="7" t="str">
        <f t="shared" si="34"/>
        <v>NO</v>
      </c>
    </row>
    <row r="2192" spans="1:16">
      <c r="A2192" s="4" t="s">
        <v>498</v>
      </c>
      <c r="B2192" s="7">
        <v>19</v>
      </c>
      <c r="C2192" s="4" t="s">
        <v>497</v>
      </c>
      <c r="D2192" s="7" t="s">
        <v>4</v>
      </c>
      <c r="E2192" s="7" t="s">
        <v>3</v>
      </c>
      <c r="F2192" s="4">
        <v>0.95877999999999997</v>
      </c>
      <c r="G2192" s="4">
        <v>0.48459999999999998</v>
      </c>
      <c r="H2192" s="4">
        <v>0.47417999999999999</v>
      </c>
      <c r="I2192" s="4">
        <v>1</v>
      </c>
      <c r="J2192" s="4" t="s">
        <v>22</v>
      </c>
      <c r="K2192" s="4">
        <v>0.997</v>
      </c>
      <c r="L2192" s="4" t="s">
        <v>496</v>
      </c>
      <c r="M2192" s="4" t="s">
        <v>495</v>
      </c>
      <c r="N2192" s="4" t="s">
        <v>494</v>
      </c>
      <c r="O2192" s="7" t="str">
        <f t="shared" si="34"/>
        <v>NO</v>
      </c>
    </row>
    <row r="2193" spans="1:16">
      <c r="A2193" s="8" t="s">
        <v>493</v>
      </c>
      <c r="B2193" s="9">
        <v>12</v>
      </c>
      <c r="C2193" s="8" t="s">
        <v>492</v>
      </c>
      <c r="D2193" s="9" t="s">
        <v>23</v>
      </c>
      <c r="E2193" s="9" t="s">
        <v>36</v>
      </c>
      <c r="F2193" s="8">
        <v>0.35765999999999998</v>
      </c>
      <c r="G2193" s="8">
        <v>0.46488000000000002</v>
      </c>
      <c r="H2193" s="8">
        <v>-0.10722</v>
      </c>
      <c r="I2193" s="8">
        <v>0.93200000000000005</v>
      </c>
      <c r="J2193" s="8" t="s">
        <v>18</v>
      </c>
      <c r="K2193" s="8">
        <v>2.8149000000000002</v>
      </c>
      <c r="L2193" s="8" t="s">
        <v>490</v>
      </c>
      <c r="M2193" s="8" t="s">
        <v>489</v>
      </c>
      <c r="N2193" s="8" t="s">
        <v>488</v>
      </c>
      <c r="O2193" s="9" t="str">
        <f t="shared" si="34"/>
        <v>NO</v>
      </c>
      <c r="P2193" s="8"/>
    </row>
    <row r="2194" spans="1:16">
      <c r="A2194" s="8" t="s">
        <v>493</v>
      </c>
      <c r="B2194" s="9">
        <v>14</v>
      </c>
      <c r="C2194" s="8" t="s">
        <v>492</v>
      </c>
      <c r="D2194" s="9" t="s">
        <v>23</v>
      </c>
      <c r="E2194" s="9" t="s">
        <v>491</v>
      </c>
      <c r="F2194" s="8">
        <v>0.35675000000000001</v>
      </c>
      <c r="G2194" s="8">
        <v>0.46398</v>
      </c>
      <c r="H2194" s="8">
        <v>-0.10723000000000001</v>
      </c>
      <c r="I2194" s="8">
        <v>0.93</v>
      </c>
      <c r="J2194" s="8" t="s">
        <v>18</v>
      </c>
      <c r="K2194" s="8">
        <v>2.8241000000000001</v>
      </c>
      <c r="L2194" s="8" t="s">
        <v>490</v>
      </c>
      <c r="M2194" s="8" t="s">
        <v>489</v>
      </c>
      <c r="N2194" s="8" t="s">
        <v>488</v>
      </c>
      <c r="O2194" s="9" t="str">
        <f t="shared" si="34"/>
        <v>NO</v>
      </c>
      <c r="P2194" s="8"/>
    </row>
    <row r="2195" spans="1:16">
      <c r="A2195" s="10" t="s">
        <v>486</v>
      </c>
      <c r="B2195" s="11">
        <v>7</v>
      </c>
      <c r="C2195" s="10" t="s">
        <v>487</v>
      </c>
      <c r="D2195" s="11" t="s">
        <v>23</v>
      </c>
      <c r="E2195" s="11" t="s">
        <v>3</v>
      </c>
      <c r="F2195" s="10">
        <v>0.19450999999999999</v>
      </c>
      <c r="G2195" s="10">
        <v>6.5875000000000003E-2</v>
      </c>
      <c r="H2195" s="10">
        <v>0.12862999999999999</v>
      </c>
      <c r="I2195" s="10">
        <v>0.95</v>
      </c>
      <c r="J2195" s="10" t="s">
        <v>10</v>
      </c>
      <c r="K2195" s="10">
        <v>1.1122000000000001</v>
      </c>
      <c r="L2195" s="10" t="s">
        <v>248</v>
      </c>
      <c r="M2195" s="10" t="s">
        <v>484</v>
      </c>
      <c r="N2195" s="10" t="s">
        <v>483</v>
      </c>
      <c r="O2195" s="11" t="str">
        <f t="shared" si="34"/>
        <v>NO</v>
      </c>
      <c r="P2195" s="10"/>
    </row>
    <row r="2196" spans="1:16">
      <c r="A2196" s="10" t="s">
        <v>486</v>
      </c>
      <c r="B2196" s="11">
        <v>9</v>
      </c>
      <c r="C2196" s="10" t="s">
        <v>485</v>
      </c>
      <c r="D2196" s="11" t="s">
        <v>23</v>
      </c>
      <c r="E2196" s="11" t="s">
        <v>3</v>
      </c>
      <c r="F2196" s="10">
        <v>0.17613999999999999</v>
      </c>
      <c r="G2196" s="10">
        <v>6.7434999999999995E-2</v>
      </c>
      <c r="H2196" s="10">
        <v>0.1087</v>
      </c>
      <c r="I2196" s="10">
        <v>0.92300000000000004</v>
      </c>
      <c r="J2196" s="10" t="s">
        <v>10</v>
      </c>
      <c r="K2196" s="10">
        <v>1.1122000000000001</v>
      </c>
      <c r="L2196" s="10" t="s">
        <v>248</v>
      </c>
      <c r="M2196" s="10" t="s">
        <v>484</v>
      </c>
      <c r="N2196" s="10" t="s">
        <v>483</v>
      </c>
      <c r="O2196" s="11" t="str">
        <f t="shared" si="34"/>
        <v>NO</v>
      </c>
      <c r="P2196" s="10"/>
    </row>
    <row r="2197" spans="1:16">
      <c r="A2197" s="4" t="s">
        <v>482</v>
      </c>
      <c r="B2197" s="7">
        <v>2</v>
      </c>
      <c r="C2197" s="4" t="s">
        <v>481</v>
      </c>
      <c r="D2197" s="7" t="s">
        <v>4</v>
      </c>
      <c r="E2197" s="7" t="s">
        <v>3</v>
      </c>
      <c r="F2197" s="4">
        <v>0.61675000000000002</v>
      </c>
      <c r="G2197" s="4">
        <v>0.81569999999999998</v>
      </c>
      <c r="H2197" s="4">
        <v>-0.19894999999999999</v>
      </c>
      <c r="I2197" s="4">
        <v>0.96199999999999997</v>
      </c>
      <c r="J2197" s="4" t="s">
        <v>22</v>
      </c>
      <c r="K2197" s="4">
        <v>1</v>
      </c>
      <c r="L2197" s="4" t="s">
        <v>236</v>
      </c>
      <c r="M2197" s="4" t="s">
        <v>480</v>
      </c>
      <c r="N2197" s="4" t="s">
        <v>479</v>
      </c>
      <c r="O2197" s="7" t="str">
        <f t="shared" si="34"/>
        <v>NO</v>
      </c>
    </row>
    <row r="2198" spans="1:16">
      <c r="A2198" s="10" t="s">
        <v>477</v>
      </c>
      <c r="B2198" s="11">
        <v>5</v>
      </c>
      <c r="C2198" s="10" t="s">
        <v>478</v>
      </c>
      <c r="D2198" s="11" t="s">
        <v>23</v>
      </c>
      <c r="E2198" s="11" t="s">
        <v>29</v>
      </c>
      <c r="F2198" s="10">
        <v>0.28442000000000001</v>
      </c>
      <c r="G2198" s="10">
        <v>0.17621000000000001</v>
      </c>
      <c r="H2198" s="10">
        <v>0.10821</v>
      </c>
      <c r="I2198" s="10">
        <v>0.98399999999999999</v>
      </c>
      <c r="J2198" s="10" t="s">
        <v>22</v>
      </c>
      <c r="K2198" s="10">
        <v>0.86960000000000004</v>
      </c>
      <c r="L2198" s="10" t="s">
        <v>475</v>
      </c>
      <c r="M2198" s="10" t="s">
        <v>474</v>
      </c>
      <c r="N2198" s="10" t="s">
        <v>473</v>
      </c>
      <c r="O2198" s="11" t="str">
        <f t="shared" si="34"/>
        <v>NO</v>
      </c>
      <c r="P2198" s="10"/>
    </row>
    <row r="2199" spans="1:16">
      <c r="A2199" s="10" t="s">
        <v>477</v>
      </c>
      <c r="B2199" s="11">
        <v>8</v>
      </c>
      <c r="C2199" s="10" t="s">
        <v>476</v>
      </c>
      <c r="D2199" s="11" t="s">
        <v>23</v>
      </c>
      <c r="E2199" s="11" t="s">
        <v>36</v>
      </c>
      <c r="F2199" s="10">
        <v>0.58838999999999997</v>
      </c>
      <c r="G2199" s="10">
        <v>0.38316</v>
      </c>
      <c r="H2199" s="10">
        <v>0.20523</v>
      </c>
      <c r="I2199" s="10">
        <v>1</v>
      </c>
      <c r="J2199" s="10" t="s">
        <v>2</v>
      </c>
      <c r="K2199" s="10">
        <v>1.1354</v>
      </c>
      <c r="L2199" s="10" t="s">
        <v>475</v>
      </c>
      <c r="M2199" s="10" t="s">
        <v>474</v>
      </c>
      <c r="N2199" s="10" t="s">
        <v>473</v>
      </c>
      <c r="O2199" s="11" t="str">
        <f t="shared" si="34"/>
        <v>NO</v>
      </c>
      <c r="P2199" s="10"/>
    </row>
    <row r="2200" spans="1:16">
      <c r="A2200" s="4" t="s">
        <v>472</v>
      </c>
      <c r="B2200" s="7">
        <v>6</v>
      </c>
      <c r="C2200" s="4" t="s">
        <v>471</v>
      </c>
      <c r="D2200" s="7" t="s">
        <v>23</v>
      </c>
      <c r="E2200" s="7" t="s">
        <v>29</v>
      </c>
      <c r="F2200" s="4">
        <v>0.14874999999999999</v>
      </c>
      <c r="G2200" s="4">
        <v>0.26691999999999999</v>
      </c>
      <c r="H2200" s="4">
        <v>-0.11817</v>
      </c>
      <c r="I2200" s="4">
        <v>0.96099999999999997</v>
      </c>
      <c r="J2200" s="4" t="s">
        <v>22</v>
      </c>
      <c r="K2200" s="4">
        <v>0.90159999999999996</v>
      </c>
      <c r="L2200" s="4" t="s">
        <v>470</v>
      </c>
      <c r="M2200" s="4" t="s">
        <v>469</v>
      </c>
      <c r="N2200" s="4" t="s">
        <v>468</v>
      </c>
      <c r="O2200" s="7" t="str">
        <f t="shared" si="34"/>
        <v>NO</v>
      </c>
    </row>
    <row r="2201" spans="1:16">
      <c r="A2201" s="4" t="s">
        <v>467</v>
      </c>
      <c r="B2201" s="7">
        <v>16</v>
      </c>
      <c r="C2201" s="4" t="s">
        <v>466</v>
      </c>
      <c r="D2201" s="7" t="s">
        <v>4</v>
      </c>
      <c r="E2201" s="7" t="s">
        <v>14</v>
      </c>
      <c r="F2201" s="4">
        <v>0.66496</v>
      </c>
      <c r="G2201" s="4">
        <v>0.93095000000000006</v>
      </c>
      <c r="H2201" s="4">
        <v>-0.26597999999999999</v>
      </c>
      <c r="I2201" s="4">
        <v>0.93600000000000005</v>
      </c>
      <c r="J2201" s="4" t="s">
        <v>10</v>
      </c>
      <c r="K2201" s="4">
        <v>1.9616</v>
      </c>
      <c r="L2201" s="4" t="s">
        <v>465</v>
      </c>
      <c r="M2201" s="4" t="s">
        <v>464</v>
      </c>
      <c r="N2201" s="4" t="s">
        <v>463</v>
      </c>
      <c r="O2201" s="7" t="str">
        <f t="shared" si="34"/>
        <v>NO</v>
      </c>
    </row>
    <row r="2202" spans="1:16">
      <c r="A2202" s="4" t="s">
        <v>462</v>
      </c>
      <c r="B2202" s="7">
        <v>29</v>
      </c>
      <c r="C2202" s="4" t="s">
        <v>461</v>
      </c>
      <c r="D2202" s="7" t="s">
        <v>4</v>
      </c>
      <c r="E2202" s="7" t="s">
        <v>3</v>
      </c>
      <c r="F2202" s="4">
        <v>0.73297000000000001</v>
      </c>
      <c r="G2202" s="4">
        <v>0.42487000000000003</v>
      </c>
      <c r="H2202" s="4">
        <v>0.30809999999999998</v>
      </c>
      <c r="I2202" s="4">
        <v>0.98199999999999998</v>
      </c>
      <c r="J2202" s="4" t="s">
        <v>2</v>
      </c>
      <c r="K2202" s="4">
        <v>1.1517999999999999</v>
      </c>
      <c r="L2202" s="4" t="s">
        <v>460</v>
      </c>
      <c r="M2202" s="4" t="s">
        <v>459</v>
      </c>
      <c r="N2202" s="4" t="s">
        <v>458</v>
      </c>
      <c r="O2202" s="7" t="str">
        <f t="shared" si="34"/>
        <v>NO</v>
      </c>
    </row>
    <row r="2203" spans="1:16">
      <c r="A2203" s="4" t="s">
        <v>457</v>
      </c>
      <c r="B2203" s="7">
        <v>6</v>
      </c>
      <c r="C2203" s="4" t="s">
        <v>456</v>
      </c>
      <c r="D2203" s="7" t="s">
        <v>23</v>
      </c>
      <c r="E2203" s="7" t="s">
        <v>36</v>
      </c>
      <c r="F2203" s="4">
        <v>0.91808999999999996</v>
      </c>
      <c r="G2203" s="4">
        <v>0.74743000000000004</v>
      </c>
      <c r="H2203" s="4">
        <v>0.17066000000000001</v>
      </c>
      <c r="I2203" s="4">
        <v>0.90700000000000003</v>
      </c>
      <c r="J2203" s="4" t="s">
        <v>2</v>
      </c>
      <c r="K2203" s="4">
        <v>1.554</v>
      </c>
      <c r="L2203" s="4" t="s">
        <v>455</v>
      </c>
      <c r="M2203" s="4" t="s">
        <v>454</v>
      </c>
      <c r="N2203" s="4" t="s">
        <v>453</v>
      </c>
      <c r="O2203" s="7" t="str">
        <f t="shared" si="34"/>
        <v>NO</v>
      </c>
    </row>
    <row r="2204" spans="1:16">
      <c r="A2204" s="4" t="s">
        <v>452</v>
      </c>
      <c r="B2204" s="7">
        <v>3</v>
      </c>
      <c r="C2204" s="4" t="s">
        <v>451</v>
      </c>
      <c r="D2204" s="7" t="s">
        <v>23</v>
      </c>
      <c r="E2204" s="7" t="s">
        <v>14</v>
      </c>
      <c r="F2204" s="4">
        <v>0.43063000000000001</v>
      </c>
      <c r="G2204" s="4">
        <v>0.58082999999999996</v>
      </c>
      <c r="H2204" s="4">
        <v>-0.1502</v>
      </c>
      <c r="I2204" s="4">
        <v>0.92</v>
      </c>
      <c r="J2204" s="4" t="s">
        <v>22</v>
      </c>
      <c r="K2204" s="4">
        <v>1</v>
      </c>
      <c r="L2204" s="4" t="s">
        <v>450</v>
      </c>
      <c r="M2204" s="4" t="s">
        <v>449</v>
      </c>
      <c r="N2204" s="4" t="s">
        <v>0</v>
      </c>
      <c r="O2204" s="7" t="str">
        <f t="shared" si="34"/>
        <v>NO</v>
      </c>
    </row>
    <row r="2205" spans="1:16">
      <c r="A2205" s="4" t="s">
        <v>448</v>
      </c>
      <c r="B2205" s="7">
        <v>10</v>
      </c>
      <c r="C2205" s="4" t="s">
        <v>447</v>
      </c>
      <c r="D2205" s="7" t="s">
        <v>23</v>
      </c>
      <c r="E2205" s="7" t="s">
        <v>3</v>
      </c>
      <c r="F2205" s="4">
        <v>0.24060000000000001</v>
      </c>
      <c r="G2205" s="4">
        <v>0.12343</v>
      </c>
      <c r="H2205" s="4">
        <v>0.11716</v>
      </c>
      <c r="I2205" s="4">
        <v>0.996</v>
      </c>
      <c r="J2205" s="4" t="s">
        <v>2</v>
      </c>
      <c r="K2205" s="4">
        <v>0.82140000000000002</v>
      </c>
      <c r="L2205" s="4" t="s">
        <v>446</v>
      </c>
      <c r="M2205" s="4" t="s">
        <v>445</v>
      </c>
      <c r="N2205" s="4" t="s">
        <v>444</v>
      </c>
      <c r="O2205" s="7" t="str">
        <f t="shared" si="34"/>
        <v>NO</v>
      </c>
    </row>
    <row r="2206" spans="1:16">
      <c r="A2206" s="10" t="s">
        <v>441</v>
      </c>
      <c r="B2206" s="11">
        <v>7</v>
      </c>
      <c r="C2206" s="10" t="s">
        <v>443</v>
      </c>
      <c r="D2206" s="11" t="s">
        <v>23</v>
      </c>
      <c r="E2206" s="11" t="s">
        <v>36</v>
      </c>
      <c r="F2206" s="10">
        <v>0.86533000000000004</v>
      </c>
      <c r="G2206" s="10">
        <v>0.69152000000000002</v>
      </c>
      <c r="H2206" s="10">
        <v>0.17380999999999999</v>
      </c>
      <c r="I2206" s="10">
        <v>0.92600000000000005</v>
      </c>
      <c r="J2206" s="10" t="s">
        <v>18</v>
      </c>
      <c r="K2206" s="10">
        <v>1.7689999999999999</v>
      </c>
      <c r="L2206" s="10" t="s">
        <v>439</v>
      </c>
      <c r="M2206" s="10" t="s">
        <v>438</v>
      </c>
      <c r="N2206" s="10" t="s">
        <v>437</v>
      </c>
      <c r="O2206" s="11" t="str">
        <f t="shared" si="34"/>
        <v>NO</v>
      </c>
      <c r="P2206" s="10"/>
    </row>
    <row r="2207" spans="1:16">
      <c r="A2207" s="10" t="s">
        <v>441</v>
      </c>
      <c r="B2207" s="11">
        <v>8</v>
      </c>
      <c r="C2207" s="10" t="s">
        <v>442</v>
      </c>
      <c r="D2207" s="11" t="s">
        <v>23</v>
      </c>
      <c r="E2207" s="11" t="s">
        <v>14</v>
      </c>
      <c r="F2207" s="10">
        <v>0.12756000000000001</v>
      </c>
      <c r="G2207" s="10">
        <v>0.30495</v>
      </c>
      <c r="H2207" s="10">
        <v>-0.17738999999999999</v>
      </c>
      <c r="I2207" s="10">
        <v>0.93100000000000005</v>
      </c>
      <c r="J2207" s="10" t="s">
        <v>18</v>
      </c>
      <c r="K2207" s="10">
        <v>1.7689999999999999</v>
      </c>
      <c r="L2207" s="10" t="s">
        <v>439</v>
      </c>
      <c r="M2207" s="10" t="s">
        <v>438</v>
      </c>
      <c r="N2207" s="10" t="s">
        <v>437</v>
      </c>
      <c r="O2207" s="11" t="str">
        <f t="shared" si="34"/>
        <v>NO</v>
      </c>
      <c r="P2207" s="10"/>
    </row>
    <row r="2208" spans="1:16">
      <c r="A2208" s="10" t="s">
        <v>441</v>
      </c>
      <c r="B2208" s="11">
        <v>18</v>
      </c>
      <c r="C2208" s="10" t="s">
        <v>440</v>
      </c>
      <c r="D2208" s="11" t="s">
        <v>23</v>
      </c>
      <c r="E2208" s="11" t="s">
        <v>3</v>
      </c>
      <c r="F2208" s="10">
        <v>4.5004000000000002E-2</v>
      </c>
      <c r="G2208" s="10">
        <v>0.20942</v>
      </c>
      <c r="H2208" s="10">
        <v>-0.16441</v>
      </c>
      <c r="I2208" s="10">
        <v>0.96499999999999997</v>
      </c>
      <c r="J2208" s="10" t="s">
        <v>102</v>
      </c>
      <c r="K2208" s="10">
        <v>2.3582000000000001</v>
      </c>
      <c r="L2208" s="10" t="s">
        <v>439</v>
      </c>
      <c r="M2208" s="10" t="s">
        <v>438</v>
      </c>
      <c r="N2208" s="10" t="s">
        <v>437</v>
      </c>
      <c r="O2208" s="11" t="str">
        <f t="shared" si="34"/>
        <v>NO</v>
      </c>
      <c r="P2208" s="10"/>
    </row>
    <row r="2209" spans="1:16">
      <c r="A2209" s="4" t="s">
        <v>436</v>
      </c>
      <c r="B2209" s="7">
        <v>3</v>
      </c>
      <c r="C2209" s="4" t="s">
        <v>435</v>
      </c>
      <c r="D2209" s="7" t="s">
        <v>4</v>
      </c>
      <c r="E2209" s="7" t="s">
        <v>14</v>
      </c>
      <c r="F2209" s="4">
        <v>0.83453999999999995</v>
      </c>
      <c r="G2209" s="4">
        <v>0.99526999999999999</v>
      </c>
      <c r="H2209" s="4">
        <v>-0.16073000000000001</v>
      </c>
      <c r="I2209" s="4">
        <v>1</v>
      </c>
      <c r="J2209" s="4" t="s">
        <v>22</v>
      </c>
      <c r="K2209" s="4">
        <v>0.73709999999999998</v>
      </c>
      <c r="L2209" s="4" t="s">
        <v>434</v>
      </c>
      <c r="M2209" s="4" t="s">
        <v>433</v>
      </c>
      <c r="N2209" s="4" t="s">
        <v>432</v>
      </c>
      <c r="O2209" s="7" t="str">
        <f t="shared" si="34"/>
        <v>NO</v>
      </c>
    </row>
    <row r="2210" spans="1:16">
      <c r="A2210" s="4" t="s">
        <v>431</v>
      </c>
      <c r="B2210" s="7">
        <v>15</v>
      </c>
      <c r="C2210" s="4" t="s">
        <v>430</v>
      </c>
      <c r="D2210" s="7" t="s">
        <v>4</v>
      </c>
      <c r="E2210" s="7" t="s">
        <v>36</v>
      </c>
      <c r="F2210" s="4">
        <v>0.69930000000000003</v>
      </c>
      <c r="G2210" s="4">
        <v>0.81530999999999998</v>
      </c>
      <c r="H2210" s="4">
        <v>-0.11601</v>
      </c>
      <c r="I2210" s="4">
        <v>0.97099999999999997</v>
      </c>
      <c r="J2210" s="4" t="s">
        <v>22</v>
      </c>
      <c r="K2210" s="4">
        <v>0.93600000000000005</v>
      </c>
      <c r="L2210" s="4" t="s">
        <v>429</v>
      </c>
      <c r="M2210" s="4" t="s">
        <v>428</v>
      </c>
      <c r="N2210" s="4" t="s">
        <v>427</v>
      </c>
      <c r="O2210" s="7" t="str">
        <f t="shared" si="34"/>
        <v>NO</v>
      </c>
    </row>
    <row r="2211" spans="1:16">
      <c r="A2211" s="10" t="s">
        <v>425</v>
      </c>
      <c r="B2211" s="11">
        <v>8</v>
      </c>
      <c r="C2211" s="10" t="s">
        <v>426</v>
      </c>
      <c r="D2211" s="11" t="s">
        <v>4</v>
      </c>
      <c r="E2211" s="11" t="s">
        <v>36</v>
      </c>
      <c r="F2211" s="10">
        <v>0.10750999999999999</v>
      </c>
      <c r="G2211" s="10">
        <v>0.38145000000000001</v>
      </c>
      <c r="H2211" s="10">
        <v>-0.27393000000000001</v>
      </c>
      <c r="I2211" s="10">
        <v>1</v>
      </c>
      <c r="J2211" s="10" t="s">
        <v>2</v>
      </c>
      <c r="K2211" s="10">
        <v>1.7202</v>
      </c>
      <c r="L2211" s="10" t="s">
        <v>423</v>
      </c>
      <c r="M2211" s="10" t="s">
        <v>422</v>
      </c>
      <c r="N2211" s="10" t="s">
        <v>421</v>
      </c>
      <c r="O2211" s="11" t="str">
        <f t="shared" si="34"/>
        <v>NO</v>
      </c>
      <c r="P2211" s="10"/>
    </row>
    <row r="2212" spans="1:16">
      <c r="A2212" s="10" t="s">
        <v>425</v>
      </c>
      <c r="B2212" s="11">
        <v>10</v>
      </c>
      <c r="C2212" s="10" t="s">
        <v>424</v>
      </c>
      <c r="D2212" s="11" t="s">
        <v>4</v>
      </c>
      <c r="E2212" s="11" t="s">
        <v>14</v>
      </c>
      <c r="F2212" s="10">
        <v>0.29231000000000001</v>
      </c>
      <c r="G2212" s="10">
        <v>0.65805999999999998</v>
      </c>
      <c r="H2212" s="10">
        <v>-0.36575000000000002</v>
      </c>
      <c r="I2212" s="10">
        <v>1</v>
      </c>
      <c r="J2212" s="10" t="s">
        <v>2</v>
      </c>
      <c r="K2212" s="10">
        <v>1.7202</v>
      </c>
      <c r="L2212" s="10" t="s">
        <v>423</v>
      </c>
      <c r="M2212" s="10" t="s">
        <v>422</v>
      </c>
      <c r="N2212" s="10" t="s">
        <v>421</v>
      </c>
      <c r="O2212" s="11" t="str">
        <f t="shared" si="34"/>
        <v>NO</v>
      </c>
      <c r="P2212" s="10"/>
    </row>
    <row r="2213" spans="1:16">
      <c r="A2213" s="4" t="s">
        <v>420</v>
      </c>
      <c r="B2213" s="7">
        <v>12</v>
      </c>
      <c r="C2213" s="4" t="s">
        <v>419</v>
      </c>
      <c r="D2213" s="7" t="s">
        <v>4</v>
      </c>
      <c r="E2213" s="7" t="s">
        <v>36</v>
      </c>
      <c r="F2213" s="4">
        <v>0.43358999999999998</v>
      </c>
      <c r="G2213" s="4">
        <v>0.58469000000000004</v>
      </c>
      <c r="H2213" s="4">
        <v>-0.15110000000000001</v>
      </c>
      <c r="I2213" s="4">
        <v>0.95399999999999996</v>
      </c>
      <c r="J2213" s="4" t="s">
        <v>2</v>
      </c>
      <c r="K2213" s="4">
        <v>1.5825</v>
      </c>
      <c r="L2213" s="4" t="s">
        <v>418</v>
      </c>
      <c r="M2213" s="4" t="s">
        <v>417</v>
      </c>
      <c r="N2213" s="4" t="s">
        <v>416</v>
      </c>
      <c r="O2213" s="7" t="str">
        <f t="shared" si="34"/>
        <v>NO</v>
      </c>
    </row>
    <row r="2214" spans="1:16">
      <c r="A2214" s="4" t="s">
        <v>415</v>
      </c>
      <c r="B2214" s="7">
        <v>17</v>
      </c>
      <c r="C2214" s="4" t="s">
        <v>414</v>
      </c>
      <c r="D2214" s="7" t="s">
        <v>4</v>
      </c>
      <c r="E2214" s="7" t="s">
        <v>14</v>
      </c>
      <c r="F2214" s="4">
        <v>0.74285000000000001</v>
      </c>
      <c r="G2214" s="4">
        <v>0.93464999999999998</v>
      </c>
      <c r="H2214" s="4">
        <v>-0.1918</v>
      </c>
      <c r="I2214" s="4">
        <v>0.97099999999999997</v>
      </c>
      <c r="J2214" s="4" t="s">
        <v>2</v>
      </c>
      <c r="K2214" s="4">
        <v>1.3552999999999999</v>
      </c>
      <c r="L2214" s="4" t="s">
        <v>413</v>
      </c>
      <c r="M2214" s="4" t="s">
        <v>412</v>
      </c>
      <c r="N2214" s="4" t="s">
        <v>411</v>
      </c>
      <c r="O2214" s="7" t="str">
        <f t="shared" si="34"/>
        <v>NO</v>
      </c>
    </row>
    <row r="2215" spans="1:16">
      <c r="A2215" s="4" t="s">
        <v>410</v>
      </c>
      <c r="B2215" s="7">
        <v>23</v>
      </c>
      <c r="C2215" s="4" t="s">
        <v>409</v>
      </c>
      <c r="D2215" s="7" t="s">
        <v>4</v>
      </c>
      <c r="E2215" s="7" t="s">
        <v>3</v>
      </c>
      <c r="F2215" s="4">
        <v>2.6787999999999999E-2</v>
      </c>
      <c r="G2215" s="4">
        <v>0.13800999999999999</v>
      </c>
      <c r="H2215" s="4">
        <v>-0.11122</v>
      </c>
      <c r="I2215" s="4">
        <v>0.97299999999999998</v>
      </c>
      <c r="J2215" s="4" t="s">
        <v>22</v>
      </c>
      <c r="K2215" s="4">
        <v>0.63549999999999995</v>
      </c>
      <c r="L2215" s="4" t="s">
        <v>408</v>
      </c>
      <c r="M2215" s="4" t="s">
        <v>407</v>
      </c>
      <c r="N2215" s="4" t="s">
        <v>406</v>
      </c>
      <c r="O2215" s="7" t="str">
        <f t="shared" si="34"/>
        <v>NO</v>
      </c>
    </row>
    <row r="2216" spans="1:16">
      <c r="A2216" s="4" t="s">
        <v>405</v>
      </c>
      <c r="B2216" s="7">
        <v>3</v>
      </c>
      <c r="C2216" s="4" t="s">
        <v>404</v>
      </c>
      <c r="D2216" s="7" t="s">
        <v>23</v>
      </c>
      <c r="E2216" s="7" t="s">
        <v>3</v>
      </c>
      <c r="F2216" s="4">
        <v>8.2234000000000002E-2</v>
      </c>
      <c r="G2216" s="4">
        <v>0.20111000000000001</v>
      </c>
      <c r="H2216" s="4">
        <v>-0.11888</v>
      </c>
      <c r="I2216" s="4">
        <v>0.997</v>
      </c>
      <c r="J2216" s="4" t="s">
        <v>22</v>
      </c>
      <c r="K2216" s="4">
        <v>0.72929999999999995</v>
      </c>
      <c r="L2216" s="4" t="s">
        <v>403</v>
      </c>
      <c r="M2216" s="4" t="s">
        <v>402</v>
      </c>
      <c r="N2216" s="4" t="s">
        <v>401</v>
      </c>
      <c r="O2216" s="7" t="str">
        <f t="shared" si="34"/>
        <v>NO</v>
      </c>
    </row>
    <row r="2217" spans="1:16">
      <c r="A2217" s="10" t="s">
        <v>399</v>
      </c>
      <c r="B2217" s="11">
        <v>11</v>
      </c>
      <c r="C2217" s="10" t="s">
        <v>400</v>
      </c>
      <c r="D2217" s="11" t="s">
        <v>23</v>
      </c>
      <c r="E2217" s="11" t="s">
        <v>14</v>
      </c>
      <c r="F2217" s="10">
        <v>0.43995000000000001</v>
      </c>
      <c r="G2217" s="10">
        <v>0.81399999999999995</v>
      </c>
      <c r="H2217" s="10">
        <v>-0.37404999999999999</v>
      </c>
      <c r="I2217" s="10">
        <v>0.997</v>
      </c>
      <c r="J2217" s="10" t="s">
        <v>18</v>
      </c>
      <c r="K2217" s="10">
        <v>2.3066</v>
      </c>
      <c r="L2217" s="10" t="s">
        <v>0</v>
      </c>
      <c r="M2217" s="10" t="s">
        <v>397</v>
      </c>
      <c r="N2217" s="10" t="s">
        <v>396</v>
      </c>
      <c r="O2217" s="11" t="str">
        <f t="shared" si="34"/>
        <v>NO</v>
      </c>
      <c r="P2217" s="10"/>
    </row>
    <row r="2218" spans="1:16">
      <c r="A2218" s="10" t="s">
        <v>399</v>
      </c>
      <c r="B2218" s="11">
        <v>8</v>
      </c>
      <c r="C2218" s="10" t="s">
        <v>398</v>
      </c>
      <c r="D2218" s="11" t="s">
        <v>23</v>
      </c>
      <c r="E2218" s="11" t="s">
        <v>3</v>
      </c>
      <c r="F2218" s="10">
        <v>7.5622999999999996E-2</v>
      </c>
      <c r="G2218" s="10">
        <v>0.25718000000000002</v>
      </c>
      <c r="H2218" s="10">
        <v>-0.18154999999999999</v>
      </c>
      <c r="I2218" s="10">
        <v>0.90400000000000003</v>
      </c>
      <c r="J2218" s="10" t="s">
        <v>10</v>
      </c>
      <c r="K2218" s="10">
        <v>2.1248</v>
      </c>
      <c r="L2218" s="10" t="s">
        <v>0</v>
      </c>
      <c r="M2218" s="10" t="s">
        <v>397</v>
      </c>
      <c r="N2218" s="10" t="s">
        <v>396</v>
      </c>
      <c r="O2218" s="11" t="str">
        <f t="shared" si="34"/>
        <v>NO</v>
      </c>
      <c r="P2218" s="10"/>
    </row>
    <row r="2219" spans="1:16">
      <c r="A2219" s="8" t="s">
        <v>394</v>
      </c>
      <c r="B2219" s="9">
        <v>13</v>
      </c>
      <c r="C2219" s="8" t="s">
        <v>395</v>
      </c>
      <c r="D2219" s="9" t="s">
        <v>4</v>
      </c>
      <c r="E2219" s="9" t="s">
        <v>29</v>
      </c>
      <c r="F2219" s="8">
        <v>0.27772000000000002</v>
      </c>
      <c r="G2219" s="8">
        <v>0.38179999999999997</v>
      </c>
      <c r="H2219" s="8">
        <v>-0.10408000000000001</v>
      </c>
      <c r="I2219" s="8">
        <v>0.90900000000000003</v>
      </c>
      <c r="J2219" s="8" t="s">
        <v>18</v>
      </c>
      <c r="K2219" s="8">
        <v>2.7751000000000001</v>
      </c>
      <c r="L2219" s="8" t="s">
        <v>392</v>
      </c>
      <c r="M2219" s="8" t="s">
        <v>391</v>
      </c>
      <c r="N2219" s="8" t="s">
        <v>390</v>
      </c>
      <c r="O2219" s="9" t="str">
        <f t="shared" si="34"/>
        <v>NO</v>
      </c>
      <c r="P2219" s="8"/>
    </row>
    <row r="2220" spans="1:16">
      <c r="A2220" s="8" t="s">
        <v>394</v>
      </c>
      <c r="B2220" s="9">
        <v>20</v>
      </c>
      <c r="C2220" s="8" t="s">
        <v>393</v>
      </c>
      <c r="D2220" s="9" t="s">
        <v>4</v>
      </c>
      <c r="E2220" s="9" t="s">
        <v>3</v>
      </c>
      <c r="F2220" s="8">
        <v>0.47603000000000001</v>
      </c>
      <c r="G2220" s="8">
        <v>0.24271000000000001</v>
      </c>
      <c r="H2220" s="8">
        <v>0.23332</v>
      </c>
      <c r="I2220" s="8">
        <v>1</v>
      </c>
      <c r="J2220" s="8" t="s">
        <v>22</v>
      </c>
      <c r="K2220" s="8">
        <v>0.995</v>
      </c>
      <c r="L2220" s="8" t="s">
        <v>392</v>
      </c>
      <c r="M2220" s="8" t="s">
        <v>391</v>
      </c>
      <c r="N2220" s="8" t="s">
        <v>390</v>
      </c>
      <c r="O2220" s="9" t="str">
        <f t="shared" si="34"/>
        <v>NO</v>
      </c>
      <c r="P2220" s="8"/>
    </row>
    <row r="2221" spans="1:16">
      <c r="A2221" s="4" t="s">
        <v>389</v>
      </c>
      <c r="B2221" s="7">
        <v>16</v>
      </c>
      <c r="C2221" s="4" t="s">
        <v>388</v>
      </c>
      <c r="D2221" s="7" t="s">
        <v>4</v>
      </c>
      <c r="E2221" s="7" t="s">
        <v>3</v>
      </c>
      <c r="F2221" s="4">
        <v>0.13489000000000001</v>
      </c>
      <c r="G2221" s="4">
        <v>1.5564E-2</v>
      </c>
      <c r="H2221" s="4">
        <v>0.11932</v>
      </c>
      <c r="I2221" s="4">
        <v>0.997</v>
      </c>
      <c r="J2221" s="4" t="s">
        <v>22</v>
      </c>
      <c r="K2221" s="4">
        <v>0.65880000000000005</v>
      </c>
      <c r="L2221" s="4" t="s">
        <v>387</v>
      </c>
      <c r="M2221" s="4" t="s">
        <v>386</v>
      </c>
      <c r="N2221" s="4" t="s">
        <v>385</v>
      </c>
      <c r="O2221" s="7" t="str">
        <f t="shared" si="34"/>
        <v>NO</v>
      </c>
    </row>
    <row r="2222" spans="1:16">
      <c r="A2222" s="8" t="s">
        <v>382</v>
      </c>
      <c r="B2222" s="9">
        <v>10</v>
      </c>
      <c r="C2222" s="8" t="s">
        <v>384</v>
      </c>
      <c r="D2222" s="9" t="s">
        <v>23</v>
      </c>
      <c r="E2222" s="9" t="s">
        <v>53</v>
      </c>
      <c r="F2222" s="8">
        <v>0.22695000000000001</v>
      </c>
      <c r="G2222" s="8">
        <v>6.6125000000000003E-2</v>
      </c>
      <c r="H2222" s="8">
        <v>0.16081999999999999</v>
      </c>
      <c r="I2222" s="8">
        <v>1</v>
      </c>
      <c r="J2222" s="8" t="s">
        <v>380</v>
      </c>
      <c r="K2222" s="8">
        <v>3.4836</v>
      </c>
      <c r="L2222" s="8" t="s">
        <v>379</v>
      </c>
      <c r="M2222" s="8" t="s">
        <v>378</v>
      </c>
      <c r="N2222" s="8" t="s">
        <v>377</v>
      </c>
      <c r="O2222" s="9" t="str">
        <f t="shared" si="34"/>
        <v>NO</v>
      </c>
      <c r="P2222" s="8"/>
    </row>
    <row r="2223" spans="1:16">
      <c r="A2223" s="8" t="s">
        <v>382</v>
      </c>
      <c r="B2223" s="9">
        <v>10</v>
      </c>
      <c r="C2223" s="8" t="s">
        <v>384</v>
      </c>
      <c r="D2223" s="9" t="s">
        <v>23</v>
      </c>
      <c r="E2223" s="9" t="s">
        <v>3</v>
      </c>
      <c r="F2223" s="8">
        <v>0.22695000000000001</v>
      </c>
      <c r="G2223" s="8">
        <v>6.6125000000000003E-2</v>
      </c>
      <c r="H2223" s="8">
        <v>0.16081999999999999</v>
      </c>
      <c r="I2223" s="8">
        <v>1</v>
      </c>
      <c r="J2223" s="8" t="s">
        <v>380</v>
      </c>
      <c r="K2223" s="8">
        <v>3.4836</v>
      </c>
      <c r="L2223" s="8" t="s">
        <v>379</v>
      </c>
      <c r="M2223" s="8" t="s">
        <v>378</v>
      </c>
      <c r="N2223" s="8" t="s">
        <v>377</v>
      </c>
      <c r="O2223" s="9" t="str">
        <f t="shared" si="34"/>
        <v>NO</v>
      </c>
      <c r="P2223" s="8"/>
    </row>
    <row r="2224" spans="1:16">
      <c r="A2224" s="8" t="s">
        <v>382</v>
      </c>
      <c r="B2224" s="9">
        <v>12</v>
      </c>
      <c r="C2224" s="8" t="s">
        <v>383</v>
      </c>
      <c r="D2224" s="9" t="s">
        <v>23</v>
      </c>
      <c r="E2224" s="9" t="s">
        <v>3</v>
      </c>
      <c r="F2224" s="8">
        <v>0.19633999999999999</v>
      </c>
      <c r="G2224" s="8">
        <v>4.5243999999999999E-2</v>
      </c>
      <c r="H2224" s="8">
        <v>0.15110000000000001</v>
      </c>
      <c r="I2224" s="8">
        <v>0.999</v>
      </c>
      <c r="J2224" s="8" t="s">
        <v>380</v>
      </c>
      <c r="K2224" s="8">
        <v>3.4836</v>
      </c>
      <c r="L2224" s="8" t="s">
        <v>379</v>
      </c>
      <c r="M2224" s="8" t="s">
        <v>378</v>
      </c>
      <c r="N2224" s="8" t="s">
        <v>377</v>
      </c>
      <c r="O2224" s="9" t="str">
        <f t="shared" si="34"/>
        <v>NO</v>
      </c>
      <c r="P2224" s="8"/>
    </row>
    <row r="2225" spans="1:16">
      <c r="A2225" s="8" t="s">
        <v>382</v>
      </c>
      <c r="B2225" s="9">
        <v>14</v>
      </c>
      <c r="C2225" s="8" t="s">
        <v>381</v>
      </c>
      <c r="D2225" s="9" t="s">
        <v>23</v>
      </c>
      <c r="E2225" s="9" t="s">
        <v>3</v>
      </c>
      <c r="F2225" s="8">
        <v>0.15798999999999999</v>
      </c>
      <c r="G2225" s="8">
        <v>5.3009000000000001E-2</v>
      </c>
      <c r="H2225" s="8">
        <v>0.10498</v>
      </c>
      <c r="I2225" s="8">
        <v>0.94199999999999995</v>
      </c>
      <c r="J2225" s="8" t="s">
        <v>380</v>
      </c>
      <c r="K2225" s="8">
        <v>3.4836</v>
      </c>
      <c r="L2225" s="8" t="s">
        <v>379</v>
      </c>
      <c r="M2225" s="8" t="s">
        <v>378</v>
      </c>
      <c r="N2225" s="8" t="s">
        <v>377</v>
      </c>
      <c r="O2225" s="9" t="str">
        <f t="shared" si="34"/>
        <v>NO</v>
      </c>
      <c r="P2225" s="8"/>
    </row>
    <row r="2226" spans="1:16">
      <c r="A2226" s="4" t="s">
        <v>376</v>
      </c>
      <c r="B2226" s="7">
        <v>3</v>
      </c>
      <c r="C2226" s="4" t="s">
        <v>375</v>
      </c>
      <c r="D2226" s="7" t="s">
        <v>4</v>
      </c>
      <c r="E2226" s="7" t="s">
        <v>3</v>
      </c>
      <c r="F2226" s="4">
        <v>0.20080999999999999</v>
      </c>
      <c r="G2226" s="4">
        <v>0.43824000000000002</v>
      </c>
      <c r="H2226" s="4">
        <v>-0.23741999999999999</v>
      </c>
      <c r="I2226" s="4">
        <v>0.98299999999999998</v>
      </c>
      <c r="J2226" s="4" t="s">
        <v>2</v>
      </c>
      <c r="K2226" s="4">
        <v>1.3911</v>
      </c>
      <c r="L2226" s="4" t="s">
        <v>374</v>
      </c>
      <c r="M2226" s="4" t="s">
        <v>373</v>
      </c>
      <c r="N2226" s="4" t="s">
        <v>372</v>
      </c>
      <c r="O2226" s="7" t="str">
        <f t="shared" si="34"/>
        <v>NO</v>
      </c>
    </row>
    <row r="2227" spans="1:16">
      <c r="A2227" s="4" t="s">
        <v>371</v>
      </c>
      <c r="B2227" s="7">
        <v>2</v>
      </c>
      <c r="C2227" s="4" t="s">
        <v>370</v>
      </c>
      <c r="D2227" s="7" t="s">
        <v>4</v>
      </c>
      <c r="E2227" s="7" t="s">
        <v>14</v>
      </c>
      <c r="F2227" s="4">
        <v>0.66942000000000002</v>
      </c>
      <c r="G2227" s="4">
        <v>0.96550999999999998</v>
      </c>
      <c r="H2227" s="4">
        <v>-0.29609000000000002</v>
      </c>
      <c r="I2227" s="4">
        <v>0.996</v>
      </c>
      <c r="J2227" s="4" t="s">
        <v>22</v>
      </c>
      <c r="K2227" s="4">
        <v>0.95440000000000003</v>
      </c>
      <c r="L2227" s="4" t="s">
        <v>0</v>
      </c>
      <c r="M2227" s="4" t="s">
        <v>369</v>
      </c>
      <c r="N2227" s="4" t="s">
        <v>0</v>
      </c>
      <c r="O2227" s="7" t="str">
        <f t="shared" si="34"/>
        <v>NO</v>
      </c>
    </row>
    <row r="2228" spans="1:16">
      <c r="A2228" s="4" t="s">
        <v>368</v>
      </c>
      <c r="B2228" s="7">
        <v>3</v>
      </c>
      <c r="C2228" s="4" t="s">
        <v>367</v>
      </c>
      <c r="D2228" s="7" t="s">
        <v>23</v>
      </c>
      <c r="E2228" s="7" t="s">
        <v>36</v>
      </c>
      <c r="F2228" s="4">
        <v>0.87414000000000003</v>
      </c>
      <c r="G2228" s="4">
        <v>0.97511000000000003</v>
      </c>
      <c r="H2228" s="4">
        <v>-0.10097</v>
      </c>
      <c r="I2228" s="4">
        <v>0.95</v>
      </c>
      <c r="J2228" s="4" t="s">
        <v>2</v>
      </c>
      <c r="K2228" s="4">
        <v>0.63739999999999997</v>
      </c>
      <c r="L2228" s="4" t="s">
        <v>366</v>
      </c>
      <c r="M2228" s="4" t="s">
        <v>365</v>
      </c>
      <c r="N2228" s="4" t="s">
        <v>364</v>
      </c>
      <c r="O2228" s="7" t="str">
        <f t="shared" si="34"/>
        <v>NO</v>
      </c>
    </row>
    <row r="2229" spans="1:16">
      <c r="A2229" s="8" t="s">
        <v>362</v>
      </c>
      <c r="B2229" s="9">
        <v>13</v>
      </c>
      <c r="C2229" s="8" t="s">
        <v>363</v>
      </c>
      <c r="D2229" s="9" t="s">
        <v>4</v>
      </c>
      <c r="E2229" s="9" t="s">
        <v>36</v>
      </c>
      <c r="F2229" s="8">
        <v>0.29798000000000002</v>
      </c>
      <c r="G2229" s="8">
        <v>0.46798000000000001</v>
      </c>
      <c r="H2229" s="8">
        <v>-0.17000999999999999</v>
      </c>
      <c r="I2229" s="8">
        <v>0.96799999999999997</v>
      </c>
      <c r="J2229" s="8" t="s">
        <v>18</v>
      </c>
      <c r="K2229" s="8">
        <v>2.4950000000000001</v>
      </c>
      <c r="L2229" s="8" t="s">
        <v>360</v>
      </c>
      <c r="M2229" s="8" t="s">
        <v>359</v>
      </c>
      <c r="N2229" s="8" t="s">
        <v>358</v>
      </c>
      <c r="O2229" s="9" t="str">
        <f t="shared" si="34"/>
        <v>NO</v>
      </c>
      <c r="P2229" s="8"/>
    </row>
    <row r="2230" spans="1:16">
      <c r="A2230" s="8" t="s">
        <v>362</v>
      </c>
      <c r="B2230" s="9">
        <v>12</v>
      </c>
      <c r="C2230" s="8" t="s">
        <v>361</v>
      </c>
      <c r="D2230" s="9" t="s">
        <v>4</v>
      </c>
      <c r="E2230" s="9" t="s">
        <v>14</v>
      </c>
      <c r="F2230" s="8">
        <v>0.34065000000000001</v>
      </c>
      <c r="G2230" s="8">
        <v>0.54371000000000003</v>
      </c>
      <c r="H2230" s="8">
        <v>-0.20305999999999999</v>
      </c>
      <c r="I2230" s="8">
        <v>0.95899999999999996</v>
      </c>
      <c r="J2230" s="8" t="s">
        <v>18</v>
      </c>
      <c r="K2230" s="8">
        <v>2.4950000000000001</v>
      </c>
      <c r="L2230" s="8" t="s">
        <v>360</v>
      </c>
      <c r="M2230" s="8" t="s">
        <v>359</v>
      </c>
      <c r="N2230" s="8" t="s">
        <v>358</v>
      </c>
      <c r="O2230" s="9" t="str">
        <f t="shared" si="34"/>
        <v>NO</v>
      </c>
      <c r="P2230" s="8"/>
    </row>
    <row r="2231" spans="1:16">
      <c r="A2231" s="4" t="s">
        <v>357</v>
      </c>
      <c r="B2231" s="7">
        <v>8</v>
      </c>
      <c r="C2231" s="4" t="s">
        <v>356</v>
      </c>
      <c r="D2231" s="7" t="s">
        <v>23</v>
      </c>
      <c r="E2231" s="7" t="s">
        <v>3</v>
      </c>
      <c r="F2231" s="4">
        <v>0.94894000000000001</v>
      </c>
      <c r="G2231" s="4">
        <v>0.72767000000000004</v>
      </c>
      <c r="H2231" s="4">
        <v>0.22126999999999999</v>
      </c>
      <c r="I2231" s="4">
        <v>0.96699999999999997</v>
      </c>
      <c r="J2231" s="4" t="s">
        <v>22</v>
      </c>
      <c r="K2231" s="4">
        <v>0.97099999999999997</v>
      </c>
      <c r="L2231" s="4" t="s">
        <v>355</v>
      </c>
      <c r="M2231" s="4" t="s">
        <v>354</v>
      </c>
      <c r="N2231" s="4" t="s">
        <v>353</v>
      </c>
      <c r="O2231" s="7" t="str">
        <f t="shared" si="34"/>
        <v>NO</v>
      </c>
    </row>
    <row r="2232" spans="1:16">
      <c r="A2232" s="4" t="s">
        <v>352</v>
      </c>
      <c r="B2232" s="7">
        <v>3</v>
      </c>
      <c r="C2232" s="4" t="s">
        <v>351</v>
      </c>
      <c r="D2232" s="7" t="s">
        <v>23</v>
      </c>
      <c r="E2232" s="7" t="s">
        <v>14</v>
      </c>
      <c r="F2232" s="4">
        <v>0.51443000000000005</v>
      </c>
      <c r="G2232" s="4">
        <v>0.77746999999999999</v>
      </c>
      <c r="H2232" s="4">
        <v>-0.26304</v>
      </c>
      <c r="I2232" s="4">
        <v>1</v>
      </c>
      <c r="J2232" s="4" t="s">
        <v>22</v>
      </c>
      <c r="K2232" s="4">
        <v>1</v>
      </c>
      <c r="L2232" s="4" t="s">
        <v>350</v>
      </c>
      <c r="M2232" s="4" t="s">
        <v>349</v>
      </c>
      <c r="N2232" s="4" t="s">
        <v>348</v>
      </c>
      <c r="O2232" s="7" t="str">
        <f t="shared" si="34"/>
        <v>NO</v>
      </c>
    </row>
    <row r="2233" spans="1:16">
      <c r="A2233" s="4" t="s">
        <v>347</v>
      </c>
      <c r="B2233" s="7">
        <v>7</v>
      </c>
      <c r="C2233" s="4" t="s">
        <v>346</v>
      </c>
      <c r="D2233" s="7" t="s">
        <v>23</v>
      </c>
      <c r="E2233" s="7" t="s">
        <v>3</v>
      </c>
      <c r="F2233" s="4">
        <v>0.72987999999999997</v>
      </c>
      <c r="G2233" s="4">
        <v>0.46478000000000003</v>
      </c>
      <c r="H2233" s="4">
        <v>0.26508999999999999</v>
      </c>
      <c r="I2233" s="4">
        <v>0.92</v>
      </c>
      <c r="J2233" s="4" t="s">
        <v>22</v>
      </c>
      <c r="K2233" s="4">
        <v>0.96120000000000005</v>
      </c>
      <c r="L2233" s="4" t="s">
        <v>291</v>
      </c>
      <c r="M2233" s="4" t="s">
        <v>345</v>
      </c>
      <c r="N2233" s="4" t="s">
        <v>344</v>
      </c>
      <c r="O2233" s="7" t="str">
        <f t="shared" si="34"/>
        <v>NO</v>
      </c>
    </row>
    <row r="2234" spans="1:16">
      <c r="A2234" s="4" t="s">
        <v>343</v>
      </c>
      <c r="B2234" s="7">
        <v>8</v>
      </c>
      <c r="C2234" s="4" t="s">
        <v>342</v>
      </c>
      <c r="D2234" s="7" t="s">
        <v>4</v>
      </c>
      <c r="E2234" s="7" t="s">
        <v>3</v>
      </c>
      <c r="F2234" s="4">
        <v>0.68300000000000005</v>
      </c>
      <c r="G2234" s="4">
        <v>0.93376000000000003</v>
      </c>
      <c r="H2234" s="4">
        <v>-0.25075999999999998</v>
      </c>
      <c r="I2234" s="4">
        <v>0.999</v>
      </c>
      <c r="J2234" s="4" t="s">
        <v>2</v>
      </c>
      <c r="K2234" s="4">
        <v>1.0555000000000001</v>
      </c>
      <c r="L2234" s="4" t="s">
        <v>341</v>
      </c>
      <c r="M2234" s="4" t="s">
        <v>340</v>
      </c>
      <c r="N2234" s="4" t="s">
        <v>339</v>
      </c>
      <c r="O2234" s="7" t="str">
        <f t="shared" si="34"/>
        <v>NO</v>
      </c>
    </row>
    <row r="2235" spans="1:16">
      <c r="A2235" s="8" t="s">
        <v>338</v>
      </c>
      <c r="B2235" s="9">
        <v>13</v>
      </c>
      <c r="C2235" s="8" t="s">
        <v>337</v>
      </c>
      <c r="D2235" s="9" t="s">
        <v>4</v>
      </c>
      <c r="E2235" s="9" t="s">
        <v>53</v>
      </c>
      <c r="F2235" s="8">
        <v>0.93747999999999998</v>
      </c>
      <c r="G2235" s="8">
        <v>0.78659000000000001</v>
      </c>
      <c r="H2235" s="8">
        <v>0.15089</v>
      </c>
      <c r="I2235" s="8">
        <v>0.93</v>
      </c>
      <c r="J2235" s="8" t="s">
        <v>22</v>
      </c>
      <c r="K2235" s="8">
        <v>0.85419999999999996</v>
      </c>
      <c r="L2235" s="8" t="s">
        <v>336</v>
      </c>
      <c r="M2235" s="8" t="s">
        <v>335</v>
      </c>
      <c r="N2235" s="8" t="s">
        <v>334</v>
      </c>
      <c r="O2235" s="9" t="str">
        <f t="shared" si="34"/>
        <v>NO</v>
      </c>
      <c r="P2235" s="8"/>
    </row>
    <row r="2236" spans="1:16">
      <c r="A2236" s="8" t="s">
        <v>338</v>
      </c>
      <c r="B2236" s="9">
        <v>13</v>
      </c>
      <c r="C2236" s="8" t="s">
        <v>337</v>
      </c>
      <c r="D2236" s="9" t="s">
        <v>4</v>
      </c>
      <c r="E2236" s="9" t="s">
        <v>3</v>
      </c>
      <c r="F2236" s="8">
        <v>0.93747999999999998</v>
      </c>
      <c r="G2236" s="8">
        <v>0.78659000000000001</v>
      </c>
      <c r="H2236" s="8">
        <v>0.15089</v>
      </c>
      <c r="I2236" s="8">
        <v>0.93</v>
      </c>
      <c r="J2236" s="8" t="s">
        <v>22</v>
      </c>
      <c r="K2236" s="8">
        <v>0.85419999999999996</v>
      </c>
      <c r="L2236" s="8" t="s">
        <v>336</v>
      </c>
      <c r="M2236" s="8" t="s">
        <v>335</v>
      </c>
      <c r="N2236" s="8" t="s">
        <v>334</v>
      </c>
      <c r="O2236" s="9" t="str">
        <f t="shared" si="34"/>
        <v>NO</v>
      </c>
      <c r="P2236" s="8"/>
    </row>
    <row r="2237" spans="1:16">
      <c r="A2237" s="10" t="s">
        <v>332</v>
      </c>
      <c r="B2237" s="11">
        <v>31</v>
      </c>
      <c r="C2237" s="10" t="s">
        <v>333</v>
      </c>
      <c r="D2237" s="11" t="s">
        <v>4</v>
      </c>
      <c r="E2237" s="11" t="s">
        <v>29</v>
      </c>
      <c r="F2237" s="10">
        <v>0.33948</v>
      </c>
      <c r="G2237" s="10">
        <v>0.51422000000000001</v>
      </c>
      <c r="H2237" s="10">
        <v>-0.17474000000000001</v>
      </c>
      <c r="I2237" s="10">
        <v>0.97299999999999998</v>
      </c>
      <c r="J2237" s="10" t="s">
        <v>2</v>
      </c>
      <c r="K2237" s="10">
        <v>1.7974000000000001</v>
      </c>
      <c r="L2237" s="10" t="s">
        <v>0</v>
      </c>
      <c r="M2237" s="10" t="s">
        <v>330</v>
      </c>
      <c r="N2237" s="10" t="s">
        <v>0</v>
      </c>
      <c r="O2237" s="11" t="str">
        <f t="shared" si="34"/>
        <v>NO</v>
      </c>
      <c r="P2237" s="10"/>
    </row>
    <row r="2238" spans="1:16">
      <c r="A2238" s="10" t="s">
        <v>332</v>
      </c>
      <c r="B2238" s="11">
        <v>30</v>
      </c>
      <c r="C2238" s="10" t="s">
        <v>331</v>
      </c>
      <c r="D2238" s="11" t="s">
        <v>4</v>
      </c>
      <c r="E2238" s="11" t="s">
        <v>3</v>
      </c>
      <c r="F2238" s="10">
        <v>0.13056999999999999</v>
      </c>
      <c r="G2238" s="10">
        <v>0.30458000000000002</v>
      </c>
      <c r="H2238" s="10">
        <v>-0.17401</v>
      </c>
      <c r="I2238" s="10">
        <v>0.98499999999999999</v>
      </c>
      <c r="J2238" s="10" t="s">
        <v>2</v>
      </c>
      <c r="K2238" s="10">
        <v>1.7808999999999999</v>
      </c>
      <c r="L2238" s="10" t="s">
        <v>0</v>
      </c>
      <c r="M2238" s="10" t="s">
        <v>330</v>
      </c>
      <c r="N2238" s="10" t="s">
        <v>0</v>
      </c>
      <c r="O2238" s="11" t="str">
        <f t="shared" si="34"/>
        <v>NO</v>
      </c>
      <c r="P2238" s="10"/>
    </row>
    <row r="2239" spans="1:16">
      <c r="A2239" s="4" t="s">
        <v>329</v>
      </c>
      <c r="B2239" s="7">
        <v>39</v>
      </c>
      <c r="C2239" s="4" t="s">
        <v>328</v>
      </c>
      <c r="D2239" s="7" t="s">
        <v>4</v>
      </c>
      <c r="E2239" s="7" t="s">
        <v>3</v>
      </c>
      <c r="F2239" s="4">
        <v>0.25789000000000001</v>
      </c>
      <c r="G2239" s="4">
        <v>8.4473999999999994E-2</v>
      </c>
      <c r="H2239" s="4">
        <v>0.17341999999999999</v>
      </c>
      <c r="I2239" s="4">
        <v>0.95699999999999996</v>
      </c>
      <c r="J2239" s="4" t="s">
        <v>22</v>
      </c>
      <c r="K2239" s="4">
        <v>0.91210000000000002</v>
      </c>
      <c r="L2239" s="4" t="s">
        <v>327</v>
      </c>
      <c r="M2239" s="4" t="s">
        <v>326</v>
      </c>
      <c r="N2239" s="4" t="s">
        <v>325</v>
      </c>
      <c r="O2239" s="7" t="str">
        <f t="shared" si="34"/>
        <v>NO</v>
      </c>
    </row>
    <row r="2240" spans="1:16">
      <c r="A2240" s="4" t="s">
        <v>324</v>
      </c>
      <c r="B2240" s="7">
        <v>7</v>
      </c>
      <c r="C2240" s="4" t="s">
        <v>323</v>
      </c>
      <c r="D2240" s="7" t="s">
        <v>23</v>
      </c>
      <c r="E2240" s="7" t="s">
        <v>3</v>
      </c>
      <c r="F2240" s="4">
        <v>0.44259999999999999</v>
      </c>
      <c r="G2240" s="4">
        <v>0.29260000000000003</v>
      </c>
      <c r="H2240" s="4">
        <v>0.15</v>
      </c>
      <c r="I2240" s="4">
        <v>0.98599999999999999</v>
      </c>
      <c r="J2240" s="4" t="s">
        <v>22</v>
      </c>
      <c r="K2240" s="4">
        <v>0.99529999999999996</v>
      </c>
      <c r="L2240" s="4" t="s">
        <v>322</v>
      </c>
      <c r="M2240" s="4" t="s">
        <v>321</v>
      </c>
      <c r="N2240" s="4" t="s">
        <v>320</v>
      </c>
      <c r="O2240" s="7" t="str">
        <f t="shared" si="34"/>
        <v>NO</v>
      </c>
    </row>
    <row r="2241" spans="1:16">
      <c r="A2241" s="4" t="s">
        <v>319</v>
      </c>
      <c r="B2241" s="7">
        <v>3</v>
      </c>
      <c r="C2241" s="4" t="s">
        <v>318</v>
      </c>
      <c r="D2241" s="7" t="s">
        <v>23</v>
      </c>
      <c r="E2241" s="7" t="s">
        <v>3</v>
      </c>
      <c r="F2241" s="4">
        <v>0.30110999999999999</v>
      </c>
      <c r="G2241" s="4">
        <v>0.40126000000000001</v>
      </c>
      <c r="H2241" s="4">
        <v>-0.10015</v>
      </c>
      <c r="I2241" s="4">
        <v>0.96099999999999997</v>
      </c>
      <c r="J2241" s="4" t="s">
        <v>2</v>
      </c>
      <c r="K2241" s="4">
        <v>1.0570999999999999</v>
      </c>
      <c r="L2241" s="4" t="s">
        <v>0</v>
      </c>
      <c r="M2241" s="4" t="s">
        <v>126</v>
      </c>
      <c r="N2241" s="4" t="s">
        <v>0</v>
      </c>
      <c r="O2241" s="7" t="str">
        <f t="shared" si="34"/>
        <v>NO</v>
      </c>
    </row>
    <row r="2242" spans="1:16">
      <c r="A2242" s="10" t="s">
        <v>316</v>
      </c>
      <c r="B2242" s="11">
        <v>6</v>
      </c>
      <c r="C2242" s="10" t="s">
        <v>317</v>
      </c>
      <c r="D2242" s="11" t="s">
        <v>4</v>
      </c>
      <c r="E2242" s="11" t="s">
        <v>29</v>
      </c>
      <c r="F2242" s="10">
        <v>0.32085999999999998</v>
      </c>
      <c r="G2242" s="10">
        <v>0.10405</v>
      </c>
      <c r="H2242" s="10">
        <v>0.21681</v>
      </c>
      <c r="I2242" s="10">
        <v>0.91700000000000004</v>
      </c>
      <c r="J2242" s="10" t="s">
        <v>22</v>
      </c>
      <c r="K2242" s="10">
        <v>0.95440000000000003</v>
      </c>
      <c r="L2242" s="10" t="s">
        <v>314</v>
      </c>
      <c r="M2242" s="10" t="s">
        <v>313</v>
      </c>
      <c r="N2242" s="10" t="s">
        <v>312</v>
      </c>
      <c r="O2242" s="11" t="str">
        <f t="shared" ref="O2242:O2305" si="35">IF(P2242 = "", "NO", "YES")</f>
        <v>NO</v>
      </c>
      <c r="P2242" s="10"/>
    </row>
    <row r="2243" spans="1:16">
      <c r="A2243" s="10" t="s">
        <v>316</v>
      </c>
      <c r="B2243" s="11">
        <v>5</v>
      </c>
      <c r="C2243" s="10" t="s">
        <v>315</v>
      </c>
      <c r="D2243" s="11" t="s">
        <v>4</v>
      </c>
      <c r="E2243" s="11" t="s">
        <v>36</v>
      </c>
      <c r="F2243" s="10">
        <v>0.68315000000000003</v>
      </c>
      <c r="G2243" s="10">
        <v>0.91864000000000001</v>
      </c>
      <c r="H2243" s="10">
        <v>-0.23549</v>
      </c>
      <c r="I2243" s="10">
        <v>0.95599999999999996</v>
      </c>
      <c r="J2243" s="10" t="s">
        <v>22</v>
      </c>
      <c r="K2243" s="10">
        <v>0.95440000000000003</v>
      </c>
      <c r="L2243" s="10" t="s">
        <v>314</v>
      </c>
      <c r="M2243" s="10" t="s">
        <v>313</v>
      </c>
      <c r="N2243" s="10" t="s">
        <v>312</v>
      </c>
      <c r="O2243" s="11" t="str">
        <f t="shared" si="35"/>
        <v>NO</v>
      </c>
      <c r="P2243" s="10"/>
    </row>
    <row r="2244" spans="1:16">
      <c r="A2244" s="4" t="s">
        <v>311</v>
      </c>
      <c r="B2244" s="7">
        <v>6</v>
      </c>
      <c r="C2244" s="4" t="s">
        <v>310</v>
      </c>
      <c r="D2244" s="7" t="s">
        <v>23</v>
      </c>
      <c r="E2244" s="7" t="s">
        <v>36</v>
      </c>
      <c r="F2244" s="4">
        <v>0.32523000000000002</v>
      </c>
      <c r="G2244" s="4">
        <v>0.60485999999999995</v>
      </c>
      <c r="H2244" s="4">
        <v>-0.27964</v>
      </c>
      <c r="I2244" s="4">
        <v>0.999</v>
      </c>
      <c r="J2244" s="4" t="s">
        <v>22</v>
      </c>
      <c r="K2244" s="4">
        <v>0.99729999999999996</v>
      </c>
      <c r="L2244" s="4" t="s">
        <v>309</v>
      </c>
      <c r="M2244" s="4" t="s">
        <v>308</v>
      </c>
      <c r="N2244" s="4" t="s">
        <v>307</v>
      </c>
      <c r="O2244" s="7" t="str">
        <f t="shared" si="35"/>
        <v>NO</v>
      </c>
    </row>
    <row r="2245" spans="1:16">
      <c r="A2245" s="4" t="s">
        <v>306</v>
      </c>
      <c r="B2245" s="7">
        <v>57</v>
      </c>
      <c r="C2245" s="4" t="s">
        <v>305</v>
      </c>
      <c r="D2245" s="7" t="s">
        <v>23</v>
      </c>
      <c r="E2245" s="7" t="s">
        <v>3</v>
      </c>
      <c r="F2245" s="4">
        <v>0.15583</v>
      </c>
      <c r="G2245" s="4">
        <v>3.4898999999999999E-2</v>
      </c>
      <c r="H2245" s="4">
        <v>0.12093</v>
      </c>
      <c r="I2245" s="4">
        <v>1</v>
      </c>
      <c r="J2245" s="4" t="s">
        <v>22</v>
      </c>
      <c r="K2245" s="4">
        <v>0.6492</v>
      </c>
      <c r="L2245" s="4" t="s">
        <v>0</v>
      </c>
      <c r="M2245" s="4" t="s">
        <v>304</v>
      </c>
      <c r="N2245" s="4" t="s">
        <v>0</v>
      </c>
      <c r="O2245" s="7" t="str">
        <f t="shared" si="35"/>
        <v>NO</v>
      </c>
    </row>
    <row r="2246" spans="1:16">
      <c r="A2246" s="4" t="s">
        <v>303</v>
      </c>
      <c r="B2246" s="7">
        <v>7</v>
      </c>
      <c r="C2246" s="4" t="s">
        <v>302</v>
      </c>
      <c r="D2246" s="7" t="s">
        <v>23</v>
      </c>
      <c r="E2246" s="7" t="s">
        <v>3</v>
      </c>
      <c r="F2246" s="4">
        <v>0.46787000000000001</v>
      </c>
      <c r="G2246" s="4">
        <v>0.60182000000000002</v>
      </c>
      <c r="H2246" s="4">
        <v>-0.13396</v>
      </c>
      <c r="I2246" s="4">
        <v>0.998</v>
      </c>
      <c r="J2246" s="4" t="s">
        <v>10</v>
      </c>
      <c r="K2246" s="4">
        <v>1.2018</v>
      </c>
      <c r="L2246" s="4" t="s">
        <v>301</v>
      </c>
      <c r="M2246" s="4" t="s">
        <v>300</v>
      </c>
      <c r="N2246" s="4" t="s">
        <v>299</v>
      </c>
      <c r="O2246" s="7" t="str">
        <f t="shared" si="35"/>
        <v>NO</v>
      </c>
    </row>
    <row r="2247" spans="1:16">
      <c r="A2247" s="10" t="s">
        <v>298</v>
      </c>
      <c r="B2247" s="11">
        <v>3</v>
      </c>
      <c r="C2247" s="10" t="s">
        <v>297</v>
      </c>
      <c r="D2247" s="11" t="s">
        <v>23</v>
      </c>
      <c r="E2247" s="11" t="s">
        <v>53</v>
      </c>
      <c r="F2247" s="10">
        <v>0.98477000000000003</v>
      </c>
      <c r="G2247" s="10">
        <v>0.88109999999999999</v>
      </c>
      <c r="H2247" s="10">
        <v>0.10367</v>
      </c>
      <c r="I2247" s="10">
        <v>0.91300000000000003</v>
      </c>
      <c r="J2247" s="10" t="s">
        <v>22</v>
      </c>
      <c r="K2247" s="10">
        <v>0.78559999999999997</v>
      </c>
      <c r="L2247" s="10" t="s">
        <v>296</v>
      </c>
      <c r="M2247" s="10" t="s">
        <v>295</v>
      </c>
      <c r="N2247" s="10" t="s">
        <v>294</v>
      </c>
      <c r="O2247" s="11" t="str">
        <f t="shared" si="35"/>
        <v>NO</v>
      </c>
      <c r="P2247" s="10"/>
    </row>
    <row r="2248" spans="1:16">
      <c r="A2248" s="10" t="s">
        <v>298</v>
      </c>
      <c r="B2248" s="11">
        <v>3</v>
      </c>
      <c r="C2248" s="10" t="s">
        <v>297</v>
      </c>
      <c r="D2248" s="11" t="s">
        <v>23</v>
      </c>
      <c r="E2248" s="11" t="s">
        <v>3</v>
      </c>
      <c r="F2248" s="10">
        <v>0.98477000000000003</v>
      </c>
      <c r="G2248" s="10">
        <v>0.88109999999999999</v>
      </c>
      <c r="H2248" s="10">
        <v>0.10367</v>
      </c>
      <c r="I2248" s="10">
        <v>0.91300000000000003</v>
      </c>
      <c r="J2248" s="10" t="s">
        <v>22</v>
      </c>
      <c r="K2248" s="10">
        <v>0.78559999999999997</v>
      </c>
      <c r="L2248" s="10" t="s">
        <v>296</v>
      </c>
      <c r="M2248" s="10" t="s">
        <v>295</v>
      </c>
      <c r="N2248" s="10" t="s">
        <v>294</v>
      </c>
      <c r="O2248" s="11" t="str">
        <f t="shared" si="35"/>
        <v>NO</v>
      </c>
      <c r="P2248" s="10"/>
    </row>
    <row r="2249" spans="1:16">
      <c r="A2249" s="4" t="s">
        <v>293</v>
      </c>
      <c r="B2249" s="7">
        <v>23</v>
      </c>
      <c r="C2249" s="4" t="s">
        <v>292</v>
      </c>
      <c r="D2249" s="7" t="s">
        <v>23</v>
      </c>
      <c r="E2249" s="7" t="s">
        <v>3</v>
      </c>
      <c r="F2249" s="4">
        <v>0.36828</v>
      </c>
      <c r="G2249" s="4">
        <v>0.15859999999999999</v>
      </c>
      <c r="H2249" s="4">
        <v>0.20968999999999999</v>
      </c>
      <c r="I2249" s="4">
        <v>0.96199999999999997</v>
      </c>
      <c r="J2249" s="4" t="s">
        <v>22</v>
      </c>
      <c r="K2249" s="4">
        <v>0.97889999999999999</v>
      </c>
      <c r="L2249" s="4" t="s">
        <v>291</v>
      </c>
      <c r="M2249" s="4" t="s">
        <v>290</v>
      </c>
      <c r="N2249" s="4" t="s">
        <v>289</v>
      </c>
      <c r="O2249" s="7" t="str">
        <f t="shared" si="35"/>
        <v>NO</v>
      </c>
    </row>
    <row r="2250" spans="1:16">
      <c r="A2250" s="4" t="s">
        <v>288</v>
      </c>
      <c r="B2250" s="7">
        <v>15</v>
      </c>
      <c r="C2250" s="4" t="s">
        <v>287</v>
      </c>
      <c r="D2250" s="7" t="s">
        <v>4</v>
      </c>
      <c r="E2250" s="7" t="s">
        <v>3</v>
      </c>
      <c r="F2250" s="4">
        <v>0.73912</v>
      </c>
      <c r="G2250" s="4">
        <v>0.40042</v>
      </c>
      <c r="H2250" s="4">
        <v>0.3387</v>
      </c>
      <c r="I2250" s="4">
        <v>1</v>
      </c>
      <c r="J2250" s="4" t="s">
        <v>22</v>
      </c>
      <c r="K2250" s="4">
        <v>0.97960000000000003</v>
      </c>
      <c r="L2250" s="4" t="s">
        <v>286</v>
      </c>
      <c r="M2250" s="4" t="s">
        <v>285</v>
      </c>
      <c r="N2250" s="4" t="s">
        <v>284</v>
      </c>
      <c r="O2250" s="7" t="str">
        <f t="shared" si="35"/>
        <v>NO</v>
      </c>
    </row>
    <row r="2251" spans="1:16">
      <c r="A2251" s="4" t="s">
        <v>283</v>
      </c>
      <c r="B2251" s="7">
        <v>3</v>
      </c>
      <c r="C2251" s="4" t="s">
        <v>282</v>
      </c>
      <c r="D2251" s="7" t="s">
        <v>23</v>
      </c>
      <c r="E2251" s="7" t="s">
        <v>29</v>
      </c>
      <c r="F2251" s="4">
        <v>0.98962000000000006</v>
      </c>
      <c r="G2251" s="4">
        <v>0.88873999999999997</v>
      </c>
      <c r="H2251" s="4">
        <v>0.10088</v>
      </c>
      <c r="I2251" s="4">
        <v>0.999</v>
      </c>
      <c r="J2251" s="4" t="s">
        <v>22</v>
      </c>
      <c r="K2251" s="4">
        <v>0.51859999999999995</v>
      </c>
      <c r="L2251" s="4" t="s">
        <v>281</v>
      </c>
      <c r="M2251" s="4" t="s">
        <v>280</v>
      </c>
      <c r="N2251" s="4" t="s">
        <v>279</v>
      </c>
      <c r="O2251" s="7" t="str">
        <f t="shared" si="35"/>
        <v>NO</v>
      </c>
    </row>
    <row r="2252" spans="1:16">
      <c r="A2252" s="10" t="s">
        <v>277</v>
      </c>
      <c r="B2252" s="11">
        <v>8</v>
      </c>
      <c r="C2252" s="10" t="s">
        <v>278</v>
      </c>
      <c r="D2252" s="11" t="s">
        <v>4</v>
      </c>
      <c r="E2252" s="11" t="s">
        <v>36</v>
      </c>
      <c r="F2252" s="10">
        <v>0.37778</v>
      </c>
      <c r="G2252" s="10">
        <v>0.20813999999999999</v>
      </c>
      <c r="H2252" s="10">
        <v>0.16964000000000001</v>
      </c>
      <c r="I2252" s="10">
        <v>0.98799999999999999</v>
      </c>
      <c r="J2252" s="10" t="s">
        <v>10</v>
      </c>
      <c r="K2252" s="10">
        <v>2.1263999999999998</v>
      </c>
      <c r="L2252" s="10" t="s">
        <v>275</v>
      </c>
      <c r="M2252" s="10" t="s">
        <v>274</v>
      </c>
      <c r="N2252" s="10" t="s">
        <v>273</v>
      </c>
      <c r="O2252" s="11" t="str">
        <f t="shared" si="35"/>
        <v>NO</v>
      </c>
      <c r="P2252" s="10"/>
    </row>
    <row r="2253" spans="1:16">
      <c r="A2253" s="10" t="s">
        <v>277</v>
      </c>
      <c r="B2253" s="11">
        <v>10</v>
      </c>
      <c r="C2253" s="10" t="s">
        <v>276</v>
      </c>
      <c r="D2253" s="11" t="s">
        <v>4</v>
      </c>
      <c r="E2253" s="11" t="s">
        <v>3</v>
      </c>
      <c r="F2253" s="10">
        <v>0.32336999999999999</v>
      </c>
      <c r="G2253" s="10">
        <v>0.18659000000000001</v>
      </c>
      <c r="H2253" s="10">
        <v>0.13677</v>
      </c>
      <c r="I2253" s="10">
        <v>0.99399999999999999</v>
      </c>
      <c r="J2253" s="10" t="s">
        <v>18</v>
      </c>
      <c r="K2253" s="10">
        <v>2.1539999999999999</v>
      </c>
      <c r="L2253" s="10" t="s">
        <v>275</v>
      </c>
      <c r="M2253" s="10" t="s">
        <v>274</v>
      </c>
      <c r="N2253" s="10" t="s">
        <v>273</v>
      </c>
      <c r="O2253" s="11" t="str">
        <f t="shared" si="35"/>
        <v>NO</v>
      </c>
      <c r="P2253" s="10"/>
    </row>
    <row r="2254" spans="1:16">
      <c r="A2254" s="8" t="s">
        <v>271</v>
      </c>
      <c r="B2254" s="9">
        <v>26</v>
      </c>
      <c r="C2254" s="8" t="s">
        <v>272</v>
      </c>
      <c r="D2254" s="9" t="s">
        <v>4</v>
      </c>
      <c r="E2254" s="9" t="s">
        <v>3</v>
      </c>
      <c r="F2254" s="8">
        <v>5.8469E-2</v>
      </c>
      <c r="G2254" s="8">
        <v>0.18343000000000001</v>
      </c>
      <c r="H2254" s="8">
        <v>-0.12496</v>
      </c>
      <c r="I2254" s="8">
        <v>0.96499999999999997</v>
      </c>
      <c r="J2254" s="8" t="s">
        <v>22</v>
      </c>
      <c r="K2254" s="8">
        <v>0.72189999999999999</v>
      </c>
      <c r="L2254" s="8" t="s">
        <v>269</v>
      </c>
      <c r="M2254" s="8" t="s">
        <v>268</v>
      </c>
      <c r="N2254" s="8" t="s">
        <v>267</v>
      </c>
      <c r="O2254" s="9" t="str">
        <f t="shared" si="35"/>
        <v>NO</v>
      </c>
      <c r="P2254" s="8"/>
    </row>
    <row r="2255" spans="1:16">
      <c r="A2255" s="8" t="s">
        <v>271</v>
      </c>
      <c r="B2255" s="9">
        <v>23</v>
      </c>
      <c r="C2255" s="8" t="s">
        <v>270</v>
      </c>
      <c r="D2255" s="9" t="s">
        <v>4</v>
      </c>
      <c r="E2255" s="9" t="s">
        <v>3</v>
      </c>
      <c r="F2255" s="8">
        <v>3.6186000000000003E-2</v>
      </c>
      <c r="G2255" s="8">
        <v>0.14806</v>
      </c>
      <c r="H2255" s="8">
        <v>-0.11187</v>
      </c>
      <c r="I2255" s="8">
        <v>0.93</v>
      </c>
      <c r="J2255" s="8" t="s">
        <v>2</v>
      </c>
      <c r="K2255" s="8">
        <v>0.85840000000000005</v>
      </c>
      <c r="L2255" s="8" t="s">
        <v>269</v>
      </c>
      <c r="M2255" s="8" t="s">
        <v>268</v>
      </c>
      <c r="N2255" s="8" t="s">
        <v>267</v>
      </c>
      <c r="O2255" s="9" t="str">
        <f t="shared" si="35"/>
        <v>NO</v>
      </c>
      <c r="P2255" s="8"/>
    </row>
    <row r="2256" spans="1:16">
      <c r="A2256" s="10" t="s">
        <v>265</v>
      </c>
      <c r="B2256" s="11">
        <v>10</v>
      </c>
      <c r="C2256" s="10" t="s">
        <v>266</v>
      </c>
      <c r="D2256" s="11" t="s">
        <v>4</v>
      </c>
      <c r="E2256" s="11" t="s">
        <v>3</v>
      </c>
      <c r="F2256" s="10">
        <v>7.0913000000000004E-2</v>
      </c>
      <c r="G2256" s="10">
        <v>0.24618999999999999</v>
      </c>
      <c r="H2256" s="10">
        <v>-0.17527999999999999</v>
      </c>
      <c r="I2256" s="10">
        <v>1</v>
      </c>
      <c r="J2256" s="10" t="s">
        <v>2</v>
      </c>
      <c r="K2256" s="10">
        <v>1.0325</v>
      </c>
      <c r="L2256" s="10" t="s">
        <v>263</v>
      </c>
      <c r="M2256" s="10" t="s">
        <v>262</v>
      </c>
      <c r="N2256" s="10" t="s">
        <v>261</v>
      </c>
      <c r="O2256" s="11" t="str">
        <f t="shared" si="35"/>
        <v>NO</v>
      </c>
      <c r="P2256" s="10"/>
    </row>
    <row r="2257" spans="1:16">
      <c r="A2257" s="10" t="s">
        <v>265</v>
      </c>
      <c r="B2257" s="11">
        <v>7</v>
      </c>
      <c r="C2257" s="10" t="s">
        <v>264</v>
      </c>
      <c r="D2257" s="11" t="s">
        <v>4</v>
      </c>
      <c r="E2257" s="11" t="s">
        <v>3</v>
      </c>
      <c r="F2257" s="10">
        <v>3.7130999999999997E-2</v>
      </c>
      <c r="G2257" s="10">
        <v>0.15803</v>
      </c>
      <c r="H2257" s="10">
        <v>-0.12089999999999999</v>
      </c>
      <c r="I2257" s="10">
        <v>0.92700000000000005</v>
      </c>
      <c r="J2257" s="10" t="s">
        <v>2</v>
      </c>
      <c r="K2257" s="10">
        <v>0.94650000000000001</v>
      </c>
      <c r="L2257" s="10" t="s">
        <v>263</v>
      </c>
      <c r="M2257" s="10" t="s">
        <v>262</v>
      </c>
      <c r="N2257" s="10" t="s">
        <v>261</v>
      </c>
      <c r="O2257" s="11" t="str">
        <f t="shared" si="35"/>
        <v>NO</v>
      </c>
      <c r="P2257" s="10"/>
    </row>
    <row r="2258" spans="1:16">
      <c r="A2258" s="4" t="s">
        <v>260</v>
      </c>
      <c r="B2258" s="7">
        <v>8</v>
      </c>
      <c r="C2258" s="4" t="s">
        <v>259</v>
      </c>
      <c r="D2258" s="7" t="s">
        <v>23</v>
      </c>
      <c r="E2258" s="7" t="s">
        <v>29</v>
      </c>
      <c r="F2258" s="4">
        <v>0.72655000000000003</v>
      </c>
      <c r="G2258" s="4">
        <v>0.86316999999999999</v>
      </c>
      <c r="H2258" s="4">
        <v>-0.13661999999999999</v>
      </c>
      <c r="I2258" s="4">
        <v>0.92300000000000004</v>
      </c>
      <c r="J2258" s="4" t="s">
        <v>22</v>
      </c>
      <c r="K2258" s="4">
        <v>0.87990000000000002</v>
      </c>
      <c r="L2258" s="4" t="s">
        <v>258</v>
      </c>
      <c r="M2258" s="4" t="s">
        <v>257</v>
      </c>
      <c r="N2258" s="4" t="s">
        <v>256</v>
      </c>
      <c r="O2258" s="7" t="str">
        <f t="shared" si="35"/>
        <v>NO</v>
      </c>
    </row>
    <row r="2259" spans="1:16">
      <c r="A2259" s="4" t="s">
        <v>255</v>
      </c>
      <c r="B2259" s="7">
        <v>13</v>
      </c>
      <c r="C2259" s="4" t="s">
        <v>254</v>
      </c>
      <c r="D2259" s="7" t="s">
        <v>23</v>
      </c>
      <c r="E2259" s="7" t="s">
        <v>14</v>
      </c>
      <c r="F2259" s="4">
        <v>0.78695999999999999</v>
      </c>
      <c r="G2259" s="4">
        <v>0.95637000000000005</v>
      </c>
      <c r="H2259" s="4">
        <v>-0.16941000000000001</v>
      </c>
      <c r="I2259" s="4">
        <v>0.95899999999999996</v>
      </c>
      <c r="J2259" s="4" t="s">
        <v>22</v>
      </c>
      <c r="K2259" s="4">
        <v>0.77939999999999998</v>
      </c>
      <c r="L2259" s="4" t="s">
        <v>253</v>
      </c>
      <c r="M2259" s="4" t="s">
        <v>252</v>
      </c>
      <c r="N2259" s="4" t="s">
        <v>251</v>
      </c>
      <c r="O2259" s="7" t="str">
        <f t="shared" si="35"/>
        <v>NO</v>
      </c>
    </row>
    <row r="2260" spans="1:16">
      <c r="A2260" s="4" t="s">
        <v>250</v>
      </c>
      <c r="B2260" s="7">
        <v>6</v>
      </c>
      <c r="C2260" s="4" t="s">
        <v>249</v>
      </c>
      <c r="D2260" s="7" t="s">
        <v>23</v>
      </c>
      <c r="E2260" s="7" t="s">
        <v>3</v>
      </c>
      <c r="F2260" s="4">
        <v>0.46329999999999999</v>
      </c>
      <c r="G2260" s="4">
        <v>0.19244</v>
      </c>
      <c r="H2260" s="4">
        <v>0.27085999999999999</v>
      </c>
      <c r="I2260" s="4">
        <v>1</v>
      </c>
      <c r="J2260" s="4" t="s">
        <v>22</v>
      </c>
      <c r="K2260" s="4">
        <v>0.99909999999999999</v>
      </c>
      <c r="L2260" s="4" t="s">
        <v>248</v>
      </c>
      <c r="M2260" s="4" t="s">
        <v>247</v>
      </c>
      <c r="N2260" s="4" t="s">
        <v>246</v>
      </c>
      <c r="O2260" s="7" t="str">
        <f t="shared" si="35"/>
        <v>NO</v>
      </c>
    </row>
    <row r="2261" spans="1:16">
      <c r="A2261" s="4" t="s">
        <v>245</v>
      </c>
      <c r="B2261" s="7">
        <v>17</v>
      </c>
      <c r="C2261" s="4" t="s">
        <v>244</v>
      </c>
      <c r="D2261" s="7" t="s">
        <v>4</v>
      </c>
      <c r="E2261" s="7" t="s">
        <v>3</v>
      </c>
      <c r="F2261" s="4">
        <v>0.17496</v>
      </c>
      <c r="G2261" s="4">
        <v>0.58718999999999999</v>
      </c>
      <c r="H2261" s="4">
        <v>-0.41222999999999999</v>
      </c>
      <c r="I2261" s="4">
        <v>0.93</v>
      </c>
      <c r="J2261" s="4" t="s">
        <v>2</v>
      </c>
      <c r="K2261" s="4">
        <v>1.4467000000000001</v>
      </c>
      <c r="L2261" s="4" t="s">
        <v>132</v>
      </c>
      <c r="M2261" s="4" t="s">
        <v>0</v>
      </c>
      <c r="N2261" s="4" t="s">
        <v>0</v>
      </c>
      <c r="O2261" s="7" t="str">
        <f t="shared" si="35"/>
        <v>NO</v>
      </c>
    </row>
    <row r="2262" spans="1:16">
      <c r="A2262" s="4" t="s">
        <v>243</v>
      </c>
      <c r="B2262" s="7">
        <v>39</v>
      </c>
      <c r="C2262" s="4" t="s">
        <v>242</v>
      </c>
      <c r="D2262" s="7" t="s">
        <v>23</v>
      </c>
      <c r="E2262" s="7" t="s">
        <v>3</v>
      </c>
      <c r="F2262" s="4">
        <v>0.95948999999999995</v>
      </c>
      <c r="G2262" s="4">
        <v>0.85868999999999995</v>
      </c>
      <c r="H2262" s="4">
        <v>0.1008</v>
      </c>
      <c r="I2262" s="4">
        <v>1</v>
      </c>
      <c r="J2262" s="4" t="s">
        <v>2</v>
      </c>
      <c r="K2262" s="4">
        <v>0.86809999999999998</v>
      </c>
      <c r="L2262" s="4" t="s">
        <v>241</v>
      </c>
      <c r="M2262" s="4" t="s">
        <v>240</v>
      </c>
      <c r="N2262" s="4" t="s">
        <v>239</v>
      </c>
      <c r="O2262" s="7" t="str">
        <f t="shared" si="35"/>
        <v>NO</v>
      </c>
    </row>
    <row r="2263" spans="1:16">
      <c r="A2263" s="4" t="s">
        <v>238</v>
      </c>
      <c r="B2263" s="7">
        <v>10</v>
      </c>
      <c r="C2263" s="4" t="s">
        <v>237</v>
      </c>
      <c r="D2263" s="7" t="s">
        <v>23</v>
      </c>
      <c r="E2263" s="7" t="s">
        <v>3</v>
      </c>
      <c r="F2263" s="4">
        <v>0.10833</v>
      </c>
      <c r="G2263" s="4">
        <v>0.23633999999999999</v>
      </c>
      <c r="H2263" s="4">
        <v>-0.12801000000000001</v>
      </c>
      <c r="I2263" s="4">
        <v>0.94599999999999995</v>
      </c>
      <c r="J2263" s="4" t="s">
        <v>22</v>
      </c>
      <c r="K2263" s="4">
        <v>0.86529999999999996</v>
      </c>
      <c r="L2263" s="4" t="s">
        <v>236</v>
      </c>
      <c r="M2263" s="4" t="s">
        <v>235</v>
      </c>
      <c r="N2263" s="4" t="s">
        <v>234</v>
      </c>
      <c r="O2263" s="7" t="str">
        <f t="shared" si="35"/>
        <v>NO</v>
      </c>
    </row>
    <row r="2264" spans="1:16">
      <c r="A2264" s="4" t="s">
        <v>233</v>
      </c>
      <c r="B2264" s="7">
        <v>4</v>
      </c>
      <c r="C2264" s="4" t="s">
        <v>232</v>
      </c>
      <c r="D2264" s="7" t="s">
        <v>4</v>
      </c>
      <c r="E2264" s="7" t="s">
        <v>3</v>
      </c>
      <c r="F2264" s="4">
        <v>0.15264</v>
      </c>
      <c r="G2264" s="4">
        <v>4.9209000000000003E-2</v>
      </c>
      <c r="H2264" s="4">
        <v>0.10342999999999999</v>
      </c>
      <c r="I2264" s="4">
        <v>0.98299999999999998</v>
      </c>
      <c r="J2264" s="4" t="s">
        <v>22</v>
      </c>
      <c r="K2264" s="4">
        <v>0.71589999999999998</v>
      </c>
      <c r="L2264" s="4" t="s">
        <v>231</v>
      </c>
      <c r="M2264" s="4" t="s">
        <v>230</v>
      </c>
      <c r="N2264" s="4" t="s">
        <v>229</v>
      </c>
      <c r="O2264" s="7" t="str">
        <f t="shared" si="35"/>
        <v>NO</v>
      </c>
    </row>
    <row r="2265" spans="1:16">
      <c r="A2265" s="4" t="s">
        <v>228</v>
      </c>
      <c r="B2265" s="7">
        <v>25</v>
      </c>
      <c r="C2265" s="4" t="s">
        <v>227</v>
      </c>
      <c r="D2265" s="7" t="s">
        <v>23</v>
      </c>
      <c r="E2265" s="7" t="s">
        <v>3</v>
      </c>
      <c r="F2265" s="4">
        <v>0.13491</v>
      </c>
      <c r="G2265" s="4">
        <v>0.25646000000000002</v>
      </c>
      <c r="H2265" s="4">
        <v>-0.12155000000000001</v>
      </c>
      <c r="I2265" s="4">
        <v>0.99099999999999999</v>
      </c>
      <c r="J2265" s="4" t="s">
        <v>2</v>
      </c>
      <c r="K2265" s="4">
        <v>1.2946</v>
      </c>
      <c r="L2265" s="4" t="s">
        <v>226</v>
      </c>
      <c r="M2265" s="4" t="s">
        <v>225</v>
      </c>
      <c r="N2265" s="4" t="s">
        <v>224</v>
      </c>
      <c r="O2265" s="7" t="str">
        <f t="shared" si="35"/>
        <v>NO</v>
      </c>
    </row>
    <row r="2266" spans="1:16">
      <c r="A2266" s="4" t="s">
        <v>223</v>
      </c>
      <c r="B2266" s="7">
        <v>4</v>
      </c>
      <c r="C2266" s="4" t="s">
        <v>222</v>
      </c>
      <c r="D2266" s="7" t="s">
        <v>23</v>
      </c>
      <c r="E2266" s="7" t="s">
        <v>3</v>
      </c>
      <c r="F2266" s="4">
        <v>0.29310999999999998</v>
      </c>
      <c r="G2266" s="4">
        <v>0.11368</v>
      </c>
      <c r="H2266" s="4">
        <v>0.17943000000000001</v>
      </c>
      <c r="I2266" s="4">
        <v>0.91700000000000004</v>
      </c>
      <c r="J2266" s="4" t="s">
        <v>2</v>
      </c>
      <c r="K2266" s="4">
        <v>1.2907</v>
      </c>
      <c r="L2266" s="4" t="s">
        <v>187</v>
      </c>
      <c r="M2266" s="4" t="s">
        <v>221</v>
      </c>
      <c r="N2266" s="4" t="s">
        <v>220</v>
      </c>
      <c r="O2266" s="7" t="str">
        <f t="shared" si="35"/>
        <v>NO</v>
      </c>
    </row>
    <row r="2267" spans="1:16">
      <c r="A2267" s="4" t="s">
        <v>219</v>
      </c>
      <c r="B2267" s="7">
        <v>9</v>
      </c>
      <c r="C2267" s="4" t="s">
        <v>218</v>
      </c>
      <c r="D2267" s="7" t="s">
        <v>23</v>
      </c>
      <c r="E2267" s="7" t="s">
        <v>29</v>
      </c>
      <c r="F2267" s="4">
        <v>0.96082000000000001</v>
      </c>
      <c r="G2267" s="4">
        <v>0.84968999999999995</v>
      </c>
      <c r="H2267" s="4">
        <v>0.11113000000000001</v>
      </c>
      <c r="I2267" s="4">
        <v>0.94699999999999995</v>
      </c>
      <c r="J2267" s="4" t="s">
        <v>18</v>
      </c>
      <c r="K2267" s="4">
        <v>2.4826999999999999</v>
      </c>
      <c r="L2267" s="4" t="s">
        <v>217</v>
      </c>
      <c r="M2267" s="4" t="s">
        <v>216</v>
      </c>
      <c r="N2267" s="4" t="s">
        <v>215</v>
      </c>
      <c r="O2267" s="7" t="str">
        <f t="shared" si="35"/>
        <v>NO</v>
      </c>
    </row>
    <row r="2268" spans="1:16">
      <c r="A2268" s="4" t="s">
        <v>214</v>
      </c>
      <c r="B2268" s="7">
        <v>2</v>
      </c>
      <c r="C2268" s="4" t="s">
        <v>213</v>
      </c>
      <c r="D2268" s="7" t="s">
        <v>4</v>
      </c>
      <c r="E2268" s="7" t="s">
        <v>3</v>
      </c>
      <c r="F2268" s="4">
        <v>0.20465</v>
      </c>
      <c r="G2268" s="4">
        <v>8.3090999999999998E-2</v>
      </c>
      <c r="H2268" s="4">
        <v>0.12156</v>
      </c>
      <c r="I2268" s="4">
        <v>1</v>
      </c>
      <c r="J2268" s="4" t="s">
        <v>22</v>
      </c>
      <c r="K2268" s="4">
        <v>0.75039999999999996</v>
      </c>
      <c r="L2268" s="4" t="s">
        <v>0</v>
      </c>
      <c r="M2268" s="4" t="s">
        <v>212</v>
      </c>
      <c r="N2268" s="4" t="s">
        <v>0</v>
      </c>
      <c r="O2268" s="7" t="str">
        <f t="shared" si="35"/>
        <v>NO</v>
      </c>
    </row>
    <row r="2269" spans="1:16">
      <c r="A2269" s="4" t="s">
        <v>211</v>
      </c>
      <c r="B2269" s="7">
        <v>5</v>
      </c>
      <c r="C2269" s="4" t="s">
        <v>210</v>
      </c>
      <c r="D2269" s="7" t="s">
        <v>23</v>
      </c>
      <c r="E2269" s="7" t="s">
        <v>29</v>
      </c>
      <c r="F2269" s="4">
        <v>0.82064000000000004</v>
      </c>
      <c r="G2269" s="4">
        <v>0.70381000000000005</v>
      </c>
      <c r="H2269" s="4">
        <v>0.11683</v>
      </c>
      <c r="I2269" s="4">
        <v>0.93300000000000005</v>
      </c>
      <c r="J2269" s="4" t="s">
        <v>2</v>
      </c>
      <c r="K2269" s="4">
        <v>1.0227999999999999</v>
      </c>
      <c r="L2269" s="4" t="s">
        <v>208</v>
      </c>
      <c r="M2269" s="4" t="s">
        <v>209</v>
      </c>
      <c r="N2269" s="4" t="s">
        <v>208</v>
      </c>
      <c r="O2269" s="7" t="str">
        <f t="shared" si="35"/>
        <v>NO</v>
      </c>
    </row>
    <row r="2270" spans="1:16">
      <c r="A2270" s="10" t="s">
        <v>205</v>
      </c>
      <c r="B2270" s="11">
        <v>7</v>
      </c>
      <c r="C2270" s="10" t="s">
        <v>207</v>
      </c>
      <c r="D2270" s="11" t="s">
        <v>4</v>
      </c>
      <c r="E2270" s="11" t="s">
        <v>14</v>
      </c>
      <c r="F2270" s="10">
        <v>0.11853</v>
      </c>
      <c r="G2270" s="10">
        <v>0.37298999999999999</v>
      </c>
      <c r="H2270" s="10">
        <v>-0.25446000000000002</v>
      </c>
      <c r="I2270" s="10">
        <v>0.999</v>
      </c>
      <c r="J2270" s="10" t="s">
        <v>10</v>
      </c>
      <c r="K2270" s="10">
        <v>1.6307</v>
      </c>
      <c r="L2270" s="10" t="s">
        <v>203</v>
      </c>
      <c r="M2270" s="10" t="s">
        <v>202</v>
      </c>
      <c r="N2270" s="10" t="s">
        <v>201</v>
      </c>
      <c r="O2270" s="11" t="str">
        <f t="shared" si="35"/>
        <v>NO</v>
      </c>
      <c r="P2270" s="10"/>
    </row>
    <row r="2271" spans="1:16">
      <c r="A2271" s="10" t="s">
        <v>205</v>
      </c>
      <c r="B2271" s="11">
        <v>8</v>
      </c>
      <c r="C2271" s="10" t="s">
        <v>206</v>
      </c>
      <c r="D2271" s="11" t="s">
        <v>4</v>
      </c>
      <c r="E2271" s="11" t="s">
        <v>3</v>
      </c>
      <c r="F2271" s="10">
        <v>6.6295000000000007E-2</v>
      </c>
      <c r="G2271" s="10">
        <v>0.17369999999999999</v>
      </c>
      <c r="H2271" s="10">
        <v>-0.10741000000000001</v>
      </c>
      <c r="I2271" s="10">
        <v>0.98899999999999999</v>
      </c>
      <c r="J2271" s="10" t="s">
        <v>10</v>
      </c>
      <c r="K2271" s="10">
        <v>1.6417999999999999</v>
      </c>
      <c r="L2271" s="10" t="s">
        <v>203</v>
      </c>
      <c r="M2271" s="10" t="s">
        <v>202</v>
      </c>
      <c r="N2271" s="10" t="s">
        <v>201</v>
      </c>
      <c r="O2271" s="11" t="str">
        <f t="shared" si="35"/>
        <v>NO</v>
      </c>
      <c r="P2271" s="10"/>
    </row>
    <row r="2272" spans="1:16">
      <c r="A2272" s="10" t="s">
        <v>205</v>
      </c>
      <c r="B2272" s="11">
        <v>6</v>
      </c>
      <c r="C2272" s="10" t="s">
        <v>204</v>
      </c>
      <c r="D2272" s="11" t="s">
        <v>4</v>
      </c>
      <c r="E2272" s="11" t="s">
        <v>3</v>
      </c>
      <c r="F2272" s="10">
        <v>0.10521</v>
      </c>
      <c r="G2272" s="10">
        <v>0.31774000000000002</v>
      </c>
      <c r="H2272" s="10">
        <v>-0.21251999999999999</v>
      </c>
      <c r="I2272" s="10">
        <v>0.999</v>
      </c>
      <c r="J2272" s="10" t="s">
        <v>10</v>
      </c>
      <c r="K2272" s="10">
        <v>1.6417999999999999</v>
      </c>
      <c r="L2272" s="10" t="s">
        <v>203</v>
      </c>
      <c r="M2272" s="10" t="s">
        <v>202</v>
      </c>
      <c r="N2272" s="10" t="s">
        <v>201</v>
      </c>
      <c r="O2272" s="11" t="str">
        <f t="shared" si="35"/>
        <v>NO</v>
      </c>
      <c r="P2272" s="10"/>
    </row>
    <row r="2273" spans="1:16">
      <c r="A2273" s="4" t="s">
        <v>200</v>
      </c>
      <c r="B2273" s="7">
        <v>2</v>
      </c>
      <c r="C2273" s="4" t="s">
        <v>199</v>
      </c>
      <c r="D2273" s="7" t="s">
        <v>23</v>
      </c>
      <c r="E2273" s="7" t="s">
        <v>14</v>
      </c>
      <c r="F2273" s="4">
        <v>0.74407999999999996</v>
      </c>
      <c r="G2273" s="4">
        <v>0.96386000000000005</v>
      </c>
      <c r="H2273" s="4">
        <v>-0.21978</v>
      </c>
      <c r="I2273" s="4">
        <v>1</v>
      </c>
      <c r="J2273" s="4" t="s">
        <v>22</v>
      </c>
      <c r="K2273" s="4">
        <v>0.84030000000000005</v>
      </c>
      <c r="L2273" s="4" t="s">
        <v>198</v>
      </c>
      <c r="M2273" s="4" t="s">
        <v>197</v>
      </c>
      <c r="N2273" s="4" t="s">
        <v>0</v>
      </c>
      <c r="O2273" s="7" t="str">
        <f t="shared" si="35"/>
        <v>NO</v>
      </c>
    </row>
    <row r="2274" spans="1:16">
      <c r="A2274" s="4" t="s">
        <v>196</v>
      </c>
      <c r="B2274" s="7">
        <v>15</v>
      </c>
      <c r="C2274" s="4" t="s">
        <v>195</v>
      </c>
      <c r="D2274" s="7" t="s">
        <v>4</v>
      </c>
      <c r="E2274" s="7" t="s">
        <v>3</v>
      </c>
      <c r="F2274" s="4">
        <v>0.21912999999999999</v>
      </c>
      <c r="G2274" s="4">
        <v>5.2220000000000003E-2</v>
      </c>
      <c r="H2274" s="4">
        <v>0.16691</v>
      </c>
      <c r="I2274" s="4">
        <v>0.97799999999999998</v>
      </c>
      <c r="J2274" s="4" t="s">
        <v>22</v>
      </c>
      <c r="K2274" s="4">
        <v>0.83899999999999997</v>
      </c>
      <c r="L2274" s="4" t="s">
        <v>194</v>
      </c>
      <c r="M2274" s="4" t="s">
        <v>193</v>
      </c>
      <c r="N2274" s="4" t="s">
        <v>192</v>
      </c>
      <c r="O2274" s="7" t="str">
        <f t="shared" si="35"/>
        <v>NO</v>
      </c>
    </row>
    <row r="2275" spans="1:16">
      <c r="A2275" s="10" t="s">
        <v>189</v>
      </c>
      <c r="B2275" s="11">
        <v>12</v>
      </c>
      <c r="C2275" s="10" t="s">
        <v>191</v>
      </c>
      <c r="D2275" s="11" t="s">
        <v>4</v>
      </c>
      <c r="E2275" s="11" t="s">
        <v>29</v>
      </c>
      <c r="F2275" s="10">
        <v>0.64475000000000005</v>
      </c>
      <c r="G2275" s="10">
        <v>0.50290999999999997</v>
      </c>
      <c r="H2275" s="10">
        <v>0.14183999999999999</v>
      </c>
      <c r="I2275" s="10">
        <v>0.91600000000000004</v>
      </c>
      <c r="J2275" s="10" t="s">
        <v>2</v>
      </c>
      <c r="K2275" s="10">
        <v>1.153</v>
      </c>
      <c r="L2275" s="10" t="s">
        <v>187</v>
      </c>
      <c r="M2275" s="10" t="s">
        <v>186</v>
      </c>
      <c r="N2275" s="10" t="s">
        <v>185</v>
      </c>
      <c r="O2275" s="11" t="str">
        <f t="shared" si="35"/>
        <v>NO</v>
      </c>
      <c r="P2275" s="10"/>
    </row>
    <row r="2276" spans="1:16">
      <c r="A2276" s="10" t="s">
        <v>189</v>
      </c>
      <c r="B2276" s="11">
        <v>20</v>
      </c>
      <c r="C2276" s="10" t="s">
        <v>190</v>
      </c>
      <c r="D2276" s="11" t="s">
        <v>4</v>
      </c>
      <c r="E2276" s="11" t="s">
        <v>14</v>
      </c>
      <c r="F2276" s="10">
        <v>0.77193999999999996</v>
      </c>
      <c r="G2276" s="10">
        <v>0.97126999999999997</v>
      </c>
      <c r="H2276" s="10">
        <v>-0.19933000000000001</v>
      </c>
      <c r="I2276" s="10">
        <v>0.94799999999999995</v>
      </c>
      <c r="J2276" s="10" t="s">
        <v>10</v>
      </c>
      <c r="K2276" s="10">
        <v>1.0513999999999999</v>
      </c>
      <c r="L2276" s="10" t="s">
        <v>187</v>
      </c>
      <c r="M2276" s="10" t="s">
        <v>186</v>
      </c>
      <c r="N2276" s="10" t="s">
        <v>185</v>
      </c>
      <c r="O2276" s="11" t="str">
        <f t="shared" si="35"/>
        <v>NO</v>
      </c>
      <c r="P2276" s="10"/>
    </row>
    <row r="2277" spans="1:16">
      <c r="A2277" s="10" t="s">
        <v>189</v>
      </c>
      <c r="B2277" s="11">
        <v>16</v>
      </c>
      <c r="C2277" s="10" t="s">
        <v>188</v>
      </c>
      <c r="D2277" s="11" t="s">
        <v>4</v>
      </c>
      <c r="E2277" s="11" t="s">
        <v>53</v>
      </c>
      <c r="F2277" s="10">
        <v>0.87316000000000005</v>
      </c>
      <c r="G2277" s="10">
        <v>0.66844000000000003</v>
      </c>
      <c r="H2277" s="10">
        <v>0.20473</v>
      </c>
      <c r="I2277" s="10">
        <v>1</v>
      </c>
      <c r="J2277" s="10" t="s">
        <v>10</v>
      </c>
      <c r="K2277" s="10">
        <v>1.2929999999999999</v>
      </c>
      <c r="L2277" s="10" t="s">
        <v>187</v>
      </c>
      <c r="M2277" s="10" t="s">
        <v>186</v>
      </c>
      <c r="N2277" s="10" t="s">
        <v>185</v>
      </c>
      <c r="O2277" s="11" t="str">
        <f t="shared" si="35"/>
        <v>NO</v>
      </c>
      <c r="P2277" s="10"/>
    </row>
    <row r="2278" spans="1:16">
      <c r="A2278" s="10" t="s">
        <v>189</v>
      </c>
      <c r="B2278" s="11">
        <v>16</v>
      </c>
      <c r="C2278" s="10" t="s">
        <v>188</v>
      </c>
      <c r="D2278" s="11" t="s">
        <v>4</v>
      </c>
      <c r="E2278" s="11" t="s">
        <v>3</v>
      </c>
      <c r="F2278" s="10">
        <v>0.87316000000000005</v>
      </c>
      <c r="G2278" s="10">
        <v>0.66844000000000003</v>
      </c>
      <c r="H2278" s="10">
        <v>0.20473</v>
      </c>
      <c r="I2278" s="10">
        <v>1</v>
      </c>
      <c r="J2278" s="10" t="s">
        <v>10</v>
      </c>
      <c r="K2278" s="10">
        <v>1.2929999999999999</v>
      </c>
      <c r="L2278" s="10" t="s">
        <v>187</v>
      </c>
      <c r="M2278" s="10" t="s">
        <v>186</v>
      </c>
      <c r="N2278" s="10" t="s">
        <v>185</v>
      </c>
      <c r="O2278" s="11" t="str">
        <f t="shared" si="35"/>
        <v>NO</v>
      </c>
      <c r="P2278" s="10"/>
    </row>
    <row r="2279" spans="1:16">
      <c r="A2279" s="8" t="s">
        <v>183</v>
      </c>
      <c r="B2279" s="9">
        <v>8</v>
      </c>
      <c r="C2279" s="8" t="s">
        <v>184</v>
      </c>
      <c r="D2279" s="9" t="s">
        <v>4</v>
      </c>
      <c r="E2279" s="9" t="s">
        <v>14</v>
      </c>
      <c r="F2279" s="8">
        <v>0.17005000000000001</v>
      </c>
      <c r="G2279" s="8">
        <v>0.32135000000000002</v>
      </c>
      <c r="H2279" s="8">
        <v>-0.15129999999999999</v>
      </c>
      <c r="I2279" s="8">
        <v>0.99299999999999999</v>
      </c>
      <c r="J2279" s="8" t="s">
        <v>2</v>
      </c>
      <c r="K2279" s="8">
        <v>1.1722999999999999</v>
      </c>
      <c r="L2279" s="8" t="s">
        <v>181</v>
      </c>
      <c r="M2279" s="8" t="s">
        <v>180</v>
      </c>
      <c r="N2279" s="8" t="s">
        <v>179</v>
      </c>
      <c r="O2279" s="9" t="str">
        <f t="shared" si="35"/>
        <v>NO</v>
      </c>
      <c r="P2279" s="8"/>
    </row>
    <row r="2280" spans="1:16">
      <c r="A2280" s="8" t="s">
        <v>183</v>
      </c>
      <c r="B2280" s="9">
        <v>8</v>
      </c>
      <c r="C2280" s="8" t="s">
        <v>182</v>
      </c>
      <c r="D2280" s="9" t="s">
        <v>4</v>
      </c>
      <c r="E2280" s="9" t="s">
        <v>3</v>
      </c>
      <c r="F2280" s="8">
        <v>0.20996999999999999</v>
      </c>
      <c r="G2280" s="8">
        <v>0.36375000000000002</v>
      </c>
      <c r="H2280" s="8">
        <v>-0.15378</v>
      </c>
      <c r="I2280" s="8">
        <v>0.98399999999999999</v>
      </c>
      <c r="J2280" s="8" t="s">
        <v>10</v>
      </c>
      <c r="K2280" s="8">
        <v>1.7885</v>
      </c>
      <c r="L2280" s="8" t="s">
        <v>181</v>
      </c>
      <c r="M2280" s="8" t="s">
        <v>180</v>
      </c>
      <c r="N2280" s="8" t="s">
        <v>179</v>
      </c>
      <c r="O2280" s="9" t="str">
        <f t="shared" si="35"/>
        <v>NO</v>
      </c>
      <c r="P2280" s="8"/>
    </row>
    <row r="2281" spans="1:16">
      <c r="A2281" s="10" t="s">
        <v>177</v>
      </c>
      <c r="B2281" s="11">
        <v>8</v>
      </c>
      <c r="C2281" s="10" t="s">
        <v>178</v>
      </c>
      <c r="D2281" s="11" t="s">
        <v>4</v>
      </c>
      <c r="E2281" s="11" t="s">
        <v>36</v>
      </c>
      <c r="F2281" s="10">
        <v>0.40067000000000003</v>
      </c>
      <c r="G2281" s="10">
        <v>0.21160000000000001</v>
      </c>
      <c r="H2281" s="10">
        <v>0.18906999999999999</v>
      </c>
      <c r="I2281" s="10">
        <v>0.93100000000000005</v>
      </c>
      <c r="J2281" s="10" t="s">
        <v>2</v>
      </c>
      <c r="K2281" s="10">
        <v>1.4639</v>
      </c>
      <c r="L2281" s="10" t="s">
        <v>175</v>
      </c>
      <c r="M2281" s="10" t="s">
        <v>174</v>
      </c>
      <c r="N2281" s="10" t="s">
        <v>173</v>
      </c>
      <c r="O2281" s="11" t="str">
        <f t="shared" si="35"/>
        <v>NO</v>
      </c>
      <c r="P2281" s="10"/>
    </row>
    <row r="2282" spans="1:16">
      <c r="A2282" s="10" t="s">
        <v>177</v>
      </c>
      <c r="B2282" s="11">
        <v>18</v>
      </c>
      <c r="C2282" s="10" t="s">
        <v>176</v>
      </c>
      <c r="D2282" s="11" t="s">
        <v>4</v>
      </c>
      <c r="E2282" s="11" t="s">
        <v>3</v>
      </c>
      <c r="F2282" s="10">
        <v>0.32361000000000001</v>
      </c>
      <c r="G2282" s="10">
        <v>8.1323999999999994E-2</v>
      </c>
      <c r="H2282" s="10">
        <v>0.24228</v>
      </c>
      <c r="I2282" s="10">
        <v>1</v>
      </c>
      <c r="J2282" s="10" t="s">
        <v>22</v>
      </c>
      <c r="K2282" s="10">
        <v>0.94530000000000003</v>
      </c>
      <c r="L2282" s="10" t="s">
        <v>175</v>
      </c>
      <c r="M2282" s="10" t="s">
        <v>174</v>
      </c>
      <c r="N2282" s="10" t="s">
        <v>173</v>
      </c>
      <c r="O2282" s="11" t="str">
        <f t="shared" si="35"/>
        <v>NO</v>
      </c>
      <c r="P2282" s="10"/>
    </row>
    <row r="2283" spans="1:16">
      <c r="A2283" s="4" t="s">
        <v>172</v>
      </c>
      <c r="B2283" s="7">
        <v>10</v>
      </c>
      <c r="C2283" s="4" t="s">
        <v>171</v>
      </c>
      <c r="D2283" s="7" t="s">
        <v>23</v>
      </c>
      <c r="E2283" s="7" t="s">
        <v>3</v>
      </c>
      <c r="F2283" s="4">
        <v>0.34694000000000003</v>
      </c>
      <c r="G2283" s="4">
        <v>0.21501000000000001</v>
      </c>
      <c r="H2283" s="4">
        <v>0.13192999999999999</v>
      </c>
      <c r="I2283" s="4">
        <v>0.94599999999999995</v>
      </c>
      <c r="J2283" s="4" t="s">
        <v>22</v>
      </c>
      <c r="K2283" s="4">
        <v>0.94840000000000002</v>
      </c>
      <c r="L2283" s="4" t="s">
        <v>170</v>
      </c>
      <c r="M2283" s="4" t="s">
        <v>169</v>
      </c>
      <c r="N2283" s="4" t="s">
        <v>168</v>
      </c>
      <c r="O2283" s="7" t="str">
        <f t="shared" si="35"/>
        <v>NO</v>
      </c>
    </row>
    <row r="2284" spans="1:16">
      <c r="A2284" s="4" t="s">
        <v>167</v>
      </c>
      <c r="B2284" s="7">
        <v>10</v>
      </c>
      <c r="C2284" s="4" t="s">
        <v>166</v>
      </c>
      <c r="D2284" s="7" t="s">
        <v>23</v>
      </c>
      <c r="E2284" s="7" t="s">
        <v>3</v>
      </c>
      <c r="F2284" s="4">
        <v>0.26641999999999999</v>
      </c>
      <c r="G2284" s="4">
        <v>6.5793000000000004E-2</v>
      </c>
      <c r="H2284" s="4">
        <v>0.20061999999999999</v>
      </c>
      <c r="I2284" s="4">
        <v>0.97399999999999998</v>
      </c>
      <c r="J2284" s="4" t="s">
        <v>22</v>
      </c>
      <c r="K2284" s="4">
        <v>0.878</v>
      </c>
      <c r="L2284" s="4" t="s">
        <v>165</v>
      </c>
      <c r="M2284" s="4" t="s">
        <v>164</v>
      </c>
      <c r="N2284" s="4" t="s">
        <v>163</v>
      </c>
      <c r="O2284" s="7" t="str">
        <f t="shared" si="35"/>
        <v>NO</v>
      </c>
    </row>
    <row r="2285" spans="1:16">
      <c r="A2285" s="4" t="s">
        <v>162</v>
      </c>
      <c r="B2285" s="7">
        <v>15</v>
      </c>
      <c r="C2285" s="4" t="s">
        <v>161</v>
      </c>
      <c r="D2285" s="7" t="s">
        <v>23</v>
      </c>
      <c r="E2285" s="7" t="s">
        <v>3</v>
      </c>
      <c r="F2285" s="4">
        <v>0.15236</v>
      </c>
      <c r="G2285" s="4">
        <v>0.84192</v>
      </c>
      <c r="H2285" s="4">
        <v>-0.68957000000000002</v>
      </c>
      <c r="I2285" s="4">
        <v>1</v>
      </c>
      <c r="J2285" s="4" t="s">
        <v>2</v>
      </c>
      <c r="K2285" s="4">
        <v>1.2201</v>
      </c>
      <c r="L2285" s="4" t="s">
        <v>160</v>
      </c>
      <c r="M2285" s="4" t="s">
        <v>159</v>
      </c>
      <c r="N2285" s="4" t="s">
        <v>158</v>
      </c>
      <c r="O2285" s="7" t="str">
        <f t="shared" si="35"/>
        <v>NO</v>
      </c>
    </row>
    <row r="2286" spans="1:16">
      <c r="A2286" s="10" t="s">
        <v>156</v>
      </c>
      <c r="B2286" s="11">
        <v>13</v>
      </c>
      <c r="C2286" s="10" t="s">
        <v>157</v>
      </c>
      <c r="D2286" s="11" t="s">
        <v>4</v>
      </c>
      <c r="E2286" s="11" t="s">
        <v>36</v>
      </c>
      <c r="F2286" s="10">
        <v>0.32806999999999997</v>
      </c>
      <c r="G2286" s="10">
        <v>0.10044</v>
      </c>
      <c r="H2286" s="10">
        <v>0.22764000000000001</v>
      </c>
      <c r="I2286" s="10">
        <v>1</v>
      </c>
      <c r="J2286" s="10" t="s">
        <v>2</v>
      </c>
      <c r="K2286" s="10">
        <v>1.1227</v>
      </c>
      <c r="L2286" s="10" t="s">
        <v>154</v>
      </c>
      <c r="M2286" s="10" t="s">
        <v>153</v>
      </c>
      <c r="N2286" s="10" t="s">
        <v>152</v>
      </c>
      <c r="O2286" s="11" t="str">
        <f t="shared" si="35"/>
        <v>NO</v>
      </c>
      <c r="P2286" s="10"/>
    </row>
    <row r="2287" spans="1:16">
      <c r="A2287" s="10" t="s">
        <v>156</v>
      </c>
      <c r="B2287" s="11">
        <v>26</v>
      </c>
      <c r="C2287" s="10" t="s">
        <v>155</v>
      </c>
      <c r="D2287" s="11" t="s">
        <v>4</v>
      </c>
      <c r="E2287" s="11" t="s">
        <v>3</v>
      </c>
      <c r="F2287" s="10">
        <v>0.29686000000000001</v>
      </c>
      <c r="G2287" s="10">
        <v>6.1473E-2</v>
      </c>
      <c r="H2287" s="10">
        <v>0.23538000000000001</v>
      </c>
      <c r="I2287" s="10">
        <v>1</v>
      </c>
      <c r="J2287" s="10" t="s">
        <v>2</v>
      </c>
      <c r="K2287" s="10">
        <v>1.1309</v>
      </c>
      <c r="L2287" s="10" t="s">
        <v>154</v>
      </c>
      <c r="M2287" s="10" t="s">
        <v>153</v>
      </c>
      <c r="N2287" s="10" t="s">
        <v>152</v>
      </c>
      <c r="O2287" s="11" t="str">
        <f t="shared" si="35"/>
        <v>NO</v>
      </c>
      <c r="P2287" s="10"/>
    </row>
    <row r="2288" spans="1:16">
      <c r="A2288" s="4" t="s">
        <v>151</v>
      </c>
      <c r="B2288" s="7">
        <v>15</v>
      </c>
      <c r="C2288" s="4" t="s">
        <v>150</v>
      </c>
      <c r="D2288" s="7" t="s">
        <v>23</v>
      </c>
      <c r="E2288" s="7" t="s">
        <v>3</v>
      </c>
      <c r="F2288" s="4">
        <v>0.28903000000000001</v>
      </c>
      <c r="G2288" s="4">
        <v>0.14559</v>
      </c>
      <c r="H2288" s="4">
        <v>0.14344000000000001</v>
      </c>
      <c r="I2288" s="4">
        <v>0.999</v>
      </c>
      <c r="J2288" s="4" t="s">
        <v>22</v>
      </c>
      <c r="K2288" s="4">
        <v>0.88970000000000005</v>
      </c>
      <c r="L2288" s="4" t="s">
        <v>149</v>
      </c>
      <c r="M2288" s="4" t="s">
        <v>148</v>
      </c>
      <c r="N2288" s="4" t="s">
        <v>147</v>
      </c>
      <c r="O2288" s="7" t="str">
        <f t="shared" si="35"/>
        <v>NO</v>
      </c>
    </row>
    <row r="2289" spans="1:16">
      <c r="A2289" s="10" t="s">
        <v>145</v>
      </c>
      <c r="B2289" s="11">
        <v>13</v>
      </c>
      <c r="C2289" s="10" t="s">
        <v>146</v>
      </c>
      <c r="D2289" s="11" t="s">
        <v>4</v>
      </c>
      <c r="E2289" s="11" t="s">
        <v>29</v>
      </c>
      <c r="F2289" s="10">
        <v>0.93469000000000002</v>
      </c>
      <c r="G2289" s="10">
        <v>0.81606000000000001</v>
      </c>
      <c r="H2289" s="10">
        <v>0.11862</v>
      </c>
      <c r="I2289" s="10">
        <v>0.999</v>
      </c>
      <c r="J2289" s="10" t="s">
        <v>18</v>
      </c>
      <c r="K2289" s="10">
        <v>2.3721999999999999</v>
      </c>
      <c r="L2289" s="10" t="s">
        <v>143</v>
      </c>
      <c r="M2289" s="10" t="s">
        <v>142</v>
      </c>
      <c r="N2289" s="10" t="s">
        <v>141</v>
      </c>
      <c r="O2289" s="11" t="str">
        <f t="shared" si="35"/>
        <v>NO</v>
      </c>
      <c r="P2289" s="10"/>
    </row>
    <row r="2290" spans="1:16">
      <c r="A2290" s="10" t="s">
        <v>145</v>
      </c>
      <c r="B2290" s="11">
        <v>8</v>
      </c>
      <c r="C2290" s="10" t="s">
        <v>144</v>
      </c>
      <c r="D2290" s="11" t="s">
        <v>4</v>
      </c>
      <c r="E2290" s="11" t="s">
        <v>14</v>
      </c>
      <c r="F2290" s="10">
        <v>0.32268000000000002</v>
      </c>
      <c r="G2290" s="10">
        <v>0.12135</v>
      </c>
      <c r="H2290" s="10">
        <v>0.20132</v>
      </c>
      <c r="I2290" s="10">
        <v>1</v>
      </c>
      <c r="J2290" s="10" t="s">
        <v>18</v>
      </c>
      <c r="K2290" s="10">
        <v>2.5287000000000002</v>
      </c>
      <c r="L2290" s="10" t="s">
        <v>143</v>
      </c>
      <c r="M2290" s="10" t="s">
        <v>142</v>
      </c>
      <c r="N2290" s="10" t="s">
        <v>141</v>
      </c>
      <c r="O2290" s="11" t="str">
        <f t="shared" si="35"/>
        <v>NO</v>
      </c>
      <c r="P2290" s="10"/>
    </row>
    <row r="2291" spans="1:16">
      <c r="A2291" s="8" t="s">
        <v>139</v>
      </c>
      <c r="B2291" s="9">
        <v>16</v>
      </c>
      <c r="C2291" s="8" t="s">
        <v>140</v>
      </c>
      <c r="D2291" s="9" t="s">
        <v>23</v>
      </c>
      <c r="E2291" s="9" t="s">
        <v>29</v>
      </c>
      <c r="F2291" s="8">
        <v>0.22961000000000001</v>
      </c>
      <c r="G2291" s="8">
        <v>0.54715000000000003</v>
      </c>
      <c r="H2291" s="8">
        <v>-0.31752999999999998</v>
      </c>
      <c r="I2291" s="8">
        <v>0.98799999999999999</v>
      </c>
      <c r="J2291" s="8" t="s">
        <v>18</v>
      </c>
      <c r="K2291" s="8">
        <v>1.9012</v>
      </c>
      <c r="L2291" s="8" t="s">
        <v>137</v>
      </c>
      <c r="M2291" s="8" t="s">
        <v>136</v>
      </c>
      <c r="N2291" s="8" t="s">
        <v>135</v>
      </c>
      <c r="O2291" s="9" t="str">
        <f t="shared" si="35"/>
        <v>NO</v>
      </c>
      <c r="P2291" s="8"/>
    </row>
    <row r="2292" spans="1:16">
      <c r="A2292" s="8" t="s">
        <v>139</v>
      </c>
      <c r="B2292" s="9">
        <v>17</v>
      </c>
      <c r="C2292" s="8" t="s">
        <v>138</v>
      </c>
      <c r="D2292" s="9" t="s">
        <v>23</v>
      </c>
      <c r="E2292" s="9" t="s">
        <v>29</v>
      </c>
      <c r="F2292" s="8">
        <v>0.29657</v>
      </c>
      <c r="G2292" s="8">
        <v>0.55930000000000002</v>
      </c>
      <c r="H2292" s="8">
        <v>-0.26273000000000002</v>
      </c>
      <c r="I2292" s="8">
        <v>0.96</v>
      </c>
      <c r="J2292" s="8" t="s">
        <v>18</v>
      </c>
      <c r="K2292" s="8">
        <v>1.9012</v>
      </c>
      <c r="L2292" s="8" t="s">
        <v>137</v>
      </c>
      <c r="M2292" s="8" t="s">
        <v>136</v>
      </c>
      <c r="N2292" s="8" t="s">
        <v>135</v>
      </c>
      <c r="O2292" s="9" t="str">
        <f t="shared" si="35"/>
        <v>NO</v>
      </c>
      <c r="P2292" s="8"/>
    </row>
    <row r="2293" spans="1:16">
      <c r="A2293" s="4" t="s">
        <v>134</v>
      </c>
      <c r="B2293" s="7">
        <v>3</v>
      </c>
      <c r="C2293" s="4" t="s">
        <v>133</v>
      </c>
      <c r="D2293" s="7" t="s">
        <v>23</v>
      </c>
      <c r="E2293" s="7" t="s">
        <v>3</v>
      </c>
      <c r="F2293" s="4">
        <v>0.85614000000000001</v>
      </c>
      <c r="G2293" s="4">
        <v>0.66859999999999997</v>
      </c>
      <c r="H2293" s="4">
        <v>0.18754000000000001</v>
      </c>
      <c r="I2293" s="4">
        <v>0.94099999999999995</v>
      </c>
      <c r="J2293" s="4" t="s">
        <v>22</v>
      </c>
      <c r="K2293" s="4">
        <v>0.99429999999999996</v>
      </c>
      <c r="L2293" s="4" t="s">
        <v>132</v>
      </c>
      <c r="M2293" s="4" t="s">
        <v>0</v>
      </c>
      <c r="N2293" s="4" t="s">
        <v>0</v>
      </c>
      <c r="O2293" s="7" t="str">
        <f t="shared" si="35"/>
        <v>NO</v>
      </c>
    </row>
    <row r="2294" spans="1:16">
      <c r="A2294" s="4" t="s">
        <v>131</v>
      </c>
      <c r="B2294" s="7">
        <v>4</v>
      </c>
      <c r="C2294" s="4" t="s">
        <v>130</v>
      </c>
      <c r="D2294" s="7" t="s">
        <v>23</v>
      </c>
      <c r="E2294" s="7" t="s">
        <v>3</v>
      </c>
      <c r="F2294" s="4">
        <v>0.28427999999999998</v>
      </c>
      <c r="G2294" s="4">
        <v>0.55767</v>
      </c>
      <c r="H2294" s="4">
        <v>-0.27339000000000002</v>
      </c>
      <c r="I2294" s="4">
        <v>0.98399999999999999</v>
      </c>
      <c r="J2294" s="4" t="s">
        <v>22</v>
      </c>
      <c r="K2294" s="4">
        <v>0.99280000000000002</v>
      </c>
      <c r="L2294" s="4" t="s">
        <v>0</v>
      </c>
      <c r="M2294" s="4" t="s">
        <v>129</v>
      </c>
      <c r="N2294" s="4" t="s">
        <v>0</v>
      </c>
      <c r="O2294" s="7" t="str">
        <f t="shared" si="35"/>
        <v>NO</v>
      </c>
    </row>
    <row r="2295" spans="1:16">
      <c r="A2295" s="4" t="s">
        <v>128</v>
      </c>
      <c r="B2295" s="7">
        <v>3</v>
      </c>
      <c r="C2295" s="4" t="s">
        <v>127</v>
      </c>
      <c r="D2295" s="7" t="s">
        <v>23</v>
      </c>
      <c r="E2295" s="7" t="s">
        <v>36</v>
      </c>
      <c r="F2295" s="4">
        <v>0.32385000000000003</v>
      </c>
      <c r="G2295" s="4">
        <v>0.17605000000000001</v>
      </c>
      <c r="H2295" s="4">
        <v>0.14779999999999999</v>
      </c>
      <c r="I2295" s="4">
        <v>0.99299999999999999</v>
      </c>
      <c r="J2295" s="4" t="s">
        <v>2</v>
      </c>
      <c r="K2295" s="4">
        <v>1.2477</v>
      </c>
      <c r="L2295" s="4" t="s">
        <v>0</v>
      </c>
      <c r="M2295" s="4" t="s">
        <v>126</v>
      </c>
      <c r="N2295" s="4" t="s">
        <v>0</v>
      </c>
      <c r="O2295" s="7" t="str">
        <f t="shared" si="35"/>
        <v>NO</v>
      </c>
    </row>
    <row r="2296" spans="1:16">
      <c r="A2296" s="4" t="s">
        <v>125</v>
      </c>
      <c r="B2296" s="7">
        <v>20</v>
      </c>
      <c r="C2296" s="4" t="s">
        <v>124</v>
      </c>
      <c r="D2296" s="7" t="s">
        <v>23</v>
      </c>
      <c r="E2296" s="7" t="s">
        <v>29</v>
      </c>
      <c r="F2296" s="4">
        <v>0.58772999999999997</v>
      </c>
      <c r="G2296" s="4">
        <v>0.70537000000000005</v>
      </c>
      <c r="H2296" s="4">
        <v>-0.11765</v>
      </c>
      <c r="I2296" s="4">
        <v>1</v>
      </c>
      <c r="J2296" s="4" t="s">
        <v>22</v>
      </c>
      <c r="K2296" s="4">
        <v>0.98089999999999999</v>
      </c>
      <c r="L2296" s="4" t="s">
        <v>123</v>
      </c>
      <c r="M2296" s="4" t="s">
        <v>122</v>
      </c>
      <c r="N2296" s="4" t="s">
        <v>121</v>
      </c>
      <c r="O2296" s="7" t="str">
        <f t="shared" si="35"/>
        <v>NO</v>
      </c>
    </row>
    <row r="2297" spans="1:16">
      <c r="A2297" s="4" t="s">
        <v>120</v>
      </c>
      <c r="B2297" s="7">
        <v>7</v>
      </c>
      <c r="C2297" s="4" t="s">
        <v>119</v>
      </c>
      <c r="D2297" s="7" t="s">
        <v>23</v>
      </c>
      <c r="E2297" s="7" t="s">
        <v>14</v>
      </c>
      <c r="F2297" s="4">
        <v>0.22569</v>
      </c>
      <c r="G2297" s="4">
        <v>0.46379999999999999</v>
      </c>
      <c r="H2297" s="4">
        <v>-0.23812</v>
      </c>
      <c r="I2297" s="4">
        <v>0.999</v>
      </c>
      <c r="J2297" s="4" t="s">
        <v>102</v>
      </c>
      <c r="K2297" s="4">
        <v>2.3807999999999998</v>
      </c>
      <c r="L2297" s="4" t="s">
        <v>118</v>
      </c>
      <c r="M2297" s="4" t="s">
        <v>117</v>
      </c>
      <c r="N2297" s="4" t="s">
        <v>116</v>
      </c>
      <c r="O2297" s="7" t="str">
        <f t="shared" si="35"/>
        <v>NO</v>
      </c>
    </row>
    <row r="2298" spans="1:16">
      <c r="A2298" s="4" t="s">
        <v>115</v>
      </c>
      <c r="B2298" s="7">
        <v>18</v>
      </c>
      <c r="C2298" s="4" t="s">
        <v>114</v>
      </c>
      <c r="D2298" s="7" t="s">
        <v>4</v>
      </c>
      <c r="E2298" s="7" t="s">
        <v>3</v>
      </c>
      <c r="F2298" s="4">
        <v>8.2693000000000003E-2</v>
      </c>
      <c r="G2298" s="4">
        <v>0.21679000000000001</v>
      </c>
      <c r="H2298" s="4">
        <v>-0.1341</v>
      </c>
      <c r="I2298" s="4">
        <v>0.95399999999999996</v>
      </c>
      <c r="J2298" s="4" t="s">
        <v>10</v>
      </c>
      <c r="K2298" s="4">
        <v>0.84530000000000005</v>
      </c>
      <c r="L2298" s="4" t="s">
        <v>113</v>
      </c>
      <c r="M2298" s="4" t="s">
        <v>112</v>
      </c>
      <c r="N2298" s="4" t="s">
        <v>111</v>
      </c>
      <c r="O2298" s="7" t="str">
        <f t="shared" si="35"/>
        <v>NO</v>
      </c>
    </row>
    <row r="2299" spans="1:16">
      <c r="A2299" s="8" t="s">
        <v>110</v>
      </c>
      <c r="B2299" s="9">
        <v>25</v>
      </c>
      <c r="C2299" s="8" t="s">
        <v>109</v>
      </c>
      <c r="D2299" s="9" t="s">
        <v>4</v>
      </c>
      <c r="E2299" s="9" t="s">
        <v>53</v>
      </c>
      <c r="F2299" s="8">
        <v>0.95174000000000003</v>
      </c>
      <c r="G2299" s="8">
        <v>0.84628999999999999</v>
      </c>
      <c r="H2299" s="8">
        <v>0.10545</v>
      </c>
      <c r="I2299" s="8">
        <v>0.999</v>
      </c>
      <c r="J2299" s="8" t="s">
        <v>2</v>
      </c>
      <c r="K2299" s="8">
        <v>0.69330000000000003</v>
      </c>
      <c r="L2299" s="8" t="s">
        <v>108</v>
      </c>
      <c r="M2299" s="8" t="s">
        <v>107</v>
      </c>
      <c r="N2299" s="8" t="s">
        <v>106</v>
      </c>
      <c r="O2299" s="9" t="str">
        <f t="shared" si="35"/>
        <v>NO</v>
      </c>
      <c r="P2299" s="8"/>
    </row>
    <row r="2300" spans="1:16">
      <c r="A2300" s="8" t="s">
        <v>110</v>
      </c>
      <c r="B2300" s="9">
        <v>25</v>
      </c>
      <c r="C2300" s="8" t="s">
        <v>109</v>
      </c>
      <c r="D2300" s="9" t="s">
        <v>4</v>
      </c>
      <c r="E2300" s="9" t="s">
        <v>3</v>
      </c>
      <c r="F2300" s="8">
        <v>0.95174000000000003</v>
      </c>
      <c r="G2300" s="8">
        <v>0.84628999999999999</v>
      </c>
      <c r="H2300" s="8">
        <v>0.10545</v>
      </c>
      <c r="I2300" s="8">
        <v>0.999</v>
      </c>
      <c r="J2300" s="8" t="s">
        <v>2</v>
      </c>
      <c r="K2300" s="8">
        <v>0.69330000000000003</v>
      </c>
      <c r="L2300" s="8" t="s">
        <v>108</v>
      </c>
      <c r="M2300" s="8" t="s">
        <v>107</v>
      </c>
      <c r="N2300" s="8" t="s">
        <v>106</v>
      </c>
      <c r="O2300" s="9" t="str">
        <f t="shared" si="35"/>
        <v>NO</v>
      </c>
      <c r="P2300" s="8"/>
    </row>
    <row r="2301" spans="1:16">
      <c r="A2301" s="10" t="s">
        <v>104</v>
      </c>
      <c r="B2301" s="11">
        <v>18</v>
      </c>
      <c r="C2301" s="10" t="s">
        <v>105</v>
      </c>
      <c r="D2301" s="11" t="s">
        <v>4</v>
      </c>
      <c r="E2301" s="11" t="s">
        <v>29</v>
      </c>
      <c r="F2301" s="10">
        <v>0.28885</v>
      </c>
      <c r="G2301" s="10">
        <v>0.15125</v>
      </c>
      <c r="H2301" s="10">
        <v>0.1376</v>
      </c>
      <c r="I2301" s="10">
        <v>0.94499999999999995</v>
      </c>
      <c r="J2301" s="10" t="s">
        <v>22</v>
      </c>
      <c r="K2301" s="10">
        <v>0.90739999999999998</v>
      </c>
      <c r="L2301" s="10" t="s">
        <v>101</v>
      </c>
      <c r="M2301" s="10" t="s">
        <v>100</v>
      </c>
      <c r="N2301" s="10" t="s">
        <v>99</v>
      </c>
      <c r="O2301" s="11" t="str">
        <f t="shared" si="35"/>
        <v>NO</v>
      </c>
      <c r="P2301" s="10"/>
    </row>
    <row r="2302" spans="1:16">
      <c r="A2302" s="10" t="s">
        <v>104</v>
      </c>
      <c r="B2302" s="11">
        <v>7</v>
      </c>
      <c r="C2302" s="10" t="s">
        <v>103</v>
      </c>
      <c r="D2302" s="11" t="s">
        <v>4</v>
      </c>
      <c r="E2302" s="11" t="s">
        <v>3</v>
      </c>
      <c r="F2302" s="10">
        <v>0.56682999999999995</v>
      </c>
      <c r="G2302" s="10">
        <v>0.23311999999999999</v>
      </c>
      <c r="H2302" s="10">
        <v>0.33371000000000001</v>
      </c>
      <c r="I2302" s="10">
        <v>0.998</v>
      </c>
      <c r="J2302" s="10" t="s">
        <v>102</v>
      </c>
      <c r="K2302" s="10">
        <v>3.6442000000000001</v>
      </c>
      <c r="L2302" s="10" t="s">
        <v>101</v>
      </c>
      <c r="M2302" s="10" t="s">
        <v>100</v>
      </c>
      <c r="N2302" s="10" t="s">
        <v>99</v>
      </c>
      <c r="O2302" s="11" t="str">
        <f t="shared" si="35"/>
        <v>NO</v>
      </c>
      <c r="P2302" s="10"/>
    </row>
    <row r="2303" spans="1:16">
      <c r="A2303" s="4" t="s">
        <v>98</v>
      </c>
      <c r="B2303" s="7">
        <v>5</v>
      </c>
      <c r="C2303" s="4" t="s">
        <v>97</v>
      </c>
      <c r="D2303" s="7" t="s">
        <v>23</v>
      </c>
      <c r="E2303" s="7" t="s">
        <v>14</v>
      </c>
      <c r="F2303" s="4">
        <v>0.63946999999999998</v>
      </c>
      <c r="G2303" s="4">
        <v>0.96162000000000003</v>
      </c>
      <c r="H2303" s="4">
        <v>-0.32214999999999999</v>
      </c>
      <c r="I2303" s="4">
        <v>0.999</v>
      </c>
      <c r="J2303" s="4" t="s">
        <v>2</v>
      </c>
      <c r="K2303" s="4">
        <v>1.2028000000000001</v>
      </c>
      <c r="L2303" s="4" t="s">
        <v>96</v>
      </c>
      <c r="M2303" s="4" t="s">
        <v>95</v>
      </c>
      <c r="N2303" s="4" t="s">
        <v>94</v>
      </c>
      <c r="O2303" s="7" t="str">
        <f t="shared" si="35"/>
        <v>NO</v>
      </c>
    </row>
    <row r="2304" spans="1:16">
      <c r="A2304" s="4" t="s">
        <v>93</v>
      </c>
      <c r="B2304" s="7">
        <v>3</v>
      </c>
      <c r="C2304" s="4" t="s">
        <v>92</v>
      </c>
      <c r="D2304" s="7" t="s">
        <v>4</v>
      </c>
      <c r="E2304" s="7" t="s">
        <v>3</v>
      </c>
      <c r="F2304" s="4">
        <v>0.97055999999999998</v>
      </c>
      <c r="G2304" s="4">
        <v>0.83147000000000004</v>
      </c>
      <c r="H2304" s="4">
        <v>0.13908999999999999</v>
      </c>
      <c r="I2304" s="4">
        <v>0.91400000000000003</v>
      </c>
      <c r="J2304" s="4" t="s">
        <v>22</v>
      </c>
      <c r="K2304" s="4">
        <v>0.81130000000000002</v>
      </c>
      <c r="L2304" s="4" t="s">
        <v>91</v>
      </c>
      <c r="M2304" s="4" t="s">
        <v>90</v>
      </c>
      <c r="N2304" s="4" t="s">
        <v>89</v>
      </c>
      <c r="O2304" s="7" t="str">
        <f t="shared" si="35"/>
        <v>NO</v>
      </c>
    </row>
    <row r="2305" spans="1:16">
      <c r="A2305" s="10" t="s">
        <v>87</v>
      </c>
      <c r="B2305" s="11">
        <v>13</v>
      </c>
      <c r="C2305" s="10" t="s">
        <v>88</v>
      </c>
      <c r="D2305" s="11" t="s">
        <v>4</v>
      </c>
      <c r="E2305" s="11" t="s">
        <v>14</v>
      </c>
      <c r="F2305" s="10">
        <v>0.74800999999999995</v>
      </c>
      <c r="G2305" s="10">
        <v>0.94601999999999997</v>
      </c>
      <c r="H2305" s="10">
        <v>-0.19800999999999999</v>
      </c>
      <c r="I2305" s="10">
        <v>0.90500000000000003</v>
      </c>
      <c r="J2305" s="10" t="s">
        <v>2</v>
      </c>
      <c r="K2305" s="10">
        <v>1.4592000000000001</v>
      </c>
      <c r="L2305" s="10" t="s">
        <v>85</v>
      </c>
      <c r="M2305" s="10" t="s">
        <v>84</v>
      </c>
      <c r="N2305" s="10" t="s">
        <v>83</v>
      </c>
      <c r="O2305" s="11" t="str">
        <f t="shared" si="35"/>
        <v>NO</v>
      </c>
      <c r="P2305" s="10"/>
    </row>
    <row r="2306" spans="1:16">
      <c r="A2306" s="10" t="s">
        <v>87</v>
      </c>
      <c r="B2306" s="11">
        <v>14</v>
      </c>
      <c r="C2306" s="10" t="s">
        <v>86</v>
      </c>
      <c r="D2306" s="11" t="s">
        <v>4</v>
      </c>
      <c r="E2306" s="11" t="s">
        <v>14</v>
      </c>
      <c r="F2306" s="10">
        <v>0.68830999999999998</v>
      </c>
      <c r="G2306" s="10">
        <v>0.95113000000000003</v>
      </c>
      <c r="H2306" s="10">
        <v>-0.26282</v>
      </c>
      <c r="I2306" s="10">
        <v>0.92900000000000005</v>
      </c>
      <c r="J2306" s="10" t="s">
        <v>2</v>
      </c>
      <c r="K2306" s="10">
        <v>1.4592000000000001</v>
      </c>
      <c r="L2306" s="10" t="s">
        <v>85</v>
      </c>
      <c r="M2306" s="10" t="s">
        <v>84</v>
      </c>
      <c r="N2306" s="10" t="s">
        <v>83</v>
      </c>
      <c r="O2306" s="11" t="str">
        <f t="shared" ref="O2306:O2327" si="36">IF(P2306 = "", "NO", "YES")</f>
        <v>NO</v>
      </c>
      <c r="P2306" s="10"/>
    </row>
    <row r="2307" spans="1:16">
      <c r="A2307" s="4" t="s">
        <v>82</v>
      </c>
      <c r="B2307" s="7">
        <v>2</v>
      </c>
      <c r="C2307" s="4" t="s">
        <v>81</v>
      </c>
      <c r="D2307" s="7" t="s">
        <v>23</v>
      </c>
      <c r="E2307" s="7" t="s">
        <v>3</v>
      </c>
      <c r="F2307" s="4">
        <v>0.25425999999999999</v>
      </c>
      <c r="G2307" s="4">
        <v>0.10023</v>
      </c>
      <c r="H2307" s="4">
        <v>0.15403</v>
      </c>
      <c r="I2307" s="4">
        <v>0.99399999999999999</v>
      </c>
      <c r="J2307" s="4" t="s">
        <v>22</v>
      </c>
      <c r="K2307" s="4">
        <v>0.84689999999999999</v>
      </c>
      <c r="L2307" s="4" t="s">
        <v>80</v>
      </c>
      <c r="M2307" s="4" t="s">
        <v>79</v>
      </c>
      <c r="N2307" s="4" t="s">
        <v>78</v>
      </c>
      <c r="O2307" s="7" t="str">
        <f t="shared" si="36"/>
        <v>NO</v>
      </c>
    </row>
    <row r="2308" spans="1:16">
      <c r="A2308" s="4" t="s">
        <v>77</v>
      </c>
      <c r="B2308" s="7">
        <v>2</v>
      </c>
      <c r="C2308" s="4" t="s">
        <v>76</v>
      </c>
      <c r="D2308" s="7" t="s">
        <v>23</v>
      </c>
      <c r="E2308" s="7" t="s">
        <v>36</v>
      </c>
      <c r="F2308" s="4">
        <v>0.57308999999999999</v>
      </c>
      <c r="G2308" s="4">
        <v>0.71172999999999997</v>
      </c>
      <c r="H2308" s="4">
        <v>-0.13864000000000001</v>
      </c>
      <c r="I2308" s="4">
        <v>0.90600000000000003</v>
      </c>
      <c r="J2308" s="4" t="s">
        <v>2</v>
      </c>
      <c r="K2308" s="4">
        <v>1.2441</v>
      </c>
      <c r="L2308" s="4" t="s">
        <v>75</v>
      </c>
      <c r="M2308" s="4" t="s">
        <v>74</v>
      </c>
      <c r="N2308" s="4" t="s">
        <v>73</v>
      </c>
      <c r="O2308" s="7" t="str">
        <f t="shared" si="36"/>
        <v>NO</v>
      </c>
    </row>
    <row r="2309" spans="1:16">
      <c r="A2309" s="4" t="s">
        <v>72</v>
      </c>
      <c r="B2309" s="7">
        <v>30</v>
      </c>
      <c r="C2309" s="4" t="s">
        <v>71</v>
      </c>
      <c r="D2309" s="7" t="s">
        <v>4</v>
      </c>
      <c r="E2309" s="7" t="s">
        <v>3</v>
      </c>
      <c r="F2309" s="4">
        <v>0.80854000000000004</v>
      </c>
      <c r="G2309" s="4">
        <v>0.98877000000000004</v>
      </c>
      <c r="H2309" s="4">
        <v>-0.18023</v>
      </c>
      <c r="I2309" s="4">
        <v>1</v>
      </c>
      <c r="J2309" s="4" t="s">
        <v>10</v>
      </c>
      <c r="K2309" s="4">
        <v>1.3414999999999999</v>
      </c>
      <c r="L2309" s="4" t="s">
        <v>70</v>
      </c>
      <c r="M2309" s="4" t="s">
        <v>69</v>
      </c>
      <c r="N2309" s="4" t="s">
        <v>68</v>
      </c>
      <c r="O2309" s="7" t="str">
        <f t="shared" si="36"/>
        <v>NO</v>
      </c>
    </row>
    <row r="2310" spans="1:16">
      <c r="A2310" s="4" t="s">
        <v>67</v>
      </c>
      <c r="B2310" s="7">
        <v>5</v>
      </c>
      <c r="C2310" s="4" t="s">
        <v>66</v>
      </c>
      <c r="D2310" s="7" t="s">
        <v>23</v>
      </c>
      <c r="E2310" s="7" t="s">
        <v>3</v>
      </c>
      <c r="F2310" s="4">
        <v>0.18825</v>
      </c>
      <c r="G2310" s="4">
        <v>0.33903</v>
      </c>
      <c r="H2310" s="4">
        <v>-0.15079000000000001</v>
      </c>
      <c r="I2310" s="4">
        <v>0.98599999999999999</v>
      </c>
      <c r="J2310" s="4" t="s">
        <v>18</v>
      </c>
      <c r="K2310" s="4">
        <v>2.1585000000000001</v>
      </c>
      <c r="L2310" s="4" t="s">
        <v>65</v>
      </c>
      <c r="M2310" s="4" t="s">
        <v>64</v>
      </c>
      <c r="N2310" s="4" t="s">
        <v>0</v>
      </c>
      <c r="O2310" s="7" t="str">
        <f t="shared" si="36"/>
        <v>NO</v>
      </c>
    </row>
    <row r="2311" spans="1:16">
      <c r="A2311" s="4" t="s">
        <v>63</v>
      </c>
      <c r="B2311" s="7">
        <v>3</v>
      </c>
      <c r="C2311" s="4" t="s">
        <v>62</v>
      </c>
      <c r="D2311" s="7" t="s">
        <v>4</v>
      </c>
      <c r="E2311" s="7" t="s">
        <v>3</v>
      </c>
      <c r="F2311" s="4">
        <v>0.24041999999999999</v>
      </c>
      <c r="G2311" s="4">
        <v>0.52073999999999998</v>
      </c>
      <c r="H2311" s="4">
        <v>-0.28032000000000001</v>
      </c>
      <c r="I2311" s="4">
        <v>0.90200000000000002</v>
      </c>
      <c r="J2311" s="4" t="s">
        <v>22</v>
      </c>
      <c r="K2311" s="4">
        <v>0.97099999999999997</v>
      </c>
      <c r="L2311" s="4" t="s">
        <v>61</v>
      </c>
      <c r="M2311" s="4" t="s">
        <v>60</v>
      </c>
      <c r="N2311" s="4" t="s">
        <v>59</v>
      </c>
      <c r="O2311" s="7" t="str">
        <f t="shared" si="36"/>
        <v>NO</v>
      </c>
    </row>
    <row r="2312" spans="1:16">
      <c r="A2312" s="4" t="s">
        <v>58</v>
      </c>
      <c r="B2312" s="7">
        <v>12</v>
      </c>
      <c r="C2312" s="4" t="s">
        <v>57</v>
      </c>
      <c r="D2312" s="7" t="s">
        <v>4</v>
      </c>
      <c r="E2312" s="7" t="s">
        <v>29</v>
      </c>
      <c r="F2312" s="4">
        <v>0.89871999999999996</v>
      </c>
      <c r="G2312" s="4">
        <v>0.73468</v>
      </c>
      <c r="H2312" s="4">
        <v>0.16403999999999999</v>
      </c>
      <c r="I2312" s="4">
        <v>0.90800000000000003</v>
      </c>
      <c r="J2312" s="4" t="s">
        <v>22</v>
      </c>
      <c r="K2312" s="4">
        <v>0.86309999999999998</v>
      </c>
      <c r="L2312" s="4" t="s">
        <v>56</v>
      </c>
      <c r="M2312" s="4" t="s">
        <v>55</v>
      </c>
      <c r="N2312" s="4" t="s">
        <v>54</v>
      </c>
      <c r="O2312" s="7" t="str">
        <f t="shared" si="36"/>
        <v>NO</v>
      </c>
    </row>
    <row r="2313" spans="1:16">
      <c r="A2313" s="10" t="s">
        <v>52</v>
      </c>
      <c r="B2313" s="11">
        <v>7</v>
      </c>
      <c r="C2313" s="10" t="s">
        <v>51</v>
      </c>
      <c r="D2313" s="11" t="s">
        <v>4</v>
      </c>
      <c r="E2313" s="11" t="s">
        <v>53</v>
      </c>
      <c r="F2313" s="10">
        <v>0.88709000000000005</v>
      </c>
      <c r="G2313" s="10">
        <v>0.66266000000000003</v>
      </c>
      <c r="H2313" s="10">
        <v>0.22444</v>
      </c>
      <c r="I2313" s="10">
        <v>0.98799999999999999</v>
      </c>
      <c r="J2313" s="10" t="s">
        <v>22</v>
      </c>
      <c r="K2313" s="10">
        <v>0.97670000000000001</v>
      </c>
      <c r="L2313" s="10" t="s">
        <v>0</v>
      </c>
      <c r="M2313" s="10" t="s">
        <v>50</v>
      </c>
      <c r="N2313" s="10" t="s">
        <v>0</v>
      </c>
      <c r="O2313" s="11" t="str">
        <f t="shared" si="36"/>
        <v>NO</v>
      </c>
      <c r="P2313" s="10"/>
    </row>
    <row r="2314" spans="1:16">
      <c r="A2314" s="10" t="s">
        <v>52</v>
      </c>
      <c r="B2314" s="11">
        <v>7</v>
      </c>
      <c r="C2314" s="10" t="s">
        <v>51</v>
      </c>
      <c r="D2314" s="11" t="s">
        <v>4</v>
      </c>
      <c r="E2314" s="11" t="s">
        <v>3</v>
      </c>
      <c r="F2314" s="10">
        <v>0.88709000000000005</v>
      </c>
      <c r="G2314" s="10">
        <v>0.66266000000000003</v>
      </c>
      <c r="H2314" s="10">
        <v>0.22444</v>
      </c>
      <c r="I2314" s="10">
        <v>0.98799999999999999</v>
      </c>
      <c r="J2314" s="10" t="s">
        <v>22</v>
      </c>
      <c r="K2314" s="10">
        <v>0.97670000000000001</v>
      </c>
      <c r="L2314" s="10" t="s">
        <v>0</v>
      </c>
      <c r="M2314" s="10" t="s">
        <v>50</v>
      </c>
      <c r="N2314" s="10" t="s">
        <v>0</v>
      </c>
      <c r="O2314" s="11" t="str">
        <f t="shared" si="36"/>
        <v>NO</v>
      </c>
      <c r="P2314" s="10"/>
    </row>
    <row r="2315" spans="1:16">
      <c r="A2315" s="8" t="s">
        <v>47</v>
      </c>
      <c r="B2315" s="9">
        <v>3</v>
      </c>
      <c r="C2315" s="8" t="s">
        <v>49</v>
      </c>
      <c r="D2315" s="9" t="s">
        <v>23</v>
      </c>
      <c r="E2315" s="9" t="s">
        <v>29</v>
      </c>
      <c r="F2315" s="8">
        <v>0.71675999999999995</v>
      </c>
      <c r="G2315" s="8">
        <v>0.36885000000000001</v>
      </c>
      <c r="H2315" s="8">
        <v>0.34789999999999999</v>
      </c>
      <c r="I2315" s="8">
        <v>0.90700000000000003</v>
      </c>
      <c r="J2315" s="8" t="s">
        <v>22</v>
      </c>
      <c r="K2315" s="8">
        <v>0.99019999999999997</v>
      </c>
      <c r="L2315" s="8" t="s">
        <v>45</v>
      </c>
      <c r="M2315" s="8" t="s">
        <v>44</v>
      </c>
      <c r="N2315" s="8" t="s">
        <v>43</v>
      </c>
      <c r="O2315" s="9" t="str">
        <f t="shared" si="36"/>
        <v>NO</v>
      </c>
      <c r="P2315" s="8"/>
    </row>
    <row r="2316" spans="1:16">
      <c r="A2316" s="8" t="s">
        <v>47</v>
      </c>
      <c r="B2316" s="9">
        <v>2</v>
      </c>
      <c r="C2316" s="8" t="s">
        <v>48</v>
      </c>
      <c r="D2316" s="9" t="s">
        <v>23</v>
      </c>
      <c r="E2316" s="9" t="s">
        <v>36</v>
      </c>
      <c r="F2316" s="8">
        <v>0.72594999999999998</v>
      </c>
      <c r="G2316" s="8">
        <v>0.36830000000000002</v>
      </c>
      <c r="H2316" s="8">
        <v>0.35765000000000002</v>
      </c>
      <c r="I2316" s="8">
        <v>0.91100000000000003</v>
      </c>
      <c r="J2316" s="8" t="s">
        <v>22</v>
      </c>
      <c r="K2316" s="8">
        <v>0.99019999999999997</v>
      </c>
      <c r="L2316" s="8" t="s">
        <v>45</v>
      </c>
      <c r="M2316" s="8" t="s">
        <v>44</v>
      </c>
      <c r="N2316" s="8" t="s">
        <v>43</v>
      </c>
      <c r="O2316" s="9" t="str">
        <f t="shared" si="36"/>
        <v>NO</v>
      </c>
      <c r="P2316" s="8"/>
    </row>
    <row r="2317" spans="1:16">
      <c r="A2317" s="8" t="s">
        <v>47</v>
      </c>
      <c r="B2317" s="9">
        <v>3</v>
      </c>
      <c r="C2317" s="8" t="s">
        <v>46</v>
      </c>
      <c r="D2317" s="9" t="s">
        <v>23</v>
      </c>
      <c r="E2317" s="9" t="s">
        <v>3</v>
      </c>
      <c r="F2317" s="8">
        <v>0.69882999999999995</v>
      </c>
      <c r="G2317" s="8">
        <v>0.45480999999999999</v>
      </c>
      <c r="H2317" s="8">
        <v>0.24403</v>
      </c>
      <c r="I2317" s="8">
        <v>0.93</v>
      </c>
      <c r="J2317" s="8" t="s">
        <v>2</v>
      </c>
      <c r="K2317" s="8">
        <v>1.2603</v>
      </c>
      <c r="L2317" s="8" t="s">
        <v>45</v>
      </c>
      <c r="M2317" s="8" t="s">
        <v>44</v>
      </c>
      <c r="N2317" s="8" t="s">
        <v>43</v>
      </c>
      <c r="O2317" s="9" t="str">
        <f t="shared" si="36"/>
        <v>NO</v>
      </c>
      <c r="P2317" s="8"/>
    </row>
    <row r="2318" spans="1:16">
      <c r="A2318" s="4" t="s">
        <v>42</v>
      </c>
      <c r="B2318" s="7">
        <v>15</v>
      </c>
      <c r="C2318" s="4" t="s">
        <v>41</v>
      </c>
      <c r="D2318" s="7" t="s">
        <v>23</v>
      </c>
      <c r="E2318" s="7" t="s">
        <v>14</v>
      </c>
      <c r="F2318" s="4">
        <v>0.64080999999999999</v>
      </c>
      <c r="G2318" s="4">
        <v>0.94057999999999997</v>
      </c>
      <c r="H2318" s="4">
        <v>-0.29976999999999998</v>
      </c>
      <c r="I2318" s="4">
        <v>0.99399999999999999</v>
      </c>
      <c r="J2318" s="4" t="s">
        <v>22</v>
      </c>
      <c r="K2318" s="4">
        <v>0.99109999999999998</v>
      </c>
      <c r="L2318" s="4" t="s">
        <v>40</v>
      </c>
      <c r="M2318" s="4" t="s">
        <v>39</v>
      </c>
      <c r="N2318" s="4" t="s">
        <v>38</v>
      </c>
      <c r="O2318" s="7" t="str">
        <f t="shared" si="36"/>
        <v>NO</v>
      </c>
    </row>
    <row r="2319" spans="1:16">
      <c r="A2319" s="8" t="s">
        <v>35</v>
      </c>
      <c r="B2319" s="9">
        <v>6</v>
      </c>
      <c r="C2319" s="8" t="s">
        <v>37</v>
      </c>
      <c r="D2319" s="9" t="s">
        <v>4</v>
      </c>
      <c r="E2319" s="9" t="s">
        <v>36</v>
      </c>
      <c r="F2319" s="8">
        <v>0.92142999999999997</v>
      </c>
      <c r="G2319" s="8">
        <v>0.72687000000000002</v>
      </c>
      <c r="H2319" s="8">
        <v>0.19456000000000001</v>
      </c>
      <c r="I2319" s="8">
        <v>0.998</v>
      </c>
      <c r="J2319" s="8" t="s">
        <v>2</v>
      </c>
      <c r="K2319" s="8">
        <v>1.2767999999999999</v>
      </c>
      <c r="L2319" s="8" t="s">
        <v>33</v>
      </c>
      <c r="M2319" s="8" t="s">
        <v>32</v>
      </c>
      <c r="N2319" s="8" t="s">
        <v>31</v>
      </c>
      <c r="O2319" s="9" t="str">
        <f t="shared" si="36"/>
        <v>NO</v>
      </c>
      <c r="P2319" s="8"/>
    </row>
    <row r="2320" spans="1:16">
      <c r="A2320" s="8" t="s">
        <v>35</v>
      </c>
      <c r="B2320" s="9">
        <v>7</v>
      </c>
      <c r="C2320" s="8" t="s">
        <v>34</v>
      </c>
      <c r="D2320" s="9" t="s">
        <v>4</v>
      </c>
      <c r="E2320" s="9" t="s">
        <v>3</v>
      </c>
      <c r="F2320" s="8">
        <v>0.85921000000000003</v>
      </c>
      <c r="G2320" s="8">
        <v>0.66803000000000001</v>
      </c>
      <c r="H2320" s="8">
        <v>0.19117999999999999</v>
      </c>
      <c r="I2320" s="8">
        <v>0.98299999999999998</v>
      </c>
      <c r="J2320" s="8" t="s">
        <v>2</v>
      </c>
      <c r="K2320" s="8">
        <v>1.2767999999999999</v>
      </c>
      <c r="L2320" s="8" t="s">
        <v>33</v>
      </c>
      <c r="M2320" s="8" t="s">
        <v>32</v>
      </c>
      <c r="N2320" s="8" t="s">
        <v>31</v>
      </c>
      <c r="O2320" s="9" t="str">
        <f t="shared" si="36"/>
        <v>NO</v>
      </c>
      <c r="P2320" s="8"/>
    </row>
    <row r="2321" spans="1:16">
      <c r="A2321" s="4" t="s">
        <v>7293</v>
      </c>
      <c r="B2321" s="7">
        <v>4</v>
      </c>
      <c r="C2321" s="4" t="s">
        <v>30</v>
      </c>
      <c r="D2321" s="7" t="s">
        <v>4</v>
      </c>
      <c r="E2321" s="7" t="s">
        <v>29</v>
      </c>
      <c r="F2321" s="4">
        <v>0.59338999999999997</v>
      </c>
      <c r="G2321" s="4">
        <v>0.70172000000000001</v>
      </c>
      <c r="H2321" s="4">
        <v>-0.10833</v>
      </c>
      <c r="I2321" s="4">
        <v>0.90200000000000002</v>
      </c>
      <c r="J2321" s="4" t="s">
        <v>22</v>
      </c>
      <c r="K2321" s="4">
        <v>0.98160000000000003</v>
      </c>
      <c r="L2321" s="4" t="s">
        <v>28</v>
      </c>
      <c r="M2321" s="4" t="s">
        <v>27</v>
      </c>
      <c r="N2321" s="4" t="s">
        <v>26</v>
      </c>
      <c r="O2321" s="7" t="str">
        <f t="shared" si="36"/>
        <v>NO</v>
      </c>
    </row>
    <row r="2322" spans="1:16">
      <c r="A2322" s="4" t="s">
        <v>25</v>
      </c>
      <c r="B2322" s="7">
        <v>2</v>
      </c>
      <c r="C2322" s="4" t="s">
        <v>24</v>
      </c>
      <c r="D2322" s="7" t="s">
        <v>23</v>
      </c>
      <c r="E2322" s="7" t="s">
        <v>3</v>
      </c>
      <c r="F2322" s="4">
        <v>3.1528E-2</v>
      </c>
      <c r="G2322" s="4">
        <v>0.16921</v>
      </c>
      <c r="H2322" s="4">
        <v>-0.13769000000000001</v>
      </c>
      <c r="I2322" s="4">
        <v>0.95199999999999996</v>
      </c>
      <c r="J2322" s="4" t="s">
        <v>22</v>
      </c>
      <c r="K2322" s="4">
        <v>0.62929999999999997</v>
      </c>
      <c r="L2322" s="4" t="s">
        <v>0</v>
      </c>
      <c r="M2322" s="4" t="s">
        <v>21</v>
      </c>
      <c r="N2322" s="4" t="s">
        <v>0</v>
      </c>
      <c r="O2322" s="7" t="str">
        <f t="shared" si="36"/>
        <v>NO</v>
      </c>
    </row>
    <row r="2323" spans="1:16">
      <c r="A2323" s="4" t="s">
        <v>20</v>
      </c>
      <c r="B2323" s="7">
        <v>18</v>
      </c>
      <c r="C2323" s="4" t="s">
        <v>19</v>
      </c>
      <c r="D2323" s="7" t="s">
        <v>4</v>
      </c>
      <c r="E2323" s="7" t="s">
        <v>3</v>
      </c>
      <c r="F2323" s="4">
        <v>0.16522000000000001</v>
      </c>
      <c r="G2323" s="4">
        <v>0.31274000000000002</v>
      </c>
      <c r="H2323" s="4">
        <v>-0.14751</v>
      </c>
      <c r="I2323" s="4">
        <v>0.93600000000000005</v>
      </c>
      <c r="J2323" s="4" t="s">
        <v>18</v>
      </c>
      <c r="K2323" s="4">
        <v>2.2254999999999998</v>
      </c>
      <c r="L2323" s="4" t="s">
        <v>17</v>
      </c>
      <c r="M2323" s="4" t="s">
        <v>16</v>
      </c>
      <c r="N2323" s="4" t="s">
        <v>0</v>
      </c>
      <c r="O2323" s="7" t="str">
        <f t="shared" si="36"/>
        <v>NO</v>
      </c>
    </row>
    <row r="2324" spans="1:16">
      <c r="A2324" s="8" t="s">
        <v>12</v>
      </c>
      <c r="B2324" s="9">
        <v>5</v>
      </c>
      <c r="C2324" s="8" t="s">
        <v>15</v>
      </c>
      <c r="D2324" s="9" t="s">
        <v>4</v>
      </c>
      <c r="E2324" s="9" t="s">
        <v>14</v>
      </c>
      <c r="F2324" s="8">
        <v>0.50004999999999999</v>
      </c>
      <c r="G2324" s="8">
        <v>0.82108000000000003</v>
      </c>
      <c r="H2324" s="8">
        <v>-0.32102000000000003</v>
      </c>
      <c r="I2324" s="8">
        <v>1</v>
      </c>
      <c r="J2324" s="8" t="s">
        <v>10</v>
      </c>
      <c r="K2324" s="8">
        <v>2.0525000000000002</v>
      </c>
      <c r="L2324" s="8" t="s">
        <v>9</v>
      </c>
      <c r="M2324" s="8" t="s">
        <v>8</v>
      </c>
      <c r="N2324" s="8" t="s">
        <v>7</v>
      </c>
      <c r="O2324" s="9" t="str">
        <f t="shared" si="36"/>
        <v>NO</v>
      </c>
      <c r="P2324" s="8"/>
    </row>
    <row r="2325" spans="1:16">
      <c r="A2325" s="8" t="s">
        <v>12</v>
      </c>
      <c r="B2325" s="9">
        <v>7</v>
      </c>
      <c r="C2325" s="8" t="s">
        <v>13</v>
      </c>
      <c r="D2325" s="9" t="s">
        <v>4</v>
      </c>
      <c r="E2325" s="9" t="s">
        <v>3</v>
      </c>
      <c r="F2325" s="8">
        <v>5.2391E-2</v>
      </c>
      <c r="G2325" s="8">
        <v>0.16550000000000001</v>
      </c>
      <c r="H2325" s="8">
        <v>-0.11311</v>
      </c>
      <c r="I2325" s="8">
        <v>0.98099999999999998</v>
      </c>
      <c r="J2325" s="8" t="s">
        <v>10</v>
      </c>
      <c r="K2325" s="8">
        <v>2.0663999999999998</v>
      </c>
      <c r="L2325" s="8" t="s">
        <v>9</v>
      </c>
      <c r="M2325" s="8" t="s">
        <v>8</v>
      </c>
      <c r="N2325" s="8" t="s">
        <v>7</v>
      </c>
      <c r="O2325" s="9" t="str">
        <f t="shared" si="36"/>
        <v>NO</v>
      </c>
      <c r="P2325" s="8"/>
    </row>
    <row r="2326" spans="1:16">
      <c r="A2326" s="8" t="s">
        <v>12</v>
      </c>
      <c r="B2326" s="9">
        <v>5</v>
      </c>
      <c r="C2326" s="8" t="s">
        <v>11</v>
      </c>
      <c r="D2326" s="9" t="s">
        <v>4</v>
      </c>
      <c r="E2326" s="9" t="s">
        <v>3</v>
      </c>
      <c r="F2326" s="8">
        <v>6.6864000000000007E-2</v>
      </c>
      <c r="G2326" s="8">
        <v>0.17904999999999999</v>
      </c>
      <c r="H2326" s="8">
        <v>-0.11218</v>
      </c>
      <c r="I2326" s="8">
        <v>0.97799999999999998</v>
      </c>
      <c r="J2326" s="8" t="s">
        <v>10</v>
      </c>
      <c r="K2326" s="8">
        <v>2.0663999999999998</v>
      </c>
      <c r="L2326" s="8" t="s">
        <v>9</v>
      </c>
      <c r="M2326" s="8" t="s">
        <v>8</v>
      </c>
      <c r="N2326" s="8" t="s">
        <v>7</v>
      </c>
      <c r="O2326" s="9" t="str">
        <f t="shared" si="36"/>
        <v>NO</v>
      </c>
      <c r="P2326" s="8"/>
    </row>
    <row r="2327" spans="1:16">
      <c r="A2327" s="4" t="s">
        <v>6</v>
      </c>
      <c r="B2327" s="7">
        <v>5</v>
      </c>
      <c r="C2327" s="4" t="s">
        <v>5</v>
      </c>
      <c r="D2327" s="7" t="s">
        <v>4</v>
      </c>
      <c r="E2327" s="7" t="s">
        <v>3</v>
      </c>
      <c r="F2327" s="4">
        <v>0.53515000000000001</v>
      </c>
      <c r="G2327" s="4">
        <v>0.77559999999999996</v>
      </c>
      <c r="H2327" s="4">
        <v>-0.24043999999999999</v>
      </c>
      <c r="I2327" s="4">
        <v>0.95</v>
      </c>
      <c r="J2327" s="4" t="s">
        <v>2</v>
      </c>
      <c r="K2327" s="4">
        <v>1.2555000000000001</v>
      </c>
      <c r="L2327" s="4" t="s">
        <v>0</v>
      </c>
      <c r="M2327" s="4" t="s">
        <v>1</v>
      </c>
      <c r="N2327" s="4" t="s">
        <v>0</v>
      </c>
      <c r="O2327" s="7" t="str">
        <f t="shared" si="36"/>
        <v>NO</v>
      </c>
    </row>
  </sheetData>
  <autoFilter ref="A1:P2327"/>
  <phoneticPr fontId="2"/>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workbookViewId="0">
      <pane ySplit="1" topLeftCell="A2" activePane="bottomLeft" state="frozen"/>
      <selection pane="bottomLeft" activeCell="B22" sqref="B22"/>
    </sheetView>
  </sheetViews>
  <sheetFormatPr defaultColWidth="9" defaultRowHeight="15"/>
  <cols>
    <col min="1" max="1" width="50.5703125" style="13" customWidth="1"/>
    <col min="2" max="2" width="10.42578125" style="13" bestFit="1" customWidth="1"/>
    <col min="3" max="3" width="9.5703125" style="13" bestFit="1" customWidth="1"/>
    <col min="4" max="4" width="6.28515625" style="13" bestFit="1" customWidth="1"/>
    <col min="5" max="6" width="9" style="13"/>
    <col min="7" max="7" width="11.28515625" style="13" bestFit="1" customWidth="1"/>
    <col min="8" max="16384" width="9" style="13"/>
  </cols>
  <sheetData>
    <row r="1" spans="1:7">
      <c r="A1" s="15" t="s">
        <v>7910</v>
      </c>
      <c r="B1" s="15" t="s">
        <v>7909</v>
      </c>
      <c r="C1" s="15" t="s">
        <v>7908</v>
      </c>
      <c r="D1" s="15" t="s">
        <v>7907</v>
      </c>
      <c r="E1" s="15" t="s">
        <v>7906</v>
      </c>
      <c r="F1" s="15" t="s">
        <v>7905</v>
      </c>
      <c r="G1" s="15" t="s">
        <v>7904</v>
      </c>
    </row>
    <row r="2" spans="1:7">
      <c r="A2" s="13" t="s">
        <v>8399</v>
      </c>
      <c r="B2" s="13" t="s">
        <v>8398</v>
      </c>
      <c r="C2" s="13" t="s">
        <v>8301</v>
      </c>
      <c r="D2" s="13">
        <v>3</v>
      </c>
      <c r="E2" s="13">
        <v>8832</v>
      </c>
      <c r="F2" s="13">
        <v>576</v>
      </c>
      <c r="G2" s="14">
        <v>7.4008678576168704E-20</v>
      </c>
    </row>
    <row r="3" spans="1:7">
      <c r="A3" s="13" t="s">
        <v>8397</v>
      </c>
      <c r="B3" s="13" t="s">
        <v>8396</v>
      </c>
      <c r="C3" s="13" t="s">
        <v>8301</v>
      </c>
      <c r="D3" s="13">
        <v>3</v>
      </c>
      <c r="E3" s="13">
        <v>8536</v>
      </c>
      <c r="F3" s="13">
        <v>552</v>
      </c>
      <c r="G3" s="14">
        <v>5.17794975223493E-18</v>
      </c>
    </row>
    <row r="4" spans="1:7">
      <c r="A4" s="13" t="s">
        <v>8395</v>
      </c>
      <c r="B4" s="13" t="s">
        <v>8394</v>
      </c>
      <c r="C4" s="13" t="s">
        <v>8301</v>
      </c>
      <c r="D4" s="13">
        <v>4</v>
      </c>
      <c r="E4" s="13">
        <v>7308</v>
      </c>
      <c r="F4" s="13">
        <v>471</v>
      </c>
      <c r="G4" s="14">
        <v>1.29293141061151E-14</v>
      </c>
    </row>
    <row r="5" spans="1:7">
      <c r="A5" s="13" t="s">
        <v>8393</v>
      </c>
      <c r="B5" s="13" t="s">
        <v>8392</v>
      </c>
      <c r="C5" s="13" t="s">
        <v>8301</v>
      </c>
      <c r="D5" s="13">
        <v>3</v>
      </c>
      <c r="E5" s="13">
        <v>7311</v>
      </c>
      <c r="F5" s="13">
        <v>471</v>
      </c>
      <c r="G5" s="14">
        <v>1.38840693249014E-14</v>
      </c>
    </row>
    <row r="6" spans="1:7">
      <c r="A6" s="13" t="s">
        <v>8391</v>
      </c>
      <c r="B6" s="13" t="s">
        <v>8390</v>
      </c>
      <c r="C6" s="13" t="s">
        <v>8301</v>
      </c>
      <c r="D6" s="13">
        <v>1</v>
      </c>
      <c r="E6" s="13">
        <v>22522</v>
      </c>
      <c r="F6" s="13">
        <v>1196</v>
      </c>
      <c r="G6" s="14">
        <v>1.63132343132628E-14</v>
      </c>
    </row>
    <row r="7" spans="1:7">
      <c r="A7" s="13" t="s">
        <v>8389</v>
      </c>
      <c r="B7" s="13" t="s">
        <v>8388</v>
      </c>
      <c r="C7" s="13" t="s">
        <v>8301</v>
      </c>
      <c r="D7" s="13">
        <v>3</v>
      </c>
      <c r="E7" s="13">
        <v>7643</v>
      </c>
      <c r="F7" s="13">
        <v>488</v>
      </c>
      <c r="G7" s="14">
        <v>1.66839367782465E-14</v>
      </c>
    </row>
    <row r="8" spans="1:7">
      <c r="A8" s="13" t="s">
        <v>8387</v>
      </c>
      <c r="B8" s="13" t="s">
        <v>8386</v>
      </c>
      <c r="C8" s="13" t="s">
        <v>8301</v>
      </c>
      <c r="D8" s="13">
        <v>2</v>
      </c>
      <c r="E8" s="13">
        <v>7647</v>
      </c>
      <c r="F8" s="13">
        <v>488</v>
      </c>
      <c r="G8" s="14">
        <v>1.8307248494777501E-14</v>
      </c>
    </row>
    <row r="9" spans="1:7">
      <c r="A9" s="13" t="s">
        <v>8385</v>
      </c>
      <c r="B9" s="13" t="s">
        <v>8384</v>
      </c>
      <c r="C9" s="13" t="s">
        <v>8301</v>
      </c>
      <c r="D9" s="13">
        <v>2</v>
      </c>
      <c r="E9" s="13">
        <v>14569</v>
      </c>
      <c r="F9" s="13">
        <v>811</v>
      </c>
      <c r="G9" s="14">
        <v>5.7745270864313801E-11</v>
      </c>
    </row>
    <row r="10" spans="1:7">
      <c r="A10" s="13" t="s">
        <v>8383</v>
      </c>
      <c r="B10" s="13" t="s">
        <v>8382</v>
      </c>
      <c r="C10" s="13" t="s">
        <v>8301</v>
      </c>
      <c r="D10" s="13">
        <v>2</v>
      </c>
      <c r="E10" s="13">
        <v>14569</v>
      </c>
      <c r="F10" s="13">
        <v>811</v>
      </c>
      <c r="G10" s="14">
        <v>5.7745270864313801E-11</v>
      </c>
    </row>
    <row r="11" spans="1:7">
      <c r="A11" s="13" t="s">
        <v>8381</v>
      </c>
      <c r="B11" s="13" t="s">
        <v>8380</v>
      </c>
      <c r="C11" s="13" t="s">
        <v>8301</v>
      </c>
      <c r="D11" s="13">
        <v>4</v>
      </c>
      <c r="E11" s="13">
        <v>6362</v>
      </c>
      <c r="F11" s="13">
        <v>390</v>
      </c>
      <c r="G11" s="14">
        <v>4.9781841400833501E-9</v>
      </c>
    </row>
    <row r="12" spans="1:7">
      <c r="A12" s="13" t="s">
        <v>8379</v>
      </c>
      <c r="B12" s="13" t="s">
        <v>8378</v>
      </c>
      <c r="C12" s="13" t="s">
        <v>8301</v>
      </c>
      <c r="D12" s="13">
        <v>4</v>
      </c>
      <c r="E12" s="13">
        <v>5921</v>
      </c>
      <c r="F12" s="13">
        <v>354</v>
      </c>
      <c r="G12" s="14">
        <v>4.5972800433257501E-7</v>
      </c>
    </row>
    <row r="13" spans="1:7">
      <c r="A13" s="13" t="s">
        <v>8377</v>
      </c>
      <c r="B13" s="13" t="s">
        <v>8376</v>
      </c>
      <c r="C13" s="13" t="s">
        <v>8301</v>
      </c>
      <c r="D13" s="13">
        <v>5</v>
      </c>
      <c r="E13" s="13">
        <v>2435</v>
      </c>
      <c r="F13" s="13">
        <v>167</v>
      </c>
      <c r="G13" s="14">
        <v>5.3944223028762503E-7</v>
      </c>
    </row>
    <row r="14" spans="1:7">
      <c r="A14" s="13" t="s">
        <v>8375</v>
      </c>
      <c r="B14" s="13" t="s">
        <v>8374</v>
      </c>
      <c r="C14" s="13" t="s">
        <v>8301</v>
      </c>
      <c r="D14" s="13">
        <v>5</v>
      </c>
      <c r="E14" s="13">
        <v>3020</v>
      </c>
      <c r="F14" s="13">
        <v>193</v>
      </c>
      <c r="G14" s="14">
        <v>7.05286066445602E-6</v>
      </c>
    </row>
    <row r="15" spans="1:7">
      <c r="A15" s="13" t="s">
        <v>8373</v>
      </c>
      <c r="B15" s="13" t="s">
        <v>8372</v>
      </c>
      <c r="C15" s="13" t="s">
        <v>8301</v>
      </c>
      <c r="D15" s="13">
        <v>6</v>
      </c>
      <c r="E15" s="13">
        <v>2937</v>
      </c>
      <c r="F15" s="13">
        <v>186</v>
      </c>
      <c r="G15" s="14">
        <v>1.7914621653570799E-5</v>
      </c>
    </row>
    <row r="16" spans="1:7">
      <c r="A16" s="13" t="s">
        <v>8371</v>
      </c>
      <c r="B16" s="13" t="s">
        <v>8370</v>
      </c>
      <c r="C16" s="13" t="s">
        <v>8301</v>
      </c>
      <c r="D16" s="13">
        <v>6</v>
      </c>
      <c r="E16" s="13">
        <v>121</v>
      </c>
      <c r="F16" s="13">
        <v>16</v>
      </c>
      <c r="G16" s="14">
        <v>1.8143407474376799E-4</v>
      </c>
    </row>
    <row r="17" spans="1:7">
      <c r="A17" s="13" t="s">
        <v>8369</v>
      </c>
      <c r="B17" s="13" t="s">
        <v>8368</v>
      </c>
      <c r="C17" s="13" t="s">
        <v>8301</v>
      </c>
      <c r="D17" s="13">
        <v>5</v>
      </c>
      <c r="E17" s="13">
        <v>163</v>
      </c>
      <c r="F17" s="13">
        <v>19</v>
      </c>
      <c r="G17" s="14">
        <v>2.5553590739620699E-4</v>
      </c>
    </row>
    <row r="18" spans="1:7">
      <c r="A18" s="13" t="s">
        <v>8367</v>
      </c>
      <c r="B18" s="13" t="s">
        <v>8366</v>
      </c>
      <c r="C18" s="13" t="s">
        <v>8301</v>
      </c>
      <c r="D18" s="13">
        <v>4</v>
      </c>
      <c r="E18" s="13">
        <v>218</v>
      </c>
      <c r="F18" s="13">
        <v>22</v>
      </c>
      <c r="G18" s="14">
        <v>6.6900887440175404E-4</v>
      </c>
    </row>
    <row r="19" spans="1:7">
      <c r="A19" s="13" t="s">
        <v>8365</v>
      </c>
      <c r="B19" s="13" t="s">
        <v>8364</v>
      </c>
      <c r="C19" s="13" t="s">
        <v>8301</v>
      </c>
      <c r="D19" s="13">
        <v>4</v>
      </c>
      <c r="E19" s="13">
        <v>17</v>
      </c>
      <c r="F19" s="13">
        <v>5</v>
      </c>
      <c r="G19" s="14">
        <v>8.8421348365422096E-4</v>
      </c>
    </row>
    <row r="20" spans="1:7">
      <c r="A20" s="13" t="s">
        <v>8363</v>
      </c>
      <c r="B20" s="13" t="s">
        <v>8362</v>
      </c>
      <c r="C20" s="13" t="s">
        <v>8301</v>
      </c>
      <c r="D20" s="13">
        <v>4</v>
      </c>
      <c r="E20" s="13">
        <v>66</v>
      </c>
      <c r="F20" s="13">
        <v>10</v>
      </c>
      <c r="G20" s="14">
        <v>9.8881388284518309E-4</v>
      </c>
    </row>
    <row r="21" spans="1:7">
      <c r="A21" s="13" t="s">
        <v>8361</v>
      </c>
      <c r="B21" s="13" t="s">
        <v>8360</v>
      </c>
      <c r="C21" s="13" t="s">
        <v>8301</v>
      </c>
      <c r="D21" s="13">
        <v>4</v>
      </c>
      <c r="E21" s="13">
        <v>67</v>
      </c>
      <c r="F21" s="13">
        <v>10</v>
      </c>
      <c r="G21" s="13">
        <v>1.1139958637665301E-3</v>
      </c>
    </row>
    <row r="22" spans="1:7">
      <c r="A22" s="13" t="s">
        <v>8359</v>
      </c>
      <c r="B22" s="13" t="s">
        <v>8358</v>
      </c>
      <c r="C22" s="13" t="s">
        <v>8301</v>
      </c>
      <c r="D22" s="13">
        <v>5</v>
      </c>
      <c r="E22" s="13">
        <v>68</v>
      </c>
      <c r="F22" s="13">
        <v>10</v>
      </c>
      <c r="G22" s="13">
        <v>1.25182399030189E-3</v>
      </c>
    </row>
    <row r="23" spans="1:7">
      <c r="A23" s="13" t="s">
        <v>8357</v>
      </c>
      <c r="B23" s="13" t="s">
        <v>8356</v>
      </c>
      <c r="C23" s="13" t="s">
        <v>8301</v>
      </c>
      <c r="D23" s="13">
        <v>5</v>
      </c>
      <c r="E23" s="13">
        <v>70</v>
      </c>
      <c r="F23" s="13">
        <v>10</v>
      </c>
      <c r="G23" s="13">
        <v>1.5691846169122599E-3</v>
      </c>
    </row>
    <row r="24" spans="1:7">
      <c r="A24" s="13" t="s">
        <v>8355</v>
      </c>
      <c r="B24" s="13" t="s">
        <v>8354</v>
      </c>
      <c r="C24" s="13" t="s">
        <v>8301</v>
      </c>
      <c r="D24" s="13">
        <v>4</v>
      </c>
      <c r="E24" s="13">
        <v>86</v>
      </c>
      <c r="F24" s="13">
        <v>11</v>
      </c>
      <c r="G24" s="13">
        <v>2.3247041593059902E-3</v>
      </c>
    </row>
    <row r="25" spans="1:7">
      <c r="A25" s="13" t="s">
        <v>8353</v>
      </c>
      <c r="B25" s="13" t="s">
        <v>8352</v>
      </c>
      <c r="C25" s="13" t="s">
        <v>8301</v>
      </c>
      <c r="D25" s="13">
        <v>3</v>
      </c>
      <c r="E25" s="13">
        <v>4504</v>
      </c>
      <c r="F25" s="13">
        <v>247</v>
      </c>
      <c r="G25" s="13">
        <v>5.2421424057820598E-3</v>
      </c>
    </row>
    <row r="26" spans="1:7">
      <c r="A26" s="13" t="s">
        <v>8351</v>
      </c>
      <c r="B26" s="13" t="s">
        <v>8350</v>
      </c>
      <c r="C26" s="13" t="s">
        <v>8301</v>
      </c>
      <c r="D26" s="13">
        <v>4</v>
      </c>
      <c r="E26" s="13">
        <v>58</v>
      </c>
      <c r="F26" s="13">
        <v>8</v>
      </c>
      <c r="G26" s="13">
        <v>5.59386634676783E-3</v>
      </c>
    </row>
    <row r="27" spans="1:7">
      <c r="A27" s="13" t="s">
        <v>8349</v>
      </c>
      <c r="B27" s="13" t="s">
        <v>8348</v>
      </c>
      <c r="C27" s="13" t="s">
        <v>8301</v>
      </c>
      <c r="D27" s="13">
        <v>7</v>
      </c>
      <c r="E27" s="13">
        <v>3</v>
      </c>
      <c r="F27" s="13">
        <v>2</v>
      </c>
      <c r="G27" s="13">
        <v>6.4373854249518102E-3</v>
      </c>
    </row>
    <row r="28" spans="1:7">
      <c r="A28" s="13" t="s">
        <v>8347</v>
      </c>
      <c r="B28" s="13" t="s">
        <v>8346</v>
      </c>
      <c r="C28" s="13" t="s">
        <v>8301</v>
      </c>
      <c r="D28" s="13">
        <v>4</v>
      </c>
      <c r="E28" s="13">
        <v>113</v>
      </c>
      <c r="F28" s="13">
        <v>12</v>
      </c>
      <c r="G28" s="13">
        <v>7.0120689207907698E-3</v>
      </c>
    </row>
    <row r="29" spans="1:7">
      <c r="A29" s="13" t="s">
        <v>8345</v>
      </c>
      <c r="B29" s="13" t="s">
        <v>8344</v>
      </c>
      <c r="C29" s="13" t="s">
        <v>8301</v>
      </c>
      <c r="D29" s="13">
        <v>4</v>
      </c>
      <c r="E29" s="13">
        <v>61</v>
      </c>
      <c r="F29" s="13">
        <v>8</v>
      </c>
      <c r="G29" s="13">
        <v>7.5958082792027901E-3</v>
      </c>
    </row>
    <row r="30" spans="1:7">
      <c r="A30" s="13" t="s">
        <v>8343</v>
      </c>
      <c r="B30" s="13" t="s">
        <v>8342</v>
      </c>
      <c r="C30" s="13" t="s">
        <v>8301</v>
      </c>
      <c r="D30" s="13">
        <v>5</v>
      </c>
      <c r="E30" s="13">
        <v>10</v>
      </c>
      <c r="F30" s="13">
        <v>3</v>
      </c>
      <c r="G30" s="13">
        <v>9.7420152421041906E-3</v>
      </c>
    </row>
    <row r="31" spans="1:7">
      <c r="A31" s="13" t="s">
        <v>8341</v>
      </c>
      <c r="B31" s="13" t="s">
        <v>8340</v>
      </c>
      <c r="C31" s="13" t="s">
        <v>8301</v>
      </c>
      <c r="D31" s="13">
        <v>4</v>
      </c>
      <c r="E31" s="13">
        <v>4</v>
      </c>
      <c r="F31" s="13">
        <v>2</v>
      </c>
      <c r="G31" s="13">
        <v>1.24727809469034E-2</v>
      </c>
    </row>
    <row r="32" spans="1:7">
      <c r="A32" s="13" t="s">
        <v>8339</v>
      </c>
      <c r="B32" s="13" t="s">
        <v>8338</v>
      </c>
      <c r="C32" s="13" t="s">
        <v>8301</v>
      </c>
      <c r="D32" s="13">
        <v>2</v>
      </c>
      <c r="E32" s="13">
        <v>2708</v>
      </c>
      <c r="F32" s="13">
        <v>151</v>
      </c>
      <c r="G32" s="13">
        <v>1.6356525279013601E-2</v>
      </c>
    </row>
    <row r="33" spans="1:7">
      <c r="A33" s="13" t="s">
        <v>8337</v>
      </c>
      <c r="B33" s="13" t="s">
        <v>8336</v>
      </c>
      <c r="C33" s="13" t="s">
        <v>8301</v>
      </c>
      <c r="D33" s="13">
        <v>4</v>
      </c>
      <c r="E33" s="13">
        <v>70</v>
      </c>
      <c r="F33" s="13">
        <v>8</v>
      </c>
      <c r="G33" s="13">
        <v>1.6842969394978799E-2</v>
      </c>
    </row>
    <row r="34" spans="1:7">
      <c r="A34" s="13" t="s">
        <v>8335</v>
      </c>
      <c r="B34" s="13" t="s">
        <v>8334</v>
      </c>
      <c r="C34" s="13" t="s">
        <v>8301</v>
      </c>
      <c r="D34" s="13">
        <v>3</v>
      </c>
      <c r="E34" s="13">
        <v>2706</v>
      </c>
      <c r="F34" s="13">
        <v>150</v>
      </c>
      <c r="G34" s="13">
        <v>1.9964222314118599E-2</v>
      </c>
    </row>
    <row r="35" spans="1:7">
      <c r="A35" s="13" t="s">
        <v>8333</v>
      </c>
      <c r="B35" s="13" t="s">
        <v>8332</v>
      </c>
      <c r="C35" s="13" t="s">
        <v>8301</v>
      </c>
      <c r="D35" s="13">
        <v>6</v>
      </c>
      <c r="E35" s="13">
        <v>46</v>
      </c>
      <c r="F35" s="13">
        <v>6</v>
      </c>
      <c r="G35" s="13">
        <v>2.01885718934081E-2</v>
      </c>
    </row>
    <row r="36" spans="1:7">
      <c r="A36" s="13" t="s">
        <v>8331</v>
      </c>
      <c r="B36" s="13" t="s">
        <v>8330</v>
      </c>
      <c r="C36" s="13" t="s">
        <v>8301</v>
      </c>
      <c r="D36" s="13">
        <v>5</v>
      </c>
      <c r="E36" s="13">
        <v>146</v>
      </c>
      <c r="F36" s="13">
        <v>13</v>
      </c>
      <c r="G36" s="13">
        <v>2.0689635975321499E-2</v>
      </c>
    </row>
    <row r="37" spans="1:7">
      <c r="A37" s="13" t="s">
        <v>8329</v>
      </c>
      <c r="B37" s="13" t="s">
        <v>8328</v>
      </c>
      <c r="C37" s="13" t="s">
        <v>8301</v>
      </c>
      <c r="D37" s="13">
        <v>7</v>
      </c>
      <c r="E37" s="13">
        <v>23</v>
      </c>
      <c r="F37" s="13">
        <v>4</v>
      </c>
      <c r="G37" s="13">
        <v>2.1175634886111998E-2</v>
      </c>
    </row>
    <row r="38" spans="1:7">
      <c r="A38" s="13" t="s">
        <v>8327</v>
      </c>
      <c r="B38" s="13" t="s">
        <v>8326</v>
      </c>
      <c r="C38" s="13" t="s">
        <v>8301</v>
      </c>
      <c r="D38" s="13">
        <v>6</v>
      </c>
      <c r="E38" s="13">
        <v>168</v>
      </c>
      <c r="F38" s="13">
        <v>14</v>
      </c>
      <c r="G38" s="13">
        <v>2.7888540029472501E-2</v>
      </c>
    </row>
    <row r="39" spans="1:7">
      <c r="A39" s="13" t="s">
        <v>8325</v>
      </c>
      <c r="B39" s="13" t="s">
        <v>8324</v>
      </c>
      <c r="C39" s="13" t="s">
        <v>8301</v>
      </c>
      <c r="D39" s="13">
        <v>5</v>
      </c>
      <c r="E39" s="13">
        <v>168</v>
      </c>
      <c r="F39" s="13">
        <v>14</v>
      </c>
      <c r="G39" s="13">
        <v>2.7888540029472501E-2</v>
      </c>
    </row>
    <row r="40" spans="1:7">
      <c r="A40" s="13" t="s">
        <v>8323</v>
      </c>
      <c r="B40" s="13" t="s">
        <v>8322</v>
      </c>
      <c r="C40" s="13" t="s">
        <v>8301</v>
      </c>
      <c r="D40" s="13">
        <v>6</v>
      </c>
      <c r="E40" s="13">
        <v>7</v>
      </c>
      <c r="F40" s="13">
        <v>2</v>
      </c>
      <c r="G40" s="13">
        <v>3.9723315005278703E-2</v>
      </c>
    </row>
    <row r="41" spans="1:7">
      <c r="A41" s="13" t="s">
        <v>8321</v>
      </c>
      <c r="B41" s="13" t="s">
        <v>8320</v>
      </c>
      <c r="C41" s="13" t="s">
        <v>8301</v>
      </c>
      <c r="D41" s="13">
        <v>5</v>
      </c>
      <c r="E41" s="13">
        <v>54</v>
      </c>
      <c r="F41" s="13">
        <v>6</v>
      </c>
      <c r="G41" s="13">
        <v>4.0679704120034403E-2</v>
      </c>
    </row>
    <row r="42" spans="1:7">
      <c r="A42" s="13" t="s">
        <v>8319</v>
      </c>
      <c r="B42" s="13" t="s">
        <v>8318</v>
      </c>
      <c r="C42" s="13" t="s">
        <v>8301</v>
      </c>
      <c r="D42" s="13">
        <v>5</v>
      </c>
      <c r="E42" s="13">
        <v>424</v>
      </c>
      <c r="F42" s="13">
        <v>28</v>
      </c>
      <c r="G42" s="13">
        <v>4.6264260421987898E-2</v>
      </c>
    </row>
    <row r="43" spans="1:7">
      <c r="A43" s="13" t="s">
        <v>8317</v>
      </c>
      <c r="B43" s="13" t="s">
        <v>8316</v>
      </c>
      <c r="C43" s="13" t="s">
        <v>8301</v>
      </c>
      <c r="D43" s="13">
        <v>4</v>
      </c>
      <c r="E43" s="13">
        <v>1</v>
      </c>
      <c r="F43" s="13">
        <v>1</v>
      </c>
      <c r="G43" s="13">
        <v>4.7080530919489903E-2</v>
      </c>
    </row>
    <row r="44" spans="1:7">
      <c r="A44" s="13" t="s">
        <v>8315</v>
      </c>
      <c r="B44" s="13" t="s">
        <v>8314</v>
      </c>
      <c r="C44" s="13" t="s">
        <v>8301</v>
      </c>
      <c r="D44" s="13">
        <v>4</v>
      </c>
      <c r="E44" s="13">
        <v>1</v>
      </c>
      <c r="F44" s="13">
        <v>1</v>
      </c>
      <c r="G44" s="13">
        <v>4.7080530919489903E-2</v>
      </c>
    </row>
    <row r="45" spans="1:7">
      <c r="A45" s="13" t="s">
        <v>8313</v>
      </c>
      <c r="B45" s="13" t="s">
        <v>8312</v>
      </c>
      <c r="C45" s="13" t="s">
        <v>8301</v>
      </c>
      <c r="D45" s="13">
        <v>6</v>
      </c>
      <c r="E45" s="13">
        <v>1</v>
      </c>
      <c r="F45" s="13">
        <v>1</v>
      </c>
      <c r="G45" s="13">
        <v>4.7080530919489903E-2</v>
      </c>
    </row>
    <row r="46" spans="1:7">
      <c r="A46" s="13" t="s">
        <v>8311</v>
      </c>
      <c r="B46" s="13" t="s">
        <v>8310</v>
      </c>
      <c r="C46" s="13" t="s">
        <v>8301</v>
      </c>
      <c r="D46" s="13">
        <v>6</v>
      </c>
      <c r="E46" s="13">
        <v>1</v>
      </c>
      <c r="F46" s="13">
        <v>1</v>
      </c>
      <c r="G46" s="13">
        <v>4.7080530919489903E-2</v>
      </c>
    </row>
    <row r="47" spans="1:7">
      <c r="A47" s="13" t="s">
        <v>8309</v>
      </c>
      <c r="B47" s="13" t="s">
        <v>8308</v>
      </c>
      <c r="C47" s="13" t="s">
        <v>8301</v>
      </c>
      <c r="D47" s="13">
        <v>5</v>
      </c>
      <c r="E47" s="13">
        <v>1</v>
      </c>
      <c r="F47" s="13">
        <v>1</v>
      </c>
      <c r="G47" s="13">
        <v>4.7080530919489903E-2</v>
      </c>
    </row>
    <row r="48" spans="1:7">
      <c r="A48" s="13" t="s">
        <v>8307</v>
      </c>
      <c r="B48" s="13" t="s">
        <v>8306</v>
      </c>
      <c r="C48" s="13" t="s">
        <v>8301</v>
      </c>
      <c r="D48" s="13">
        <v>4</v>
      </c>
      <c r="E48" s="13">
        <v>1</v>
      </c>
      <c r="F48" s="13">
        <v>1</v>
      </c>
      <c r="G48" s="13">
        <v>4.7080530919489903E-2</v>
      </c>
    </row>
    <row r="49" spans="1:7">
      <c r="A49" s="13" t="s">
        <v>8305</v>
      </c>
      <c r="B49" s="13" t="s">
        <v>8304</v>
      </c>
      <c r="C49" s="13" t="s">
        <v>8301</v>
      </c>
      <c r="D49" s="13">
        <v>5</v>
      </c>
      <c r="E49" s="13">
        <v>71</v>
      </c>
      <c r="F49" s="13">
        <v>7</v>
      </c>
      <c r="G49" s="13">
        <v>4.9290801108286798E-2</v>
      </c>
    </row>
    <row r="50" spans="1:7">
      <c r="A50" s="13" t="s">
        <v>8303</v>
      </c>
      <c r="B50" s="13" t="s">
        <v>8302</v>
      </c>
      <c r="C50" s="13" t="s">
        <v>8301</v>
      </c>
      <c r="D50" s="13">
        <v>6</v>
      </c>
      <c r="E50" s="13">
        <v>71</v>
      </c>
      <c r="F50" s="13">
        <v>7</v>
      </c>
      <c r="G50" s="13">
        <v>4.9290801108286798E-2</v>
      </c>
    </row>
  </sheetData>
  <autoFilter ref="A1:G1"/>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7"/>
  <sheetViews>
    <sheetView workbookViewId="0">
      <pane ySplit="1" topLeftCell="A2" activePane="bottomLeft" state="frozen"/>
      <selection pane="bottomLeft" activeCell="A20" sqref="A20"/>
    </sheetView>
  </sheetViews>
  <sheetFormatPr defaultColWidth="9" defaultRowHeight="15"/>
  <cols>
    <col min="1" max="1" width="50.5703125" style="13" customWidth="1"/>
    <col min="2" max="2" width="10.42578125" style="13" bestFit="1" customWidth="1"/>
    <col min="3" max="3" width="9.5703125" style="13" bestFit="1" customWidth="1"/>
    <col min="4" max="4" width="6.28515625" style="13" bestFit="1" customWidth="1"/>
    <col min="5" max="6" width="9" style="13"/>
    <col min="7" max="7" width="11.28515625" style="13" bestFit="1" customWidth="1"/>
    <col min="8" max="16384" width="9" style="13"/>
  </cols>
  <sheetData>
    <row r="1" spans="1:7">
      <c r="A1" s="15" t="s">
        <v>7910</v>
      </c>
      <c r="B1" s="15" t="s">
        <v>7909</v>
      </c>
      <c r="C1" s="15" t="s">
        <v>7908</v>
      </c>
      <c r="D1" s="15" t="s">
        <v>7907</v>
      </c>
      <c r="E1" s="15" t="s">
        <v>7906</v>
      </c>
      <c r="F1" s="15" t="s">
        <v>7905</v>
      </c>
      <c r="G1" s="15" t="s">
        <v>7904</v>
      </c>
    </row>
    <row r="2" spans="1:7">
      <c r="A2" s="13" t="s">
        <v>8300</v>
      </c>
      <c r="B2" s="13" t="s">
        <v>8299</v>
      </c>
      <c r="C2" s="13" t="s">
        <v>7911</v>
      </c>
      <c r="D2" s="13">
        <v>1</v>
      </c>
      <c r="E2" s="13">
        <v>25254</v>
      </c>
      <c r="F2" s="13">
        <v>1418</v>
      </c>
      <c r="G2" s="14">
        <v>3.7599572466085598E-50</v>
      </c>
    </row>
    <row r="3" spans="1:7">
      <c r="A3" s="13" t="s">
        <v>8298</v>
      </c>
      <c r="B3" s="13" t="s">
        <v>8297</v>
      </c>
      <c r="C3" s="13" t="s">
        <v>7911</v>
      </c>
      <c r="D3" s="13">
        <v>2</v>
      </c>
      <c r="E3" s="13">
        <v>9160</v>
      </c>
      <c r="F3" s="13">
        <v>616</v>
      </c>
      <c r="G3" s="14">
        <v>3.55972296596334E-25</v>
      </c>
    </row>
    <row r="4" spans="1:7">
      <c r="A4" s="13" t="s">
        <v>8296</v>
      </c>
      <c r="B4" s="13" t="s">
        <v>8295</v>
      </c>
      <c r="C4" s="13" t="s">
        <v>7911</v>
      </c>
      <c r="D4" s="13">
        <v>2</v>
      </c>
      <c r="E4" s="13">
        <v>8211</v>
      </c>
      <c r="F4" s="13">
        <v>548</v>
      </c>
      <c r="G4" s="14">
        <v>7.24576382286876E-21</v>
      </c>
    </row>
    <row r="5" spans="1:7">
      <c r="A5" s="13" t="s">
        <v>8294</v>
      </c>
      <c r="B5" s="13" t="s">
        <v>8293</v>
      </c>
      <c r="C5" s="13" t="s">
        <v>7911</v>
      </c>
      <c r="D5" s="13">
        <v>3</v>
      </c>
      <c r="E5" s="13">
        <v>2159</v>
      </c>
      <c r="F5" s="13">
        <v>199</v>
      </c>
      <c r="G5" s="14">
        <v>2.9671001043277401E-20</v>
      </c>
    </row>
    <row r="6" spans="1:7">
      <c r="A6" s="13" t="s">
        <v>8292</v>
      </c>
      <c r="B6" s="13" t="s">
        <v>8291</v>
      </c>
      <c r="C6" s="13" t="s">
        <v>7911</v>
      </c>
      <c r="D6" s="13">
        <v>3</v>
      </c>
      <c r="E6" s="13">
        <v>2932</v>
      </c>
      <c r="F6" s="13">
        <v>224</v>
      </c>
      <c r="G6" s="14">
        <v>1.96964591445618E-13</v>
      </c>
    </row>
    <row r="7" spans="1:7">
      <c r="A7" s="13" t="s">
        <v>8290</v>
      </c>
      <c r="B7" s="13" t="s">
        <v>8289</v>
      </c>
      <c r="C7" s="13" t="s">
        <v>7911</v>
      </c>
      <c r="D7" s="13">
        <v>4</v>
      </c>
      <c r="E7" s="13">
        <v>766</v>
      </c>
      <c r="F7" s="13">
        <v>79</v>
      </c>
      <c r="G7" s="14">
        <v>6.6535694592310102E-11</v>
      </c>
    </row>
    <row r="8" spans="1:7">
      <c r="A8" s="13" t="s">
        <v>8288</v>
      </c>
      <c r="B8" s="13" t="s">
        <v>8287</v>
      </c>
      <c r="C8" s="13" t="s">
        <v>7911</v>
      </c>
      <c r="D8" s="13">
        <v>6</v>
      </c>
      <c r="E8" s="13">
        <v>757</v>
      </c>
      <c r="F8" s="13">
        <v>78</v>
      </c>
      <c r="G8" s="14">
        <v>9.1902217513882796E-11</v>
      </c>
    </row>
    <row r="9" spans="1:7">
      <c r="A9" s="13" t="s">
        <v>8286</v>
      </c>
      <c r="B9" s="13" t="s">
        <v>8285</v>
      </c>
      <c r="C9" s="13" t="s">
        <v>7911</v>
      </c>
      <c r="D9" s="13">
        <v>5</v>
      </c>
      <c r="E9" s="13">
        <v>760</v>
      </c>
      <c r="F9" s="13">
        <v>78</v>
      </c>
      <c r="G9" s="14">
        <v>1.10885358199091E-10</v>
      </c>
    </row>
    <row r="10" spans="1:7">
      <c r="A10" s="13" t="s">
        <v>8284</v>
      </c>
      <c r="B10" s="13" t="s">
        <v>8283</v>
      </c>
      <c r="C10" s="13" t="s">
        <v>7911</v>
      </c>
      <c r="D10" s="13">
        <v>4</v>
      </c>
      <c r="E10" s="13">
        <v>1661</v>
      </c>
      <c r="F10" s="13">
        <v>136</v>
      </c>
      <c r="G10" s="14">
        <v>2.15653889821628E-10</v>
      </c>
    </row>
    <row r="11" spans="1:7">
      <c r="A11" s="13" t="s">
        <v>8282</v>
      </c>
      <c r="B11" s="13" t="s">
        <v>8281</v>
      </c>
      <c r="C11" s="13" t="s">
        <v>7911</v>
      </c>
      <c r="D11" s="13">
        <v>7</v>
      </c>
      <c r="E11" s="13">
        <v>729</v>
      </c>
      <c r="F11" s="13">
        <v>75</v>
      </c>
      <c r="G11" s="14">
        <v>2.2719464104222199E-10</v>
      </c>
    </row>
    <row r="12" spans="1:7">
      <c r="A12" s="13" t="s">
        <v>8280</v>
      </c>
      <c r="B12" s="13" t="s">
        <v>8279</v>
      </c>
      <c r="C12" s="13" t="s">
        <v>7911</v>
      </c>
      <c r="D12" s="13">
        <v>4</v>
      </c>
      <c r="E12" s="13">
        <v>1657</v>
      </c>
      <c r="F12" s="13">
        <v>135</v>
      </c>
      <c r="G12" s="14">
        <v>3.4946517737814302E-10</v>
      </c>
    </row>
    <row r="13" spans="1:7">
      <c r="A13" s="13" t="s">
        <v>8278</v>
      </c>
      <c r="B13" s="13" t="s">
        <v>8277</v>
      </c>
      <c r="C13" s="13" t="s">
        <v>7911</v>
      </c>
      <c r="D13" s="13">
        <v>5</v>
      </c>
      <c r="E13" s="13">
        <v>1657</v>
      </c>
      <c r="F13" s="13">
        <v>135</v>
      </c>
      <c r="G13" s="14">
        <v>3.4946517737814302E-10</v>
      </c>
    </row>
    <row r="14" spans="1:7">
      <c r="A14" s="13" t="s">
        <v>8276</v>
      </c>
      <c r="B14" s="13" t="s">
        <v>8275</v>
      </c>
      <c r="C14" s="13" t="s">
        <v>7911</v>
      </c>
      <c r="D14" s="13">
        <v>6</v>
      </c>
      <c r="E14" s="13">
        <v>1434</v>
      </c>
      <c r="F14" s="13">
        <v>121</v>
      </c>
      <c r="G14" s="14">
        <v>3.7553757189017001E-10</v>
      </c>
    </row>
    <row r="15" spans="1:7">
      <c r="A15" s="13" t="s">
        <v>8274</v>
      </c>
      <c r="B15" s="13" t="s">
        <v>8273</v>
      </c>
      <c r="C15" s="13" t="s">
        <v>7911</v>
      </c>
      <c r="D15" s="13">
        <v>5</v>
      </c>
      <c r="E15" s="13">
        <v>1434</v>
      </c>
      <c r="F15" s="13">
        <v>121</v>
      </c>
      <c r="G15" s="14">
        <v>3.7553757189017001E-10</v>
      </c>
    </row>
    <row r="16" spans="1:7">
      <c r="A16" s="13" t="s">
        <v>8272</v>
      </c>
      <c r="B16" s="13" t="s">
        <v>8271</v>
      </c>
      <c r="C16" s="13" t="s">
        <v>7911</v>
      </c>
      <c r="D16" s="13">
        <v>6</v>
      </c>
      <c r="E16" s="13">
        <v>1651</v>
      </c>
      <c r="F16" s="13">
        <v>133</v>
      </c>
      <c r="G16" s="14">
        <v>9.7906357794830707E-10</v>
      </c>
    </row>
    <row r="17" spans="1:7">
      <c r="A17" s="13" t="s">
        <v>8270</v>
      </c>
      <c r="B17" s="13" t="s">
        <v>8269</v>
      </c>
      <c r="C17" s="13" t="s">
        <v>7911</v>
      </c>
      <c r="D17" s="13">
        <v>7</v>
      </c>
      <c r="E17" s="13">
        <v>1428</v>
      </c>
      <c r="F17" s="13">
        <v>119</v>
      </c>
      <c r="G17" s="14">
        <v>1.1091223469422E-9</v>
      </c>
    </row>
    <row r="18" spans="1:7">
      <c r="A18" s="13" t="s">
        <v>8268</v>
      </c>
      <c r="B18" s="13" t="s">
        <v>8267</v>
      </c>
      <c r="C18" s="13" t="s">
        <v>7911</v>
      </c>
      <c r="D18" s="13">
        <v>5</v>
      </c>
      <c r="E18" s="13">
        <v>1034</v>
      </c>
      <c r="F18" s="13">
        <v>89</v>
      </c>
      <c r="G18" s="14">
        <v>3.4678612526342698E-8</v>
      </c>
    </row>
    <row r="19" spans="1:7">
      <c r="A19" s="13" t="s">
        <v>101</v>
      </c>
      <c r="B19" s="13" t="s">
        <v>8266</v>
      </c>
      <c r="C19" s="13" t="s">
        <v>7911</v>
      </c>
      <c r="D19" s="13">
        <v>7</v>
      </c>
      <c r="E19" s="13">
        <v>1284</v>
      </c>
      <c r="F19" s="13">
        <v>102</v>
      </c>
      <c r="G19" s="14">
        <v>1.85804681454648E-7</v>
      </c>
    </row>
    <row r="20" spans="1:7">
      <c r="A20" s="13" t="s">
        <v>8265</v>
      </c>
      <c r="B20" s="13" t="s">
        <v>8264</v>
      </c>
      <c r="C20" s="13" t="s">
        <v>7911</v>
      </c>
      <c r="D20" s="13">
        <v>4</v>
      </c>
      <c r="E20" s="13">
        <v>1543</v>
      </c>
      <c r="F20" s="13">
        <v>117</v>
      </c>
      <c r="G20" s="14">
        <v>2.6374153296757199E-7</v>
      </c>
    </row>
    <row r="21" spans="1:7">
      <c r="A21" s="13" t="s">
        <v>8263</v>
      </c>
      <c r="B21" s="13" t="s">
        <v>8262</v>
      </c>
      <c r="C21" s="13" t="s">
        <v>7911</v>
      </c>
      <c r="D21" s="13">
        <v>5</v>
      </c>
      <c r="E21" s="13">
        <v>1341</v>
      </c>
      <c r="F21" s="13">
        <v>104</v>
      </c>
      <c r="G21" s="14">
        <v>4.39875235320478E-7</v>
      </c>
    </row>
    <row r="22" spans="1:7">
      <c r="A22" s="13" t="s">
        <v>8261</v>
      </c>
      <c r="B22" s="13" t="s">
        <v>8260</v>
      </c>
      <c r="C22" s="13" t="s">
        <v>7911</v>
      </c>
      <c r="D22" s="13">
        <v>6</v>
      </c>
      <c r="E22" s="13">
        <v>883</v>
      </c>
      <c r="F22" s="13">
        <v>74</v>
      </c>
      <c r="G22" s="14">
        <v>1.3416792706126401E-6</v>
      </c>
    </row>
    <row r="23" spans="1:7">
      <c r="A23" s="13" t="s">
        <v>8259</v>
      </c>
      <c r="B23" s="13" t="s">
        <v>8258</v>
      </c>
      <c r="C23" s="13" t="s">
        <v>7911</v>
      </c>
      <c r="D23" s="13">
        <v>3</v>
      </c>
      <c r="E23" s="13">
        <v>2765</v>
      </c>
      <c r="F23" s="13">
        <v>183</v>
      </c>
      <c r="G23" s="14">
        <v>1.49696719840008E-6</v>
      </c>
    </row>
    <row r="24" spans="1:7">
      <c r="A24" s="13" t="s">
        <v>8257</v>
      </c>
      <c r="B24" s="13" t="s">
        <v>8256</v>
      </c>
      <c r="C24" s="13" t="s">
        <v>7911</v>
      </c>
      <c r="D24" s="13">
        <v>4</v>
      </c>
      <c r="E24" s="13">
        <v>2405</v>
      </c>
      <c r="F24" s="13">
        <v>162</v>
      </c>
      <c r="G24" s="14">
        <v>2.33409546315321E-6</v>
      </c>
    </row>
    <row r="25" spans="1:7">
      <c r="A25" s="13" t="s">
        <v>8255</v>
      </c>
      <c r="B25" s="13" t="s">
        <v>8254</v>
      </c>
      <c r="C25" s="13" t="s">
        <v>7911</v>
      </c>
      <c r="D25" s="13">
        <v>3</v>
      </c>
      <c r="E25" s="13">
        <v>2406</v>
      </c>
      <c r="F25" s="13">
        <v>162</v>
      </c>
      <c r="G25" s="14">
        <v>2.39072919255557E-6</v>
      </c>
    </row>
    <row r="26" spans="1:7">
      <c r="A26" s="13" t="s">
        <v>8253</v>
      </c>
      <c r="B26" s="13" t="s">
        <v>8252</v>
      </c>
      <c r="C26" s="13" t="s">
        <v>7911</v>
      </c>
      <c r="D26" s="13">
        <v>5</v>
      </c>
      <c r="E26" s="13">
        <v>2273</v>
      </c>
      <c r="F26" s="13">
        <v>150</v>
      </c>
      <c r="G26" s="14">
        <v>1.6534503915642501E-5</v>
      </c>
    </row>
    <row r="27" spans="1:7">
      <c r="A27" s="13" t="s">
        <v>8251</v>
      </c>
      <c r="B27" s="13" t="s">
        <v>8250</v>
      </c>
      <c r="C27" s="13" t="s">
        <v>7911</v>
      </c>
      <c r="D27" s="13">
        <v>3</v>
      </c>
      <c r="E27" s="13">
        <v>374</v>
      </c>
      <c r="F27" s="13">
        <v>37</v>
      </c>
      <c r="G27" s="14">
        <v>1.9237573346500999E-5</v>
      </c>
    </row>
    <row r="28" spans="1:7">
      <c r="A28" s="13" t="s">
        <v>8249</v>
      </c>
      <c r="B28" s="13" t="s">
        <v>8248</v>
      </c>
      <c r="C28" s="13" t="s">
        <v>7911</v>
      </c>
      <c r="D28" s="13">
        <v>2</v>
      </c>
      <c r="E28" s="13">
        <v>374</v>
      </c>
      <c r="F28" s="13">
        <v>37</v>
      </c>
      <c r="G28" s="14">
        <v>1.9237573346500999E-5</v>
      </c>
    </row>
    <row r="29" spans="1:7">
      <c r="A29" s="13" t="s">
        <v>8247</v>
      </c>
      <c r="B29" s="13" t="s">
        <v>8246</v>
      </c>
      <c r="C29" s="13" t="s">
        <v>7911</v>
      </c>
      <c r="D29" s="13">
        <v>8</v>
      </c>
      <c r="E29" s="13">
        <v>86</v>
      </c>
      <c r="F29" s="13">
        <v>14</v>
      </c>
      <c r="G29" s="14">
        <v>4.6778483193925299E-5</v>
      </c>
    </row>
    <row r="30" spans="1:7">
      <c r="A30" s="13" t="s">
        <v>8245</v>
      </c>
      <c r="B30" s="13" t="s">
        <v>8244</v>
      </c>
      <c r="C30" s="13" t="s">
        <v>7911</v>
      </c>
      <c r="D30" s="13">
        <v>8</v>
      </c>
      <c r="E30" s="13">
        <v>430</v>
      </c>
      <c r="F30" s="13">
        <v>39</v>
      </c>
      <c r="G30" s="14">
        <v>7.9812515543913997E-5</v>
      </c>
    </row>
    <row r="31" spans="1:7">
      <c r="A31" s="13" t="s">
        <v>8243</v>
      </c>
      <c r="B31" s="13" t="s">
        <v>8242</v>
      </c>
      <c r="C31" s="13" t="s">
        <v>7911</v>
      </c>
      <c r="D31" s="13">
        <v>6</v>
      </c>
      <c r="E31" s="13">
        <v>1913</v>
      </c>
      <c r="F31" s="13">
        <v>125</v>
      </c>
      <c r="G31" s="14">
        <v>1.2950848837362601E-4</v>
      </c>
    </row>
    <row r="32" spans="1:7">
      <c r="A32" s="13" t="s">
        <v>8241</v>
      </c>
      <c r="B32" s="13" t="s">
        <v>8240</v>
      </c>
      <c r="C32" s="13" t="s">
        <v>7911</v>
      </c>
      <c r="D32" s="13">
        <v>3</v>
      </c>
      <c r="E32" s="13">
        <v>1335</v>
      </c>
      <c r="F32" s="13">
        <v>92</v>
      </c>
      <c r="G32" s="14">
        <v>1.7596930202818601E-4</v>
      </c>
    </row>
    <row r="33" spans="1:7">
      <c r="A33" s="13" t="s">
        <v>8239</v>
      </c>
      <c r="B33" s="13" t="s">
        <v>8238</v>
      </c>
      <c r="C33" s="13" t="s">
        <v>7911</v>
      </c>
      <c r="D33" s="13">
        <v>5</v>
      </c>
      <c r="E33" s="13">
        <v>283</v>
      </c>
      <c r="F33" s="13">
        <v>28</v>
      </c>
      <c r="G33" s="14">
        <v>1.8766700352328001E-4</v>
      </c>
    </row>
    <row r="34" spans="1:7">
      <c r="A34" s="13" t="s">
        <v>8237</v>
      </c>
      <c r="B34" s="13" t="s">
        <v>8236</v>
      </c>
      <c r="C34" s="13" t="s">
        <v>7911</v>
      </c>
      <c r="D34" s="13">
        <v>7</v>
      </c>
      <c r="E34" s="13">
        <v>123</v>
      </c>
      <c r="F34" s="13">
        <v>16</v>
      </c>
      <c r="G34" s="14">
        <v>2.1982237095189799E-4</v>
      </c>
    </row>
    <row r="35" spans="1:7">
      <c r="A35" s="13" t="s">
        <v>8235</v>
      </c>
      <c r="B35" s="13" t="s">
        <v>8234</v>
      </c>
      <c r="C35" s="13" t="s">
        <v>7911</v>
      </c>
      <c r="D35" s="13">
        <v>6</v>
      </c>
      <c r="E35" s="13">
        <v>124</v>
      </c>
      <c r="F35" s="13">
        <v>16</v>
      </c>
      <c r="G35" s="14">
        <v>2.4152712127718299E-4</v>
      </c>
    </row>
    <row r="36" spans="1:7">
      <c r="A36" s="13" t="s">
        <v>8233</v>
      </c>
      <c r="B36" s="13" t="s">
        <v>8232</v>
      </c>
      <c r="C36" s="13" t="s">
        <v>7911</v>
      </c>
      <c r="D36" s="13">
        <v>4</v>
      </c>
      <c r="E36" s="13">
        <v>565</v>
      </c>
      <c r="F36" s="13">
        <v>46</v>
      </c>
      <c r="G36" s="14">
        <v>2.4630555191743699E-4</v>
      </c>
    </row>
    <row r="37" spans="1:7">
      <c r="A37" s="13" t="s">
        <v>8231</v>
      </c>
      <c r="B37" s="13" t="s">
        <v>8230</v>
      </c>
      <c r="C37" s="13" t="s">
        <v>7911</v>
      </c>
      <c r="D37" s="13">
        <v>7</v>
      </c>
      <c r="E37" s="13">
        <v>679</v>
      </c>
      <c r="F37" s="13">
        <v>53</v>
      </c>
      <c r="G37" s="14">
        <v>2.47258416465009E-4</v>
      </c>
    </row>
    <row r="38" spans="1:7">
      <c r="A38" s="13" t="s">
        <v>6354</v>
      </c>
      <c r="B38" s="13" t="s">
        <v>8229</v>
      </c>
      <c r="C38" s="13" t="s">
        <v>7911</v>
      </c>
      <c r="D38" s="13">
        <v>3</v>
      </c>
      <c r="E38" s="13">
        <v>3352</v>
      </c>
      <c r="F38" s="13">
        <v>200</v>
      </c>
      <c r="G38" s="14">
        <v>2.5763653836389301E-4</v>
      </c>
    </row>
    <row r="39" spans="1:7">
      <c r="A39" s="13" t="s">
        <v>8228</v>
      </c>
      <c r="B39" s="13" t="s">
        <v>8227</v>
      </c>
      <c r="C39" s="13" t="s">
        <v>7911</v>
      </c>
      <c r="D39" s="13">
        <v>6</v>
      </c>
      <c r="E39" s="13">
        <v>8</v>
      </c>
      <c r="F39" s="13">
        <v>4</v>
      </c>
      <c r="G39" s="14">
        <v>2.9412134068301798E-4</v>
      </c>
    </row>
    <row r="40" spans="1:7">
      <c r="A40" s="13" t="s">
        <v>8226</v>
      </c>
      <c r="B40" s="13" t="s">
        <v>8225</v>
      </c>
      <c r="C40" s="13" t="s">
        <v>7911</v>
      </c>
      <c r="D40" s="13">
        <v>4</v>
      </c>
      <c r="E40" s="13">
        <v>8</v>
      </c>
      <c r="F40" s="13">
        <v>4</v>
      </c>
      <c r="G40" s="14">
        <v>2.9412134068301798E-4</v>
      </c>
    </row>
    <row r="41" spans="1:7">
      <c r="A41" s="13" t="s">
        <v>8224</v>
      </c>
      <c r="B41" s="13" t="s">
        <v>8223</v>
      </c>
      <c r="C41" s="13" t="s">
        <v>7911</v>
      </c>
      <c r="D41" s="13">
        <v>5</v>
      </c>
      <c r="E41" s="13">
        <v>8</v>
      </c>
      <c r="F41" s="13">
        <v>4</v>
      </c>
      <c r="G41" s="14">
        <v>2.9412134068301798E-4</v>
      </c>
    </row>
    <row r="42" spans="1:7">
      <c r="A42" s="13" t="s">
        <v>8222</v>
      </c>
      <c r="B42" s="13" t="s">
        <v>8221</v>
      </c>
      <c r="C42" s="13" t="s">
        <v>7911</v>
      </c>
      <c r="D42" s="13">
        <v>7</v>
      </c>
      <c r="E42" s="13">
        <v>58</v>
      </c>
      <c r="F42" s="13">
        <v>10</v>
      </c>
      <c r="G42" s="14">
        <v>3.4368495384676798E-4</v>
      </c>
    </row>
    <row r="43" spans="1:7">
      <c r="A43" s="13" t="s">
        <v>8220</v>
      </c>
      <c r="B43" s="13" t="s">
        <v>8219</v>
      </c>
      <c r="C43" s="13" t="s">
        <v>7911</v>
      </c>
      <c r="D43" s="13">
        <v>3</v>
      </c>
      <c r="E43" s="13">
        <v>39</v>
      </c>
      <c r="F43" s="13">
        <v>8</v>
      </c>
      <c r="G43" s="14">
        <v>3.9499525492503701E-4</v>
      </c>
    </row>
    <row r="44" spans="1:7">
      <c r="A44" s="13" t="s">
        <v>8218</v>
      </c>
      <c r="B44" s="13" t="s">
        <v>8217</v>
      </c>
      <c r="C44" s="13" t="s">
        <v>7911</v>
      </c>
      <c r="D44" s="13">
        <v>4</v>
      </c>
      <c r="E44" s="13">
        <v>4</v>
      </c>
      <c r="F44" s="13">
        <v>3</v>
      </c>
      <c r="G44" s="14">
        <v>4.01989902788634E-4</v>
      </c>
    </row>
    <row r="45" spans="1:7">
      <c r="A45" s="13" t="s">
        <v>8216</v>
      </c>
      <c r="B45" s="13" t="s">
        <v>8215</v>
      </c>
      <c r="C45" s="13" t="s">
        <v>7911</v>
      </c>
      <c r="D45" s="13">
        <v>6</v>
      </c>
      <c r="E45" s="13">
        <v>9</v>
      </c>
      <c r="F45" s="13">
        <v>4</v>
      </c>
      <c r="G45" s="14">
        <v>5.0965533241434803E-4</v>
      </c>
    </row>
    <row r="46" spans="1:7">
      <c r="A46" s="13" t="s">
        <v>8214</v>
      </c>
      <c r="B46" s="13" t="s">
        <v>8213</v>
      </c>
      <c r="C46" s="13" t="s">
        <v>7911</v>
      </c>
      <c r="D46" s="13">
        <v>5</v>
      </c>
      <c r="E46" s="13">
        <v>159</v>
      </c>
      <c r="F46" s="13">
        <v>18</v>
      </c>
      <c r="G46" s="14">
        <v>5.23109032634448E-4</v>
      </c>
    </row>
    <row r="47" spans="1:7">
      <c r="A47" s="13" t="s">
        <v>3350</v>
      </c>
      <c r="B47" s="13" t="s">
        <v>8212</v>
      </c>
      <c r="C47" s="13" t="s">
        <v>7911</v>
      </c>
      <c r="D47" s="13">
        <v>4</v>
      </c>
      <c r="E47" s="13">
        <v>1530</v>
      </c>
      <c r="F47" s="13">
        <v>100</v>
      </c>
      <c r="G47" s="14">
        <v>5.9686651286360698E-4</v>
      </c>
    </row>
    <row r="48" spans="1:7">
      <c r="A48" s="13" t="s">
        <v>8211</v>
      </c>
      <c r="B48" s="13" t="s">
        <v>8210</v>
      </c>
      <c r="C48" s="13" t="s">
        <v>7911</v>
      </c>
      <c r="D48" s="13">
        <v>9</v>
      </c>
      <c r="E48" s="13">
        <v>320</v>
      </c>
      <c r="F48" s="13">
        <v>29</v>
      </c>
      <c r="G48" s="14">
        <v>6.2618672885830198E-4</v>
      </c>
    </row>
    <row r="49" spans="1:7">
      <c r="A49" s="13" t="s">
        <v>8209</v>
      </c>
      <c r="B49" s="13" t="s">
        <v>8208</v>
      </c>
      <c r="C49" s="13" t="s">
        <v>7911</v>
      </c>
      <c r="D49" s="13">
        <v>2</v>
      </c>
      <c r="E49" s="13">
        <v>1249</v>
      </c>
      <c r="F49" s="13">
        <v>84</v>
      </c>
      <c r="G49" s="14">
        <v>6.9615832975147005E-4</v>
      </c>
    </row>
    <row r="50" spans="1:7">
      <c r="A50" s="13" t="s">
        <v>8207</v>
      </c>
      <c r="B50" s="13" t="s">
        <v>8206</v>
      </c>
      <c r="C50" s="13" t="s">
        <v>7911</v>
      </c>
      <c r="D50" s="13">
        <v>5</v>
      </c>
      <c r="E50" s="13">
        <v>369</v>
      </c>
      <c r="F50" s="13">
        <v>32</v>
      </c>
      <c r="G50" s="14">
        <v>7.2122161278301798E-4</v>
      </c>
    </row>
    <row r="51" spans="1:7">
      <c r="A51" s="13" t="s">
        <v>8205</v>
      </c>
      <c r="B51" s="13" t="s">
        <v>8204</v>
      </c>
      <c r="C51" s="13" t="s">
        <v>7911</v>
      </c>
      <c r="D51" s="13">
        <v>4</v>
      </c>
      <c r="E51" s="13">
        <v>194</v>
      </c>
      <c r="F51" s="13">
        <v>20</v>
      </c>
      <c r="G51" s="14">
        <v>8.8147730800563595E-4</v>
      </c>
    </row>
    <row r="52" spans="1:7">
      <c r="A52" s="13" t="s">
        <v>8203</v>
      </c>
      <c r="B52" s="13" t="s">
        <v>8202</v>
      </c>
      <c r="C52" s="13" t="s">
        <v>7911</v>
      </c>
      <c r="D52" s="13">
        <v>2</v>
      </c>
      <c r="E52" s="13">
        <v>359</v>
      </c>
      <c r="F52" s="13">
        <v>31</v>
      </c>
      <c r="G52" s="14">
        <v>9.2744568548615996E-4</v>
      </c>
    </row>
    <row r="53" spans="1:7">
      <c r="A53" s="13" t="s">
        <v>8201</v>
      </c>
      <c r="B53" s="13" t="s">
        <v>8200</v>
      </c>
      <c r="C53" s="13" t="s">
        <v>7911</v>
      </c>
      <c r="D53" s="13">
        <v>4</v>
      </c>
      <c r="E53" s="13">
        <v>18</v>
      </c>
      <c r="F53" s="13">
        <v>5</v>
      </c>
      <c r="G53" s="13">
        <v>1.1770911350612299E-3</v>
      </c>
    </row>
    <row r="54" spans="1:7">
      <c r="A54" s="13" t="s">
        <v>8199</v>
      </c>
      <c r="B54" s="13" t="s">
        <v>8198</v>
      </c>
      <c r="C54" s="13" t="s">
        <v>7911</v>
      </c>
      <c r="D54" s="13">
        <v>3</v>
      </c>
      <c r="E54" s="13">
        <v>71</v>
      </c>
      <c r="F54" s="13">
        <v>10</v>
      </c>
      <c r="G54" s="13">
        <v>1.7506963276881699E-3</v>
      </c>
    </row>
    <row r="55" spans="1:7">
      <c r="A55" s="13" t="s">
        <v>8197</v>
      </c>
      <c r="B55" s="13" t="s">
        <v>8196</v>
      </c>
      <c r="C55" s="13" t="s">
        <v>7911</v>
      </c>
      <c r="D55" s="13">
        <v>7</v>
      </c>
      <c r="E55" s="13">
        <v>12</v>
      </c>
      <c r="F55" s="13">
        <v>4</v>
      </c>
      <c r="G55" s="13">
        <v>1.78695356851741E-3</v>
      </c>
    </row>
    <row r="56" spans="1:7">
      <c r="A56" s="13" t="s">
        <v>8195</v>
      </c>
      <c r="B56" s="13" t="s">
        <v>8194</v>
      </c>
      <c r="C56" s="13" t="s">
        <v>7911</v>
      </c>
      <c r="D56" s="13">
        <v>5</v>
      </c>
      <c r="E56" s="13">
        <v>2</v>
      </c>
      <c r="F56" s="13">
        <v>2</v>
      </c>
      <c r="G56" s="13">
        <v>2.2152411949017698E-3</v>
      </c>
    </row>
    <row r="57" spans="1:7">
      <c r="A57" s="13" t="s">
        <v>8193</v>
      </c>
      <c r="B57" s="13" t="s">
        <v>8192</v>
      </c>
      <c r="C57" s="13" t="s">
        <v>7911</v>
      </c>
      <c r="D57" s="13">
        <v>4</v>
      </c>
      <c r="E57" s="13">
        <v>241</v>
      </c>
      <c r="F57" s="13">
        <v>22</v>
      </c>
      <c r="G57" s="13">
        <v>2.4383321381424498E-3</v>
      </c>
    </row>
    <row r="58" spans="1:7">
      <c r="A58" s="13" t="s">
        <v>8191</v>
      </c>
      <c r="B58" s="13" t="s">
        <v>8190</v>
      </c>
      <c r="C58" s="13" t="s">
        <v>7911</v>
      </c>
      <c r="D58" s="13">
        <v>3</v>
      </c>
      <c r="E58" s="13">
        <v>51</v>
      </c>
      <c r="F58" s="13">
        <v>8</v>
      </c>
      <c r="G58" s="13">
        <v>2.4815056361794999E-3</v>
      </c>
    </row>
    <row r="59" spans="1:7">
      <c r="A59" s="13" t="s">
        <v>8189</v>
      </c>
      <c r="B59" s="13" t="s">
        <v>8188</v>
      </c>
      <c r="C59" s="13" t="s">
        <v>7911</v>
      </c>
      <c r="D59" s="13">
        <v>7</v>
      </c>
      <c r="E59" s="13">
        <v>155</v>
      </c>
      <c r="F59" s="13">
        <v>16</v>
      </c>
      <c r="G59" s="13">
        <v>2.7214990746383702E-3</v>
      </c>
    </row>
    <row r="60" spans="1:7">
      <c r="A60" s="13" t="s">
        <v>8187</v>
      </c>
      <c r="B60" s="13" t="s">
        <v>8186</v>
      </c>
      <c r="C60" s="13" t="s">
        <v>7911</v>
      </c>
      <c r="D60" s="13">
        <v>6</v>
      </c>
      <c r="E60" s="13">
        <v>419</v>
      </c>
      <c r="F60" s="13">
        <v>33</v>
      </c>
      <c r="G60" s="13">
        <v>2.9210665282831702E-3</v>
      </c>
    </row>
    <row r="61" spans="1:7">
      <c r="A61" s="13" t="s">
        <v>8185</v>
      </c>
      <c r="B61" s="13" t="s">
        <v>8184</v>
      </c>
      <c r="C61" s="13" t="s">
        <v>7911</v>
      </c>
      <c r="D61" s="13">
        <v>6</v>
      </c>
      <c r="E61" s="13">
        <v>102</v>
      </c>
      <c r="F61" s="13">
        <v>12</v>
      </c>
      <c r="G61" s="13">
        <v>3.0659260764802502E-3</v>
      </c>
    </row>
    <row r="62" spans="1:7">
      <c r="A62" s="13" t="s">
        <v>8183</v>
      </c>
      <c r="B62" s="13" t="s">
        <v>8182</v>
      </c>
      <c r="C62" s="13" t="s">
        <v>7911</v>
      </c>
      <c r="D62" s="13">
        <v>4</v>
      </c>
      <c r="E62" s="13">
        <v>7</v>
      </c>
      <c r="F62" s="13">
        <v>3</v>
      </c>
      <c r="G62" s="13">
        <v>3.1601160037341199E-3</v>
      </c>
    </row>
    <row r="63" spans="1:7">
      <c r="A63" s="13" t="s">
        <v>8181</v>
      </c>
      <c r="B63" s="13" t="s">
        <v>8180</v>
      </c>
      <c r="C63" s="13" t="s">
        <v>7911</v>
      </c>
      <c r="D63" s="13">
        <v>9</v>
      </c>
      <c r="E63" s="13">
        <v>66</v>
      </c>
      <c r="F63" s="13">
        <v>9</v>
      </c>
      <c r="G63" s="13">
        <v>3.6576650663567899E-3</v>
      </c>
    </row>
    <row r="64" spans="1:7">
      <c r="A64" s="13" t="s">
        <v>8179</v>
      </c>
      <c r="B64" s="13" t="s">
        <v>8178</v>
      </c>
      <c r="C64" s="13" t="s">
        <v>7911</v>
      </c>
      <c r="D64" s="13">
        <v>8</v>
      </c>
      <c r="E64" s="13">
        <v>163</v>
      </c>
      <c r="F64" s="13">
        <v>16</v>
      </c>
      <c r="G64" s="13">
        <v>4.4756978789238198E-3</v>
      </c>
    </row>
    <row r="65" spans="1:7">
      <c r="A65" s="13" t="s">
        <v>8177</v>
      </c>
      <c r="B65" s="13" t="s">
        <v>8176</v>
      </c>
      <c r="C65" s="13" t="s">
        <v>7911</v>
      </c>
      <c r="D65" s="13">
        <v>5</v>
      </c>
      <c r="E65" s="13">
        <v>56</v>
      </c>
      <c r="F65" s="13">
        <v>8</v>
      </c>
      <c r="G65" s="13">
        <v>4.5018722216450596E-3</v>
      </c>
    </row>
    <row r="66" spans="1:7">
      <c r="A66" s="13" t="s">
        <v>8175</v>
      </c>
      <c r="B66" s="13" t="s">
        <v>8174</v>
      </c>
      <c r="C66" s="13" t="s">
        <v>7911</v>
      </c>
      <c r="D66" s="13">
        <v>8</v>
      </c>
      <c r="E66" s="13">
        <v>94</v>
      </c>
      <c r="F66" s="13">
        <v>11</v>
      </c>
      <c r="G66" s="13">
        <v>4.6694787094210197E-3</v>
      </c>
    </row>
    <row r="67" spans="1:7">
      <c r="A67" s="13" t="s">
        <v>8173</v>
      </c>
      <c r="B67" s="13" t="s">
        <v>8172</v>
      </c>
      <c r="C67" s="13" t="s">
        <v>7911</v>
      </c>
      <c r="D67" s="13">
        <v>7</v>
      </c>
      <c r="E67" s="13">
        <v>94</v>
      </c>
      <c r="F67" s="13">
        <v>11</v>
      </c>
      <c r="G67" s="13">
        <v>4.6694787094210197E-3</v>
      </c>
    </row>
    <row r="68" spans="1:7">
      <c r="A68" s="13" t="s">
        <v>8171</v>
      </c>
      <c r="B68" s="13" t="s">
        <v>8170</v>
      </c>
      <c r="C68" s="13" t="s">
        <v>7911</v>
      </c>
      <c r="D68" s="13">
        <v>8</v>
      </c>
      <c r="E68" s="13">
        <v>94</v>
      </c>
      <c r="F68" s="13">
        <v>11</v>
      </c>
      <c r="G68" s="13">
        <v>4.6694787094210197E-3</v>
      </c>
    </row>
    <row r="69" spans="1:7">
      <c r="A69" s="13" t="s">
        <v>8169</v>
      </c>
      <c r="B69" s="13" t="s">
        <v>8168</v>
      </c>
      <c r="C69" s="13" t="s">
        <v>7911</v>
      </c>
      <c r="D69" s="13">
        <v>6</v>
      </c>
      <c r="E69" s="13">
        <v>8</v>
      </c>
      <c r="F69" s="13">
        <v>3</v>
      </c>
      <c r="G69" s="13">
        <v>4.8797128009843097E-3</v>
      </c>
    </row>
    <row r="70" spans="1:7">
      <c r="A70" s="13" t="s">
        <v>8167</v>
      </c>
      <c r="B70" s="13" t="s">
        <v>8166</v>
      </c>
      <c r="C70" s="13" t="s">
        <v>7911</v>
      </c>
      <c r="D70" s="13">
        <v>4</v>
      </c>
      <c r="E70" s="13">
        <v>57</v>
      </c>
      <c r="F70" s="13">
        <v>8</v>
      </c>
      <c r="G70" s="13">
        <v>5.0252316673411396E-3</v>
      </c>
    </row>
    <row r="71" spans="1:7">
      <c r="A71" s="13" t="s">
        <v>8165</v>
      </c>
      <c r="B71" s="13" t="s">
        <v>8164</v>
      </c>
      <c r="C71" s="13" t="s">
        <v>7911</v>
      </c>
      <c r="D71" s="13">
        <v>6</v>
      </c>
      <c r="E71" s="13">
        <v>307</v>
      </c>
      <c r="F71" s="13">
        <v>25</v>
      </c>
      <c r="G71" s="13">
        <v>5.8236560165866903E-3</v>
      </c>
    </row>
    <row r="72" spans="1:7">
      <c r="A72" s="13" t="s">
        <v>8163</v>
      </c>
      <c r="B72" s="13" t="s">
        <v>8162</v>
      </c>
      <c r="C72" s="13" t="s">
        <v>7911</v>
      </c>
      <c r="D72" s="13">
        <v>5</v>
      </c>
      <c r="E72" s="13">
        <v>3</v>
      </c>
      <c r="F72" s="13">
        <v>2</v>
      </c>
      <c r="G72" s="13">
        <v>6.4373854249518102E-3</v>
      </c>
    </row>
    <row r="73" spans="1:7">
      <c r="A73" s="13" t="s">
        <v>8161</v>
      </c>
      <c r="B73" s="13" t="s">
        <v>8160</v>
      </c>
      <c r="C73" s="13" t="s">
        <v>7911</v>
      </c>
      <c r="D73" s="13">
        <v>7</v>
      </c>
      <c r="E73" s="13">
        <v>3</v>
      </c>
      <c r="F73" s="13">
        <v>2</v>
      </c>
      <c r="G73" s="13">
        <v>6.4373854249518102E-3</v>
      </c>
    </row>
    <row r="74" spans="1:7">
      <c r="A74" s="13" t="s">
        <v>8159</v>
      </c>
      <c r="B74" s="13" t="s">
        <v>8158</v>
      </c>
      <c r="C74" s="13" t="s">
        <v>7911</v>
      </c>
      <c r="D74" s="13">
        <v>7</v>
      </c>
      <c r="E74" s="13">
        <v>3</v>
      </c>
      <c r="F74" s="13">
        <v>2</v>
      </c>
      <c r="G74" s="13">
        <v>6.4373854249518102E-3</v>
      </c>
    </row>
    <row r="75" spans="1:7">
      <c r="A75" s="13" t="s">
        <v>8157</v>
      </c>
      <c r="B75" s="13" t="s">
        <v>8156</v>
      </c>
      <c r="C75" s="13" t="s">
        <v>7911</v>
      </c>
      <c r="D75" s="13">
        <v>6</v>
      </c>
      <c r="E75" s="13">
        <v>3</v>
      </c>
      <c r="F75" s="13">
        <v>2</v>
      </c>
      <c r="G75" s="13">
        <v>6.4373854249518102E-3</v>
      </c>
    </row>
    <row r="76" spans="1:7">
      <c r="A76" s="13" t="s">
        <v>8155</v>
      </c>
      <c r="B76" s="13" t="s">
        <v>8154</v>
      </c>
      <c r="C76" s="13" t="s">
        <v>7911</v>
      </c>
      <c r="D76" s="13">
        <v>5</v>
      </c>
      <c r="E76" s="13">
        <v>112</v>
      </c>
      <c r="F76" s="13">
        <v>12</v>
      </c>
      <c r="G76" s="13">
        <v>6.5401141151973001E-3</v>
      </c>
    </row>
    <row r="77" spans="1:7">
      <c r="A77" s="13" t="s">
        <v>8153</v>
      </c>
      <c r="B77" s="13" t="s">
        <v>8152</v>
      </c>
      <c r="C77" s="13" t="s">
        <v>7911</v>
      </c>
      <c r="D77" s="13">
        <v>4</v>
      </c>
      <c r="E77" s="13">
        <v>531</v>
      </c>
      <c r="F77" s="13">
        <v>38</v>
      </c>
      <c r="G77" s="13">
        <v>7.3064368207841303E-3</v>
      </c>
    </row>
    <row r="78" spans="1:7">
      <c r="A78" s="13" t="s">
        <v>8151</v>
      </c>
      <c r="B78" s="13" t="s">
        <v>8150</v>
      </c>
      <c r="C78" s="13" t="s">
        <v>7911</v>
      </c>
      <c r="D78" s="13">
        <v>4</v>
      </c>
      <c r="E78" s="13">
        <v>996</v>
      </c>
      <c r="F78" s="13">
        <v>64</v>
      </c>
      <c r="G78" s="13">
        <v>7.7055885667683104E-3</v>
      </c>
    </row>
    <row r="79" spans="1:7">
      <c r="A79" s="13" t="s">
        <v>8149</v>
      </c>
      <c r="B79" s="13" t="s">
        <v>8148</v>
      </c>
      <c r="C79" s="13" t="s">
        <v>7911</v>
      </c>
      <c r="D79" s="13">
        <v>6</v>
      </c>
      <c r="E79" s="13">
        <v>18</v>
      </c>
      <c r="F79" s="13">
        <v>4</v>
      </c>
      <c r="G79" s="13">
        <v>8.8148980236375692E-3</v>
      </c>
    </row>
    <row r="80" spans="1:7">
      <c r="A80" s="13" t="s">
        <v>8147</v>
      </c>
      <c r="B80" s="13" t="s">
        <v>8146</v>
      </c>
      <c r="C80" s="13" t="s">
        <v>7911</v>
      </c>
      <c r="D80" s="13">
        <v>5</v>
      </c>
      <c r="E80" s="13">
        <v>18</v>
      </c>
      <c r="F80" s="13">
        <v>4</v>
      </c>
      <c r="G80" s="13">
        <v>8.8148980236375692E-3</v>
      </c>
    </row>
    <row r="81" spans="1:7">
      <c r="A81" s="13" t="s">
        <v>8145</v>
      </c>
      <c r="B81" s="13" t="s">
        <v>8144</v>
      </c>
      <c r="C81" s="13" t="s">
        <v>7911</v>
      </c>
      <c r="D81" s="13">
        <v>6</v>
      </c>
      <c r="E81" s="13">
        <v>28</v>
      </c>
      <c r="F81" s="13">
        <v>5</v>
      </c>
      <c r="G81" s="13">
        <v>9.1387025675119093E-3</v>
      </c>
    </row>
    <row r="82" spans="1:7">
      <c r="A82" s="13" t="s">
        <v>8143</v>
      </c>
      <c r="B82" s="13" t="s">
        <v>8142</v>
      </c>
      <c r="C82" s="13" t="s">
        <v>7911</v>
      </c>
      <c r="D82" s="13">
        <v>5</v>
      </c>
      <c r="E82" s="13">
        <v>63</v>
      </c>
      <c r="F82" s="13">
        <v>8</v>
      </c>
      <c r="G82" s="13">
        <v>9.2018063460276196E-3</v>
      </c>
    </row>
    <row r="83" spans="1:7">
      <c r="A83" s="13" t="s">
        <v>8141</v>
      </c>
      <c r="B83" s="13" t="s">
        <v>8140</v>
      </c>
      <c r="C83" s="13" t="s">
        <v>7911</v>
      </c>
      <c r="D83" s="13">
        <v>5</v>
      </c>
      <c r="E83" s="13">
        <v>29</v>
      </c>
      <c r="F83" s="13">
        <v>5</v>
      </c>
      <c r="G83" s="13">
        <v>1.06230520697864E-2</v>
      </c>
    </row>
    <row r="84" spans="1:7">
      <c r="A84" s="13" t="s">
        <v>8139</v>
      </c>
      <c r="B84" s="13" t="s">
        <v>8138</v>
      </c>
      <c r="C84" s="13" t="s">
        <v>7911</v>
      </c>
      <c r="D84" s="13">
        <v>9</v>
      </c>
      <c r="E84" s="13">
        <v>19</v>
      </c>
      <c r="F84" s="13">
        <v>4</v>
      </c>
      <c r="G84" s="13">
        <v>1.0755946517218E-2</v>
      </c>
    </row>
    <row r="85" spans="1:7">
      <c r="A85" s="13" t="s">
        <v>8137</v>
      </c>
      <c r="B85" s="13" t="s">
        <v>8136</v>
      </c>
      <c r="C85" s="13" t="s">
        <v>7911</v>
      </c>
      <c r="D85" s="13">
        <v>5</v>
      </c>
      <c r="E85" s="13">
        <v>226</v>
      </c>
      <c r="F85" s="13">
        <v>19</v>
      </c>
      <c r="G85" s="13">
        <v>1.08487973027256E-2</v>
      </c>
    </row>
    <row r="86" spans="1:7">
      <c r="A86" s="13" t="s">
        <v>8135</v>
      </c>
      <c r="B86" s="13" t="s">
        <v>8134</v>
      </c>
      <c r="C86" s="13" t="s">
        <v>7911</v>
      </c>
      <c r="D86" s="13">
        <v>3</v>
      </c>
      <c r="E86" s="13">
        <v>890</v>
      </c>
      <c r="F86" s="13">
        <v>57</v>
      </c>
      <c r="G86" s="13">
        <v>1.21289944229259E-2</v>
      </c>
    </row>
    <row r="87" spans="1:7">
      <c r="A87" s="13" t="s">
        <v>8133</v>
      </c>
      <c r="B87" s="13" t="s">
        <v>8132</v>
      </c>
      <c r="C87" s="13" t="s">
        <v>7911</v>
      </c>
      <c r="D87" s="13">
        <v>4</v>
      </c>
      <c r="E87" s="13">
        <v>93</v>
      </c>
      <c r="F87" s="13">
        <v>10</v>
      </c>
      <c r="G87" s="13">
        <v>1.2140154068984201E-2</v>
      </c>
    </row>
    <row r="88" spans="1:7">
      <c r="A88" s="13" t="s">
        <v>8131</v>
      </c>
      <c r="B88" s="13" t="s">
        <v>8130</v>
      </c>
      <c r="C88" s="13" t="s">
        <v>7911</v>
      </c>
      <c r="D88" s="13">
        <v>6</v>
      </c>
      <c r="E88" s="13">
        <v>4</v>
      </c>
      <c r="F88" s="13">
        <v>2</v>
      </c>
      <c r="G88" s="13">
        <v>1.24727809469034E-2</v>
      </c>
    </row>
    <row r="89" spans="1:7">
      <c r="A89" s="13" t="s">
        <v>8129</v>
      </c>
      <c r="B89" s="13" t="s">
        <v>8128</v>
      </c>
      <c r="C89" s="13" t="s">
        <v>7911</v>
      </c>
      <c r="D89" s="13">
        <v>7</v>
      </c>
      <c r="E89" s="13">
        <v>4</v>
      </c>
      <c r="F89" s="13">
        <v>2</v>
      </c>
      <c r="G89" s="13">
        <v>1.24727809469034E-2</v>
      </c>
    </row>
    <row r="90" spans="1:7">
      <c r="A90" s="13" t="s">
        <v>8127</v>
      </c>
      <c r="B90" s="13" t="s">
        <v>8126</v>
      </c>
      <c r="C90" s="13" t="s">
        <v>7911</v>
      </c>
      <c r="D90" s="13">
        <v>3</v>
      </c>
      <c r="E90" s="13">
        <v>4</v>
      </c>
      <c r="F90" s="13">
        <v>2</v>
      </c>
      <c r="G90" s="13">
        <v>1.24727809469034E-2</v>
      </c>
    </row>
    <row r="91" spans="1:7">
      <c r="A91" s="13" t="s">
        <v>8125</v>
      </c>
      <c r="B91" s="13" t="s">
        <v>8124</v>
      </c>
      <c r="C91" s="13" t="s">
        <v>7911</v>
      </c>
      <c r="D91" s="13">
        <v>5</v>
      </c>
      <c r="E91" s="13">
        <v>551</v>
      </c>
      <c r="F91" s="13">
        <v>38</v>
      </c>
      <c r="G91" s="13">
        <v>1.27509420721598E-2</v>
      </c>
    </row>
    <row r="92" spans="1:7">
      <c r="A92" s="13" t="s">
        <v>8123</v>
      </c>
      <c r="B92" s="13" t="s">
        <v>8122</v>
      </c>
      <c r="C92" s="13" t="s">
        <v>7911</v>
      </c>
      <c r="D92" s="13">
        <v>9</v>
      </c>
      <c r="E92" s="13">
        <v>20</v>
      </c>
      <c r="F92" s="13">
        <v>4</v>
      </c>
      <c r="G92" s="13">
        <v>1.29526343581503E-2</v>
      </c>
    </row>
    <row r="93" spans="1:7">
      <c r="A93" s="13" t="s">
        <v>8121</v>
      </c>
      <c r="B93" s="13" t="s">
        <v>8120</v>
      </c>
      <c r="C93" s="13" t="s">
        <v>7911</v>
      </c>
      <c r="D93" s="13">
        <v>9</v>
      </c>
      <c r="E93" s="13">
        <v>109</v>
      </c>
      <c r="F93" s="13">
        <v>11</v>
      </c>
      <c r="G93" s="13">
        <v>1.3769775247307599E-2</v>
      </c>
    </row>
    <row r="94" spans="1:7">
      <c r="A94" s="13" t="s">
        <v>8119</v>
      </c>
      <c r="B94" s="13" t="s">
        <v>8118</v>
      </c>
      <c r="C94" s="13" t="s">
        <v>7911</v>
      </c>
      <c r="D94" s="13">
        <v>10</v>
      </c>
      <c r="E94" s="13">
        <v>109</v>
      </c>
      <c r="F94" s="13">
        <v>11</v>
      </c>
      <c r="G94" s="13">
        <v>1.3769775247307599E-2</v>
      </c>
    </row>
    <row r="95" spans="1:7">
      <c r="A95" s="13" t="s">
        <v>8117</v>
      </c>
      <c r="B95" s="13" t="s">
        <v>8116</v>
      </c>
      <c r="C95" s="13" t="s">
        <v>7911</v>
      </c>
      <c r="D95" s="13">
        <v>5</v>
      </c>
      <c r="E95" s="13">
        <v>21</v>
      </c>
      <c r="F95" s="13">
        <v>4</v>
      </c>
      <c r="G95" s="13">
        <v>1.54155363193051E-2</v>
      </c>
    </row>
    <row r="96" spans="1:7">
      <c r="A96" s="13" t="s">
        <v>8115</v>
      </c>
      <c r="B96" s="13" t="s">
        <v>8114</v>
      </c>
      <c r="C96" s="13" t="s">
        <v>7911</v>
      </c>
      <c r="D96" s="13">
        <v>5</v>
      </c>
      <c r="E96" s="13">
        <v>21</v>
      </c>
      <c r="F96" s="13">
        <v>4</v>
      </c>
      <c r="G96" s="13">
        <v>1.54155363193051E-2</v>
      </c>
    </row>
    <row r="97" spans="1:7">
      <c r="A97" s="13" t="s">
        <v>8113</v>
      </c>
      <c r="B97" s="13" t="s">
        <v>8112</v>
      </c>
      <c r="C97" s="13" t="s">
        <v>7911</v>
      </c>
      <c r="D97" s="13">
        <v>5</v>
      </c>
      <c r="E97" s="13">
        <v>171</v>
      </c>
      <c r="F97" s="13">
        <v>15</v>
      </c>
      <c r="G97" s="13">
        <v>1.54610294744913E-2</v>
      </c>
    </row>
    <row r="98" spans="1:7">
      <c r="A98" s="13" t="s">
        <v>8111</v>
      </c>
      <c r="B98" s="13" t="s">
        <v>8110</v>
      </c>
      <c r="C98" s="13" t="s">
        <v>7911</v>
      </c>
      <c r="D98" s="13">
        <v>7</v>
      </c>
      <c r="E98" s="13">
        <v>12</v>
      </c>
      <c r="F98" s="13">
        <v>3</v>
      </c>
      <c r="G98" s="13">
        <v>1.6646082156617899E-2</v>
      </c>
    </row>
    <row r="99" spans="1:7">
      <c r="A99" s="13" t="s">
        <v>8109</v>
      </c>
      <c r="B99" s="13" t="s">
        <v>8108</v>
      </c>
      <c r="C99" s="13" t="s">
        <v>7911</v>
      </c>
      <c r="D99" s="13">
        <v>6</v>
      </c>
      <c r="E99" s="13">
        <v>22</v>
      </c>
      <c r="F99" s="13">
        <v>4</v>
      </c>
      <c r="G99" s="13">
        <v>1.8153899087334498E-2</v>
      </c>
    </row>
    <row r="100" spans="1:7">
      <c r="A100" s="13" t="s">
        <v>8107</v>
      </c>
      <c r="B100" s="13" t="s">
        <v>8106</v>
      </c>
      <c r="C100" s="13" t="s">
        <v>7911</v>
      </c>
      <c r="D100" s="13">
        <v>8</v>
      </c>
      <c r="E100" s="13">
        <v>22</v>
      </c>
      <c r="F100" s="13">
        <v>4</v>
      </c>
      <c r="G100" s="13">
        <v>1.8153899087334498E-2</v>
      </c>
    </row>
    <row r="101" spans="1:7">
      <c r="A101" s="13" t="s">
        <v>8105</v>
      </c>
      <c r="B101" s="13" t="s">
        <v>8104</v>
      </c>
      <c r="C101" s="13" t="s">
        <v>7911</v>
      </c>
      <c r="D101" s="13">
        <v>4</v>
      </c>
      <c r="E101" s="13">
        <v>22</v>
      </c>
      <c r="F101" s="13">
        <v>4</v>
      </c>
      <c r="G101" s="13">
        <v>1.8153899087334498E-2</v>
      </c>
    </row>
    <row r="102" spans="1:7">
      <c r="A102" s="13" t="s">
        <v>8103</v>
      </c>
      <c r="B102" s="13" t="s">
        <v>8102</v>
      </c>
      <c r="C102" s="13" t="s">
        <v>7911</v>
      </c>
      <c r="D102" s="13">
        <v>5</v>
      </c>
      <c r="E102" s="13">
        <v>22</v>
      </c>
      <c r="F102" s="13">
        <v>4</v>
      </c>
      <c r="G102" s="13">
        <v>1.8153899087334498E-2</v>
      </c>
    </row>
    <row r="103" spans="1:7">
      <c r="A103" s="13" t="s">
        <v>8101</v>
      </c>
      <c r="B103" s="13" t="s">
        <v>8100</v>
      </c>
      <c r="C103" s="13" t="s">
        <v>7911</v>
      </c>
      <c r="D103" s="13">
        <v>10</v>
      </c>
      <c r="E103" s="13">
        <v>33</v>
      </c>
      <c r="F103" s="13">
        <v>5</v>
      </c>
      <c r="G103" s="13">
        <v>1.8193542782605199E-2</v>
      </c>
    </row>
    <row r="104" spans="1:7">
      <c r="A104" s="13" t="s">
        <v>8099</v>
      </c>
      <c r="B104" s="13" t="s">
        <v>8098</v>
      </c>
      <c r="C104" s="13" t="s">
        <v>7911</v>
      </c>
      <c r="D104" s="13">
        <v>3</v>
      </c>
      <c r="E104" s="13">
        <v>255</v>
      </c>
      <c r="F104" s="13">
        <v>20</v>
      </c>
      <c r="G104" s="13">
        <v>1.83359803506562E-2</v>
      </c>
    </row>
    <row r="105" spans="1:7">
      <c r="A105" s="13" t="s">
        <v>8097</v>
      </c>
      <c r="B105" s="13" t="s">
        <v>8096</v>
      </c>
      <c r="C105" s="13" t="s">
        <v>7911</v>
      </c>
      <c r="D105" s="13">
        <v>5</v>
      </c>
      <c r="E105" s="13">
        <v>5</v>
      </c>
      <c r="F105" s="13">
        <v>2</v>
      </c>
      <c r="G105" s="13">
        <v>2.0141542730343399E-2</v>
      </c>
    </row>
    <row r="106" spans="1:7">
      <c r="A106" s="13" t="s">
        <v>8095</v>
      </c>
      <c r="B106" s="13" t="s">
        <v>8094</v>
      </c>
      <c r="C106" s="13" t="s">
        <v>7911</v>
      </c>
      <c r="D106" s="13">
        <v>6</v>
      </c>
      <c r="E106" s="13">
        <v>5</v>
      </c>
      <c r="F106" s="13">
        <v>2</v>
      </c>
      <c r="G106" s="13">
        <v>2.0141542730343399E-2</v>
      </c>
    </row>
    <row r="107" spans="1:7">
      <c r="A107" s="13" t="s">
        <v>8093</v>
      </c>
      <c r="B107" s="13" t="s">
        <v>8092</v>
      </c>
      <c r="C107" s="13" t="s">
        <v>7911</v>
      </c>
      <c r="D107" s="13">
        <v>7</v>
      </c>
      <c r="E107" s="13">
        <v>5</v>
      </c>
      <c r="F107" s="13">
        <v>2</v>
      </c>
      <c r="G107" s="13">
        <v>2.0141542730343399E-2</v>
      </c>
    </row>
    <row r="108" spans="1:7">
      <c r="A108" s="13" t="s">
        <v>8091</v>
      </c>
      <c r="B108" s="13" t="s">
        <v>8090</v>
      </c>
      <c r="C108" s="13" t="s">
        <v>7911</v>
      </c>
      <c r="D108" s="13">
        <v>6</v>
      </c>
      <c r="E108" s="13">
        <v>5</v>
      </c>
      <c r="F108" s="13">
        <v>2</v>
      </c>
      <c r="G108" s="13">
        <v>2.0141542730343399E-2</v>
      </c>
    </row>
    <row r="109" spans="1:7">
      <c r="A109" s="13" t="s">
        <v>8089</v>
      </c>
      <c r="B109" s="13" t="s">
        <v>8088</v>
      </c>
      <c r="C109" s="13" t="s">
        <v>7911</v>
      </c>
      <c r="D109" s="13">
        <v>6</v>
      </c>
      <c r="E109" s="13">
        <v>46</v>
      </c>
      <c r="F109" s="13">
        <v>6</v>
      </c>
      <c r="G109" s="13">
        <v>2.01885718934081E-2</v>
      </c>
    </row>
    <row r="110" spans="1:7">
      <c r="A110" s="13" t="s">
        <v>8087</v>
      </c>
      <c r="B110" s="13" t="s">
        <v>8086</v>
      </c>
      <c r="C110" s="13" t="s">
        <v>7911</v>
      </c>
      <c r="D110" s="13">
        <v>7</v>
      </c>
      <c r="E110" s="13">
        <v>13</v>
      </c>
      <c r="F110" s="13">
        <v>3</v>
      </c>
      <c r="G110" s="13">
        <v>2.0894271189440799E-2</v>
      </c>
    </row>
    <row r="111" spans="1:7">
      <c r="A111" s="13" t="s">
        <v>8085</v>
      </c>
      <c r="B111" s="13" t="s">
        <v>8084</v>
      </c>
      <c r="C111" s="13" t="s">
        <v>7911</v>
      </c>
      <c r="D111" s="13">
        <v>7</v>
      </c>
      <c r="E111" s="13">
        <v>13</v>
      </c>
      <c r="F111" s="13">
        <v>3</v>
      </c>
      <c r="G111" s="13">
        <v>2.0894271189440799E-2</v>
      </c>
    </row>
    <row r="112" spans="1:7">
      <c r="A112" s="13" t="s">
        <v>8083</v>
      </c>
      <c r="B112" s="13" t="s">
        <v>8082</v>
      </c>
      <c r="C112" s="13" t="s">
        <v>7911</v>
      </c>
      <c r="D112" s="13">
        <v>5</v>
      </c>
      <c r="E112" s="13">
        <v>23</v>
      </c>
      <c r="F112" s="13">
        <v>4</v>
      </c>
      <c r="G112" s="13">
        <v>2.1175634886111998E-2</v>
      </c>
    </row>
    <row r="113" spans="1:7">
      <c r="A113" s="13" t="s">
        <v>8081</v>
      </c>
      <c r="B113" s="13" t="s">
        <v>8080</v>
      </c>
      <c r="C113" s="13" t="s">
        <v>7911</v>
      </c>
      <c r="D113" s="13">
        <v>8</v>
      </c>
      <c r="E113" s="13">
        <v>23</v>
      </c>
      <c r="F113" s="13">
        <v>4</v>
      </c>
      <c r="G113" s="13">
        <v>2.1175634886111998E-2</v>
      </c>
    </row>
    <row r="114" spans="1:7">
      <c r="A114" s="13" t="s">
        <v>8079</v>
      </c>
      <c r="B114" s="13" t="s">
        <v>8078</v>
      </c>
      <c r="C114" s="13" t="s">
        <v>7911</v>
      </c>
      <c r="D114" s="13">
        <v>6</v>
      </c>
      <c r="E114" s="13">
        <v>178</v>
      </c>
      <c r="F114" s="13">
        <v>15</v>
      </c>
      <c r="G114" s="13">
        <v>2.1442501067297198E-2</v>
      </c>
    </row>
    <row r="115" spans="1:7">
      <c r="A115" s="13" t="s">
        <v>8077</v>
      </c>
      <c r="B115" s="13" t="s">
        <v>8076</v>
      </c>
      <c r="C115" s="13" t="s">
        <v>7911</v>
      </c>
      <c r="D115" s="13">
        <v>5</v>
      </c>
      <c r="E115" s="13">
        <v>501</v>
      </c>
      <c r="F115" s="13">
        <v>34</v>
      </c>
      <c r="G115" s="13">
        <v>2.1814798509849801E-2</v>
      </c>
    </row>
    <row r="116" spans="1:7">
      <c r="A116" s="13" t="s">
        <v>8075</v>
      </c>
      <c r="B116" s="13" t="s">
        <v>8074</v>
      </c>
      <c r="C116" s="13" t="s">
        <v>7911</v>
      </c>
      <c r="D116" s="13">
        <v>4</v>
      </c>
      <c r="E116" s="13">
        <v>35</v>
      </c>
      <c r="F116" s="13">
        <v>5</v>
      </c>
      <c r="G116" s="13">
        <v>2.30447671170723E-2</v>
      </c>
    </row>
    <row r="117" spans="1:7">
      <c r="A117" s="13" t="s">
        <v>8073</v>
      </c>
      <c r="B117" s="13" t="s">
        <v>8072</v>
      </c>
      <c r="C117" s="13" t="s">
        <v>7911</v>
      </c>
      <c r="D117" s="13">
        <v>3</v>
      </c>
      <c r="E117" s="13">
        <v>961</v>
      </c>
      <c r="F117" s="13">
        <v>59</v>
      </c>
      <c r="G117" s="13">
        <v>2.3470181060722399E-2</v>
      </c>
    </row>
    <row r="118" spans="1:7">
      <c r="A118" s="13" t="s">
        <v>8071</v>
      </c>
      <c r="B118" s="13" t="s">
        <v>8070</v>
      </c>
      <c r="C118" s="13" t="s">
        <v>7911</v>
      </c>
      <c r="D118" s="13">
        <v>6</v>
      </c>
      <c r="E118" s="13">
        <v>61</v>
      </c>
      <c r="F118" s="13">
        <v>7</v>
      </c>
      <c r="G118" s="13">
        <v>2.4083279676902301E-2</v>
      </c>
    </row>
    <row r="119" spans="1:7">
      <c r="A119" s="13" t="s">
        <v>8069</v>
      </c>
      <c r="B119" s="13" t="s">
        <v>8068</v>
      </c>
      <c r="C119" s="13" t="s">
        <v>7911</v>
      </c>
      <c r="D119" s="13">
        <v>3</v>
      </c>
      <c r="E119" s="13">
        <v>24</v>
      </c>
      <c r="F119" s="13">
        <v>4</v>
      </c>
      <c r="G119" s="13">
        <v>2.44873282803614E-2</v>
      </c>
    </row>
    <row r="120" spans="1:7">
      <c r="A120" s="13" t="s">
        <v>8067</v>
      </c>
      <c r="B120" s="13" t="s">
        <v>8066</v>
      </c>
      <c r="C120" s="13" t="s">
        <v>7911</v>
      </c>
      <c r="D120" s="13">
        <v>4</v>
      </c>
      <c r="E120" s="13">
        <v>24</v>
      </c>
      <c r="F120" s="13">
        <v>4</v>
      </c>
      <c r="G120" s="13">
        <v>2.44873282803614E-2</v>
      </c>
    </row>
    <row r="121" spans="1:7">
      <c r="A121" s="13" t="s">
        <v>8065</v>
      </c>
      <c r="B121" s="13" t="s">
        <v>8064</v>
      </c>
      <c r="C121" s="13" t="s">
        <v>7911</v>
      </c>
      <c r="D121" s="13">
        <v>5</v>
      </c>
      <c r="E121" s="13">
        <v>14</v>
      </c>
      <c r="F121" s="13">
        <v>3</v>
      </c>
      <c r="G121" s="13">
        <v>2.5678843253996001E-2</v>
      </c>
    </row>
    <row r="122" spans="1:7">
      <c r="A122" s="13" t="s">
        <v>8063</v>
      </c>
      <c r="B122" s="13" t="s">
        <v>8062</v>
      </c>
      <c r="C122" s="13" t="s">
        <v>7911</v>
      </c>
      <c r="D122" s="13">
        <v>7</v>
      </c>
      <c r="E122" s="13">
        <v>25</v>
      </c>
      <c r="F122" s="13">
        <v>4</v>
      </c>
      <c r="G122" s="13">
        <v>2.8094254194965199E-2</v>
      </c>
    </row>
    <row r="123" spans="1:7">
      <c r="A123" s="13" t="s">
        <v>8061</v>
      </c>
      <c r="B123" s="13" t="s">
        <v>8060</v>
      </c>
      <c r="C123" s="13" t="s">
        <v>7911</v>
      </c>
      <c r="D123" s="13">
        <v>6</v>
      </c>
      <c r="E123" s="13">
        <v>25</v>
      </c>
      <c r="F123" s="13">
        <v>4</v>
      </c>
      <c r="G123" s="13">
        <v>2.8094254194965199E-2</v>
      </c>
    </row>
    <row r="124" spans="1:7">
      <c r="A124" s="13" t="s">
        <v>8059</v>
      </c>
      <c r="B124" s="13" t="s">
        <v>8058</v>
      </c>
      <c r="C124" s="13" t="s">
        <v>7911</v>
      </c>
      <c r="D124" s="13">
        <v>5</v>
      </c>
      <c r="E124" s="13">
        <v>50</v>
      </c>
      <c r="F124" s="13">
        <v>6</v>
      </c>
      <c r="G124" s="13">
        <v>2.92669816889107E-2</v>
      </c>
    </row>
    <row r="125" spans="1:7">
      <c r="A125" s="13" t="s">
        <v>8057</v>
      </c>
      <c r="B125" s="13" t="s">
        <v>8056</v>
      </c>
      <c r="C125" s="13" t="s">
        <v>7911</v>
      </c>
      <c r="D125" s="13">
        <v>8</v>
      </c>
      <c r="E125" s="13">
        <v>6</v>
      </c>
      <c r="F125" s="13">
        <v>2</v>
      </c>
      <c r="G125" s="13">
        <v>2.9276686719053001E-2</v>
      </c>
    </row>
    <row r="126" spans="1:7">
      <c r="A126" s="13" t="s">
        <v>8055</v>
      </c>
      <c r="B126" s="13" t="s">
        <v>8054</v>
      </c>
      <c r="C126" s="13" t="s">
        <v>7911</v>
      </c>
      <c r="D126" s="13">
        <v>5</v>
      </c>
      <c r="E126" s="13">
        <v>6</v>
      </c>
      <c r="F126" s="13">
        <v>2</v>
      </c>
      <c r="G126" s="13">
        <v>2.9276686719053001E-2</v>
      </c>
    </row>
    <row r="127" spans="1:7">
      <c r="A127" s="13" t="s">
        <v>8053</v>
      </c>
      <c r="B127" s="13" t="s">
        <v>8052</v>
      </c>
      <c r="C127" s="13" t="s">
        <v>7911</v>
      </c>
      <c r="D127" s="13">
        <v>7</v>
      </c>
      <c r="E127" s="13">
        <v>6</v>
      </c>
      <c r="F127" s="13">
        <v>2</v>
      </c>
      <c r="G127" s="13">
        <v>2.9276686719053001E-2</v>
      </c>
    </row>
    <row r="128" spans="1:7">
      <c r="A128" s="13" t="s">
        <v>8051</v>
      </c>
      <c r="B128" s="13" t="s">
        <v>8050</v>
      </c>
      <c r="C128" s="13" t="s">
        <v>7911</v>
      </c>
      <c r="D128" s="13">
        <v>7</v>
      </c>
      <c r="E128" s="13">
        <v>6</v>
      </c>
      <c r="F128" s="13">
        <v>2</v>
      </c>
      <c r="G128" s="13">
        <v>2.9276686719053001E-2</v>
      </c>
    </row>
    <row r="129" spans="1:7">
      <c r="A129" s="13" t="s">
        <v>8049</v>
      </c>
      <c r="B129" s="13" t="s">
        <v>8048</v>
      </c>
      <c r="C129" s="13" t="s">
        <v>7911</v>
      </c>
      <c r="D129" s="13">
        <v>6</v>
      </c>
      <c r="E129" s="13">
        <v>6</v>
      </c>
      <c r="F129" s="13">
        <v>2</v>
      </c>
      <c r="G129" s="13">
        <v>2.9276686719053001E-2</v>
      </c>
    </row>
    <row r="130" spans="1:7">
      <c r="A130" s="13" t="s">
        <v>8047</v>
      </c>
      <c r="B130" s="13" t="s">
        <v>8046</v>
      </c>
      <c r="C130" s="13" t="s">
        <v>7911</v>
      </c>
      <c r="D130" s="13">
        <v>7</v>
      </c>
      <c r="E130" s="13">
        <v>15</v>
      </c>
      <c r="F130" s="13">
        <v>3</v>
      </c>
      <c r="G130" s="13">
        <v>3.09984294652043E-2</v>
      </c>
    </row>
    <row r="131" spans="1:7">
      <c r="A131" s="13" t="s">
        <v>8045</v>
      </c>
      <c r="B131" s="13" t="s">
        <v>8044</v>
      </c>
      <c r="C131" s="13" t="s">
        <v>7911</v>
      </c>
      <c r="D131" s="13">
        <v>5</v>
      </c>
      <c r="E131" s="13">
        <v>93</v>
      </c>
      <c r="F131" s="13">
        <v>9</v>
      </c>
      <c r="G131" s="13">
        <v>3.1085970420209399E-2</v>
      </c>
    </row>
    <row r="132" spans="1:7">
      <c r="A132" s="13" t="s">
        <v>8043</v>
      </c>
      <c r="B132" s="13" t="s">
        <v>8042</v>
      </c>
      <c r="C132" s="13" t="s">
        <v>7911</v>
      </c>
      <c r="D132" s="13">
        <v>7</v>
      </c>
      <c r="E132" s="13">
        <v>65</v>
      </c>
      <c r="F132" s="13">
        <v>7</v>
      </c>
      <c r="G132" s="13">
        <v>3.2753607005552798E-2</v>
      </c>
    </row>
    <row r="133" spans="1:7">
      <c r="A133" s="13" t="s">
        <v>8041</v>
      </c>
      <c r="B133" s="13" t="s">
        <v>8040</v>
      </c>
      <c r="C133" s="13" t="s">
        <v>7911</v>
      </c>
      <c r="D133" s="13">
        <v>8</v>
      </c>
      <c r="E133" s="13">
        <v>157</v>
      </c>
      <c r="F133" s="13">
        <v>13</v>
      </c>
      <c r="G133" s="13">
        <v>3.4744901183344098E-2</v>
      </c>
    </row>
    <row r="134" spans="1:7">
      <c r="A134" s="13" t="s">
        <v>8039</v>
      </c>
      <c r="B134" s="13" t="s">
        <v>8038</v>
      </c>
      <c r="C134" s="13" t="s">
        <v>7911</v>
      </c>
      <c r="D134" s="13">
        <v>4</v>
      </c>
      <c r="E134" s="13">
        <v>110</v>
      </c>
      <c r="F134" s="13">
        <v>10</v>
      </c>
      <c r="G134" s="13">
        <v>3.4768201136285898E-2</v>
      </c>
    </row>
    <row r="135" spans="1:7">
      <c r="A135" s="13" t="s">
        <v>8037</v>
      </c>
      <c r="B135" s="13" t="s">
        <v>8036</v>
      </c>
      <c r="C135" s="13" t="s">
        <v>7911</v>
      </c>
      <c r="D135" s="13">
        <v>6</v>
      </c>
      <c r="E135" s="13">
        <v>16</v>
      </c>
      <c r="F135" s="13">
        <v>3</v>
      </c>
      <c r="G135" s="13">
        <v>3.6847853196846199E-2</v>
      </c>
    </row>
    <row r="136" spans="1:7">
      <c r="A136" s="13" t="s">
        <v>8035</v>
      </c>
      <c r="B136" s="13" t="s">
        <v>8034</v>
      </c>
      <c r="C136" s="13" t="s">
        <v>7911</v>
      </c>
      <c r="D136" s="13">
        <v>8</v>
      </c>
      <c r="E136" s="13">
        <v>82</v>
      </c>
      <c r="F136" s="13">
        <v>8</v>
      </c>
      <c r="G136" s="13">
        <v>3.90727593864394E-2</v>
      </c>
    </row>
    <row r="137" spans="1:7">
      <c r="A137" s="13" t="s">
        <v>8033</v>
      </c>
      <c r="B137" s="13" t="s">
        <v>8032</v>
      </c>
      <c r="C137" s="13" t="s">
        <v>7911</v>
      </c>
      <c r="D137" s="13">
        <v>6</v>
      </c>
      <c r="E137" s="13">
        <v>7</v>
      </c>
      <c r="F137" s="13">
        <v>2</v>
      </c>
      <c r="G137" s="13">
        <v>3.9723315005278703E-2</v>
      </c>
    </row>
    <row r="138" spans="1:7">
      <c r="A138" s="13" t="s">
        <v>8031</v>
      </c>
      <c r="B138" s="13" t="s">
        <v>8030</v>
      </c>
      <c r="C138" s="13" t="s">
        <v>7911</v>
      </c>
      <c r="D138" s="13">
        <v>7</v>
      </c>
      <c r="E138" s="13">
        <v>7</v>
      </c>
      <c r="F138" s="13">
        <v>2</v>
      </c>
      <c r="G138" s="13">
        <v>3.9723315005278703E-2</v>
      </c>
    </row>
    <row r="139" spans="1:7">
      <c r="A139" s="13" t="s">
        <v>8029</v>
      </c>
      <c r="B139" s="13" t="s">
        <v>8028</v>
      </c>
      <c r="C139" s="13" t="s">
        <v>7911</v>
      </c>
      <c r="D139" s="13">
        <v>6</v>
      </c>
      <c r="E139" s="13">
        <v>7</v>
      </c>
      <c r="F139" s="13">
        <v>2</v>
      </c>
      <c r="G139" s="13">
        <v>3.9723315005278703E-2</v>
      </c>
    </row>
    <row r="140" spans="1:7">
      <c r="A140" s="13" t="s">
        <v>8027</v>
      </c>
      <c r="B140" s="13" t="s">
        <v>8026</v>
      </c>
      <c r="C140" s="13" t="s">
        <v>7911</v>
      </c>
      <c r="D140" s="13">
        <v>6</v>
      </c>
      <c r="E140" s="13">
        <v>7</v>
      </c>
      <c r="F140" s="13">
        <v>2</v>
      </c>
      <c r="G140" s="13">
        <v>3.9723315005278703E-2</v>
      </c>
    </row>
    <row r="141" spans="1:7">
      <c r="A141" s="13" t="s">
        <v>8025</v>
      </c>
      <c r="B141" s="13" t="s">
        <v>8024</v>
      </c>
      <c r="C141" s="13" t="s">
        <v>7911</v>
      </c>
      <c r="D141" s="13">
        <v>4</v>
      </c>
      <c r="E141" s="13">
        <v>41</v>
      </c>
      <c r="F141" s="13">
        <v>5</v>
      </c>
      <c r="G141" s="13">
        <v>4.2304939065283702E-2</v>
      </c>
    </row>
    <row r="142" spans="1:7">
      <c r="A142" s="13" t="s">
        <v>8023</v>
      </c>
      <c r="B142" s="13" t="s">
        <v>8022</v>
      </c>
      <c r="C142" s="13" t="s">
        <v>7911</v>
      </c>
      <c r="D142" s="13">
        <v>4</v>
      </c>
      <c r="E142" s="13">
        <v>41</v>
      </c>
      <c r="F142" s="13">
        <v>5</v>
      </c>
      <c r="G142" s="13">
        <v>4.2304939065283702E-2</v>
      </c>
    </row>
    <row r="143" spans="1:7">
      <c r="A143" s="13" t="s">
        <v>8021</v>
      </c>
      <c r="B143" s="13" t="s">
        <v>8020</v>
      </c>
      <c r="C143" s="13" t="s">
        <v>7911</v>
      </c>
      <c r="D143" s="13">
        <v>6</v>
      </c>
      <c r="E143" s="13">
        <v>17</v>
      </c>
      <c r="F143" s="13">
        <v>3</v>
      </c>
      <c r="G143" s="13">
        <v>4.3218620107725203E-2</v>
      </c>
    </row>
    <row r="144" spans="1:7">
      <c r="A144" s="13" t="s">
        <v>8019</v>
      </c>
      <c r="B144" s="13" t="s">
        <v>8018</v>
      </c>
      <c r="C144" s="13" t="s">
        <v>7911</v>
      </c>
      <c r="D144" s="13">
        <v>8</v>
      </c>
      <c r="E144" s="13">
        <v>17</v>
      </c>
      <c r="F144" s="13">
        <v>3</v>
      </c>
      <c r="G144" s="13">
        <v>4.3218620107725203E-2</v>
      </c>
    </row>
    <row r="145" spans="1:7">
      <c r="A145" s="13" t="s">
        <v>8017</v>
      </c>
      <c r="B145" s="13" t="s">
        <v>8016</v>
      </c>
      <c r="C145" s="13" t="s">
        <v>7911</v>
      </c>
      <c r="D145" s="13">
        <v>6</v>
      </c>
      <c r="E145" s="13">
        <v>147</v>
      </c>
      <c r="F145" s="13">
        <v>12</v>
      </c>
      <c r="G145" s="13">
        <v>4.5291126870538399E-2</v>
      </c>
    </row>
    <row r="146" spans="1:7">
      <c r="A146" s="13" t="s">
        <v>8015</v>
      </c>
      <c r="B146" s="13" t="s">
        <v>8014</v>
      </c>
      <c r="C146" s="13" t="s">
        <v>7911</v>
      </c>
      <c r="D146" s="13">
        <v>6</v>
      </c>
      <c r="E146" s="13">
        <v>1</v>
      </c>
      <c r="F146" s="13">
        <v>1</v>
      </c>
      <c r="G146" s="13">
        <v>4.7080530919489903E-2</v>
      </c>
    </row>
    <row r="147" spans="1:7">
      <c r="A147" s="13" t="s">
        <v>8013</v>
      </c>
      <c r="B147" s="13" t="s">
        <v>8012</v>
      </c>
      <c r="C147" s="13" t="s">
        <v>7911</v>
      </c>
      <c r="D147" s="13">
        <v>8</v>
      </c>
      <c r="E147" s="13">
        <v>1</v>
      </c>
      <c r="F147" s="13">
        <v>1</v>
      </c>
      <c r="G147" s="13">
        <v>4.7080530919489903E-2</v>
      </c>
    </row>
    <row r="148" spans="1:7">
      <c r="A148" s="13" t="s">
        <v>8011</v>
      </c>
      <c r="B148" s="13" t="s">
        <v>8010</v>
      </c>
      <c r="C148" s="13" t="s">
        <v>7911</v>
      </c>
      <c r="D148" s="13">
        <v>7</v>
      </c>
      <c r="E148" s="13">
        <v>1</v>
      </c>
      <c r="F148" s="13">
        <v>1</v>
      </c>
      <c r="G148" s="13">
        <v>4.7080530919489903E-2</v>
      </c>
    </row>
    <row r="149" spans="1:7">
      <c r="A149" s="13" t="s">
        <v>8009</v>
      </c>
      <c r="B149" s="13" t="s">
        <v>8008</v>
      </c>
      <c r="C149" s="13" t="s">
        <v>7911</v>
      </c>
      <c r="D149" s="13">
        <v>8</v>
      </c>
      <c r="E149" s="13">
        <v>1</v>
      </c>
      <c r="F149" s="13">
        <v>1</v>
      </c>
      <c r="G149" s="13">
        <v>4.7080530919489903E-2</v>
      </c>
    </row>
    <row r="150" spans="1:7">
      <c r="A150" s="13" t="s">
        <v>8007</v>
      </c>
      <c r="B150" s="13" t="s">
        <v>8006</v>
      </c>
      <c r="C150" s="13" t="s">
        <v>7911</v>
      </c>
      <c r="D150" s="13">
        <v>6</v>
      </c>
      <c r="E150" s="13">
        <v>1</v>
      </c>
      <c r="F150" s="13">
        <v>1</v>
      </c>
      <c r="G150" s="13">
        <v>4.7080530919489903E-2</v>
      </c>
    </row>
    <row r="151" spans="1:7">
      <c r="A151" s="13" t="s">
        <v>8005</v>
      </c>
      <c r="B151" s="13" t="s">
        <v>8004</v>
      </c>
      <c r="C151" s="13" t="s">
        <v>7911</v>
      </c>
      <c r="D151" s="13">
        <v>6</v>
      </c>
      <c r="E151" s="13">
        <v>1</v>
      </c>
      <c r="F151" s="13">
        <v>1</v>
      </c>
      <c r="G151" s="13">
        <v>4.7080530919489903E-2</v>
      </c>
    </row>
    <row r="152" spans="1:7">
      <c r="A152" s="13" t="s">
        <v>8003</v>
      </c>
      <c r="B152" s="13" t="s">
        <v>8002</v>
      </c>
      <c r="C152" s="13" t="s">
        <v>7911</v>
      </c>
      <c r="D152" s="13">
        <v>7</v>
      </c>
      <c r="E152" s="13">
        <v>1</v>
      </c>
      <c r="F152" s="13">
        <v>1</v>
      </c>
      <c r="G152" s="13">
        <v>4.7080530919489903E-2</v>
      </c>
    </row>
    <row r="153" spans="1:7">
      <c r="A153" s="13" t="s">
        <v>8001</v>
      </c>
      <c r="B153" s="13" t="s">
        <v>8000</v>
      </c>
      <c r="C153" s="13" t="s">
        <v>7911</v>
      </c>
      <c r="D153" s="13">
        <v>8</v>
      </c>
      <c r="E153" s="13">
        <v>1</v>
      </c>
      <c r="F153" s="13">
        <v>1</v>
      </c>
      <c r="G153" s="13">
        <v>4.7080530919489903E-2</v>
      </c>
    </row>
    <row r="154" spans="1:7">
      <c r="A154" s="13" t="s">
        <v>7999</v>
      </c>
      <c r="B154" s="13" t="s">
        <v>7998</v>
      </c>
      <c r="C154" s="13" t="s">
        <v>7911</v>
      </c>
      <c r="D154" s="13">
        <v>7</v>
      </c>
      <c r="E154" s="13">
        <v>1</v>
      </c>
      <c r="F154" s="13">
        <v>1</v>
      </c>
      <c r="G154" s="13">
        <v>4.7080530919489903E-2</v>
      </c>
    </row>
    <row r="155" spans="1:7">
      <c r="A155" s="13" t="s">
        <v>7997</v>
      </c>
      <c r="B155" s="13" t="s">
        <v>7996</v>
      </c>
      <c r="C155" s="13" t="s">
        <v>7911</v>
      </c>
      <c r="D155" s="13">
        <v>8</v>
      </c>
      <c r="E155" s="13">
        <v>1</v>
      </c>
      <c r="F155" s="13">
        <v>1</v>
      </c>
      <c r="G155" s="13">
        <v>4.7080530919489903E-2</v>
      </c>
    </row>
    <row r="156" spans="1:7">
      <c r="A156" s="13" t="s">
        <v>7995</v>
      </c>
      <c r="B156" s="13" t="s">
        <v>7994</v>
      </c>
      <c r="C156" s="13" t="s">
        <v>7911</v>
      </c>
      <c r="D156" s="13">
        <v>6</v>
      </c>
      <c r="E156" s="13">
        <v>1</v>
      </c>
      <c r="F156" s="13">
        <v>1</v>
      </c>
      <c r="G156" s="13">
        <v>4.7080530919489903E-2</v>
      </c>
    </row>
    <row r="157" spans="1:7">
      <c r="A157" s="13" t="s">
        <v>7993</v>
      </c>
      <c r="B157" s="13" t="s">
        <v>7992</v>
      </c>
      <c r="C157" s="13" t="s">
        <v>7911</v>
      </c>
      <c r="D157" s="13">
        <v>9</v>
      </c>
      <c r="E157" s="13">
        <v>1</v>
      </c>
      <c r="F157" s="13">
        <v>1</v>
      </c>
      <c r="G157" s="13">
        <v>4.7080530919489903E-2</v>
      </c>
    </row>
    <row r="158" spans="1:7">
      <c r="A158" s="13" t="s">
        <v>7991</v>
      </c>
      <c r="B158" s="13" t="s">
        <v>7990</v>
      </c>
      <c r="C158" s="13" t="s">
        <v>7911</v>
      </c>
      <c r="D158" s="13">
        <v>8</v>
      </c>
      <c r="E158" s="13">
        <v>1</v>
      </c>
      <c r="F158" s="13">
        <v>1</v>
      </c>
      <c r="G158" s="13">
        <v>4.7080530919489903E-2</v>
      </c>
    </row>
    <row r="159" spans="1:7">
      <c r="A159" s="13" t="s">
        <v>7989</v>
      </c>
      <c r="B159" s="13" t="s">
        <v>7988</v>
      </c>
      <c r="C159" s="13" t="s">
        <v>7911</v>
      </c>
      <c r="D159" s="13">
        <v>6</v>
      </c>
      <c r="E159" s="13">
        <v>1</v>
      </c>
      <c r="F159" s="13">
        <v>1</v>
      </c>
      <c r="G159" s="13">
        <v>4.7080530919489903E-2</v>
      </c>
    </row>
    <row r="160" spans="1:7">
      <c r="A160" s="13" t="s">
        <v>7987</v>
      </c>
      <c r="B160" s="13" t="s">
        <v>7986</v>
      </c>
      <c r="C160" s="13" t="s">
        <v>7911</v>
      </c>
      <c r="D160" s="13">
        <v>5</v>
      </c>
      <c r="E160" s="13">
        <v>1</v>
      </c>
      <c r="F160" s="13">
        <v>1</v>
      </c>
      <c r="G160" s="13">
        <v>4.7080530919489903E-2</v>
      </c>
    </row>
    <row r="161" spans="1:7">
      <c r="A161" s="13" t="s">
        <v>7985</v>
      </c>
      <c r="B161" s="13" t="s">
        <v>7984</v>
      </c>
      <c r="C161" s="13" t="s">
        <v>7911</v>
      </c>
      <c r="D161" s="13">
        <v>10</v>
      </c>
      <c r="E161" s="13">
        <v>1</v>
      </c>
      <c r="F161" s="13">
        <v>1</v>
      </c>
      <c r="G161" s="13">
        <v>4.7080530919489903E-2</v>
      </c>
    </row>
    <row r="162" spans="1:7">
      <c r="A162" s="13" t="s">
        <v>7983</v>
      </c>
      <c r="B162" s="13" t="s">
        <v>7982</v>
      </c>
      <c r="C162" s="13" t="s">
        <v>7911</v>
      </c>
      <c r="D162" s="13">
        <v>6</v>
      </c>
      <c r="E162" s="13">
        <v>1</v>
      </c>
      <c r="F162" s="13">
        <v>1</v>
      </c>
      <c r="G162" s="13">
        <v>4.7080530919489903E-2</v>
      </c>
    </row>
    <row r="163" spans="1:7">
      <c r="A163" s="13" t="s">
        <v>7981</v>
      </c>
      <c r="B163" s="13" t="s">
        <v>7980</v>
      </c>
      <c r="C163" s="13" t="s">
        <v>7911</v>
      </c>
      <c r="D163" s="13">
        <v>8</v>
      </c>
      <c r="E163" s="13">
        <v>1</v>
      </c>
      <c r="F163" s="13">
        <v>1</v>
      </c>
      <c r="G163" s="13">
        <v>4.7080530919489903E-2</v>
      </c>
    </row>
    <row r="164" spans="1:7">
      <c r="A164" s="13" t="s">
        <v>7979</v>
      </c>
      <c r="B164" s="13" t="s">
        <v>7978</v>
      </c>
      <c r="C164" s="13" t="s">
        <v>7911</v>
      </c>
      <c r="D164" s="13">
        <v>8</v>
      </c>
      <c r="E164" s="13">
        <v>1</v>
      </c>
      <c r="F164" s="13">
        <v>1</v>
      </c>
      <c r="G164" s="13">
        <v>4.7080530919489903E-2</v>
      </c>
    </row>
    <row r="165" spans="1:7">
      <c r="A165" s="13" t="s">
        <v>7977</v>
      </c>
      <c r="B165" s="13" t="s">
        <v>7976</v>
      </c>
      <c r="C165" s="13" t="s">
        <v>7911</v>
      </c>
      <c r="D165" s="13">
        <v>6</v>
      </c>
      <c r="E165" s="13">
        <v>1</v>
      </c>
      <c r="F165" s="13">
        <v>1</v>
      </c>
      <c r="G165" s="13">
        <v>4.7080530919489903E-2</v>
      </c>
    </row>
    <row r="166" spans="1:7">
      <c r="A166" s="13" t="s">
        <v>7975</v>
      </c>
      <c r="B166" s="13" t="s">
        <v>7974</v>
      </c>
      <c r="C166" s="13" t="s">
        <v>7911</v>
      </c>
      <c r="D166" s="13">
        <v>8</v>
      </c>
      <c r="E166" s="13">
        <v>1</v>
      </c>
      <c r="F166" s="13">
        <v>1</v>
      </c>
      <c r="G166" s="13">
        <v>4.7080530919489903E-2</v>
      </c>
    </row>
    <row r="167" spans="1:7">
      <c r="A167" s="13" t="s">
        <v>7973</v>
      </c>
      <c r="B167" s="13" t="s">
        <v>7972</v>
      </c>
      <c r="C167" s="13" t="s">
        <v>7911</v>
      </c>
      <c r="D167" s="13">
        <v>6</v>
      </c>
      <c r="E167" s="13">
        <v>1</v>
      </c>
      <c r="F167" s="13">
        <v>1</v>
      </c>
      <c r="G167" s="13">
        <v>4.7080530919489903E-2</v>
      </c>
    </row>
    <row r="168" spans="1:7">
      <c r="A168" s="13" t="s">
        <v>7971</v>
      </c>
      <c r="B168" s="13" t="s">
        <v>7970</v>
      </c>
      <c r="C168" s="13" t="s">
        <v>7911</v>
      </c>
      <c r="D168" s="13">
        <v>4</v>
      </c>
      <c r="E168" s="13">
        <v>1</v>
      </c>
      <c r="F168" s="13">
        <v>1</v>
      </c>
      <c r="G168" s="13">
        <v>4.7080530919489903E-2</v>
      </c>
    </row>
    <row r="169" spans="1:7">
      <c r="A169" s="13" t="s">
        <v>7969</v>
      </c>
      <c r="B169" s="13" t="s">
        <v>7968</v>
      </c>
      <c r="C169" s="13" t="s">
        <v>7911</v>
      </c>
      <c r="D169" s="13">
        <v>7</v>
      </c>
      <c r="E169" s="13">
        <v>1</v>
      </c>
      <c r="F169" s="13">
        <v>1</v>
      </c>
      <c r="G169" s="13">
        <v>4.7080530919489903E-2</v>
      </c>
    </row>
    <row r="170" spans="1:7">
      <c r="A170" s="13" t="s">
        <v>7967</v>
      </c>
      <c r="B170" s="13" t="s">
        <v>7966</v>
      </c>
      <c r="C170" s="13" t="s">
        <v>7911</v>
      </c>
      <c r="D170" s="13">
        <v>5</v>
      </c>
      <c r="E170" s="13">
        <v>1</v>
      </c>
      <c r="F170" s="13">
        <v>1</v>
      </c>
      <c r="G170" s="13">
        <v>4.7080530919489903E-2</v>
      </c>
    </row>
    <row r="171" spans="1:7">
      <c r="A171" s="13" t="s">
        <v>7965</v>
      </c>
      <c r="B171" s="13" t="s">
        <v>7964</v>
      </c>
      <c r="C171" s="13" t="s">
        <v>7911</v>
      </c>
      <c r="D171" s="13">
        <v>6</v>
      </c>
      <c r="E171" s="13">
        <v>1</v>
      </c>
      <c r="F171" s="13">
        <v>1</v>
      </c>
      <c r="G171" s="13">
        <v>4.7080530919489903E-2</v>
      </c>
    </row>
    <row r="172" spans="1:7">
      <c r="A172" s="13" t="s">
        <v>7963</v>
      </c>
      <c r="B172" s="13" t="s">
        <v>7962</v>
      </c>
      <c r="C172" s="13" t="s">
        <v>7911</v>
      </c>
      <c r="D172" s="13">
        <v>9</v>
      </c>
      <c r="E172" s="13">
        <v>1</v>
      </c>
      <c r="F172" s="13">
        <v>1</v>
      </c>
      <c r="G172" s="13">
        <v>4.7080530919489903E-2</v>
      </c>
    </row>
    <row r="173" spans="1:7">
      <c r="A173" s="13" t="s">
        <v>7961</v>
      </c>
      <c r="B173" s="13" t="s">
        <v>7960</v>
      </c>
      <c r="C173" s="13" t="s">
        <v>7911</v>
      </c>
      <c r="D173" s="13">
        <v>6</v>
      </c>
      <c r="E173" s="13">
        <v>1</v>
      </c>
      <c r="F173" s="13">
        <v>1</v>
      </c>
      <c r="G173" s="13">
        <v>4.7080530919489903E-2</v>
      </c>
    </row>
    <row r="174" spans="1:7">
      <c r="A174" s="13" t="s">
        <v>7959</v>
      </c>
      <c r="B174" s="13" t="s">
        <v>7958</v>
      </c>
      <c r="C174" s="13" t="s">
        <v>7911</v>
      </c>
      <c r="D174" s="13">
        <v>4</v>
      </c>
      <c r="E174" s="13">
        <v>1</v>
      </c>
      <c r="F174" s="13">
        <v>1</v>
      </c>
      <c r="G174" s="13">
        <v>4.7080530919489903E-2</v>
      </c>
    </row>
    <row r="175" spans="1:7">
      <c r="A175" s="13" t="s">
        <v>7957</v>
      </c>
      <c r="B175" s="13" t="s">
        <v>7956</v>
      </c>
      <c r="C175" s="13" t="s">
        <v>7911</v>
      </c>
      <c r="D175" s="13">
        <v>6</v>
      </c>
      <c r="E175" s="13">
        <v>1</v>
      </c>
      <c r="F175" s="13">
        <v>1</v>
      </c>
      <c r="G175" s="13">
        <v>4.7080530919489903E-2</v>
      </c>
    </row>
    <row r="176" spans="1:7">
      <c r="A176" s="13" t="s">
        <v>7955</v>
      </c>
      <c r="B176" s="13" t="s">
        <v>7954</v>
      </c>
      <c r="C176" s="13" t="s">
        <v>7911</v>
      </c>
      <c r="D176" s="13">
        <v>7</v>
      </c>
      <c r="E176" s="13">
        <v>1</v>
      </c>
      <c r="F176" s="13">
        <v>1</v>
      </c>
      <c r="G176" s="13">
        <v>4.7080530919489903E-2</v>
      </c>
    </row>
    <row r="177" spans="1:7">
      <c r="A177" s="13" t="s">
        <v>7953</v>
      </c>
      <c r="B177" s="13" t="s">
        <v>7952</v>
      </c>
      <c r="C177" s="13" t="s">
        <v>7911</v>
      </c>
      <c r="D177" s="13">
        <v>6</v>
      </c>
      <c r="E177" s="13">
        <v>1</v>
      </c>
      <c r="F177" s="13">
        <v>1</v>
      </c>
      <c r="G177" s="13">
        <v>4.7080530919489903E-2</v>
      </c>
    </row>
    <row r="178" spans="1:7">
      <c r="A178" s="13" t="s">
        <v>7951</v>
      </c>
      <c r="B178" s="13" t="s">
        <v>7950</v>
      </c>
      <c r="C178" s="13" t="s">
        <v>7911</v>
      </c>
      <c r="D178" s="13">
        <v>7</v>
      </c>
      <c r="E178" s="13">
        <v>1</v>
      </c>
      <c r="F178" s="13">
        <v>1</v>
      </c>
      <c r="G178" s="13">
        <v>4.7080530919489903E-2</v>
      </c>
    </row>
    <row r="179" spans="1:7">
      <c r="A179" s="13" t="s">
        <v>7949</v>
      </c>
      <c r="B179" s="13" t="s">
        <v>7948</v>
      </c>
      <c r="C179" s="13" t="s">
        <v>7911</v>
      </c>
      <c r="D179" s="13">
        <v>6</v>
      </c>
      <c r="E179" s="13">
        <v>1</v>
      </c>
      <c r="F179" s="13">
        <v>1</v>
      </c>
      <c r="G179" s="13">
        <v>4.7080530919489903E-2</v>
      </c>
    </row>
    <row r="180" spans="1:7">
      <c r="A180" s="13" t="s">
        <v>7947</v>
      </c>
      <c r="B180" s="13" t="s">
        <v>7946</v>
      </c>
      <c r="C180" s="13" t="s">
        <v>7911</v>
      </c>
      <c r="D180" s="13">
        <v>8</v>
      </c>
      <c r="E180" s="13">
        <v>1</v>
      </c>
      <c r="F180" s="13">
        <v>1</v>
      </c>
      <c r="G180" s="13">
        <v>4.7080530919489903E-2</v>
      </c>
    </row>
    <row r="181" spans="1:7">
      <c r="A181" s="13" t="s">
        <v>7945</v>
      </c>
      <c r="B181" s="13" t="s">
        <v>7944</v>
      </c>
      <c r="C181" s="13" t="s">
        <v>7911</v>
      </c>
      <c r="D181" s="13">
        <v>8</v>
      </c>
      <c r="E181" s="13">
        <v>1</v>
      </c>
      <c r="F181" s="13">
        <v>1</v>
      </c>
      <c r="G181" s="13">
        <v>4.7080530919489903E-2</v>
      </c>
    </row>
    <row r="182" spans="1:7">
      <c r="A182" s="13" t="s">
        <v>7943</v>
      </c>
      <c r="B182" s="13" t="s">
        <v>7942</v>
      </c>
      <c r="C182" s="13" t="s">
        <v>7911</v>
      </c>
      <c r="D182" s="13">
        <v>6</v>
      </c>
      <c r="E182" s="13">
        <v>1</v>
      </c>
      <c r="F182" s="13">
        <v>1</v>
      </c>
      <c r="G182" s="13">
        <v>4.7080530919489903E-2</v>
      </c>
    </row>
    <row r="183" spans="1:7">
      <c r="A183" s="13" t="s">
        <v>7941</v>
      </c>
      <c r="B183" s="13" t="s">
        <v>7940</v>
      </c>
      <c r="C183" s="13" t="s">
        <v>7911</v>
      </c>
      <c r="D183" s="13">
        <v>8</v>
      </c>
      <c r="E183" s="13">
        <v>1</v>
      </c>
      <c r="F183" s="13">
        <v>1</v>
      </c>
      <c r="G183" s="13">
        <v>4.7080530919489903E-2</v>
      </c>
    </row>
    <row r="184" spans="1:7">
      <c r="A184" s="13" t="s">
        <v>7939</v>
      </c>
      <c r="B184" s="13" t="s">
        <v>7938</v>
      </c>
      <c r="C184" s="13" t="s">
        <v>7911</v>
      </c>
      <c r="D184" s="13">
        <v>6</v>
      </c>
      <c r="E184" s="13">
        <v>1</v>
      </c>
      <c r="F184" s="13">
        <v>1</v>
      </c>
      <c r="G184" s="13">
        <v>4.7080530919489903E-2</v>
      </c>
    </row>
    <row r="185" spans="1:7">
      <c r="A185" s="13" t="s">
        <v>7937</v>
      </c>
      <c r="B185" s="13" t="s">
        <v>7936</v>
      </c>
      <c r="C185" s="13" t="s">
        <v>7911</v>
      </c>
      <c r="D185" s="13">
        <v>8</v>
      </c>
      <c r="E185" s="13">
        <v>1</v>
      </c>
      <c r="F185" s="13">
        <v>1</v>
      </c>
      <c r="G185" s="13">
        <v>4.7080530919489903E-2</v>
      </c>
    </row>
    <row r="186" spans="1:7">
      <c r="A186" s="13" t="s">
        <v>7935</v>
      </c>
      <c r="B186" s="13" t="s">
        <v>7934</v>
      </c>
      <c r="C186" s="13" t="s">
        <v>7911</v>
      </c>
      <c r="D186" s="13">
        <v>6</v>
      </c>
      <c r="E186" s="13">
        <v>1</v>
      </c>
      <c r="F186" s="13">
        <v>1</v>
      </c>
      <c r="G186" s="13">
        <v>4.7080530919489903E-2</v>
      </c>
    </row>
    <row r="187" spans="1:7">
      <c r="A187" s="13" t="s">
        <v>7933</v>
      </c>
      <c r="B187" s="13" t="s">
        <v>7932</v>
      </c>
      <c r="C187" s="13" t="s">
        <v>7911</v>
      </c>
      <c r="D187" s="13">
        <v>9</v>
      </c>
      <c r="E187" s="13">
        <v>1</v>
      </c>
      <c r="F187" s="13">
        <v>1</v>
      </c>
      <c r="G187" s="13">
        <v>4.7080530919489903E-2</v>
      </c>
    </row>
    <row r="188" spans="1:7">
      <c r="A188" s="13" t="s">
        <v>7931</v>
      </c>
      <c r="B188" s="13" t="s">
        <v>7930</v>
      </c>
      <c r="C188" s="13" t="s">
        <v>7911</v>
      </c>
      <c r="D188" s="13">
        <v>6</v>
      </c>
      <c r="E188" s="13">
        <v>1</v>
      </c>
      <c r="F188" s="13">
        <v>1</v>
      </c>
      <c r="G188" s="13">
        <v>4.7080530919489903E-2</v>
      </c>
    </row>
    <row r="189" spans="1:7">
      <c r="A189" s="13" t="s">
        <v>7929</v>
      </c>
      <c r="B189" s="13" t="s">
        <v>7928</v>
      </c>
      <c r="C189" s="13" t="s">
        <v>7911</v>
      </c>
      <c r="D189" s="13">
        <v>6</v>
      </c>
      <c r="E189" s="13">
        <v>1</v>
      </c>
      <c r="F189" s="13">
        <v>1</v>
      </c>
      <c r="G189" s="13">
        <v>4.7080530919489903E-2</v>
      </c>
    </row>
    <row r="190" spans="1:7">
      <c r="A190" s="13" t="s">
        <v>7927</v>
      </c>
      <c r="B190" s="13" t="s">
        <v>7926</v>
      </c>
      <c r="C190" s="13" t="s">
        <v>7911</v>
      </c>
      <c r="D190" s="13">
        <v>8</v>
      </c>
      <c r="E190" s="13">
        <v>1</v>
      </c>
      <c r="F190" s="13">
        <v>1</v>
      </c>
      <c r="G190" s="13">
        <v>4.7080530919489903E-2</v>
      </c>
    </row>
    <row r="191" spans="1:7">
      <c r="A191" s="13" t="s">
        <v>7925</v>
      </c>
      <c r="B191" s="13" t="s">
        <v>7924</v>
      </c>
      <c r="C191" s="13" t="s">
        <v>7911</v>
      </c>
      <c r="D191" s="13">
        <v>5</v>
      </c>
      <c r="E191" s="13">
        <v>1</v>
      </c>
      <c r="F191" s="13">
        <v>1</v>
      </c>
      <c r="G191" s="13">
        <v>4.7080530919489903E-2</v>
      </c>
    </row>
    <row r="192" spans="1:7">
      <c r="A192" s="13" t="s">
        <v>7923</v>
      </c>
      <c r="B192" s="13" t="s">
        <v>7922</v>
      </c>
      <c r="C192" s="13" t="s">
        <v>7911</v>
      </c>
      <c r="D192" s="13">
        <v>5</v>
      </c>
      <c r="E192" s="13">
        <v>1</v>
      </c>
      <c r="F192" s="13">
        <v>1</v>
      </c>
      <c r="G192" s="13">
        <v>4.7080530919489903E-2</v>
      </c>
    </row>
    <row r="193" spans="1:7">
      <c r="A193" s="13" t="s">
        <v>7921</v>
      </c>
      <c r="B193" s="13" t="s">
        <v>7920</v>
      </c>
      <c r="C193" s="13" t="s">
        <v>7911</v>
      </c>
      <c r="D193" s="13">
        <v>6</v>
      </c>
      <c r="E193" s="13">
        <v>1</v>
      </c>
      <c r="F193" s="13">
        <v>1</v>
      </c>
      <c r="G193" s="13">
        <v>4.7080530919489903E-2</v>
      </c>
    </row>
    <row r="194" spans="1:7">
      <c r="A194" s="13" t="s">
        <v>7919</v>
      </c>
      <c r="B194" s="13" t="s">
        <v>7918</v>
      </c>
      <c r="C194" s="13" t="s">
        <v>7911</v>
      </c>
      <c r="D194" s="13">
        <v>7</v>
      </c>
      <c r="E194" s="13">
        <v>1</v>
      </c>
      <c r="F194" s="13">
        <v>1</v>
      </c>
      <c r="G194" s="13">
        <v>4.7080530919489903E-2</v>
      </c>
    </row>
    <row r="195" spans="1:7">
      <c r="A195" s="13" t="s">
        <v>7917</v>
      </c>
      <c r="B195" s="13" t="s">
        <v>7916</v>
      </c>
      <c r="C195" s="13" t="s">
        <v>7911</v>
      </c>
      <c r="D195" s="13">
        <v>6</v>
      </c>
      <c r="E195" s="13">
        <v>1</v>
      </c>
      <c r="F195" s="13">
        <v>1</v>
      </c>
      <c r="G195" s="13">
        <v>4.7080530919489903E-2</v>
      </c>
    </row>
    <row r="196" spans="1:7">
      <c r="A196" s="13" t="s">
        <v>7915</v>
      </c>
      <c r="B196" s="13" t="s">
        <v>7914</v>
      </c>
      <c r="C196" s="13" t="s">
        <v>7911</v>
      </c>
      <c r="D196" s="13">
        <v>7</v>
      </c>
      <c r="E196" s="13">
        <v>1</v>
      </c>
      <c r="F196" s="13">
        <v>1</v>
      </c>
      <c r="G196" s="13">
        <v>4.7080530919489903E-2</v>
      </c>
    </row>
    <row r="197" spans="1:7">
      <c r="A197" s="13" t="s">
        <v>7913</v>
      </c>
      <c r="B197" s="13" t="s">
        <v>7912</v>
      </c>
      <c r="C197" s="13" t="s">
        <v>7911</v>
      </c>
      <c r="D197" s="13">
        <v>6</v>
      </c>
      <c r="E197" s="13">
        <v>1</v>
      </c>
      <c r="F197" s="13">
        <v>1</v>
      </c>
      <c r="G197" s="13">
        <v>4.7080530919489903E-2</v>
      </c>
    </row>
  </sheetData>
  <autoFilter ref="A1:G1"/>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5"/>
  <sheetViews>
    <sheetView workbookViewId="0">
      <pane ySplit="1" topLeftCell="A2" activePane="bottomLeft" state="frozen"/>
      <selection pane="bottomLeft" activeCell="C25" sqref="C25"/>
    </sheetView>
  </sheetViews>
  <sheetFormatPr defaultColWidth="9" defaultRowHeight="15"/>
  <cols>
    <col min="1" max="1" width="50.5703125" style="13" customWidth="1"/>
    <col min="2" max="2" width="10.42578125" style="13" bestFit="1" customWidth="1"/>
    <col min="3" max="3" width="9.5703125" style="13" bestFit="1" customWidth="1"/>
    <col min="4" max="4" width="6.28515625" style="13" bestFit="1" customWidth="1"/>
    <col min="5" max="6" width="9" style="13"/>
    <col min="7" max="7" width="11.28515625" style="13" bestFit="1" customWidth="1"/>
    <col min="8" max="16384" width="9" style="13"/>
  </cols>
  <sheetData>
    <row r="1" spans="1:7">
      <c r="A1" s="15" t="s">
        <v>7910</v>
      </c>
      <c r="B1" s="15" t="s">
        <v>7909</v>
      </c>
      <c r="C1" s="15" t="s">
        <v>7908</v>
      </c>
      <c r="D1" s="15" t="s">
        <v>7907</v>
      </c>
      <c r="E1" s="15" t="s">
        <v>7906</v>
      </c>
      <c r="F1" s="15" t="s">
        <v>7905</v>
      </c>
      <c r="G1" s="15" t="s">
        <v>7904</v>
      </c>
    </row>
    <row r="2" spans="1:7">
      <c r="A2" s="13" t="s">
        <v>7903</v>
      </c>
      <c r="B2" s="13" t="s">
        <v>7902</v>
      </c>
      <c r="C2" s="13" t="s">
        <v>7295</v>
      </c>
      <c r="D2" s="13">
        <v>1</v>
      </c>
      <c r="E2" s="13">
        <v>25320</v>
      </c>
      <c r="F2" s="13">
        <v>1414</v>
      </c>
      <c r="G2" s="14">
        <v>3.23448087612267E-47</v>
      </c>
    </row>
    <row r="3" spans="1:7">
      <c r="A3" s="13" t="s">
        <v>7901</v>
      </c>
      <c r="B3" s="13" t="s">
        <v>7900</v>
      </c>
      <c r="C3" s="13" t="s">
        <v>7295</v>
      </c>
      <c r="D3" s="13">
        <v>2</v>
      </c>
      <c r="E3" s="13">
        <v>11057</v>
      </c>
      <c r="F3" s="13">
        <v>647</v>
      </c>
      <c r="G3" s="14">
        <v>5.5676457726745097E-12</v>
      </c>
    </row>
    <row r="4" spans="1:7">
      <c r="A4" s="13" t="s">
        <v>7899</v>
      </c>
      <c r="B4" s="13" t="s">
        <v>7898</v>
      </c>
      <c r="C4" s="13" t="s">
        <v>7295</v>
      </c>
      <c r="D4" s="13">
        <v>3</v>
      </c>
      <c r="E4" s="13">
        <v>3460</v>
      </c>
      <c r="F4" s="13">
        <v>236</v>
      </c>
      <c r="G4" s="14">
        <v>2.6428982164189701E-9</v>
      </c>
    </row>
    <row r="5" spans="1:7">
      <c r="A5" s="13" t="s">
        <v>7897</v>
      </c>
      <c r="B5" s="13" t="s">
        <v>7896</v>
      </c>
      <c r="C5" s="13" t="s">
        <v>7295</v>
      </c>
      <c r="D5" s="13">
        <v>4</v>
      </c>
      <c r="E5" s="13">
        <v>3392</v>
      </c>
      <c r="F5" s="13">
        <v>230</v>
      </c>
      <c r="G5" s="14">
        <v>7.2612333931926299E-9</v>
      </c>
    </row>
    <row r="6" spans="1:7">
      <c r="A6" s="13" t="s">
        <v>7895</v>
      </c>
      <c r="B6" s="13" t="s">
        <v>7894</v>
      </c>
      <c r="C6" s="13" t="s">
        <v>7295</v>
      </c>
      <c r="D6" s="13">
        <v>2</v>
      </c>
      <c r="E6" s="13">
        <v>10203</v>
      </c>
      <c r="F6" s="13">
        <v>583</v>
      </c>
      <c r="G6" s="14">
        <v>9.1017902617342993E-9</v>
      </c>
    </row>
    <row r="7" spans="1:7">
      <c r="A7" s="13" t="s">
        <v>7893</v>
      </c>
      <c r="B7" s="13" t="s">
        <v>7892</v>
      </c>
      <c r="C7" s="13" t="s">
        <v>7295</v>
      </c>
      <c r="D7" s="13">
        <v>5</v>
      </c>
      <c r="E7" s="13">
        <v>1731</v>
      </c>
      <c r="F7" s="13">
        <v>132</v>
      </c>
      <c r="G7" s="14">
        <v>3.1367920780326298E-8</v>
      </c>
    </row>
    <row r="8" spans="1:7">
      <c r="A8" s="13" t="s">
        <v>7891</v>
      </c>
      <c r="B8" s="13" t="s">
        <v>7890</v>
      </c>
      <c r="C8" s="13" t="s">
        <v>7295</v>
      </c>
      <c r="D8" s="13">
        <v>4</v>
      </c>
      <c r="E8" s="13">
        <v>103</v>
      </c>
      <c r="F8" s="13">
        <v>20</v>
      </c>
      <c r="G8" s="14">
        <v>6.2135763973557496E-8</v>
      </c>
    </row>
    <row r="9" spans="1:7">
      <c r="A9" s="13" t="s">
        <v>7889</v>
      </c>
      <c r="B9" s="13" t="s">
        <v>7888</v>
      </c>
      <c r="C9" s="13" t="s">
        <v>7295</v>
      </c>
      <c r="D9" s="13">
        <v>4</v>
      </c>
      <c r="E9" s="13">
        <v>1905</v>
      </c>
      <c r="F9" s="13">
        <v>141</v>
      </c>
      <c r="G9" s="14">
        <v>6.3157858947841902E-8</v>
      </c>
    </row>
    <row r="10" spans="1:7">
      <c r="A10" s="13" t="s">
        <v>7887</v>
      </c>
      <c r="B10" s="13" t="s">
        <v>7886</v>
      </c>
      <c r="C10" s="13" t="s">
        <v>7295</v>
      </c>
      <c r="D10" s="13">
        <v>4</v>
      </c>
      <c r="E10" s="13">
        <v>2903</v>
      </c>
      <c r="F10" s="13">
        <v>197</v>
      </c>
      <c r="G10" s="14">
        <v>9.7731812004212504E-8</v>
      </c>
    </row>
    <row r="11" spans="1:7">
      <c r="A11" s="13" t="s">
        <v>7885</v>
      </c>
      <c r="B11" s="13" t="s">
        <v>7884</v>
      </c>
      <c r="C11" s="13" t="s">
        <v>7295</v>
      </c>
      <c r="D11" s="13">
        <v>5</v>
      </c>
      <c r="E11" s="13">
        <v>2581</v>
      </c>
      <c r="F11" s="13">
        <v>176</v>
      </c>
      <c r="G11" s="14">
        <v>3.7477358511868397E-7</v>
      </c>
    </row>
    <row r="12" spans="1:7">
      <c r="A12" s="13" t="s">
        <v>7883</v>
      </c>
      <c r="B12" s="13" t="s">
        <v>7882</v>
      </c>
      <c r="C12" s="13" t="s">
        <v>7295</v>
      </c>
      <c r="D12" s="13">
        <v>5</v>
      </c>
      <c r="E12" s="13">
        <v>389</v>
      </c>
      <c r="F12" s="13">
        <v>41</v>
      </c>
      <c r="G12" s="14">
        <v>1.45212957737666E-6</v>
      </c>
    </row>
    <row r="13" spans="1:7">
      <c r="A13" s="13" t="s">
        <v>7881</v>
      </c>
      <c r="B13" s="13" t="s">
        <v>7880</v>
      </c>
      <c r="C13" s="13" t="s">
        <v>7295</v>
      </c>
      <c r="D13" s="13">
        <v>6</v>
      </c>
      <c r="E13" s="13">
        <v>92</v>
      </c>
      <c r="F13" s="13">
        <v>16</v>
      </c>
      <c r="G13" s="14">
        <v>5.7560085508487104E-6</v>
      </c>
    </row>
    <row r="14" spans="1:7">
      <c r="A14" s="13" t="s">
        <v>7879</v>
      </c>
      <c r="B14" s="13" t="s">
        <v>7878</v>
      </c>
      <c r="C14" s="13" t="s">
        <v>7295</v>
      </c>
      <c r="D14" s="13">
        <v>3</v>
      </c>
      <c r="E14" s="13">
        <v>8167</v>
      </c>
      <c r="F14" s="13">
        <v>459</v>
      </c>
      <c r="G14" s="14">
        <v>6.3896193908238497E-6</v>
      </c>
    </row>
    <row r="15" spans="1:7">
      <c r="A15" s="13" t="s">
        <v>7877</v>
      </c>
      <c r="B15" s="13" t="s">
        <v>7876</v>
      </c>
      <c r="C15" s="13" t="s">
        <v>7295</v>
      </c>
      <c r="D15" s="13">
        <v>3</v>
      </c>
      <c r="E15" s="13">
        <v>8286</v>
      </c>
      <c r="F15" s="13">
        <v>464</v>
      </c>
      <c r="G15" s="14">
        <v>8.1749476132376903E-6</v>
      </c>
    </row>
    <row r="16" spans="1:7">
      <c r="A16" s="13" t="s">
        <v>7875</v>
      </c>
      <c r="B16" s="13" t="s">
        <v>7874</v>
      </c>
      <c r="C16" s="13" t="s">
        <v>7295</v>
      </c>
      <c r="D16" s="13">
        <v>6</v>
      </c>
      <c r="E16" s="13">
        <v>177</v>
      </c>
      <c r="F16" s="13">
        <v>23</v>
      </c>
      <c r="G16" s="14">
        <v>1.05579021051343E-5</v>
      </c>
    </row>
    <row r="17" spans="1:7">
      <c r="A17" s="13" t="s">
        <v>7873</v>
      </c>
      <c r="B17" s="13" t="s">
        <v>7872</v>
      </c>
      <c r="C17" s="13" t="s">
        <v>7295</v>
      </c>
      <c r="D17" s="13">
        <v>4</v>
      </c>
      <c r="E17" s="13">
        <v>521</v>
      </c>
      <c r="F17" s="13">
        <v>47</v>
      </c>
      <c r="G17" s="14">
        <v>1.79724996544436E-5</v>
      </c>
    </row>
    <row r="18" spans="1:7">
      <c r="A18" s="13" t="s">
        <v>7871</v>
      </c>
      <c r="B18" s="13" t="s">
        <v>7870</v>
      </c>
      <c r="C18" s="13" t="s">
        <v>7295</v>
      </c>
      <c r="D18" s="13">
        <v>5</v>
      </c>
      <c r="E18" s="13">
        <v>187</v>
      </c>
      <c r="F18" s="13">
        <v>23</v>
      </c>
      <c r="G18" s="14">
        <v>2.59266635538336E-5</v>
      </c>
    </row>
    <row r="19" spans="1:7">
      <c r="A19" s="13" t="s">
        <v>7869</v>
      </c>
      <c r="B19" s="13" t="s">
        <v>7868</v>
      </c>
      <c r="C19" s="13" t="s">
        <v>7295</v>
      </c>
      <c r="D19" s="13">
        <v>5</v>
      </c>
      <c r="E19" s="13">
        <v>505</v>
      </c>
      <c r="F19" s="13">
        <v>45</v>
      </c>
      <c r="G19" s="14">
        <v>3.6134539244819198E-5</v>
      </c>
    </row>
    <row r="20" spans="1:7">
      <c r="A20" s="13" t="s">
        <v>7867</v>
      </c>
      <c r="B20" s="13" t="s">
        <v>7866</v>
      </c>
      <c r="C20" s="13" t="s">
        <v>7295</v>
      </c>
      <c r="D20" s="13">
        <v>6</v>
      </c>
      <c r="E20" s="13">
        <v>118</v>
      </c>
      <c r="F20" s="13">
        <v>17</v>
      </c>
      <c r="G20" s="14">
        <v>3.8699162776157201E-5</v>
      </c>
    </row>
    <row r="21" spans="1:7">
      <c r="A21" s="13" t="s">
        <v>7865</v>
      </c>
      <c r="B21" s="13" t="s">
        <v>7864</v>
      </c>
      <c r="C21" s="13" t="s">
        <v>7295</v>
      </c>
      <c r="D21" s="13">
        <v>2</v>
      </c>
      <c r="E21" s="13">
        <v>273</v>
      </c>
      <c r="F21" s="13">
        <v>29</v>
      </c>
      <c r="G21" s="14">
        <v>4.1153838901702503E-5</v>
      </c>
    </row>
    <row r="22" spans="1:7">
      <c r="A22" s="13" t="s">
        <v>7863</v>
      </c>
      <c r="B22" s="13" t="s">
        <v>7862</v>
      </c>
      <c r="C22" s="13" t="s">
        <v>7295</v>
      </c>
      <c r="D22" s="13">
        <v>3</v>
      </c>
      <c r="E22" s="13">
        <v>273</v>
      </c>
      <c r="F22" s="13">
        <v>29</v>
      </c>
      <c r="G22" s="14">
        <v>4.1153838901702503E-5</v>
      </c>
    </row>
    <row r="23" spans="1:7">
      <c r="A23" s="13" t="s">
        <v>7861</v>
      </c>
      <c r="B23" s="13" t="s">
        <v>7860</v>
      </c>
      <c r="C23" s="13" t="s">
        <v>7295</v>
      </c>
      <c r="D23" s="13">
        <v>5</v>
      </c>
      <c r="E23" s="13">
        <v>48</v>
      </c>
      <c r="F23" s="13">
        <v>10</v>
      </c>
      <c r="G23" s="14">
        <v>6.6044826927695E-5</v>
      </c>
    </row>
    <row r="24" spans="1:7">
      <c r="A24" s="13" t="s">
        <v>7859</v>
      </c>
      <c r="B24" s="13" t="s">
        <v>7858</v>
      </c>
      <c r="C24" s="13" t="s">
        <v>7295</v>
      </c>
      <c r="D24" s="13">
        <v>5</v>
      </c>
      <c r="E24" s="13">
        <v>354</v>
      </c>
      <c r="F24" s="13">
        <v>34</v>
      </c>
      <c r="G24" s="14">
        <v>7.3992114242948102E-5</v>
      </c>
    </row>
    <row r="25" spans="1:7">
      <c r="A25" s="13" t="s">
        <v>7857</v>
      </c>
      <c r="B25" s="13" t="s">
        <v>7856</v>
      </c>
      <c r="C25" s="13" t="s">
        <v>7295</v>
      </c>
      <c r="D25" s="13">
        <v>5</v>
      </c>
      <c r="E25" s="13">
        <v>150</v>
      </c>
      <c r="F25" s="13">
        <v>19</v>
      </c>
      <c r="G25" s="14">
        <v>8.4989831642922099E-5</v>
      </c>
    </row>
    <row r="26" spans="1:7">
      <c r="A26" s="13" t="s">
        <v>7855</v>
      </c>
      <c r="B26" s="13" t="s">
        <v>7854</v>
      </c>
      <c r="C26" s="13" t="s">
        <v>7295</v>
      </c>
      <c r="D26" s="13">
        <v>6</v>
      </c>
      <c r="E26" s="13">
        <v>931</v>
      </c>
      <c r="F26" s="13">
        <v>70</v>
      </c>
      <c r="G26" s="14">
        <v>8.7040380319744197E-5</v>
      </c>
    </row>
    <row r="27" spans="1:7">
      <c r="A27" s="13" t="s">
        <v>7853</v>
      </c>
      <c r="B27" s="13" t="s">
        <v>7852</v>
      </c>
      <c r="C27" s="13" t="s">
        <v>7295</v>
      </c>
      <c r="D27" s="13">
        <v>3</v>
      </c>
      <c r="E27" s="13">
        <v>6575</v>
      </c>
      <c r="F27" s="13">
        <v>369</v>
      </c>
      <c r="G27" s="14">
        <v>8.7589188833655395E-5</v>
      </c>
    </row>
    <row r="28" spans="1:7">
      <c r="A28" s="13" t="s">
        <v>7851</v>
      </c>
      <c r="B28" s="13" t="s">
        <v>7850</v>
      </c>
      <c r="C28" s="13" t="s">
        <v>7295</v>
      </c>
      <c r="D28" s="13">
        <v>3</v>
      </c>
      <c r="E28" s="13">
        <v>2187</v>
      </c>
      <c r="F28" s="13">
        <v>141</v>
      </c>
      <c r="G28" s="14">
        <v>8.8834419811148298E-5</v>
      </c>
    </row>
    <row r="29" spans="1:7">
      <c r="A29" s="13" t="s">
        <v>7849</v>
      </c>
      <c r="B29" s="13" t="s">
        <v>7848</v>
      </c>
      <c r="C29" s="13" t="s">
        <v>7295</v>
      </c>
      <c r="D29" s="13">
        <v>5</v>
      </c>
      <c r="E29" s="13">
        <v>2266</v>
      </c>
      <c r="F29" s="13">
        <v>145</v>
      </c>
      <c r="G29" s="14">
        <v>9.9654858497384095E-5</v>
      </c>
    </row>
    <row r="30" spans="1:7">
      <c r="A30" s="13" t="s">
        <v>7847</v>
      </c>
      <c r="B30" s="13" t="s">
        <v>7846</v>
      </c>
      <c r="C30" s="13" t="s">
        <v>7295</v>
      </c>
      <c r="D30" s="13">
        <v>6</v>
      </c>
      <c r="E30" s="13">
        <v>51</v>
      </c>
      <c r="F30" s="13">
        <v>10</v>
      </c>
      <c r="G30" s="14">
        <v>1.1347722207277699E-4</v>
      </c>
    </row>
    <row r="31" spans="1:7">
      <c r="A31" s="13" t="s">
        <v>7845</v>
      </c>
      <c r="B31" s="13" t="s">
        <v>7844</v>
      </c>
      <c r="C31" s="13" t="s">
        <v>7295</v>
      </c>
      <c r="D31" s="13">
        <v>2</v>
      </c>
      <c r="E31" s="13">
        <v>4457</v>
      </c>
      <c r="F31" s="13">
        <v>260</v>
      </c>
      <c r="G31" s="14">
        <v>1.21063236787078E-4</v>
      </c>
    </row>
    <row r="32" spans="1:7">
      <c r="A32" s="13" t="s">
        <v>7843</v>
      </c>
      <c r="B32" s="13" t="s">
        <v>7842</v>
      </c>
      <c r="C32" s="13" t="s">
        <v>7295</v>
      </c>
      <c r="D32" s="13">
        <v>2</v>
      </c>
      <c r="E32" s="13">
        <v>1851</v>
      </c>
      <c r="F32" s="13">
        <v>121</v>
      </c>
      <c r="G32" s="14">
        <v>1.6303349612933901E-4</v>
      </c>
    </row>
    <row r="33" spans="1:7">
      <c r="A33" s="13" t="s">
        <v>7841</v>
      </c>
      <c r="B33" s="13" t="s">
        <v>7840</v>
      </c>
      <c r="C33" s="13" t="s">
        <v>7295</v>
      </c>
      <c r="D33" s="13">
        <v>6</v>
      </c>
      <c r="E33" s="13">
        <v>982</v>
      </c>
      <c r="F33" s="13">
        <v>71</v>
      </c>
      <c r="G33" s="14">
        <v>2.47525809485971E-4</v>
      </c>
    </row>
    <row r="34" spans="1:7">
      <c r="A34" s="13" t="s">
        <v>7839</v>
      </c>
      <c r="B34" s="13" t="s">
        <v>7838</v>
      </c>
      <c r="C34" s="13" t="s">
        <v>7295</v>
      </c>
      <c r="D34" s="13">
        <v>4</v>
      </c>
      <c r="E34" s="13">
        <v>163</v>
      </c>
      <c r="F34" s="13">
        <v>19</v>
      </c>
      <c r="G34" s="14">
        <v>2.5553590739620699E-4</v>
      </c>
    </row>
    <row r="35" spans="1:7">
      <c r="A35" s="13" t="s">
        <v>7837</v>
      </c>
      <c r="B35" s="13" t="s">
        <v>7836</v>
      </c>
      <c r="C35" s="13" t="s">
        <v>7295</v>
      </c>
      <c r="D35" s="13">
        <v>3</v>
      </c>
      <c r="E35" s="13">
        <v>1415</v>
      </c>
      <c r="F35" s="13">
        <v>95</v>
      </c>
      <c r="G35" s="14">
        <v>3.3908986076859198E-4</v>
      </c>
    </row>
    <row r="36" spans="1:7">
      <c r="A36" s="13" t="s">
        <v>7835</v>
      </c>
      <c r="B36" s="13" t="s">
        <v>7834</v>
      </c>
      <c r="C36" s="13" t="s">
        <v>7295</v>
      </c>
      <c r="D36" s="13">
        <v>2</v>
      </c>
      <c r="E36" s="13">
        <v>1782</v>
      </c>
      <c r="F36" s="13">
        <v>115</v>
      </c>
      <c r="G36" s="14">
        <v>3.8300015177211401E-4</v>
      </c>
    </row>
    <row r="37" spans="1:7">
      <c r="A37" s="13" t="s">
        <v>7833</v>
      </c>
      <c r="B37" s="13" t="s">
        <v>7832</v>
      </c>
      <c r="C37" s="13" t="s">
        <v>7295</v>
      </c>
      <c r="D37" s="13">
        <v>5</v>
      </c>
      <c r="E37" s="13">
        <v>1067</v>
      </c>
      <c r="F37" s="13">
        <v>75</v>
      </c>
      <c r="G37" s="14">
        <v>3.8614227047238501E-4</v>
      </c>
    </row>
    <row r="38" spans="1:7">
      <c r="A38" s="13" t="s">
        <v>7831</v>
      </c>
      <c r="B38" s="13" t="s">
        <v>7830</v>
      </c>
      <c r="C38" s="13" t="s">
        <v>7295</v>
      </c>
      <c r="D38" s="13">
        <v>4</v>
      </c>
      <c r="E38" s="13">
        <v>1068</v>
      </c>
      <c r="F38" s="13">
        <v>75</v>
      </c>
      <c r="G38" s="14">
        <v>3.9671069900700201E-4</v>
      </c>
    </row>
    <row r="39" spans="1:7">
      <c r="A39" s="13" t="s">
        <v>7829</v>
      </c>
      <c r="B39" s="13" t="s">
        <v>7828</v>
      </c>
      <c r="C39" s="13" t="s">
        <v>7295</v>
      </c>
      <c r="D39" s="13">
        <v>4</v>
      </c>
      <c r="E39" s="13">
        <v>6047</v>
      </c>
      <c r="F39" s="13">
        <v>336</v>
      </c>
      <c r="G39" s="14">
        <v>4.1454205375089501E-4</v>
      </c>
    </row>
    <row r="40" spans="1:7">
      <c r="A40" s="13" t="s">
        <v>7827</v>
      </c>
      <c r="B40" s="13" t="s">
        <v>7826</v>
      </c>
      <c r="C40" s="13" t="s">
        <v>7295</v>
      </c>
      <c r="D40" s="13">
        <v>5</v>
      </c>
      <c r="E40" s="13">
        <v>22</v>
      </c>
      <c r="F40" s="13">
        <v>6</v>
      </c>
      <c r="G40" s="14">
        <v>4.1945132961139199E-4</v>
      </c>
    </row>
    <row r="41" spans="1:7">
      <c r="A41" s="13" t="s">
        <v>7825</v>
      </c>
      <c r="B41" s="13" t="s">
        <v>7824</v>
      </c>
      <c r="C41" s="13" t="s">
        <v>7295</v>
      </c>
      <c r="D41" s="13">
        <v>6</v>
      </c>
      <c r="E41" s="13">
        <v>22</v>
      </c>
      <c r="F41" s="13">
        <v>6</v>
      </c>
      <c r="G41" s="14">
        <v>4.1945132961139199E-4</v>
      </c>
    </row>
    <row r="42" spans="1:7">
      <c r="A42" s="13" t="s">
        <v>7823</v>
      </c>
      <c r="B42" s="13" t="s">
        <v>7822</v>
      </c>
      <c r="C42" s="13" t="s">
        <v>7295</v>
      </c>
      <c r="D42" s="13">
        <v>3</v>
      </c>
      <c r="E42" s="13">
        <v>1774</v>
      </c>
      <c r="F42" s="13">
        <v>114</v>
      </c>
      <c r="G42" s="14">
        <v>4.7348370368176202E-4</v>
      </c>
    </row>
    <row r="43" spans="1:7">
      <c r="A43" s="13" t="s">
        <v>7821</v>
      </c>
      <c r="B43" s="13" t="s">
        <v>7820</v>
      </c>
      <c r="C43" s="13" t="s">
        <v>7295</v>
      </c>
      <c r="D43" s="13">
        <v>6</v>
      </c>
      <c r="E43" s="13">
        <v>50</v>
      </c>
      <c r="F43" s="13">
        <v>9</v>
      </c>
      <c r="G43" s="14">
        <v>4.84772263008792E-4</v>
      </c>
    </row>
    <row r="44" spans="1:7">
      <c r="A44" s="13" t="s">
        <v>7819</v>
      </c>
      <c r="B44" s="13" t="s">
        <v>7818</v>
      </c>
      <c r="C44" s="13" t="s">
        <v>7295</v>
      </c>
      <c r="D44" s="13">
        <v>3</v>
      </c>
      <c r="E44" s="13">
        <v>1620</v>
      </c>
      <c r="F44" s="13">
        <v>105</v>
      </c>
      <c r="G44" s="14">
        <v>5.8635375079812697E-4</v>
      </c>
    </row>
    <row r="45" spans="1:7">
      <c r="A45" s="13" t="s">
        <v>7817</v>
      </c>
      <c r="B45" s="13" t="s">
        <v>7816</v>
      </c>
      <c r="C45" s="13" t="s">
        <v>7295</v>
      </c>
      <c r="D45" s="13">
        <v>4</v>
      </c>
      <c r="E45" s="13">
        <v>232</v>
      </c>
      <c r="F45" s="13">
        <v>23</v>
      </c>
      <c r="G45" s="14">
        <v>6.5513707260667195E-4</v>
      </c>
    </row>
    <row r="46" spans="1:7">
      <c r="A46" s="13" t="s">
        <v>7815</v>
      </c>
      <c r="B46" s="13" t="s">
        <v>7814</v>
      </c>
      <c r="C46" s="13" t="s">
        <v>7295</v>
      </c>
      <c r="D46" s="13">
        <v>3</v>
      </c>
      <c r="E46" s="13">
        <v>88</v>
      </c>
      <c r="F46" s="13">
        <v>12</v>
      </c>
      <c r="G46" s="14">
        <v>8.5007614674337901E-4</v>
      </c>
    </row>
    <row r="47" spans="1:7">
      <c r="A47" s="13" t="s">
        <v>7813</v>
      </c>
      <c r="B47" s="13" t="s">
        <v>7812</v>
      </c>
      <c r="C47" s="13" t="s">
        <v>7295</v>
      </c>
      <c r="D47" s="13">
        <v>3</v>
      </c>
      <c r="E47" s="13">
        <v>65</v>
      </c>
      <c r="F47" s="13">
        <v>10</v>
      </c>
      <c r="G47" s="14">
        <v>8.7538520271385602E-4</v>
      </c>
    </row>
    <row r="48" spans="1:7">
      <c r="A48" s="13" t="s">
        <v>7811</v>
      </c>
      <c r="B48" s="13" t="s">
        <v>7810</v>
      </c>
      <c r="C48" s="13" t="s">
        <v>7295</v>
      </c>
      <c r="D48" s="13">
        <v>2</v>
      </c>
      <c r="E48" s="13">
        <v>65</v>
      </c>
      <c r="F48" s="13">
        <v>10</v>
      </c>
      <c r="G48" s="14">
        <v>8.7538520271385602E-4</v>
      </c>
    </row>
    <row r="49" spans="1:7">
      <c r="A49" s="13" t="s">
        <v>7809</v>
      </c>
      <c r="B49" s="13" t="s">
        <v>7808</v>
      </c>
      <c r="C49" s="13" t="s">
        <v>7295</v>
      </c>
      <c r="D49" s="13">
        <v>4</v>
      </c>
      <c r="E49" s="13">
        <v>17</v>
      </c>
      <c r="F49" s="13">
        <v>5</v>
      </c>
      <c r="G49" s="14">
        <v>8.8421348365422096E-4</v>
      </c>
    </row>
    <row r="50" spans="1:7">
      <c r="A50" s="13" t="s">
        <v>7807</v>
      </c>
      <c r="B50" s="13" t="s">
        <v>7806</v>
      </c>
      <c r="C50" s="13" t="s">
        <v>7295</v>
      </c>
      <c r="D50" s="13">
        <v>3</v>
      </c>
      <c r="E50" s="13">
        <v>1072</v>
      </c>
      <c r="F50" s="13">
        <v>73</v>
      </c>
      <c r="G50" s="13">
        <v>1.09089042326733E-3</v>
      </c>
    </row>
    <row r="51" spans="1:7">
      <c r="A51" s="13" t="s">
        <v>7805</v>
      </c>
      <c r="B51" s="13" t="s">
        <v>7804</v>
      </c>
      <c r="C51" s="13" t="s">
        <v>7295</v>
      </c>
      <c r="D51" s="13">
        <v>4</v>
      </c>
      <c r="E51" s="13">
        <v>781</v>
      </c>
      <c r="F51" s="13">
        <v>56</v>
      </c>
      <c r="G51" s="13">
        <v>1.2853811030371599E-3</v>
      </c>
    </row>
    <row r="52" spans="1:7">
      <c r="A52" s="13" t="s">
        <v>7803</v>
      </c>
      <c r="B52" s="13" t="s">
        <v>7802</v>
      </c>
      <c r="C52" s="13" t="s">
        <v>7295</v>
      </c>
      <c r="D52" s="13">
        <v>5</v>
      </c>
      <c r="E52" s="13">
        <v>80</v>
      </c>
      <c r="F52" s="13">
        <v>11</v>
      </c>
      <c r="G52" s="13">
        <v>1.2860018878337899E-3</v>
      </c>
    </row>
    <row r="53" spans="1:7">
      <c r="A53" s="13" t="s">
        <v>7801</v>
      </c>
      <c r="B53" s="13" t="s">
        <v>7800</v>
      </c>
      <c r="C53" s="13" t="s">
        <v>7295</v>
      </c>
      <c r="D53" s="13">
        <v>2</v>
      </c>
      <c r="E53" s="13">
        <v>2033</v>
      </c>
      <c r="F53" s="13">
        <v>125</v>
      </c>
      <c r="G53" s="13">
        <v>1.3502290957296101E-3</v>
      </c>
    </row>
    <row r="54" spans="1:7">
      <c r="A54" s="13" t="s">
        <v>7799</v>
      </c>
      <c r="B54" s="13" t="s">
        <v>7798</v>
      </c>
      <c r="C54" s="13" t="s">
        <v>7295</v>
      </c>
      <c r="D54" s="13">
        <v>2</v>
      </c>
      <c r="E54" s="13">
        <v>3548</v>
      </c>
      <c r="F54" s="13">
        <v>204</v>
      </c>
      <c r="G54" s="13">
        <v>1.4418967751116099E-3</v>
      </c>
    </row>
    <row r="55" spans="1:7">
      <c r="A55" s="13" t="s">
        <v>7797</v>
      </c>
      <c r="B55" s="13" t="s">
        <v>7796</v>
      </c>
      <c r="C55" s="13" t="s">
        <v>7295</v>
      </c>
      <c r="D55" s="13">
        <v>4</v>
      </c>
      <c r="E55" s="13">
        <v>190</v>
      </c>
      <c r="F55" s="13">
        <v>19</v>
      </c>
      <c r="G55" s="13">
        <v>1.6728190596880801E-3</v>
      </c>
    </row>
    <row r="56" spans="1:7">
      <c r="A56" s="13" t="s">
        <v>7795</v>
      </c>
      <c r="B56" s="13" t="s">
        <v>7794</v>
      </c>
      <c r="C56" s="13" t="s">
        <v>7295</v>
      </c>
      <c r="D56" s="13">
        <v>8</v>
      </c>
      <c r="E56" s="13">
        <v>95</v>
      </c>
      <c r="F56" s="13">
        <v>12</v>
      </c>
      <c r="G56" s="13">
        <v>1.67446325479992E-3</v>
      </c>
    </row>
    <row r="57" spans="1:7">
      <c r="A57" s="13" t="s">
        <v>7793</v>
      </c>
      <c r="B57" s="13" t="s">
        <v>7792</v>
      </c>
      <c r="C57" s="13" t="s">
        <v>7295</v>
      </c>
      <c r="D57" s="13">
        <v>6</v>
      </c>
      <c r="E57" s="13">
        <v>205</v>
      </c>
      <c r="F57" s="13">
        <v>20</v>
      </c>
      <c r="G57" s="13">
        <v>1.72732859139219E-3</v>
      </c>
    </row>
    <row r="58" spans="1:7">
      <c r="A58" s="13" t="s">
        <v>7791</v>
      </c>
      <c r="B58" s="13" t="s">
        <v>7790</v>
      </c>
      <c r="C58" s="13" t="s">
        <v>7295</v>
      </c>
      <c r="D58" s="13">
        <v>2</v>
      </c>
      <c r="E58" s="13">
        <v>2126</v>
      </c>
      <c r="F58" s="13">
        <v>129</v>
      </c>
      <c r="G58" s="13">
        <v>1.83146722283665E-3</v>
      </c>
    </row>
    <row r="59" spans="1:7">
      <c r="A59" s="13" t="s">
        <v>7789</v>
      </c>
      <c r="B59" s="13" t="s">
        <v>7788</v>
      </c>
      <c r="C59" s="13" t="s">
        <v>7295</v>
      </c>
      <c r="D59" s="13">
        <v>6</v>
      </c>
      <c r="E59" s="13">
        <v>6</v>
      </c>
      <c r="F59" s="13">
        <v>3</v>
      </c>
      <c r="G59" s="13">
        <v>1.87125475528153E-3</v>
      </c>
    </row>
    <row r="60" spans="1:7">
      <c r="A60" s="13" t="s">
        <v>7787</v>
      </c>
      <c r="B60" s="13" t="s">
        <v>7786</v>
      </c>
      <c r="C60" s="13" t="s">
        <v>7295</v>
      </c>
      <c r="D60" s="13">
        <v>7</v>
      </c>
      <c r="E60" s="13">
        <v>6</v>
      </c>
      <c r="F60" s="13">
        <v>3</v>
      </c>
      <c r="G60" s="13">
        <v>1.87125475528153E-3</v>
      </c>
    </row>
    <row r="61" spans="1:7">
      <c r="A61" s="13" t="s">
        <v>7785</v>
      </c>
      <c r="B61" s="13" t="s">
        <v>7784</v>
      </c>
      <c r="C61" s="13" t="s">
        <v>7295</v>
      </c>
      <c r="D61" s="13">
        <v>2</v>
      </c>
      <c r="E61" s="13">
        <v>3960</v>
      </c>
      <c r="F61" s="13">
        <v>224</v>
      </c>
      <c r="G61" s="13">
        <v>1.89663227281168E-3</v>
      </c>
    </row>
    <row r="62" spans="1:7">
      <c r="A62" s="13" t="s">
        <v>7783</v>
      </c>
      <c r="B62" s="13" t="s">
        <v>7782</v>
      </c>
      <c r="C62" s="13" t="s">
        <v>7295</v>
      </c>
      <c r="D62" s="13">
        <v>6</v>
      </c>
      <c r="E62" s="13">
        <v>20</v>
      </c>
      <c r="F62" s="13">
        <v>5</v>
      </c>
      <c r="G62" s="13">
        <v>1.9691951574406E-3</v>
      </c>
    </row>
    <row r="63" spans="1:7">
      <c r="A63" s="13" t="s">
        <v>7781</v>
      </c>
      <c r="B63" s="13" t="s">
        <v>7780</v>
      </c>
      <c r="C63" s="13" t="s">
        <v>7295</v>
      </c>
      <c r="D63" s="13">
        <v>5</v>
      </c>
      <c r="E63" s="13">
        <v>29</v>
      </c>
      <c r="F63" s="13">
        <v>6</v>
      </c>
      <c r="G63" s="13">
        <v>2.0138249630162501E-3</v>
      </c>
    </row>
    <row r="64" spans="1:7">
      <c r="A64" s="13" t="s">
        <v>7779</v>
      </c>
      <c r="B64" s="13" t="s">
        <v>7778</v>
      </c>
      <c r="C64" s="13" t="s">
        <v>7295</v>
      </c>
      <c r="D64" s="13">
        <v>6</v>
      </c>
      <c r="E64" s="13">
        <v>29</v>
      </c>
      <c r="F64" s="13">
        <v>6</v>
      </c>
      <c r="G64" s="13">
        <v>2.0138249630162501E-3</v>
      </c>
    </row>
    <row r="65" spans="1:7">
      <c r="A65" s="13" t="s">
        <v>7777</v>
      </c>
      <c r="B65" s="13" t="s">
        <v>7776</v>
      </c>
      <c r="C65" s="13" t="s">
        <v>7295</v>
      </c>
      <c r="D65" s="13">
        <v>7</v>
      </c>
      <c r="E65" s="13">
        <v>2</v>
      </c>
      <c r="F65" s="13">
        <v>2</v>
      </c>
      <c r="G65" s="13">
        <v>2.2152411949017698E-3</v>
      </c>
    </row>
    <row r="66" spans="1:7">
      <c r="A66" s="13" t="s">
        <v>7775</v>
      </c>
      <c r="B66" s="13" t="s">
        <v>7774</v>
      </c>
      <c r="C66" s="13" t="s">
        <v>7295</v>
      </c>
      <c r="D66" s="13">
        <v>6</v>
      </c>
      <c r="E66" s="13">
        <v>2</v>
      </c>
      <c r="F66" s="13">
        <v>2</v>
      </c>
      <c r="G66" s="13">
        <v>2.2152411949017698E-3</v>
      </c>
    </row>
    <row r="67" spans="1:7">
      <c r="A67" s="13" t="s">
        <v>7773</v>
      </c>
      <c r="B67" s="13" t="s">
        <v>7772</v>
      </c>
      <c r="C67" s="13" t="s">
        <v>7295</v>
      </c>
      <c r="D67" s="13">
        <v>3</v>
      </c>
      <c r="E67" s="13">
        <v>479</v>
      </c>
      <c r="F67" s="13">
        <v>37</v>
      </c>
      <c r="G67" s="13">
        <v>2.3675387349539798E-3</v>
      </c>
    </row>
    <row r="68" spans="1:7">
      <c r="A68" s="13" t="s">
        <v>7771</v>
      </c>
      <c r="B68" s="13" t="s">
        <v>7770</v>
      </c>
      <c r="C68" s="13" t="s">
        <v>7295</v>
      </c>
      <c r="D68" s="13">
        <v>3</v>
      </c>
      <c r="E68" s="13">
        <v>334</v>
      </c>
      <c r="F68" s="13">
        <v>28</v>
      </c>
      <c r="G68" s="13">
        <v>2.44710013368138E-3</v>
      </c>
    </row>
    <row r="69" spans="1:7">
      <c r="A69" s="13" t="s">
        <v>7769</v>
      </c>
      <c r="B69" s="13" t="s">
        <v>7768</v>
      </c>
      <c r="C69" s="13" t="s">
        <v>7295</v>
      </c>
      <c r="D69" s="13">
        <v>7</v>
      </c>
      <c r="E69" s="13">
        <v>21</v>
      </c>
      <c r="F69" s="13">
        <v>5</v>
      </c>
      <c r="G69" s="13">
        <v>2.4853010193283801E-3</v>
      </c>
    </row>
    <row r="70" spans="1:7">
      <c r="A70" s="13" t="s">
        <v>7767</v>
      </c>
      <c r="B70" s="13" t="s">
        <v>7766</v>
      </c>
      <c r="C70" s="13" t="s">
        <v>7295</v>
      </c>
      <c r="D70" s="13">
        <v>5</v>
      </c>
      <c r="E70" s="13">
        <v>13</v>
      </c>
      <c r="F70" s="13">
        <v>4</v>
      </c>
      <c r="G70" s="13">
        <v>2.48545205156761E-3</v>
      </c>
    </row>
    <row r="71" spans="1:7">
      <c r="A71" s="13" t="s">
        <v>7765</v>
      </c>
      <c r="B71" s="13" t="s">
        <v>7764</v>
      </c>
      <c r="C71" s="13" t="s">
        <v>7295</v>
      </c>
      <c r="D71" s="13">
        <v>7</v>
      </c>
      <c r="E71" s="13">
        <v>13</v>
      </c>
      <c r="F71" s="13">
        <v>4</v>
      </c>
      <c r="G71" s="13">
        <v>2.48545205156761E-3</v>
      </c>
    </row>
    <row r="72" spans="1:7">
      <c r="A72" s="13" t="s">
        <v>7763</v>
      </c>
      <c r="B72" s="13" t="s">
        <v>7762</v>
      </c>
      <c r="C72" s="13" t="s">
        <v>7295</v>
      </c>
      <c r="D72" s="13">
        <v>6</v>
      </c>
      <c r="E72" s="13">
        <v>13</v>
      </c>
      <c r="F72" s="13">
        <v>4</v>
      </c>
      <c r="G72" s="13">
        <v>2.48545205156761E-3</v>
      </c>
    </row>
    <row r="73" spans="1:7">
      <c r="A73" s="13" t="s">
        <v>7761</v>
      </c>
      <c r="B73" s="13" t="s">
        <v>7760</v>
      </c>
      <c r="C73" s="13" t="s">
        <v>7295</v>
      </c>
      <c r="D73" s="13">
        <v>3</v>
      </c>
      <c r="E73" s="13">
        <v>140</v>
      </c>
      <c r="F73" s="13">
        <v>15</v>
      </c>
      <c r="G73" s="13">
        <v>2.5411843016059201E-3</v>
      </c>
    </row>
    <row r="74" spans="1:7">
      <c r="A74" s="13" t="s">
        <v>7759</v>
      </c>
      <c r="B74" s="13" t="s">
        <v>7758</v>
      </c>
      <c r="C74" s="13" t="s">
        <v>7295</v>
      </c>
      <c r="D74" s="13">
        <v>6</v>
      </c>
      <c r="E74" s="13">
        <v>52</v>
      </c>
      <c r="F74" s="13">
        <v>8</v>
      </c>
      <c r="G74" s="13">
        <v>2.8137290349412999E-3</v>
      </c>
    </row>
    <row r="75" spans="1:7">
      <c r="A75" s="13" t="s">
        <v>7757</v>
      </c>
      <c r="B75" s="13" t="s">
        <v>7756</v>
      </c>
      <c r="C75" s="13" t="s">
        <v>7295</v>
      </c>
      <c r="D75" s="13">
        <v>6</v>
      </c>
      <c r="E75" s="13">
        <v>22</v>
      </c>
      <c r="F75" s="13">
        <v>5</v>
      </c>
      <c r="G75" s="13">
        <v>3.0929038694845899E-3</v>
      </c>
    </row>
    <row r="76" spans="1:7">
      <c r="A76" s="13" t="s">
        <v>7755</v>
      </c>
      <c r="B76" s="13" t="s">
        <v>7754</v>
      </c>
      <c r="C76" s="13" t="s">
        <v>7295</v>
      </c>
      <c r="D76" s="13">
        <v>6</v>
      </c>
      <c r="E76" s="13">
        <v>7</v>
      </c>
      <c r="F76" s="13">
        <v>3</v>
      </c>
      <c r="G76" s="13">
        <v>3.1601160037341199E-3</v>
      </c>
    </row>
    <row r="77" spans="1:7">
      <c r="A77" s="13" t="s">
        <v>7753</v>
      </c>
      <c r="B77" s="13" t="s">
        <v>7752</v>
      </c>
      <c r="C77" s="13" t="s">
        <v>7295</v>
      </c>
      <c r="D77" s="13">
        <v>5</v>
      </c>
      <c r="E77" s="13">
        <v>7</v>
      </c>
      <c r="F77" s="13">
        <v>3</v>
      </c>
      <c r="G77" s="13">
        <v>3.1601160037341199E-3</v>
      </c>
    </row>
    <row r="78" spans="1:7">
      <c r="A78" s="13" t="s">
        <v>7751</v>
      </c>
      <c r="B78" s="13" t="s">
        <v>7750</v>
      </c>
      <c r="C78" s="13" t="s">
        <v>7295</v>
      </c>
      <c r="D78" s="13">
        <v>5</v>
      </c>
      <c r="E78" s="13">
        <v>14</v>
      </c>
      <c r="F78" s="13">
        <v>4</v>
      </c>
      <c r="G78" s="13">
        <v>3.3508402863782899E-3</v>
      </c>
    </row>
    <row r="79" spans="1:7">
      <c r="A79" s="13" t="s">
        <v>7749</v>
      </c>
      <c r="B79" s="13" t="s">
        <v>7748</v>
      </c>
      <c r="C79" s="13" t="s">
        <v>7295</v>
      </c>
      <c r="D79" s="13">
        <v>6</v>
      </c>
      <c r="E79" s="13">
        <v>14</v>
      </c>
      <c r="F79" s="13">
        <v>4</v>
      </c>
      <c r="G79" s="13">
        <v>3.3508402863782899E-3</v>
      </c>
    </row>
    <row r="80" spans="1:7">
      <c r="A80" s="13" t="s">
        <v>7747</v>
      </c>
      <c r="B80" s="13" t="s">
        <v>7746</v>
      </c>
      <c r="C80" s="13" t="s">
        <v>7295</v>
      </c>
      <c r="D80" s="13">
        <v>3</v>
      </c>
      <c r="E80" s="13">
        <v>1620</v>
      </c>
      <c r="F80" s="13">
        <v>100</v>
      </c>
      <c r="G80" s="13">
        <v>3.52122027548674E-3</v>
      </c>
    </row>
    <row r="81" spans="1:7">
      <c r="A81" s="13" t="s">
        <v>7745</v>
      </c>
      <c r="B81" s="13" t="s">
        <v>7744</v>
      </c>
      <c r="C81" s="13" t="s">
        <v>7295</v>
      </c>
      <c r="D81" s="13">
        <v>6</v>
      </c>
      <c r="E81" s="13">
        <v>66</v>
      </c>
      <c r="F81" s="13">
        <v>9</v>
      </c>
      <c r="G81" s="13">
        <v>3.6576650663567899E-3</v>
      </c>
    </row>
    <row r="82" spans="1:7">
      <c r="A82" s="13" t="s">
        <v>7743</v>
      </c>
      <c r="B82" s="13" t="s">
        <v>7742</v>
      </c>
      <c r="C82" s="13" t="s">
        <v>7295</v>
      </c>
      <c r="D82" s="13">
        <v>3</v>
      </c>
      <c r="E82" s="13">
        <v>1944</v>
      </c>
      <c r="F82" s="13">
        <v>117</v>
      </c>
      <c r="G82" s="13">
        <v>3.8059498823496299E-3</v>
      </c>
    </row>
    <row r="83" spans="1:7">
      <c r="A83" s="13" t="s">
        <v>7741</v>
      </c>
      <c r="B83" s="13" t="s">
        <v>7740</v>
      </c>
      <c r="C83" s="13" t="s">
        <v>7295</v>
      </c>
      <c r="D83" s="13">
        <v>7</v>
      </c>
      <c r="E83" s="13">
        <v>44</v>
      </c>
      <c r="F83" s="13">
        <v>7</v>
      </c>
      <c r="G83" s="13">
        <v>4.2033230142099103E-3</v>
      </c>
    </row>
    <row r="84" spans="1:7">
      <c r="A84" s="13" t="s">
        <v>7739</v>
      </c>
      <c r="B84" s="13" t="s">
        <v>7738</v>
      </c>
      <c r="C84" s="13" t="s">
        <v>7295</v>
      </c>
      <c r="D84" s="13">
        <v>5</v>
      </c>
      <c r="E84" s="13">
        <v>148</v>
      </c>
      <c r="F84" s="13">
        <v>15</v>
      </c>
      <c r="G84" s="13">
        <v>4.3166452099822998E-3</v>
      </c>
    </row>
    <row r="85" spans="1:7">
      <c r="A85" s="13" t="s">
        <v>7737</v>
      </c>
      <c r="B85" s="13" t="s">
        <v>7736</v>
      </c>
      <c r="C85" s="13" t="s">
        <v>7295</v>
      </c>
      <c r="D85" s="13">
        <v>4</v>
      </c>
      <c r="E85" s="13">
        <v>398</v>
      </c>
      <c r="F85" s="13">
        <v>31</v>
      </c>
      <c r="G85" s="13">
        <v>4.5052244136631501E-3</v>
      </c>
    </row>
    <row r="86" spans="1:7">
      <c r="A86" s="13" t="s">
        <v>7735</v>
      </c>
      <c r="B86" s="13" t="s">
        <v>7734</v>
      </c>
      <c r="C86" s="13" t="s">
        <v>7295</v>
      </c>
      <c r="D86" s="13">
        <v>3</v>
      </c>
      <c r="E86" s="13">
        <v>1153</v>
      </c>
      <c r="F86" s="13">
        <v>74</v>
      </c>
      <c r="G86" s="13">
        <v>4.5391275167386202E-3</v>
      </c>
    </row>
    <row r="87" spans="1:7">
      <c r="A87" s="13" t="s">
        <v>7733</v>
      </c>
      <c r="B87" s="13" t="s">
        <v>7732</v>
      </c>
      <c r="C87" s="13" t="s">
        <v>7295</v>
      </c>
      <c r="D87" s="13">
        <v>4</v>
      </c>
      <c r="E87" s="13">
        <v>866</v>
      </c>
      <c r="F87" s="13">
        <v>58</v>
      </c>
      <c r="G87" s="13">
        <v>4.7538702568858497E-3</v>
      </c>
    </row>
    <row r="88" spans="1:7">
      <c r="A88" s="13" t="s">
        <v>7731</v>
      </c>
      <c r="B88" s="13" t="s">
        <v>7730</v>
      </c>
      <c r="C88" s="13" t="s">
        <v>7295</v>
      </c>
      <c r="D88" s="13">
        <v>5</v>
      </c>
      <c r="E88" s="13">
        <v>45</v>
      </c>
      <c r="F88" s="13">
        <v>7</v>
      </c>
      <c r="G88" s="13">
        <v>4.7791088267721401E-3</v>
      </c>
    </row>
    <row r="89" spans="1:7">
      <c r="A89" s="13" t="s">
        <v>7729</v>
      </c>
      <c r="B89" s="13" t="s">
        <v>7728</v>
      </c>
      <c r="C89" s="13" t="s">
        <v>7295</v>
      </c>
      <c r="D89" s="13">
        <v>4</v>
      </c>
      <c r="E89" s="13">
        <v>8</v>
      </c>
      <c r="F89" s="13">
        <v>3</v>
      </c>
      <c r="G89" s="13">
        <v>4.8797128009843097E-3</v>
      </c>
    </row>
    <row r="90" spans="1:7">
      <c r="A90" s="13" t="s">
        <v>7727</v>
      </c>
      <c r="B90" s="13" t="s">
        <v>7726</v>
      </c>
      <c r="C90" s="13" t="s">
        <v>7295</v>
      </c>
      <c r="D90" s="13">
        <v>6</v>
      </c>
      <c r="E90" s="13">
        <v>95</v>
      </c>
      <c r="F90" s="13">
        <v>11</v>
      </c>
      <c r="G90" s="13">
        <v>5.0616831141700397E-3</v>
      </c>
    </row>
    <row r="91" spans="1:7">
      <c r="A91" s="13" t="s">
        <v>7725</v>
      </c>
      <c r="B91" s="13" t="s">
        <v>7724</v>
      </c>
      <c r="C91" s="13" t="s">
        <v>7295</v>
      </c>
      <c r="D91" s="13">
        <v>3</v>
      </c>
      <c r="E91" s="13">
        <v>3150</v>
      </c>
      <c r="F91" s="13">
        <v>178</v>
      </c>
      <c r="G91" s="13">
        <v>5.8058121374497101E-3</v>
      </c>
    </row>
    <row r="92" spans="1:7">
      <c r="A92" s="13" t="s">
        <v>7723</v>
      </c>
      <c r="B92" s="13" t="s">
        <v>7722</v>
      </c>
      <c r="C92" s="13" t="s">
        <v>7295</v>
      </c>
      <c r="D92" s="13">
        <v>5</v>
      </c>
      <c r="E92" s="13">
        <v>645</v>
      </c>
      <c r="F92" s="13">
        <v>45</v>
      </c>
      <c r="G92" s="13">
        <v>5.9240725453874998E-3</v>
      </c>
    </row>
    <row r="93" spans="1:7">
      <c r="A93" s="13" t="s">
        <v>7721</v>
      </c>
      <c r="B93" s="13" t="s">
        <v>7720</v>
      </c>
      <c r="C93" s="13" t="s">
        <v>7295</v>
      </c>
      <c r="D93" s="13">
        <v>6</v>
      </c>
      <c r="E93" s="13">
        <v>47</v>
      </c>
      <c r="F93" s="13">
        <v>7</v>
      </c>
      <c r="G93" s="13">
        <v>6.1062814501087496E-3</v>
      </c>
    </row>
    <row r="94" spans="1:7">
      <c r="A94" s="13" t="s">
        <v>7719</v>
      </c>
      <c r="B94" s="13" t="s">
        <v>7718</v>
      </c>
      <c r="C94" s="13" t="s">
        <v>7295</v>
      </c>
      <c r="D94" s="13">
        <v>7</v>
      </c>
      <c r="E94" s="13">
        <v>47</v>
      </c>
      <c r="F94" s="13">
        <v>7</v>
      </c>
      <c r="G94" s="13">
        <v>6.1062814501087496E-3</v>
      </c>
    </row>
    <row r="95" spans="1:7">
      <c r="A95" s="13" t="s">
        <v>7717</v>
      </c>
      <c r="B95" s="13" t="s">
        <v>7716</v>
      </c>
      <c r="C95" s="13" t="s">
        <v>7295</v>
      </c>
      <c r="D95" s="13">
        <v>5</v>
      </c>
      <c r="E95" s="13">
        <v>3</v>
      </c>
      <c r="F95" s="13">
        <v>2</v>
      </c>
      <c r="G95" s="13">
        <v>6.4373854249518102E-3</v>
      </c>
    </row>
    <row r="96" spans="1:7">
      <c r="A96" s="13" t="s">
        <v>7715</v>
      </c>
      <c r="B96" s="13" t="s">
        <v>7714</v>
      </c>
      <c r="C96" s="13" t="s">
        <v>7295</v>
      </c>
      <c r="D96" s="13">
        <v>3</v>
      </c>
      <c r="E96" s="13">
        <v>1356</v>
      </c>
      <c r="F96" s="13">
        <v>84</v>
      </c>
      <c r="G96" s="13">
        <v>6.5070146512028696E-3</v>
      </c>
    </row>
    <row r="97" spans="1:7">
      <c r="A97" s="13" t="s">
        <v>7713</v>
      </c>
      <c r="B97" s="13" t="s">
        <v>7712</v>
      </c>
      <c r="C97" s="13" t="s">
        <v>7295</v>
      </c>
      <c r="D97" s="13">
        <v>4</v>
      </c>
      <c r="E97" s="13">
        <v>279</v>
      </c>
      <c r="F97" s="13">
        <v>23</v>
      </c>
      <c r="G97" s="13">
        <v>6.8827888033083104E-3</v>
      </c>
    </row>
    <row r="98" spans="1:7">
      <c r="A98" s="13" t="s">
        <v>7711</v>
      </c>
      <c r="B98" s="13" t="s">
        <v>7710</v>
      </c>
      <c r="C98" s="13" t="s">
        <v>7295</v>
      </c>
      <c r="D98" s="13">
        <v>4</v>
      </c>
      <c r="E98" s="13">
        <v>113</v>
      </c>
      <c r="F98" s="13">
        <v>12</v>
      </c>
      <c r="G98" s="13">
        <v>7.0120689207907698E-3</v>
      </c>
    </row>
    <row r="99" spans="1:7">
      <c r="A99" s="13" t="s">
        <v>7709</v>
      </c>
      <c r="B99" s="13" t="s">
        <v>7708</v>
      </c>
      <c r="C99" s="13" t="s">
        <v>7295</v>
      </c>
      <c r="D99" s="13">
        <v>7</v>
      </c>
      <c r="E99" s="13">
        <v>17</v>
      </c>
      <c r="F99" s="13">
        <v>4</v>
      </c>
      <c r="G99" s="13">
        <v>7.117607603785E-3</v>
      </c>
    </row>
    <row r="100" spans="1:7">
      <c r="A100" s="13" t="s">
        <v>7707</v>
      </c>
      <c r="B100" s="13" t="s">
        <v>7706</v>
      </c>
      <c r="C100" s="13" t="s">
        <v>7295</v>
      </c>
      <c r="D100" s="13">
        <v>3</v>
      </c>
      <c r="E100" s="13">
        <v>281</v>
      </c>
      <c r="F100" s="13">
        <v>23</v>
      </c>
      <c r="G100" s="13">
        <v>7.4766372428193397E-3</v>
      </c>
    </row>
    <row r="101" spans="1:7">
      <c r="A101" s="13" t="s">
        <v>7705</v>
      </c>
      <c r="B101" s="13" t="s">
        <v>7704</v>
      </c>
      <c r="C101" s="13" t="s">
        <v>7295</v>
      </c>
      <c r="D101" s="13">
        <v>2</v>
      </c>
      <c r="E101" s="13">
        <v>1088</v>
      </c>
      <c r="F101" s="13">
        <v>69</v>
      </c>
      <c r="G101" s="13">
        <v>7.7786170055769996E-3</v>
      </c>
    </row>
    <row r="102" spans="1:7">
      <c r="A102" s="13" t="s">
        <v>7703</v>
      </c>
      <c r="B102" s="13" t="s">
        <v>7702</v>
      </c>
      <c r="C102" s="13" t="s">
        <v>7295</v>
      </c>
      <c r="D102" s="13">
        <v>2</v>
      </c>
      <c r="E102" s="13">
        <v>1107</v>
      </c>
      <c r="F102" s="13">
        <v>70</v>
      </c>
      <c r="G102" s="13">
        <v>7.8740430430730996E-3</v>
      </c>
    </row>
    <row r="103" spans="1:7">
      <c r="A103" s="13" t="s">
        <v>7701</v>
      </c>
      <c r="B103" s="13" t="s">
        <v>7700</v>
      </c>
      <c r="C103" s="13" t="s">
        <v>7295</v>
      </c>
      <c r="D103" s="13">
        <v>5</v>
      </c>
      <c r="E103" s="13">
        <v>145</v>
      </c>
      <c r="F103" s="13">
        <v>14</v>
      </c>
      <c r="G103" s="13">
        <v>8.6632639463903992E-3</v>
      </c>
    </row>
    <row r="104" spans="1:7">
      <c r="A104" s="13" t="s">
        <v>7699</v>
      </c>
      <c r="B104" s="13" t="s">
        <v>7698</v>
      </c>
      <c r="C104" s="13" t="s">
        <v>7295</v>
      </c>
      <c r="D104" s="13">
        <v>6</v>
      </c>
      <c r="E104" s="13">
        <v>18</v>
      </c>
      <c r="F104" s="13">
        <v>4</v>
      </c>
      <c r="G104" s="13">
        <v>8.8148980236375692E-3</v>
      </c>
    </row>
    <row r="105" spans="1:7">
      <c r="A105" s="13" t="s">
        <v>7697</v>
      </c>
      <c r="B105" s="13" t="s">
        <v>7696</v>
      </c>
      <c r="C105" s="13" t="s">
        <v>7295</v>
      </c>
      <c r="D105" s="13">
        <v>5</v>
      </c>
      <c r="E105" s="13">
        <v>18</v>
      </c>
      <c r="F105" s="13">
        <v>4</v>
      </c>
      <c r="G105" s="13">
        <v>8.8148980236375692E-3</v>
      </c>
    </row>
    <row r="106" spans="1:7">
      <c r="A106" s="13" t="s">
        <v>7695</v>
      </c>
      <c r="B106" s="13" t="s">
        <v>7694</v>
      </c>
      <c r="C106" s="13" t="s">
        <v>7295</v>
      </c>
      <c r="D106" s="13">
        <v>6</v>
      </c>
      <c r="E106" s="13">
        <v>18</v>
      </c>
      <c r="F106" s="13">
        <v>4</v>
      </c>
      <c r="G106" s="13">
        <v>8.8148980236375692E-3</v>
      </c>
    </row>
    <row r="107" spans="1:7">
      <c r="A107" s="13" t="s">
        <v>7693</v>
      </c>
      <c r="B107" s="13" t="s">
        <v>7692</v>
      </c>
      <c r="C107" s="13" t="s">
        <v>7295</v>
      </c>
      <c r="D107" s="13">
        <v>5</v>
      </c>
      <c r="E107" s="13">
        <v>18</v>
      </c>
      <c r="F107" s="13">
        <v>4</v>
      </c>
      <c r="G107" s="13">
        <v>8.8148980236375692E-3</v>
      </c>
    </row>
    <row r="108" spans="1:7">
      <c r="A108" s="13" t="s">
        <v>7691</v>
      </c>
      <c r="B108" s="13" t="s">
        <v>7690</v>
      </c>
      <c r="C108" s="13" t="s">
        <v>7295</v>
      </c>
      <c r="D108" s="13">
        <v>4</v>
      </c>
      <c r="E108" s="13">
        <v>418</v>
      </c>
      <c r="F108" s="13">
        <v>31</v>
      </c>
      <c r="G108" s="13">
        <v>8.9330547077309704E-3</v>
      </c>
    </row>
    <row r="109" spans="1:7">
      <c r="A109" s="13" t="s">
        <v>7689</v>
      </c>
      <c r="B109" s="13" t="s">
        <v>7688</v>
      </c>
      <c r="C109" s="13" t="s">
        <v>7295</v>
      </c>
      <c r="D109" s="13">
        <v>5</v>
      </c>
      <c r="E109" s="13">
        <v>51</v>
      </c>
      <c r="F109" s="13">
        <v>7</v>
      </c>
      <c r="G109" s="13">
        <v>9.5586023045340501E-3</v>
      </c>
    </row>
    <row r="110" spans="1:7">
      <c r="A110" s="13" t="s">
        <v>7687</v>
      </c>
      <c r="B110" s="13" t="s">
        <v>7686</v>
      </c>
      <c r="C110" s="13" t="s">
        <v>7295</v>
      </c>
      <c r="D110" s="13">
        <v>4</v>
      </c>
      <c r="E110" s="13">
        <v>104</v>
      </c>
      <c r="F110" s="13">
        <v>11</v>
      </c>
      <c r="G110" s="13">
        <v>9.8811611922223694E-3</v>
      </c>
    </row>
    <row r="111" spans="1:7">
      <c r="A111" s="13" t="s">
        <v>7685</v>
      </c>
      <c r="B111" s="13" t="s">
        <v>7684</v>
      </c>
      <c r="C111" s="13" t="s">
        <v>7295</v>
      </c>
      <c r="D111" s="13">
        <v>2</v>
      </c>
      <c r="E111" s="13">
        <v>1195</v>
      </c>
      <c r="F111" s="13">
        <v>74</v>
      </c>
      <c r="G111" s="13">
        <v>1.0270538789273399E-2</v>
      </c>
    </row>
    <row r="112" spans="1:7">
      <c r="A112" s="13" t="s">
        <v>7683</v>
      </c>
      <c r="B112" s="13" t="s">
        <v>7682</v>
      </c>
      <c r="C112" s="13" t="s">
        <v>7295</v>
      </c>
      <c r="D112" s="13">
        <v>5</v>
      </c>
      <c r="E112" s="13">
        <v>40</v>
      </c>
      <c r="F112" s="13">
        <v>6</v>
      </c>
      <c r="G112" s="13">
        <v>1.0488257799752499E-2</v>
      </c>
    </row>
    <row r="113" spans="1:7">
      <c r="A113" s="13" t="s">
        <v>7681</v>
      </c>
      <c r="B113" s="13" t="s">
        <v>7680</v>
      </c>
      <c r="C113" s="13" t="s">
        <v>7295</v>
      </c>
      <c r="D113" s="13">
        <v>6</v>
      </c>
      <c r="E113" s="13">
        <v>19</v>
      </c>
      <c r="F113" s="13">
        <v>4</v>
      </c>
      <c r="G113" s="13">
        <v>1.0755946517218E-2</v>
      </c>
    </row>
    <row r="114" spans="1:7">
      <c r="A114" s="13" t="s">
        <v>7679</v>
      </c>
      <c r="B114" s="13" t="s">
        <v>7678</v>
      </c>
      <c r="C114" s="13" t="s">
        <v>7295</v>
      </c>
      <c r="D114" s="13">
        <v>5</v>
      </c>
      <c r="E114" s="13">
        <v>274</v>
      </c>
      <c r="F114" s="13">
        <v>22</v>
      </c>
      <c r="G114" s="13">
        <v>1.0804646639227001E-2</v>
      </c>
    </row>
    <row r="115" spans="1:7">
      <c r="A115" s="13" t="s">
        <v>7677</v>
      </c>
      <c r="B115" s="13" t="s">
        <v>7676</v>
      </c>
      <c r="C115" s="13" t="s">
        <v>7295</v>
      </c>
      <c r="D115" s="13">
        <v>5</v>
      </c>
      <c r="E115" s="13">
        <v>274</v>
      </c>
      <c r="F115" s="13">
        <v>22</v>
      </c>
      <c r="G115" s="13">
        <v>1.0804646639227001E-2</v>
      </c>
    </row>
    <row r="116" spans="1:7">
      <c r="A116" s="13" t="s">
        <v>7675</v>
      </c>
      <c r="B116" s="13" t="s">
        <v>7674</v>
      </c>
      <c r="C116" s="13" t="s">
        <v>7295</v>
      </c>
      <c r="D116" s="13">
        <v>6</v>
      </c>
      <c r="E116" s="13">
        <v>226</v>
      </c>
      <c r="F116" s="13">
        <v>19</v>
      </c>
      <c r="G116" s="13">
        <v>1.08487973027256E-2</v>
      </c>
    </row>
    <row r="117" spans="1:7">
      <c r="A117" s="13" t="s">
        <v>7673</v>
      </c>
      <c r="B117" s="13" t="s">
        <v>7672</v>
      </c>
      <c r="C117" s="13" t="s">
        <v>7295</v>
      </c>
      <c r="D117" s="13">
        <v>3</v>
      </c>
      <c r="E117" s="13">
        <v>1167</v>
      </c>
      <c r="F117" s="13">
        <v>72</v>
      </c>
      <c r="G117" s="13">
        <v>1.2148646322229201E-2</v>
      </c>
    </row>
    <row r="118" spans="1:7">
      <c r="A118" s="13" t="s">
        <v>7671</v>
      </c>
      <c r="B118" s="13" t="s">
        <v>7670</v>
      </c>
      <c r="C118" s="13" t="s">
        <v>7295</v>
      </c>
      <c r="D118" s="13">
        <v>6</v>
      </c>
      <c r="E118" s="13">
        <v>30</v>
      </c>
      <c r="F118" s="13">
        <v>5</v>
      </c>
      <c r="G118" s="13">
        <v>1.2264018503911E-2</v>
      </c>
    </row>
    <row r="119" spans="1:7">
      <c r="A119" s="13" t="s">
        <v>7669</v>
      </c>
      <c r="B119" s="13" t="s">
        <v>7668</v>
      </c>
      <c r="C119" s="13" t="s">
        <v>7295</v>
      </c>
      <c r="D119" s="13">
        <v>7</v>
      </c>
      <c r="E119" s="13">
        <v>4</v>
      </c>
      <c r="F119" s="13">
        <v>2</v>
      </c>
      <c r="G119" s="13">
        <v>1.24727809469034E-2</v>
      </c>
    </row>
    <row r="120" spans="1:7">
      <c r="A120" s="13" t="s">
        <v>7667</v>
      </c>
      <c r="B120" s="13" t="s">
        <v>7666</v>
      </c>
      <c r="C120" s="13" t="s">
        <v>7295</v>
      </c>
      <c r="D120" s="13">
        <v>7</v>
      </c>
      <c r="E120" s="13">
        <v>4</v>
      </c>
      <c r="F120" s="13">
        <v>2</v>
      </c>
      <c r="G120" s="13">
        <v>1.24727809469034E-2</v>
      </c>
    </row>
    <row r="121" spans="1:7">
      <c r="A121" s="13" t="s">
        <v>7665</v>
      </c>
      <c r="B121" s="13" t="s">
        <v>7664</v>
      </c>
      <c r="C121" s="13" t="s">
        <v>7295</v>
      </c>
      <c r="D121" s="13">
        <v>5</v>
      </c>
      <c r="E121" s="13">
        <v>4</v>
      </c>
      <c r="F121" s="13">
        <v>2</v>
      </c>
      <c r="G121" s="13">
        <v>1.24727809469034E-2</v>
      </c>
    </row>
    <row r="122" spans="1:7">
      <c r="A122" s="13" t="s">
        <v>7663</v>
      </c>
      <c r="B122" s="13" t="s">
        <v>7662</v>
      </c>
      <c r="C122" s="13" t="s">
        <v>7295</v>
      </c>
      <c r="D122" s="13">
        <v>6</v>
      </c>
      <c r="E122" s="13">
        <v>4</v>
      </c>
      <c r="F122" s="13">
        <v>2</v>
      </c>
      <c r="G122" s="13">
        <v>1.24727809469034E-2</v>
      </c>
    </row>
    <row r="123" spans="1:7">
      <c r="A123" s="13" t="s">
        <v>7661</v>
      </c>
      <c r="B123" s="13" t="s">
        <v>7660</v>
      </c>
      <c r="C123" s="13" t="s">
        <v>7295</v>
      </c>
      <c r="D123" s="13">
        <v>3</v>
      </c>
      <c r="E123" s="13">
        <v>4</v>
      </c>
      <c r="F123" s="13">
        <v>2</v>
      </c>
      <c r="G123" s="13">
        <v>1.24727809469034E-2</v>
      </c>
    </row>
    <row r="124" spans="1:7">
      <c r="A124" s="13" t="s">
        <v>7659</v>
      </c>
      <c r="B124" s="13" t="s">
        <v>7658</v>
      </c>
      <c r="C124" s="13" t="s">
        <v>7295</v>
      </c>
      <c r="D124" s="13">
        <v>6</v>
      </c>
      <c r="E124" s="13">
        <v>4</v>
      </c>
      <c r="F124" s="13">
        <v>2</v>
      </c>
      <c r="G124" s="13">
        <v>1.24727809469034E-2</v>
      </c>
    </row>
    <row r="125" spans="1:7">
      <c r="A125" s="13" t="s">
        <v>7657</v>
      </c>
      <c r="B125" s="13" t="s">
        <v>7656</v>
      </c>
      <c r="C125" s="13" t="s">
        <v>7295</v>
      </c>
      <c r="D125" s="13">
        <v>6</v>
      </c>
      <c r="E125" s="13">
        <v>4</v>
      </c>
      <c r="F125" s="13">
        <v>2</v>
      </c>
      <c r="G125" s="13">
        <v>1.24727809469034E-2</v>
      </c>
    </row>
    <row r="126" spans="1:7">
      <c r="A126" s="13" t="s">
        <v>7655</v>
      </c>
      <c r="B126" s="13" t="s">
        <v>7654</v>
      </c>
      <c r="C126" s="13" t="s">
        <v>7295</v>
      </c>
      <c r="D126" s="13">
        <v>4</v>
      </c>
      <c r="E126" s="13">
        <v>4</v>
      </c>
      <c r="F126" s="13">
        <v>2</v>
      </c>
      <c r="G126" s="13">
        <v>1.24727809469034E-2</v>
      </c>
    </row>
    <row r="127" spans="1:7">
      <c r="A127" s="13" t="s">
        <v>7653</v>
      </c>
      <c r="B127" s="13" t="s">
        <v>7652</v>
      </c>
      <c r="C127" s="13" t="s">
        <v>7295</v>
      </c>
      <c r="D127" s="13">
        <v>4</v>
      </c>
      <c r="E127" s="13">
        <v>4</v>
      </c>
      <c r="F127" s="13">
        <v>2</v>
      </c>
      <c r="G127" s="13">
        <v>1.24727809469034E-2</v>
      </c>
    </row>
    <row r="128" spans="1:7">
      <c r="A128" s="13" t="s">
        <v>7651</v>
      </c>
      <c r="B128" s="13" t="s">
        <v>7650</v>
      </c>
      <c r="C128" s="13" t="s">
        <v>7295</v>
      </c>
      <c r="D128" s="13">
        <v>3</v>
      </c>
      <c r="E128" s="13">
        <v>4</v>
      </c>
      <c r="F128" s="13">
        <v>2</v>
      </c>
      <c r="G128" s="13">
        <v>1.24727809469034E-2</v>
      </c>
    </row>
    <row r="129" spans="1:7">
      <c r="A129" s="13" t="s">
        <v>7649</v>
      </c>
      <c r="B129" s="13" t="s">
        <v>7648</v>
      </c>
      <c r="C129" s="13" t="s">
        <v>7295</v>
      </c>
      <c r="D129" s="13">
        <v>7</v>
      </c>
      <c r="E129" s="13">
        <v>4</v>
      </c>
      <c r="F129" s="13">
        <v>2</v>
      </c>
      <c r="G129" s="13">
        <v>1.24727809469034E-2</v>
      </c>
    </row>
    <row r="130" spans="1:7">
      <c r="A130" s="13" t="s">
        <v>7647</v>
      </c>
      <c r="B130" s="13" t="s">
        <v>7646</v>
      </c>
      <c r="C130" s="13" t="s">
        <v>7295</v>
      </c>
      <c r="D130" s="13">
        <v>5</v>
      </c>
      <c r="E130" s="13">
        <v>4</v>
      </c>
      <c r="F130" s="13">
        <v>2</v>
      </c>
      <c r="G130" s="13">
        <v>1.24727809469034E-2</v>
      </c>
    </row>
    <row r="131" spans="1:7">
      <c r="A131" s="13" t="s">
        <v>7645</v>
      </c>
      <c r="B131" s="13" t="s">
        <v>7644</v>
      </c>
      <c r="C131" s="13" t="s">
        <v>7295</v>
      </c>
      <c r="D131" s="13">
        <v>4</v>
      </c>
      <c r="E131" s="13">
        <v>167</v>
      </c>
      <c r="F131" s="13">
        <v>15</v>
      </c>
      <c r="G131" s="13">
        <v>1.26754590801317E-2</v>
      </c>
    </row>
    <row r="132" spans="1:7">
      <c r="A132" s="13" t="s">
        <v>7643</v>
      </c>
      <c r="B132" s="13" t="s">
        <v>7642</v>
      </c>
      <c r="C132" s="13" t="s">
        <v>7295</v>
      </c>
      <c r="D132" s="13">
        <v>5</v>
      </c>
      <c r="E132" s="13">
        <v>20</v>
      </c>
      <c r="F132" s="13">
        <v>4</v>
      </c>
      <c r="G132" s="13">
        <v>1.29526343581503E-2</v>
      </c>
    </row>
    <row r="133" spans="1:7">
      <c r="A133" s="13" t="s">
        <v>7641</v>
      </c>
      <c r="B133" s="13" t="s">
        <v>7640</v>
      </c>
      <c r="C133" s="13" t="s">
        <v>7295</v>
      </c>
      <c r="D133" s="13">
        <v>8</v>
      </c>
      <c r="E133" s="13">
        <v>54</v>
      </c>
      <c r="F133" s="13">
        <v>7</v>
      </c>
      <c r="G133" s="13">
        <v>1.29530183470695E-2</v>
      </c>
    </row>
    <row r="134" spans="1:7">
      <c r="A134" s="13" t="s">
        <v>7639</v>
      </c>
      <c r="B134" s="13" t="s">
        <v>7638</v>
      </c>
      <c r="C134" s="13" t="s">
        <v>7295</v>
      </c>
      <c r="D134" s="13">
        <v>7</v>
      </c>
      <c r="E134" s="13">
        <v>54</v>
      </c>
      <c r="F134" s="13">
        <v>7</v>
      </c>
      <c r="G134" s="13">
        <v>1.29530183470695E-2</v>
      </c>
    </row>
    <row r="135" spans="1:7">
      <c r="A135" s="13" t="s">
        <v>7637</v>
      </c>
      <c r="B135" s="13" t="s">
        <v>7636</v>
      </c>
      <c r="C135" s="13" t="s">
        <v>7295</v>
      </c>
      <c r="D135" s="13">
        <v>4</v>
      </c>
      <c r="E135" s="13">
        <v>823</v>
      </c>
      <c r="F135" s="13">
        <v>53</v>
      </c>
      <c r="G135" s="13">
        <v>1.3750786223938501E-2</v>
      </c>
    </row>
    <row r="136" spans="1:7">
      <c r="A136" s="13" t="s">
        <v>7635</v>
      </c>
      <c r="B136" s="13" t="s">
        <v>7634</v>
      </c>
      <c r="C136" s="13" t="s">
        <v>7295</v>
      </c>
      <c r="D136" s="13">
        <v>4</v>
      </c>
      <c r="E136" s="13">
        <v>824</v>
      </c>
      <c r="F136" s="13">
        <v>53</v>
      </c>
      <c r="G136" s="13">
        <v>1.40456919196934E-2</v>
      </c>
    </row>
    <row r="137" spans="1:7">
      <c r="A137" s="13" t="s">
        <v>7633</v>
      </c>
      <c r="B137" s="13" t="s">
        <v>7632</v>
      </c>
      <c r="C137" s="13" t="s">
        <v>7295</v>
      </c>
      <c r="D137" s="13">
        <v>5</v>
      </c>
      <c r="E137" s="13">
        <v>31</v>
      </c>
      <c r="F137" s="13">
        <v>5</v>
      </c>
      <c r="G137" s="13">
        <v>1.40685002971033E-2</v>
      </c>
    </row>
    <row r="138" spans="1:7">
      <c r="A138" s="13" t="s">
        <v>7631</v>
      </c>
      <c r="B138" s="13" t="s">
        <v>7630</v>
      </c>
      <c r="C138" s="13" t="s">
        <v>7295</v>
      </c>
      <c r="D138" s="13">
        <v>6</v>
      </c>
      <c r="E138" s="13">
        <v>69</v>
      </c>
      <c r="F138" s="13">
        <v>8</v>
      </c>
      <c r="G138" s="13">
        <v>1.55396027411389E-2</v>
      </c>
    </row>
    <row r="139" spans="1:7">
      <c r="A139" s="13" t="s">
        <v>7629</v>
      </c>
      <c r="B139" s="13" t="s">
        <v>7628</v>
      </c>
      <c r="C139" s="13" t="s">
        <v>7295</v>
      </c>
      <c r="D139" s="13">
        <v>5</v>
      </c>
      <c r="E139" s="13">
        <v>44</v>
      </c>
      <c r="F139" s="13">
        <v>6</v>
      </c>
      <c r="G139" s="13">
        <v>1.6463615070391902E-2</v>
      </c>
    </row>
    <row r="140" spans="1:7">
      <c r="A140" s="13" t="s">
        <v>7627</v>
      </c>
      <c r="B140" s="13" t="s">
        <v>7626</v>
      </c>
      <c r="C140" s="13" t="s">
        <v>7295</v>
      </c>
      <c r="D140" s="13">
        <v>4</v>
      </c>
      <c r="E140" s="13">
        <v>12</v>
      </c>
      <c r="F140" s="13">
        <v>3</v>
      </c>
      <c r="G140" s="13">
        <v>1.6646082156617899E-2</v>
      </c>
    </row>
    <row r="141" spans="1:7">
      <c r="A141" s="13" t="s">
        <v>7625</v>
      </c>
      <c r="B141" s="13" t="s">
        <v>7624</v>
      </c>
      <c r="C141" s="13" t="s">
        <v>7295</v>
      </c>
      <c r="D141" s="13">
        <v>6</v>
      </c>
      <c r="E141" s="13">
        <v>12</v>
      </c>
      <c r="F141" s="13">
        <v>3</v>
      </c>
      <c r="G141" s="13">
        <v>1.6646082156617899E-2</v>
      </c>
    </row>
    <row r="142" spans="1:7">
      <c r="A142" s="13" t="s">
        <v>7623</v>
      </c>
      <c r="B142" s="13" t="s">
        <v>7622</v>
      </c>
      <c r="C142" s="13" t="s">
        <v>7295</v>
      </c>
      <c r="D142" s="13">
        <v>7</v>
      </c>
      <c r="E142" s="13">
        <v>12</v>
      </c>
      <c r="F142" s="13">
        <v>3</v>
      </c>
      <c r="G142" s="13">
        <v>1.6646082156617899E-2</v>
      </c>
    </row>
    <row r="143" spans="1:7">
      <c r="A143" s="13" t="s">
        <v>7621</v>
      </c>
      <c r="B143" s="13" t="s">
        <v>7620</v>
      </c>
      <c r="C143" s="13" t="s">
        <v>7295</v>
      </c>
      <c r="D143" s="13">
        <v>5</v>
      </c>
      <c r="E143" s="13">
        <v>12</v>
      </c>
      <c r="F143" s="13">
        <v>3</v>
      </c>
      <c r="G143" s="13">
        <v>1.6646082156617899E-2</v>
      </c>
    </row>
    <row r="144" spans="1:7">
      <c r="A144" s="13" t="s">
        <v>7619</v>
      </c>
      <c r="B144" s="13" t="s">
        <v>7618</v>
      </c>
      <c r="C144" s="13" t="s">
        <v>7295</v>
      </c>
      <c r="D144" s="13">
        <v>5</v>
      </c>
      <c r="E144" s="13">
        <v>12</v>
      </c>
      <c r="F144" s="13">
        <v>3</v>
      </c>
      <c r="G144" s="13">
        <v>1.6646082156617899E-2</v>
      </c>
    </row>
    <row r="145" spans="1:7">
      <c r="A145" s="13" t="s">
        <v>7617</v>
      </c>
      <c r="B145" s="13" t="s">
        <v>7616</v>
      </c>
      <c r="C145" s="13" t="s">
        <v>7295</v>
      </c>
      <c r="D145" s="13">
        <v>5</v>
      </c>
      <c r="E145" s="13">
        <v>12</v>
      </c>
      <c r="F145" s="13">
        <v>3</v>
      </c>
      <c r="G145" s="13">
        <v>1.6646082156617899E-2</v>
      </c>
    </row>
    <row r="146" spans="1:7">
      <c r="A146" s="13" t="s">
        <v>7615</v>
      </c>
      <c r="B146" s="13" t="s">
        <v>7614</v>
      </c>
      <c r="C146" s="13" t="s">
        <v>7295</v>
      </c>
      <c r="D146" s="13">
        <v>7</v>
      </c>
      <c r="E146" s="13">
        <v>12</v>
      </c>
      <c r="F146" s="13">
        <v>3</v>
      </c>
      <c r="G146" s="13">
        <v>1.6646082156617899E-2</v>
      </c>
    </row>
    <row r="147" spans="1:7">
      <c r="A147" s="13" t="s">
        <v>7613</v>
      </c>
      <c r="B147" s="13" t="s">
        <v>7612</v>
      </c>
      <c r="C147" s="13" t="s">
        <v>7295</v>
      </c>
      <c r="D147" s="13">
        <v>5</v>
      </c>
      <c r="E147" s="13">
        <v>12</v>
      </c>
      <c r="F147" s="13">
        <v>3</v>
      </c>
      <c r="G147" s="13">
        <v>1.6646082156617899E-2</v>
      </c>
    </row>
    <row r="148" spans="1:7">
      <c r="A148" s="13" t="s">
        <v>7611</v>
      </c>
      <c r="B148" s="13" t="s">
        <v>7610</v>
      </c>
      <c r="C148" s="13" t="s">
        <v>7295</v>
      </c>
      <c r="D148" s="13">
        <v>7</v>
      </c>
      <c r="E148" s="13">
        <v>12</v>
      </c>
      <c r="F148" s="13">
        <v>3</v>
      </c>
      <c r="G148" s="13">
        <v>1.6646082156617899E-2</v>
      </c>
    </row>
    <row r="149" spans="1:7">
      <c r="A149" s="13" t="s">
        <v>7609</v>
      </c>
      <c r="B149" s="13" t="s">
        <v>7608</v>
      </c>
      <c r="C149" s="13" t="s">
        <v>7295</v>
      </c>
      <c r="D149" s="13">
        <v>6</v>
      </c>
      <c r="E149" s="13">
        <v>70</v>
      </c>
      <c r="F149" s="13">
        <v>8</v>
      </c>
      <c r="G149" s="13">
        <v>1.6842969394978799E-2</v>
      </c>
    </row>
    <row r="150" spans="1:7">
      <c r="A150" s="13" t="s">
        <v>7607</v>
      </c>
      <c r="B150" s="13" t="s">
        <v>7606</v>
      </c>
      <c r="C150" s="13" t="s">
        <v>7295</v>
      </c>
      <c r="D150" s="13">
        <v>7</v>
      </c>
      <c r="E150" s="13">
        <v>173</v>
      </c>
      <c r="F150" s="13">
        <v>15</v>
      </c>
      <c r="G150" s="13">
        <v>1.7019722206967E-2</v>
      </c>
    </row>
    <row r="151" spans="1:7">
      <c r="A151" s="13" t="s">
        <v>7605</v>
      </c>
      <c r="B151" s="13" t="s">
        <v>7604</v>
      </c>
      <c r="C151" s="13" t="s">
        <v>7295</v>
      </c>
      <c r="D151" s="13">
        <v>4</v>
      </c>
      <c r="E151" s="13">
        <v>338</v>
      </c>
      <c r="F151" s="13">
        <v>25</v>
      </c>
      <c r="G151" s="13">
        <v>1.7992504617488799E-2</v>
      </c>
    </row>
    <row r="152" spans="1:7">
      <c r="A152" s="13" t="s">
        <v>7603</v>
      </c>
      <c r="B152" s="13" t="s">
        <v>7602</v>
      </c>
      <c r="C152" s="13" t="s">
        <v>7295</v>
      </c>
      <c r="D152" s="13">
        <v>4</v>
      </c>
      <c r="E152" s="13">
        <v>22</v>
      </c>
      <c r="F152" s="13">
        <v>4</v>
      </c>
      <c r="G152" s="13">
        <v>1.8153899087334498E-2</v>
      </c>
    </row>
    <row r="153" spans="1:7">
      <c r="A153" s="13" t="s">
        <v>7601</v>
      </c>
      <c r="B153" s="13" t="s">
        <v>7600</v>
      </c>
      <c r="C153" s="13" t="s">
        <v>7295</v>
      </c>
      <c r="D153" s="13">
        <v>5</v>
      </c>
      <c r="E153" s="13">
        <v>33</v>
      </c>
      <c r="F153" s="13">
        <v>5</v>
      </c>
      <c r="G153" s="13">
        <v>1.8193542782605199E-2</v>
      </c>
    </row>
    <row r="154" spans="1:7">
      <c r="A154" s="13" t="s">
        <v>7599</v>
      </c>
      <c r="B154" s="13" t="s">
        <v>7598</v>
      </c>
      <c r="C154" s="13" t="s">
        <v>7295</v>
      </c>
      <c r="D154" s="13">
        <v>5</v>
      </c>
      <c r="E154" s="13">
        <v>58</v>
      </c>
      <c r="F154" s="13">
        <v>7</v>
      </c>
      <c r="G154" s="13">
        <v>1.8720496170944598E-2</v>
      </c>
    </row>
    <row r="155" spans="1:7">
      <c r="A155" s="13" t="s">
        <v>7597</v>
      </c>
      <c r="B155" s="13" t="s">
        <v>7596</v>
      </c>
      <c r="C155" s="13" t="s">
        <v>7295</v>
      </c>
      <c r="D155" s="13">
        <v>5</v>
      </c>
      <c r="E155" s="13">
        <v>58</v>
      </c>
      <c r="F155" s="13">
        <v>7</v>
      </c>
      <c r="G155" s="13">
        <v>1.8720496170944598E-2</v>
      </c>
    </row>
    <row r="156" spans="1:7">
      <c r="A156" s="13" t="s">
        <v>7595</v>
      </c>
      <c r="B156" s="13" t="s">
        <v>7594</v>
      </c>
      <c r="C156" s="13" t="s">
        <v>7295</v>
      </c>
      <c r="D156" s="13">
        <v>6</v>
      </c>
      <c r="E156" s="13">
        <v>58</v>
      </c>
      <c r="F156" s="13">
        <v>7</v>
      </c>
      <c r="G156" s="13">
        <v>1.8720496170944598E-2</v>
      </c>
    </row>
    <row r="157" spans="1:7">
      <c r="A157" s="13" t="s">
        <v>7593</v>
      </c>
      <c r="B157" s="13" t="s">
        <v>7592</v>
      </c>
      <c r="C157" s="13" t="s">
        <v>7295</v>
      </c>
      <c r="D157" s="13">
        <v>9</v>
      </c>
      <c r="E157" s="13">
        <v>72</v>
      </c>
      <c r="F157" s="13">
        <v>8</v>
      </c>
      <c r="G157" s="13">
        <v>1.9682468076895401E-2</v>
      </c>
    </row>
    <row r="158" spans="1:7">
      <c r="A158" s="13" t="s">
        <v>7591</v>
      </c>
      <c r="B158" s="13" t="s">
        <v>7590</v>
      </c>
      <c r="C158" s="13" t="s">
        <v>7295</v>
      </c>
      <c r="D158" s="13">
        <v>6</v>
      </c>
      <c r="E158" s="13">
        <v>5</v>
      </c>
      <c r="F158" s="13">
        <v>2</v>
      </c>
      <c r="G158" s="13">
        <v>2.0141542730343399E-2</v>
      </c>
    </row>
    <row r="159" spans="1:7">
      <c r="A159" s="13" t="s">
        <v>7589</v>
      </c>
      <c r="B159" s="13" t="s">
        <v>7588</v>
      </c>
      <c r="C159" s="13" t="s">
        <v>7295</v>
      </c>
      <c r="D159" s="13">
        <v>7</v>
      </c>
      <c r="E159" s="13">
        <v>5</v>
      </c>
      <c r="F159" s="13">
        <v>2</v>
      </c>
      <c r="G159" s="13">
        <v>2.0141542730343399E-2</v>
      </c>
    </row>
    <row r="160" spans="1:7">
      <c r="A160" s="13" t="s">
        <v>7587</v>
      </c>
      <c r="B160" s="13" t="s">
        <v>7586</v>
      </c>
      <c r="C160" s="13" t="s">
        <v>7295</v>
      </c>
      <c r="D160" s="13">
        <v>6</v>
      </c>
      <c r="E160" s="13">
        <v>5</v>
      </c>
      <c r="F160" s="13">
        <v>2</v>
      </c>
      <c r="G160" s="13">
        <v>2.0141542730343399E-2</v>
      </c>
    </row>
    <row r="161" spans="1:7">
      <c r="A161" s="13" t="s">
        <v>7585</v>
      </c>
      <c r="B161" s="13" t="s">
        <v>7584</v>
      </c>
      <c r="C161" s="13" t="s">
        <v>7295</v>
      </c>
      <c r="D161" s="13">
        <v>5</v>
      </c>
      <c r="E161" s="13">
        <v>359</v>
      </c>
      <c r="F161" s="13">
        <v>26</v>
      </c>
      <c r="G161" s="13">
        <v>2.0402109256724602E-2</v>
      </c>
    </row>
    <row r="162" spans="1:7">
      <c r="A162" s="13" t="s">
        <v>7583</v>
      </c>
      <c r="B162" s="13" t="s">
        <v>7582</v>
      </c>
      <c r="C162" s="13" t="s">
        <v>7295</v>
      </c>
      <c r="D162" s="13">
        <v>4</v>
      </c>
      <c r="E162" s="13">
        <v>34</v>
      </c>
      <c r="F162" s="13">
        <v>5</v>
      </c>
      <c r="G162" s="13">
        <v>2.0525761076657201E-2</v>
      </c>
    </row>
    <row r="163" spans="1:7">
      <c r="A163" s="13" t="s">
        <v>7581</v>
      </c>
      <c r="B163" s="13" t="s">
        <v>7580</v>
      </c>
      <c r="C163" s="13" t="s">
        <v>7295</v>
      </c>
      <c r="D163" s="13">
        <v>8</v>
      </c>
      <c r="E163" s="13">
        <v>13</v>
      </c>
      <c r="F163" s="13">
        <v>3</v>
      </c>
      <c r="G163" s="13">
        <v>2.0894271189440799E-2</v>
      </c>
    </row>
    <row r="164" spans="1:7">
      <c r="A164" s="13" t="s">
        <v>7579</v>
      </c>
      <c r="B164" s="13" t="s">
        <v>7578</v>
      </c>
      <c r="C164" s="13" t="s">
        <v>7295</v>
      </c>
      <c r="D164" s="13">
        <v>7</v>
      </c>
      <c r="E164" s="13">
        <v>13</v>
      </c>
      <c r="F164" s="13">
        <v>3</v>
      </c>
      <c r="G164" s="13">
        <v>2.0894271189440799E-2</v>
      </c>
    </row>
    <row r="165" spans="1:7">
      <c r="A165" s="13" t="s">
        <v>7577</v>
      </c>
      <c r="B165" s="13" t="s">
        <v>7576</v>
      </c>
      <c r="C165" s="13" t="s">
        <v>7295</v>
      </c>
      <c r="D165" s="13">
        <v>3</v>
      </c>
      <c r="E165" s="13">
        <v>992</v>
      </c>
      <c r="F165" s="13">
        <v>61</v>
      </c>
      <c r="G165" s="13">
        <v>2.09342082439887E-2</v>
      </c>
    </row>
    <row r="166" spans="1:7">
      <c r="A166" s="13" t="s">
        <v>7575</v>
      </c>
      <c r="B166" s="13" t="s">
        <v>7574</v>
      </c>
      <c r="C166" s="13" t="s">
        <v>7295</v>
      </c>
      <c r="D166" s="13">
        <v>5</v>
      </c>
      <c r="E166" s="13">
        <v>412</v>
      </c>
      <c r="F166" s="13">
        <v>29</v>
      </c>
      <c r="G166" s="13">
        <v>2.1137410143837802E-2</v>
      </c>
    </row>
    <row r="167" spans="1:7">
      <c r="A167" s="13" t="s">
        <v>7573</v>
      </c>
      <c r="B167" s="13" t="s">
        <v>7572</v>
      </c>
      <c r="C167" s="13" t="s">
        <v>7295</v>
      </c>
      <c r="D167" s="13">
        <v>4</v>
      </c>
      <c r="E167" s="13">
        <v>73</v>
      </c>
      <c r="F167" s="13">
        <v>8</v>
      </c>
      <c r="G167" s="13">
        <v>2.1223033342190899E-2</v>
      </c>
    </row>
    <row r="168" spans="1:7">
      <c r="A168" s="13" t="s">
        <v>7571</v>
      </c>
      <c r="B168" s="13" t="s">
        <v>7570</v>
      </c>
      <c r="C168" s="13" t="s">
        <v>7295</v>
      </c>
      <c r="D168" s="13">
        <v>5</v>
      </c>
      <c r="E168" s="13">
        <v>293</v>
      </c>
      <c r="F168" s="13">
        <v>22</v>
      </c>
      <c r="G168" s="13">
        <v>2.1733428223339599E-2</v>
      </c>
    </row>
    <row r="169" spans="1:7">
      <c r="A169" s="13" t="s">
        <v>7569</v>
      </c>
      <c r="B169" s="13" t="s">
        <v>7568</v>
      </c>
      <c r="C169" s="13" t="s">
        <v>7295</v>
      </c>
      <c r="D169" s="13">
        <v>5</v>
      </c>
      <c r="E169" s="13">
        <v>102</v>
      </c>
      <c r="F169" s="13">
        <v>10</v>
      </c>
      <c r="G169" s="13">
        <v>2.1997259473024101E-2</v>
      </c>
    </row>
    <row r="170" spans="1:7">
      <c r="A170" s="13" t="s">
        <v>7567</v>
      </c>
      <c r="B170" s="13" t="s">
        <v>7566</v>
      </c>
      <c r="C170" s="13" t="s">
        <v>7295</v>
      </c>
      <c r="D170" s="13">
        <v>4</v>
      </c>
      <c r="E170" s="13">
        <v>102</v>
      </c>
      <c r="F170" s="13">
        <v>10</v>
      </c>
      <c r="G170" s="13">
        <v>2.1997259473024101E-2</v>
      </c>
    </row>
    <row r="171" spans="1:7">
      <c r="A171" s="13" t="s">
        <v>7565</v>
      </c>
      <c r="B171" s="13" t="s">
        <v>7564</v>
      </c>
      <c r="C171" s="13" t="s">
        <v>7295</v>
      </c>
      <c r="D171" s="13">
        <v>4</v>
      </c>
      <c r="E171" s="13">
        <v>60</v>
      </c>
      <c r="F171" s="13">
        <v>7</v>
      </c>
      <c r="G171" s="13">
        <v>2.2191274762469401E-2</v>
      </c>
    </row>
    <row r="172" spans="1:7">
      <c r="A172" s="13" t="s">
        <v>7563</v>
      </c>
      <c r="B172" s="13" t="s">
        <v>7562</v>
      </c>
      <c r="C172" s="13" t="s">
        <v>7295</v>
      </c>
      <c r="D172" s="13">
        <v>5</v>
      </c>
      <c r="E172" s="13">
        <v>60</v>
      </c>
      <c r="F172" s="13">
        <v>7</v>
      </c>
      <c r="G172" s="13">
        <v>2.2191274762469401E-2</v>
      </c>
    </row>
    <row r="173" spans="1:7">
      <c r="A173" s="13" t="s">
        <v>7561</v>
      </c>
      <c r="B173" s="13" t="s">
        <v>7560</v>
      </c>
      <c r="C173" s="13" t="s">
        <v>7295</v>
      </c>
      <c r="D173" s="13">
        <v>4</v>
      </c>
      <c r="E173" s="13">
        <v>47</v>
      </c>
      <c r="F173" s="13">
        <v>6</v>
      </c>
      <c r="G173" s="13">
        <v>2.22493948859213E-2</v>
      </c>
    </row>
    <row r="174" spans="1:7">
      <c r="A174" s="13" t="s">
        <v>7559</v>
      </c>
      <c r="B174" s="13" t="s">
        <v>7558</v>
      </c>
      <c r="C174" s="13" t="s">
        <v>7295</v>
      </c>
      <c r="D174" s="13">
        <v>4</v>
      </c>
      <c r="E174" s="13">
        <v>380</v>
      </c>
      <c r="F174" s="13">
        <v>27</v>
      </c>
      <c r="G174" s="13">
        <v>2.28634103842341E-2</v>
      </c>
    </row>
    <row r="175" spans="1:7">
      <c r="A175" s="13" t="s">
        <v>7557</v>
      </c>
      <c r="B175" s="13" t="s">
        <v>7556</v>
      </c>
      <c r="C175" s="13" t="s">
        <v>7295</v>
      </c>
      <c r="D175" s="13">
        <v>6</v>
      </c>
      <c r="E175" s="13">
        <v>35</v>
      </c>
      <c r="F175" s="13">
        <v>5</v>
      </c>
      <c r="G175" s="13">
        <v>2.30447671170723E-2</v>
      </c>
    </row>
    <row r="176" spans="1:7">
      <c r="A176" s="13" t="s">
        <v>7555</v>
      </c>
      <c r="B176" s="13" t="s">
        <v>7554</v>
      </c>
      <c r="C176" s="13" t="s">
        <v>7295</v>
      </c>
      <c r="D176" s="13">
        <v>4</v>
      </c>
      <c r="E176" s="13">
        <v>399</v>
      </c>
      <c r="F176" s="13">
        <v>28</v>
      </c>
      <c r="G176" s="13">
        <v>2.3968774335333599E-2</v>
      </c>
    </row>
    <row r="177" spans="1:7">
      <c r="A177" s="13" t="s">
        <v>7553</v>
      </c>
      <c r="B177" s="13" t="s">
        <v>7552</v>
      </c>
      <c r="C177" s="13" t="s">
        <v>7295</v>
      </c>
      <c r="D177" s="13">
        <v>4</v>
      </c>
      <c r="E177" s="13">
        <v>796</v>
      </c>
      <c r="F177" s="13">
        <v>50</v>
      </c>
      <c r="G177" s="13">
        <v>2.4412381744707699E-2</v>
      </c>
    </row>
    <row r="178" spans="1:7">
      <c r="A178" s="13" t="s">
        <v>7551</v>
      </c>
      <c r="B178" s="13" t="s">
        <v>7550</v>
      </c>
      <c r="C178" s="13" t="s">
        <v>7295</v>
      </c>
      <c r="D178" s="13">
        <v>5</v>
      </c>
      <c r="E178" s="13">
        <v>119</v>
      </c>
      <c r="F178" s="13">
        <v>11</v>
      </c>
      <c r="G178" s="13">
        <v>2.4871686318247901E-2</v>
      </c>
    </row>
    <row r="179" spans="1:7">
      <c r="A179" s="13" t="s">
        <v>7549</v>
      </c>
      <c r="B179" s="13" t="s">
        <v>7548</v>
      </c>
      <c r="C179" s="13" t="s">
        <v>7295</v>
      </c>
      <c r="D179" s="13">
        <v>4</v>
      </c>
      <c r="E179" s="13">
        <v>453</v>
      </c>
      <c r="F179" s="13">
        <v>31</v>
      </c>
      <c r="G179" s="13">
        <v>2.48902135426032E-2</v>
      </c>
    </row>
    <row r="180" spans="1:7">
      <c r="A180" s="13" t="s">
        <v>7547</v>
      </c>
      <c r="B180" s="13" t="s">
        <v>7546</v>
      </c>
      <c r="C180" s="13" t="s">
        <v>7295</v>
      </c>
      <c r="D180" s="13">
        <v>4</v>
      </c>
      <c r="E180" s="13">
        <v>471</v>
      </c>
      <c r="F180" s="13">
        <v>32</v>
      </c>
      <c r="G180" s="13">
        <v>2.5095578573115399E-2</v>
      </c>
    </row>
    <row r="181" spans="1:7">
      <c r="A181" s="13" t="s">
        <v>7545</v>
      </c>
      <c r="B181" s="13" t="s">
        <v>7544</v>
      </c>
      <c r="C181" s="13" t="s">
        <v>7295</v>
      </c>
      <c r="D181" s="13">
        <v>5</v>
      </c>
      <c r="E181" s="13">
        <v>182</v>
      </c>
      <c r="F181" s="13">
        <v>15</v>
      </c>
      <c r="G181" s="13">
        <v>2.5564689995055598E-2</v>
      </c>
    </row>
    <row r="182" spans="1:7">
      <c r="A182" s="13" t="s">
        <v>7543</v>
      </c>
      <c r="B182" s="13" t="s">
        <v>7542</v>
      </c>
      <c r="C182" s="13" t="s">
        <v>7295</v>
      </c>
      <c r="D182" s="13">
        <v>5</v>
      </c>
      <c r="E182" s="13">
        <v>62</v>
      </c>
      <c r="F182" s="13">
        <v>7</v>
      </c>
      <c r="G182" s="13">
        <v>2.6083149347346301E-2</v>
      </c>
    </row>
    <row r="183" spans="1:7">
      <c r="A183" s="13" t="s">
        <v>7541</v>
      </c>
      <c r="B183" s="13" t="s">
        <v>7540</v>
      </c>
      <c r="C183" s="13" t="s">
        <v>7295</v>
      </c>
      <c r="D183" s="13">
        <v>5</v>
      </c>
      <c r="E183" s="13">
        <v>62</v>
      </c>
      <c r="F183" s="13">
        <v>7</v>
      </c>
      <c r="G183" s="13">
        <v>2.6083149347346301E-2</v>
      </c>
    </row>
    <row r="184" spans="1:7">
      <c r="A184" s="13" t="s">
        <v>7539</v>
      </c>
      <c r="B184" s="13" t="s">
        <v>7538</v>
      </c>
      <c r="C184" s="13" t="s">
        <v>7295</v>
      </c>
      <c r="D184" s="13">
        <v>6</v>
      </c>
      <c r="E184" s="13">
        <v>49</v>
      </c>
      <c r="F184" s="13">
        <v>6</v>
      </c>
      <c r="G184" s="13">
        <v>2.6785412218041399E-2</v>
      </c>
    </row>
    <row r="185" spans="1:7">
      <c r="A185" s="13" t="s">
        <v>7537</v>
      </c>
      <c r="B185" s="13" t="s">
        <v>7536</v>
      </c>
      <c r="C185" s="13" t="s">
        <v>7295</v>
      </c>
      <c r="D185" s="13">
        <v>5</v>
      </c>
      <c r="E185" s="13">
        <v>37</v>
      </c>
      <c r="F185" s="13">
        <v>5</v>
      </c>
      <c r="G185" s="13">
        <v>2.8661159612821199E-2</v>
      </c>
    </row>
    <row r="186" spans="1:7">
      <c r="A186" s="13" t="s">
        <v>7535</v>
      </c>
      <c r="B186" s="13" t="s">
        <v>7534</v>
      </c>
      <c r="C186" s="13" t="s">
        <v>7295</v>
      </c>
      <c r="D186" s="13">
        <v>5</v>
      </c>
      <c r="E186" s="13">
        <v>201</v>
      </c>
      <c r="F186" s="13">
        <v>16</v>
      </c>
      <c r="G186" s="13">
        <v>2.87173504653708E-2</v>
      </c>
    </row>
    <row r="187" spans="1:7">
      <c r="A187" s="13" t="s">
        <v>7533</v>
      </c>
      <c r="B187" s="13" t="s">
        <v>7532</v>
      </c>
      <c r="C187" s="13" t="s">
        <v>7295</v>
      </c>
      <c r="D187" s="13">
        <v>5</v>
      </c>
      <c r="E187" s="13">
        <v>6</v>
      </c>
      <c r="F187" s="13">
        <v>2</v>
      </c>
      <c r="G187" s="13">
        <v>2.9276686719053001E-2</v>
      </c>
    </row>
    <row r="188" spans="1:7">
      <c r="A188" s="13" t="s">
        <v>7531</v>
      </c>
      <c r="B188" s="13" t="s">
        <v>7530</v>
      </c>
      <c r="C188" s="13" t="s">
        <v>7295</v>
      </c>
      <c r="D188" s="13">
        <v>3</v>
      </c>
      <c r="E188" s="13">
        <v>235</v>
      </c>
      <c r="F188" s="13">
        <v>18</v>
      </c>
      <c r="G188" s="13">
        <v>2.98172814183571E-2</v>
      </c>
    </row>
    <row r="189" spans="1:7">
      <c r="A189" s="13" t="s">
        <v>7529</v>
      </c>
      <c r="B189" s="13" t="s">
        <v>7528</v>
      </c>
      <c r="C189" s="13" t="s">
        <v>7295</v>
      </c>
      <c r="D189" s="13">
        <v>4</v>
      </c>
      <c r="E189" s="13">
        <v>78</v>
      </c>
      <c r="F189" s="13">
        <v>8</v>
      </c>
      <c r="G189" s="13">
        <v>3.02170529930854E-2</v>
      </c>
    </row>
    <row r="190" spans="1:7">
      <c r="A190" s="13" t="s">
        <v>7527</v>
      </c>
      <c r="B190" s="13" t="s">
        <v>7526</v>
      </c>
      <c r="C190" s="13" t="s">
        <v>7295</v>
      </c>
      <c r="D190" s="13">
        <v>5</v>
      </c>
      <c r="E190" s="13">
        <v>78</v>
      </c>
      <c r="F190" s="13">
        <v>8</v>
      </c>
      <c r="G190" s="13">
        <v>3.02170529930854E-2</v>
      </c>
    </row>
    <row r="191" spans="1:7">
      <c r="A191" s="13" t="s">
        <v>7525</v>
      </c>
      <c r="B191" s="13" t="s">
        <v>7524</v>
      </c>
      <c r="C191" s="13" t="s">
        <v>7295</v>
      </c>
      <c r="D191" s="13">
        <v>4</v>
      </c>
      <c r="E191" s="13">
        <v>321</v>
      </c>
      <c r="F191" s="13">
        <v>23</v>
      </c>
      <c r="G191" s="13">
        <v>3.0956595615032102E-2</v>
      </c>
    </row>
    <row r="192" spans="1:7">
      <c r="A192" s="13" t="s">
        <v>7523</v>
      </c>
      <c r="B192" s="13" t="s">
        <v>7522</v>
      </c>
      <c r="C192" s="13" t="s">
        <v>7295</v>
      </c>
      <c r="D192" s="13">
        <v>8</v>
      </c>
      <c r="E192" s="13">
        <v>15</v>
      </c>
      <c r="F192" s="13">
        <v>3</v>
      </c>
      <c r="G192" s="13">
        <v>3.09984294652043E-2</v>
      </c>
    </row>
    <row r="193" spans="1:7">
      <c r="A193" s="13" t="s">
        <v>7521</v>
      </c>
      <c r="B193" s="13" t="s">
        <v>7520</v>
      </c>
      <c r="C193" s="13" t="s">
        <v>7295</v>
      </c>
      <c r="D193" s="13">
        <v>7</v>
      </c>
      <c r="E193" s="13">
        <v>15</v>
      </c>
      <c r="F193" s="13">
        <v>3</v>
      </c>
      <c r="G193" s="13">
        <v>3.09984294652043E-2</v>
      </c>
    </row>
    <row r="194" spans="1:7">
      <c r="A194" s="13" t="s">
        <v>7519</v>
      </c>
      <c r="B194" s="13" t="s">
        <v>7518</v>
      </c>
      <c r="C194" s="13" t="s">
        <v>7295</v>
      </c>
      <c r="D194" s="13">
        <v>3</v>
      </c>
      <c r="E194" s="13">
        <v>51</v>
      </c>
      <c r="F194" s="13">
        <v>6</v>
      </c>
      <c r="G194" s="13">
        <v>3.1894765607849498E-2</v>
      </c>
    </row>
    <row r="195" spans="1:7">
      <c r="A195" s="13" t="s">
        <v>7517</v>
      </c>
      <c r="B195" s="13" t="s">
        <v>7516</v>
      </c>
      <c r="C195" s="13" t="s">
        <v>7295</v>
      </c>
      <c r="D195" s="13">
        <v>4</v>
      </c>
      <c r="E195" s="13">
        <v>26</v>
      </c>
      <c r="F195" s="13">
        <v>4</v>
      </c>
      <c r="G195" s="13">
        <v>3.2000405538125699E-2</v>
      </c>
    </row>
    <row r="196" spans="1:7">
      <c r="A196" s="13" t="s">
        <v>7515</v>
      </c>
      <c r="B196" s="13" t="s">
        <v>7514</v>
      </c>
      <c r="C196" s="13" t="s">
        <v>7295</v>
      </c>
      <c r="D196" s="13">
        <v>3</v>
      </c>
      <c r="E196" s="13">
        <v>26</v>
      </c>
      <c r="F196" s="13">
        <v>4</v>
      </c>
      <c r="G196" s="13">
        <v>3.2000405538125699E-2</v>
      </c>
    </row>
    <row r="197" spans="1:7">
      <c r="A197" s="13" t="s">
        <v>7513</v>
      </c>
      <c r="B197" s="13" t="s">
        <v>7512</v>
      </c>
      <c r="C197" s="13" t="s">
        <v>7295</v>
      </c>
      <c r="D197" s="13">
        <v>6</v>
      </c>
      <c r="E197" s="13">
        <v>65</v>
      </c>
      <c r="F197" s="13">
        <v>7</v>
      </c>
      <c r="G197" s="13">
        <v>3.2753607005552798E-2</v>
      </c>
    </row>
    <row r="198" spans="1:7">
      <c r="A198" s="13" t="s">
        <v>7511</v>
      </c>
      <c r="B198" s="13" t="s">
        <v>7510</v>
      </c>
      <c r="C198" s="13" t="s">
        <v>7295</v>
      </c>
      <c r="D198" s="13">
        <v>5</v>
      </c>
      <c r="E198" s="13">
        <v>65</v>
      </c>
      <c r="F198" s="13">
        <v>7</v>
      </c>
      <c r="G198" s="13">
        <v>3.2753607005552798E-2</v>
      </c>
    </row>
    <row r="199" spans="1:7">
      <c r="A199" s="13" t="s">
        <v>7509</v>
      </c>
      <c r="B199" s="13" t="s">
        <v>7508</v>
      </c>
      <c r="C199" s="13" t="s">
        <v>7295</v>
      </c>
      <c r="D199" s="13">
        <v>6</v>
      </c>
      <c r="E199" s="13">
        <v>80</v>
      </c>
      <c r="F199" s="13">
        <v>8</v>
      </c>
      <c r="G199" s="13">
        <v>3.4452550155709499E-2</v>
      </c>
    </row>
    <row r="200" spans="1:7">
      <c r="A200" s="13" t="s">
        <v>7507</v>
      </c>
      <c r="B200" s="13" t="s">
        <v>7506</v>
      </c>
      <c r="C200" s="13" t="s">
        <v>7295</v>
      </c>
      <c r="D200" s="13">
        <v>5</v>
      </c>
      <c r="E200" s="13">
        <v>80</v>
      </c>
      <c r="F200" s="13">
        <v>8</v>
      </c>
      <c r="G200" s="13">
        <v>3.4452550155709499E-2</v>
      </c>
    </row>
    <row r="201" spans="1:7">
      <c r="A201" s="13" t="s">
        <v>7505</v>
      </c>
      <c r="B201" s="13" t="s">
        <v>7504</v>
      </c>
      <c r="C201" s="13" t="s">
        <v>7295</v>
      </c>
      <c r="D201" s="13">
        <v>4</v>
      </c>
      <c r="E201" s="13">
        <v>273</v>
      </c>
      <c r="F201" s="13">
        <v>20</v>
      </c>
      <c r="G201" s="13">
        <v>3.45264598625891E-2</v>
      </c>
    </row>
    <row r="202" spans="1:7">
      <c r="A202" s="13" t="s">
        <v>7503</v>
      </c>
      <c r="B202" s="13" t="s">
        <v>7502</v>
      </c>
      <c r="C202" s="13" t="s">
        <v>7295</v>
      </c>
      <c r="D202" s="13">
        <v>4</v>
      </c>
      <c r="E202" s="13">
        <v>95</v>
      </c>
      <c r="F202" s="13">
        <v>9</v>
      </c>
      <c r="G202" s="13">
        <v>3.4989437456574297E-2</v>
      </c>
    </row>
    <row r="203" spans="1:7">
      <c r="A203" s="13" t="s">
        <v>7501</v>
      </c>
      <c r="B203" s="13" t="s">
        <v>7500</v>
      </c>
      <c r="C203" s="13" t="s">
        <v>7295</v>
      </c>
      <c r="D203" s="13">
        <v>5</v>
      </c>
      <c r="E203" s="13">
        <v>39</v>
      </c>
      <c r="F203" s="13">
        <v>5</v>
      </c>
      <c r="G203" s="13">
        <v>3.5073660565184697E-2</v>
      </c>
    </row>
    <row r="204" spans="1:7">
      <c r="A204" s="13" t="s">
        <v>7499</v>
      </c>
      <c r="B204" s="13" t="s">
        <v>7498</v>
      </c>
      <c r="C204" s="13" t="s">
        <v>7295</v>
      </c>
      <c r="D204" s="13">
        <v>4</v>
      </c>
      <c r="E204" s="13">
        <v>449</v>
      </c>
      <c r="F204" s="13">
        <v>30</v>
      </c>
      <c r="G204" s="13">
        <v>3.54235468986085E-2</v>
      </c>
    </row>
    <row r="205" spans="1:7">
      <c r="A205" s="13" t="s">
        <v>7497</v>
      </c>
      <c r="B205" s="13" t="s">
        <v>7496</v>
      </c>
      <c r="C205" s="13" t="s">
        <v>7295</v>
      </c>
      <c r="D205" s="13">
        <v>6</v>
      </c>
      <c r="E205" s="13">
        <v>16</v>
      </c>
      <c r="F205" s="13">
        <v>3</v>
      </c>
      <c r="G205" s="13">
        <v>3.6847853196846199E-2</v>
      </c>
    </row>
    <row r="206" spans="1:7">
      <c r="A206" s="13" t="s">
        <v>7495</v>
      </c>
      <c r="B206" s="13" t="s">
        <v>7494</v>
      </c>
      <c r="C206" s="13" t="s">
        <v>7295</v>
      </c>
      <c r="D206" s="13">
        <v>5</v>
      </c>
      <c r="E206" s="13">
        <v>16</v>
      </c>
      <c r="F206" s="13">
        <v>3</v>
      </c>
      <c r="G206" s="13">
        <v>3.6847853196846199E-2</v>
      </c>
    </row>
    <row r="207" spans="1:7">
      <c r="A207" s="13" t="s">
        <v>7493</v>
      </c>
      <c r="B207" s="13" t="s">
        <v>7492</v>
      </c>
      <c r="C207" s="13" t="s">
        <v>7295</v>
      </c>
      <c r="D207" s="13">
        <v>7</v>
      </c>
      <c r="E207" s="13">
        <v>16</v>
      </c>
      <c r="F207" s="13">
        <v>3</v>
      </c>
      <c r="G207" s="13">
        <v>3.6847853196846199E-2</v>
      </c>
    </row>
    <row r="208" spans="1:7">
      <c r="A208" s="13" t="s">
        <v>7491</v>
      </c>
      <c r="B208" s="13" t="s">
        <v>7490</v>
      </c>
      <c r="C208" s="13" t="s">
        <v>7295</v>
      </c>
      <c r="D208" s="13">
        <v>6</v>
      </c>
      <c r="E208" s="13">
        <v>16</v>
      </c>
      <c r="F208" s="13">
        <v>3</v>
      </c>
      <c r="G208" s="13">
        <v>3.6847853196846199E-2</v>
      </c>
    </row>
    <row r="209" spans="1:7">
      <c r="A209" s="13" t="s">
        <v>7489</v>
      </c>
      <c r="B209" s="13" t="s">
        <v>7488</v>
      </c>
      <c r="C209" s="13" t="s">
        <v>7295</v>
      </c>
      <c r="D209" s="13">
        <v>7</v>
      </c>
      <c r="E209" s="13">
        <v>16</v>
      </c>
      <c r="F209" s="13">
        <v>3</v>
      </c>
      <c r="G209" s="13">
        <v>3.6847853196846199E-2</v>
      </c>
    </row>
    <row r="210" spans="1:7">
      <c r="A210" s="13" t="s">
        <v>7487</v>
      </c>
      <c r="B210" s="13" t="s">
        <v>7486</v>
      </c>
      <c r="C210" s="13" t="s">
        <v>7295</v>
      </c>
      <c r="D210" s="13">
        <v>6</v>
      </c>
      <c r="E210" s="13">
        <v>16</v>
      </c>
      <c r="F210" s="13">
        <v>3</v>
      </c>
      <c r="G210" s="13">
        <v>3.6847853196846199E-2</v>
      </c>
    </row>
    <row r="211" spans="1:7">
      <c r="A211" s="13" t="s">
        <v>7485</v>
      </c>
      <c r="B211" s="13" t="s">
        <v>7484</v>
      </c>
      <c r="C211" s="13" t="s">
        <v>7295</v>
      </c>
      <c r="D211" s="13">
        <v>6</v>
      </c>
      <c r="E211" s="13">
        <v>16</v>
      </c>
      <c r="F211" s="13">
        <v>3</v>
      </c>
      <c r="G211" s="13">
        <v>3.6847853196846199E-2</v>
      </c>
    </row>
    <row r="212" spans="1:7">
      <c r="A212" s="13" t="s">
        <v>7483</v>
      </c>
      <c r="B212" s="13" t="s">
        <v>7482</v>
      </c>
      <c r="C212" s="13" t="s">
        <v>7295</v>
      </c>
      <c r="D212" s="13">
        <v>3</v>
      </c>
      <c r="E212" s="13">
        <v>96</v>
      </c>
      <c r="F212" s="13">
        <v>9</v>
      </c>
      <c r="G212" s="13">
        <v>3.7062087133892203E-2</v>
      </c>
    </row>
    <row r="213" spans="1:7">
      <c r="A213" s="13" t="s">
        <v>7481</v>
      </c>
      <c r="B213" s="13" t="s">
        <v>7480</v>
      </c>
      <c r="C213" s="13" t="s">
        <v>7295</v>
      </c>
      <c r="D213" s="13">
        <v>6</v>
      </c>
      <c r="E213" s="13">
        <v>175</v>
      </c>
      <c r="F213" s="13">
        <v>14</v>
      </c>
      <c r="G213" s="13">
        <v>3.75393040218098E-2</v>
      </c>
    </row>
    <row r="214" spans="1:7">
      <c r="A214" s="13" t="s">
        <v>7479</v>
      </c>
      <c r="B214" s="13" t="s">
        <v>7478</v>
      </c>
      <c r="C214" s="13" t="s">
        <v>7295</v>
      </c>
      <c r="D214" s="13">
        <v>5</v>
      </c>
      <c r="E214" s="13">
        <v>67</v>
      </c>
      <c r="F214" s="13">
        <v>7</v>
      </c>
      <c r="G214" s="13">
        <v>3.77808398895179E-2</v>
      </c>
    </row>
    <row r="215" spans="1:7">
      <c r="A215" s="13" t="s">
        <v>7477</v>
      </c>
      <c r="B215" s="13" t="s">
        <v>7476</v>
      </c>
      <c r="C215" s="13" t="s">
        <v>7295</v>
      </c>
      <c r="D215" s="13">
        <v>6</v>
      </c>
      <c r="E215" s="13">
        <v>67</v>
      </c>
      <c r="F215" s="13">
        <v>7</v>
      </c>
      <c r="G215" s="13">
        <v>3.77808398895179E-2</v>
      </c>
    </row>
    <row r="216" spans="1:7">
      <c r="A216" s="13" t="s">
        <v>7475</v>
      </c>
      <c r="B216" s="13" t="s">
        <v>7474</v>
      </c>
      <c r="C216" s="13" t="s">
        <v>7295</v>
      </c>
      <c r="D216" s="13">
        <v>5</v>
      </c>
      <c r="E216" s="13">
        <v>277</v>
      </c>
      <c r="F216" s="13">
        <v>20</v>
      </c>
      <c r="G216" s="13">
        <v>3.9244116365728499E-2</v>
      </c>
    </row>
    <row r="217" spans="1:7">
      <c r="A217" s="13" t="s">
        <v>7473</v>
      </c>
      <c r="B217" s="13" t="s">
        <v>7472</v>
      </c>
      <c r="C217" s="13" t="s">
        <v>7295</v>
      </c>
      <c r="D217" s="13">
        <v>5</v>
      </c>
      <c r="E217" s="13">
        <v>226</v>
      </c>
      <c r="F217" s="13">
        <v>17</v>
      </c>
      <c r="G217" s="13">
        <v>3.9328773608352803E-2</v>
      </c>
    </row>
    <row r="218" spans="1:7">
      <c r="A218" s="13" t="s">
        <v>7471</v>
      </c>
      <c r="B218" s="13" t="s">
        <v>7470</v>
      </c>
      <c r="C218" s="13" t="s">
        <v>7295</v>
      </c>
      <c r="D218" s="13">
        <v>6</v>
      </c>
      <c r="E218" s="13">
        <v>226</v>
      </c>
      <c r="F218" s="13">
        <v>17</v>
      </c>
      <c r="G218" s="13">
        <v>3.9328773608352803E-2</v>
      </c>
    </row>
    <row r="219" spans="1:7">
      <c r="A219" s="13" t="s">
        <v>7469</v>
      </c>
      <c r="B219" s="13" t="s">
        <v>7468</v>
      </c>
      <c r="C219" s="13" t="s">
        <v>7295</v>
      </c>
      <c r="D219" s="13">
        <v>4</v>
      </c>
      <c r="E219" s="13">
        <v>7</v>
      </c>
      <c r="F219" s="13">
        <v>2</v>
      </c>
      <c r="G219" s="13">
        <v>3.9723315005278703E-2</v>
      </c>
    </row>
    <row r="220" spans="1:7">
      <c r="A220" s="13" t="s">
        <v>7467</v>
      </c>
      <c r="B220" s="13" t="s">
        <v>7466</v>
      </c>
      <c r="C220" s="13" t="s">
        <v>7295</v>
      </c>
      <c r="D220" s="13">
        <v>5</v>
      </c>
      <c r="E220" s="13">
        <v>7</v>
      </c>
      <c r="F220" s="13">
        <v>2</v>
      </c>
      <c r="G220" s="13">
        <v>3.9723315005278703E-2</v>
      </c>
    </row>
    <row r="221" spans="1:7">
      <c r="A221" s="13" t="s">
        <v>7465</v>
      </c>
      <c r="B221" s="13" t="s">
        <v>7464</v>
      </c>
      <c r="C221" s="13" t="s">
        <v>7295</v>
      </c>
      <c r="D221" s="13">
        <v>6</v>
      </c>
      <c r="E221" s="13">
        <v>7</v>
      </c>
      <c r="F221" s="13">
        <v>2</v>
      </c>
      <c r="G221" s="13">
        <v>3.9723315005278703E-2</v>
      </c>
    </row>
    <row r="222" spans="1:7">
      <c r="A222" s="13" t="s">
        <v>7463</v>
      </c>
      <c r="B222" s="13" t="s">
        <v>7462</v>
      </c>
      <c r="C222" s="13" t="s">
        <v>7295</v>
      </c>
      <c r="D222" s="13">
        <v>5</v>
      </c>
      <c r="E222" s="13">
        <v>7</v>
      </c>
      <c r="F222" s="13">
        <v>2</v>
      </c>
      <c r="G222" s="13">
        <v>3.9723315005278703E-2</v>
      </c>
    </row>
    <row r="223" spans="1:7">
      <c r="A223" s="13" t="s">
        <v>7461</v>
      </c>
      <c r="B223" s="13" t="s">
        <v>7460</v>
      </c>
      <c r="C223" s="13" t="s">
        <v>7295</v>
      </c>
      <c r="D223" s="13">
        <v>7</v>
      </c>
      <c r="E223" s="13">
        <v>7</v>
      </c>
      <c r="F223" s="13">
        <v>2</v>
      </c>
      <c r="G223" s="13">
        <v>3.9723315005278703E-2</v>
      </c>
    </row>
    <row r="224" spans="1:7">
      <c r="A224" s="13" t="s">
        <v>7459</v>
      </c>
      <c r="B224" s="13" t="s">
        <v>7458</v>
      </c>
      <c r="C224" s="13" t="s">
        <v>7295</v>
      </c>
      <c r="D224" s="13">
        <v>4</v>
      </c>
      <c r="E224" s="13">
        <v>68</v>
      </c>
      <c r="F224" s="13">
        <v>7</v>
      </c>
      <c r="G224" s="13">
        <v>4.0474125188440603E-2</v>
      </c>
    </row>
    <row r="225" spans="1:7">
      <c r="A225" s="13" t="s">
        <v>7457</v>
      </c>
      <c r="B225" s="13" t="s">
        <v>7456</v>
      </c>
      <c r="C225" s="13" t="s">
        <v>7295</v>
      </c>
      <c r="D225" s="13">
        <v>4</v>
      </c>
      <c r="E225" s="13">
        <v>68</v>
      </c>
      <c r="F225" s="13">
        <v>7</v>
      </c>
      <c r="G225" s="13">
        <v>4.0474125188440603E-2</v>
      </c>
    </row>
    <row r="226" spans="1:7">
      <c r="A226" s="13" t="s">
        <v>7455</v>
      </c>
      <c r="B226" s="13" t="s">
        <v>7454</v>
      </c>
      <c r="C226" s="13" t="s">
        <v>7295</v>
      </c>
      <c r="D226" s="13">
        <v>4</v>
      </c>
      <c r="E226" s="13">
        <v>313</v>
      </c>
      <c r="F226" s="13">
        <v>22</v>
      </c>
      <c r="G226" s="13">
        <v>4.0913166622126802E-2</v>
      </c>
    </row>
    <row r="227" spans="1:7">
      <c r="A227" s="13" t="s">
        <v>7453</v>
      </c>
      <c r="B227" s="13" t="s">
        <v>7452</v>
      </c>
      <c r="C227" s="13" t="s">
        <v>7295</v>
      </c>
      <c r="D227" s="13">
        <v>5</v>
      </c>
      <c r="E227" s="13">
        <v>1728</v>
      </c>
      <c r="F227" s="13">
        <v>97</v>
      </c>
      <c r="G227" s="13">
        <v>4.13146448269021E-2</v>
      </c>
    </row>
    <row r="228" spans="1:7">
      <c r="A228" s="13" t="s">
        <v>7451</v>
      </c>
      <c r="B228" s="13" t="s">
        <v>7450</v>
      </c>
      <c r="C228" s="13" t="s">
        <v>7295</v>
      </c>
      <c r="D228" s="13">
        <v>3</v>
      </c>
      <c r="E228" s="13">
        <v>456</v>
      </c>
      <c r="F228" s="13">
        <v>30</v>
      </c>
      <c r="G228" s="13">
        <v>4.2004317665309501E-2</v>
      </c>
    </row>
    <row r="229" spans="1:7">
      <c r="A229" s="13" t="s">
        <v>7449</v>
      </c>
      <c r="B229" s="13" t="s">
        <v>7448</v>
      </c>
      <c r="C229" s="13" t="s">
        <v>7295</v>
      </c>
      <c r="D229" s="13">
        <v>4</v>
      </c>
      <c r="E229" s="13">
        <v>245</v>
      </c>
      <c r="F229" s="13">
        <v>18</v>
      </c>
      <c r="G229" s="13">
        <v>4.2186530351596099E-2</v>
      </c>
    </row>
    <row r="230" spans="1:7">
      <c r="A230" s="13" t="s">
        <v>7447</v>
      </c>
      <c r="B230" s="13" t="s">
        <v>7446</v>
      </c>
      <c r="C230" s="13" t="s">
        <v>7295</v>
      </c>
      <c r="D230" s="13">
        <v>4</v>
      </c>
      <c r="E230" s="13">
        <v>1867</v>
      </c>
      <c r="F230" s="13">
        <v>104</v>
      </c>
      <c r="G230" s="13">
        <v>4.2226352194325002E-2</v>
      </c>
    </row>
    <row r="231" spans="1:7">
      <c r="A231" s="13" t="s">
        <v>7445</v>
      </c>
      <c r="B231" s="13" t="s">
        <v>7444</v>
      </c>
      <c r="C231" s="13" t="s">
        <v>7295</v>
      </c>
      <c r="D231" s="13">
        <v>7</v>
      </c>
      <c r="E231" s="13">
        <v>41</v>
      </c>
      <c r="F231" s="13">
        <v>5</v>
      </c>
      <c r="G231" s="13">
        <v>4.2304939065283702E-2</v>
      </c>
    </row>
    <row r="232" spans="1:7">
      <c r="A232" s="13" t="s">
        <v>7443</v>
      </c>
      <c r="B232" s="13" t="s">
        <v>7442</v>
      </c>
      <c r="C232" s="13" t="s">
        <v>7295</v>
      </c>
      <c r="D232" s="13">
        <v>4</v>
      </c>
      <c r="E232" s="13">
        <v>41</v>
      </c>
      <c r="F232" s="13">
        <v>5</v>
      </c>
      <c r="G232" s="13">
        <v>4.2304939065283702E-2</v>
      </c>
    </row>
    <row r="233" spans="1:7">
      <c r="A233" s="13" t="s">
        <v>7441</v>
      </c>
      <c r="B233" s="13" t="s">
        <v>7440</v>
      </c>
      <c r="C233" s="13" t="s">
        <v>7295</v>
      </c>
      <c r="D233" s="13">
        <v>5</v>
      </c>
      <c r="E233" s="13">
        <v>1730</v>
      </c>
      <c r="F233" s="13">
        <v>97</v>
      </c>
      <c r="G233" s="13">
        <v>4.2326282742553498E-2</v>
      </c>
    </row>
    <row r="234" spans="1:7">
      <c r="A234" s="13" t="s">
        <v>7439</v>
      </c>
      <c r="B234" s="13" t="s">
        <v>7438</v>
      </c>
      <c r="C234" s="13" t="s">
        <v>7295</v>
      </c>
      <c r="D234" s="13">
        <v>3</v>
      </c>
      <c r="E234" s="13">
        <v>17</v>
      </c>
      <c r="F234" s="13">
        <v>3</v>
      </c>
      <c r="G234" s="13">
        <v>4.3218620107725203E-2</v>
      </c>
    </row>
    <row r="235" spans="1:7">
      <c r="A235" s="13" t="s">
        <v>7437</v>
      </c>
      <c r="B235" s="13" t="s">
        <v>7436</v>
      </c>
      <c r="C235" s="13" t="s">
        <v>7295</v>
      </c>
      <c r="D235" s="13">
        <v>3</v>
      </c>
      <c r="E235" s="13">
        <v>17</v>
      </c>
      <c r="F235" s="13">
        <v>3</v>
      </c>
      <c r="G235" s="13">
        <v>4.3218620107725203E-2</v>
      </c>
    </row>
    <row r="236" spans="1:7">
      <c r="A236" s="13" t="s">
        <v>7435</v>
      </c>
      <c r="B236" s="13" t="s">
        <v>7434</v>
      </c>
      <c r="C236" s="13" t="s">
        <v>7295</v>
      </c>
      <c r="D236" s="13">
        <v>7</v>
      </c>
      <c r="E236" s="13">
        <v>17</v>
      </c>
      <c r="F236" s="13">
        <v>3</v>
      </c>
      <c r="G236" s="13">
        <v>4.3218620107725203E-2</v>
      </c>
    </row>
    <row r="237" spans="1:7">
      <c r="A237" s="13" t="s">
        <v>7433</v>
      </c>
      <c r="B237" s="13" t="s">
        <v>7432</v>
      </c>
      <c r="C237" s="13" t="s">
        <v>7295</v>
      </c>
      <c r="D237" s="13">
        <v>5</v>
      </c>
      <c r="E237" s="13">
        <v>115</v>
      </c>
      <c r="F237" s="13">
        <v>10</v>
      </c>
      <c r="G237" s="13">
        <v>4.4965537313457503E-2</v>
      </c>
    </row>
    <row r="238" spans="1:7">
      <c r="A238" s="13" t="s">
        <v>7431</v>
      </c>
      <c r="B238" s="13" t="s">
        <v>7430</v>
      </c>
      <c r="C238" s="13" t="s">
        <v>7295</v>
      </c>
      <c r="D238" s="13">
        <v>3</v>
      </c>
      <c r="E238" s="13">
        <v>2110</v>
      </c>
      <c r="F238" s="13">
        <v>116</v>
      </c>
      <c r="G238" s="13">
        <v>4.5451119792658597E-2</v>
      </c>
    </row>
    <row r="239" spans="1:7">
      <c r="A239" s="13" t="s">
        <v>7429</v>
      </c>
      <c r="B239" s="13" t="s">
        <v>7428</v>
      </c>
      <c r="C239" s="13" t="s">
        <v>7295</v>
      </c>
      <c r="D239" s="13">
        <v>4</v>
      </c>
      <c r="E239" s="13">
        <v>42</v>
      </c>
      <c r="F239" s="13">
        <v>5</v>
      </c>
      <c r="G239" s="13">
        <v>4.6232431134567598E-2</v>
      </c>
    </row>
    <row r="240" spans="1:7">
      <c r="A240" s="13" t="s">
        <v>7427</v>
      </c>
      <c r="B240" s="13" t="s">
        <v>7426</v>
      </c>
      <c r="C240" s="13" t="s">
        <v>7295</v>
      </c>
      <c r="D240" s="13">
        <v>5</v>
      </c>
      <c r="E240" s="13">
        <v>85</v>
      </c>
      <c r="F240" s="13">
        <v>8</v>
      </c>
      <c r="G240" s="13">
        <v>4.6748971204578903E-2</v>
      </c>
    </row>
    <row r="241" spans="1:7">
      <c r="A241" s="13" t="s">
        <v>7425</v>
      </c>
      <c r="B241" s="13" t="s">
        <v>7424</v>
      </c>
      <c r="C241" s="13" t="s">
        <v>7295</v>
      </c>
      <c r="D241" s="13">
        <v>5</v>
      </c>
      <c r="E241" s="13">
        <v>1</v>
      </c>
      <c r="F241" s="13">
        <v>1</v>
      </c>
      <c r="G241" s="13">
        <v>4.7080530919489903E-2</v>
      </c>
    </row>
    <row r="242" spans="1:7">
      <c r="A242" s="13" t="s">
        <v>7423</v>
      </c>
      <c r="B242" s="13" t="s">
        <v>7422</v>
      </c>
      <c r="C242" s="13" t="s">
        <v>7295</v>
      </c>
      <c r="D242" s="13">
        <v>7</v>
      </c>
      <c r="E242" s="13">
        <v>1</v>
      </c>
      <c r="F242" s="13">
        <v>1</v>
      </c>
      <c r="G242" s="13">
        <v>4.7080530919489903E-2</v>
      </c>
    </row>
    <row r="243" spans="1:7">
      <c r="A243" s="13" t="s">
        <v>7421</v>
      </c>
      <c r="B243" s="13" t="s">
        <v>7420</v>
      </c>
      <c r="C243" s="13" t="s">
        <v>7295</v>
      </c>
      <c r="D243" s="13">
        <v>4</v>
      </c>
      <c r="E243" s="13">
        <v>1</v>
      </c>
      <c r="F243" s="13">
        <v>1</v>
      </c>
      <c r="G243" s="13">
        <v>4.7080530919489903E-2</v>
      </c>
    </row>
    <row r="244" spans="1:7">
      <c r="A244" s="13" t="s">
        <v>7419</v>
      </c>
      <c r="B244" s="13" t="s">
        <v>7418</v>
      </c>
      <c r="C244" s="13" t="s">
        <v>7295</v>
      </c>
      <c r="D244" s="13">
        <v>5</v>
      </c>
      <c r="E244" s="13">
        <v>1</v>
      </c>
      <c r="F244" s="13">
        <v>1</v>
      </c>
      <c r="G244" s="13">
        <v>4.7080530919489903E-2</v>
      </c>
    </row>
    <row r="245" spans="1:7">
      <c r="A245" s="13" t="s">
        <v>7417</v>
      </c>
      <c r="B245" s="13" t="s">
        <v>7416</v>
      </c>
      <c r="C245" s="13" t="s">
        <v>7295</v>
      </c>
      <c r="D245" s="13">
        <v>9</v>
      </c>
      <c r="E245" s="13">
        <v>1</v>
      </c>
      <c r="F245" s="13">
        <v>1</v>
      </c>
      <c r="G245" s="13">
        <v>4.7080530919489903E-2</v>
      </c>
    </row>
    <row r="246" spans="1:7">
      <c r="A246" s="13" t="s">
        <v>7415</v>
      </c>
      <c r="B246" s="13" t="s">
        <v>7414</v>
      </c>
      <c r="C246" s="13" t="s">
        <v>7295</v>
      </c>
      <c r="D246" s="13">
        <v>4</v>
      </c>
      <c r="E246" s="13">
        <v>1</v>
      </c>
      <c r="F246" s="13">
        <v>1</v>
      </c>
      <c r="G246" s="13">
        <v>4.7080530919489903E-2</v>
      </c>
    </row>
    <row r="247" spans="1:7">
      <c r="A247" s="13" t="s">
        <v>7413</v>
      </c>
      <c r="B247" s="13" t="s">
        <v>7412</v>
      </c>
      <c r="C247" s="13" t="s">
        <v>7295</v>
      </c>
      <c r="D247" s="13">
        <v>6</v>
      </c>
      <c r="E247" s="13">
        <v>1</v>
      </c>
      <c r="F247" s="13">
        <v>1</v>
      </c>
      <c r="G247" s="13">
        <v>4.7080530919489903E-2</v>
      </c>
    </row>
    <row r="248" spans="1:7">
      <c r="A248" s="13" t="s">
        <v>7411</v>
      </c>
      <c r="B248" s="13" t="s">
        <v>7410</v>
      </c>
      <c r="C248" s="13" t="s">
        <v>7295</v>
      </c>
      <c r="D248" s="13">
        <v>7</v>
      </c>
      <c r="E248" s="13">
        <v>1</v>
      </c>
      <c r="F248" s="13">
        <v>1</v>
      </c>
      <c r="G248" s="13">
        <v>4.7080530919489903E-2</v>
      </c>
    </row>
    <row r="249" spans="1:7">
      <c r="A249" s="13" t="s">
        <v>7409</v>
      </c>
      <c r="B249" s="13" t="s">
        <v>7408</v>
      </c>
      <c r="C249" s="13" t="s">
        <v>7295</v>
      </c>
      <c r="D249" s="13">
        <v>5</v>
      </c>
      <c r="E249" s="13">
        <v>1</v>
      </c>
      <c r="F249" s="13">
        <v>1</v>
      </c>
      <c r="G249" s="13">
        <v>4.7080530919489903E-2</v>
      </c>
    </row>
    <row r="250" spans="1:7">
      <c r="A250" s="13" t="s">
        <v>7407</v>
      </c>
      <c r="B250" s="13" t="s">
        <v>7406</v>
      </c>
      <c r="C250" s="13" t="s">
        <v>7295</v>
      </c>
      <c r="D250" s="13">
        <v>7</v>
      </c>
      <c r="E250" s="13">
        <v>1</v>
      </c>
      <c r="F250" s="13">
        <v>1</v>
      </c>
      <c r="G250" s="13">
        <v>4.7080530919489903E-2</v>
      </c>
    </row>
    <row r="251" spans="1:7">
      <c r="A251" s="13" t="s">
        <v>7405</v>
      </c>
      <c r="B251" s="13" t="s">
        <v>7404</v>
      </c>
      <c r="C251" s="13" t="s">
        <v>7295</v>
      </c>
      <c r="D251" s="13">
        <v>4</v>
      </c>
      <c r="E251" s="13">
        <v>1</v>
      </c>
      <c r="F251" s="13">
        <v>1</v>
      </c>
      <c r="G251" s="13">
        <v>4.7080530919489903E-2</v>
      </c>
    </row>
    <row r="252" spans="1:7">
      <c r="A252" s="13" t="s">
        <v>7403</v>
      </c>
      <c r="B252" s="13" t="s">
        <v>7402</v>
      </c>
      <c r="C252" s="13" t="s">
        <v>7295</v>
      </c>
      <c r="D252" s="13">
        <v>5</v>
      </c>
      <c r="E252" s="13">
        <v>1</v>
      </c>
      <c r="F252" s="13">
        <v>1</v>
      </c>
      <c r="G252" s="13">
        <v>4.7080530919489903E-2</v>
      </c>
    </row>
    <row r="253" spans="1:7">
      <c r="A253" s="13" t="s">
        <v>7401</v>
      </c>
      <c r="B253" s="13" t="s">
        <v>7400</v>
      </c>
      <c r="C253" s="13" t="s">
        <v>7295</v>
      </c>
      <c r="D253" s="13">
        <v>6</v>
      </c>
      <c r="E253" s="13">
        <v>1</v>
      </c>
      <c r="F253" s="13">
        <v>1</v>
      </c>
      <c r="G253" s="13">
        <v>4.7080530919489903E-2</v>
      </c>
    </row>
    <row r="254" spans="1:7">
      <c r="A254" s="13" t="s">
        <v>7399</v>
      </c>
      <c r="B254" s="13" t="s">
        <v>7398</v>
      </c>
      <c r="C254" s="13" t="s">
        <v>7295</v>
      </c>
      <c r="D254" s="13">
        <v>6</v>
      </c>
      <c r="E254" s="13">
        <v>1</v>
      </c>
      <c r="F254" s="13">
        <v>1</v>
      </c>
      <c r="G254" s="13">
        <v>4.7080530919489903E-2</v>
      </c>
    </row>
    <row r="255" spans="1:7">
      <c r="A255" s="13" t="s">
        <v>7397</v>
      </c>
      <c r="B255" s="13" t="s">
        <v>7396</v>
      </c>
      <c r="C255" s="13" t="s">
        <v>7295</v>
      </c>
      <c r="D255" s="13">
        <v>6</v>
      </c>
      <c r="E255" s="13">
        <v>1</v>
      </c>
      <c r="F255" s="13">
        <v>1</v>
      </c>
      <c r="G255" s="13">
        <v>4.7080530919489903E-2</v>
      </c>
    </row>
    <row r="256" spans="1:7">
      <c r="A256" s="13" t="s">
        <v>7395</v>
      </c>
      <c r="B256" s="13" t="s">
        <v>7394</v>
      </c>
      <c r="C256" s="13" t="s">
        <v>7295</v>
      </c>
      <c r="D256" s="13">
        <v>5</v>
      </c>
      <c r="E256" s="13">
        <v>1</v>
      </c>
      <c r="F256" s="13">
        <v>1</v>
      </c>
      <c r="G256" s="13">
        <v>4.7080530919489903E-2</v>
      </c>
    </row>
    <row r="257" spans="1:7">
      <c r="A257" s="13" t="s">
        <v>7393</v>
      </c>
      <c r="B257" s="13" t="s">
        <v>7392</v>
      </c>
      <c r="C257" s="13" t="s">
        <v>7295</v>
      </c>
      <c r="D257" s="13">
        <v>6</v>
      </c>
      <c r="E257" s="13">
        <v>1</v>
      </c>
      <c r="F257" s="13">
        <v>1</v>
      </c>
      <c r="G257" s="13">
        <v>4.7080530919489903E-2</v>
      </c>
    </row>
    <row r="258" spans="1:7">
      <c r="A258" s="13" t="s">
        <v>7391</v>
      </c>
      <c r="B258" s="13" t="s">
        <v>7390</v>
      </c>
      <c r="C258" s="13" t="s">
        <v>7295</v>
      </c>
      <c r="D258" s="13">
        <v>7</v>
      </c>
      <c r="E258" s="13">
        <v>1</v>
      </c>
      <c r="F258" s="13">
        <v>1</v>
      </c>
      <c r="G258" s="13">
        <v>4.7080530919489903E-2</v>
      </c>
    </row>
    <row r="259" spans="1:7">
      <c r="A259" s="13" t="s">
        <v>7389</v>
      </c>
      <c r="B259" s="13" t="s">
        <v>7388</v>
      </c>
      <c r="C259" s="13" t="s">
        <v>7295</v>
      </c>
      <c r="D259" s="13">
        <v>5</v>
      </c>
      <c r="E259" s="13">
        <v>1</v>
      </c>
      <c r="F259" s="13">
        <v>1</v>
      </c>
      <c r="G259" s="13">
        <v>4.7080530919489903E-2</v>
      </c>
    </row>
    <row r="260" spans="1:7">
      <c r="A260" s="13" t="s">
        <v>7387</v>
      </c>
      <c r="B260" s="13" t="s">
        <v>7386</v>
      </c>
      <c r="C260" s="13" t="s">
        <v>7295</v>
      </c>
      <c r="D260" s="13">
        <v>5</v>
      </c>
      <c r="E260" s="13">
        <v>1</v>
      </c>
      <c r="F260" s="13">
        <v>1</v>
      </c>
      <c r="G260" s="13">
        <v>4.7080530919489903E-2</v>
      </c>
    </row>
    <row r="261" spans="1:7">
      <c r="A261" s="13" t="s">
        <v>7385</v>
      </c>
      <c r="B261" s="13" t="s">
        <v>7384</v>
      </c>
      <c r="C261" s="13" t="s">
        <v>7295</v>
      </c>
      <c r="D261" s="13">
        <v>6</v>
      </c>
      <c r="E261" s="13">
        <v>1</v>
      </c>
      <c r="F261" s="13">
        <v>1</v>
      </c>
      <c r="G261" s="13">
        <v>4.7080530919489903E-2</v>
      </c>
    </row>
    <row r="262" spans="1:7">
      <c r="A262" s="13" t="s">
        <v>7383</v>
      </c>
      <c r="B262" s="13" t="s">
        <v>7382</v>
      </c>
      <c r="C262" s="13" t="s">
        <v>7295</v>
      </c>
      <c r="D262" s="13">
        <v>8</v>
      </c>
      <c r="E262" s="13">
        <v>1</v>
      </c>
      <c r="F262" s="13">
        <v>1</v>
      </c>
      <c r="G262" s="13">
        <v>4.7080530919489903E-2</v>
      </c>
    </row>
    <row r="263" spans="1:7">
      <c r="A263" s="13" t="s">
        <v>7381</v>
      </c>
      <c r="B263" s="13" t="s">
        <v>7380</v>
      </c>
      <c r="C263" s="13" t="s">
        <v>7295</v>
      </c>
      <c r="D263" s="13">
        <v>5</v>
      </c>
      <c r="E263" s="13">
        <v>1</v>
      </c>
      <c r="F263" s="13">
        <v>1</v>
      </c>
      <c r="G263" s="13">
        <v>4.7080530919489903E-2</v>
      </c>
    </row>
    <row r="264" spans="1:7">
      <c r="A264" s="13" t="s">
        <v>7379</v>
      </c>
      <c r="B264" s="13" t="s">
        <v>7378</v>
      </c>
      <c r="C264" s="13" t="s">
        <v>7295</v>
      </c>
      <c r="D264" s="13">
        <v>5</v>
      </c>
      <c r="E264" s="13">
        <v>1</v>
      </c>
      <c r="F264" s="13">
        <v>1</v>
      </c>
      <c r="G264" s="13">
        <v>4.7080530919489903E-2</v>
      </c>
    </row>
    <row r="265" spans="1:7">
      <c r="A265" s="13" t="s">
        <v>7377</v>
      </c>
      <c r="B265" s="13" t="s">
        <v>7376</v>
      </c>
      <c r="C265" s="13" t="s">
        <v>7295</v>
      </c>
      <c r="D265" s="13">
        <v>7</v>
      </c>
      <c r="E265" s="13">
        <v>1</v>
      </c>
      <c r="F265" s="13">
        <v>1</v>
      </c>
      <c r="G265" s="13">
        <v>4.7080530919489903E-2</v>
      </c>
    </row>
    <row r="266" spans="1:7">
      <c r="A266" s="13" t="s">
        <v>7375</v>
      </c>
      <c r="B266" s="13" t="s">
        <v>7374</v>
      </c>
      <c r="C266" s="13" t="s">
        <v>7295</v>
      </c>
      <c r="D266" s="13">
        <v>7</v>
      </c>
      <c r="E266" s="13">
        <v>1</v>
      </c>
      <c r="F266" s="13">
        <v>1</v>
      </c>
      <c r="G266" s="13">
        <v>4.7080530919489903E-2</v>
      </c>
    </row>
    <row r="267" spans="1:7">
      <c r="A267" s="13" t="s">
        <v>7373</v>
      </c>
      <c r="B267" s="13" t="s">
        <v>7372</v>
      </c>
      <c r="C267" s="13" t="s">
        <v>7295</v>
      </c>
      <c r="D267" s="13">
        <v>7</v>
      </c>
      <c r="E267" s="13">
        <v>1</v>
      </c>
      <c r="F267" s="13">
        <v>1</v>
      </c>
      <c r="G267" s="13">
        <v>4.7080530919489903E-2</v>
      </c>
    </row>
    <row r="268" spans="1:7">
      <c r="A268" s="13" t="s">
        <v>7371</v>
      </c>
      <c r="B268" s="13" t="s">
        <v>7370</v>
      </c>
      <c r="C268" s="13" t="s">
        <v>7295</v>
      </c>
      <c r="D268" s="13">
        <v>4</v>
      </c>
      <c r="E268" s="13">
        <v>1</v>
      </c>
      <c r="F268" s="13">
        <v>1</v>
      </c>
      <c r="G268" s="13">
        <v>4.7080530919489903E-2</v>
      </c>
    </row>
    <row r="269" spans="1:7">
      <c r="A269" s="13" t="s">
        <v>7369</v>
      </c>
      <c r="B269" s="13" t="s">
        <v>7368</v>
      </c>
      <c r="C269" s="13" t="s">
        <v>7295</v>
      </c>
      <c r="D269" s="13">
        <v>8</v>
      </c>
      <c r="E269" s="13">
        <v>1</v>
      </c>
      <c r="F269" s="13">
        <v>1</v>
      </c>
      <c r="G269" s="13">
        <v>4.7080530919489903E-2</v>
      </c>
    </row>
    <row r="270" spans="1:7">
      <c r="A270" s="13" t="s">
        <v>7367</v>
      </c>
      <c r="B270" s="13" t="s">
        <v>7366</v>
      </c>
      <c r="C270" s="13" t="s">
        <v>7295</v>
      </c>
      <c r="D270" s="13">
        <v>6</v>
      </c>
      <c r="E270" s="13">
        <v>1</v>
      </c>
      <c r="F270" s="13">
        <v>1</v>
      </c>
      <c r="G270" s="13">
        <v>4.7080530919489903E-2</v>
      </c>
    </row>
    <row r="271" spans="1:7">
      <c r="A271" s="13" t="s">
        <v>7365</v>
      </c>
      <c r="B271" s="13" t="s">
        <v>7364</v>
      </c>
      <c r="C271" s="13" t="s">
        <v>7295</v>
      </c>
      <c r="D271" s="13">
        <v>7</v>
      </c>
      <c r="E271" s="13">
        <v>1</v>
      </c>
      <c r="F271" s="13">
        <v>1</v>
      </c>
      <c r="G271" s="13">
        <v>4.7080530919489903E-2</v>
      </c>
    </row>
    <row r="272" spans="1:7">
      <c r="A272" s="13" t="s">
        <v>7363</v>
      </c>
      <c r="B272" s="13" t="s">
        <v>7362</v>
      </c>
      <c r="C272" s="13" t="s">
        <v>7295</v>
      </c>
      <c r="D272" s="13">
        <v>5</v>
      </c>
      <c r="E272" s="13">
        <v>1</v>
      </c>
      <c r="F272" s="13">
        <v>1</v>
      </c>
      <c r="G272" s="13">
        <v>4.7080530919489903E-2</v>
      </c>
    </row>
    <row r="273" spans="1:7">
      <c r="A273" s="13" t="s">
        <v>7361</v>
      </c>
      <c r="B273" s="13" t="s">
        <v>7360</v>
      </c>
      <c r="C273" s="13" t="s">
        <v>7295</v>
      </c>
      <c r="D273" s="13">
        <v>6</v>
      </c>
      <c r="E273" s="13">
        <v>1</v>
      </c>
      <c r="F273" s="13">
        <v>1</v>
      </c>
      <c r="G273" s="13">
        <v>4.7080530919489903E-2</v>
      </c>
    </row>
    <row r="274" spans="1:7">
      <c r="A274" s="13" t="s">
        <v>7359</v>
      </c>
      <c r="B274" s="13" t="s">
        <v>7358</v>
      </c>
      <c r="C274" s="13" t="s">
        <v>7295</v>
      </c>
      <c r="D274" s="13">
        <v>9</v>
      </c>
      <c r="E274" s="13">
        <v>1</v>
      </c>
      <c r="F274" s="13">
        <v>1</v>
      </c>
      <c r="G274" s="13">
        <v>4.7080530919489903E-2</v>
      </c>
    </row>
    <row r="275" spans="1:7">
      <c r="A275" s="13" t="s">
        <v>7357</v>
      </c>
      <c r="B275" s="13" t="s">
        <v>7356</v>
      </c>
      <c r="C275" s="13" t="s">
        <v>7295</v>
      </c>
      <c r="D275" s="13">
        <v>7</v>
      </c>
      <c r="E275" s="13">
        <v>1</v>
      </c>
      <c r="F275" s="13">
        <v>1</v>
      </c>
      <c r="G275" s="13">
        <v>4.7080530919489903E-2</v>
      </c>
    </row>
    <row r="276" spans="1:7">
      <c r="A276" s="13" t="s">
        <v>7355</v>
      </c>
      <c r="B276" s="13" t="s">
        <v>7354</v>
      </c>
      <c r="C276" s="13" t="s">
        <v>7295</v>
      </c>
      <c r="D276" s="13">
        <v>5</v>
      </c>
      <c r="E276" s="13">
        <v>1</v>
      </c>
      <c r="F276" s="13">
        <v>1</v>
      </c>
      <c r="G276" s="13">
        <v>4.7080530919489903E-2</v>
      </c>
    </row>
    <row r="277" spans="1:7">
      <c r="A277" s="13" t="s">
        <v>7353</v>
      </c>
      <c r="B277" s="13" t="s">
        <v>7352</v>
      </c>
      <c r="C277" s="13" t="s">
        <v>7295</v>
      </c>
      <c r="D277" s="13">
        <v>4</v>
      </c>
      <c r="E277" s="13">
        <v>1</v>
      </c>
      <c r="F277" s="13">
        <v>1</v>
      </c>
      <c r="G277" s="13">
        <v>4.7080530919489903E-2</v>
      </c>
    </row>
    <row r="278" spans="1:7">
      <c r="A278" s="13" t="s">
        <v>7351</v>
      </c>
      <c r="B278" s="13" t="s">
        <v>7350</v>
      </c>
      <c r="C278" s="13" t="s">
        <v>7295</v>
      </c>
      <c r="D278" s="13">
        <v>6</v>
      </c>
      <c r="E278" s="13">
        <v>1</v>
      </c>
      <c r="F278" s="13">
        <v>1</v>
      </c>
      <c r="G278" s="13">
        <v>4.7080530919489903E-2</v>
      </c>
    </row>
    <row r="279" spans="1:7">
      <c r="A279" s="13" t="s">
        <v>7349</v>
      </c>
      <c r="B279" s="13" t="s">
        <v>7348</v>
      </c>
      <c r="C279" s="13" t="s">
        <v>7295</v>
      </c>
      <c r="D279" s="13">
        <v>5</v>
      </c>
      <c r="E279" s="13">
        <v>1</v>
      </c>
      <c r="F279" s="13">
        <v>1</v>
      </c>
      <c r="G279" s="13">
        <v>4.7080530919489903E-2</v>
      </c>
    </row>
    <row r="280" spans="1:7">
      <c r="A280" s="13" t="s">
        <v>7347</v>
      </c>
      <c r="B280" s="13" t="s">
        <v>7346</v>
      </c>
      <c r="C280" s="13" t="s">
        <v>7295</v>
      </c>
      <c r="D280" s="13">
        <v>7</v>
      </c>
      <c r="E280" s="13">
        <v>1</v>
      </c>
      <c r="F280" s="13">
        <v>1</v>
      </c>
      <c r="G280" s="13">
        <v>4.7080530919489903E-2</v>
      </c>
    </row>
    <row r="281" spans="1:7">
      <c r="A281" s="13" t="s">
        <v>7345</v>
      </c>
      <c r="B281" s="13" t="s">
        <v>7344</v>
      </c>
      <c r="C281" s="13" t="s">
        <v>7295</v>
      </c>
      <c r="D281" s="13">
        <v>7</v>
      </c>
      <c r="E281" s="13">
        <v>1</v>
      </c>
      <c r="F281" s="13">
        <v>1</v>
      </c>
      <c r="G281" s="13">
        <v>4.7080530919489903E-2</v>
      </c>
    </row>
    <row r="282" spans="1:7">
      <c r="A282" s="13" t="s">
        <v>7343</v>
      </c>
      <c r="B282" s="13" t="s">
        <v>7342</v>
      </c>
      <c r="C282" s="13" t="s">
        <v>7295</v>
      </c>
      <c r="D282" s="13">
        <v>6</v>
      </c>
      <c r="E282" s="13">
        <v>1</v>
      </c>
      <c r="F282" s="13">
        <v>1</v>
      </c>
      <c r="G282" s="13">
        <v>4.7080530919489903E-2</v>
      </c>
    </row>
    <row r="283" spans="1:7">
      <c r="A283" s="13" t="s">
        <v>7341</v>
      </c>
      <c r="B283" s="13" t="s">
        <v>7340</v>
      </c>
      <c r="C283" s="13" t="s">
        <v>7295</v>
      </c>
      <c r="D283" s="13">
        <v>7</v>
      </c>
      <c r="E283" s="13">
        <v>1</v>
      </c>
      <c r="F283" s="13">
        <v>1</v>
      </c>
      <c r="G283" s="13">
        <v>4.7080530919489903E-2</v>
      </c>
    </row>
    <row r="284" spans="1:7">
      <c r="A284" s="13" t="s">
        <v>7339</v>
      </c>
      <c r="B284" s="13" t="s">
        <v>7338</v>
      </c>
      <c r="C284" s="13" t="s">
        <v>7295</v>
      </c>
      <c r="D284" s="13">
        <v>6</v>
      </c>
      <c r="E284" s="13">
        <v>1</v>
      </c>
      <c r="F284" s="13">
        <v>1</v>
      </c>
      <c r="G284" s="13">
        <v>4.7080530919489903E-2</v>
      </c>
    </row>
    <row r="285" spans="1:7">
      <c r="A285" s="13" t="s">
        <v>7337</v>
      </c>
      <c r="B285" s="13" t="s">
        <v>7336</v>
      </c>
      <c r="C285" s="13" t="s">
        <v>7295</v>
      </c>
      <c r="D285" s="13">
        <v>7</v>
      </c>
      <c r="E285" s="13">
        <v>1</v>
      </c>
      <c r="F285" s="13">
        <v>1</v>
      </c>
      <c r="G285" s="13">
        <v>4.7080530919489903E-2</v>
      </c>
    </row>
    <row r="286" spans="1:7">
      <c r="A286" s="13" t="s">
        <v>7335</v>
      </c>
      <c r="B286" s="13" t="s">
        <v>7334</v>
      </c>
      <c r="C286" s="13" t="s">
        <v>7295</v>
      </c>
      <c r="D286" s="13">
        <v>5</v>
      </c>
      <c r="E286" s="13">
        <v>1</v>
      </c>
      <c r="F286" s="13">
        <v>1</v>
      </c>
      <c r="G286" s="13">
        <v>4.7080530919489903E-2</v>
      </c>
    </row>
    <row r="287" spans="1:7">
      <c r="A287" s="13" t="s">
        <v>7333</v>
      </c>
      <c r="B287" s="13" t="s">
        <v>7332</v>
      </c>
      <c r="C287" s="13" t="s">
        <v>7295</v>
      </c>
      <c r="D287" s="13">
        <v>6</v>
      </c>
      <c r="E287" s="13">
        <v>1</v>
      </c>
      <c r="F287" s="13">
        <v>1</v>
      </c>
      <c r="G287" s="13">
        <v>4.7080530919489903E-2</v>
      </c>
    </row>
    <row r="288" spans="1:7">
      <c r="A288" s="13" t="s">
        <v>7331</v>
      </c>
      <c r="B288" s="13" t="s">
        <v>7330</v>
      </c>
      <c r="C288" s="13" t="s">
        <v>7295</v>
      </c>
      <c r="D288" s="13">
        <v>6</v>
      </c>
      <c r="E288" s="13">
        <v>1</v>
      </c>
      <c r="F288" s="13">
        <v>1</v>
      </c>
      <c r="G288" s="13">
        <v>4.7080530919489903E-2</v>
      </c>
    </row>
    <row r="289" spans="1:7">
      <c r="A289" s="13" t="s">
        <v>7329</v>
      </c>
      <c r="B289" s="13" t="s">
        <v>7328</v>
      </c>
      <c r="C289" s="13" t="s">
        <v>7295</v>
      </c>
      <c r="D289" s="13">
        <v>7</v>
      </c>
      <c r="E289" s="13">
        <v>1</v>
      </c>
      <c r="F289" s="13">
        <v>1</v>
      </c>
      <c r="G289" s="13">
        <v>4.7080530919489903E-2</v>
      </c>
    </row>
    <row r="290" spans="1:7">
      <c r="A290" s="13" t="s">
        <v>7327</v>
      </c>
      <c r="B290" s="13" t="s">
        <v>7326</v>
      </c>
      <c r="C290" s="13" t="s">
        <v>7295</v>
      </c>
      <c r="D290" s="13">
        <v>8</v>
      </c>
      <c r="E290" s="13">
        <v>1</v>
      </c>
      <c r="F290" s="13">
        <v>1</v>
      </c>
      <c r="G290" s="13">
        <v>4.7080530919489903E-2</v>
      </c>
    </row>
    <row r="291" spans="1:7">
      <c r="A291" s="13" t="s">
        <v>7325</v>
      </c>
      <c r="B291" s="13" t="s">
        <v>7324</v>
      </c>
      <c r="C291" s="13" t="s">
        <v>7295</v>
      </c>
      <c r="D291" s="13">
        <v>7</v>
      </c>
      <c r="E291" s="13">
        <v>1</v>
      </c>
      <c r="F291" s="13">
        <v>1</v>
      </c>
      <c r="G291" s="13">
        <v>4.7080530919489903E-2</v>
      </c>
    </row>
    <row r="292" spans="1:7">
      <c r="A292" s="13" t="s">
        <v>7323</v>
      </c>
      <c r="B292" s="13" t="s">
        <v>7322</v>
      </c>
      <c r="C292" s="13" t="s">
        <v>7295</v>
      </c>
      <c r="D292" s="13">
        <v>6</v>
      </c>
      <c r="E292" s="13">
        <v>1</v>
      </c>
      <c r="F292" s="13">
        <v>1</v>
      </c>
      <c r="G292" s="13">
        <v>4.7080530919489903E-2</v>
      </c>
    </row>
    <row r="293" spans="1:7">
      <c r="A293" s="13" t="s">
        <v>7321</v>
      </c>
      <c r="B293" s="13" t="s">
        <v>7320</v>
      </c>
      <c r="C293" s="13" t="s">
        <v>7295</v>
      </c>
      <c r="D293" s="13">
        <v>6</v>
      </c>
      <c r="E293" s="13">
        <v>1</v>
      </c>
      <c r="F293" s="13">
        <v>1</v>
      </c>
      <c r="G293" s="13">
        <v>4.7080530919489903E-2</v>
      </c>
    </row>
    <row r="294" spans="1:7">
      <c r="A294" s="13" t="s">
        <v>7319</v>
      </c>
      <c r="B294" s="13" t="s">
        <v>7318</v>
      </c>
      <c r="C294" s="13" t="s">
        <v>7295</v>
      </c>
      <c r="D294" s="13">
        <v>7</v>
      </c>
      <c r="E294" s="13">
        <v>1</v>
      </c>
      <c r="F294" s="13">
        <v>1</v>
      </c>
      <c r="G294" s="13">
        <v>4.7080530919489903E-2</v>
      </c>
    </row>
    <row r="295" spans="1:7">
      <c r="A295" s="13" t="s">
        <v>7317</v>
      </c>
      <c r="B295" s="13" t="s">
        <v>7316</v>
      </c>
      <c r="C295" s="13" t="s">
        <v>7295</v>
      </c>
      <c r="D295" s="13">
        <v>6</v>
      </c>
      <c r="E295" s="13">
        <v>1</v>
      </c>
      <c r="F295" s="13">
        <v>1</v>
      </c>
      <c r="G295" s="13">
        <v>4.7080530919489903E-2</v>
      </c>
    </row>
    <row r="296" spans="1:7">
      <c r="A296" s="13" t="s">
        <v>7315</v>
      </c>
      <c r="B296" s="13" t="s">
        <v>7314</v>
      </c>
      <c r="C296" s="13" t="s">
        <v>7295</v>
      </c>
      <c r="D296" s="13">
        <v>5</v>
      </c>
      <c r="E296" s="13">
        <v>1</v>
      </c>
      <c r="F296" s="13">
        <v>1</v>
      </c>
      <c r="G296" s="13">
        <v>4.7080530919489903E-2</v>
      </c>
    </row>
    <row r="297" spans="1:7">
      <c r="A297" s="13" t="s">
        <v>7313</v>
      </c>
      <c r="B297" s="13" t="s">
        <v>7312</v>
      </c>
      <c r="C297" s="13" t="s">
        <v>7295</v>
      </c>
      <c r="D297" s="13">
        <v>8</v>
      </c>
      <c r="E297" s="13">
        <v>1</v>
      </c>
      <c r="F297" s="13">
        <v>1</v>
      </c>
      <c r="G297" s="13">
        <v>4.7080530919489903E-2</v>
      </c>
    </row>
    <row r="298" spans="1:7">
      <c r="A298" s="13" t="s">
        <v>7311</v>
      </c>
      <c r="B298" s="13" t="s">
        <v>7310</v>
      </c>
      <c r="C298" s="13" t="s">
        <v>7295</v>
      </c>
      <c r="D298" s="13">
        <v>7</v>
      </c>
      <c r="E298" s="13">
        <v>1</v>
      </c>
      <c r="F298" s="13">
        <v>1</v>
      </c>
      <c r="G298" s="13">
        <v>4.7080530919489903E-2</v>
      </c>
    </row>
    <row r="299" spans="1:7">
      <c r="A299" s="13" t="s">
        <v>7309</v>
      </c>
      <c r="B299" s="13" t="s">
        <v>7308</v>
      </c>
      <c r="C299" s="13" t="s">
        <v>7295</v>
      </c>
      <c r="D299" s="13">
        <v>6</v>
      </c>
      <c r="E299" s="13">
        <v>1</v>
      </c>
      <c r="F299" s="13">
        <v>1</v>
      </c>
      <c r="G299" s="13">
        <v>4.7080530919489903E-2</v>
      </c>
    </row>
    <row r="300" spans="1:7">
      <c r="A300" s="13" t="s">
        <v>7307</v>
      </c>
      <c r="B300" s="13" t="s">
        <v>7306</v>
      </c>
      <c r="C300" s="13" t="s">
        <v>7295</v>
      </c>
      <c r="D300" s="13">
        <v>5</v>
      </c>
      <c r="E300" s="13">
        <v>1</v>
      </c>
      <c r="F300" s="13">
        <v>1</v>
      </c>
      <c r="G300" s="13">
        <v>4.7080530919489903E-2</v>
      </c>
    </row>
    <row r="301" spans="1:7">
      <c r="A301" s="13" t="s">
        <v>7305</v>
      </c>
      <c r="B301" s="13" t="s">
        <v>7304</v>
      </c>
      <c r="C301" s="13" t="s">
        <v>7295</v>
      </c>
      <c r="D301" s="13">
        <v>7</v>
      </c>
      <c r="E301" s="13">
        <v>56</v>
      </c>
      <c r="F301" s="13">
        <v>6</v>
      </c>
      <c r="G301" s="13">
        <v>4.7307281316196298E-2</v>
      </c>
    </row>
    <row r="302" spans="1:7">
      <c r="A302" s="13" t="s">
        <v>7303</v>
      </c>
      <c r="B302" s="13" t="s">
        <v>7302</v>
      </c>
      <c r="C302" s="13" t="s">
        <v>7295</v>
      </c>
      <c r="D302" s="13">
        <v>4</v>
      </c>
      <c r="E302" s="13">
        <v>444</v>
      </c>
      <c r="F302" s="13">
        <v>29</v>
      </c>
      <c r="G302" s="13">
        <v>4.8472600434352198E-2</v>
      </c>
    </row>
    <row r="303" spans="1:7">
      <c r="A303" s="13" t="s">
        <v>7301</v>
      </c>
      <c r="B303" s="13" t="s">
        <v>7300</v>
      </c>
      <c r="C303" s="13" t="s">
        <v>7295</v>
      </c>
      <c r="D303" s="13">
        <v>3</v>
      </c>
      <c r="E303" s="13">
        <v>872</v>
      </c>
      <c r="F303" s="13">
        <v>52</v>
      </c>
      <c r="G303" s="13">
        <v>4.9035351502293101E-2</v>
      </c>
    </row>
    <row r="304" spans="1:7">
      <c r="A304" s="13" t="s">
        <v>7299</v>
      </c>
      <c r="B304" s="13" t="s">
        <v>7298</v>
      </c>
      <c r="C304" s="13" t="s">
        <v>7295</v>
      </c>
      <c r="D304" s="13">
        <v>5</v>
      </c>
      <c r="E304" s="13">
        <v>267</v>
      </c>
      <c r="F304" s="13">
        <v>19</v>
      </c>
      <c r="G304" s="13">
        <v>4.9164879920728002E-2</v>
      </c>
    </row>
    <row r="305" spans="1:7">
      <c r="A305" s="13" t="s">
        <v>7297</v>
      </c>
      <c r="B305" s="13" t="s">
        <v>7296</v>
      </c>
      <c r="C305" s="13" t="s">
        <v>7295</v>
      </c>
      <c r="D305" s="13">
        <v>3</v>
      </c>
      <c r="E305" s="13">
        <v>968</v>
      </c>
      <c r="F305" s="13">
        <v>57</v>
      </c>
      <c r="G305" s="13">
        <v>4.9780663467974197E-2</v>
      </c>
    </row>
  </sheetData>
  <autoFilter ref="A1:G305"/>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85"/>
  <sheetViews>
    <sheetView workbookViewId="0">
      <pane xSplit="1" ySplit="1" topLeftCell="B2" activePane="bottomRight" state="frozen"/>
      <selection pane="topRight" activeCell="B1" sqref="B1"/>
      <selection pane="bottomLeft" activeCell="A2" sqref="A2"/>
      <selection pane="bottomRight" activeCell="C12" sqref="C12"/>
    </sheetView>
  </sheetViews>
  <sheetFormatPr defaultColWidth="9" defaultRowHeight="15"/>
  <cols>
    <col min="1" max="1" width="9.85546875" style="4" bestFit="1" customWidth="1"/>
    <col min="2" max="2" width="5.7109375" style="4" bestFit="1" customWidth="1"/>
    <col min="3" max="3" width="18.42578125" style="4" bestFit="1" customWidth="1"/>
    <col min="4" max="4" width="6.42578125" style="4" bestFit="1" customWidth="1"/>
    <col min="5" max="5" width="5.85546875" style="4" bestFit="1" customWidth="1"/>
    <col min="6" max="6" width="29.85546875" style="4" customWidth="1"/>
    <col min="7" max="7" width="42.28515625" style="4" customWidth="1"/>
    <col min="8" max="8" width="38.5703125" style="4" customWidth="1"/>
    <col min="9" max="9" width="14.42578125" style="4" bestFit="1" customWidth="1"/>
    <col min="10" max="10" width="11.5703125" style="4" customWidth="1"/>
    <col min="11" max="16384" width="9" style="4"/>
  </cols>
  <sheetData>
    <row r="1" spans="1:10" ht="30">
      <c r="A1" s="1" t="s">
        <v>7263</v>
      </c>
      <c r="B1" s="3" t="s">
        <v>7262</v>
      </c>
      <c r="C1" s="1" t="s">
        <v>7261</v>
      </c>
      <c r="D1" s="3" t="s">
        <v>7260</v>
      </c>
      <c r="E1" s="3" t="s">
        <v>7259</v>
      </c>
      <c r="F1" s="1" t="s">
        <v>7250</v>
      </c>
      <c r="G1" s="1" t="s">
        <v>7249</v>
      </c>
      <c r="H1" s="1" t="s">
        <v>7248</v>
      </c>
      <c r="I1" s="2" t="s">
        <v>7252</v>
      </c>
      <c r="J1" s="2" t="s">
        <v>7251</v>
      </c>
    </row>
    <row r="2" spans="1:10">
      <c r="A2" s="10" t="s">
        <v>6318</v>
      </c>
      <c r="B2" s="11">
        <v>7</v>
      </c>
      <c r="C2" s="10" t="s">
        <v>6317</v>
      </c>
      <c r="D2" s="11" t="s">
        <v>4</v>
      </c>
      <c r="E2" s="11" t="s">
        <v>53</v>
      </c>
      <c r="F2" s="10" t="s">
        <v>6316</v>
      </c>
      <c r="G2" s="10" t="s">
        <v>6315</v>
      </c>
      <c r="H2" s="10" t="s">
        <v>6314</v>
      </c>
      <c r="I2" s="11" t="s">
        <v>7264</v>
      </c>
      <c r="J2" s="10"/>
    </row>
    <row r="3" spans="1:10">
      <c r="A3" s="10" t="s">
        <v>6318</v>
      </c>
      <c r="B3" s="11">
        <v>7</v>
      </c>
      <c r="C3" s="10" t="s">
        <v>6317</v>
      </c>
      <c r="D3" s="11" t="s">
        <v>4</v>
      </c>
      <c r="E3" s="11" t="s">
        <v>3</v>
      </c>
      <c r="F3" s="10" t="s">
        <v>6316</v>
      </c>
      <c r="G3" s="10" t="s">
        <v>6315</v>
      </c>
      <c r="H3" s="10" t="s">
        <v>6314</v>
      </c>
      <c r="I3" s="11" t="s">
        <v>7264</v>
      </c>
      <c r="J3" s="10"/>
    </row>
    <row r="4" spans="1:10">
      <c r="A4" s="4" t="s">
        <v>6313</v>
      </c>
      <c r="B4" s="7">
        <v>13</v>
      </c>
      <c r="C4" s="4" t="s">
        <v>6312</v>
      </c>
      <c r="D4" s="7" t="s">
        <v>4</v>
      </c>
      <c r="E4" s="7" t="s">
        <v>3</v>
      </c>
      <c r="F4" s="4" t="s">
        <v>6308</v>
      </c>
      <c r="G4" s="4" t="s">
        <v>6311</v>
      </c>
      <c r="H4" s="4" t="s">
        <v>6306</v>
      </c>
      <c r="I4" s="7" t="s">
        <v>7264</v>
      </c>
    </row>
    <row r="5" spans="1:10">
      <c r="A5" s="10" t="s">
        <v>6297</v>
      </c>
      <c r="B5" s="11">
        <v>13</v>
      </c>
      <c r="C5" s="10" t="s">
        <v>6300</v>
      </c>
      <c r="D5" s="11" t="s">
        <v>4</v>
      </c>
      <c r="E5" s="11" t="s">
        <v>29</v>
      </c>
      <c r="F5" s="10" t="s">
        <v>6295</v>
      </c>
      <c r="G5" s="10" t="s">
        <v>6294</v>
      </c>
      <c r="H5" s="10" t="s">
        <v>4579</v>
      </c>
      <c r="I5" s="11" t="s">
        <v>7264</v>
      </c>
      <c r="J5" s="10"/>
    </row>
    <row r="6" spans="1:10">
      <c r="A6" s="10" t="s">
        <v>6297</v>
      </c>
      <c r="B6" s="11">
        <v>11</v>
      </c>
      <c r="C6" s="10" t="s">
        <v>6299</v>
      </c>
      <c r="D6" s="11" t="s">
        <v>4</v>
      </c>
      <c r="E6" s="11" t="s">
        <v>36</v>
      </c>
      <c r="F6" s="10" t="s">
        <v>6295</v>
      </c>
      <c r="G6" s="10" t="s">
        <v>6294</v>
      </c>
      <c r="H6" s="10" t="s">
        <v>4579</v>
      </c>
      <c r="I6" s="11" t="s">
        <v>7264</v>
      </c>
      <c r="J6" s="10"/>
    </row>
    <row r="7" spans="1:10">
      <c r="A7" s="10" t="s">
        <v>6297</v>
      </c>
      <c r="B7" s="11">
        <v>11</v>
      </c>
      <c r="C7" s="10" t="s">
        <v>6296</v>
      </c>
      <c r="D7" s="11" t="s">
        <v>4</v>
      </c>
      <c r="E7" s="11" t="s">
        <v>3</v>
      </c>
      <c r="F7" s="10" t="s">
        <v>6295</v>
      </c>
      <c r="G7" s="10" t="s">
        <v>6294</v>
      </c>
      <c r="H7" s="10" t="s">
        <v>4579</v>
      </c>
      <c r="I7" s="11" t="s">
        <v>7264</v>
      </c>
      <c r="J7" s="10"/>
    </row>
    <row r="8" spans="1:10">
      <c r="A8" s="4" t="s">
        <v>6288</v>
      </c>
      <c r="B8" s="7">
        <v>4</v>
      </c>
      <c r="C8" s="4" t="s">
        <v>6287</v>
      </c>
      <c r="D8" s="7" t="s">
        <v>23</v>
      </c>
      <c r="E8" s="7" t="s">
        <v>36</v>
      </c>
      <c r="F8" s="4" t="s">
        <v>0</v>
      </c>
      <c r="G8" s="4" t="s">
        <v>6286</v>
      </c>
      <c r="H8" s="4" t="s">
        <v>6285</v>
      </c>
      <c r="I8" s="7" t="s">
        <v>7264</v>
      </c>
    </row>
    <row r="9" spans="1:10">
      <c r="A9" s="10" t="s">
        <v>7115</v>
      </c>
      <c r="B9" s="11">
        <v>13</v>
      </c>
      <c r="C9" s="10" t="s">
        <v>7116</v>
      </c>
      <c r="D9" s="11" t="s">
        <v>23</v>
      </c>
      <c r="E9" s="11" t="s">
        <v>14</v>
      </c>
      <c r="F9" s="10" t="s">
        <v>4395</v>
      </c>
      <c r="G9" s="10" t="s">
        <v>7113</v>
      </c>
      <c r="H9" s="10" t="s">
        <v>1963</v>
      </c>
      <c r="I9" s="11" t="s">
        <v>7264</v>
      </c>
      <c r="J9" s="10"/>
    </row>
    <row r="10" spans="1:10">
      <c r="A10" s="10" t="s">
        <v>7115</v>
      </c>
      <c r="B10" s="11">
        <v>29</v>
      </c>
      <c r="C10" s="10" t="s">
        <v>7114</v>
      </c>
      <c r="D10" s="11" t="s">
        <v>23</v>
      </c>
      <c r="E10" s="11" t="s">
        <v>3</v>
      </c>
      <c r="F10" s="10" t="s">
        <v>4395</v>
      </c>
      <c r="G10" s="10" t="s">
        <v>7113</v>
      </c>
      <c r="H10" s="10" t="s">
        <v>1963</v>
      </c>
      <c r="I10" s="11" t="s">
        <v>7264</v>
      </c>
      <c r="J10" s="10"/>
    </row>
    <row r="11" spans="1:10">
      <c r="A11" s="4" t="s">
        <v>6283</v>
      </c>
      <c r="B11" s="7">
        <v>28</v>
      </c>
      <c r="C11" s="4" t="s">
        <v>6284</v>
      </c>
      <c r="D11" s="7" t="s">
        <v>23</v>
      </c>
      <c r="E11" s="7" t="s">
        <v>3</v>
      </c>
      <c r="F11" s="4" t="s">
        <v>6281</v>
      </c>
      <c r="G11" s="4" t="s">
        <v>6280</v>
      </c>
      <c r="H11" s="4" t="s">
        <v>504</v>
      </c>
      <c r="I11" s="7" t="s">
        <v>7264</v>
      </c>
    </row>
    <row r="12" spans="1:10">
      <c r="A12" s="4" t="s">
        <v>6279</v>
      </c>
      <c r="B12" s="7">
        <v>6</v>
      </c>
      <c r="C12" s="4" t="s">
        <v>6278</v>
      </c>
      <c r="D12" s="7" t="s">
        <v>23</v>
      </c>
      <c r="E12" s="7" t="s">
        <v>3</v>
      </c>
      <c r="F12" s="4" t="s">
        <v>0</v>
      </c>
      <c r="G12" s="4" t="s">
        <v>126</v>
      </c>
      <c r="H12" s="4" t="s">
        <v>0</v>
      </c>
      <c r="I12" s="7" t="s">
        <v>7264</v>
      </c>
    </row>
    <row r="13" spans="1:10">
      <c r="A13" s="4" t="s">
        <v>6276</v>
      </c>
      <c r="B13" s="7">
        <v>6</v>
      </c>
      <c r="C13" s="4" t="s">
        <v>6277</v>
      </c>
      <c r="D13" s="7" t="s">
        <v>4</v>
      </c>
      <c r="E13" s="7" t="s">
        <v>14</v>
      </c>
      <c r="F13" s="4" t="s">
        <v>6274</v>
      </c>
      <c r="G13" s="4" t="s">
        <v>6273</v>
      </c>
      <c r="H13" s="4" t="s">
        <v>6272</v>
      </c>
      <c r="I13" s="7" t="s">
        <v>7264</v>
      </c>
    </row>
    <row r="14" spans="1:10">
      <c r="A14" s="4" t="s">
        <v>6271</v>
      </c>
      <c r="B14" s="7">
        <v>11</v>
      </c>
      <c r="C14" s="4" t="s">
        <v>6270</v>
      </c>
      <c r="D14" s="7" t="s">
        <v>23</v>
      </c>
      <c r="E14" s="7" t="s">
        <v>36</v>
      </c>
      <c r="F14" s="4" t="s">
        <v>5375</v>
      </c>
      <c r="G14" s="4" t="s">
        <v>6269</v>
      </c>
      <c r="H14" s="4" t="s">
        <v>4124</v>
      </c>
      <c r="I14" s="7" t="s">
        <v>7264</v>
      </c>
    </row>
    <row r="15" spans="1:10">
      <c r="A15" s="8" t="s">
        <v>7102</v>
      </c>
      <c r="B15" s="9">
        <v>17</v>
      </c>
      <c r="C15" s="8" t="s">
        <v>7105</v>
      </c>
      <c r="D15" s="9" t="s">
        <v>23</v>
      </c>
      <c r="E15" s="9" t="s">
        <v>14</v>
      </c>
      <c r="F15" s="8" t="s">
        <v>922</v>
      </c>
      <c r="G15" s="8" t="s">
        <v>7100</v>
      </c>
      <c r="H15" s="8" t="s">
        <v>7099</v>
      </c>
      <c r="I15" s="9" t="s">
        <v>7264</v>
      </c>
      <c r="J15" s="8"/>
    </row>
    <row r="16" spans="1:10">
      <c r="A16" s="8" t="s">
        <v>7102</v>
      </c>
      <c r="B16" s="9">
        <v>22</v>
      </c>
      <c r="C16" s="8" t="s">
        <v>7104</v>
      </c>
      <c r="D16" s="9" t="s">
        <v>23</v>
      </c>
      <c r="E16" s="9" t="s">
        <v>14</v>
      </c>
      <c r="F16" s="8" t="s">
        <v>922</v>
      </c>
      <c r="G16" s="8" t="s">
        <v>7100</v>
      </c>
      <c r="H16" s="8" t="s">
        <v>7099</v>
      </c>
      <c r="I16" s="9" t="s">
        <v>7264</v>
      </c>
      <c r="J16" s="8"/>
    </row>
    <row r="17" spans="1:10">
      <c r="A17" s="8" t="s">
        <v>7102</v>
      </c>
      <c r="B17" s="9">
        <v>26</v>
      </c>
      <c r="C17" s="8" t="s">
        <v>7103</v>
      </c>
      <c r="D17" s="9" t="s">
        <v>23</v>
      </c>
      <c r="E17" s="9" t="s">
        <v>14</v>
      </c>
      <c r="F17" s="8" t="s">
        <v>922</v>
      </c>
      <c r="G17" s="8" t="s">
        <v>7100</v>
      </c>
      <c r="H17" s="8" t="s">
        <v>7099</v>
      </c>
      <c r="I17" s="9" t="s">
        <v>7264</v>
      </c>
      <c r="J17" s="8"/>
    </row>
    <row r="18" spans="1:10">
      <c r="A18" s="8" t="s">
        <v>7102</v>
      </c>
      <c r="B18" s="9">
        <v>28</v>
      </c>
      <c r="C18" s="8" t="s">
        <v>7107</v>
      </c>
      <c r="D18" s="9" t="s">
        <v>23</v>
      </c>
      <c r="E18" s="9" t="s">
        <v>36</v>
      </c>
      <c r="F18" s="8" t="s">
        <v>922</v>
      </c>
      <c r="G18" s="8" t="s">
        <v>7100</v>
      </c>
      <c r="H18" s="8" t="s">
        <v>7099</v>
      </c>
      <c r="I18" s="9" t="s">
        <v>7264</v>
      </c>
      <c r="J18" s="8"/>
    </row>
    <row r="19" spans="1:10">
      <c r="A19" s="8" t="s">
        <v>7102</v>
      </c>
      <c r="B19" s="9">
        <v>29</v>
      </c>
      <c r="C19" s="8" t="s">
        <v>7106</v>
      </c>
      <c r="D19" s="9" t="s">
        <v>23</v>
      </c>
      <c r="E19" s="9" t="s">
        <v>36</v>
      </c>
      <c r="F19" s="8" t="s">
        <v>922</v>
      </c>
      <c r="G19" s="8" t="s">
        <v>7100</v>
      </c>
      <c r="H19" s="8" t="s">
        <v>7099</v>
      </c>
      <c r="I19" s="9" t="s">
        <v>7264</v>
      </c>
      <c r="J19" s="8"/>
    </row>
    <row r="20" spans="1:10">
      <c r="A20" s="8" t="s">
        <v>7102</v>
      </c>
      <c r="B20" s="9">
        <v>36</v>
      </c>
      <c r="C20" s="8" t="s">
        <v>7101</v>
      </c>
      <c r="D20" s="9" t="s">
        <v>23</v>
      </c>
      <c r="E20" s="9" t="s">
        <v>3</v>
      </c>
      <c r="F20" s="8" t="s">
        <v>922</v>
      </c>
      <c r="G20" s="8" t="s">
        <v>7100</v>
      </c>
      <c r="H20" s="8" t="s">
        <v>7099</v>
      </c>
      <c r="I20" s="9" t="s">
        <v>7264</v>
      </c>
      <c r="J20" s="8"/>
    </row>
    <row r="21" spans="1:10">
      <c r="A21" s="4" t="s">
        <v>7094</v>
      </c>
      <c r="B21" s="7">
        <v>10</v>
      </c>
      <c r="C21" s="4" t="s">
        <v>7093</v>
      </c>
      <c r="D21" s="7" t="s">
        <v>23</v>
      </c>
      <c r="E21" s="7" t="s">
        <v>3</v>
      </c>
      <c r="F21" s="4" t="s">
        <v>922</v>
      </c>
      <c r="G21" s="4" t="s">
        <v>7092</v>
      </c>
      <c r="H21" s="4" t="s">
        <v>7091</v>
      </c>
      <c r="I21" s="7" t="s">
        <v>7264</v>
      </c>
    </row>
    <row r="22" spans="1:10">
      <c r="A22" s="4" t="s">
        <v>6268</v>
      </c>
      <c r="B22" s="7">
        <v>32</v>
      </c>
      <c r="C22" s="4" t="s">
        <v>6267</v>
      </c>
      <c r="D22" s="7" t="s">
        <v>23</v>
      </c>
      <c r="E22" s="7" t="s">
        <v>3</v>
      </c>
      <c r="F22" s="4" t="s">
        <v>6266</v>
      </c>
      <c r="G22" s="4" t="s">
        <v>6265</v>
      </c>
      <c r="H22" s="4" t="s">
        <v>6264</v>
      </c>
      <c r="I22" s="7" t="s">
        <v>7264</v>
      </c>
    </row>
    <row r="23" spans="1:10">
      <c r="A23" s="4" t="s">
        <v>6254</v>
      </c>
      <c r="B23" s="7">
        <v>14</v>
      </c>
      <c r="C23" s="4" t="s">
        <v>6253</v>
      </c>
      <c r="D23" s="7" t="s">
        <v>4</v>
      </c>
      <c r="E23" s="7" t="s">
        <v>3</v>
      </c>
      <c r="F23" s="4" t="s">
        <v>6252</v>
      </c>
      <c r="G23" s="4" t="s">
        <v>6251</v>
      </c>
      <c r="H23" s="4" t="s">
        <v>6250</v>
      </c>
      <c r="I23" s="7" t="s">
        <v>7264</v>
      </c>
    </row>
    <row r="24" spans="1:10">
      <c r="A24" s="4" t="s">
        <v>6249</v>
      </c>
      <c r="B24" s="7">
        <v>23</v>
      </c>
      <c r="C24" s="4" t="s">
        <v>6248</v>
      </c>
      <c r="D24" s="7" t="s">
        <v>4</v>
      </c>
      <c r="E24" s="7" t="s">
        <v>3</v>
      </c>
      <c r="F24" s="4" t="s">
        <v>6247</v>
      </c>
      <c r="G24" s="4" t="s">
        <v>6246</v>
      </c>
      <c r="H24" s="4" t="s">
        <v>6245</v>
      </c>
      <c r="I24" s="7" t="s">
        <v>7264</v>
      </c>
    </row>
    <row r="25" spans="1:10">
      <c r="A25" s="4" t="s">
        <v>6244</v>
      </c>
      <c r="B25" s="7">
        <v>18</v>
      </c>
      <c r="C25" s="4" t="s">
        <v>6243</v>
      </c>
      <c r="D25" s="7" t="s">
        <v>4</v>
      </c>
      <c r="E25" s="7" t="s">
        <v>3</v>
      </c>
      <c r="F25" s="4" t="s">
        <v>6242</v>
      </c>
      <c r="G25" s="4" t="s">
        <v>6241</v>
      </c>
      <c r="H25" s="4" t="s">
        <v>6240</v>
      </c>
      <c r="I25" s="7" t="s">
        <v>7264</v>
      </c>
    </row>
    <row r="26" spans="1:10">
      <c r="A26" s="4" t="s">
        <v>6238</v>
      </c>
      <c r="B26" s="7">
        <v>26</v>
      </c>
      <c r="C26" s="4" t="s">
        <v>6239</v>
      </c>
      <c r="D26" s="7" t="s">
        <v>23</v>
      </c>
      <c r="E26" s="7" t="s">
        <v>14</v>
      </c>
      <c r="F26" s="4" t="s">
        <v>6236</v>
      </c>
      <c r="G26" s="4" t="s">
        <v>6235</v>
      </c>
      <c r="H26" s="4" t="s">
        <v>0</v>
      </c>
      <c r="I26" s="7" t="s">
        <v>7264</v>
      </c>
    </row>
    <row r="27" spans="1:10">
      <c r="A27" s="4" t="s">
        <v>6226</v>
      </c>
      <c r="B27" s="7">
        <v>15</v>
      </c>
      <c r="C27" s="4" t="s">
        <v>6225</v>
      </c>
      <c r="D27" s="7" t="s">
        <v>23</v>
      </c>
      <c r="E27" s="7" t="s">
        <v>3</v>
      </c>
      <c r="F27" s="4" t="s">
        <v>6224</v>
      </c>
      <c r="G27" s="4" t="s">
        <v>6223</v>
      </c>
      <c r="H27" s="4" t="s">
        <v>2585</v>
      </c>
      <c r="I27" s="7" t="s">
        <v>7264</v>
      </c>
    </row>
    <row r="28" spans="1:10">
      <c r="A28" s="4" t="s">
        <v>6222</v>
      </c>
      <c r="B28" s="7">
        <v>6</v>
      </c>
      <c r="C28" s="4" t="s">
        <v>6221</v>
      </c>
      <c r="D28" s="7" t="s">
        <v>23</v>
      </c>
      <c r="E28" s="7" t="s">
        <v>29</v>
      </c>
      <c r="F28" s="4" t="s">
        <v>0</v>
      </c>
      <c r="G28" s="4" t="s">
        <v>6220</v>
      </c>
      <c r="H28" s="4" t="s">
        <v>6219</v>
      </c>
      <c r="I28" s="7" t="s">
        <v>7264</v>
      </c>
    </row>
    <row r="29" spans="1:10">
      <c r="A29" s="8" t="s">
        <v>7083</v>
      </c>
      <c r="B29" s="9">
        <v>13</v>
      </c>
      <c r="C29" s="8" t="s">
        <v>7084</v>
      </c>
      <c r="D29" s="9" t="s">
        <v>4</v>
      </c>
      <c r="E29" s="9" t="s">
        <v>3</v>
      </c>
      <c r="F29" s="8" t="s">
        <v>450</v>
      </c>
      <c r="G29" s="8" t="s">
        <v>7081</v>
      </c>
      <c r="H29" s="8" t="s">
        <v>4597</v>
      </c>
      <c r="I29" s="9" t="s">
        <v>7264</v>
      </c>
      <c r="J29" s="8"/>
    </row>
    <row r="30" spans="1:10">
      <c r="A30" s="8" t="s">
        <v>7083</v>
      </c>
      <c r="B30" s="9">
        <v>11</v>
      </c>
      <c r="C30" s="8" t="s">
        <v>7082</v>
      </c>
      <c r="D30" s="9" t="s">
        <v>4</v>
      </c>
      <c r="E30" s="9" t="s">
        <v>3</v>
      </c>
      <c r="F30" s="8" t="s">
        <v>450</v>
      </c>
      <c r="G30" s="8" t="s">
        <v>7081</v>
      </c>
      <c r="H30" s="8" t="s">
        <v>4597</v>
      </c>
      <c r="I30" s="9" t="s">
        <v>7264</v>
      </c>
      <c r="J30" s="8"/>
    </row>
    <row r="31" spans="1:10">
      <c r="A31" s="4" t="s">
        <v>7228</v>
      </c>
      <c r="B31" s="7">
        <v>9</v>
      </c>
      <c r="C31" s="4" t="s">
        <v>7227</v>
      </c>
      <c r="D31" s="7" t="s">
        <v>23</v>
      </c>
      <c r="E31" s="7" t="s">
        <v>3</v>
      </c>
      <c r="F31" s="4" t="s">
        <v>7226</v>
      </c>
      <c r="G31" s="4" t="s">
        <v>7225</v>
      </c>
      <c r="H31" s="4" t="s">
        <v>7224</v>
      </c>
      <c r="I31" s="7" t="s">
        <v>7264</v>
      </c>
    </row>
    <row r="32" spans="1:10">
      <c r="A32" s="4" t="s">
        <v>6214</v>
      </c>
      <c r="B32" s="7">
        <v>6</v>
      </c>
      <c r="C32" s="4" t="s">
        <v>6213</v>
      </c>
      <c r="D32" s="7" t="s">
        <v>23</v>
      </c>
      <c r="E32" s="7" t="s">
        <v>3</v>
      </c>
      <c r="F32" s="4" t="s">
        <v>0</v>
      </c>
      <c r="G32" s="4" t="s">
        <v>6212</v>
      </c>
      <c r="H32" s="4" t="s">
        <v>6211</v>
      </c>
      <c r="I32" s="7" t="s">
        <v>7264</v>
      </c>
    </row>
    <row r="33" spans="1:10">
      <c r="A33" s="4" t="s">
        <v>6210</v>
      </c>
      <c r="B33" s="7">
        <v>26</v>
      </c>
      <c r="C33" s="4" t="s">
        <v>6209</v>
      </c>
      <c r="D33" s="7" t="s">
        <v>4</v>
      </c>
      <c r="E33" s="7" t="s">
        <v>3</v>
      </c>
      <c r="F33" s="4" t="s">
        <v>6208</v>
      </c>
      <c r="G33" s="4" t="s">
        <v>6207</v>
      </c>
      <c r="H33" s="4" t="s">
        <v>6206</v>
      </c>
      <c r="I33" s="7" t="s">
        <v>7264</v>
      </c>
    </row>
    <row r="34" spans="1:10">
      <c r="A34" s="4" t="s">
        <v>6205</v>
      </c>
      <c r="B34" s="7">
        <v>10</v>
      </c>
      <c r="C34" s="4" t="s">
        <v>6204</v>
      </c>
      <c r="D34" s="7" t="s">
        <v>23</v>
      </c>
      <c r="E34" s="7" t="s">
        <v>29</v>
      </c>
      <c r="F34" s="4" t="s">
        <v>6203</v>
      </c>
      <c r="G34" s="4" t="s">
        <v>6202</v>
      </c>
      <c r="H34" s="4" t="s">
        <v>0</v>
      </c>
      <c r="I34" s="7" t="s">
        <v>7264</v>
      </c>
    </row>
    <row r="35" spans="1:10">
      <c r="A35" s="10" t="s">
        <v>7080</v>
      </c>
      <c r="B35" s="11">
        <v>16</v>
      </c>
      <c r="C35" s="10" t="s">
        <v>7079</v>
      </c>
      <c r="D35" s="11" t="s">
        <v>4</v>
      </c>
      <c r="E35" s="11" t="s">
        <v>53</v>
      </c>
      <c r="F35" s="10" t="s">
        <v>4664</v>
      </c>
      <c r="G35" s="10" t="s">
        <v>7078</v>
      </c>
      <c r="H35" s="10" t="s">
        <v>0</v>
      </c>
      <c r="I35" s="11" t="s">
        <v>7264</v>
      </c>
      <c r="J35" s="10"/>
    </row>
    <row r="36" spans="1:10">
      <c r="A36" s="10" t="s">
        <v>7080</v>
      </c>
      <c r="B36" s="11">
        <v>16</v>
      </c>
      <c r="C36" s="10" t="s">
        <v>7079</v>
      </c>
      <c r="D36" s="11" t="s">
        <v>4</v>
      </c>
      <c r="E36" s="11" t="s">
        <v>3</v>
      </c>
      <c r="F36" s="10" t="s">
        <v>4664</v>
      </c>
      <c r="G36" s="10" t="s">
        <v>7078</v>
      </c>
      <c r="H36" s="10" t="s">
        <v>0</v>
      </c>
      <c r="I36" s="11" t="s">
        <v>7264</v>
      </c>
      <c r="J36" s="10"/>
    </row>
    <row r="37" spans="1:10">
      <c r="A37" s="4" t="s">
        <v>6194</v>
      </c>
      <c r="B37" s="7">
        <v>3</v>
      </c>
      <c r="C37" s="4" t="s">
        <v>6193</v>
      </c>
      <c r="D37" s="7" t="s">
        <v>23</v>
      </c>
      <c r="E37" s="7" t="s">
        <v>14</v>
      </c>
      <c r="F37" s="4" t="s">
        <v>6192</v>
      </c>
      <c r="G37" s="4" t="s">
        <v>6191</v>
      </c>
      <c r="H37" s="4" t="s">
        <v>6190</v>
      </c>
      <c r="I37" s="7" t="s">
        <v>7264</v>
      </c>
    </row>
    <row r="38" spans="1:10">
      <c r="A38" s="4" t="s">
        <v>6189</v>
      </c>
      <c r="B38" s="7">
        <v>7</v>
      </c>
      <c r="C38" s="4" t="s">
        <v>6188</v>
      </c>
      <c r="D38" s="7" t="s">
        <v>23</v>
      </c>
      <c r="E38" s="7" t="s">
        <v>29</v>
      </c>
      <c r="F38" s="4" t="s">
        <v>291</v>
      </c>
      <c r="G38" s="4" t="s">
        <v>6187</v>
      </c>
      <c r="H38" s="4" t="s">
        <v>6186</v>
      </c>
      <c r="I38" s="7" t="s">
        <v>7264</v>
      </c>
    </row>
    <row r="39" spans="1:10">
      <c r="A39" s="8" t="s">
        <v>6185</v>
      </c>
      <c r="B39" s="9">
        <v>5</v>
      </c>
      <c r="C39" s="8" t="s">
        <v>6184</v>
      </c>
      <c r="D39" s="9" t="s">
        <v>23</v>
      </c>
      <c r="E39" s="9" t="s">
        <v>53</v>
      </c>
      <c r="F39" s="8" t="s">
        <v>6183</v>
      </c>
      <c r="G39" s="8" t="s">
        <v>6182</v>
      </c>
      <c r="H39" s="8" t="s">
        <v>6181</v>
      </c>
      <c r="I39" s="9" t="s">
        <v>7264</v>
      </c>
      <c r="J39" s="8"/>
    </row>
    <row r="40" spans="1:10">
      <c r="A40" s="8" t="s">
        <v>6185</v>
      </c>
      <c r="B40" s="9">
        <v>5</v>
      </c>
      <c r="C40" s="8" t="s">
        <v>6184</v>
      </c>
      <c r="D40" s="9" t="s">
        <v>23</v>
      </c>
      <c r="E40" s="9" t="s">
        <v>3</v>
      </c>
      <c r="F40" s="8" t="s">
        <v>6183</v>
      </c>
      <c r="G40" s="8" t="s">
        <v>6182</v>
      </c>
      <c r="H40" s="8" t="s">
        <v>6181</v>
      </c>
      <c r="I40" s="9" t="s">
        <v>7264</v>
      </c>
      <c r="J40" s="8"/>
    </row>
    <row r="41" spans="1:10">
      <c r="A41" s="10" t="s">
        <v>6174</v>
      </c>
      <c r="B41" s="11">
        <v>3</v>
      </c>
      <c r="C41" s="10" t="s">
        <v>6173</v>
      </c>
      <c r="D41" s="11" t="s">
        <v>4</v>
      </c>
      <c r="E41" s="11" t="s">
        <v>53</v>
      </c>
      <c r="F41" s="10" t="s">
        <v>2639</v>
      </c>
      <c r="G41" s="10" t="s">
        <v>6172</v>
      </c>
      <c r="H41" s="10" t="s">
        <v>2637</v>
      </c>
      <c r="I41" s="11" t="s">
        <v>7264</v>
      </c>
      <c r="J41" s="10"/>
    </row>
    <row r="42" spans="1:10">
      <c r="A42" s="10" t="s">
        <v>6174</v>
      </c>
      <c r="B42" s="11">
        <v>3</v>
      </c>
      <c r="C42" s="10" t="s">
        <v>6173</v>
      </c>
      <c r="D42" s="11" t="s">
        <v>4</v>
      </c>
      <c r="E42" s="11" t="s">
        <v>3</v>
      </c>
      <c r="F42" s="10" t="s">
        <v>2639</v>
      </c>
      <c r="G42" s="10" t="s">
        <v>6172</v>
      </c>
      <c r="H42" s="10" t="s">
        <v>2637</v>
      </c>
      <c r="I42" s="11" t="s">
        <v>7264</v>
      </c>
      <c r="J42" s="10"/>
    </row>
    <row r="43" spans="1:10">
      <c r="A43" s="8" t="s">
        <v>6165</v>
      </c>
      <c r="B43" s="9">
        <v>12</v>
      </c>
      <c r="C43" s="8" t="s">
        <v>6167</v>
      </c>
      <c r="D43" s="9" t="s">
        <v>4</v>
      </c>
      <c r="E43" s="9" t="s">
        <v>3</v>
      </c>
      <c r="F43" s="8" t="s">
        <v>132</v>
      </c>
      <c r="G43" s="8" t="s">
        <v>0</v>
      </c>
      <c r="H43" s="8" t="s">
        <v>0</v>
      </c>
      <c r="I43" s="9" t="s">
        <v>7264</v>
      </c>
      <c r="J43" s="8"/>
    </row>
    <row r="44" spans="1:10">
      <c r="A44" s="8" t="s">
        <v>6165</v>
      </c>
      <c r="B44" s="9">
        <v>8</v>
      </c>
      <c r="C44" s="8" t="s">
        <v>6168</v>
      </c>
      <c r="D44" s="9" t="s">
        <v>4</v>
      </c>
      <c r="E44" s="9" t="s">
        <v>14</v>
      </c>
      <c r="F44" s="8" t="s">
        <v>132</v>
      </c>
      <c r="G44" s="8" t="s">
        <v>0</v>
      </c>
      <c r="H44" s="8" t="s">
        <v>0</v>
      </c>
      <c r="I44" s="9" t="s">
        <v>7264</v>
      </c>
      <c r="J44" s="8"/>
    </row>
    <row r="45" spans="1:10">
      <c r="A45" s="8" t="s">
        <v>6165</v>
      </c>
      <c r="B45" s="9">
        <v>10</v>
      </c>
      <c r="C45" s="8" t="s">
        <v>6166</v>
      </c>
      <c r="D45" s="9" t="s">
        <v>4</v>
      </c>
      <c r="E45" s="9" t="s">
        <v>3</v>
      </c>
      <c r="F45" s="8" t="s">
        <v>132</v>
      </c>
      <c r="G45" s="8" t="s">
        <v>0</v>
      </c>
      <c r="H45" s="8" t="s">
        <v>0</v>
      </c>
      <c r="I45" s="9" t="s">
        <v>7264</v>
      </c>
      <c r="J45" s="8"/>
    </row>
    <row r="46" spans="1:10">
      <c r="A46" s="4" t="s">
        <v>6159</v>
      </c>
      <c r="B46" s="7">
        <v>6</v>
      </c>
      <c r="C46" s="4" t="s">
        <v>6158</v>
      </c>
      <c r="D46" s="7" t="s">
        <v>23</v>
      </c>
      <c r="E46" s="7" t="s">
        <v>3</v>
      </c>
      <c r="F46" s="4" t="s">
        <v>6157</v>
      </c>
      <c r="G46" s="4" t="s">
        <v>6156</v>
      </c>
      <c r="H46" s="4" t="s">
        <v>5262</v>
      </c>
      <c r="I46" s="7" t="s">
        <v>7264</v>
      </c>
    </row>
    <row r="47" spans="1:10">
      <c r="A47" s="4" t="s">
        <v>6148</v>
      </c>
      <c r="B47" s="7">
        <v>6</v>
      </c>
      <c r="C47" s="4" t="s">
        <v>6147</v>
      </c>
      <c r="D47" s="7" t="s">
        <v>23</v>
      </c>
      <c r="E47" s="7" t="s">
        <v>3</v>
      </c>
      <c r="F47" s="4" t="s">
        <v>132</v>
      </c>
      <c r="G47" s="4" t="s">
        <v>0</v>
      </c>
      <c r="H47" s="4" t="s">
        <v>0</v>
      </c>
      <c r="I47" s="7" t="s">
        <v>7264</v>
      </c>
    </row>
    <row r="48" spans="1:10">
      <c r="A48" s="4" t="s">
        <v>6146</v>
      </c>
      <c r="B48" s="7">
        <v>14</v>
      </c>
      <c r="C48" s="4" t="s">
        <v>6145</v>
      </c>
      <c r="D48" s="7" t="s">
        <v>23</v>
      </c>
      <c r="E48" s="7" t="s">
        <v>3</v>
      </c>
      <c r="F48" s="4" t="s">
        <v>6144</v>
      </c>
      <c r="G48" s="4" t="s">
        <v>6143</v>
      </c>
      <c r="H48" s="4" t="s">
        <v>6142</v>
      </c>
      <c r="I48" s="7" t="s">
        <v>7264</v>
      </c>
    </row>
    <row r="49" spans="1:10">
      <c r="A49" s="4" t="s">
        <v>6141</v>
      </c>
      <c r="B49" s="7">
        <v>3</v>
      </c>
      <c r="C49" s="4" t="s">
        <v>6140</v>
      </c>
      <c r="D49" s="7" t="s">
        <v>23</v>
      </c>
      <c r="E49" s="7" t="s">
        <v>3</v>
      </c>
      <c r="F49" s="4" t="s">
        <v>6139</v>
      </c>
      <c r="G49" s="4" t="s">
        <v>6138</v>
      </c>
      <c r="H49" s="4" t="s">
        <v>0</v>
      </c>
      <c r="I49" s="7" t="s">
        <v>7264</v>
      </c>
    </row>
    <row r="50" spans="1:10">
      <c r="A50" s="4" t="s">
        <v>6137</v>
      </c>
      <c r="B50" s="7">
        <v>3</v>
      </c>
      <c r="C50" s="4" t="s">
        <v>6136</v>
      </c>
      <c r="D50" s="7" t="s">
        <v>23</v>
      </c>
      <c r="E50" s="7" t="s">
        <v>3</v>
      </c>
      <c r="F50" s="4" t="s">
        <v>360</v>
      </c>
      <c r="G50" s="4" t="s">
        <v>1310</v>
      </c>
      <c r="H50" s="4" t="s">
        <v>0</v>
      </c>
      <c r="I50" s="7" t="s">
        <v>7264</v>
      </c>
    </row>
    <row r="51" spans="1:10">
      <c r="A51" s="4" t="s">
        <v>6134</v>
      </c>
      <c r="B51" s="7">
        <v>14</v>
      </c>
      <c r="C51" s="4" t="s">
        <v>6133</v>
      </c>
      <c r="D51" s="7" t="s">
        <v>4</v>
      </c>
      <c r="E51" s="7" t="s">
        <v>14</v>
      </c>
      <c r="F51" s="4" t="s">
        <v>236</v>
      </c>
      <c r="G51" s="4" t="s">
        <v>6132</v>
      </c>
      <c r="H51" s="4" t="s">
        <v>234</v>
      </c>
      <c r="I51" s="7" t="s">
        <v>7264</v>
      </c>
    </row>
    <row r="52" spans="1:10">
      <c r="A52" s="4" t="s">
        <v>7077</v>
      </c>
      <c r="B52" s="7">
        <v>7</v>
      </c>
      <c r="C52" s="4" t="s">
        <v>7076</v>
      </c>
      <c r="D52" s="7" t="s">
        <v>4</v>
      </c>
      <c r="E52" s="7" t="s">
        <v>14</v>
      </c>
      <c r="F52" s="4" t="s">
        <v>0</v>
      </c>
      <c r="G52" s="4" t="s">
        <v>126</v>
      </c>
      <c r="H52" s="4" t="s">
        <v>0</v>
      </c>
      <c r="I52" s="7" t="s">
        <v>7264</v>
      </c>
    </row>
    <row r="53" spans="1:10">
      <c r="A53" s="4" t="s">
        <v>7072</v>
      </c>
      <c r="B53" s="7">
        <v>11</v>
      </c>
      <c r="C53" s="4" t="s">
        <v>7071</v>
      </c>
      <c r="D53" s="7" t="s">
        <v>23</v>
      </c>
      <c r="E53" s="7" t="s">
        <v>14</v>
      </c>
      <c r="F53" s="4" t="s">
        <v>7070</v>
      </c>
      <c r="G53" s="4" t="s">
        <v>7069</v>
      </c>
      <c r="H53" s="4" t="s">
        <v>7068</v>
      </c>
      <c r="I53" s="7" t="s">
        <v>7264</v>
      </c>
    </row>
    <row r="54" spans="1:10">
      <c r="A54" s="4" t="s">
        <v>7067</v>
      </c>
      <c r="B54" s="7">
        <v>26</v>
      </c>
      <c r="C54" s="4" t="s">
        <v>7066</v>
      </c>
      <c r="D54" s="7" t="s">
        <v>4</v>
      </c>
      <c r="E54" s="7" t="s">
        <v>36</v>
      </c>
      <c r="F54" s="4" t="s">
        <v>7065</v>
      </c>
      <c r="G54" s="4" t="s">
        <v>7064</v>
      </c>
      <c r="H54" s="4" t="s">
        <v>7063</v>
      </c>
      <c r="I54" s="7" t="s">
        <v>7264</v>
      </c>
    </row>
    <row r="55" spans="1:10">
      <c r="A55" s="4" t="s">
        <v>7062</v>
      </c>
      <c r="B55" s="7">
        <v>9</v>
      </c>
      <c r="C55" s="4" t="s">
        <v>7061</v>
      </c>
      <c r="D55" s="7" t="s">
        <v>23</v>
      </c>
      <c r="E55" s="7" t="s">
        <v>14</v>
      </c>
      <c r="F55" s="4" t="s">
        <v>0</v>
      </c>
      <c r="G55" s="4" t="s">
        <v>7060</v>
      </c>
      <c r="H55" s="4" t="s">
        <v>0</v>
      </c>
      <c r="I55" s="7" t="s">
        <v>7264</v>
      </c>
    </row>
    <row r="56" spans="1:10">
      <c r="A56" s="10" t="s">
        <v>6116</v>
      </c>
      <c r="B56" s="11">
        <v>3</v>
      </c>
      <c r="C56" s="10" t="s">
        <v>6117</v>
      </c>
      <c r="D56" s="11" t="s">
        <v>23</v>
      </c>
      <c r="E56" s="11" t="s">
        <v>3</v>
      </c>
      <c r="F56" s="10" t="s">
        <v>360</v>
      </c>
      <c r="G56" s="10" t="s">
        <v>1310</v>
      </c>
      <c r="H56" s="10" t="s">
        <v>0</v>
      </c>
      <c r="I56" s="11" t="s">
        <v>7264</v>
      </c>
      <c r="J56" s="10"/>
    </row>
    <row r="57" spans="1:10">
      <c r="A57" s="10" t="s">
        <v>6116</v>
      </c>
      <c r="B57" s="11">
        <v>6</v>
      </c>
      <c r="C57" s="10" t="s">
        <v>6115</v>
      </c>
      <c r="D57" s="11" t="s">
        <v>23</v>
      </c>
      <c r="E57" s="11" t="s">
        <v>3</v>
      </c>
      <c r="F57" s="10" t="s">
        <v>360</v>
      </c>
      <c r="G57" s="10" t="s">
        <v>1310</v>
      </c>
      <c r="H57" s="10" t="s">
        <v>0</v>
      </c>
      <c r="I57" s="11" t="s">
        <v>7264</v>
      </c>
      <c r="J57" s="10"/>
    </row>
    <row r="58" spans="1:10">
      <c r="A58" s="8" t="s">
        <v>7222</v>
      </c>
      <c r="B58" s="9">
        <v>11</v>
      </c>
      <c r="C58" s="8" t="s">
        <v>7221</v>
      </c>
      <c r="D58" s="9" t="s">
        <v>23</v>
      </c>
      <c r="E58" s="9" t="s">
        <v>3</v>
      </c>
      <c r="F58" s="8" t="s">
        <v>132</v>
      </c>
      <c r="G58" s="8" t="s">
        <v>0</v>
      </c>
      <c r="H58" s="8" t="s">
        <v>0</v>
      </c>
      <c r="I58" s="9" t="s">
        <v>7264</v>
      </c>
      <c r="J58" s="8"/>
    </row>
    <row r="59" spans="1:10">
      <c r="A59" s="8" t="s">
        <v>7222</v>
      </c>
      <c r="B59" s="9">
        <v>9</v>
      </c>
      <c r="C59" s="8" t="s">
        <v>7223</v>
      </c>
      <c r="D59" s="9" t="s">
        <v>23</v>
      </c>
      <c r="E59" s="9" t="s">
        <v>29</v>
      </c>
      <c r="F59" s="8" t="s">
        <v>132</v>
      </c>
      <c r="G59" s="8" t="s">
        <v>0</v>
      </c>
      <c r="H59" s="8" t="s">
        <v>0</v>
      </c>
      <c r="I59" s="9" t="s">
        <v>7264</v>
      </c>
      <c r="J59" s="8"/>
    </row>
    <row r="60" spans="1:10">
      <c r="A60" s="10" t="s">
        <v>6113</v>
      </c>
      <c r="B60" s="11">
        <v>3</v>
      </c>
      <c r="C60" s="10" t="s">
        <v>6114</v>
      </c>
      <c r="D60" s="11" t="s">
        <v>4</v>
      </c>
      <c r="E60" s="11" t="s">
        <v>14</v>
      </c>
      <c r="F60" s="10" t="s">
        <v>360</v>
      </c>
      <c r="G60" s="10" t="s">
        <v>6111</v>
      </c>
      <c r="H60" s="10" t="s">
        <v>0</v>
      </c>
      <c r="I60" s="11" t="s">
        <v>7264</v>
      </c>
      <c r="J60" s="10"/>
    </row>
    <row r="61" spans="1:10">
      <c r="A61" s="10" t="s">
        <v>6113</v>
      </c>
      <c r="B61" s="11">
        <v>2</v>
      </c>
      <c r="C61" s="10" t="s">
        <v>6112</v>
      </c>
      <c r="D61" s="11" t="s">
        <v>4</v>
      </c>
      <c r="E61" s="11" t="s">
        <v>3</v>
      </c>
      <c r="F61" s="10" t="s">
        <v>360</v>
      </c>
      <c r="G61" s="10" t="s">
        <v>6111</v>
      </c>
      <c r="H61" s="10" t="s">
        <v>0</v>
      </c>
      <c r="I61" s="11" t="s">
        <v>7264</v>
      </c>
      <c r="J61" s="10"/>
    </row>
    <row r="62" spans="1:10">
      <c r="A62" s="8" t="s">
        <v>6104</v>
      </c>
      <c r="B62" s="9">
        <v>10</v>
      </c>
      <c r="C62" s="8" t="s">
        <v>6105</v>
      </c>
      <c r="D62" s="9" t="s">
        <v>4</v>
      </c>
      <c r="E62" s="9" t="s">
        <v>14</v>
      </c>
      <c r="F62" s="8" t="s">
        <v>6102</v>
      </c>
      <c r="G62" s="8" t="s">
        <v>6101</v>
      </c>
      <c r="H62" s="8" t="s">
        <v>6100</v>
      </c>
      <c r="I62" s="9" t="s">
        <v>7264</v>
      </c>
      <c r="J62" s="8"/>
    </row>
    <row r="63" spans="1:10">
      <c r="A63" s="8" t="s">
        <v>6104</v>
      </c>
      <c r="B63" s="9">
        <v>11</v>
      </c>
      <c r="C63" s="8" t="s">
        <v>6103</v>
      </c>
      <c r="D63" s="9" t="s">
        <v>4</v>
      </c>
      <c r="E63" s="9" t="s">
        <v>3</v>
      </c>
      <c r="F63" s="8" t="s">
        <v>6102</v>
      </c>
      <c r="G63" s="8" t="s">
        <v>6101</v>
      </c>
      <c r="H63" s="8" t="s">
        <v>6100</v>
      </c>
      <c r="I63" s="9" t="s">
        <v>7264</v>
      </c>
      <c r="J63" s="8"/>
    </row>
    <row r="64" spans="1:10">
      <c r="A64" s="10" t="s">
        <v>6098</v>
      </c>
      <c r="B64" s="11">
        <v>6</v>
      </c>
      <c r="C64" s="10" t="s">
        <v>6099</v>
      </c>
      <c r="D64" s="11" t="s">
        <v>4</v>
      </c>
      <c r="E64" s="11" t="s">
        <v>14</v>
      </c>
      <c r="F64" s="10" t="s">
        <v>6096</v>
      </c>
      <c r="G64" s="10" t="s">
        <v>6095</v>
      </c>
      <c r="H64" s="10" t="s">
        <v>2553</v>
      </c>
      <c r="I64" s="11" t="s">
        <v>7264</v>
      </c>
      <c r="J64" s="10"/>
    </row>
    <row r="65" spans="1:10">
      <c r="A65" s="10" t="s">
        <v>6098</v>
      </c>
      <c r="B65" s="11">
        <v>4</v>
      </c>
      <c r="C65" s="10" t="s">
        <v>6097</v>
      </c>
      <c r="D65" s="11" t="s">
        <v>4</v>
      </c>
      <c r="E65" s="11" t="s">
        <v>3</v>
      </c>
      <c r="F65" s="10" t="s">
        <v>6096</v>
      </c>
      <c r="G65" s="10" t="s">
        <v>6095</v>
      </c>
      <c r="H65" s="10" t="s">
        <v>2553</v>
      </c>
      <c r="I65" s="11" t="s">
        <v>7264</v>
      </c>
      <c r="J65" s="10"/>
    </row>
    <row r="66" spans="1:10">
      <c r="A66" s="4" t="s">
        <v>6094</v>
      </c>
      <c r="B66" s="7">
        <v>6</v>
      </c>
      <c r="C66" s="4" t="s">
        <v>6093</v>
      </c>
      <c r="D66" s="7" t="s">
        <v>23</v>
      </c>
      <c r="E66" s="7" t="s">
        <v>29</v>
      </c>
      <c r="F66" s="4" t="s">
        <v>6092</v>
      </c>
      <c r="G66" s="4" t="s">
        <v>6091</v>
      </c>
      <c r="H66" s="4" t="s">
        <v>6090</v>
      </c>
      <c r="I66" s="7" t="s">
        <v>7264</v>
      </c>
    </row>
    <row r="67" spans="1:10">
      <c r="A67" s="4" t="s">
        <v>6084</v>
      </c>
      <c r="B67" s="7">
        <v>18</v>
      </c>
      <c r="C67" s="4" t="s">
        <v>6083</v>
      </c>
      <c r="D67" s="7" t="s">
        <v>4</v>
      </c>
      <c r="E67" s="7" t="s">
        <v>3</v>
      </c>
      <c r="F67" s="4" t="s">
        <v>6082</v>
      </c>
      <c r="G67" s="4" t="s">
        <v>6081</v>
      </c>
      <c r="H67" s="4" t="s">
        <v>6080</v>
      </c>
      <c r="I67" s="7" t="s">
        <v>7264</v>
      </c>
    </row>
    <row r="68" spans="1:10">
      <c r="A68" s="4" t="s">
        <v>7048</v>
      </c>
      <c r="B68" s="7">
        <v>17</v>
      </c>
      <c r="C68" s="4" t="s">
        <v>7047</v>
      </c>
      <c r="D68" s="7" t="s">
        <v>4</v>
      </c>
      <c r="E68" s="7" t="s">
        <v>3</v>
      </c>
      <c r="F68" s="4" t="s">
        <v>7046</v>
      </c>
      <c r="G68" s="4" t="s">
        <v>7045</v>
      </c>
      <c r="H68" s="4" t="s">
        <v>7044</v>
      </c>
      <c r="I68" s="7" t="s">
        <v>7264</v>
      </c>
    </row>
    <row r="69" spans="1:10">
      <c r="A69" s="4" t="s">
        <v>6079</v>
      </c>
      <c r="B69" s="7">
        <v>11</v>
      </c>
      <c r="C69" s="4" t="s">
        <v>6078</v>
      </c>
      <c r="D69" s="7" t="s">
        <v>23</v>
      </c>
      <c r="E69" s="7" t="s">
        <v>3</v>
      </c>
      <c r="F69" s="4" t="s">
        <v>6077</v>
      </c>
      <c r="G69" s="4" t="s">
        <v>6076</v>
      </c>
      <c r="H69" s="4" t="s">
        <v>6075</v>
      </c>
      <c r="I69" s="7" t="s">
        <v>7264</v>
      </c>
    </row>
    <row r="70" spans="1:10">
      <c r="A70" s="4" t="s">
        <v>6074</v>
      </c>
      <c r="B70" s="7">
        <v>33</v>
      </c>
      <c r="C70" s="4" t="s">
        <v>6073</v>
      </c>
      <c r="D70" s="7" t="s">
        <v>4</v>
      </c>
      <c r="E70" s="7" t="s">
        <v>3</v>
      </c>
      <c r="F70" s="4" t="s">
        <v>6072</v>
      </c>
      <c r="G70" s="4" t="s">
        <v>6071</v>
      </c>
      <c r="H70" s="4" t="s">
        <v>6070</v>
      </c>
      <c r="I70" s="7" t="s">
        <v>7264</v>
      </c>
    </row>
    <row r="71" spans="1:10">
      <c r="A71" s="4" t="s">
        <v>6069</v>
      </c>
      <c r="B71" s="7">
        <v>29</v>
      </c>
      <c r="C71" s="4" t="s">
        <v>6068</v>
      </c>
      <c r="D71" s="7" t="s">
        <v>23</v>
      </c>
      <c r="E71" s="7" t="s">
        <v>3</v>
      </c>
      <c r="F71" s="4" t="s">
        <v>6067</v>
      </c>
      <c r="G71" s="4" t="s">
        <v>6066</v>
      </c>
      <c r="H71" s="4" t="s">
        <v>5400</v>
      </c>
      <c r="I71" s="7" t="s">
        <v>7264</v>
      </c>
    </row>
    <row r="72" spans="1:10">
      <c r="A72" s="4" t="s">
        <v>7043</v>
      </c>
      <c r="B72" s="7">
        <v>5</v>
      </c>
      <c r="C72" s="4" t="s">
        <v>7042</v>
      </c>
      <c r="D72" s="7" t="s">
        <v>4</v>
      </c>
      <c r="E72" s="7" t="s">
        <v>3</v>
      </c>
      <c r="F72" s="4" t="s">
        <v>7041</v>
      </c>
      <c r="G72" s="4" t="s">
        <v>7040</v>
      </c>
      <c r="H72" s="4" t="s">
        <v>884</v>
      </c>
      <c r="I72" s="7" t="s">
        <v>7264</v>
      </c>
    </row>
    <row r="73" spans="1:10">
      <c r="A73" s="4" t="s">
        <v>6065</v>
      </c>
      <c r="B73" s="7">
        <v>3</v>
      </c>
      <c r="C73" s="4" t="s">
        <v>6064</v>
      </c>
      <c r="D73" s="7" t="s">
        <v>23</v>
      </c>
      <c r="E73" s="7" t="s">
        <v>3</v>
      </c>
      <c r="F73" s="4" t="s">
        <v>6063</v>
      </c>
      <c r="G73" s="4" t="s">
        <v>6062</v>
      </c>
      <c r="H73" s="4" t="s">
        <v>6061</v>
      </c>
      <c r="I73" s="7" t="s">
        <v>7264</v>
      </c>
    </row>
    <row r="74" spans="1:10">
      <c r="A74" s="4" t="s">
        <v>6057</v>
      </c>
      <c r="B74" s="7">
        <v>33</v>
      </c>
      <c r="C74" s="4" t="s">
        <v>6056</v>
      </c>
      <c r="D74" s="7" t="s">
        <v>4</v>
      </c>
      <c r="E74" s="7" t="s">
        <v>3</v>
      </c>
      <c r="F74" s="4" t="s">
        <v>2597</v>
      </c>
      <c r="G74" s="4" t="s">
        <v>6055</v>
      </c>
      <c r="H74" s="4" t="s">
        <v>6054</v>
      </c>
      <c r="I74" s="7" t="s">
        <v>7264</v>
      </c>
    </row>
    <row r="75" spans="1:10">
      <c r="A75" s="4" t="s">
        <v>7220</v>
      </c>
      <c r="B75" s="7">
        <v>4</v>
      </c>
      <c r="C75" s="4" t="s">
        <v>7219</v>
      </c>
      <c r="D75" s="7" t="s">
        <v>4</v>
      </c>
      <c r="E75" s="7" t="s">
        <v>3</v>
      </c>
      <c r="F75" s="4" t="s">
        <v>2455</v>
      </c>
      <c r="G75" s="4" t="s">
        <v>7218</v>
      </c>
      <c r="H75" s="4" t="s">
        <v>1092</v>
      </c>
      <c r="I75" s="7" t="s">
        <v>7264</v>
      </c>
    </row>
    <row r="76" spans="1:10">
      <c r="A76" s="4" t="s">
        <v>6053</v>
      </c>
      <c r="B76" s="7">
        <v>5</v>
      </c>
      <c r="C76" s="4" t="s">
        <v>6052</v>
      </c>
      <c r="D76" s="7" t="s">
        <v>23</v>
      </c>
      <c r="E76" s="7" t="s">
        <v>3</v>
      </c>
      <c r="F76" s="4" t="s">
        <v>6051</v>
      </c>
      <c r="G76" s="4" t="s">
        <v>6050</v>
      </c>
      <c r="H76" s="4" t="s">
        <v>2655</v>
      </c>
      <c r="I76" s="7" t="s">
        <v>7264</v>
      </c>
    </row>
    <row r="77" spans="1:10">
      <c r="A77" s="4" t="s">
        <v>6049</v>
      </c>
      <c r="B77" s="7">
        <v>6</v>
      </c>
      <c r="C77" s="4" t="s">
        <v>6048</v>
      </c>
      <c r="D77" s="7" t="s">
        <v>4</v>
      </c>
      <c r="E77" s="7" t="s">
        <v>3</v>
      </c>
      <c r="F77" s="4" t="s">
        <v>0</v>
      </c>
      <c r="G77" s="4" t="s">
        <v>6047</v>
      </c>
      <c r="H77" s="4" t="s">
        <v>0</v>
      </c>
      <c r="I77" s="7" t="s">
        <v>7264</v>
      </c>
    </row>
    <row r="78" spans="1:10">
      <c r="A78" s="4" t="s">
        <v>6045</v>
      </c>
      <c r="B78" s="7">
        <v>9</v>
      </c>
      <c r="C78" s="4" t="s">
        <v>6046</v>
      </c>
      <c r="D78" s="7" t="s">
        <v>23</v>
      </c>
      <c r="E78" s="7" t="s">
        <v>14</v>
      </c>
      <c r="F78" s="4" t="s">
        <v>2398</v>
      </c>
      <c r="G78" s="4" t="s">
        <v>6043</v>
      </c>
      <c r="H78" s="4" t="s">
        <v>6042</v>
      </c>
      <c r="I78" s="7" t="s">
        <v>7264</v>
      </c>
    </row>
    <row r="79" spans="1:10">
      <c r="A79" s="4" t="s">
        <v>6041</v>
      </c>
      <c r="B79" s="7">
        <v>47</v>
      </c>
      <c r="C79" s="4" t="s">
        <v>6040</v>
      </c>
      <c r="D79" s="7" t="s">
        <v>4</v>
      </c>
      <c r="E79" s="7" t="s">
        <v>3</v>
      </c>
      <c r="F79" s="4" t="s">
        <v>291</v>
      </c>
      <c r="G79" s="4" t="s">
        <v>6039</v>
      </c>
      <c r="H79" s="4" t="s">
        <v>6038</v>
      </c>
      <c r="I79" s="7" t="s">
        <v>7264</v>
      </c>
    </row>
    <row r="80" spans="1:10">
      <c r="A80" s="10" t="s">
        <v>6035</v>
      </c>
      <c r="B80" s="11">
        <v>12</v>
      </c>
      <c r="C80" s="10" t="s">
        <v>6034</v>
      </c>
      <c r="D80" s="11" t="s">
        <v>4</v>
      </c>
      <c r="E80" s="11" t="s">
        <v>3</v>
      </c>
      <c r="F80" s="10" t="s">
        <v>6033</v>
      </c>
      <c r="G80" s="10" t="s">
        <v>6032</v>
      </c>
      <c r="H80" s="10" t="s">
        <v>6031</v>
      </c>
      <c r="I80" s="11" t="s">
        <v>7264</v>
      </c>
      <c r="J80" s="10"/>
    </row>
    <row r="81" spans="1:10">
      <c r="A81" s="10" t="s">
        <v>6035</v>
      </c>
      <c r="B81" s="11">
        <v>9</v>
      </c>
      <c r="C81" s="10" t="s">
        <v>6037</v>
      </c>
      <c r="D81" s="11" t="s">
        <v>4</v>
      </c>
      <c r="E81" s="11" t="s">
        <v>14</v>
      </c>
      <c r="F81" s="10" t="s">
        <v>6033</v>
      </c>
      <c r="G81" s="10" t="s">
        <v>6032</v>
      </c>
      <c r="H81" s="10" t="s">
        <v>6031</v>
      </c>
      <c r="I81" s="11" t="s">
        <v>7264</v>
      </c>
      <c r="J81" s="10"/>
    </row>
    <row r="82" spans="1:10">
      <c r="A82" s="4" t="s">
        <v>6027</v>
      </c>
      <c r="B82" s="7">
        <v>5</v>
      </c>
      <c r="C82" s="4" t="s">
        <v>6026</v>
      </c>
      <c r="D82" s="7" t="s">
        <v>23</v>
      </c>
      <c r="E82" s="7" t="s">
        <v>3</v>
      </c>
      <c r="F82" s="4" t="s">
        <v>2816</v>
      </c>
      <c r="G82" s="4" t="s">
        <v>6025</v>
      </c>
      <c r="H82" s="4" t="s">
        <v>1675</v>
      </c>
      <c r="I82" s="7" t="s">
        <v>7264</v>
      </c>
    </row>
    <row r="83" spans="1:10">
      <c r="A83" s="4" t="s">
        <v>6024</v>
      </c>
      <c r="B83" s="7">
        <v>26</v>
      </c>
      <c r="C83" s="4" t="s">
        <v>6023</v>
      </c>
      <c r="D83" s="7" t="s">
        <v>23</v>
      </c>
      <c r="E83" s="7" t="s">
        <v>3</v>
      </c>
      <c r="F83" s="4" t="s">
        <v>6022</v>
      </c>
      <c r="G83" s="4" t="s">
        <v>6021</v>
      </c>
      <c r="H83" s="4" t="s">
        <v>6020</v>
      </c>
      <c r="I83" s="7" t="s">
        <v>7264</v>
      </c>
    </row>
    <row r="84" spans="1:10">
      <c r="A84" s="10" t="s">
        <v>6009</v>
      </c>
      <c r="B84" s="11">
        <v>6</v>
      </c>
      <c r="C84" s="10" t="s">
        <v>6010</v>
      </c>
      <c r="D84" s="11" t="s">
        <v>23</v>
      </c>
      <c r="E84" s="11" t="s">
        <v>3</v>
      </c>
      <c r="F84" s="10" t="s">
        <v>0</v>
      </c>
      <c r="G84" s="10" t="s">
        <v>6007</v>
      </c>
      <c r="H84" s="10" t="s">
        <v>0</v>
      </c>
      <c r="I84" s="11" t="s">
        <v>7264</v>
      </c>
      <c r="J84" s="10"/>
    </row>
    <row r="85" spans="1:10">
      <c r="A85" s="10" t="s">
        <v>6009</v>
      </c>
      <c r="B85" s="11">
        <v>7</v>
      </c>
      <c r="C85" s="10" t="s">
        <v>6011</v>
      </c>
      <c r="D85" s="11" t="s">
        <v>23</v>
      </c>
      <c r="E85" s="11" t="s">
        <v>14</v>
      </c>
      <c r="F85" s="10" t="s">
        <v>0</v>
      </c>
      <c r="G85" s="10" t="s">
        <v>6007</v>
      </c>
      <c r="H85" s="10" t="s">
        <v>0</v>
      </c>
      <c r="I85" s="11" t="s">
        <v>7264</v>
      </c>
      <c r="J85" s="10"/>
    </row>
    <row r="86" spans="1:10">
      <c r="A86" s="10" t="s">
        <v>6009</v>
      </c>
      <c r="B86" s="11">
        <v>10</v>
      </c>
      <c r="C86" s="10" t="s">
        <v>6008</v>
      </c>
      <c r="D86" s="11" t="s">
        <v>23</v>
      </c>
      <c r="E86" s="11" t="s">
        <v>3</v>
      </c>
      <c r="F86" s="10" t="s">
        <v>0</v>
      </c>
      <c r="G86" s="10" t="s">
        <v>6007</v>
      </c>
      <c r="H86" s="10" t="s">
        <v>0</v>
      </c>
      <c r="I86" s="11" t="s">
        <v>7264</v>
      </c>
      <c r="J86" s="10"/>
    </row>
    <row r="87" spans="1:10">
      <c r="A87" s="8" t="s">
        <v>7036</v>
      </c>
      <c r="B87" s="9">
        <v>4</v>
      </c>
      <c r="C87" s="8" t="s">
        <v>7035</v>
      </c>
      <c r="D87" s="9" t="s">
        <v>23</v>
      </c>
      <c r="E87" s="9" t="s">
        <v>3</v>
      </c>
      <c r="F87" s="8" t="s">
        <v>7034</v>
      </c>
      <c r="G87" s="8" t="s">
        <v>7033</v>
      </c>
      <c r="H87" s="8" t="s">
        <v>192</v>
      </c>
      <c r="I87" s="9" t="s">
        <v>7264</v>
      </c>
      <c r="J87" s="8"/>
    </row>
    <row r="88" spans="1:10">
      <c r="A88" s="8" t="s">
        <v>7036</v>
      </c>
      <c r="B88" s="9">
        <v>5</v>
      </c>
      <c r="C88" s="8" t="s">
        <v>7037</v>
      </c>
      <c r="D88" s="9" t="s">
        <v>23</v>
      </c>
      <c r="E88" s="9" t="s">
        <v>29</v>
      </c>
      <c r="F88" s="8" t="s">
        <v>7034</v>
      </c>
      <c r="G88" s="8" t="s">
        <v>7033</v>
      </c>
      <c r="H88" s="8" t="s">
        <v>192</v>
      </c>
      <c r="I88" s="9" t="s">
        <v>7264</v>
      </c>
      <c r="J88" s="8"/>
    </row>
    <row r="89" spans="1:10">
      <c r="A89" s="4" t="s">
        <v>6006</v>
      </c>
      <c r="B89" s="7">
        <v>12</v>
      </c>
      <c r="C89" s="4" t="s">
        <v>6005</v>
      </c>
      <c r="D89" s="7" t="s">
        <v>23</v>
      </c>
      <c r="E89" s="7" t="s">
        <v>14</v>
      </c>
      <c r="F89" s="4" t="s">
        <v>248</v>
      </c>
      <c r="G89" s="4" t="s">
        <v>6004</v>
      </c>
      <c r="H89" s="4" t="s">
        <v>807</v>
      </c>
      <c r="I89" s="7" t="s">
        <v>7264</v>
      </c>
    </row>
    <row r="90" spans="1:10">
      <c r="A90" s="4" t="s">
        <v>7032</v>
      </c>
      <c r="B90" s="7">
        <v>7</v>
      </c>
      <c r="C90" s="4" t="s">
        <v>7031</v>
      </c>
      <c r="D90" s="7" t="s">
        <v>23</v>
      </c>
      <c r="E90" s="7" t="s">
        <v>3</v>
      </c>
      <c r="F90" s="4" t="s">
        <v>1630</v>
      </c>
      <c r="G90" s="4" t="s">
        <v>7030</v>
      </c>
      <c r="H90" s="4" t="s">
        <v>7029</v>
      </c>
      <c r="I90" s="7" t="s">
        <v>7264</v>
      </c>
    </row>
    <row r="91" spans="1:10">
      <c r="A91" s="4" t="s">
        <v>6003</v>
      </c>
      <c r="B91" s="7">
        <v>18</v>
      </c>
      <c r="C91" s="4" t="s">
        <v>6002</v>
      </c>
      <c r="D91" s="7" t="s">
        <v>23</v>
      </c>
      <c r="E91" s="7" t="s">
        <v>29</v>
      </c>
      <c r="F91" s="4" t="s">
        <v>6001</v>
      </c>
      <c r="G91" s="4" t="s">
        <v>6000</v>
      </c>
      <c r="H91" s="4" t="s">
        <v>5999</v>
      </c>
      <c r="I91" s="7" t="s">
        <v>7264</v>
      </c>
    </row>
    <row r="92" spans="1:10">
      <c r="A92" s="4" t="s">
        <v>7027</v>
      </c>
      <c r="B92" s="7">
        <v>10</v>
      </c>
      <c r="C92" s="4" t="s">
        <v>7028</v>
      </c>
      <c r="D92" s="7" t="s">
        <v>4</v>
      </c>
      <c r="E92" s="7" t="s">
        <v>14</v>
      </c>
      <c r="F92" s="4" t="s">
        <v>0</v>
      </c>
      <c r="G92" s="4" t="s">
        <v>7025</v>
      </c>
      <c r="H92" s="4" t="s">
        <v>0</v>
      </c>
      <c r="I92" s="7" t="s">
        <v>7264</v>
      </c>
    </row>
    <row r="93" spans="1:10">
      <c r="A93" s="4" t="s">
        <v>7024</v>
      </c>
      <c r="B93" s="7">
        <v>28</v>
      </c>
      <c r="C93" s="4" t="s">
        <v>7023</v>
      </c>
      <c r="D93" s="7" t="s">
        <v>23</v>
      </c>
      <c r="E93" s="7" t="s">
        <v>3</v>
      </c>
      <c r="F93" s="4" t="s">
        <v>7022</v>
      </c>
      <c r="G93" s="4" t="s">
        <v>7021</v>
      </c>
      <c r="H93" s="4" t="s">
        <v>736</v>
      </c>
      <c r="I93" s="7" t="s">
        <v>7264</v>
      </c>
    </row>
    <row r="94" spans="1:10">
      <c r="A94" s="4" t="s">
        <v>5994</v>
      </c>
      <c r="B94" s="7">
        <v>7</v>
      </c>
      <c r="C94" s="4" t="s">
        <v>5993</v>
      </c>
      <c r="D94" s="7" t="s">
        <v>23</v>
      </c>
      <c r="E94" s="7" t="s">
        <v>14</v>
      </c>
      <c r="F94" s="4" t="s">
        <v>5992</v>
      </c>
      <c r="G94" s="4" t="s">
        <v>5991</v>
      </c>
      <c r="H94" s="4" t="s">
        <v>5990</v>
      </c>
      <c r="I94" s="7" t="s">
        <v>7264</v>
      </c>
    </row>
    <row r="95" spans="1:10">
      <c r="A95" s="4" t="s">
        <v>5989</v>
      </c>
      <c r="B95" s="7">
        <v>3</v>
      </c>
      <c r="C95" s="4" t="s">
        <v>5988</v>
      </c>
      <c r="D95" s="7" t="s">
        <v>4</v>
      </c>
      <c r="E95" s="7" t="s">
        <v>3</v>
      </c>
      <c r="F95" s="4" t="s">
        <v>0</v>
      </c>
      <c r="G95" s="4" t="s">
        <v>5987</v>
      </c>
      <c r="H95" s="4" t="s">
        <v>0</v>
      </c>
      <c r="I95" s="7" t="s">
        <v>7264</v>
      </c>
    </row>
    <row r="96" spans="1:10">
      <c r="A96" s="4" t="s">
        <v>5982</v>
      </c>
      <c r="B96" s="7">
        <v>5</v>
      </c>
      <c r="C96" s="4" t="s">
        <v>5981</v>
      </c>
      <c r="D96" s="7" t="s">
        <v>23</v>
      </c>
      <c r="E96" s="7" t="s">
        <v>3</v>
      </c>
      <c r="F96" s="4" t="s">
        <v>5980</v>
      </c>
      <c r="G96" s="4" t="s">
        <v>5979</v>
      </c>
      <c r="H96" s="4" t="s">
        <v>5978</v>
      </c>
      <c r="I96" s="7" t="s">
        <v>7264</v>
      </c>
    </row>
    <row r="97" spans="1:10">
      <c r="A97" s="4" t="s">
        <v>5965</v>
      </c>
      <c r="B97" s="7">
        <v>5</v>
      </c>
      <c r="C97" s="4" t="s">
        <v>5964</v>
      </c>
      <c r="D97" s="7" t="s">
        <v>23</v>
      </c>
      <c r="E97" s="7" t="s">
        <v>14</v>
      </c>
      <c r="F97" s="4" t="s">
        <v>848</v>
      </c>
      <c r="G97" s="4" t="s">
        <v>848</v>
      </c>
      <c r="H97" s="4" t="s">
        <v>846</v>
      </c>
      <c r="I97" s="7" t="s">
        <v>7264</v>
      </c>
    </row>
    <row r="98" spans="1:10">
      <c r="A98" s="4" t="s">
        <v>5959</v>
      </c>
      <c r="B98" s="7">
        <v>23</v>
      </c>
      <c r="C98" s="4" t="s">
        <v>5958</v>
      </c>
      <c r="D98" s="7" t="s">
        <v>4</v>
      </c>
      <c r="E98" s="7" t="s">
        <v>3</v>
      </c>
      <c r="F98" s="4" t="s">
        <v>5957</v>
      </c>
      <c r="G98" s="4" t="s">
        <v>5956</v>
      </c>
      <c r="H98" s="4" t="s">
        <v>5955</v>
      </c>
      <c r="I98" s="7" t="s">
        <v>7264</v>
      </c>
    </row>
    <row r="99" spans="1:10">
      <c r="A99" s="4" t="s">
        <v>5949</v>
      </c>
      <c r="B99" s="7">
        <v>4</v>
      </c>
      <c r="C99" s="4" t="s">
        <v>5950</v>
      </c>
      <c r="D99" s="7" t="s">
        <v>23</v>
      </c>
      <c r="E99" s="7" t="s">
        <v>3</v>
      </c>
      <c r="F99" s="4" t="s">
        <v>5943</v>
      </c>
      <c r="G99" s="4" t="s">
        <v>5947</v>
      </c>
      <c r="H99" s="4" t="s">
        <v>5941</v>
      </c>
      <c r="I99" s="7" t="s">
        <v>7264</v>
      </c>
    </row>
    <row r="100" spans="1:10">
      <c r="A100" s="8" t="s">
        <v>5918</v>
      </c>
      <c r="B100" s="9">
        <v>37</v>
      </c>
      <c r="C100" s="8" t="s">
        <v>5923</v>
      </c>
      <c r="D100" s="9" t="s">
        <v>4</v>
      </c>
      <c r="E100" s="9" t="s">
        <v>3</v>
      </c>
      <c r="F100" s="8" t="s">
        <v>5916</v>
      </c>
      <c r="G100" s="8" t="s">
        <v>5915</v>
      </c>
      <c r="H100" s="8" t="s">
        <v>5266</v>
      </c>
      <c r="I100" s="9" t="s">
        <v>7264</v>
      </c>
      <c r="J100" s="8"/>
    </row>
    <row r="101" spans="1:10">
      <c r="A101" s="8" t="s">
        <v>5918</v>
      </c>
      <c r="B101" s="9">
        <v>26</v>
      </c>
      <c r="C101" s="8" t="s">
        <v>5926</v>
      </c>
      <c r="D101" s="9" t="s">
        <v>4</v>
      </c>
      <c r="E101" s="9" t="s">
        <v>36</v>
      </c>
      <c r="F101" s="8" t="s">
        <v>5916</v>
      </c>
      <c r="G101" s="8" t="s">
        <v>5915</v>
      </c>
      <c r="H101" s="8" t="s">
        <v>5266</v>
      </c>
      <c r="I101" s="9" t="s">
        <v>7264</v>
      </c>
      <c r="J101" s="8"/>
    </row>
    <row r="102" spans="1:10">
      <c r="A102" s="8" t="s">
        <v>5918</v>
      </c>
      <c r="B102" s="9">
        <v>25</v>
      </c>
      <c r="C102" s="8" t="s">
        <v>5925</v>
      </c>
      <c r="D102" s="9" t="s">
        <v>4</v>
      </c>
      <c r="E102" s="9" t="s">
        <v>36</v>
      </c>
      <c r="F102" s="8" t="s">
        <v>5916</v>
      </c>
      <c r="G102" s="8" t="s">
        <v>5915</v>
      </c>
      <c r="H102" s="8" t="s">
        <v>5266</v>
      </c>
      <c r="I102" s="9" t="s">
        <v>7264</v>
      </c>
      <c r="J102" s="8"/>
    </row>
    <row r="103" spans="1:10">
      <c r="A103" s="8" t="s">
        <v>5918</v>
      </c>
      <c r="B103" s="9">
        <v>22</v>
      </c>
      <c r="C103" s="8" t="s">
        <v>5927</v>
      </c>
      <c r="D103" s="9" t="s">
        <v>4</v>
      </c>
      <c r="E103" s="9" t="s">
        <v>29</v>
      </c>
      <c r="F103" s="8" t="s">
        <v>5916</v>
      </c>
      <c r="G103" s="8" t="s">
        <v>5915</v>
      </c>
      <c r="H103" s="8" t="s">
        <v>5266</v>
      </c>
      <c r="I103" s="9" t="s">
        <v>7264</v>
      </c>
      <c r="J103" s="8"/>
    </row>
    <row r="104" spans="1:10">
      <c r="A104" s="8" t="s">
        <v>5918</v>
      </c>
      <c r="B104" s="9">
        <v>30</v>
      </c>
      <c r="C104" s="8" t="s">
        <v>5922</v>
      </c>
      <c r="D104" s="9" t="s">
        <v>4</v>
      </c>
      <c r="E104" s="9" t="s">
        <v>3</v>
      </c>
      <c r="F104" s="8" t="s">
        <v>5916</v>
      </c>
      <c r="G104" s="8" t="s">
        <v>5915</v>
      </c>
      <c r="H104" s="8" t="s">
        <v>5266</v>
      </c>
      <c r="I104" s="9" t="s">
        <v>7264</v>
      </c>
      <c r="J104" s="8"/>
    </row>
    <row r="105" spans="1:10">
      <c r="A105" s="8" t="s">
        <v>5918</v>
      </c>
      <c r="B105" s="9">
        <v>20</v>
      </c>
      <c r="C105" s="8" t="s">
        <v>5924</v>
      </c>
      <c r="D105" s="9" t="s">
        <v>4</v>
      </c>
      <c r="E105" s="9" t="s">
        <v>14</v>
      </c>
      <c r="F105" s="8" t="s">
        <v>5916</v>
      </c>
      <c r="G105" s="8" t="s">
        <v>5915</v>
      </c>
      <c r="H105" s="8" t="s">
        <v>5266</v>
      </c>
      <c r="I105" s="9" t="s">
        <v>7264</v>
      </c>
      <c r="J105" s="8"/>
    </row>
    <row r="106" spans="1:10">
      <c r="A106" s="8" t="s">
        <v>5918</v>
      </c>
      <c r="B106" s="9">
        <v>28</v>
      </c>
      <c r="C106" s="8" t="s">
        <v>5921</v>
      </c>
      <c r="D106" s="9" t="s">
        <v>4</v>
      </c>
      <c r="E106" s="9" t="s">
        <v>3</v>
      </c>
      <c r="F106" s="8" t="s">
        <v>5916</v>
      </c>
      <c r="G106" s="8" t="s">
        <v>5915</v>
      </c>
      <c r="H106" s="8" t="s">
        <v>5266</v>
      </c>
      <c r="I106" s="9" t="s">
        <v>7264</v>
      </c>
      <c r="J106" s="8"/>
    </row>
    <row r="107" spans="1:10">
      <c r="A107" s="8" t="s">
        <v>5918</v>
      </c>
      <c r="B107" s="9">
        <v>24</v>
      </c>
      <c r="C107" s="8" t="s">
        <v>5920</v>
      </c>
      <c r="D107" s="9" t="s">
        <v>4</v>
      </c>
      <c r="E107" s="9" t="s">
        <v>3</v>
      </c>
      <c r="F107" s="8" t="s">
        <v>5916</v>
      </c>
      <c r="G107" s="8" t="s">
        <v>5915</v>
      </c>
      <c r="H107" s="8" t="s">
        <v>5266</v>
      </c>
      <c r="I107" s="9" t="s">
        <v>7264</v>
      </c>
      <c r="J107" s="8"/>
    </row>
    <row r="108" spans="1:10">
      <c r="A108" s="8" t="s">
        <v>5918</v>
      </c>
      <c r="B108" s="9">
        <v>10</v>
      </c>
      <c r="C108" s="8" t="s">
        <v>5917</v>
      </c>
      <c r="D108" s="9" t="s">
        <v>4</v>
      </c>
      <c r="E108" s="9" t="s">
        <v>3</v>
      </c>
      <c r="F108" s="8" t="s">
        <v>5916</v>
      </c>
      <c r="G108" s="8" t="s">
        <v>5915</v>
      </c>
      <c r="H108" s="8" t="s">
        <v>5266</v>
      </c>
      <c r="I108" s="9" t="s">
        <v>7264</v>
      </c>
      <c r="J108" s="8"/>
    </row>
    <row r="109" spans="1:10">
      <c r="A109" s="4" t="s">
        <v>7004</v>
      </c>
      <c r="B109" s="7">
        <v>12</v>
      </c>
      <c r="C109" s="4" t="s">
        <v>7003</v>
      </c>
      <c r="D109" s="7" t="s">
        <v>23</v>
      </c>
      <c r="E109" s="7" t="s">
        <v>3</v>
      </c>
      <c r="F109" s="4" t="s">
        <v>9</v>
      </c>
      <c r="G109" s="4" t="s">
        <v>7002</v>
      </c>
      <c r="H109" s="4" t="s">
        <v>7</v>
      </c>
      <c r="I109" s="7" t="s">
        <v>7264</v>
      </c>
    </row>
    <row r="110" spans="1:10">
      <c r="A110" s="10" t="s">
        <v>5913</v>
      </c>
      <c r="B110" s="11">
        <v>12</v>
      </c>
      <c r="C110" s="10" t="s">
        <v>5912</v>
      </c>
      <c r="D110" s="11" t="s">
        <v>4</v>
      </c>
      <c r="E110" s="11" t="s">
        <v>14</v>
      </c>
      <c r="F110" s="10" t="s">
        <v>2272</v>
      </c>
      <c r="G110" s="10" t="s">
        <v>5911</v>
      </c>
      <c r="H110" s="10" t="s">
        <v>5910</v>
      </c>
      <c r="I110" s="11" t="s">
        <v>7264</v>
      </c>
      <c r="J110" s="10"/>
    </row>
    <row r="111" spans="1:10">
      <c r="A111" s="10" t="s">
        <v>5913</v>
      </c>
      <c r="B111" s="11">
        <v>11</v>
      </c>
      <c r="C111" s="10" t="s">
        <v>5914</v>
      </c>
      <c r="D111" s="11" t="s">
        <v>4</v>
      </c>
      <c r="E111" s="11" t="s">
        <v>29</v>
      </c>
      <c r="F111" s="10" t="s">
        <v>2272</v>
      </c>
      <c r="G111" s="10" t="s">
        <v>5911</v>
      </c>
      <c r="H111" s="10" t="s">
        <v>5910</v>
      </c>
      <c r="I111" s="11" t="s">
        <v>7264</v>
      </c>
      <c r="J111" s="10"/>
    </row>
    <row r="112" spans="1:10">
      <c r="A112" s="4" t="s">
        <v>5909</v>
      </c>
      <c r="B112" s="7">
        <v>8</v>
      </c>
      <c r="C112" s="4" t="s">
        <v>5908</v>
      </c>
      <c r="D112" s="7" t="s">
        <v>4</v>
      </c>
      <c r="E112" s="7" t="s">
        <v>3</v>
      </c>
      <c r="F112" s="4" t="s">
        <v>5907</v>
      </c>
      <c r="G112" s="4" t="s">
        <v>5906</v>
      </c>
      <c r="H112" s="4" t="s">
        <v>4082</v>
      </c>
      <c r="I112" s="7" t="s">
        <v>7264</v>
      </c>
    </row>
    <row r="113" spans="1:10">
      <c r="A113" s="4" t="s">
        <v>5905</v>
      </c>
      <c r="B113" s="7">
        <v>18</v>
      </c>
      <c r="C113" s="4" t="s">
        <v>5904</v>
      </c>
      <c r="D113" s="7" t="s">
        <v>4</v>
      </c>
      <c r="E113" s="7" t="s">
        <v>14</v>
      </c>
      <c r="F113" s="4" t="s">
        <v>5903</v>
      </c>
      <c r="G113" s="4" t="s">
        <v>5902</v>
      </c>
      <c r="H113" s="4" t="s">
        <v>736</v>
      </c>
      <c r="I113" s="7" t="s">
        <v>7264</v>
      </c>
    </row>
    <row r="114" spans="1:10">
      <c r="A114" s="4" t="s">
        <v>5901</v>
      </c>
      <c r="B114" s="7">
        <v>37</v>
      </c>
      <c r="C114" s="4" t="s">
        <v>5900</v>
      </c>
      <c r="D114" s="7" t="s">
        <v>23</v>
      </c>
      <c r="E114" s="7" t="s">
        <v>3</v>
      </c>
      <c r="F114" s="4" t="s">
        <v>954</v>
      </c>
      <c r="G114" s="4" t="s">
        <v>5899</v>
      </c>
      <c r="H114" s="4" t="s">
        <v>4069</v>
      </c>
      <c r="I114" s="7" t="s">
        <v>7264</v>
      </c>
    </row>
    <row r="115" spans="1:10">
      <c r="A115" s="8" t="s">
        <v>5895</v>
      </c>
      <c r="B115" s="9">
        <v>11</v>
      </c>
      <c r="C115" s="8" t="s">
        <v>5896</v>
      </c>
      <c r="D115" s="9" t="s">
        <v>23</v>
      </c>
      <c r="E115" s="9" t="s">
        <v>3</v>
      </c>
      <c r="F115" s="8" t="s">
        <v>5893</v>
      </c>
      <c r="G115" s="8" t="s">
        <v>5892</v>
      </c>
      <c r="H115" s="8" t="s">
        <v>807</v>
      </c>
      <c r="I115" s="9" t="s">
        <v>7264</v>
      </c>
      <c r="J115" s="8"/>
    </row>
    <row r="116" spans="1:10">
      <c r="A116" s="8" t="s">
        <v>5895</v>
      </c>
      <c r="B116" s="9">
        <v>10</v>
      </c>
      <c r="C116" s="8" t="s">
        <v>5898</v>
      </c>
      <c r="D116" s="9" t="s">
        <v>23</v>
      </c>
      <c r="E116" s="9" t="s">
        <v>29</v>
      </c>
      <c r="F116" s="8" t="s">
        <v>5893</v>
      </c>
      <c r="G116" s="8" t="s">
        <v>5892</v>
      </c>
      <c r="H116" s="8" t="s">
        <v>807</v>
      </c>
      <c r="I116" s="9" t="s">
        <v>7264</v>
      </c>
      <c r="J116" s="8"/>
    </row>
    <row r="117" spans="1:10">
      <c r="A117" s="8" t="s">
        <v>5895</v>
      </c>
      <c r="B117" s="9">
        <v>12</v>
      </c>
      <c r="C117" s="8" t="s">
        <v>5897</v>
      </c>
      <c r="D117" s="9" t="s">
        <v>23</v>
      </c>
      <c r="E117" s="9" t="s">
        <v>14</v>
      </c>
      <c r="F117" s="8" t="s">
        <v>5893</v>
      </c>
      <c r="G117" s="8" t="s">
        <v>5892</v>
      </c>
      <c r="H117" s="8" t="s">
        <v>807</v>
      </c>
      <c r="I117" s="9" t="s">
        <v>7264</v>
      </c>
      <c r="J117" s="8"/>
    </row>
    <row r="118" spans="1:10">
      <c r="A118" s="8" t="s">
        <v>5895</v>
      </c>
      <c r="B118" s="9">
        <v>15</v>
      </c>
      <c r="C118" s="8" t="s">
        <v>5894</v>
      </c>
      <c r="D118" s="9" t="s">
        <v>23</v>
      </c>
      <c r="E118" s="9" t="s">
        <v>3</v>
      </c>
      <c r="F118" s="8" t="s">
        <v>5893</v>
      </c>
      <c r="G118" s="8" t="s">
        <v>5892</v>
      </c>
      <c r="H118" s="8" t="s">
        <v>807</v>
      </c>
      <c r="I118" s="9" t="s">
        <v>7264</v>
      </c>
      <c r="J118" s="8"/>
    </row>
    <row r="119" spans="1:10">
      <c r="A119" s="4" t="s">
        <v>5891</v>
      </c>
      <c r="B119" s="7">
        <v>7</v>
      </c>
      <c r="C119" s="4" t="s">
        <v>5890</v>
      </c>
      <c r="D119" s="7" t="s">
        <v>23</v>
      </c>
      <c r="E119" s="7" t="s">
        <v>29</v>
      </c>
      <c r="F119" s="4" t="s">
        <v>2982</v>
      </c>
      <c r="G119" s="4" t="s">
        <v>5889</v>
      </c>
      <c r="H119" s="4" t="s">
        <v>2980</v>
      </c>
      <c r="I119" s="7" t="s">
        <v>7264</v>
      </c>
    </row>
    <row r="120" spans="1:10">
      <c r="A120" s="4" t="s">
        <v>5885</v>
      </c>
      <c r="B120" s="7">
        <v>16</v>
      </c>
      <c r="C120" s="4" t="s">
        <v>5884</v>
      </c>
      <c r="D120" s="7" t="s">
        <v>4</v>
      </c>
      <c r="E120" s="7" t="s">
        <v>3</v>
      </c>
      <c r="F120" s="4" t="s">
        <v>5883</v>
      </c>
      <c r="G120" s="4" t="s">
        <v>5882</v>
      </c>
      <c r="H120" s="4" t="s">
        <v>3897</v>
      </c>
      <c r="I120" s="7" t="s">
        <v>7264</v>
      </c>
    </row>
    <row r="121" spans="1:10">
      <c r="A121" s="4" t="s">
        <v>5881</v>
      </c>
      <c r="B121" s="7">
        <v>9</v>
      </c>
      <c r="C121" s="4" t="s">
        <v>5880</v>
      </c>
      <c r="D121" s="7" t="s">
        <v>4</v>
      </c>
      <c r="E121" s="7" t="s">
        <v>3</v>
      </c>
      <c r="F121" s="4" t="s">
        <v>2772</v>
      </c>
      <c r="G121" s="4" t="s">
        <v>5879</v>
      </c>
      <c r="H121" s="4" t="s">
        <v>7</v>
      </c>
      <c r="I121" s="7" t="s">
        <v>7264</v>
      </c>
    </row>
    <row r="122" spans="1:10">
      <c r="A122" s="4" t="s">
        <v>5878</v>
      </c>
      <c r="B122" s="7">
        <v>41</v>
      </c>
      <c r="C122" s="4" t="s">
        <v>5877</v>
      </c>
      <c r="D122" s="7" t="s">
        <v>4</v>
      </c>
      <c r="E122" s="7" t="s">
        <v>3</v>
      </c>
      <c r="F122" s="4" t="s">
        <v>5876</v>
      </c>
      <c r="G122" s="4" t="s">
        <v>5875</v>
      </c>
      <c r="H122" s="4" t="s">
        <v>5874</v>
      </c>
      <c r="I122" s="7" t="s">
        <v>7264</v>
      </c>
    </row>
    <row r="123" spans="1:10">
      <c r="A123" s="4" t="s">
        <v>5873</v>
      </c>
      <c r="B123" s="7">
        <v>23</v>
      </c>
      <c r="C123" s="4" t="s">
        <v>5872</v>
      </c>
      <c r="D123" s="7" t="s">
        <v>23</v>
      </c>
      <c r="E123" s="7" t="s">
        <v>3</v>
      </c>
      <c r="F123" s="4" t="s">
        <v>5871</v>
      </c>
      <c r="G123" s="4" t="s">
        <v>5870</v>
      </c>
      <c r="H123" s="4" t="s">
        <v>5869</v>
      </c>
      <c r="I123" s="7" t="s">
        <v>7264</v>
      </c>
    </row>
    <row r="124" spans="1:10">
      <c r="A124" s="10" t="s">
        <v>7000</v>
      </c>
      <c r="B124" s="11">
        <v>17</v>
      </c>
      <c r="C124" s="10" t="s">
        <v>7001</v>
      </c>
      <c r="D124" s="11" t="s">
        <v>4</v>
      </c>
      <c r="E124" s="11" t="s">
        <v>29</v>
      </c>
      <c r="F124" s="10" t="s">
        <v>3200</v>
      </c>
      <c r="G124" s="10" t="s">
        <v>6998</v>
      </c>
      <c r="H124" s="10" t="s">
        <v>1990</v>
      </c>
      <c r="I124" s="11" t="s">
        <v>7264</v>
      </c>
      <c r="J124" s="10"/>
    </row>
    <row r="125" spans="1:10">
      <c r="A125" s="10" t="s">
        <v>7000</v>
      </c>
      <c r="B125" s="11">
        <v>22</v>
      </c>
      <c r="C125" s="10" t="s">
        <v>6999</v>
      </c>
      <c r="D125" s="11" t="s">
        <v>4</v>
      </c>
      <c r="E125" s="11" t="s">
        <v>3</v>
      </c>
      <c r="F125" s="10" t="s">
        <v>3200</v>
      </c>
      <c r="G125" s="10" t="s">
        <v>6998</v>
      </c>
      <c r="H125" s="10" t="s">
        <v>1990</v>
      </c>
      <c r="I125" s="11" t="s">
        <v>7264</v>
      </c>
      <c r="J125" s="10"/>
    </row>
    <row r="126" spans="1:10">
      <c r="A126" s="4" t="s">
        <v>6997</v>
      </c>
      <c r="B126" s="7">
        <v>16</v>
      </c>
      <c r="C126" s="4" t="s">
        <v>6996</v>
      </c>
      <c r="D126" s="7" t="s">
        <v>23</v>
      </c>
      <c r="E126" s="7" t="s">
        <v>3</v>
      </c>
      <c r="F126" s="4" t="s">
        <v>248</v>
      </c>
      <c r="G126" s="4" t="s">
        <v>6995</v>
      </c>
      <c r="H126" s="4" t="s">
        <v>6994</v>
      </c>
      <c r="I126" s="7" t="s">
        <v>7264</v>
      </c>
    </row>
    <row r="127" spans="1:10">
      <c r="A127" s="4" t="s">
        <v>5854</v>
      </c>
      <c r="B127" s="7">
        <v>11</v>
      </c>
      <c r="C127" s="4" t="s">
        <v>5853</v>
      </c>
      <c r="D127" s="7" t="s">
        <v>4</v>
      </c>
      <c r="E127" s="7" t="s">
        <v>3</v>
      </c>
      <c r="F127" s="4" t="s">
        <v>5852</v>
      </c>
      <c r="G127" s="4" t="s">
        <v>5851</v>
      </c>
      <c r="H127" s="4" t="s">
        <v>5850</v>
      </c>
      <c r="I127" s="7" t="s">
        <v>7264</v>
      </c>
    </row>
    <row r="128" spans="1:10">
      <c r="A128" s="4" t="s">
        <v>5849</v>
      </c>
      <c r="B128" s="7">
        <v>4</v>
      </c>
      <c r="C128" s="4" t="s">
        <v>5848</v>
      </c>
      <c r="D128" s="7" t="s">
        <v>4</v>
      </c>
      <c r="E128" s="7" t="s">
        <v>36</v>
      </c>
      <c r="F128" s="4" t="s">
        <v>5847</v>
      </c>
      <c r="G128" s="4" t="s">
        <v>5846</v>
      </c>
      <c r="H128" s="4" t="s">
        <v>5845</v>
      </c>
      <c r="I128" s="7" t="s">
        <v>7264</v>
      </c>
    </row>
    <row r="129" spans="1:10">
      <c r="A129" s="4" t="s">
        <v>5839</v>
      </c>
      <c r="B129" s="7">
        <v>28</v>
      </c>
      <c r="C129" s="4" t="s">
        <v>5838</v>
      </c>
      <c r="D129" s="7" t="s">
        <v>23</v>
      </c>
      <c r="E129" s="7" t="s">
        <v>3</v>
      </c>
      <c r="F129" s="4" t="s">
        <v>5732</v>
      </c>
      <c r="G129" s="4" t="s">
        <v>5837</v>
      </c>
      <c r="H129" s="4" t="s">
        <v>758</v>
      </c>
      <c r="I129" s="7" t="s">
        <v>7264</v>
      </c>
    </row>
    <row r="130" spans="1:10">
      <c r="A130" s="8" t="s">
        <v>5835</v>
      </c>
      <c r="B130" s="9">
        <v>10</v>
      </c>
      <c r="C130" s="8" t="s">
        <v>5836</v>
      </c>
      <c r="D130" s="9" t="s">
        <v>23</v>
      </c>
      <c r="E130" s="9" t="s">
        <v>53</v>
      </c>
      <c r="F130" s="8" t="s">
        <v>17</v>
      </c>
      <c r="G130" s="8" t="s">
        <v>5833</v>
      </c>
      <c r="H130" s="8" t="s">
        <v>758</v>
      </c>
      <c r="I130" s="9" t="s">
        <v>7264</v>
      </c>
      <c r="J130" s="8"/>
    </row>
    <row r="131" spans="1:10">
      <c r="A131" s="8" t="s">
        <v>5835</v>
      </c>
      <c r="B131" s="9">
        <v>10</v>
      </c>
      <c r="C131" s="8" t="s">
        <v>5836</v>
      </c>
      <c r="D131" s="9" t="s">
        <v>23</v>
      </c>
      <c r="E131" s="9" t="s">
        <v>3</v>
      </c>
      <c r="F131" s="8" t="s">
        <v>17</v>
      </c>
      <c r="G131" s="8" t="s">
        <v>5833</v>
      </c>
      <c r="H131" s="8" t="s">
        <v>758</v>
      </c>
      <c r="I131" s="9" t="s">
        <v>7264</v>
      </c>
      <c r="J131" s="8"/>
    </row>
    <row r="132" spans="1:10">
      <c r="A132" s="8" t="s">
        <v>5835</v>
      </c>
      <c r="B132" s="9">
        <v>12</v>
      </c>
      <c r="C132" s="8" t="s">
        <v>5834</v>
      </c>
      <c r="D132" s="9" t="s">
        <v>23</v>
      </c>
      <c r="E132" s="9" t="s">
        <v>3</v>
      </c>
      <c r="F132" s="8" t="s">
        <v>17</v>
      </c>
      <c r="G132" s="8" t="s">
        <v>5833</v>
      </c>
      <c r="H132" s="8" t="s">
        <v>758</v>
      </c>
      <c r="I132" s="9" t="s">
        <v>7264</v>
      </c>
      <c r="J132" s="8"/>
    </row>
    <row r="133" spans="1:10">
      <c r="A133" s="4" t="s">
        <v>5832</v>
      </c>
      <c r="B133" s="7">
        <v>9</v>
      </c>
      <c r="C133" s="4" t="s">
        <v>5831</v>
      </c>
      <c r="D133" s="7" t="s">
        <v>23</v>
      </c>
      <c r="E133" s="7" t="s">
        <v>3</v>
      </c>
      <c r="F133" s="4" t="s">
        <v>17</v>
      </c>
      <c r="G133" s="4" t="s">
        <v>5830</v>
      </c>
      <c r="H133" s="4" t="s">
        <v>0</v>
      </c>
      <c r="I133" s="7" t="s">
        <v>7264</v>
      </c>
    </row>
    <row r="134" spans="1:10">
      <c r="A134" s="4" t="s">
        <v>5813</v>
      </c>
      <c r="B134" s="7">
        <v>20</v>
      </c>
      <c r="C134" s="4" t="s">
        <v>5812</v>
      </c>
      <c r="D134" s="7" t="s">
        <v>23</v>
      </c>
      <c r="E134" s="7" t="s">
        <v>36</v>
      </c>
      <c r="F134" s="4" t="s">
        <v>5811</v>
      </c>
      <c r="G134" s="4" t="s">
        <v>5810</v>
      </c>
      <c r="H134" s="4" t="s">
        <v>5809</v>
      </c>
      <c r="I134" s="7" t="s">
        <v>7264</v>
      </c>
    </row>
    <row r="135" spans="1:10">
      <c r="A135" s="4" t="s">
        <v>5803</v>
      </c>
      <c r="B135" s="7">
        <v>17</v>
      </c>
      <c r="C135" s="4" t="s">
        <v>5802</v>
      </c>
      <c r="D135" s="7" t="s">
        <v>4</v>
      </c>
      <c r="E135" s="7" t="s">
        <v>3</v>
      </c>
      <c r="F135" s="4" t="s">
        <v>3030</v>
      </c>
      <c r="G135" s="4" t="s">
        <v>5801</v>
      </c>
      <c r="H135" s="4" t="s">
        <v>3028</v>
      </c>
      <c r="I135" s="7" t="s">
        <v>7264</v>
      </c>
    </row>
    <row r="136" spans="1:10">
      <c r="A136" s="8" t="s">
        <v>5797</v>
      </c>
      <c r="B136" s="9">
        <v>12</v>
      </c>
      <c r="C136" s="8" t="s">
        <v>5798</v>
      </c>
      <c r="D136" s="9" t="s">
        <v>4</v>
      </c>
      <c r="E136" s="9" t="s">
        <v>3</v>
      </c>
      <c r="F136" s="8" t="s">
        <v>5795</v>
      </c>
      <c r="G136" s="8" t="s">
        <v>5794</v>
      </c>
      <c r="H136" s="8" t="s">
        <v>3929</v>
      </c>
      <c r="I136" s="9" t="s">
        <v>7264</v>
      </c>
      <c r="J136" s="8"/>
    </row>
    <row r="137" spans="1:10">
      <c r="A137" s="8" t="s">
        <v>5797</v>
      </c>
      <c r="B137" s="9">
        <v>10</v>
      </c>
      <c r="C137" s="8" t="s">
        <v>5799</v>
      </c>
      <c r="D137" s="9" t="s">
        <v>4</v>
      </c>
      <c r="E137" s="9" t="s">
        <v>14</v>
      </c>
      <c r="F137" s="8" t="s">
        <v>5795</v>
      </c>
      <c r="G137" s="8" t="s">
        <v>5794</v>
      </c>
      <c r="H137" s="8" t="s">
        <v>3929</v>
      </c>
      <c r="I137" s="9" t="s">
        <v>7264</v>
      </c>
      <c r="J137" s="8"/>
    </row>
    <row r="138" spans="1:10">
      <c r="A138" s="8" t="s">
        <v>5797</v>
      </c>
      <c r="B138" s="9">
        <v>10</v>
      </c>
      <c r="C138" s="8" t="s">
        <v>5796</v>
      </c>
      <c r="D138" s="9" t="s">
        <v>4</v>
      </c>
      <c r="E138" s="9" t="s">
        <v>3</v>
      </c>
      <c r="F138" s="8" t="s">
        <v>5795</v>
      </c>
      <c r="G138" s="8" t="s">
        <v>5794</v>
      </c>
      <c r="H138" s="8" t="s">
        <v>3929</v>
      </c>
      <c r="I138" s="9" t="s">
        <v>7264</v>
      </c>
      <c r="J138" s="8"/>
    </row>
    <row r="139" spans="1:10">
      <c r="A139" s="8" t="s">
        <v>5797</v>
      </c>
      <c r="B139" s="9">
        <v>8</v>
      </c>
      <c r="C139" s="8" t="s">
        <v>5800</v>
      </c>
      <c r="D139" s="9" t="s">
        <v>4</v>
      </c>
      <c r="E139" s="9" t="s">
        <v>14</v>
      </c>
      <c r="F139" s="8" t="s">
        <v>5795</v>
      </c>
      <c r="G139" s="8" t="s">
        <v>5794</v>
      </c>
      <c r="H139" s="8" t="s">
        <v>3929</v>
      </c>
      <c r="I139" s="9" t="s">
        <v>7264</v>
      </c>
      <c r="J139" s="8"/>
    </row>
    <row r="140" spans="1:10">
      <c r="A140" s="4" t="s">
        <v>5793</v>
      </c>
      <c r="B140" s="7">
        <v>25</v>
      </c>
      <c r="C140" s="4" t="s">
        <v>5792</v>
      </c>
      <c r="D140" s="7" t="s">
        <v>4</v>
      </c>
      <c r="E140" s="7" t="s">
        <v>3</v>
      </c>
      <c r="F140" s="4" t="s">
        <v>5791</v>
      </c>
      <c r="G140" s="4" t="s">
        <v>5790</v>
      </c>
      <c r="H140" s="4" t="s">
        <v>0</v>
      </c>
      <c r="I140" s="7" t="s">
        <v>7264</v>
      </c>
    </row>
    <row r="141" spans="1:10">
      <c r="A141" s="8" t="s">
        <v>5787</v>
      </c>
      <c r="B141" s="9">
        <v>33</v>
      </c>
      <c r="C141" s="8" t="s">
        <v>5789</v>
      </c>
      <c r="D141" s="9" t="s">
        <v>4</v>
      </c>
      <c r="E141" s="9" t="s">
        <v>3</v>
      </c>
      <c r="F141" s="8" t="s">
        <v>5785</v>
      </c>
      <c r="G141" s="8" t="s">
        <v>5784</v>
      </c>
      <c r="H141" s="8" t="s">
        <v>2134</v>
      </c>
      <c r="I141" s="9" t="s">
        <v>7264</v>
      </c>
      <c r="J141" s="8"/>
    </row>
    <row r="142" spans="1:10">
      <c r="A142" s="8" t="s">
        <v>5787</v>
      </c>
      <c r="B142" s="9">
        <v>30</v>
      </c>
      <c r="C142" s="8" t="s">
        <v>5786</v>
      </c>
      <c r="D142" s="9" t="s">
        <v>4</v>
      </c>
      <c r="E142" s="9" t="s">
        <v>3</v>
      </c>
      <c r="F142" s="8" t="s">
        <v>5785</v>
      </c>
      <c r="G142" s="8" t="s">
        <v>5784</v>
      </c>
      <c r="H142" s="8" t="s">
        <v>2134</v>
      </c>
      <c r="I142" s="9" t="s">
        <v>7264</v>
      </c>
      <c r="J142" s="8"/>
    </row>
    <row r="143" spans="1:10">
      <c r="A143" s="4" t="s">
        <v>5783</v>
      </c>
      <c r="B143" s="7">
        <v>7</v>
      </c>
      <c r="C143" s="4" t="s">
        <v>5782</v>
      </c>
      <c r="D143" s="7" t="s">
        <v>23</v>
      </c>
      <c r="E143" s="7" t="s">
        <v>3</v>
      </c>
      <c r="F143" s="4" t="s">
        <v>0</v>
      </c>
      <c r="G143" s="4" t="s">
        <v>5781</v>
      </c>
      <c r="H143" s="4" t="s">
        <v>0</v>
      </c>
      <c r="I143" s="7" t="s">
        <v>7264</v>
      </c>
    </row>
    <row r="144" spans="1:10">
      <c r="A144" s="4" t="s">
        <v>5776</v>
      </c>
      <c r="B144" s="7">
        <v>10</v>
      </c>
      <c r="C144" s="4" t="s">
        <v>5775</v>
      </c>
      <c r="D144" s="7" t="s">
        <v>4</v>
      </c>
      <c r="E144" s="7" t="s">
        <v>3</v>
      </c>
      <c r="F144" s="4" t="s">
        <v>5774</v>
      </c>
      <c r="G144" s="4" t="s">
        <v>5773</v>
      </c>
      <c r="H144" s="4" t="s">
        <v>5772</v>
      </c>
      <c r="I144" s="7" t="s">
        <v>7264</v>
      </c>
    </row>
    <row r="145" spans="1:10">
      <c r="A145" s="8" t="s">
        <v>5761</v>
      </c>
      <c r="B145" s="9">
        <v>12</v>
      </c>
      <c r="C145" s="8" t="s">
        <v>5762</v>
      </c>
      <c r="D145" s="9" t="s">
        <v>23</v>
      </c>
      <c r="E145" s="9" t="s">
        <v>3</v>
      </c>
      <c r="F145" s="8" t="s">
        <v>1857</v>
      </c>
      <c r="G145" s="8" t="s">
        <v>5759</v>
      </c>
      <c r="H145" s="8" t="s">
        <v>1855</v>
      </c>
      <c r="I145" s="9" t="s">
        <v>7264</v>
      </c>
      <c r="J145" s="8"/>
    </row>
    <row r="146" spans="1:10">
      <c r="A146" s="8" t="s">
        <v>5761</v>
      </c>
      <c r="B146" s="9">
        <v>14</v>
      </c>
      <c r="C146" s="8" t="s">
        <v>5760</v>
      </c>
      <c r="D146" s="9" t="s">
        <v>23</v>
      </c>
      <c r="E146" s="9" t="s">
        <v>3</v>
      </c>
      <c r="F146" s="8" t="s">
        <v>1857</v>
      </c>
      <c r="G146" s="8" t="s">
        <v>5759</v>
      </c>
      <c r="H146" s="8" t="s">
        <v>1855</v>
      </c>
      <c r="I146" s="9" t="s">
        <v>7264</v>
      </c>
      <c r="J146" s="8"/>
    </row>
    <row r="147" spans="1:10">
      <c r="A147" s="8" t="s">
        <v>5761</v>
      </c>
      <c r="B147" s="9">
        <v>12</v>
      </c>
      <c r="C147" s="8" t="s">
        <v>5766</v>
      </c>
      <c r="D147" s="9" t="s">
        <v>23</v>
      </c>
      <c r="E147" s="9" t="s">
        <v>29</v>
      </c>
      <c r="F147" s="8" t="s">
        <v>1857</v>
      </c>
      <c r="G147" s="8" t="s">
        <v>5759</v>
      </c>
      <c r="H147" s="8" t="s">
        <v>1855</v>
      </c>
      <c r="I147" s="9" t="s">
        <v>7264</v>
      </c>
      <c r="J147" s="8"/>
    </row>
    <row r="148" spans="1:10">
      <c r="A148" s="4" t="s">
        <v>5754</v>
      </c>
      <c r="B148" s="7">
        <v>2</v>
      </c>
      <c r="C148" s="4" t="s">
        <v>5753</v>
      </c>
      <c r="D148" s="7" t="s">
        <v>23</v>
      </c>
      <c r="E148" s="7" t="s">
        <v>36</v>
      </c>
      <c r="F148" s="4" t="s">
        <v>5752</v>
      </c>
      <c r="G148" s="4" t="s">
        <v>5751</v>
      </c>
      <c r="H148" s="4" t="s">
        <v>5750</v>
      </c>
      <c r="I148" s="7" t="s">
        <v>7264</v>
      </c>
    </row>
    <row r="149" spans="1:10">
      <c r="A149" s="4" t="s">
        <v>6986</v>
      </c>
      <c r="B149" s="7">
        <v>10</v>
      </c>
      <c r="C149" s="4" t="s">
        <v>6985</v>
      </c>
      <c r="D149" s="7" t="s">
        <v>23</v>
      </c>
      <c r="E149" s="7" t="s">
        <v>3</v>
      </c>
      <c r="F149" s="4" t="s">
        <v>6984</v>
      </c>
      <c r="G149" s="4" t="s">
        <v>6983</v>
      </c>
      <c r="H149" s="4" t="s">
        <v>6982</v>
      </c>
      <c r="I149" s="7" t="s">
        <v>7264</v>
      </c>
    </row>
    <row r="150" spans="1:10">
      <c r="A150" s="8" t="s">
        <v>5747</v>
      </c>
      <c r="B150" s="9">
        <v>7</v>
      </c>
      <c r="C150" s="8" t="s">
        <v>5749</v>
      </c>
      <c r="D150" s="9" t="s">
        <v>23</v>
      </c>
      <c r="E150" s="9" t="s">
        <v>14</v>
      </c>
      <c r="F150" s="8" t="s">
        <v>5745</v>
      </c>
      <c r="G150" s="8" t="s">
        <v>5744</v>
      </c>
      <c r="H150" s="8" t="s">
        <v>5743</v>
      </c>
      <c r="I150" s="9" t="s">
        <v>7264</v>
      </c>
      <c r="J150" s="8"/>
    </row>
    <row r="151" spans="1:10">
      <c r="A151" s="8" t="s">
        <v>5747</v>
      </c>
      <c r="B151" s="9">
        <v>10</v>
      </c>
      <c r="C151" s="8" t="s">
        <v>5748</v>
      </c>
      <c r="D151" s="9" t="s">
        <v>23</v>
      </c>
      <c r="E151" s="9" t="s">
        <v>14</v>
      </c>
      <c r="F151" s="8" t="s">
        <v>5745</v>
      </c>
      <c r="G151" s="8" t="s">
        <v>5744</v>
      </c>
      <c r="H151" s="8" t="s">
        <v>5743</v>
      </c>
      <c r="I151" s="9" t="s">
        <v>7264</v>
      </c>
      <c r="J151" s="8"/>
    </row>
    <row r="152" spans="1:10">
      <c r="A152" s="8" t="s">
        <v>5747</v>
      </c>
      <c r="B152" s="9">
        <v>13</v>
      </c>
      <c r="C152" s="8" t="s">
        <v>5746</v>
      </c>
      <c r="D152" s="9" t="s">
        <v>23</v>
      </c>
      <c r="E152" s="9" t="s">
        <v>3</v>
      </c>
      <c r="F152" s="8" t="s">
        <v>5745</v>
      </c>
      <c r="G152" s="8" t="s">
        <v>5744</v>
      </c>
      <c r="H152" s="8" t="s">
        <v>5743</v>
      </c>
      <c r="I152" s="9" t="s">
        <v>7264</v>
      </c>
      <c r="J152" s="8"/>
    </row>
    <row r="153" spans="1:10">
      <c r="A153" s="4" t="s">
        <v>5742</v>
      </c>
      <c r="B153" s="7">
        <v>18</v>
      </c>
      <c r="C153" s="4" t="s">
        <v>5741</v>
      </c>
      <c r="D153" s="7" t="s">
        <v>23</v>
      </c>
      <c r="E153" s="7" t="s">
        <v>3</v>
      </c>
      <c r="F153" s="4" t="s">
        <v>5732</v>
      </c>
      <c r="G153" s="4" t="s">
        <v>5740</v>
      </c>
      <c r="H153" s="4" t="s">
        <v>5730</v>
      </c>
      <c r="I153" s="7" t="s">
        <v>7264</v>
      </c>
    </row>
    <row r="154" spans="1:10">
      <c r="A154" s="10" t="s">
        <v>6978</v>
      </c>
      <c r="B154" s="11">
        <v>17</v>
      </c>
      <c r="C154" s="10" t="s">
        <v>6977</v>
      </c>
      <c r="D154" s="11" t="s">
        <v>4</v>
      </c>
      <c r="E154" s="11" t="s">
        <v>3</v>
      </c>
      <c r="F154" s="10" t="s">
        <v>248</v>
      </c>
      <c r="G154" s="10" t="s">
        <v>6976</v>
      </c>
      <c r="H154" s="10" t="s">
        <v>807</v>
      </c>
      <c r="I154" s="11" t="s">
        <v>7264</v>
      </c>
      <c r="J154" s="10"/>
    </row>
    <row r="155" spans="1:10">
      <c r="A155" s="10" t="s">
        <v>6978</v>
      </c>
      <c r="B155" s="11">
        <v>13</v>
      </c>
      <c r="C155" s="10" t="s">
        <v>6980</v>
      </c>
      <c r="D155" s="11" t="s">
        <v>4</v>
      </c>
      <c r="E155" s="11" t="s">
        <v>36</v>
      </c>
      <c r="F155" s="10" t="s">
        <v>248</v>
      </c>
      <c r="G155" s="10" t="s">
        <v>6976</v>
      </c>
      <c r="H155" s="10" t="s">
        <v>807</v>
      </c>
      <c r="I155" s="11" t="s">
        <v>7264</v>
      </c>
      <c r="J155" s="10"/>
    </row>
    <row r="156" spans="1:10">
      <c r="A156" s="4" t="s">
        <v>5728</v>
      </c>
      <c r="B156" s="7">
        <v>23</v>
      </c>
      <c r="C156" s="4" t="s">
        <v>5729</v>
      </c>
      <c r="D156" s="7" t="s">
        <v>4</v>
      </c>
      <c r="E156" s="7" t="s">
        <v>3</v>
      </c>
      <c r="F156" s="4" t="s">
        <v>5726</v>
      </c>
      <c r="G156" s="4" t="s">
        <v>5725</v>
      </c>
      <c r="H156" s="4" t="s">
        <v>5724</v>
      </c>
      <c r="I156" s="7" t="s">
        <v>7264</v>
      </c>
    </row>
    <row r="157" spans="1:10">
      <c r="A157" s="8" t="s">
        <v>5722</v>
      </c>
      <c r="B157" s="9">
        <v>8</v>
      </c>
      <c r="C157" s="8" t="s">
        <v>5721</v>
      </c>
      <c r="D157" s="9" t="s">
        <v>23</v>
      </c>
      <c r="E157" s="9" t="s">
        <v>3</v>
      </c>
      <c r="F157" s="8" t="s">
        <v>366</v>
      </c>
      <c r="G157" s="8" t="s">
        <v>5720</v>
      </c>
      <c r="H157" s="8" t="s">
        <v>364</v>
      </c>
      <c r="I157" s="9" t="s">
        <v>7264</v>
      </c>
      <c r="J157" s="8"/>
    </row>
    <row r="158" spans="1:10">
      <c r="A158" s="8" t="s">
        <v>5722</v>
      </c>
      <c r="B158" s="9">
        <v>8</v>
      </c>
      <c r="C158" s="8" t="s">
        <v>5723</v>
      </c>
      <c r="D158" s="9" t="s">
        <v>23</v>
      </c>
      <c r="E158" s="9" t="s">
        <v>14</v>
      </c>
      <c r="F158" s="8" t="s">
        <v>366</v>
      </c>
      <c r="G158" s="8" t="s">
        <v>5720</v>
      </c>
      <c r="H158" s="8" t="s">
        <v>364</v>
      </c>
      <c r="I158" s="9" t="s">
        <v>7264</v>
      </c>
      <c r="J158" s="8"/>
    </row>
    <row r="159" spans="1:10">
      <c r="A159" s="4" t="s">
        <v>5719</v>
      </c>
      <c r="B159" s="7">
        <v>11</v>
      </c>
      <c r="C159" s="4" t="s">
        <v>5718</v>
      </c>
      <c r="D159" s="7" t="s">
        <v>4</v>
      </c>
      <c r="E159" s="7" t="s">
        <v>3</v>
      </c>
      <c r="F159" s="4" t="s">
        <v>5717</v>
      </c>
      <c r="G159" s="4" t="s">
        <v>5716</v>
      </c>
      <c r="H159" s="4" t="s">
        <v>5715</v>
      </c>
      <c r="I159" s="7" t="s">
        <v>7264</v>
      </c>
    </row>
    <row r="160" spans="1:10">
      <c r="A160" s="8" t="s">
        <v>5713</v>
      </c>
      <c r="B160" s="9">
        <v>16</v>
      </c>
      <c r="C160" s="8" t="s">
        <v>5712</v>
      </c>
      <c r="D160" s="9" t="s">
        <v>23</v>
      </c>
      <c r="E160" s="9" t="s">
        <v>3</v>
      </c>
      <c r="F160" s="8" t="s">
        <v>5711</v>
      </c>
      <c r="G160" s="8" t="s">
        <v>5710</v>
      </c>
      <c r="H160" s="8" t="s">
        <v>5705</v>
      </c>
      <c r="I160" s="9" t="s">
        <v>7264</v>
      </c>
      <c r="J160" s="8"/>
    </row>
    <row r="161" spans="1:10">
      <c r="A161" s="8" t="s">
        <v>5713</v>
      </c>
      <c r="B161" s="9">
        <v>22</v>
      </c>
      <c r="C161" s="8" t="s">
        <v>5714</v>
      </c>
      <c r="D161" s="9" t="s">
        <v>23</v>
      </c>
      <c r="E161" s="9" t="s">
        <v>36</v>
      </c>
      <c r="F161" s="8" t="s">
        <v>5711</v>
      </c>
      <c r="G161" s="8" t="s">
        <v>5710</v>
      </c>
      <c r="H161" s="8" t="s">
        <v>5705</v>
      </c>
      <c r="I161" s="9" t="s">
        <v>7264</v>
      </c>
      <c r="J161" s="8"/>
    </row>
    <row r="162" spans="1:10">
      <c r="A162" s="10" t="s">
        <v>6974</v>
      </c>
      <c r="B162" s="11">
        <v>3</v>
      </c>
      <c r="C162" s="10" t="s">
        <v>6973</v>
      </c>
      <c r="D162" s="11" t="s">
        <v>4</v>
      </c>
      <c r="E162" s="11" t="s">
        <v>3</v>
      </c>
      <c r="F162" s="10" t="s">
        <v>6972</v>
      </c>
      <c r="G162" s="10" t="s">
        <v>6971</v>
      </c>
      <c r="H162" s="10" t="s">
        <v>0</v>
      </c>
      <c r="I162" s="11" t="s">
        <v>7264</v>
      </c>
      <c r="J162" s="10"/>
    </row>
    <row r="163" spans="1:10">
      <c r="A163" s="10" t="s">
        <v>6974</v>
      </c>
      <c r="B163" s="11">
        <v>2</v>
      </c>
      <c r="C163" s="10" t="s">
        <v>6975</v>
      </c>
      <c r="D163" s="11" t="s">
        <v>4</v>
      </c>
      <c r="E163" s="11" t="s">
        <v>36</v>
      </c>
      <c r="F163" s="10" t="s">
        <v>6972</v>
      </c>
      <c r="G163" s="10" t="s">
        <v>6971</v>
      </c>
      <c r="H163" s="10" t="s">
        <v>0</v>
      </c>
      <c r="I163" s="11" t="s">
        <v>7264</v>
      </c>
      <c r="J163" s="10"/>
    </row>
    <row r="164" spans="1:10">
      <c r="A164" s="4" t="s">
        <v>5702</v>
      </c>
      <c r="B164" s="7">
        <v>15</v>
      </c>
      <c r="C164" s="4" t="s">
        <v>5701</v>
      </c>
      <c r="D164" s="7" t="s">
        <v>4</v>
      </c>
      <c r="E164" s="7" t="s">
        <v>3</v>
      </c>
      <c r="F164" s="4" t="s">
        <v>5700</v>
      </c>
      <c r="G164" s="4" t="s">
        <v>5699</v>
      </c>
      <c r="H164" s="4" t="s">
        <v>5698</v>
      </c>
      <c r="I164" s="7" t="s">
        <v>7264</v>
      </c>
    </row>
    <row r="165" spans="1:10">
      <c r="A165" s="10" t="s">
        <v>6965</v>
      </c>
      <c r="B165" s="11">
        <v>42</v>
      </c>
      <c r="C165" s="10" t="s">
        <v>6964</v>
      </c>
      <c r="D165" s="11" t="s">
        <v>4</v>
      </c>
      <c r="E165" s="11" t="s">
        <v>53</v>
      </c>
      <c r="F165" s="10" t="s">
        <v>6963</v>
      </c>
      <c r="G165" s="10" t="s">
        <v>6962</v>
      </c>
      <c r="H165" s="10" t="s">
        <v>6961</v>
      </c>
      <c r="I165" s="11" t="s">
        <v>7264</v>
      </c>
      <c r="J165" s="10"/>
    </row>
    <row r="166" spans="1:10">
      <c r="A166" s="10" t="s">
        <v>6965</v>
      </c>
      <c r="B166" s="11">
        <v>42</v>
      </c>
      <c r="C166" s="10" t="s">
        <v>6964</v>
      </c>
      <c r="D166" s="11" t="s">
        <v>4</v>
      </c>
      <c r="E166" s="11" t="s">
        <v>3</v>
      </c>
      <c r="F166" s="10" t="s">
        <v>6963</v>
      </c>
      <c r="G166" s="10" t="s">
        <v>6962</v>
      </c>
      <c r="H166" s="10" t="s">
        <v>6961</v>
      </c>
      <c r="I166" s="11" t="s">
        <v>7264</v>
      </c>
      <c r="J166" s="10"/>
    </row>
    <row r="167" spans="1:10">
      <c r="A167" s="8" t="s">
        <v>5677</v>
      </c>
      <c r="B167" s="9">
        <v>18</v>
      </c>
      <c r="C167" s="8" t="s">
        <v>5676</v>
      </c>
      <c r="D167" s="9" t="s">
        <v>4</v>
      </c>
      <c r="E167" s="9" t="s">
        <v>3</v>
      </c>
      <c r="F167" s="8" t="s">
        <v>891</v>
      </c>
      <c r="G167" s="8" t="s">
        <v>5675</v>
      </c>
      <c r="H167" s="8" t="s">
        <v>5674</v>
      </c>
      <c r="I167" s="9" t="s">
        <v>7264</v>
      </c>
      <c r="J167" s="8"/>
    </row>
    <row r="168" spans="1:10">
      <c r="A168" s="8" t="s">
        <v>5677</v>
      </c>
      <c r="B168" s="9">
        <v>8</v>
      </c>
      <c r="C168" s="8" t="s">
        <v>5678</v>
      </c>
      <c r="D168" s="9" t="s">
        <v>4</v>
      </c>
      <c r="E168" s="9" t="s">
        <v>36</v>
      </c>
      <c r="F168" s="8" t="s">
        <v>891</v>
      </c>
      <c r="G168" s="8" t="s">
        <v>5675</v>
      </c>
      <c r="H168" s="8" t="s">
        <v>5674</v>
      </c>
      <c r="I168" s="9" t="s">
        <v>7264</v>
      </c>
      <c r="J168" s="8"/>
    </row>
    <row r="169" spans="1:10">
      <c r="A169" s="4" t="s">
        <v>5672</v>
      </c>
      <c r="B169" s="7">
        <v>6</v>
      </c>
      <c r="C169" s="4" t="s">
        <v>5673</v>
      </c>
      <c r="D169" s="7" t="s">
        <v>23</v>
      </c>
      <c r="E169" s="7" t="s">
        <v>14</v>
      </c>
      <c r="F169" s="4" t="s">
        <v>0</v>
      </c>
      <c r="G169" s="4" t="s">
        <v>5670</v>
      </c>
      <c r="H169" s="4" t="s">
        <v>5669</v>
      </c>
      <c r="I169" s="7" t="s">
        <v>7264</v>
      </c>
    </row>
    <row r="170" spans="1:10">
      <c r="A170" s="4" t="s">
        <v>5668</v>
      </c>
      <c r="B170" s="7">
        <v>6</v>
      </c>
      <c r="C170" s="4" t="s">
        <v>5667</v>
      </c>
      <c r="D170" s="7" t="s">
        <v>23</v>
      </c>
      <c r="E170" s="7" t="s">
        <v>29</v>
      </c>
      <c r="F170" s="4" t="s">
        <v>754</v>
      </c>
      <c r="G170" s="4" t="s">
        <v>5666</v>
      </c>
      <c r="H170" s="4" t="s">
        <v>925</v>
      </c>
      <c r="I170" s="7" t="s">
        <v>7264</v>
      </c>
    </row>
    <row r="171" spans="1:10">
      <c r="A171" s="4" t="s">
        <v>6960</v>
      </c>
      <c r="B171" s="7">
        <v>2</v>
      </c>
      <c r="C171" s="4" t="s">
        <v>6959</v>
      </c>
      <c r="D171" s="7" t="s">
        <v>4</v>
      </c>
      <c r="E171" s="7" t="s">
        <v>3</v>
      </c>
      <c r="F171" s="4" t="s">
        <v>6958</v>
      </c>
      <c r="G171" s="4" t="s">
        <v>6957</v>
      </c>
      <c r="H171" s="4" t="s">
        <v>6956</v>
      </c>
      <c r="I171" s="7" t="s">
        <v>7264</v>
      </c>
    </row>
    <row r="172" spans="1:10">
      <c r="A172" s="8" t="s">
        <v>5658</v>
      </c>
      <c r="B172" s="9">
        <v>10</v>
      </c>
      <c r="C172" s="8" t="s">
        <v>5657</v>
      </c>
      <c r="D172" s="9" t="s">
        <v>23</v>
      </c>
      <c r="E172" s="9" t="s">
        <v>3</v>
      </c>
      <c r="F172" s="8" t="s">
        <v>5656</v>
      </c>
      <c r="G172" s="8" t="s">
        <v>5655</v>
      </c>
      <c r="H172" s="8" t="s">
        <v>5654</v>
      </c>
      <c r="I172" s="9" t="s">
        <v>7264</v>
      </c>
      <c r="J172" s="8"/>
    </row>
    <row r="173" spans="1:10">
      <c r="A173" s="8" t="s">
        <v>5658</v>
      </c>
      <c r="B173" s="9">
        <v>7</v>
      </c>
      <c r="C173" s="8" t="s">
        <v>5659</v>
      </c>
      <c r="D173" s="9" t="s">
        <v>23</v>
      </c>
      <c r="E173" s="9" t="s">
        <v>14</v>
      </c>
      <c r="F173" s="8" t="s">
        <v>5656</v>
      </c>
      <c r="G173" s="8" t="s">
        <v>5655</v>
      </c>
      <c r="H173" s="8" t="s">
        <v>5654</v>
      </c>
      <c r="I173" s="9" t="s">
        <v>7264</v>
      </c>
      <c r="J173" s="8"/>
    </row>
    <row r="174" spans="1:10">
      <c r="A174" s="4" t="s">
        <v>5614</v>
      </c>
      <c r="B174" s="7">
        <v>4</v>
      </c>
      <c r="C174" s="4" t="s">
        <v>5615</v>
      </c>
      <c r="D174" s="7" t="s">
        <v>23</v>
      </c>
      <c r="E174" s="7" t="s">
        <v>29</v>
      </c>
      <c r="F174" s="4" t="s">
        <v>5612</v>
      </c>
      <c r="G174" s="4" t="s">
        <v>5611</v>
      </c>
      <c r="H174" s="4" t="s">
        <v>5610</v>
      </c>
      <c r="I174" s="7" t="s">
        <v>7264</v>
      </c>
    </row>
    <row r="175" spans="1:10">
      <c r="A175" s="8" t="s">
        <v>5600</v>
      </c>
      <c r="B175" s="9">
        <v>25</v>
      </c>
      <c r="C175" s="8" t="s">
        <v>5601</v>
      </c>
      <c r="D175" s="9" t="s">
        <v>4</v>
      </c>
      <c r="E175" s="9" t="s">
        <v>3</v>
      </c>
      <c r="F175" s="8" t="s">
        <v>954</v>
      </c>
      <c r="G175" s="8" t="s">
        <v>5598</v>
      </c>
      <c r="H175" s="8" t="s">
        <v>4069</v>
      </c>
      <c r="I175" s="9" t="s">
        <v>7264</v>
      </c>
      <c r="J175" s="8"/>
    </row>
    <row r="176" spans="1:10">
      <c r="A176" s="8" t="s">
        <v>5600</v>
      </c>
      <c r="B176" s="9">
        <v>7</v>
      </c>
      <c r="C176" s="8" t="s">
        <v>5599</v>
      </c>
      <c r="D176" s="9" t="s">
        <v>4</v>
      </c>
      <c r="E176" s="9" t="s">
        <v>3</v>
      </c>
      <c r="F176" s="8" t="s">
        <v>954</v>
      </c>
      <c r="G176" s="8" t="s">
        <v>5598</v>
      </c>
      <c r="H176" s="8" t="s">
        <v>4069</v>
      </c>
      <c r="I176" s="9" t="s">
        <v>7264</v>
      </c>
      <c r="J176" s="8"/>
    </row>
    <row r="177" spans="1:10">
      <c r="A177" s="4" t="s">
        <v>6945</v>
      </c>
      <c r="B177" s="7">
        <v>10</v>
      </c>
      <c r="C177" s="4" t="s">
        <v>6944</v>
      </c>
      <c r="D177" s="7" t="s">
        <v>23</v>
      </c>
      <c r="E177" s="7" t="s">
        <v>14</v>
      </c>
      <c r="F177" s="4" t="s">
        <v>6943</v>
      </c>
      <c r="G177" s="4" t="s">
        <v>6942</v>
      </c>
      <c r="H177" s="4" t="s">
        <v>6941</v>
      </c>
      <c r="I177" s="7" t="s">
        <v>7264</v>
      </c>
    </row>
    <row r="178" spans="1:10">
      <c r="A178" s="4" t="s">
        <v>5587</v>
      </c>
      <c r="B178" s="7">
        <v>14</v>
      </c>
      <c r="C178" s="4" t="s">
        <v>5586</v>
      </c>
      <c r="D178" s="7" t="s">
        <v>4</v>
      </c>
      <c r="E178" s="7" t="s">
        <v>3</v>
      </c>
      <c r="F178" s="4" t="s">
        <v>0</v>
      </c>
      <c r="G178" s="4" t="s">
        <v>5585</v>
      </c>
      <c r="H178" s="4" t="s">
        <v>5584</v>
      </c>
      <c r="I178" s="7" t="s">
        <v>7264</v>
      </c>
    </row>
    <row r="179" spans="1:10">
      <c r="A179" s="4" t="s">
        <v>5578</v>
      </c>
      <c r="B179" s="7">
        <v>7</v>
      </c>
      <c r="C179" s="4" t="s">
        <v>5577</v>
      </c>
      <c r="D179" s="7" t="s">
        <v>4</v>
      </c>
      <c r="E179" s="7" t="s">
        <v>3</v>
      </c>
      <c r="F179" s="4" t="s">
        <v>5576</v>
      </c>
      <c r="G179" s="4" t="s">
        <v>5575</v>
      </c>
      <c r="H179" s="4" t="s">
        <v>5574</v>
      </c>
      <c r="I179" s="7" t="s">
        <v>7264</v>
      </c>
    </row>
    <row r="180" spans="1:10">
      <c r="A180" s="8" t="s">
        <v>5572</v>
      </c>
      <c r="B180" s="9">
        <v>8</v>
      </c>
      <c r="C180" s="8" t="s">
        <v>5573</v>
      </c>
      <c r="D180" s="9" t="s">
        <v>23</v>
      </c>
      <c r="E180" s="9" t="s">
        <v>14</v>
      </c>
      <c r="F180" s="8" t="s">
        <v>45</v>
      </c>
      <c r="G180" s="8" t="s">
        <v>5570</v>
      </c>
      <c r="H180" s="8" t="s">
        <v>5569</v>
      </c>
      <c r="I180" s="9" t="s">
        <v>7264</v>
      </c>
      <c r="J180" s="8"/>
    </row>
    <row r="181" spans="1:10">
      <c r="A181" s="8" t="s">
        <v>5572</v>
      </c>
      <c r="B181" s="9">
        <v>10</v>
      </c>
      <c r="C181" s="8" t="s">
        <v>5571</v>
      </c>
      <c r="D181" s="9" t="s">
        <v>23</v>
      </c>
      <c r="E181" s="9" t="s">
        <v>14</v>
      </c>
      <c r="F181" s="8" t="s">
        <v>45</v>
      </c>
      <c r="G181" s="8" t="s">
        <v>5570</v>
      </c>
      <c r="H181" s="8" t="s">
        <v>5569</v>
      </c>
      <c r="I181" s="9" t="s">
        <v>7264</v>
      </c>
      <c r="J181" s="8"/>
    </row>
    <row r="182" spans="1:10">
      <c r="A182" s="4" t="s">
        <v>5565</v>
      </c>
      <c r="B182" s="7">
        <v>15</v>
      </c>
      <c r="C182" s="4" t="s">
        <v>5564</v>
      </c>
      <c r="D182" s="7" t="s">
        <v>23</v>
      </c>
      <c r="E182" s="7" t="s">
        <v>14</v>
      </c>
      <c r="F182" s="4" t="s">
        <v>5563</v>
      </c>
      <c r="G182" s="4" t="s">
        <v>5562</v>
      </c>
      <c r="H182" s="4" t="s">
        <v>5561</v>
      </c>
      <c r="I182" s="7" t="s">
        <v>7264</v>
      </c>
    </row>
    <row r="183" spans="1:10">
      <c r="A183" s="10" t="s">
        <v>6939</v>
      </c>
      <c r="B183" s="11">
        <v>9</v>
      </c>
      <c r="C183" s="10" t="s">
        <v>6938</v>
      </c>
      <c r="D183" s="11" t="s">
        <v>4</v>
      </c>
      <c r="E183" s="11" t="s">
        <v>3</v>
      </c>
      <c r="F183" s="10" t="s">
        <v>6937</v>
      </c>
      <c r="G183" s="10" t="s">
        <v>6936</v>
      </c>
      <c r="H183" s="10" t="s">
        <v>3120</v>
      </c>
      <c r="I183" s="11" t="s">
        <v>7264</v>
      </c>
      <c r="J183" s="10"/>
    </row>
    <row r="184" spans="1:10">
      <c r="A184" s="10" t="s">
        <v>6939</v>
      </c>
      <c r="B184" s="11">
        <v>8</v>
      </c>
      <c r="C184" s="10" t="s">
        <v>6940</v>
      </c>
      <c r="D184" s="11" t="s">
        <v>4</v>
      </c>
      <c r="E184" s="11" t="s">
        <v>36</v>
      </c>
      <c r="F184" s="10" t="s">
        <v>6937</v>
      </c>
      <c r="G184" s="10" t="s">
        <v>6936</v>
      </c>
      <c r="H184" s="10" t="s">
        <v>3120</v>
      </c>
      <c r="I184" s="11" t="s">
        <v>7264</v>
      </c>
      <c r="J184" s="10"/>
    </row>
    <row r="185" spans="1:10">
      <c r="A185" s="4" t="s">
        <v>5560</v>
      </c>
      <c r="B185" s="7">
        <v>15</v>
      </c>
      <c r="C185" s="4" t="s">
        <v>5559</v>
      </c>
      <c r="D185" s="7" t="s">
        <v>23</v>
      </c>
      <c r="E185" s="7" t="s">
        <v>29</v>
      </c>
      <c r="F185" s="4" t="s">
        <v>5558</v>
      </c>
      <c r="G185" s="4" t="s">
        <v>5557</v>
      </c>
      <c r="H185" s="4" t="s">
        <v>5556</v>
      </c>
      <c r="I185" s="7" t="s">
        <v>7264</v>
      </c>
    </row>
    <row r="186" spans="1:10">
      <c r="A186" s="4" t="s">
        <v>5548</v>
      </c>
      <c r="B186" s="7">
        <v>7</v>
      </c>
      <c r="C186" s="4" t="s">
        <v>5547</v>
      </c>
      <c r="D186" s="7" t="s">
        <v>23</v>
      </c>
      <c r="E186" s="7" t="s">
        <v>36</v>
      </c>
      <c r="F186" s="4" t="s">
        <v>5546</v>
      </c>
      <c r="G186" s="4" t="s">
        <v>5545</v>
      </c>
      <c r="H186" s="4" t="s">
        <v>1840</v>
      </c>
      <c r="I186" s="7" t="s">
        <v>7264</v>
      </c>
    </row>
    <row r="187" spans="1:10">
      <c r="A187" s="4" t="s">
        <v>5536</v>
      </c>
      <c r="B187" s="7">
        <v>4</v>
      </c>
      <c r="C187" s="4" t="s">
        <v>5535</v>
      </c>
      <c r="D187" s="7" t="s">
        <v>23</v>
      </c>
      <c r="E187" s="7" t="s">
        <v>29</v>
      </c>
      <c r="F187" s="4" t="s">
        <v>5534</v>
      </c>
      <c r="G187" s="4" t="s">
        <v>5533</v>
      </c>
      <c r="H187" s="4" t="s">
        <v>5532</v>
      </c>
      <c r="I187" s="7" t="s">
        <v>7264</v>
      </c>
    </row>
    <row r="188" spans="1:10">
      <c r="A188" s="8" t="s">
        <v>5525</v>
      </c>
      <c r="B188" s="9">
        <v>33</v>
      </c>
      <c r="C188" s="8" t="s">
        <v>5524</v>
      </c>
      <c r="D188" s="9" t="s">
        <v>4</v>
      </c>
      <c r="E188" s="9" t="s">
        <v>53</v>
      </c>
      <c r="F188" s="8" t="s">
        <v>5523</v>
      </c>
      <c r="G188" s="8" t="s">
        <v>5522</v>
      </c>
      <c r="H188" s="8" t="s">
        <v>5521</v>
      </c>
      <c r="I188" s="9" t="s">
        <v>7264</v>
      </c>
      <c r="J188" s="8"/>
    </row>
    <row r="189" spans="1:10">
      <c r="A189" s="8" t="s">
        <v>5525</v>
      </c>
      <c r="B189" s="9">
        <v>33</v>
      </c>
      <c r="C189" s="8" t="s">
        <v>5524</v>
      </c>
      <c r="D189" s="9" t="s">
        <v>4</v>
      </c>
      <c r="E189" s="9" t="s">
        <v>3</v>
      </c>
      <c r="F189" s="8" t="s">
        <v>5523</v>
      </c>
      <c r="G189" s="8" t="s">
        <v>5522</v>
      </c>
      <c r="H189" s="8" t="s">
        <v>5521</v>
      </c>
      <c r="I189" s="9" t="s">
        <v>7264</v>
      </c>
      <c r="J189" s="8"/>
    </row>
    <row r="190" spans="1:10">
      <c r="A190" s="10" t="s">
        <v>6933</v>
      </c>
      <c r="B190" s="11">
        <v>6</v>
      </c>
      <c r="C190" s="10" t="s">
        <v>6935</v>
      </c>
      <c r="D190" s="11" t="s">
        <v>23</v>
      </c>
      <c r="E190" s="11" t="s">
        <v>14</v>
      </c>
      <c r="F190" s="10" t="s">
        <v>6931</v>
      </c>
      <c r="G190" s="10" t="s">
        <v>7282</v>
      </c>
      <c r="H190" s="10" t="s">
        <v>6929</v>
      </c>
      <c r="I190" s="11" t="s">
        <v>7264</v>
      </c>
      <c r="J190" s="10"/>
    </row>
    <row r="191" spans="1:10">
      <c r="A191" s="10" t="s">
        <v>6933</v>
      </c>
      <c r="B191" s="11">
        <v>13</v>
      </c>
      <c r="C191" s="10" t="s">
        <v>6932</v>
      </c>
      <c r="D191" s="11" t="s">
        <v>23</v>
      </c>
      <c r="E191" s="11" t="s">
        <v>3</v>
      </c>
      <c r="F191" s="10" t="s">
        <v>6931</v>
      </c>
      <c r="G191" s="10" t="s">
        <v>7282</v>
      </c>
      <c r="H191" s="10" t="s">
        <v>6929</v>
      </c>
      <c r="I191" s="11" t="s">
        <v>7264</v>
      </c>
      <c r="J191" s="10"/>
    </row>
    <row r="192" spans="1:10">
      <c r="A192" s="4" t="s">
        <v>7216</v>
      </c>
      <c r="B192" s="7">
        <v>3</v>
      </c>
      <c r="C192" s="4" t="s">
        <v>7215</v>
      </c>
      <c r="D192" s="7" t="s">
        <v>23</v>
      </c>
      <c r="E192" s="7" t="s">
        <v>3</v>
      </c>
      <c r="F192" s="4" t="s">
        <v>7214</v>
      </c>
      <c r="G192" s="4" t="s">
        <v>7213</v>
      </c>
      <c r="H192" s="4" t="s">
        <v>7212</v>
      </c>
      <c r="I192" s="7" t="s">
        <v>7264</v>
      </c>
    </row>
    <row r="193" spans="1:10">
      <c r="A193" s="8" t="s">
        <v>5513</v>
      </c>
      <c r="B193" s="9">
        <v>7</v>
      </c>
      <c r="C193" s="8" t="s">
        <v>5514</v>
      </c>
      <c r="D193" s="9" t="s">
        <v>4</v>
      </c>
      <c r="E193" s="9" t="s">
        <v>29</v>
      </c>
      <c r="F193" s="8" t="s">
        <v>5511</v>
      </c>
      <c r="G193" s="8" t="s">
        <v>5510</v>
      </c>
      <c r="H193" s="8" t="s">
        <v>0</v>
      </c>
      <c r="I193" s="9" t="s">
        <v>7264</v>
      </c>
      <c r="J193" s="8"/>
    </row>
    <row r="194" spans="1:10">
      <c r="A194" s="8" t="s">
        <v>5513</v>
      </c>
      <c r="B194" s="9">
        <v>6</v>
      </c>
      <c r="C194" s="8" t="s">
        <v>5512</v>
      </c>
      <c r="D194" s="9" t="s">
        <v>4</v>
      </c>
      <c r="E194" s="9" t="s">
        <v>3</v>
      </c>
      <c r="F194" s="8" t="s">
        <v>5511</v>
      </c>
      <c r="G194" s="8" t="s">
        <v>5510</v>
      </c>
      <c r="H194" s="8" t="s">
        <v>0</v>
      </c>
      <c r="I194" s="9" t="s">
        <v>7264</v>
      </c>
      <c r="J194" s="8"/>
    </row>
    <row r="195" spans="1:10">
      <c r="A195" s="4" t="s">
        <v>5504</v>
      </c>
      <c r="B195" s="7">
        <v>14</v>
      </c>
      <c r="C195" s="4" t="s">
        <v>5503</v>
      </c>
      <c r="D195" s="7" t="s">
        <v>23</v>
      </c>
      <c r="E195" s="7" t="s">
        <v>14</v>
      </c>
      <c r="F195" s="4" t="s">
        <v>0</v>
      </c>
      <c r="G195" s="4" t="s">
        <v>5502</v>
      </c>
      <c r="H195" s="4" t="s">
        <v>0</v>
      </c>
      <c r="I195" s="7" t="s">
        <v>7264</v>
      </c>
    </row>
    <row r="196" spans="1:10">
      <c r="A196" s="4" t="s">
        <v>5501</v>
      </c>
      <c r="B196" s="7">
        <v>12</v>
      </c>
      <c r="C196" s="4" t="s">
        <v>5500</v>
      </c>
      <c r="D196" s="7" t="s">
        <v>23</v>
      </c>
      <c r="E196" s="7" t="s">
        <v>3</v>
      </c>
      <c r="F196" s="4" t="s">
        <v>5499</v>
      </c>
      <c r="G196" s="4" t="s">
        <v>5498</v>
      </c>
      <c r="H196" s="4" t="s">
        <v>0</v>
      </c>
      <c r="I196" s="7" t="s">
        <v>7264</v>
      </c>
    </row>
    <row r="197" spans="1:10">
      <c r="A197" s="4" t="s">
        <v>7216</v>
      </c>
      <c r="B197" s="7">
        <v>22</v>
      </c>
      <c r="C197" s="4" t="s">
        <v>7217</v>
      </c>
      <c r="D197" s="7" t="s">
        <v>23</v>
      </c>
      <c r="E197" s="7" t="s">
        <v>14</v>
      </c>
      <c r="F197" s="4" t="s">
        <v>7214</v>
      </c>
      <c r="G197" s="4" t="s">
        <v>7213</v>
      </c>
      <c r="H197" s="4" t="s">
        <v>7212</v>
      </c>
      <c r="I197" s="7" t="s">
        <v>7264</v>
      </c>
    </row>
    <row r="198" spans="1:10">
      <c r="A198" s="8" t="s">
        <v>5495</v>
      </c>
      <c r="B198" s="9">
        <v>7</v>
      </c>
      <c r="C198" s="8" t="s">
        <v>5497</v>
      </c>
      <c r="D198" s="9" t="s">
        <v>23</v>
      </c>
      <c r="E198" s="9" t="s">
        <v>36</v>
      </c>
      <c r="F198" s="8" t="s">
        <v>5493</v>
      </c>
      <c r="G198" s="8" t="s">
        <v>5492</v>
      </c>
      <c r="H198" s="8" t="s">
        <v>5491</v>
      </c>
      <c r="I198" s="9" t="s">
        <v>7264</v>
      </c>
      <c r="J198" s="8"/>
    </row>
    <row r="199" spans="1:10">
      <c r="A199" s="8" t="s">
        <v>5495</v>
      </c>
      <c r="B199" s="9">
        <v>11</v>
      </c>
      <c r="C199" s="8" t="s">
        <v>5496</v>
      </c>
      <c r="D199" s="9" t="s">
        <v>23</v>
      </c>
      <c r="E199" s="9" t="s">
        <v>36</v>
      </c>
      <c r="F199" s="8" t="s">
        <v>5493</v>
      </c>
      <c r="G199" s="8" t="s">
        <v>5492</v>
      </c>
      <c r="H199" s="8" t="s">
        <v>5491</v>
      </c>
      <c r="I199" s="9" t="s">
        <v>7264</v>
      </c>
      <c r="J199" s="8"/>
    </row>
    <row r="200" spans="1:10">
      <c r="A200" s="8" t="s">
        <v>5495</v>
      </c>
      <c r="B200" s="9">
        <v>12</v>
      </c>
      <c r="C200" s="8" t="s">
        <v>5494</v>
      </c>
      <c r="D200" s="9" t="s">
        <v>23</v>
      </c>
      <c r="E200" s="9" t="s">
        <v>36</v>
      </c>
      <c r="F200" s="8" t="s">
        <v>5493</v>
      </c>
      <c r="G200" s="8" t="s">
        <v>5492</v>
      </c>
      <c r="H200" s="8" t="s">
        <v>5491</v>
      </c>
      <c r="I200" s="9" t="s">
        <v>7264</v>
      </c>
      <c r="J200" s="8"/>
    </row>
    <row r="201" spans="1:10">
      <c r="A201" s="4" t="s">
        <v>6928</v>
      </c>
      <c r="B201" s="7">
        <v>14</v>
      </c>
      <c r="C201" s="4" t="s">
        <v>6927</v>
      </c>
      <c r="D201" s="7" t="s">
        <v>23</v>
      </c>
      <c r="E201" s="7" t="s">
        <v>3</v>
      </c>
      <c r="F201" s="4" t="s">
        <v>0</v>
      </c>
      <c r="G201" s="4" t="s">
        <v>6926</v>
      </c>
      <c r="H201" s="4" t="s">
        <v>0</v>
      </c>
      <c r="I201" s="7" t="s">
        <v>7264</v>
      </c>
    </row>
    <row r="202" spans="1:10">
      <c r="A202" s="10" t="s">
        <v>5478</v>
      </c>
      <c r="B202" s="11">
        <v>24</v>
      </c>
      <c r="C202" s="10" t="s">
        <v>5480</v>
      </c>
      <c r="D202" s="11" t="s">
        <v>4</v>
      </c>
      <c r="E202" s="11" t="s">
        <v>3</v>
      </c>
      <c r="F202" s="10" t="s">
        <v>5476</v>
      </c>
      <c r="G202" s="10" t="s">
        <v>5475</v>
      </c>
      <c r="H202" s="10" t="s">
        <v>5474</v>
      </c>
      <c r="I202" s="11" t="s">
        <v>7264</v>
      </c>
      <c r="J202" s="10"/>
    </row>
    <row r="203" spans="1:10">
      <c r="A203" s="10" t="s">
        <v>5478</v>
      </c>
      <c r="B203" s="11">
        <v>22</v>
      </c>
      <c r="C203" s="10" t="s">
        <v>5479</v>
      </c>
      <c r="D203" s="11" t="s">
        <v>4</v>
      </c>
      <c r="E203" s="11" t="s">
        <v>3</v>
      </c>
      <c r="F203" s="10" t="s">
        <v>5476</v>
      </c>
      <c r="G203" s="10" t="s">
        <v>5475</v>
      </c>
      <c r="H203" s="10" t="s">
        <v>5474</v>
      </c>
      <c r="I203" s="11" t="s">
        <v>7264</v>
      </c>
      <c r="J203" s="10"/>
    </row>
    <row r="204" spans="1:10">
      <c r="A204" s="10" t="s">
        <v>5478</v>
      </c>
      <c r="B204" s="11">
        <v>3</v>
      </c>
      <c r="C204" s="10" t="s">
        <v>5481</v>
      </c>
      <c r="D204" s="11" t="s">
        <v>4</v>
      </c>
      <c r="E204" s="11" t="s">
        <v>14</v>
      </c>
      <c r="F204" s="10" t="s">
        <v>5476</v>
      </c>
      <c r="G204" s="10" t="s">
        <v>5475</v>
      </c>
      <c r="H204" s="10" t="s">
        <v>5474</v>
      </c>
      <c r="I204" s="11" t="s">
        <v>7264</v>
      </c>
      <c r="J204" s="10"/>
    </row>
    <row r="205" spans="1:10">
      <c r="A205" s="8" t="s">
        <v>5461</v>
      </c>
      <c r="B205" s="9">
        <v>14</v>
      </c>
      <c r="C205" s="8" t="s">
        <v>5462</v>
      </c>
      <c r="D205" s="9" t="s">
        <v>4</v>
      </c>
      <c r="E205" s="9" t="s">
        <v>3</v>
      </c>
      <c r="F205" s="8" t="s">
        <v>217</v>
      </c>
      <c r="G205" s="8" t="s">
        <v>5459</v>
      </c>
      <c r="H205" s="8" t="s">
        <v>4159</v>
      </c>
      <c r="I205" s="9" t="s">
        <v>7264</v>
      </c>
      <c r="J205" s="8"/>
    </row>
    <row r="206" spans="1:10">
      <c r="A206" s="8" t="s">
        <v>5461</v>
      </c>
      <c r="B206" s="9">
        <v>5</v>
      </c>
      <c r="C206" s="8" t="s">
        <v>5460</v>
      </c>
      <c r="D206" s="9" t="s">
        <v>4</v>
      </c>
      <c r="E206" s="9" t="s">
        <v>3</v>
      </c>
      <c r="F206" s="8" t="s">
        <v>217</v>
      </c>
      <c r="G206" s="8" t="s">
        <v>5459</v>
      </c>
      <c r="H206" s="8" t="s">
        <v>4159</v>
      </c>
      <c r="I206" s="9" t="s">
        <v>7264</v>
      </c>
      <c r="J206" s="8"/>
    </row>
    <row r="207" spans="1:10">
      <c r="A207" s="4" t="s">
        <v>5458</v>
      </c>
      <c r="B207" s="7">
        <v>9</v>
      </c>
      <c r="C207" s="4" t="s">
        <v>5457</v>
      </c>
      <c r="D207" s="7" t="s">
        <v>23</v>
      </c>
      <c r="E207" s="7" t="s">
        <v>3</v>
      </c>
      <c r="F207" s="4" t="s">
        <v>5456</v>
      </c>
      <c r="G207" s="4" t="s">
        <v>5455</v>
      </c>
      <c r="H207" s="4" t="s">
        <v>294</v>
      </c>
      <c r="I207" s="7" t="s">
        <v>7264</v>
      </c>
    </row>
    <row r="208" spans="1:10">
      <c r="A208" s="4" t="s">
        <v>5454</v>
      </c>
      <c r="B208" s="7">
        <v>19</v>
      </c>
      <c r="C208" s="4" t="s">
        <v>5453</v>
      </c>
      <c r="D208" s="7" t="s">
        <v>4</v>
      </c>
      <c r="E208" s="7" t="s">
        <v>3</v>
      </c>
      <c r="F208" s="4" t="s">
        <v>187</v>
      </c>
      <c r="G208" s="4" t="s">
        <v>5452</v>
      </c>
      <c r="H208" s="4" t="s">
        <v>5451</v>
      </c>
      <c r="I208" s="7" t="s">
        <v>7264</v>
      </c>
    </row>
    <row r="209" spans="1:10">
      <c r="A209" s="4" t="s">
        <v>5438</v>
      </c>
      <c r="B209" s="7">
        <v>15</v>
      </c>
      <c r="C209" s="4" t="s">
        <v>5437</v>
      </c>
      <c r="D209" s="7" t="s">
        <v>23</v>
      </c>
      <c r="E209" s="7" t="s">
        <v>3</v>
      </c>
      <c r="F209" s="4" t="s">
        <v>5436</v>
      </c>
      <c r="G209" s="4" t="s">
        <v>5435</v>
      </c>
      <c r="H209" s="4" t="s">
        <v>5434</v>
      </c>
      <c r="I209" s="7" t="s">
        <v>7264</v>
      </c>
    </row>
    <row r="210" spans="1:10">
      <c r="A210" s="8" t="s">
        <v>6920</v>
      </c>
      <c r="B210" s="9">
        <v>27</v>
      </c>
      <c r="C210" s="8" t="s">
        <v>6919</v>
      </c>
      <c r="D210" s="9" t="s">
        <v>4</v>
      </c>
      <c r="E210" s="9" t="s">
        <v>3</v>
      </c>
      <c r="F210" s="8" t="s">
        <v>6918</v>
      </c>
      <c r="G210" s="8" t="s">
        <v>6917</v>
      </c>
      <c r="H210" s="8" t="s">
        <v>6916</v>
      </c>
      <c r="I210" s="9" t="s">
        <v>7264</v>
      </c>
      <c r="J210" s="8"/>
    </row>
    <row r="211" spans="1:10">
      <c r="A211" s="8" t="s">
        <v>6920</v>
      </c>
      <c r="B211" s="9">
        <v>17</v>
      </c>
      <c r="C211" s="8" t="s">
        <v>6921</v>
      </c>
      <c r="D211" s="9" t="s">
        <v>4</v>
      </c>
      <c r="E211" s="9" t="s">
        <v>36</v>
      </c>
      <c r="F211" s="8" t="s">
        <v>6918</v>
      </c>
      <c r="G211" s="8" t="s">
        <v>6917</v>
      </c>
      <c r="H211" s="8" t="s">
        <v>6916</v>
      </c>
      <c r="I211" s="9" t="s">
        <v>7264</v>
      </c>
      <c r="J211" s="8"/>
    </row>
    <row r="212" spans="1:10">
      <c r="A212" s="4" t="s">
        <v>5423</v>
      </c>
      <c r="B212" s="7">
        <v>8</v>
      </c>
      <c r="C212" s="4" t="s">
        <v>5422</v>
      </c>
      <c r="D212" s="7" t="s">
        <v>4</v>
      </c>
      <c r="E212" s="7" t="s">
        <v>3</v>
      </c>
      <c r="F212" s="4" t="s">
        <v>248</v>
      </c>
      <c r="G212" s="4" t="s">
        <v>5421</v>
      </c>
      <c r="H212" s="4" t="s">
        <v>807</v>
      </c>
      <c r="I212" s="7" t="s">
        <v>7264</v>
      </c>
    </row>
    <row r="213" spans="1:10">
      <c r="A213" s="8" t="s">
        <v>5419</v>
      </c>
      <c r="B213" s="9">
        <v>5</v>
      </c>
      <c r="C213" s="8" t="s">
        <v>5418</v>
      </c>
      <c r="D213" s="9" t="s">
        <v>23</v>
      </c>
      <c r="E213" s="9" t="s">
        <v>3</v>
      </c>
      <c r="F213" s="8" t="s">
        <v>1400</v>
      </c>
      <c r="G213" s="8" t="s">
        <v>5417</v>
      </c>
      <c r="H213" s="8" t="s">
        <v>1398</v>
      </c>
      <c r="I213" s="9" t="s">
        <v>7264</v>
      </c>
      <c r="J213" s="8"/>
    </row>
    <row r="214" spans="1:10">
      <c r="A214" s="8" t="s">
        <v>5419</v>
      </c>
      <c r="B214" s="9">
        <v>5</v>
      </c>
      <c r="C214" s="8" t="s">
        <v>5420</v>
      </c>
      <c r="D214" s="9" t="s">
        <v>23</v>
      </c>
      <c r="E214" s="9" t="s">
        <v>14</v>
      </c>
      <c r="F214" s="8" t="s">
        <v>1400</v>
      </c>
      <c r="G214" s="8" t="s">
        <v>5417</v>
      </c>
      <c r="H214" s="8" t="s">
        <v>1398</v>
      </c>
      <c r="I214" s="9" t="s">
        <v>7264</v>
      </c>
      <c r="J214" s="8"/>
    </row>
    <row r="215" spans="1:10">
      <c r="A215" s="4" t="s">
        <v>5412</v>
      </c>
      <c r="B215" s="7">
        <v>4</v>
      </c>
      <c r="C215" s="4" t="s">
        <v>5411</v>
      </c>
      <c r="D215" s="7" t="s">
        <v>4</v>
      </c>
      <c r="E215" s="7" t="s">
        <v>3</v>
      </c>
      <c r="F215" s="4" t="s">
        <v>0</v>
      </c>
      <c r="G215" s="4" t="s">
        <v>5410</v>
      </c>
      <c r="H215" s="4" t="s">
        <v>5409</v>
      </c>
      <c r="I215" s="7" t="s">
        <v>7264</v>
      </c>
    </row>
    <row r="216" spans="1:10">
      <c r="A216" s="8" t="s">
        <v>5407</v>
      </c>
      <c r="B216" s="9">
        <v>3</v>
      </c>
      <c r="C216" s="8" t="s">
        <v>5408</v>
      </c>
      <c r="D216" s="9" t="s">
        <v>23</v>
      </c>
      <c r="E216" s="9" t="s">
        <v>53</v>
      </c>
      <c r="F216" s="8" t="s">
        <v>0</v>
      </c>
      <c r="G216" s="8" t="s">
        <v>126</v>
      </c>
      <c r="H216" s="8" t="s">
        <v>5405</v>
      </c>
      <c r="I216" s="9" t="s">
        <v>7264</v>
      </c>
      <c r="J216" s="8"/>
    </row>
    <row r="217" spans="1:10">
      <c r="A217" s="8" t="s">
        <v>5407</v>
      </c>
      <c r="B217" s="9">
        <v>3</v>
      </c>
      <c r="C217" s="8" t="s">
        <v>5408</v>
      </c>
      <c r="D217" s="9" t="s">
        <v>23</v>
      </c>
      <c r="E217" s="9" t="s">
        <v>3</v>
      </c>
      <c r="F217" s="8" t="s">
        <v>0</v>
      </c>
      <c r="G217" s="8" t="s">
        <v>126</v>
      </c>
      <c r="H217" s="8" t="s">
        <v>5405</v>
      </c>
      <c r="I217" s="9" t="s">
        <v>7264</v>
      </c>
      <c r="J217" s="8"/>
    </row>
    <row r="218" spans="1:10">
      <c r="A218" s="8" t="s">
        <v>5407</v>
      </c>
      <c r="B218" s="9">
        <v>9</v>
      </c>
      <c r="C218" s="8" t="s">
        <v>5406</v>
      </c>
      <c r="D218" s="9" t="s">
        <v>23</v>
      </c>
      <c r="E218" s="9" t="s">
        <v>3</v>
      </c>
      <c r="F218" s="8" t="s">
        <v>0</v>
      </c>
      <c r="G218" s="8" t="s">
        <v>126</v>
      </c>
      <c r="H218" s="8" t="s">
        <v>5405</v>
      </c>
      <c r="I218" s="9" t="s">
        <v>7264</v>
      </c>
      <c r="J218" s="8"/>
    </row>
    <row r="219" spans="1:10">
      <c r="A219" s="4" t="s">
        <v>7204</v>
      </c>
      <c r="B219" s="7">
        <v>14</v>
      </c>
      <c r="C219" s="4" t="s">
        <v>7205</v>
      </c>
      <c r="D219" s="7" t="s">
        <v>23</v>
      </c>
      <c r="E219" s="7" t="s">
        <v>3</v>
      </c>
      <c r="F219" s="4" t="s">
        <v>0</v>
      </c>
      <c r="G219" s="4" t="s">
        <v>7202</v>
      </c>
      <c r="H219" s="4" t="s">
        <v>7201</v>
      </c>
      <c r="I219" s="7" t="s">
        <v>7264</v>
      </c>
    </row>
    <row r="220" spans="1:10">
      <c r="A220" s="4" t="s">
        <v>5399</v>
      </c>
      <c r="B220" s="7">
        <v>4</v>
      </c>
      <c r="C220" s="4" t="s">
        <v>5398</v>
      </c>
      <c r="D220" s="7" t="s">
        <v>4</v>
      </c>
      <c r="E220" s="7" t="s">
        <v>3</v>
      </c>
      <c r="F220" s="4" t="s">
        <v>5397</v>
      </c>
      <c r="G220" s="4" t="s">
        <v>5396</v>
      </c>
      <c r="H220" s="4" t="s">
        <v>5328</v>
      </c>
      <c r="I220" s="7" t="s">
        <v>7264</v>
      </c>
    </row>
    <row r="221" spans="1:10">
      <c r="A221" s="8" t="s">
        <v>7204</v>
      </c>
      <c r="B221" s="9">
        <v>14</v>
      </c>
      <c r="C221" s="8" t="s">
        <v>7206</v>
      </c>
      <c r="D221" s="9" t="s">
        <v>23</v>
      </c>
      <c r="E221" s="9" t="s">
        <v>36</v>
      </c>
      <c r="F221" s="8" t="s">
        <v>0</v>
      </c>
      <c r="G221" s="8" t="s">
        <v>7202</v>
      </c>
      <c r="H221" s="8" t="s">
        <v>7201</v>
      </c>
      <c r="I221" s="9" t="s">
        <v>7264</v>
      </c>
      <c r="J221" s="8"/>
    </row>
    <row r="222" spans="1:10">
      <c r="A222" s="8" t="s">
        <v>7204</v>
      </c>
      <c r="B222" s="9">
        <v>23</v>
      </c>
      <c r="C222" s="8" t="s">
        <v>7203</v>
      </c>
      <c r="D222" s="9" t="s">
        <v>23</v>
      </c>
      <c r="E222" s="9" t="s">
        <v>3</v>
      </c>
      <c r="F222" s="8" t="s">
        <v>0</v>
      </c>
      <c r="G222" s="8" t="s">
        <v>7202</v>
      </c>
      <c r="H222" s="8" t="s">
        <v>7201</v>
      </c>
      <c r="I222" s="9" t="s">
        <v>7264</v>
      </c>
      <c r="J222" s="8"/>
    </row>
    <row r="223" spans="1:10">
      <c r="A223" s="4" t="s">
        <v>5395</v>
      </c>
      <c r="B223" s="7">
        <v>30</v>
      </c>
      <c r="C223" s="4" t="s">
        <v>5394</v>
      </c>
      <c r="D223" s="7" t="s">
        <v>4</v>
      </c>
      <c r="E223" s="7" t="s">
        <v>3</v>
      </c>
      <c r="F223" s="4" t="s">
        <v>5393</v>
      </c>
      <c r="G223" s="4" t="s">
        <v>5392</v>
      </c>
      <c r="H223" s="4" t="s">
        <v>5120</v>
      </c>
      <c r="I223" s="7" t="s">
        <v>7264</v>
      </c>
    </row>
    <row r="224" spans="1:10">
      <c r="A224" s="4" t="s">
        <v>6915</v>
      </c>
      <c r="B224" s="7">
        <v>4</v>
      </c>
      <c r="C224" s="4" t="s">
        <v>6914</v>
      </c>
      <c r="D224" s="7" t="s">
        <v>4</v>
      </c>
      <c r="E224" s="7" t="s">
        <v>36</v>
      </c>
      <c r="F224" s="4" t="s">
        <v>6913</v>
      </c>
      <c r="G224" s="4" t="s">
        <v>6912</v>
      </c>
      <c r="H224" s="4" t="s">
        <v>294</v>
      </c>
      <c r="I224" s="7" t="s">
        <v>7264</v>
      </c>
    </row>
    <row r="225" spans="1:9">
      <c r="A225" s="4" t="s">
        <v>5377</v>
      </c>
      <c r="B225" s="7">
        <v>19</v>
      </c>
      <c r="C225" s="4" t="s">
        <v>5376</v>
      </c>
      <c r="D225" s="7" t="s">
        <v>4</v>
      </c>
      <c r="E225" s="7" t="s">
        <v>3</v>
      </c>
      <c r="F225" s="4" t="s">
        <v>5375</v>
      </c>
      <c r="G225" s="4" t="s">
        <v>5374</v>
      </c>
      <c r="H225" s="4" t="s">
        <v>4124</v>
      </c>
      <c r="I225" s="7" t="s">
        <v>7264</v>
      </c>
    </row>
    <row r="226" spans="1:9">
      <c r="A226" s="4" t="s">
        <v>5369</v>
      </c>
      <c r="B226" s="7">
        <v>7</v>
      </c>
      <c r="C226" s="4" t="s">
        <v>5368</v>
      </c>
      <c r="D226" s="7" t="s">
        <v>4</v>
      </c>
      <c r="E226" s="7" t="s">
        <v>36</v>
      </c>
      <c r="F226" s="4" t="s">
        <v>5367</v>
      </c>
      <c r="G226" s="4" t="s">
        <v>5366</v>
      </c>
      <c r="H226" s="4" t="s">
        <v>5365</v>
      </c>
      <c r="I226" s="7" t="s">
        <v>7264</v>
      </c>
    </row>
    <row r="227" spans="1:9">
      <c r="A227" s="4" t="s">
        <v>5364</v>
      </c>
      <c r="B227" s="7">
        <v>18</v>
      </c>
      <c r="C227" s="4" t="s">
        <v>5363</v>
      </c>
      <c r="D227" s="7" t="s">
        <v>4</v>
      </c>
      <c r="E227" s="7" t="s">
        <v>3</v>
      </c>
      <c r="F227" s="4" t="s">
        <v>5362</v>
      </c>
      <c r="G227" s="4" t="s">
        <v>5361</v>
      </c>
      <c r="H227" s="4" t="s">
        <v>5360</v>
      </c>
      <c r="I227" s="7" t="s">
        <v>7264</v>
      </c>
    </row>
    <row r="228" spans="1:9">
      <c r="A228" s="4" t="s">
        <v>6911</v>
      </c>
      <c r="B228" s="7">
        <v>25</v>
      </c>
      <c r="C228" s="4" t="s">
        <v>6910</v>
      </c>
      <c r="D228" s="7" t="s">
        <v>23</v>
      </c>
      <c r="E228" s="7" t="s">
        <v>14</v>
      </c>
      <c r="F228" s="4" t="s">
        <v>6909</v>
      </c>
      <c r="G228" s="4" t="s">
        <v>6908</v>
      </c>
      <c r="H228" s="4" t="s">
        <v>6907</v>
      </c>
      <c r="I228" s="7" t="s">
        <v>7264</v>
      </c>
    </row>
    <row r="229" spans="1:9">
      <c r="A229" s="4" t="s">
        <v>5359</v>
      </c>
      <c r="B229" s="7">
        <v>17</v>
      </c>
      <c r="C229" s="4" t="s">
        <v>5358</v>
      </c>
      <c r="D229" s="7" t="s">
        <v>23</v>
      </c>
      <c r="E229" s="7" t="s">
        <v>3</v>
      </c>
      <c r="F229" s="4" t="s">
        <v>5357</v>
      </c>
      <c r="G229" s="4" t="s">
        <v>5356</v>
      </c>
      <c r="H229" s="4" t="s">
        <v>5355</v>
      </c>
      <c r="I229" s="7" t="s">
        <v>7264</v>
      </c>
    </row>
    <row r="230" spans="1:9">
      <c r="A230" s="4" t="s">
        <v>5354</v>
      </c>
      <c r="B230" s="7">
        <v>5</v>
      </c>
      <c r="C230" s="4" t="s">
        <v>5353</v>
      </c>
      <c r="D230" s="7" t="s">
        <v>4</v>
      </c>
      <c r="E230" s="7" t="s">
        <v>36</v>
      </c>
      <c r="F230" s="4" t="s">
        <v>5352</v>
      </c>
      <c r="G230" s="4" t="s">
        <v>5351</v>
      </c>
      <c r="H230" s="4" t="s">
        <v>5350</v>
      </c>
      <c r="I230" s="7" t="s">
        <v>7264</v>
      </c>
    </row>
    <row r="231" spans="1:9">
      <c r="A231" s="4" t="s">
        <v>5349</v>
      </c>
      <c r="B231" s="7">
        <v>12</v>
      </c>
      <c r="C231" s="4" t="s">
        <v>5348</v>
      </c>
      <c r="D231" s="7" t="s">
        <v>23</v>
      </c>
      <c r="E231" s="7" t="s">
        <v>36</v>
      </c>
      <c r="F231" s="4" t="s">
        <v>5347</v>
      </c>
      <c r="G231" s="4" t="s">
        <v>5346</v>
      </c>
      <c r="H231" s="4" t="s">
        <v>5345</v>
      </c>
      <c r="I231" s="7" t="s">
        <v>7264</v>
      </c>
    </row>
    <row r="232" spans="1:9">
      <c r="A232" s="4" t="s">
        <v>6906</v>
      </c>
      <c r="B232" s="7">
        <v>3</v>
      </c>
      <c r="C232" s="4" t="s">
        <v>6905</v>
      </c>
      <c r="D232" s="7" t="s">
        <v>23</v>
      </c>
      <c r="E232" s="7" t="s">
        <v>36</v>
      </c>
      <c r="F232" s="4" t="s">
        <v>6904</v>
      </c>
      <c r="G232" s="4" t="s">
        <v>6903</v>
      </c>
      <c r="H232" s="4" t="s">
        <v>6902</v>
      </c>
      <c r="I232" s="7" t="s">
        <v>7264</v>
      </c>
    </row>
    <row r="233" spans="1:9">
      <c r="A233" s="4" t="s">
        <v>5336</v>
      </c>
      <c r="B233" s="7">
        <v>19</v>
      </c>
      <c r="C233" s="4" t="s">
        <v>5335</v>
      </c>
      <c r="D233" s="7" t="s">
        <v>23</v>
      </c>
      <c r="E233" s="7" t="s">
        <v>3</v>
      </c>
      <c r="F233" s="4" t="s">
        <v>5334</v>
      </c>
      <c r="G233" s="4" t="s">
        <v>5333</v>
      </c>
      <c r="H233" s="4" t="s">
        <v>5332</v>
      </c>
      <c r="I233" s="7" t="s">
        <v>7264</v>
      </c>
    </row>
    <row r="234" spans="1:9">
      <c r="A234" s="4" t="s">
        <v>5327</v>
      </c>
      <c r="B234" s="7">
        <v>17</v>
      </c>
      <c r="C234" s="4" t="s">
        <v>5326</v>
      </c>
      <c r="D234" s="7" t="s">
        <v>4</v>
      </c>
      <c r="E234" s="7" t="s">
        <v>3</v>
      </c>
      <c r="F234" s="4" t="s">
        <v>4979</v>
      </c>
      <c r="G234" s="4" t="s">
        <v>5325</v>
      </c>
      <c r="H234" s="4" t="s">
        <v>4977</v>
      </c>
      <c r="I234" s="7" t="s">
        <v>7264</v>
      </c>
    </row>
    <row r="235" spans="1:9">
      <c r="A235" s="4" t="s">
        <v>5323</v>
      </c>
      <c r="B235" s="7">
        <v>16</v>
      </c>
      <c r="C235" s="4" t="s">
        <v>5322</v>
      </c>
      <c r="D235" s="7" t="s">
        <v>23</v>
      </c>
      <c r="E235" s="7" t="s">
        <v>14</v>
      </c>
      <c r="F235" s="4" t="s">
        <v>236</v>
      </c>
      <c r="G235" s="4" t="s">
        <v>5321</v>
      </c>
      <c r="H235" s="4" t="s">
        <v>234</v>
      </c>
      <c r="I235" s="7" t="s">
        <v>7264</v>
      </c>
    </row>
    <row r="236" spans="1:9">
      <c r="A236" s="4" t="s">
        <v>5312</v>
      </c>
      <c r="B236" s="7">
        <v>5</v>
      </c>
      <c r="C236" s="4" t="s">
        <v>5313</v>
      </c>
      <c r="D236" s="7" t="s">
        <v>23</v>
      </c>
      <c r="E236" s="7" t="s">
        <v>3</v>
      </c>
      <c r="F236" s="4" t="s">
        <v>28</v>
      </c>
      <c r="G236" s="4" t="s">
        <v>5310</v>
      </c>
      <c r="H236" s="4" t="s">
        <v>261</v>
      </c>
      <c r="I236" s="7" t="s">
        <v>7264</v>
      </c>
    </row>
    <row r="237" spans="1:9">
      <c r="A237" s="4" t="s">
        <v>5309</v>
      </c>
      <c r="B237" s="7">
        <v>11</v>
      </c>
      <c r="C237" s="4" t="s">
        <v>5308</v>
      </c>
      <c r="D237" s="7" t="s">
        <v>23</v>
      </c>
      <c r="E237" s="7" t="s">
        <v>3</v>
      </c>
      <c r="F237" s="4" t="s">
        <v>848</v>
      </c>
      <c r="G237" s="4" t="s">
        <v>5307</v>
      </c>
      <c r="H237" s="4" t="s">
        <v>5293</v>
      </c>
      <c r="I237" s="7" t="s">
        <v>7264</v>
      </c>
    </row>
    <row r="238" spans="1:9">
      <c r="A238" s="4" t="s">
        <v>6901</v>
      </c>
      <c r="B238" s="7">
        <v>19</v>
      </c>
      <c r="C238" s="4" t="s">
        <v>6900</v>
      </c>
      <c r="D238" s="7" t="s">
        <v>4</v>
      </c>
      <c r="E238" s="7" t="s">
        <v>3</v>
      </c>
      <c r="F238" s="4" t="s">
        <v>28</v>
      </c>
      <c r="G238" s="4" t="s">
        <v>6899</v>
      </c>
      <c r="H238" s="4" t="s">
        <v>261</v>
      </c>
      <c r="I238" s="7" t="s">
        <v>7264</v>
      </c>
    </row>
    <row r="239" spans="1:9">
      <c r="A239" s="4" t="s">
        <v>5306</v>
      </c>
      <c r="B239" s="7">
        <v>6</v>
      </c>
      <c r="C239" s="4" t="s">
        <v>5305</v>
      </c>
      <c r="D239" s="7" t="s">
        <v>4</v>
      </c>
      <c r="E239" s="7" t="s">
        <v>36</v>
      </c>
      <c r="F239" s="4" t="s">
        <v>0</v>
      </c>
      <c r="G239" s="4" t="s">
        <v>126</v>
      </c>
      <c r="H239" s="4" t="s">
        <v>0</v>
      </c>
      <c r="I239" s="7" t="s">
        <v>7264</v>
      </c>
    </row>
    <row r="240" spans="1:9">
      <c r="A240" s="4" t="s">
        <v>5300</v>
      </c>
      <c r="B240" s="7">
        <v>18</v>
      </c>
      <c r="C240" s="4" t="s">
        <v>5299</v>
      </c>
      <c r="D240" s="7" t="s">
        <v>4</v>
      </c>
      <c r="E240" s="7" t="s">
        <v>3</v>
      </c>
      <c r="F240" s="4" t="s">
        <v>0</v>
      </c>
      <c r="G240" s="4" t="s">
        <v>5298</v>
      </c>
      <c r="H240" s="4" t="s">
        <v>5297</v>
      </c>
      <c r="I240" s="7" t="s">
        <v>7264</v>
      </c>
    </row>
    <row r="241" spans="1:10">
      <c r="A241" s="4" t="s">
        <v>5296</v>
      </c>
      <c r="B241" s="7">
        <v>6</v>
      </c>
      <c r="C241" s="4" t="s">
        <v>5295</v>
      </c>
      <c r="D241" s="7" t="s">
        <v>23</v>
      </c>
      <c r="E241" s="7" t="s">
        <v>3</v>
      </c>
      <c r="F241" s="4" t="s">
        <v>101</v>
      </c>
      <c r="G241" s="4" t="s">
        <v>5294</v>
      </c>
      <c r="H241" s="4" t="s">
        <v>5293</v>
      </c>
      <c r="I241" s="7" t="s">
        <v>7264</v>
      </c>
    </row>
    <row r="242" spans="1:10">
      <c r="A242" s="8" t="s">
        <v>5288</v>
      </c>
      <c r="B242" s="9">
        <v>46</v>
      </c>
      <c r="C242" s="8" t="s">
        <v>5290</v>
      </c>
      <c r="D242" s="9" t="s">
        <v>4</v>
      </c>
      <c r="E242" s="9" t="s">
        <v>3</v>
      </c>
      <c r="F242" s="8" t="s">
        <v>0</v>
      </c>
      <c r="G242" s="8" t="s">
        <v>5286</v>
      </c>
      <c r="H242" s="8" t="s">
        <v>0</v>
      </c>
      <c r="I242" s="9" t="s">
        <v>7264</v>
      </c>
      <c r="J242" s="8"/>
    </row>
    <row r="243" spans="1:10">
      <c r="A243" s="8" t="s">
        <v>5288</v>
      </c>
      <c r="B243" s="9">
        <v>43</v>
      </c>
      <c r="C243" s="8" t="s">
        <v>5289</v>
      </c>
      <c r="D243" s="9" t="s">
        <v>4</v>
      </c>
      <c r="E243" s="9" t="s">
        <v>3</v>
      </c>
      <c r="F243" s="8" t="s">
        <v>0</v>
      </c>
      <c r="G243" s="8" t="s">
        <v>5286</v>
      </c>
      <c r="H243" s="8" t="s">
        <v>0</v>
      </c>
      <c r="I243" s="9" t="s">
        <v>7264</v>
      </c>
      <c r="J243" s="8"/>
    </row>
    <row r="244" spans="1:10">
      <c r="A244" s="8" t="s">
        <v>5288</v>
      </c>
      <c r="B244" s="9">
        <v>30</v>
      </c>
      <c r="C244" s="8" t="s">
        <v>5287</v>
      </c>
      <c r="D244" s="9" t="s">
        <v>4</v>
      </c>
      <c r="E244" s="9" t="s">
        <v>3</v>
      </c>
      <c r="F244" s="8" t="s">
        <v>0</v>
      </c>
      <c r="G244" s="8" t="s">
        <v>5286</v>
      </c>
      <c r="H244" s="8" t="s">
        <v>0</v>
      </c>
      <c r="I244" s="9" t="s">
        <v>7264</v>
      </c>
      <c r="J244" s="8"/>
    </row>
    <row r="245" spans="1:10">
      <c r="A245" s="8" t="s">
        <v>5288</v>
      </c>
      <c r="B245" s="9">
        <v>29</v>
      </c>
      <c r="C245" s="8" t="s">
        <v>5292</v>
      </c>
      <c r="D245" s="9" t="s">
        <v>4</v>
      </c>
      <c r="E245" s="9" t="s">
        <v>36</v>
      </c>
      <c r="F245" s="8" t="s">
        <v>0</v>
      </c>
      <c r="G245" s="8" t="s">
        <v>5286</v>
      </c>
      <c r="H245" s="8" t="s">
        <v>0</v>
      </c>
      <c r="I245" s="9" t="s">
        <v>7264</v>
      </c>
      <c r="J245" s="8"/>
    </row>
    <row r="246" spans="1:10">
      <c r="A246" s="4" t="s">
        <v>5285</v>
      </c>
      <c r="B246" s="7">
        <v>18</v>
      </c>
      <c r="C246" s="4" t="s">
        <v>5284</v>
      </c>
      <c r="D246" s="7" t="s">
        <v>23</v>
      </c>
      <c r="E246" s="7" t="s">
        <v>29</v>
      </c>
      <c r="F246" s="4" t="s">
        <v>595</v>
      </c>
      <c r="G246" s="4" t="s">
        <v>5283</v>
      </c>
      <c r="H246" s="4" t="s">
        <v>7281</v>
      </c>
      <c r="I246" s="7" t="s">
        <v>7264</v>
      </c>
    </row>
    <row r="247" spans="1:10">
      <c r="A247" s="4" t="s">
        <v>5280</v>
      </c>
      <c r="B247" s="7">
        <v>24</v>
      </c>
      <c r="C247" s="4" t="s">
        <v>5281</v>
      </c>
      <c r="D247" s="7" t="s">
        <v>4</v>
      </c>
      <c r="E247" s="7" t="s">
        <v>3</v>
      </c>
      <c r="F247" s="4" t="s">
        <v>5278</v>
      </c>
      <c r="G247" s="4" t="s">
        <v>5277</v>
      </c>
      <c r="H247" s="4" t="s">
        <v>5276</v>
      </c>
      <c r="I247" s="7" t="s">
        <v>7264</v>
      </c>
    </row>
    <row r="248" spans="1:10">
      <c r="A248" s="4" t="s">
        <v>5270</v>
      </c>
      <c r="B248" s="7">
        <v>7</v>
      </c>
      <c r="C248" s="4" t="s">
        <v>5269</v>
      </c>
      <c r="D248" s="7" t="s">
        <v>4</v>
      </c>
      <c r="E248" s="7" t="s">
        <v>3</v>
      </c>
      <c r="F248" s="4" t="s">
        <v>5268</v>
      </c>
      <c r="G248" s="4" t="s">
        <v>5267</v>
      </c>
      <c r="H248" s="4" t="s">
        <v>5266</v>
      </c>
      <c r="I248" s="7" t="s">
        <v>7264</v>
      </c>
    </row>
    <row r="249" spans="1:10">
      <c r="A249" s="4" t="s">
        <v>6893</v>
      </c>
      <c r="B249" s="7">
        <v>24</v>
      </c>
      <c r="C249" s="4" t="s">
        <v>6892</v>
      </c>
      <c r="D249" s="7" t="s">
        <v>23</v>
      </c>
      <c r="E249" s="7" t="s">
        <v>3</v>
      </c>
      <c r="F249" s="4" t="s">
        <v>6891</v>
      </c>
      <c r="G249" s="4" t="s">
        <v>6890</v>
      </c>
      <c r="H249" s="4" t="s">
        <v>2468</v>
      </c>
      <c r="I249" s="7" t="s">
        <v>7264</v>
      </c>
    </row>
    <row r="250" spans="1:10">
      <c r="A250" s="4" t="s">
        <v>5261</v>
      </c>
      <c r="B250" s="7">
        <v>10</v>
      </c>
      <c r="C250" s="4" t="s">
        <v>5260</v>
      </c>
      <c r="D250" s="7" t="s">
        <v>4</v>
      </c>
      <c r="E250" s="7" t="s">
        <v>14</v>
      </c>
      <c r="F250" s="4" t="s">
        <v>2555</v>
      </c>
      <c r="G250" s="4" t="s">
        <v>5259</v>
      </c>
      <c r="H250" s="4" t="s">
        <v>2553</v>
      </c>
      <c r="I250" s="7" t="s">
        <v>7264</v>
      </c>
    </row>
    <row r="251" spans="1:10">
      <c r="A251" s="8" t="s">
        <v>5257</v>
      </c>
      <c r="B251" s="9">
        <v>10</v>
      </c>
      <c r="C251" s="8" t="s">
        <v>5258</v>
      </c>
      <c r="D251" s="9" t="s">
        <v>4</v>
      </c>
      <c r="E251" s="9" t="s">
        <v>53</v>
      </c>
      <c r="F251" s="8" t="s">
        <v>113</v>
      </c>
      <c r="G251" s="8" t="s">
        <v>5255</v>
      </c>
      <c r="H251" s="8" t="s">
        <v>2204</v>
      </c>
      <c r="I251" s="9" t="s">
        <v>7264</v>
      </c>
      <c r="J251" s="8"/>
    </row>
    <row r="252" spans="1:10">
      <c r="A252" s="8" t="s">
        <v>5257</v>
      </c>
      <c r="B252" s="9">
        <v>10</v>
      </c>
      <c r="C252" s="8" t="s">
        <v>5258</v>
      </c>
      <c r="D252" s="9" t="s">
        <v>4</v>
      </c>
      <c r="E252" s="9" t="s">
        <v>3</v>
      </c>
      <c r="F252" s="8" t="s">
        <v>113</v>
      </c>
      <c r="G252" s="8" t="s">
        <v>5255</v>
      </c>
      <c r="H252" s="8" t="s">
        <v>2204</v>
      </c>
      <c r="I252" s="9" t="s">
        <v>7264</v>
      </c>
      <c r="J252" s="8"/>
    </row>
    <row r="253" spans="1:10">
      <c r="A253" s="8" t="s">
        <v>5257</v>
      </c>
      <c r="B253" s="9">
        <v>3</v>
      </c>
      <c r="C253" s="8" t="s">
        <v>5256</v>
      </c>
      <c r="D253" s="9" t="s">
        <v>4</v>
      </c>
      <c r="E253" s="9" t="s">
        <v>3</v>
      </c>
      <c r="F253" s="8" t="s">
        <v>113</v>
      </c>
      <c r="G253" s="8" t="s">
        <v>5255</v>
      </c>
      <c r="H253" s="8" t="s">
        <v>2204</v>
      </c>
      <c r="I253" s="9" t="s">
        <v>7264</v>
      </c>
      <c r="J253" s="8"/>
    </row>
    <row r="254" spans="1:10">
      <c r="A254" s="4" t="s">
        <v>5254</v>
      </c>
      <c r="B254" s="7">
        <v>54</v>
      </c>
      <c r="C254" s="4" t="s">
        <v>5253</v>
      </c>
      <c r="D254" s="7" t="s">
        <v>4</v>
      </c>
      <c r="E254" s="7" t="s">
        <v>3</v>
      </c>
      <c r="F254" s="4" t="s">
        <v>5252</v>
      </c>
      <c r="G254" s="4" t="s">
        <v>5251</v>
      </c>
      <c r="H254" s="4" t="s">
        <v>5250</v>
      </c>
      <c r="I254" s="7" t="s">
        <v>7264</v>
      </c>
    </row>
    <row r="255" spans="1:10">
      <c r="A255" s="4" t="s">
        <v>5249</v>
      </c>
      <c r="B255" s="7">
        <v>9</v>
      </c>
      <c r="C255" s="4" t="s">
        <v>5248</v>
      </c>
      <c r="D255" s="7" t="s">
        <v>4</v>
      </c>
      <c r="E255" s="7" t="s">
        <v>3</v>
      </c>
      <c r="F255" s="4" t="s">
        <v>1039</v>
      </c>
      <c r="G255" s="4" t="s">
        <v>5247</v>
      </c>
      <c r="H255" s="4" t="s">
        <v>5246</v>
      </c>
      <c r="I255" s="7" t="s">
        <v>7264</v>
      </c>
    </row>
    <row r="256" spans="1:10">
      <c r="A256" s="4" t="s">
        <v>5244</v>
      </c>
      <c r="B256" s="7">
        <v>19</v>
      </c>
      <c r="C256" s="4" t="s">
        <v>5245</v>
      </c>
      <c r="D256" s="7" t="s">
        <v>23</v>
      </c>
      <c r="E256" s="7" t="s">
        <v>14</v>
      </c>
      <c r="F256" s="4" t="s">
        <v>5242</v>
      </c>
      <c r="G256" s="4" t="s">
        <v>5241</v>
      </c>
      <c r="H256" s="4" t="s">
        <v>5240</v>
      </c>
      <c r="I256" s="7" t="s">
        <v>7264</v>
      </c>
    </row>
    <row r="257" spans="1:10">
      <c r="A257" s="4" t="s">
        <v>5238</v>
      </c>
      <c r="B257" s="7">
        <v>7</v>
      </c>
      <c r="C257" s="4" t="s">
        <v>5239</v>
      </c>
      <c r="D257" s="7" t="s">
        <v>23</v>
      </c>
      <c r="E257" s="7" t="s">
        <v>3</v>
      </c>
      <c r="F257" s="4" t="s">
        <v>5236</v>
      </c>
      <c r="G257" s="4" t="s">
        <v>5235</v>
      </c>
      <c r="H257" s="4" t="s">
        <v>5234</v>
      </c>
      <c r="I257" s="7" t="s">
        <v>7264</v>
      </c>
    </row>
    <row r="258" spans="1:10">
      <c r="A258" s="4" t="s">
        <v>5219</v>
      </c>
      <c r="B258" s="7">
        <v>10</v>
      </c>
      <c r="C258" s="4" t="s">
        <v>5218</v>
      </c>
      <c r="D258" s="7" t="s">
        <v>4</v>
      </c>
      <c r="E258" s="7" t="s">
        <v>29</v>
      </c>
      <c r="F258" s="4" t="s">
        <v>5217</v>
      </c>
      <c r="G258" s="4" t="s">
        <v>5216</v>
      </c>
      <c r="H258" s="4" t="s">
        <v>5215</v>
      </c>
      <c r="I258" s="7" t="s">
        <v>7264</v>
      </c>
    </row>
    <row r="259" spans="1:10">
      <c r="A259" s="8" t="s">
        <v>5213</v>
      </c>
      <c r="B259" s="9">
        <v>9</v>
      </c>
      <c r="C259" s="8" t="s">
        <v>5214</v>
      </c>
      <c r="D259" s="9" t="s">
        <v>23</v>
      </c>
      <c r="E259" s="9" t="s">
        <v>3</v>
      </c>
      <c r="F259" s="8" t="s">
        <v>2639</v>
      </c>
      <c r="G259" s="8" t="s">
        <v>5211</v>
      </c>
      <c r="H259" s="8" t="s">
        <v>5210</v>
      </c>
      <c r="I259" s="9" t="s">
        <v>7264</v>
      </c>
      <c r="J259" s="8"/>
    </row>
    <row r="260" spans="1:10">
      <c r="A260" s="8" t="s">
        <v>5213</v>
      </c>
      <c r="B260" s="9">
        <v>11</v>
      </c>
      <c r="C260" s="8" t="s">
        <v>5212</v>
      </c>
      <c r="D260" s="9" t="s">
        <v>23</v>
      </c>
      <c r="E260" s="9" t="s">
        <v>3</v>
      </c>
      <c r="F260" s="8" t="s">
        <v>2639</v>
      </c>
      <c r="G260" s="8" t="s">
        <v>5211</v>
      </c>
      <c r="H260" s="8" t="s">
        <v>5210</v>
      </c>
      <c r="I260" s="9" t="s">
        <v>7264</v>
      </c>
      <c r="J260" s="8"/>
    </row>
    <row r="261" spans="1:10">
      <c r="A261" s="10" t="s">
        <v>5209</v>
      </c>
      <c r="B261" s="11">
        <v>4</v>
      </c>
      <c r="C261" s="10" t="s">
        <v>5208</v>
      </c>
      <c r="D261" s="11" t="s">
        <v>4</v>
      </c>
      <c r="E261" s="11" t="s">
        <v>53</v>
      </c>
      <c r="F261" s="10" t="s">
        <v>754</v>
      </c>
      <c r="G261" s="10" t="s">
        <v>5207</v>
      </c>
      <c r="H261" s="10" t="s">
        <v>925</v>
      </c>
      <c r="I261" s="11" t="s">
        <v>7264</v>
      </c>
      <c r="J261" s="10"/>
    </row>
    <row r="262" spans="1:10">
      <c r="A262" s="10" t="s">
        <v>5209</v>
      </c>
      <c r="B262" s="11">
        <v>4</v>
      </c>
      <c r="C262" s="10" t="s">
        <v>5208</v>
      </c>
      <c r="D262" s="11" t="s">
        <v>4</v>
      </c>
      <c r="E262" s="11" t="s">
        <v>3</v>
      </c>
      <c r="F262" s="10" t="s">
        <v>754</v>
      </c>
      <c r="G262" s="10" t="s">
        <v>5207</v>
      </c>
      <c r="H262" s="10" t="s">
        <v>925</v>
      </c>
      <c r="I262" s="11" t="s">
        <v>7264</v>
      </c>
      <c r="J262" s="10"/>
    </row>
    <row r="263" spans="1:10">
      <c r="A263" s="4" t="s">
        <v>5206</v>
      </c>
      <c r="B263" s="7">
        <v>13</v>
      </c>
      <c r="C263" s="4" t="s">
        <v>5205</v>
      </c>
      <c r="D263" s="7" t="s">
        <v>23</v>
      </c>
      <c r="E263" s="7" t="s">
        <v>3</v>
      </c>
      <c r="F263" s="4" t="s">
        <v>187</v>
      </c>
      <c r="G263" s="4" t="s">
        <v>5204</v>
      </c>
      <c r="H263" s="4" t="s">
        <v>5203</v>
      </c>
      <c r="I263" s="7" t="s">
        <v>7264</v>
      </c>
    </row>
    <row r="264" spans="1:10">
      <c r="A264" s="10" t="s">
        <v>7194</v>
      </c>
      <c r="B264" s="11">
        <v>19</v>
      </c>
      <c r="C264" s="10" t="s">
        <v>7195</v>
      </c>
      <c r="D264" s="11" t="s">
        <v>4</v>
      </c>
      <c r="E264" s="11" t="s">
        <v>3</v>
      </c>
      <c r="F264" s="10" t="s">
        <v>7192</v>
      </c>
      <c r="G264" s="10" t="s">
        <v>7191</v>
      </c>
      <c r="H264" s="10" t="s">
        <v>7190</v>
      </c>
      <c r="I264" s="11" t="s">
        <v>7264</v>
      </c>
      <c r="J264" s="10"/>
    </row>
    <row r="265" spans="1:10">
      <c r="A265" s="10" t="s">
        <v>7194</v>
      </c>
      <c r="B265" s="11">
        <v>4</v>
      </c>
      <c r="C265" s="10" t="s">
        <v>7193</v>
      </c>
      <c r="D265" s="11" t="s">
        <v>4</v>
      </c>
      <c r="E265" s="11" t="s">
        <v>3</v>
      </c>
      <c r="F265" s="10" t="s">
        <v>7192</v>
      </c>
      <c r="G265" s="10" t="s">
        <v>7191</v>
      </c>
      <c r="H265" s="10" t="s">
        <v>7190</v>
      </c>
      <c r="I265" s="11" t="s">
        <v>7264</v>
      </c>
      <c r="J265" s="10"/>
    </row>
    <row r="266" spans="1:10">
      <c r="A266" s="4" t="s">
        <v>7189</v>
      </c>
      <c r="B266" s="7">
        <v>37</v>
      </c>
      <c r="C266" s="4" t="s">
        <v>7188</v>
      </c>
      <c r="D266" s="7" t="s">
        <v>23</v>
      </c>
      <c r="E266" s="7" t="s">
        <v>3</v>
      </c>
      <c r="F266" s="4" t="s">
        <v>3137</v>
      </c>
      <c r="G266" s="4" t="s">
        <v>7187</v>
      </c>
      <c r="H266" s="4" t="s">
        <v>1557</v>
      </c>
      <c r="I266" s="7" t="s">
        <v>7264</v>
      </c>
    </row>
    <row r="267" spans="1:10">
      <c r="A267" s="4" t="s">
        <v>6869</v>
      </c>
      <c r="B267" s="7">
        <v>27</v>
      </c>
      <c r="C267" s="4" t="s">
        <v>6868</v>
      </c>
      <c r="D267" s="7" t="s">
        <v>23</v>
      </c>
      <c r="E267" s="7" t="s">
        <v>36</v>
      </c>
      <c r="F267" s="4" t="s">
        <v>6867</v>
      </c>
      <c r="G267" s="4" t="s">
        <v>6866</v>
      </c>
      <c r="H267" s="4" t="s">
        <v>6865</v>
      </c>
      <c r="I267" s="7" t="s">
        <v>7264</v>
      </c>
    </row>
    <row r="268" spans="1:10">
      <c r="A268" s="10" t="s">
        <v>6861</v>
      </c>
      <c r="B268" s="11">
        <v>13</v>
      </c>
      <c r="C268" s="10" t="s">
        <v>6862</v>
      </c>
      <c r="D268" s="11" t="s">
        <v>4</v>
      </c>
      <c r="E268" s="11" t="s">
        <v>14</v>
      </c>
      <c r="F268" s="10" t="s">
        <v>5375</v>
      </c>
      <c r="G268" s="10" t="s">
        <v>6859</v>
      </c>
      <c r="H268" s="10" t="s">
        <v>6858</v>
      </c>
      <c r="I268" s="11" t="s">
        <v>7264</v>
      </c>
      <c r="J268" s="10"/>
    </row>
    <row r="269" spans="1:10">
      <c r="A269" s="10" t="s">
        <v>6861</v>
      </c>
      <c r="B269" s="11">
        <v>18</v>
      </c>
      <c r="C269" s="10" t="s">
        <v>6860</v>
      </c>
      <c r="D269" s="11" t="s">
        <v>4</v>
      </c>
      <c r="E269" s="11" t="s">
        <v>3</v>
      </c>
      <c r="F269" s="10" t="s">
        <v>5375</v>
      </c>
      <c r="G269" s="10" t="s">
        <v>6859</v>
      </c>
      <c r="H269" s="10" t="s">
        <v>6858</v>
      </c>
      <c r="I269" s="11" t="s">
        <v>7264</v>
      </c>
      <c r="J269" s="10"/>
    </row>
    <row r="270" spans="1:10">
      <c r="A270" s="10" t="s">
        <v>6861</v>
      </c>
      <c r="B270" s="11">
        <v>11</v>
      </c>
      <c r="C270" s="10" t="s">
        <v>6863</v>
      </c>
      <c r="D270" s="11" t="s">
        <v>4</v>
      </c>
      <c r="E270" s="11" t="s">
        <v>14</v>
      </c>
      <c r="F270" s="10" t="s">
        <v>5375</v>
      </c>
      <c r="G270" s="10" t="s">
        <v>6859</v>
      </c>
      <c r="H270" s="10" t="s">
        <v>6858</v>
      </c>
      <c r="I270" s="11" t="s">
        <v>7264</v>
      </c>
      <c r="J270" s="10"/>
    </row>
    <row r="271" spans="1:10">
      <c r="A271" s="10" t="s">
        <v>6861</v>
      </c>
      <c r="B271" s="11">
        <v>10</v>
      </c>
      <c r="C271" s="10" t="s">
        <v>6864</v>
      </c>
      <c r="D271" s="11" t="s">
        <v>4</v>
      </c>
      <c r="E271" s="11" t="s">
        <v>29</v>
      </c>
      <c r="F271" s="10" t="s">
        <v>5375</v>
      </c>
      <c r="G271" s="10" t="s">
        <v>6859</v>
      </c>
      <c r="H271" s="10" t="s">
        <v>6858</v>
      </c>
      <c r="I271" s="11" t="s">
        <v>7264</v>
      </c>
      <c r="J271" s="10"/>
    </row>
    <row r="272" spans="1:10">
      <c r="A272" s="4" t="s">
        <v>6857</v>
      </c>
      <c r="B272" s="7">
        <v>4</v>
      </c>
      <c r="C272" s="4" t="s">
        <v>6856</v>
      </c>
      <c r="D272" s="7" t="s">
        <v>4</v>
      </c>
      <c r="E272" s="7" t="s">
        <v>3</v>
      </c>
      <c r="F272" s="4" t="s">
        <v>6855</v>
      </c>
      <c r="G272" s="4" t="s">
        <v>6854</v>
      </c>
      <c r="H272" s="4" t="s">
        <v>6853</v>
      </c>
      <c r="I272" s="7" t="s">
        <v>7264</v>
      </c>
    </row>
    <row r="273" spans="1:10">
      <c r="A273" s="4" t="s">
        <v>6852</v>
      </c>
      <c r="B273" s="7">
        <v>40</v>
      </c>
      <c r="C273" s="4" t="s">
        <v>6851</v>
      </c>
      <c r="D273" s="7" t="s">
        <v>23</v>
      </c>
      <c r="E273" s="7" t="s">
        <v>3</v>
      </c>
      <c r="F273" s="4" t="s">
        <v>6850</v>
      </c>
      <c r="G273" s="4" t="s">
        <v>6849</v>
      </c>
      <c r="H273" s="4" t="s">
        <v>0</v>
      </c>
      <c r="I273" s="7" t="s">
        <v>7264</v>
      </c>
    </row>
    <row r="274" spans="1:10">
      <c r="A274" s="8" t="s">
        <v>6843</v>
      </c>
      <c r="B274" s="9">
        <v>3</v>
      </c>
      <c r="C274" s="8" t="s">
        <v>6844</v>
      </c>
      <c r="D274" s="9" t="s">
        <v>23</v>
      </c>
      <c r="E274" s="9" t="s">
        <v>14</v>
      </c>
      <c r="F274" s="8" t="s">
        <v>6841</v>
      </c>
      <c r="G274" s="8" t="s">
        <v>6840</v>
      </c>
      <c r="H274" s="8" t="s">
        <v>5225</v>
      </c>
      <c r="I274" s="9" t="s">
        <v>7264</v>
      </c>
      <c r="J274" s="8"/>
    </row>
    <row r="275" spans="1:10">
      <c r="A275" s="8" t="s">
        <v>6843</v>
      </c>
      <c r="B275" s="9">
        <v>5</v>
      </c>
      <c r="C275" s="8" t="s">
        <v>6842</v>
      </c>
      <c r="D275" s="9" t="s">
        <v>23</v>
      </c>
      <c r="E275" s="9" t="s">
        <v>14</v>
      </c>
      <c r="F275" s="8" t="s">
        <v>6841</v>
      </c>
      <c r="G275" s="8" t="s">
        <v>6840</v>
      </c>
      <c r="H275" s="8" t="s">
        <v>5225</v>
      </c>
      <c r="I275" s="9" t="s">
        <v>7264</v>
      </c>
      <c r="J275" s="8"/>
    </row>
    <row r="276" spans="1:10">
      <c r="A276" s="10" t="s">
        <v>7186</v>
      </c>
      <c r="B276" s="11">
        <v>3</v>
      </c>
      <c r="C276" s="10" t="s">
        <v>7185</v>
      </c>
      <c r="D276" s="11" t="s">
        <v>4</v>
      </c>
      <c r="E276" s="11" t="s">
        <v>53</v>
      </c>
      <c r="F276" s="10" t="s">
        <v>7184</v>
      </c>
      <c r="G276" s="10" t="s">
        <v>7183</v>
      </c>
      <c r="H276" s="10" t="s">
        <v>7182</v>
      </c>
      <c r="I276" s="11" t="s">
        <v>7264</v>
      </c>
      <c r="J276" s="10"/>
    </row>
    <row r="277" spans="1:10">
      <c r="A277" s="10" t="s">
        <v>7186</v>
      </c>
      <c r="B277" s="11">
        <v>3</v>
      </c>
      <c r="C277" s="10" t="s">
        <v>7185</v>
      </c>
      <c r="D277" s="11" t="s">
        <v>4</v>
      </c>
      <c r="E277" s="11" t="s">
        <v>3</v>
      </c>
      <c r="F277" s="10" t="s">
        <v>7184</v>
      </c>
      <c r="G277" s="10" t="s">
        <v>7183</v>
      </c>
      <c r="H277" s="10" t="s">
        <v>7182</v>
      </c>
      <c r="I277" s="11" t="s">
        <v>7264</v>
      </c>
      <c r="J277" s="10"/>
    </row>
    <row r="278" spans="1:10">
      <c r="A278" s="4" t="s">
        <v>7241</v>
      </c>
      <c r="B278" s="7">
        <v>16</v>
      </c>
      <c r="C278" s="4" t="s">
        <v>7242</v>
      </c>
      <c r="D278" s="7" t="s">
        <v>4</v>
      </c>
      <c r="E278" s="7" t="s">
        <v>29</v>
      </c>
      <c r="F278" s="4" t="s">
        <v>1279</v>
      </c>
      <c r="G278" s="4" t="s">
        <v>7239</v>
      </c>
      <c r="H278" s="4" t="s">
        <v>1277</v>
      </c>
      <c r="I278" s="7" t="s">
        <v>7264</v>
      </c>
    </row>
    <row r="279" spans="1:10">
      <c r="A279" s="10" t="s">
        <v>6837</v>
      </c>
      <c r="B279" s="11">
        <v>13</v>
      </c>
      <c r="C279" s="10" t="s">
        <v>6838</v>
      </c>
      <c r="D279" s="11" t="s">
        <v>23</v>
      </c>
      <c r="E279" s="11" t="s">
        <v>3</v>
      </c>
      <c r="F279" s="10" t="s">
        <v>0</v>
      </c>
      <c r="G279" s="10" t="s">
        <v>6835</v>
      </c>
      <c r="H279" s="10" t="s">
        <v>0</v>
      </c>
      <c r="I279" s="11" t="s">
        <v>7264</v>
      </c>
      <c r="J279" s="10"/>
    </row>
    <row r="280" spans="1:10">
      <c r="A280" s="10" t="s">
        <v>6837</v>
      </c>
      <c r="B280" s="11">
        <v>14</v>
      </c>
      <c r="C280" s="10" t="s">
        <v>6839</v>
      </c>
      <c r="D280" s="11" t="s">
        <v>23</v>
      </c>
      <c r="E280" s="11" t="s">
        <v>14</v>
      </c>
      <c r="F280" s="10" t="s">
        <v>0</v>
      </c>
      <c r="G280" s="10" t="s">
        <v>6835</v>
      </c>
      <c r="H280" s="10" t="s">
        <v>0</v>
      </c>
      <c r="I280" s="11" t="s">
        <v>7264</v>
      </c>
      <c r="J280" s="10"/>
    </row>
    <row r="281" spans="1:10">
      <c r="A281" s="10" t="s">
        <v>6837</v>
      </c>
      <c r="B281" s="11">
        <v>16</v>
      </c>
      <c r="C281" s="10" t="s">
        <v>6836</v>
      </c>
      <c r="D281" s="11" t="s">
        <v>23</v>
      </c>
      <c r="E281" s="11" t="s">
        <v>3</v>
      </c>
      <c r="F281" s="10" t="s">
        <v>0</v>
      </c>
      <c r="G281" s="10" t="s">
        <v>6835</v>
      </c>
      <c r="H281" s="10" t="s">
        <v>0</v>
      </c>
      <c r="I281" s="11" t="s">
        <v>7264</v>
      </c>
      <c r="J281" s="10"/>
    </row>
    <row r="282" spans="1:10">
      <c r="A282" s="4" t="s">
        <v>6834</v>
      </c>
      <c r="B282" s="7">
        <v>8</v>
      </c>
      <c r="C282" s="4" t="s">
        <v>6833</v>
      </c>
      <c r="D282" s="7" t="s">
        <v>4</v>
      </c>
      <c r="E282" s="7" t="s">
        <v>36</v>
      </c>
      <c r="F282" s="4" t="s">
        <v>6832</v>
      </c>
      <c r="G282" s="4" t="s">
        <v>6831</v>
      </c>
      <c r="H282" s="4" t="s">
        <v>6830</v>
      </c>
      <c r="I282" s="7" t="s">
        <v>7264</v>
      </c>
    </row>
    <row r="283" spans="1:10">
      <c r="A283" s="4" t="s">
        <v>6828</v>
      </c>
      <c r="B283" s="7">
        <v>28</v>
      </c>
      <c r="C283" s="4" t="s">
        <v>6827</v>
      </c>
      <c r="D283" s="7" t="s">
        <v>23</v>
      </c>
      <c r="E283" s="7" t="s">
        <v>3</v>
      </c>
      <c r="F283" s="4" t="s">
        <v>754</v>
      </c>
      <c r="G283" s="4" t="s">
        <v>6826</v>
      </c>
      <c r="H283" s="4" t="s">
        <v>925</v>
      </c>
      <c r="I283" s="7" t="s">
        <v>7264</v>
      </c>
    </row>
    <row r="284" spans="1:10">
      <c r="A284" s="4" t="s">
        <v>6825</v>
      </c>
      <c r="B284" s="7">
        <v>11</v>
      </c>
      <c r="C284" s="4" t="s">
        <v>6824</v>
      </c>
      <c r="D284" s="7" t="s">
        <v>4</v>
      </c>
      <c r="E284" s="7" t="s">
        <v>3</v>
      </c>
      <c r="F284" s="4" t="s">
        <v>6823</v>
      </c>
      <c r="G284" s="4" t="s">
        <v>6822</v>
      </c>
      <c r="H284" s="4" t="s">
        <v>758</v>
      </c>
      <c r="I284" s="7" t="s">
        <v>7264</v>
      </c>
    </row>
    <row r="285" spans="1:10">
      <c r="A285" s="4" t="s">
        <v>6821</v>
      </c>
      <c r="B285" s="7">
        <v>6</v>
      </c>
      <c r="C285" s="4" t="s">
        <v>6820</v>
      </c>
      <c r="D285" s="7" t="s">
        <v>4</v>
      </c>
      <c r="E285" s="7" t="s">
        <v>3</v>
      </c>
      <c r="F285" s="4" t="s">
        <v>5726</v>
      </c>
      <c r="G285" s="4" t="s">
        <v>6819</v>
      </c>
      <c r="H285" s="4" t="s">
        <v>6818</v>
      </c>
      <c r="I285" s="7" t="s">
        <v>7264</v>
      </c>
    </row>
    <row r="286" spans="1:10">
      <c r="A286" s="10" t="s">
        <v>6816</v>
      </c>
      <c r="B286" s="11">
        <v>13</v>
      </c>
      <c r="C286" s="10" t="s">
        <v>6817</v>
      </c>
      <c r="D286" s="11" t="s">
        <v>23</v>
      </c>
      <c r="E286" s="11" t="s">
        <v>3</v>
      </c>
      <c r="F286" s="10" t="s">
        <v>5726</v>
      </c>
      <c r="G286" s="10" t="s">
        <v>6814</v>
      </c>
      <c r="H286" s="10" t="s">
        <v>6813</v>
      </c>
      <c r="I286" s="11" t="s">
        <v>7264</v>
      </c>
      <c r="J286" s="10"/>
    </row>
    <row r="287" spans="1:10">
      <c r="A287" s="10" t="s">
        <v>6816</v>
      </c>
      <c r="B287" s="11">
        <v>17</v>
      </c>
      <c r="C287" s="10" t="s">
        <v>6815</v>
      </c>
      <c r="D287" s="11" t="s">
        <v>23</v>
      </c>
      <c r="E287" s="11" t="s">
        <v>3</v>
      </c>
      <c r="F287" s="10" t="s">
        <v>5726</v>
      </c>
      <c r="G287" s="10" t="s">
        <v>6814</v>
      </c>
      <c r="H287" s="10" t="s">
        <v>6813</v>
      </c>
      <c r="I287" s="11" t="s">
        <v>7264</v>
      </c>
      <c r="J287" s="10"/>
    </row>
    <row r="288" spans="1:10">
      <c r="A288" s="4" t="s">
        <v>7180</v>
      </c>
      <c r="B288" s="7">
        <v>14</v>
      </c>
      <c r="C288" s="4" t="s">
        <v>7179</v>
      </c>
      <c r="D288" s="7" t="s">
        <v>4</v>
      </c>
      <c r="E288" s="7" t="s">
        <v>3</v>
      </c>
      <c r="F288" s="4" t="s">
        <v>7178</v>
      </c>
      <c r="G288" s="4" t="s">
        <v>7177</v>
      </c>
      <c r="H288" s="4" t="s">
        <v>7176</v>
      </c>
      <c r="I288" s="7" t="s">
        <v>7264</v>
      </c>
    </row>
    <row r="289" spans="1:10">
      <c r="A289" s="8" t="s">
        <v>6803</v>
      </c>
      <c r="B289" s="9">
        <v>6</v>
      </c>
      <c r="C289" s="8" t="s">
        <v>6804</v>
      </c>
      <c r="D289" s="9" t="s">
        <v>23</v>
      </c>
      <c r="E289" s="9" t="s">
        <v>36</v>
      </c>
      <c r="F289" s="8" t="s">
        <v>851</v>
      </c>
      <c r="G289" s="8"/>
      <c r="H289" s="8"/>
      <c r="I289" s="9" t="s">
        <v>7264</v>
      </c>
      <c r="J289" s="8"/>
    </row>
    <row r="290" spans="1:10">
      <c r="A290" s="8" t="s">
        <v>6803</v>
      </c>
      <c r="B290" s="9">
        <v>8</v>
      </c>
      <c r="C290" s="8" t="s">
        <v>6802</v>
      </c>
      <c r="D290" s="9" t="s">
        <v>23</v>
      </c>
      <c r="E290" s="9" t="s">
        <v>14</v>
      </c>
      <c r="F290" s="8" t="s">
        <v>851</v>
      </c>
      <c r="G290" s="8"/>
      <c r="H290" s="8"/>
      <c r="I290" s="9" t="s">
        <v>7264</v>
      </c>
      <c r="J290" s="8"/>
    </row>
    <row r="291" spans="1:10">
      <c r="A291" s="10" t="s">
        <v>7174</v>
      </c>
      <c r="B291" s="11">
        <v>3</v>
      </c>
      <c r="C291" s="10" t="s">
        <v>7175</v>
      </c>
      <c r="D291" s="11" t="s">
        <v>23</v>
      </c>
      <c r="E291" s="11" t="s">
        <v>29</v>
      </c>
      <c r="F291" s="10" t="s">
        <v>785</v>
      </c>
      <c r="G291" s="10" t="s">
        <v>7172</v>
      </c>
      <c r="H291" s="10" t="s">
        <v>7171</v>
      </c>
      <c r="I291" s="11" t="s">
        <v>7264</v>
      </c>
      <c r="J291" s="10"/>
    </row>
    <row r="292" spans="1:10">
      <c r="A292" s="10" t="s">
        <v>7174</v>
      </c>
      <c r="B292" s="11">
        <v>30</v>
      </c>
      <c r="C292" s="10" t="s">
        <v>7173</v>
      </c>
      <c r="D292" s="11" t="s">
        <v>23</v>
      </c>
      <c r="E292" s="11" t="s">
        <v>3</v>
      </c>
      <c r="F292" s="10" t="s">
        <v>785</v>
      </c>
      <c r="G292" s="10" t="s">
        <v>7172</v>
      </c>
      <c r="H292" s="10" t="s">
        <v>7171</v>
      </c>
      <c r="I292" s="11" t="s">
        <v>7264</v>
      </c>
      <c r="J292" s="10"/>
    </row>
    <row r="293" spans="1:10">
      <c r="A293" s="4" t="s">
        <v>7170</v>
      </c>
      <c r="B293" s="7">
        <v>24</v>
      </c>
      <c r="C293" s="4" t="s">
        <v>7169</v>
      </c>
      <c r="D293" s="7" t="s">
        <v>23</v>
      </c>
      <c r="E293" s="7" t="s">
        <v>3</v>
      </c>
      <c r="F293" s="4" t="s">
        <v>7168</v>
      </c>
      <c r="G293" s="4" t="s">
        <v>7167</v>
      </c>
      <c r="H293" s="4" t="s">
        <v>7166</v>
      </c>
      <c r="I293" s="7" t="s">
        <v>7264</v>
      </c>
    </row>
    <row r="294" spans="1:10">
      <c r="A294" s="4" t="s">
        <v>6801</v>
      </c>
      <c r="B294" s="7">
        <v>10</v>
      </c>
      <c r="C294" s="4" t="s">
        <v>6800</v>
      </c>
      <c r="D294" s="7" t="s">
        <v>23</v>
      </c>
      <c r="E294" s="7" t="s">
        <v>14</v>
      </c>
      <c r="F294" s="4" t="s">
        <v>6799</v>
      </c>
      <c r="G294" s="4" t="s">
        <v>6798</v>
      </c>
      <c r="H294" s="4" t="s">
        <v>6797</v>
      </c>
      <c r="I294" s="7" t="s">
        <v>7264</v>
      </c>
    </row>
    <row r="295" spans="1:10">
      <c r="A295" s="4" t="s">
        <v>6796</v>
      </c>
      <c r="B295" s="7">
        <v>5</v>
      </c>
      <c r="C295" s="4" t="s">
        <v>6795</v>
      </c>
      <c r="D295" s="7" t="s">
        <v>23</v>
      </c>
      <c r="E295" s="7" t="s">
        <v>3</v>
      </c>
      <c r="F295" s="4" t="s">
        <v>6794</v>
      </c>
      <c r="G295" s="4" t="s">
        <v>6793</v>
      </c>
      <c r="H295" s="4" t="s">
        <v>6792</v>
      </c>
      <c r="I295" s="7" t="s">
        <v>7264</v>
      </c>
    </row>
    <row r="296" spans="1:10">
      <c r="A296" s="8" t="s">
        <v>6785</v>
      </c>
      <c r="B296" s="9">
        <v>13</v>
      </c>
      <c r="C296" s="8" t="s">
        <v>6786</v>
      </c>
      <c r="D296" s="9" t="s">
        <v>23</v>
      </c>
      <c r="E296" s="9" t="s">
        <v>29</v>
      </c>
      <c r="F296" s="8" t="s">
        <v>6782</v>
      </c>
      <c r="G296" s="8" t="s">
        <v>6783</v>
      </c>
      <c r="H296" s="8" t="s">
        <v>6782</v>
      </c>
      <c r="I296" s="9" t="s">
        <v>7264</v>
      </c>
      <c r="J296" s="8"/>
    </row>
    <row r="297" spans="1:10">
      <c r="A297" s="8" t="s">
        <v>6785</v>
      </c>
      <c r="B297" s="9">
        <v>20</v>
      </c>
      <c r="C297" s="8" t="s">
        <v>6784</v>
      </c>
      <c r="D297" s="9" t="s">
        <v>23</v>
      </c>
      <c r="E297" s="9" t="s">
        <v>3</v>
      </c>
      <c r="F297" s="8" t="s">
        <v>6782</v>
      </c>
      <c r="G297" s="8" t="s">
        <v>6783</v>
      </c>
      <c r="H297" s="8" t="s">
        <v>6782</v>
      </c>
      <c r="I297" s="9" t="s">
        <v>7264</v>
      </c>
      <c r="J297" s="8"/>
    </row>
    <row r="298" spans="1:10">
      <c r="A298" s="4" t="s">
        <v>6772</v>
      </c>
      <c r="B298" s="7">
        <v>8</v>
      </c>
      <c r="C298" s="4" t="s">
        <v>6771</v>
      </c>
      <c r="D298" s="7" t="s">
        <v>23</v>
      </c>
      <c r="E298" s="7" t="s">
        <v>3</v>
      </c>
      <c r="F298" s="4" t="s">
        <v>6770</v>
      </c>
      <c r="G298" s="4" t="s">
        <v>6769</v>
      </c>
      <c r="H298" s="4" t="s">
        <v>2585</v>
      </c>
      <c r="I298" s="7" t="s">
        <v>7264</v>
      </c>
    </row>
    <row r="299" spans="1:10">
      <c r="A299" s="4" t="s">
        <v>6768</v>
      </c>
      <c r="B299" s="7">
        <v>2</v>
      </c>
      <c r="C299" s="4" t="s">
        <v>6767</v>
      </c>
      <c r="D299" s="7" t="s">
        <v>4</v>
      </c>
      <c r="E299" s="7" t="s">
        <v>3</v>
      </c>
      <c r="F299" s="4" t="s">
        <v>6766</v>
      </c>
      <c r="G299" s="4" t="s">
        <v>6765</v>
      </c>
      <c r="H299" s="4" t="s">
        <v>2585</v>
      </c>
      <c r="I299" s="7" t="s">
        <v>7264</v>
      </c>
    </row>
    <row r="300" spans="1:10">
      <c r="A300" s="4" t="s">
        <v>6764</v>
      </c>
      <c r="B300" s="7">
        <v>16</v>
      </c>
      <c r="C300" s="4" t="s">
        <v>6763</v>
      </c>
      <c r="D300" s="7" t="s">
        <v>23</v>
      </c>
      <c r="E300" s="7" t="s">
        <v>3</v>
      </c>
      <c r="F300" s="4" t="s">
        <v>6762</v>
      </c>
      <c r="G300" s="4" t="s">
        <v>6761</v>
      </c>
      <c r="H300" s="4" t="s">
        <v>0</v>
      </c>
      <c r="I300" s="7" t="s">
        <v>7264</v>
      </c>
    </row>
    <row r="301" spans="1:10">
      <c r="A301" s="10" t="s">
        <v>6758</v>
      </c>
      <c r="B301" s="11">
        <v>20</v>
      </c>
      <c r="C301" s="10" t="s">
        <v>6759</v>
      </c>
      <c r="D301" s="11" t="s">
        <v>4</v>
      </c>
      <c r="E301" s="11" t="s">
        <v>14</v>
      </c>
      <c r="F301" s="10" t="s">
        <v>187</v>
      </c>
      <c r="G301" s="10" t="s">
        <v>6756</v>
      </c>
      <c r="H301" s="10" t="s">
        <v>185</v>
      </c>
      <c r="I301" s="11" t="s">
        <v>7264</v>
      </c>
      <c r="J301" s="10"/>
    </row>
    <row r="302" spans="1:10">
      <c r="A302" s="10" t="s">
        <v>6758</v>
      </c>
      <c r="B302" s="11">
        <v>15</v>
      </c>
      <c r="C302" s="10" t="s">
        <v>6757</v>
      </c>
      <c r="D302" s="11" t="s">
        <v>4</v>
      </c>
      <c r="E302" s="11" t="s">
        <v>3</v>
      </c>
      <c r="F302" s="10" t="s">
        <v>187</v>
      </c>
      <c r="G302" s="10" t="s">
        <v>6756</v>
      </c>
      <c r="H302" s="10" t="s">
        <v>185</v>
      </c>
      <c r="I302" s="11" t="s">
        <v>7264</v>
      </c>
      <c r="J302" s="10"/>
    </row>
    <row r="303" spans="1:10">
      <c r="A303" s="10" t="s">
        <v>6758</v>
      </c>
      <c r="B303" s="11">
        <v>14</v>
      </c>
      <c r="C303" s="10" t="s">
        <v>6760</v>
      </c>
      <c r="D303" s="11" t="s">
        <v>4</v>
      </c>
      <c r="E303" s="11" t="s">
        <v>36</v>
      </c>
      <c r="F303" s="10" t="s">
        <v>187</v>
      </c>
      <c r="G303" s="10" t="s">
        <v>6756</v>
      </c>
      <c r="H303" s="10" t="s">
        <v>185</v>
      </c>
      <c r="I303" s="11" t="s">
        <v>7264</v>
      </c>
      <c r="J303" s="10"/>
    </row>
    <row r="304" spans="1:10">
      <c r="A304" s="4" t="s">
        <v>6748</v>
      </c>
      <c r="B304" s="7">
        <v>6</v>
      </c>
      <c r="C304" s="4" t="s">
        <v>6747</v>
      </c>
      <c r="D304" s="7" t="s">
        <v>4</v>
      </c>
      <c r="E304" s="7" t="s">
        <v>3</v>
      </c>
      <c r="F304" s="4" t="s">
        <v>0</v>
      </c>
      <c r="G304" s="4" t="s">
        <v>6746</v>
      </c>
      <c r="H304" s="4" t="s">
        <v>0</v>
      </c>
      <c r="I304" s="7" t="s">
        <v>7264</v>
      </c>
    </row>
    <row r="305" spans="1:10">
      <c r="A305" s="10" t="s">
        <v>6744</v>
      </c>
      <c r="B305" s="11">
        <v>23</v>
      </c>
      <c r="C305" s="10" t="s">
        <v>6745</v>
      </c>
      <c r="D305" s="11" t="s">
        <v>23</v>
      </c>
      <c r="E305" s="11" t="s">
        <v>3</v>
      </c>
      <c r="F305" s="10" t="s">
        <v>1735</v>
      </c>
      <c r="G305" s="10" t="s">
        <v>6742</v>
      </c>
      <c r="H305" s="10" t="s">
        <v>1733</v>
      </c>
      <c r="I305" s="11" t="s">
        <v>7264</v>
      </c>
      <c r="J305" s="10"/>
    </row>
    <row r="306" spans="1:10">
      <c r="A306" s="10" t="s">
        <v>6744</v>
      </c>
      <c r="B306" s="11">
        <v>25</v>
      </c>
      <c r="C306" s="10" t="s">
        <v>6743</v>
      </c>
      <c r="D306" s="11" t="s">
        <v>23</v>
      </c>
      <c r="E306" s="11" t="s">
        <v>3</v>
      </c>
      <c r="F306" s="10" t="s">
        <v>1735</v>
      </c>
      <c r="G306" s="10" t="s">
        <v>6742</v>
      </c>
      <c r="H306" s="10" t="s">
        <v>1733</v>
      </c>
      <c r="I306" s="11" t="s">
        <v>7264</v>
      </c>
      <c r="J306" s="10"/>
    </row>
    <row r="307" spans="1:10">
      <c r="A307" s="4" t="s">
        <v>6741</v>
      </c>
      <c r="B307" s="7">
        <v>4</v>
      </c>
      <c r="C307" s="4" t="s">
        <v>6740</v>
      </c>
      <c r="D307" s="7" t="s">
        <v>23</v>
      </c>
      <c r="E307" s="7" t="s">
        <v>3</v>
      </c>
      <c r="F307" s="4" t="s">
        <v>341</v>
      </c>
      <c r="G307" s="4" t="s">
        <v>6739</v>
      </c>
      <c r="H307" s="4" t="s">
        <v>339</v>
      </c>
      <c r="I307" s="7" t="s">
        <v>7264</v>
      </c>
    </row>
    <row r="308" spans="1:10">
      <c r="A308" s="4" t="s">
        <v>6731</v>
      </c>
      <c r="B308" s="7">
        <v>4</v>
      </c>
      <c r="C308" s="4" t="s">
        <v>6732</v>
      </c>
      <c r="D308" s="7" t="s">
        <v>4</v>
      </c>
      <c r="E308" s="7" t="s">
        <v>29</v>
      </c>
      <c r="F308" s="4" t="s">
        <v>6729</v>
      </c>
      <c r="G308" s="4" t="s">
        <v>6728</v>
      </c>
      <c r="H308" s="4" t="s">
        <v>6727</v>
      </c>
      <c r="I308" s="7" t="s">
        <v>7264</v>
      </c>
    </row>
    <row r="309" spans="1:10">
      <c r="A309" s="4" t="s">
        <v>6703</v>
      </c>
      <c r="B309" s="7">
        <v>15</v>
      </c>
      <c r="C309" s="4" t="s">
        <v>6702</v>
      </c>
      <c r="D309" s="7" t="s">
        <v>23</v>
      </c>
      <c r="E309" s="7" t="s">
        <v>3</v>
      </c>
      <c r="F309" s="4" t="s">
        <v>0</v>
      </c>
      <c r="G309" s="4" t="s">
        <v>6701</v>
      </c>
      <c r="H309" s="4" t="s">
        <v>0</v>
      </c>
      <c r="I309" s="7" t="s">
        <v>7264</v>
      </c>
    </row>
    <row r="310" spans="1:10">
      <c r="A310" s="4" t="s">
        <v>6697</v>
      </c>
      <c r="B310" s="7">
        <v>48</v>
      </c>
      <c r="C310" s="4" t="s">
        <v>6696</v>
      </c>
      <c r="D310" s="7" t="s">
        <v>4</v>
      </c>
      <c r="E310" s="7" t="s">
        <v>3</v>
      </c>
      <c r="F310" s="4" t="s">
        <v>922</v>
      </c>
      <c r="G310" s="4" t="s">
        <v>6695</v>
      </c>
      <c r="H310" s="4" t="s">
        <v>6694</v>
      </c>
      <c r="I310" s="7" t="s">
        <v>7264</v>
      </c>
    </row>
    <row r="311" spans="1:10">
      <c r="A311" s="4" t="s">
        <v>6693</v>
      </c>
      <c r="B311" s="7">
        <v>8</v>
      </c>
      <c r="C311" s="4" t="s">
        <v>6692</v>
      </c>
      <c r="D311" s="7" t="s">
        <v>4</v>
      </c>
      <c r="E311" s="7" t="s">
        <v>14</v>
      </c>
      <c r="F311" s="4" t="s">
        <v>2707</v>
      </c>
      <c r="G311" s="4" t="s">
        <v>6691</v>
      </c>
      <c r="H311" s="4" t="s">
        <v>6690</v>
      </c>
      <c r="I311" s="7" t="s">
        <v>7264</v>
      </c>
    </row>
    <row r="312" spans="1:10">
      <c r="A312" s="4" t="s">
        <v>6687</v>
      </c>
      <c r="B312" s="7">
        <v>9</v>
      </c>
      <c r="C312" s="4" t="s">
        <v>6686</v>
      </c>
      <c r="D312" s="7" t="s">
        <v>23</v>
      </c>
      <c r="E312" s="7" t="s">
        <v>14</v>
      </c>
      <c r="F312" s="4" t="s">
        <v>0</v>
      </c>
      <c r="G312" s="4" t="s">
        <v>6685</v>
      </c>
      <c r="H312" s="4" t="s">
        <v>6684</v>
      </c>
      <c r="I312" s="7" t="s">
        <v>7264</v>
      </c>
    </row>
    <row r="313" spans="1:10">
      <c r="A313" s="4" t="s">
        <v>6678</v>
      </c>
      <c r="B313" s="7">
        <v>2</v>
      </c>
      <c r="C313" s="4" t="s">
        <v>6677</v>
      </c>
      <c r="D313" s="7" t="s">
        <v>23</v>
      </c>
      <c r="E313" s="7" t="s">
        <v>36</v>
      </c>
      <c r="F313" s="4" t="s">
        <v>5273</v>
      </c>
      <c r="G313" s="4" t="s">
        <v>6676</v>
      </c>
      <c r="H313" s="4" t="s">
        <v>6675</v>
      </c>
      <c r="I313" s="7" t="s">
        <v>7264</v>
      </c>
    </row>
    <row r="314" spans="1:10">
      <c r="A314" s="4" t="s">
        <v>6674</v>
      </c>
      <c r="B314" s="7">
        <v>10</v>
      </c>
      <c r="C314" s="4" t="s">
        <v>6673</v>
      </c>
      <c r="D314" s="7" t="s">
        <v>23</v>
      </c>
      <c r="E314" s="7" t="s">
        <v>14</v>
      </c>
      <c r="F314" s="4" t="s">
        <v>6672</v>
      </c>
      <c r="G314" s="4" t="s">
        <v>6671</v>
      </c>
      <c r="H314" s="4" t="s">
        <v>6670</v>
      </c>
      <c r="I314" s="7" t="s">
        <v>7264</v>
      </c>
    </row>
    <row r="315" spans="1:10">
      <c r="A315" s="4" t="s">
        <v>6668</v>
      </c>
      <c r="B315" s="7">
        <v>11</v>
      </c>
      <c r="C315" s="4" t="s">
        <v>6669</v>
      </c>
      <c r="D315" s="7" t="s">
        <v>23</v>
      </c>
      <c r="E315" s="7" t="s">
        <v>29</v>
      </c>
      <c r="F315" s="4" t="s">
        <v>75</v>
      </c>
      <c r="G315" s="4" t="s">
        <v>75</v>
      </c>
      <c r="H315" s="4" t="s">
        <v>6666</v>
      </c>
      <c r="I315" s="7" t="s">
        <v>7264</v>
      </c>
    </row>
    <row r="316" spans="1:10">
      <c r="A316" s="4" t="s">
        <v>6665</v>
      </c>
      <c r="B316" s="7">
        <v>5</v>
      </c>
      <c r="C316" s="4" t="s">
        <v>6664</v>
      </c>
      <c r="D316" s="7" t="s">
        <v>23</v>
      </c>
      <c r="E316" s="7" t="s">
        <v>3</v>
      </c>
      <c r="F316" s="4" t="s">
        <v>6663</v>
      </c>
      <c r="G316" s="4" t="s">
        <v>6662</v>
      </c>
      <c r="H316" s="4" t="s">
        <v>0</v>
      </c>
      <c r="I316" s="7" t="s">
        <v>7264</v>
      </c>
    </row>
    <row r="317" spans="1:10">
      <c r="A317" s="4" t="s">
        <v>6661</v>
      </c>
      <c r="B317" s="7">
        <v>10</v>
      </c>
      <c r="C317" s="4" t="s">
        <v>6660</v>
      </c>
      <c r="D317" s="7" t="s">
        <v>4</v>
      </c>
      <c r="E317" s="7" t="s">
        <v>36</v>
      </c>
      <c r="F317" s="4" t="s">
        <v>6659</v>
      </c>
      <c r="G317" s="4" t="s">
        <v>6658</v>
      </c>
      <c r="H317" s="4" t="s">
        <v>6657</v>
      </c>
      <c r="I317" s="7" t="s">
        <v>7264</v>
      </c>
    </row>
    <row r="318" spans="1:10">
      <c r="A318" s="4" t="s">
        <v>6639</v>
      </c>
      <c r="B318" s="7">
        <v>8</v>
      </c>
      <c r="C318" s="4" t="s">
        <v>6638</v>
      </c>
      <c r="D318" s="7" t="s">
        <v>4</v>
      </c>
      <c r="E318" s="7" t="s">
        <v>36</v>
      </c>
      <c r="F318" s="4" t="s">
        <v>6637</v>
      </c>
      <c r="G318" s="4" t="s">
        <v>6636</v>
      </c>
      <c r="H318" s="4" t="s">
        <v>0</v>
      </c>
      <c r="I318" s="7" t="s">
        <v>7264</v>
      </c>
    </row>
    <row r="319" spans="1:10">
      <c r="A319" s="4" t="s">
        <v>6635</v>
      </c>
      <c r="B319" s="7">
        <v>5</v>
      </c>
      <c r="C319" s="4" t="s">
        <v>6634</v>
      </c>
      <c r="D319" s="7" t="s">
        <v>23</v>
      </c>
      <c r="E319" s="7" t="s">
        <v>3</v>
      </c>
      <c r="F319" s="4" t="s">
        <v>6633</v>
      </c>
      <c r="G319" s="4" t="s">
        <v>6632</v>
      </c>
      <c r="H319" s="4" t="s">
        <v>3140</v>
      </c>
      <c r="I319" s="7" t="s">
        <v>7264</v>
      </c>
    </row>
    <row r="320" spans="1:10">
      <c r="A320" s="4" t="s">
        <v>6631</v>
      </c>
      <c r="B320" s="7">
        <v>4</v>
      </c>
      <c r="C320" s="4" t="s">
        <v>6630</v>
      </c>
      <c r="D320" s="7" t="s">
        <v>23</v>
      </c>
      <c r="E320" s="7" t="s">
        <v>3</v>
      </c>
      <c r="F320" s="4" t="s">
        <v>4472</v>
      </c>
      <c r="G320" s="4" t="s">
        <v>6629</v>
      </c>
      <c r="H320" s="4" t="s">
        <v>6628</v>
      </c>
      <c r="I320" s="7" t="s">
        <v>7264</v>
      </c>
    </row>
    <row r="321" spans="1:10">
      <c r="A321" s="4" t="s">
        <v>6624</v>
      </c>
      <c r="B321" s="7">
        <v>10</v>
      </c>
      <c r="C321" s="4" t="s">
        <v>6623</v>
      </c>
      <c r="D321" s="7" t="s">
        <v>4</v>
      </c>
      <c r="E321" s="7" t="s">
        <v>3</v>
      </c>
      <c r="F321" s="4" t="s">
        <v>6619</v>
      </c>
      <c r="G321" s="4" t="s">
        <v>6622</v>
      </c>
      <c r="H321" s="4" t="s">
        <v>6617</v>
      </c>
      <c r="I321" s="7" t="s">
        <v>7264</v>
      </c>
    </row>
    <row r="322" spans="1:10">
      <c r="A322" s="4" t="s">
        <v>6612</v>
      </c>
      <c r="B322" s="7">
        <v>25</v>
      </c>
      <c r="C322" s="4" t="s">
        <v>6611</v>
      </c>
      <c r="D322" s="7" t="s">
        <v>23</v>
      </c>
      <c r="E322" s="7" t="s">
        <v>3</v>
      </c>
      <c r="F322" s="4" t="s">
        <v>3238</v>
      </c>
      <c r="G322" s="4" t="s">
        <v>6610</v>
      </c>
      <c r="H322" s="4" t="s">
        <v>6609</v>
      </c>
      <c r="I322" s="7" t="s">
        <v>7264</v>
      </c>
    </row>
    <row r="323" spans="1:10">
      <c r="A323" s="4" t="s">
        <v>6608</v>
      </c>
      <c r="B323" s="7">
        <v>10</v>
      </c>
      <c r="C323" s="4" t="s">
        <v>6607</v>
      </c>
      <c r="D323" s="7" t="s">
        <v>23</v>
      </c>
      <c r="E323" s="7" t="s">
        <v>29</v>
      </c>
      <c r="F323" s="4" t="s">
        <v>187</v>
      </c>
      <c r="G323" s="4" t="s">
        <v>6606</v>
      </c>
      <c r="H323" s="4" t="s">
        <v>1370</v>
      </c>
      <c r="I323" s="7" t="s">
        <v>7264</v>
      </c>
    </row>
    <row r="324" spans="1:10">
      <c r="A324" s="10" t="s">
        <v>7155</v>
      </c>
      <c r="B324" s="11">
        <v>23</v>
      </c>
      <c r="C324" s="10" t="s">
        <v>7154</v>
      </c>
      <c r="D324" s="11" t="s">
        <v>23</v>
      </c>
      <c r="E324" s="11" t="s">
        <v>14</v>
      </c>
      <c r="F324" s="10" t="s">
        <v>248</v>
      </c>
      <c r="G324" s="10" t="s">
        <v>7153</v>
      </c>
      <c r="H324" s="10" t="s">
        <v>807</v>
      </c>
      <c r="I324" s="11" t="s">
        <v>7264</v>
      </c>
      <c r="J324" s="10"/>
    </row>
    <row r="325" spans="1:10">
      <c r="A325" s="10" t="s">
        <v>7155</v>
      </c>
      <c r="B325" s="11">
        <v>25</v>
      </c>
      <c r="C325" s="10" t="s">
        <v>7157</v>
      </c>
      <c r="D325" s="11" t="s">
        <v>23</v>
      </c>
      <c r="E325" s="11" t="s">
        <v>29</v>
      </c>
      <c r="F325" s="10" t="s">
        <v>248</v>
      </c>
      <c r="G325" s="10" t="s">
        <v>7153</v>
      </c>
      <c r="H325" s="10" t="s">
        <v>807</v>
      </c>
      <c r="I325" s="11" t="s">
        <v>7264</v>
      </c>
      <c r="J325" s="10"/>
    </row>
    <row r="326" spans="1:10">
      <c r="A326" s="10" t="s">
        <v>7155</v>
      </c>
      <c r="B326" s="11">
        <v>26</v>
      </c>
      <c r="C326" s="10" t="s">
        <v>7156</v>
      </c>
      <c r="D326" s="11" t="s">
        <v>23</v>
      </c>
      <c r="E326" s="11" t="s">
        <v>29</v>
      </c>
      <c r="F326" s="10" t="s">
        <v>248</v>
      </c>
      <c r="G326" s="10" t="s">
        <v>7153</v>
      </c>
      <c r="H326" s="10" t="s">
        <v>807</v>
      </c>
      <c r="I326" s="11" t="s">
        <v>7264</v>
      </c>
      <c r="J326" s="10"/>
    </row>
    <row r="327" spans="1:10">
      <c r="A327" s="4" t="s">
        <v>6605</v>
      </c>
      <c r="B327" s="7">
        <v>35</v>
      </c>
      <c r="C327" s="4" t="s">
        <v>6604</v>
      </c>
      <c r="D327" s="7" t="s">
        <v>4</v>
      </c>
      <c r="E327" s="7" t="s">
        <v>3</v>
      </c>
      <c r="F327" s="4" t="s">
        <v>6603</v>
      </c>
      <c r="G327" s="4" t="s">
        <v>6602</v>
      </c>
      <c r="H327" s="4" t="s">
        <v>6601</v>
      </c>
      <c r="I327" s="7" t="s">
        <v>7264</v>
      </c>
    </row>
    <row r="328" spans="1:10">
      <c r="A328" s="8" t="s">
        <v>6598</v>
      </c>
      <c r="B328" s="9">
        <v>19</v>
      </c>
      <c r="C328" s="8" t="s">
        <v>6597</v>
      </c>
      <c r="D328" s="9" t="s">
        <v>4</v>
      </c>
      <c r="E328" s="9" t="s">
        <v>3</v>
      </c>
      <c r="F328" s="8" t="s">
        <v>2333</v>
      </c>
      <c r="G328" s="8" t="s">
        <v>6596</v>
      </c>
      <c r="H328" s="8" t="s">
        <v>2331</v>
      </c>
      <c r="I328" s="9" t="s">
        <v>7264</v>
      </c>
      <c r="J328" s="8"/>
    </row>
    <row r="329" spans="1:10">
      <c r="A329" s="8" t="s">
        <v>6598</v>
      </c>
      <c r="B329" s="9">
        <v>12</v>
      </c>
      <c r="C329" s="8" t="s">
        <v>6599</v>
      </c>
      <c r="D329" s="9" t="s">
        <v>4</v>
      </c>
      <c r="E329" s="9" t="s">
        <v>36</v>
      </c>
      <c r="F329" s="8" t="s">
        <v>2333</v>
      </c>
      <c r="G329" s="8" t="s">
        <v>6596</v>
      </c>
      <c r="H329" s="8" t="s">
        <v>2331</v>
      </c>
      <c r="I329" s="9" t="s">
        <v>7264</v>
      </c>
      <c r="J329" s="8"/>
    </row>
    <row r="330" spans="1:10">
      <c r="A330" s="10" t="s">
        <v>6588</v>
      </c>
      <c r="B330" s="11">
        <v>7</v>
      </c>
      <c r="C330" s="10" t="s">
        <v>6587</v>
      </c>
      <c r="D330" s="11" t="s">
        <v>23</v>
      </c>
      <c r="E330" s="11" t="s">
        <v>3</v>
      </c>
      <c r="F330" s="10" t="s">
        <v>0</v>
      </c>
      <c r="G330" s="10" t="s">
        <v>6586</v>
      </c>
      <c r="H330" s="10" t="s">
        <v>6585</v>
      </c>
      <c r="I330" s="11" t="s">
        <v>7264</v>
      </c>
      <c r="J330" s="10"/>
    </row>
    <row r="331" spans="1:10">
      <c r="A331" s="10" t="s">
        <v>6588</v>
      </c>
      <c r="B331" s="11">
        <v>8</v>
      </c>
      <c r="C331" s="10" t="s">
        <v>6589</v>
      </c>
      <c r="D331" s="11" t="s">
        <v>23</v>
      </c>
      <c r="E331" s="11" t="s">
        <v>29</v>
      </c>
      <c r="F331" s="10" t="s">
        <v>0</v>
      </c>
      <c r="G331" s="10" t="s">
        <v>6586</v>
      </c>
      <c r="H331" s="10" t="s">
        <v>6585</v>
      </c>
      <c r="I331" s="11" t="s">
        <v>7264</v>
      </c>
      <c r="J331" s="10"/>
    </row>
    <row r="332" spans="1:10">
      <c r="A332" s="8" t="s">
        <v>6583</v>
      </c>
      <c r="B332" s="9">
        <v>8</v>
      </c>
      <c r="C332" s="8" t="s">
        <v>6584</v>
      </c>
      <c r="D332" s="9" t="s">
        <v>4</v>
      </c>
      <c r="E332" s="9" t="s">
        <v>3</v>
      </c>
      <c r="F332" s="8" t="s">
        <v>6581</v>
      </c>
      <c r="G332" s="8" t="s">
        <v>6580</v>
      </c>
      <c r="H332" s="8" t="s">
        <v>6579</v>
      </c>
      <c r="I332" s="9" t="s">
        <v>7264</v>
      </c>
      <c r="J332" s="8"/>
    </row>
    <row r="333" spans="1:10">
      <c r="A333" s="8" t="s">
        <v>6583</v>
      </c>
      <c r="B333" s="9">
        <v>6</v>
      </c>
      <c r="C333" s="8" t="s">
        <v>6582</v>
      </c>
      <c r="D333" s="9" t="s">
        <v>4</v>
      </c>
      <c r="E333" s="9" t="s">
        <v>3</v>
      </c>
      <c r="F333" s="8" t="s">
        <v>6581</v>
      </c>
      <c r="G333" s="8" t="s">
        <v>6580</v>
      </c>
      <c r="H333" s="8" t="s">
        <v>6579</v>
      </c>
      <c r="I333" s="9" t="s">
        <v>7264</v>
      </c>
      <c r="J333" s="8"/>
    </row>
    <row r="334" spans="1:10">
      <c r="A334" s="10" t="s">
        <v>6577</v>
      </c>
      <c r="B334" s="11">
        <v>7</v>
      </c>
      <c r="C334" s="10" t="s">
        <v>6576</v>
      </c>
      <c r="D334" s="11" t="s">
        <v>23</v>
      </c>
      <c r="E334" s="11" t="s">
        <v>3</v>
      </c>
      <c r="F334" s="10" t="s">
        <v>6575</v>
      </c>
      <c r="G334" s="10" t="s">
        <v>6574</v>
      </c>
      <c r="H334" s="10" t="s">
        <v>6573</v>
      </c>
      <c r="I334" s="11" t="s">
        <v>7264</v>
      </c>
      <c r="J334" s="10"/>
    </row>
    <row r="335" spans="1:10">
      <c r="A335" s="10" t="s">
        <v>6577</v>
      </c>
      <c r="B335" s="11">
        <v>8</v>
      </c>
      <c r="C335" s="10" t="s">
        <v>6578</v>
      </c>
      <c r="D335" s="11" t="s">
        <v>23</v>
      </c>
      <c r="E335" s="11" t="s">
        <v>29</v>
      </c>
      <c r="F335" s="10" t="s">
        <v>6575</v>
      </c>
      <c r="G335" s="10" t="s">
        <v>6574</v>
      </c>
      <c r="H335" s="10" t="s">
        <v>6573</v>
      </c>
      <c r="I335" s="11" t="s">
        <v>7264</v>
      </c>
      <c r="J335" s="10"/>
    </row>
    <row r="336" spans="1:10">
      <c r="A336" s="4" t="s">
        <v>6571</v>
      </c>
      <c r="B336" s="7">
        <v>7</v>
      </c>
      <c r="C336" s="4" t="s">
        <v>6572</v>
      </c>
      <c r="D336" s="7" t="s">
        <v>4</v>
      </c>
      <c r="E336" s="7" t="s">
        <v>36</v>
      </c>
      <c r="F336" s="4" t="s">
        <v>6569</v>
      </c>
      <c r="G336" s="4" t="s">
        <v>6568</v>
      </c>
      <c r="H336" s="4" t="s">
        <v>6567</v>
      </c>
      <c r="I336" s="7" t="s">
        <v>7264</v>
      </c>
    </row>
    <row r="337" spans="1:10">
      <c r="A337" s="4" t="s">
        <v>6566</v>
      </c>
      <c r="B337" s="7">
        <v>9</v>
      </c>
      <c r="C337" s="4" t="s">
        <v>6565</v>
      </c>
      <c r="D337" s="7" t="s">
        <v>4</v>
      </c>
      <c r="E337" s="7" t="s">
        <v>29</v>
      </c>
      <c r="F337" s="4" t="s">
        <v>6564</v>
      </c>
      <c r="G337" s="4" t="s">
        <v>6563</v>
      </c>
      <c r="H337" s="4" t="s">
        <v>0</v>
      </c>
      <c r="I337" s="7" t="s">
        <v>7264</v>
      </c>
    </row>
    <row r="338" spans="1:10">
      <c r="A338" s="4" t="s">
        <v>6562</v>
      </c>
      <c r="B338" s="7">
        <v>2</v>
      </c>
      <c r="C338" s="4" t="s">
        <v>6561</v>
      </c>
      <c r="D338" s="7" t="s">
        <v>4</v>
      </c>
      <c r="E338" s="7" t="s">
        <v>3</v>
      </c>
      <c r="F338" s="4" t="s">
        <v>0</v>
      </c>
      <c r="G338" s="4" t="s">
        <v>6560</v>
      </c>
      <c r="H338" s="4" t="s">
        <v>6559</v>
      </c>
      <c r="I338" s="7" t="s">
        <v>7264</v>
      </c>
    </row>
    <row r="339" spans="1:10">
      <c r="A339" s="4" t="s">
        <v>7148</v>
      </c>
      <c r="B339" s="7">
        <v>22</v>
      </c>
      <c r="C339" s="4" t="s">
        <v>7147</v>
      </c>
      <c r="D339" s="7" t="s">
        <v>4</v>
      </c>
      <c r="E339" s="7" t="s">
        <v>29</v>
      </c>
      <c r="F339" s="4" t="s">
        <v>0</v>
      </c>
      <c r="G339" s="4" t="s">
        <v>7146</v>
      </c>
      <c r="H339" s="4" t="s">
        <v>0</v>
      </c>
      <c r="I339" s="7" t="s">
        <v>7264</v>
      </c>
    </row>
    <row r="340" spans="1:10">
      <c r="A340" s="4" t="s">
        <v>6558</v>
      </c>
      <c r="B340" s="7">
        <v>7</v>
      </c>
      <c r="C340" s="4" t="s">
        <v>6557</v>
      </c>
      <c r="D340" s="7" t="s">
        <v>23</v>
      </c>
      <c r="E340" s="7" t="s">
        <v>29</v>
      </c>
      <c r="F340" s="4" t="s">
        <v>6556</v>
      </c>
      <c r="G340" s="4" t="s">
        <v>6555</v>
      </c>
      <c r="H340" s="4" t="s">
        <v>6554</v>
      </c>
      <c r="I340" s="7" t="s">
        <v>7264</v>
      </c>
    </row>
    <row r="341" spans="1:10">
      <c r="A341" s="4" t="s">
        <v>6548</v>
      </c>
      <c r="B341" s="7">
        <v>7</v>
      </c>
      <c r="C341" s="4" t="s">
        <v>6547</v>
      </c>
      <c r="D341" s="7" t="s">
        <v>23</v>
      </c>
      <c r="E341" s="7" t="s">
        <v>14</v>
      </c>
      <c r="F341" s="4" t="s">
        <v>6546</v>
      </c>
      <c r="G341" s="4" t="s">
        <v>6545</v>
      </c>
      <c r="H341" s="4" t="s">
        <v>6544</v>
      </c>
      <c r="I341" s="7" t="s">
        <v>7264</v>
      </c>
    </row>
    <row r="342" spans="1:10">
      <c r="A342" s="4" t="s">
        <v>6540</v>
      </c>
      <c r="B342" s="7">
        <v>17</v>
      </c>
      <c r="C342" s="4" t="s">
        <v>6539</v>
      </c>
      <c r="D342" s="7" t="s">
        <v>23</v>
      </c>
      <c r="E342" s="7" t="s">
        <v>29</v>
      </c>
      <c r="F342" s="4" t="s">
        <v>236</v>
      </c>
      <c r="G342" s="4" t="s">
        <v>6538</v>
      </c>
      <c r="H342" s="4" t="s">
        <v>1273</v>
      </c>
      <c r="I342" s="7" t="s">
        <v>7264</v>
      </c>
    </row>
    <row r="343" spans="1:10">
      <c r="A343" s="4" t="s">
        <v>6537</v>
      </c>
      <c r="B343" s="7">
        <v>8</v>
      </c>
      <c r="C343" s="4" t="s">
        <v>6536</v>
      </c>
      <c r="D343" s="7" t="s">
        <v>4</v>
      </c>
      <c r="E343" s="7" t="s">
        <v>3</v>
      </c>
      <c r="F343" s="4" t="s">
        <v>0</v>
      </c>
      <c r="G343" s="4" t="s">
        <v>126</v>
      </c>
      <c r="H343" s="4" t="s">
        <v>0</v>
      </c>
      <c r="I343" s="7" t="s">
        <v>7264</v>
      </c>
    </row>
    <row r="344" spans="1:10">
      <c r="A344" s="4" t="s">
        <v>6535</v>
      </c>
      <c r="B344" s="7">
        <v>15</v>
      </c>
      <c r="C344" s="4" t="s">
        <v>6534</v>
      </c>
      <c r="D344" s="7" t="s">
        <v>23</v>
      </c>
      <c r="E344" s="7" t="s">
        <v>3</v>
      </c>
      <c r="F344" s="4" t="s">
        <v>2986</v>
      </c>
      <c r="G344" s="4" t="s">
        <v>6533</v>
      </c>
      <c r="H344" s="4" t="s">
        <v>1757</v>
      </c>
      <c r="I344" s="7" t="s">
        <v>7264</v>
      </c>
    </row>
    <row r="345" spans="1:10">
      <c r="A345" s="4" t="s">
        <v>7139</v>
      </c>
      <c r="B345" s="7">
        <v>16</v>
      </c>
      <c r="C345" s="4" t="s">
        <v>7138</v>
      </c>
      <c r="D345" s="7" t="s">
        <v>23</v>
      </c>
      <c r="E345" s="7" t="s">
        <v>3</v>
      </c>
      <c r="F345" s="4" t="s">
        <v>7137</v>
      </c>
      <c r="G345" s="4" t="s">
        <v>7136</v>
      </c>
      <c r="H345" s="4" t="s">
        <v>7135</v>
      </c>
      <c r="I345" s="7" t="s">
        <v>7264</v>
      </c>
    </row>
    <row r="346" spans="1:10">
      <c r="A346" s="8" t="s">
        <v>6519</v>
      </c>
      <c r="B346" s="9">
        <v>20</v>
      </c>
      <c r="C346" s="8" t="s">
        <v>6521</v>
      </c>
      <c r="D346" s="9" t="s">
        <v>4</v>
      </c>
      <c r="E346" s="9" t="s">
        <v>3</v>
      </c>
      <c r="F346" s="8" t="s">
        <v>5375</v>
      </c>
      <c r="G346" s="8" t="s">
        <v>6517</v>
      </c>
      <c r="H346" s="8" t="s">
        <v>0</v>
      </c>
      <c r="I346" s="9" t="s">
        <v>7264</v>
      </c>
      <c r="J346" s="8"/>
    </row>
    <row r="347" spans="1:10">
      <c r="A347" s="8" t="s">
        <v>6519</v>
      </c>
      <c r="B347" s="9">
        <v>18</v>
      </c>
      <c r="C347" s="8" t="s">
        <v>6520</v>
      </c>
      <c r="D347" s="9" t="s">
        <v>4</v>
      </c>
      <c r="E347" s="9" t="s">
        <v>3</v>
      </c>
      <c r="F347" s="8" t="s">
        <v>5375</v>
      </c>
      <c r="G347" s="8" t="s">
        <v>6517</v>
      </c>
      <c r="H347" s="8" t="s">
        <v>0</v>
      </c>
      <c r="I347" s="9" t="s">
        <v>7264</v>
      </c>
      <c r="J347" s="8"/>
    </row>
    <row r="348" spans="1:10">
      <c r="A348" s="10" t="s">
        <v>6511</v>
      </c>
      <c r="B348" s="11">
        <v>5</v>
      </c>
      <c r="C348" s="10" t="s">
        <v>6512</v>
      </c>
      <c r="D348" s="11" t="s">
        <v>23</v>
      </c>
      <c r="E348" s="11" t="s">
        <v>3</v>
      </c>
      <c r="F348" s="10" t="s">
        <v>6509</v>
      </c>
      <c r="G348" s="10" t="s">
        <v>6508</v>
      </c>
      <c r="H348" s="10" t="s">
        <v>6507</v>
      </c>
      <c r="I348" s="11" t="s">
        <v>7264</v>
      </c>
      <c r="J348" s="10"/>
    </row>
    <row r="349" spans="1:10">
      <c r="A349" s="10" t="s">
        <v>6511</v>
      </c>
      <c r="B349" s="11">
        <v>8</v>
      </c>
      <c r="C349" s="10" t="s">
        <v>6510</v>
      </c>
      <c r="D349" s="11" t="s">
        <v>23</v>
      </c>
      <c r="E349" s="11" t="s">
        <v>53</v>
      </c>
      <c r="F349" s="10" t="s">
        <v>6509</v>
      </c>
      <c r="G349" s="10" t="s">
        <v>6508</v>
      </c>
      <c r="H349" s="10" t="s">
        <v>6507</v>
      </c>
      <c r="I349" s="11" t="s">
        <v>7264</v>
      </c>
      <c r="J349" s="10"/>
    </row>
    <row r="350" spans="1:10">
      <c r="A350" s="10" t="s">
        <v>6511</v>
      </c>
      <c r="B350" s="11">
        <v>8</v>
      </c>
      <c r="C350" s="10" t="s">
        <v>6510</v>
      </c>
      <c r="D350" s="11" t="s">
        <v>23</v>
      </c>
      <c r="E350" s="11" t="s">
        <v>3</v>
      </c>
      <c r="F350" s="10" t="s">
        <v>6509</v>
      </c>
      <c r="G350" s="10" t="s">
        <v>6508</v>
      </c>
      <c r="H350" s="10" t="s">
        <v>6507</v>
      </c>
      <c r="I350" s="11" t="s">
        <v>7264</v>
      </c>
      <c r="J350" s="10"/>
    </row>
    <row r="351" spans="1:10">
      <c r="A351" s="4" t="s">
        <v>6506</v>
      </c>
      <c r="B351" s="7">
        <v>5</v>
      </c>
      <c r="C351" s="4" t="s">
        <v>6505</v>
      </c>
      <c r="D351" s="7" t="s">
        <v>23</v>
      </c>
      <c r="E351" s="7" t="s">
        <v>14</v>
      </c>
      <c r="F351" s="4" t="s">
        <v>0</v>
      </c>
      <c r="G351" s="4" t="s">
        <v>6504</v>
      </c>
      <c r="H351" s="4" t="s">
        <v>0</v>
      </c>
      <c r="I351" s="7" t="s">
        <v>7264</v>
      </c>
    </row>
    <row r="352" spans="1:10">
      <c r="A352" s="4" t="s">
        <v>6503</v>
      </c>
      <c r="B352" s="7">
        <v>15</v>
      </c>
      <c r="C352" s="4" t="s">
        <v>6502</v>
      </c>
      <c r="D352" s="7" t="s">
        <v>23</v>
      </c>
      <c r="E352" s="7" t="s">
        <v>3</v>
      </c>
      <c r="F352" s="4" t="s">
        <v>6501</v>
      </c>
      <c r="G352" s="4" t="s">
        <v>6500</v>
      </c>
      <c r="H352" s="4" t="s">
        <v>983</v>
      </c>
      <c r="I352" s="7" t="s">
        <v>7264</v>
      </c>
    </row>
    <row r="353" spans="1:10">
      <c r="A353" s="10" t="s">
        <v>6499</v>
      </c>
      <c r="B353" s="11">
        <v>14</v>
      </c>
      <c r="C353" s="10" t="s">
        <v>6498</v>
      </c>
      <c r="D353" s="11" t="s">
        <v>4</v>
      </c>
      <c r="E353" s="11" t="s">
        <v>53</v>
      </c>
      <c r="F353" s="10" t="s">
        <v>0</v>
      </c>
      <c r="G353" s="10" t="s">
        <v>6497</v>
      </c>
      <c r="H353" s="10" t="s">
        <v>6496</v>
      </c>
      <c r="I353" s="11" t="s">
        <v>7264</v>
      </c>
      <c r="J353" s="10"/>
    </row>
    <row r="354" spans="1:10">
      <c r="A354" s="10" t="s">
        <v>6499</v>
      </c>
      <c r="B354" s="11">
        <v>14</v>
      </c>
      <c r="C354" s="10" t="s">
        <v>6498</v>
      </c>
      <c r="D354" s="11" t="s">
        <v>4</v>
      </c>
      <c r="E354" s="11" t="s">
        <v>3</v>
      </c>
      <c r="F354" s="10" t="s">
        <v>0</v>
      </c>
      <c r="G354" s="10" t="s">
        <v>6497</v>
      </c>
      <c r="H354" s="10" t="s">
        <v>6496</v>
      </c>
      <c r="I354" s="11" t="s">
        <v>7264</v>
      </c>
      <c r="J354" s="10"/>
    </row>
    <row r="355" spans="1:10">
      <c r="A355" s="4" t="s">
        <v>6493</v>
      </c>
      <c r="B355" s="7">
        <v>7</v>
      </c>
      <c r="C355" s="4" t="s">
        <v>6492</v>
      </c>
      <c r="D355" s="7" t="s">
        <v>4</v>
      </c>
      <c r="E355" s="7" t="s">
        <v>14</v>
      </c>
      <c r="F355" s="4" t="s">
        <v>630</v>
      </c>
      <c r="G355" s="4" t="s">
        <v>6491</v>
      </c>
      <c r="H355" s="4" t="s">
        <v>628</v>
      </c>
      <c r="I355" s="7" t="s">
        <v>7264</v>
      </c>
    </row>
    <row r="356" spans="1:10">
      <c r="A356" s="4" t="s">
        <v>7245</v>
      </c>
      <c r="B356" s="7">
        <v>10</v>
      </c>
      <c r="C356" s="4" t="s">
        <v>7246</v>
      </c>
      <c r="D356" s="7" t="s">
        <v>4</v>
      </c>
      <c r="E356" s="7" t="s">
        <v>3</v>
      </c>
      <c r="F356" s="4" t="s">
        <v>2833</v>
      </c>
      <c r="G356" s="4" t="s">
        <v>7243</v>
      </c>
      <c r="H356" s="4" t="s">
        <v>2831</v>
      </c>
      <c r="I356" s="7" t="s">
        <v>7264</v>
      </c>
    </row>
    <row r="357" spans="1:10">
      <c r="A357" s="10" t="s">
        <v>6475</v>
      </c>
      <c r="B357" s="11">
        <v>10</v>
      </c>
      <c r="C357" s="10" t="s">
        <v>6478</v>
      </c>
      <c r="D357" s="11" t="s">
        <v>23</v>
      </c>
      <c r="E357" s="11" t="s">
        <v>29</v>
      </c>
      <c r="F357" s="10" t="s">
        <v>5662</v>
      </c>
      <c r="G357" s="10" t="s">
        <v>6473</v>
      </c>
      <c r="H357" s="10" t="s">
        <v>5660</v>
      </c>
      <c r="I357" s="11" t="s">
        <v>7264</v>
      </c>
      <c r="J357" s="10"/>
    </row>
    <row r="358" spans="1:10">
      <c r="A358" s="10" t="s">
        <v>6475</v>
      </c>
      <c r="B358" s="11">
        <v>14</v>
      </c>
      <c r="C358" s="10" t="s">
        <v>6477</v>
      </c>
      <c r="D358" s="11" t="s">
        <v>23</v>
      </c>
      <c r="E358" s="11" t="s">
        <v>53</v>
      </c>
      <c r="F358" s="10" t="s">
        <v>5662</v>
      </c>
      <c r="G358" s="10" t="s">
        <v>6473</v>
      </c>
      <c r="H358" s="10" t="s">
        <v>5660</v>
      </c>
      <c r="I358" s="11" t="s">
        <v>7264</v>
      </c>
      <c r="J358" s="10"/>
    </row>
    <row r="359" spans="1:10">
      <c r="A359" s="10" t="s">
        <v>6475</v>
      </c>
      <c r="B359" s="11">
        <v>14</v>
      </c>
      <c r="C359" s="10" t="s">
        <v>6477</v>
      </c>
      <c r="D359" s="11" t="s">
        <v>23</v>
      </c>
      <c r="E359" s="11" t="s">
        <v>3</v>
      </c>
      <c r="F359" s="10" t="s">
        <v>5662</v>
      </c>
      <c r="G359" s="10" t="s">
        <v>6473</v>
      </c>
      <c r="H359" s="10" t="s">
        <v>5660</v>
      </c>
      <c r="I359" s="11" t="s">
        <v>7264</v>
      </c>
      <c r="J359" s="10"/>
    </row>
    <row r="360" spans="1:10">
      <c r="A360" s="4" t="s">
        <v>6468</v>
      </c>
      <c r="B360" s="7">
        <v>8</v>
      </c>
      <c r="C360" s="4" t="s">
        <v>6467</v>
      </c>
      <c r="D360" s="7" t="s">
        <v>23</v>
      </c>
      <c r="E360" s="7" t="s">
        <v>3</v>
      </c>
      <c r="F360" s="4" t="s">
        <v>6466</v>
      </c>
      <c r="G360" s="4" t="s">
        <v>6465</v>
      </c>
      <c r="H360" s="4" t="s">
        <v>294</v>
      </c>
      <c r="I360" s="7" t="s">
        <v>7264</v>
      </c>
    </row>
    <row r="361" spans="1:10">
      <c r="A361" s="4" t="s">
        <v>6464</v>
      </c>
      <c r="B361" s="7">
        <v>2</v>
      </c>
      <c r="C361" s="4" t="s">
        <v>6463</v>
      </c>
      <c r="D361" s="7" t="s">
        <v>23</v>
      </c>
      <c r="E361" s="7" t="s">
        <v>14</v>
      </c>
      <c r="F361" s="4" t="s">
        <v>6462</v>
      </c>
      <c r="G361" s="4" t="s">
        <v>6461</v>
      </c>
      <c r="H361" s="4" t="s">
        <v>2655</v>
      </c>
      <c r="I361" s="7" t="s">
        <v>7264</v>
      </c>
    </row>
    <row r="362" spans="1:10">
      <c r="A362" s="10" t="s">
        <v>6459</v>
      </c>
      <c r="B362" s="11">
        <v>11</v>
      </c>
      <c r="C362" s="10" t="s">
        <v>6460</v>
      </c>
      <c r="D362" s="11" t="s">
        <v>23</v>
      </c>
      <c r="E362" s="11" t="s">
        <v>29</v>
      </c>
      <c r="F362" s="10" t="s">
        <v>0</v>
      </c>
      <c r="G362" s="10" t="s">
        <v>6457</v>
      </c>
      <c r="H362" s="10" t="s">
        <v>6456</v>
      </c>
      <c r="I362" s="11" t="s">
        <v>7264</v>
      </c>
      <c r="J362" s="10"/>
    </row>
    <row r="363" spans="1:10">
      <c r="A363" s="10" t="s">
        <v>6459</v>
      </c>
      <c r="B363" s="11">
        <v>12</v>
      </c>
      <c r="C363" s="10" t="s">
        <v>6458</v>
      </c>
      <c r="D363" s="11" t="s">
        <v>23</v>
      </c>
      <c r="E363" s="11" t="s">
        <v>29</v>
      </c>
      <c r="F363" s="10" t="s">
        <v>0</v>
      </c>
      <c r="G363" s="10" t="s">
        <v>6457</v>
      </c>
      <c r="H363" s="10" t="s">
        <v>6456</v>
      </c>
      <c r="I363" s="11" t="s">
        <v>7264</v>
      </c>
      <c r="J363" s="10"/>
    </row>
    <row r="364" spans="1:10">
      <c r="A364" s="4" t="s">
        <v>6449</v>
      </c>
      <c r="B364" s="7">
        <v>12</v>
      </c>
      <c r="C364" s="4" t="s">
        <v>6448</v>
      </c>
      <c r="D364" s="7" t="s">
        <v>4</v>
      </c>
      <c r="E364" s="7" t="s">
        <v>29</v>
      </c>
      <c r="F364" s="4" t="s">
        <v>6447</v>
      </c>
      <c r="G364" s="4" t="s">
        <v>6446</v>
      </c>
      <c r="H364" s="4" t="s">
        <v>6445</v>
      </c>
      <c r="I364" s="7" t="s">
        <v>7264</v>
      </c>
    </row>
    <row r="365" spans="1:10">
      <c r="A365" s="10" t="s">
        <v>6443</v>
      </c>
      <c r="B365" s="11">
        <v>13</v>
      </c>
      <c r="C365" s="10" t="s">
        <v>6444</v>
      </c>
      <c r="D365" s="11" t="s">
        <v>4</v>
      </c>
      <c r="E365" s="11" t="s">
        <v>36</v>
      </c>
      <c r="F365" s="10" t="s">
        <v>75</v>
      </c>
      <c r="G365" s="10" t="s">
        <v>6441</v>
      </c>
      <c r="H365" s="10" t="s">
        <v>6440</v>
      </c>
      <c r="I365" s="11" t="s">
        <v>7264</v>
      </c>
      <c r="J365" s="10"/>
    </row>
    <row r="366" spans="1:10">
      <c r="A366" s="10" t="s">
        <v>6443</v>
      </c>
      <c r="B366" s="11">
        <v>11</v>
      </c>
      <c r="C366" s="10" t="s">
        <v>6442</v>
      </c>
      <c r="D366" s="11" t="s">
        <v>4</v>
      </c>
      <c r="E366" s="11" t="s">
        <v>3</v>
      </c>
      <c r="F366" s="10" t="s">
        <v>75</v>
      </c>
      <c r="G366" s="10" t="s">
        <v>6441</v>
      </c>
      <c r="H366" s="10" t="s">
        <v>6440</v>
      </c>
      <c r="I366" s="11" t="s">
        <v>7264</v>
      </c>
      <c r="J366" s="10"/>
    </row>
    <row r="367" spans="1:10">
      <c r="A367" s="8" t="s">
        <v>7245</v>
      </c>
      <c r="B367" s="9">
        <v>6</v>
      </c>
      <c r="C367" s="8" t="s">
        <v>7244</v>
      </c>
      <c r="D367" s="9" t="s">
        <v>4</v>
      </c>
      <c r="E367" s="9" t="s">
        <v>3</v>
      </c>
      <c r="F367" s="8" t="s">
        <v>2833</v>
      </c>
      <c r="G367" s="8" t="s">
        <v>7243</v>
      </c>
      <c r="H367" s="8" t="s">
        <v>2831</v>
      </c>
      <c r="I367" s="9" t="s">
        <v>7264</v>
      </c>
      <c r="J367" s="8"/>
    </row>
    <row r="368" spans="1:10">
      <c r="A368" s="8" t="s">
        <v>7245</v>
      </c>
      <c r="B368" s="9">
        <v>3</v>
      </c>
      <c r="C368" s="8" t="s">
        <v>7247</v>
      </c>
      <c r="D368" s="9" t="s">
        <v>4</v>
      </c>
      <c r="E368" s="9" t="s">
        <v>36</v>
      </c>
      <c r="F368" s="8" t="s">
        <v>2833</v>
      </c>
      <c r="G368" s="8" t="s">
        <v>7243</v>
      </c>
      <c r="H368" s="8" t="s">
        <v>2831</v>
      </c>
      <c r="I368" s="9" t="s">
        <v>7264</v>
      </c>
      <c r="J368" s="8"/>
    </row>
    <row r="369" spans="1:10">
      <c r="A369" s="4" t="s">
        <v>6434</v>
      </c>
      <c r="B369" s="7">
        <v>11</v>
      </c>
      <c r="C369" s="4" t="s">
        <v>6433</v>
      </c>
      <c r="D369" s="7" t="s">
        <v>4</v>
      </c>
      <c r="E369" s="7" t="s">
        <v>14</v>
      </c>
      <c r="F369" s="4" t="s">
        <v>118</v>
      </c>
      <c r="G369" s="4" t="s">
        <v>6432</v>
      </c>
      <c r="H369" s="4" t="s">
        <v>116</v>
      </c>
      <c r="I369" s="7" t="s">
        <v>7264</v>
      </c>
    </row>
    <row r="370" spans="1:10">
      <c r="A370" s="4" t="s">
        <v>6431</v>
      </c>
      <c r="B370" s="7">
        <v>77</v>
      </c>
      <c r="C370" s="4" t="s">
        <v>6430</v>
      </c>
      <c r="D370" s="7" t="s">
        <v>23</v>
      </c>
      <c r="E370" s="7" t="s">
        <v>3</v>
      </c>
      <c r="F370" s="4" t="s">
        <v>6429</v>
      </c>
      <c r="G370" s="4" t="s">
        <v>6428</v>
      </c>
      <c r="H370" s="4" t="s">
        <v>6427</v>
      </c>
      <c r="I370" s="7" t="s">
        <v>7264</v>
      </c>
    </row>
    <row r="371" spans="1:10">
      <c r="A371" s="4" t="s">
        <v>6423</v>
      </c>
      <c r="B371" s="7">
        <v>4</v>
      </c>
      <c r="C371" s="4" t="s">
        <v>6422</v>
      </c>
      <c r="D371" s="7" t="s">
        <v>23</v>
      </c>
      <c r="E371" s="7" t="s">
        <v>14</v>
      </c>
      <c r="I371" s="7" t="s">
        <v>7264</v>
      </c>
    </row>
    <row r="372" spans="1:10">
      <c r="A372" s="4" t="s">
        <v>6418</v>
      </c>
      <c r="B372" s="7">
        <v>4</v>
      </c>
      <c r="C372" s="4" t="s">
        <v>6417</v>
      </c>
      <c r="D372" s="7" t="s">
        <v>4</v>
      </c>
      <c r="E372" s="7" t="s">
        <v>3</v>
      </c>
      <c r="F372" s="4" t="s">
        <v>301</v>
      </c>
      <c r="G372" s="4" t="s">
        <v>6416</v>
      </c>
      <c r="H372" s="4" t="s">
        <v>6415</v>
      </c>
      <c r="I372" s="7" t="s">
        <v>7264</v>
      </c>
    </row>
    <row r="373" spans="1:10">
      <c r="A373" s="10" t="s">
        <v>7126</v>
      </c>
      <c r="B373" s="11">
        <v>25</v>
      </c>
      <c r="C373" s="10" t="s">
        <v>7127</v>
      </c>
      <c r="D373" s="11" t="s">
        <v>4</v>
      </c>
      <c r="E373" s="11" t="s">
        <v>3</v>
      </c>
      <c r="F373" s="10" t="s">
        <v>7123</v>
      </c>
      <c r="G373" s="10" t="s">
        <v>7122</v>
      </c>
      <c r="H373" s="10" t="s">
        <v>7121</v>
      </c>
      <c r="I373" s="11" t="s">
        <v>7264</v>
      </c>
      <c r="J373" s="10"/>
    </row>
    <row r="374" spans="1:10">
      <c r="A374" s="10" t="s">
        <v>7126</v>
      </c>
      <c r="B374" s="11">
        <v>21</v>
      </c>
      <c r="C374" s="10" t="s">
        <v>7125</v>
      </c>
      <c r="D374" s="11" t="s">
        <v>4</v>
      </c>
      <c r="E374" s="11" t="s">
        <v>3</v>
      </c>
      <c r="F374" s="10" t="s">
        <v>7123</v>
      </c>
      <c r="G374" s="10" t="s">
        <v>7122</v>
      </c>
      <c r="H374" s="10" t="s">
        <v>7121</v>
      </c>
      <c r="I374" s="11" t="s">
        <v>7266</v>
      </c>
      <c r="J374" s="10" t="s">
        <v>7124</v>
      </c>
    </row>
    <row r="375" spans="1:10">
      <c r="A375" s="4" t="s">
        <v>6414</v>
      </c>
      <c r="B375" s="7">
        <v>46</v>
      </c>
      <c r="C375" s="4" t="s">
        <v>6413</v>
      </c>
      <c r="D375" s="7" t="s">
        <v>4</v>
      </c>
      <c r="E375" s="7" t="s">
        <v>3</v>
      </c>
      <c r="F375" s="4" t="s">
        <v>91</v>
      </c>
      <c r="G375" s="4" t="s">
        <v>6412</v>
      </c>
      <c r="H375" s="4" t="s">
        <v>6411</v>
      </c>
      <c r="I375" s="7" t="s">
        <v>7264</v>
      </c>
    </row>
    <row r="376" spans="1:10">
      <c r="A376" s="4" t="s">
        <v>6410</v>
      </c>
      <c r="B376" s="7">
        <v>12</v>
      </c>
      <c r="C376" s="4" t="s">
        <v>6409</v>
      </c>
      <c r="D376" s="7" t="s">
        <v>4</v>
      </c>
      <c r="E376" s="7" t="s">
        <v>14</v>
      </c>
      <c r="F376" s="4" t="s">
        <v>132</v>
      </c>
      <c r="G376" s="4" t="s">
        <v>0</v>
      </c>
      <c r="H376" s="4" t="s">
        <v>0</v>
      </c>
      <c r="I376" s="7" t="s">
        <v>7264</v>
      </c>
    </row>
    <row r="377" spans="1:10">
      <c r="A377" s="8" t="s">
        <v>6408</v>
      </c>
      <c r="B377" s="9">
        <v>4</v>
      </c>
      <c r="C377" s="8" t="s">
        <v>6409</v>
      </c>
      <c r="D377" s="9" t="s">
        <v>23</v>
      </c>
      <c r="E377" s="9" t="s">
        <v>14</v>
      </c>
      <c r="F377" s="8" t="s">
        <v>6406</v>
      </c>
      <c r="G377" s="8" t="s">
        <v>7280</v>
      </c>
      <c r="H377" s="8" t="s">
        <v>0</v>
      </c>
      <c r="I377" s="9" t="s">
        <v>7264</v>
      </c>
      <c r="J377" s="8"/>
    </row>
    <row r="378" spans="1:10">
      <c r="A378" s="8" t="s">
        <v>6408</v>
      </c>
      <c r="B378" s="9">
        <v>5</v>
      </c>
      <c r="C378" s="8" t="s">
        <v>6407</v>
      </c>
      <c r="D378" s="9" t="s">
        <v>23</v>
      </c>
      <c r="E378" s="9" t="s">
        <v>3</v>
      </c>
      <c r="F378" s="8" t="s">
        <v>6406</v>
      </c>
      <c r="G378" s="8" t="s">
        <v>7280</v>
      </c>
      <c r="H378" s="8" t="s">
        <v>0</v>
      </c>
      <c r="I378" s="9" t="s">
        <v>7264</v>
      </c>
      <c r="J378" s="8"/>
    </row>
    <row r="379" spans="1:10">
      <c r="A379" s="10" t="s">
        <v>6401</v>
      </c>
      <c r="B379" s="11">
        <v>28</v>
      </c>
      <c r="C379" s="10" t="s">
        <v>6402</v>
      </c>
      <c r="D379" s="11" t="s">
        <v>4</v>
      </c>
      <c r="E379" s="11" t="s">
        <v>3</v>
      </c>
      <c r="F379" s="10" t="s">
        <v>6399</v>
      </c>
      <c r="G379" s="10" t="s">
        <v>6398</v>
      </c>
      <c r="H379" s="10" t="s">
        <v>6397</v>
      </c>
      <c r="I379" s="11" t="s">
        <v>7264</v>
      </c>
      <c r="J379" s="10"/>
    </row>
    <row r="380" spans="1:10">
      <c r="A380" s="10" t="s">
        <v>6401</v>
      </c>
      <c r="B380" s="11">
        <v>26</v>
      </c>
      <c r="C380" s="10" t="s">
        <v>6400</v>
      </c>
      <c r="D380" s="11" t="s">
        <v>4</v>
      </c>
      <c r="E380" s="11" t="s">
        <v>3</v>
      </c>
      <c r="F380" s="10" t="s">
        <v>6399</v>
      </c>
      <c r="G380" s="10" t="s">
        <v>6398</v>
      </c>
      <c r="H380" s="10" t="s">
        <v>6397</v>
      </c>
      <c r="I380" s="11" t="s">
        <v>7264</v>
      </c>
      <c r="J380" s="10"/>
    </row>
    <row r="381" spans="1:10">
      <c r="A381" s="8" t="s">
        <v>6390</v>
      </c>
      <c r="B381" s="9">
        <v>23</v>
      </c>
      <c r="C381" s="8" t="s">
        <v>6392</v>
      </c>
      <c r="D381" s="9" t="s">
        <v>4</v>
      </c>
      <c r="E381" s="9" t="s">
        <v>53</v>
      </c>
      <c r="F381" s="8" t="s">
        <v>6388</v>
      </c>
      <c r="G381" s="8" t="s">
        <v>6387</v>
      </c>
      <c r="H381" s="8" t="s">
        <v>6386</v>
      </c>
      <c r="I381" s="9" t="s">
        <v>7264</v>
      </c>
      <c r="J381" s="8"/>
    </row>
    <row r="382" spans="1:10">
      <c r="A382" s="8" t="s">
        <v>6390</v>
      </c>
      <c r="B382" s="9">
        <v>23</v>
      </c>
      <c r="C382" s="8" t="s">
        <v>6392</v>
      </c>
      <c r="D382" s="9" t="s">
        <v>4</v>
      </c>
      <c r="E382" s="9" t="s">
        <v>3</v>
      </c>
      <c r="F382" s="8" t="s">
        <v>6388</v>
      </c>
      <c r="G382" s="8" t="s">
        <v>6387</v>
      </c>
      <c r="H382" s="8" t="s">
        <v>6386</v>
      </c>
      <c r="I382" s="9" t="s">
        <v>7264</v>
      </c>
      <c r="J382" s="8"/>
    </row>
    <row r="383" spans="1:10">
      <c r="A383" s="8" t="s">
        <v>6390</v>
      </c>
      <c r="B383" s="9">
        <v>18</v>
      </c>
      <c r="C383" s="8" t="s">
        <v>6396</v>
      </c>
      <c r="D383" s="9" t="s">
        <v>4</v>
      </c>
      <c r="E383" s="9" t="s">
        <v>36</v>
      </c>
      <c r="F383" s="8" t="s">
        <v>6388</v>
      </c>
      <c r="G383" s="8" t="s">
        <v>6387</v>
      </c>
      <c r="H383" s="8" t="s">
        <v>6386</v>
      </c>
      <c r="I383" s="9" t="s">
        <v>7264</v>
      </c>
      <c r="J383" s="8"/>
    </row>
    <row r="384" spans="1:10">
      <c r="A384" s="8" t="s">
        <v>6390</v>
      </c>
      <c r="B384" s="9">
        <v>18</v>
      </c>
      <c r="C384" s="8" t="s">
        <v>6391</v>
      </c>
      <c r="D384" s="9" t="s">
        <v>4</v>
      </c>
      <c r="E384" s="9" t="s">
        <v>3</v>
      </c>
      <c r="F384" s="8" t="s">
        <v>6388</v>
      </c>
      <c r="G384" s="8" t="s">
        <v>6387</v>
      </c>
      <c r="H384" s="8" t="s">
        <v>6386</v>
      </c>
      <c r="I384" s="9" t="s">
        <v>7264</v>
      </c>
      <c r="J384" s="8"/>
    </row>
    <row r="385" spans="1:10">
      <c r="A385" s="8" t="s">
        <v>6390</v>
      </c>
      <c r="B385" s="9">
        <v>11</v>
      </c>
      <c r="C385" s="8" t="s">
        <v>6389</v>
      </c>
      <c r="D385" s="9" t="s">
        <v>4</v>
      </c>
      <c r="E385" s="9" t="s">
        <v>3</v>
      </c>
      <c r="F385" s="8" t="s">
        <v>6388</v>
      </c>
      <c r="G385" s="8" t="s">
        <v>6387</v>
      </c>
      <c r="H385" s="8" t="s">
        <v>6386</v>
      </c>
      <c r="I385" s="9" t="s">
        <v>7264</v>
      </c>
      <c r="J385" s="8"/>
    </row>
    <row r="386" spans="1:10">
      <c r="A386" s="4" t="s">
        <v>6385</v>
      </c>
      <c r="B386" s="7">
        <v>18</v>
      </c>
      <c r="C386" s="4" t="s">
        <v>6384</v>
      </c>
      <c r="D386" s="7" t="s">
        <v>4</v>
      </c>
      <c r="E386" s="7" t="s">
        <v>3</v>
      </c>
      <c r="F386" s="4" t="s">
        <v>6383</v>
      </c>
      <c r="G386" s="4" t="s">
        <v>6382</v>
      </c>
      <c r="H386" s="4" t="s">
        <v>6381</v>
      </c>
      <c r="I386" s="7" t="s">
        <v>7264</v>
      </c>
    </row>
    <row r="387" spans="1:10">
      <c r="A387" s="8" t="s">
        <v>6371</v>
      </c>
      <c r="B387" s="9">
        <v>11</v>
      </c>
      <c r="C387" s="8" t="s">
        <v>6372</v>
      </c>
      <c r="D387" s="9" t="s">
        <v>23</v>
      </c>
      <c r="E387" s="9" t="s">
        <v>3</v>
      </c>
      <c r="F387" s="8" t="s">
        <v>6369</v>
      </c>
      <c r="G387" s="8" t="s">
        <v>6368</v>
      </c>
      <c r="H387" s="8" t="s">
        <v>6367</v>
      </c>
      <c r="I387" s="9" t="s">
        <v>7264</v>
      </c>
      <c r="J387" s="8"/>
    </row>
    <row r="388" spans="1:10">
      <c r="A388" s="8" t="s">
        <v>6371</v>
      </c>
      <c r="B388" s="9">
        <v>25</v>
      </c>
      <c r="C388" s="8" t="s">
        <v>6370</v>
      </c>
      <c r="D388" s="9" t="s">
        <v>23</v>
      </c>
      <c r="E388" s="9" t="s">
        <v>3</v>
      </c>
      <c r="F388" s="8" t="s">
        <v>6369</v>
      </c>
      <c r="G388" s="8" t="s">
        <v>6368</v>
      </c>
      <c r="H388" s="8" t="s">
        <v>6367</v>
      </c>
      <c r="I388" s="9" t="s">
        <v>7264</v>
      </c>
      <c r="J388" s="8"/>
    </row>
    <row r="389" spans="1:10">
      <c r="A389" s="8" t="s">
        <v>6371</v>
      </c>
      <c r="B389" s="9">
        <v>19</v>
      </c>
      <c r="C389" s="8" t="s">
        <v>6373</v>
      </c>
      <c r="D389" s="9" t="s">
        <v>23</v>
      </c>
      <c r="E389" s="9" t="s">
        <v>29</v>
      </c>
      <c r="F389" s="8" t="s">
        <v>6369</v>
      </c>
      <c r="G389" s="8" t="s">
        <v>6368</v>
      </c>
      <c r="H389" s="8" t="s">
        <v>6367</v>
      </c>
      <c r="I389" s="9" t="s">
        <v>7264</v>
      </c>
      <c r="J389" s="8"/>
    </row>
    <row r="390" spans="1:10">
      <c r="A390" s="4" t="s">
        <v>6366</v>
      </c>
      <c r="B390" s="7">
        <v>32</v>
      </c>
      <c r="C390" s="4" t="s">
        <v>6365</v>
      </c>
      <c r="D390" s="7" t="s">
        <v>23</v>
      </c>
      <c r="E390" s="7" t="s">
        <v>3</v>
      </c>
      <c r="F390" s="4" t="s">
        <v>0</v>
      </c>
      <c r="G390" s="4" t="s">
        <v>6364</v>
      </c>
      <c r="H390" s="4" t="s">
        <v>6363</v>
      </c>
      <c r="I390" s="7" t="s">
        <v>7264</v>
      </c>
    </row>
    <row r="391" spans="1:10">
      <c r="A391" s="4" t="s">
        <v>6361</v>
      </c>
      <c r="B391" s="7">
        <v>10</v>
      </c>
      <c r="C391" s="4" t="s">
        <v>6362</v>
      </c>
      <c r="D391" s="7" t="s">
        <v>23</v>
      </c>
      <c r="E391" s="7" t="s">
        <v>14</v>
      </c>
      <c r="F391" s="4" t="s">
        <v>6359</v>
      </c>
      <c r="G391" s="4" t="s">
        <v>6358</v>
      </c>
      <c r="H391" s="4" t="s">
        <v>6357</v>
      </c>
      <c r="I391" s="7" t="s">
        <v>7264</v>
      </c>
    </row>
    <row r="392" spans="1:10">
      <c r="A392" s="10" t="s">
        <v>6351</v>
      </c>
      <c r="B392" s="11">
        <v>6</v>
      </c>
      <c r="C392" s="10" t="s">
        <v>6350</v>
      </c>
      <c r="D392" s="11" t="s">
        <v>4</v>
      </c>
      <c r="E392" s="11" t="s">
        <v>53</v>
      </c>
      <c r="F392" s="10" t="s">
        <v>236</v>
      </c>
      <c r="G392" s="10" t="s">
        <v>6349</v>
      </c>
      <c r="H392" s="10" t="s">
        <v>1080</v>
      </c>
      <c r="I392" s="11" t="s">
        <v>7264</v>
      </c>
      <c r="J392" s="10"/>
    </row>
    <row r="393" spans="1:10">
      <c r="A393" s="10" t="s">
        <v>6351</v>
      </c>
      <c r="B393" s="11">
        <v>6</v>
      </c>
      <c r="C393" s="10" t="s">
        <v>6350</v>
      </c>
      <c r="D393" s="11" t="s">
        <v>4</v>
      </c>
      <c r="E393" s="11" t="s">
        <v>3</v>
      </c>
      <c r="F393" s="10" t="s">
        <v>236</v>
      </c>
      <c r="G393" s="10" t="s">
        <v>6349</v>
      </c>
      <c r="H393" s="10" t="s">
        <v>1080</v>
      </c>
      <c r="I393" s="11" t="s">
        <v>7264</v>
      </c>
      <c r="J393" s="10"/>
    </row>
    <row r="394" spans="1:10">
      <c r="A394" s="8" t="s">
        <v>6347</v>
      </c>
      <c r="B394" s="9">
        <v>5</v>
      </c>
      <c r="C394" s="8" t="s">
        <v>6346</v>
      </c>
      <c r="D394" s="9" t="s">
        <v>23</v>
      </c>
      <c r="E394" s="9" t="s">
        <v>53</v>
      </c>
      <c r="F394" s="8" t="s">
        <v>6345</v>
      </c>
      <c r="G394" s="8" t="s">
        <v>6344</v>
      </c>
      <c r="H394" s="8" t="s">
        <v>6343</v>
      </c>
      <c r="I394" s="9" t="s">
        <v>7264</v>
      </c>
      <c r="J394" s="8"/>
    </row>
    <row r="395" spans="1:10">
      <c r="A395" s="8" t="s">
        <v>6347</v>
      </c>
      <c r="B395" s="9">
        <v>5</v>
      </c>
      <c r="C395" s="8" t="s">
        <v>6346</v>
      </c>
      <c r="D395" s="9" t="s">
        <v>23</v>
      </c>
      <c r="E395" s="9" t="s">
        <v>3</v>
      </c>
      <c r="F395" s="8" t="s">
        <v>6345</v>
      </c>
      <c r="G395" s="8" t="s">
        <v>6344</v>
      </c>
      <c r="H395" s="8" t="s">
        <v>6343</v>
      </c>
      <c r="I395" s="9" t="s">
        <v>7264</v>
      </c>
      <c r="J395" s="8"/>
    </row>
    <row r="396" spans="1:10">
      <c r="A396" s="8" t="s">
        <v>6347</v>
      </c>
      <c r="B396" s="9">
        <v>6</v>
      </c>
      <c r="C396" s="8" t="s">
        <v>6348</v>
      </c>
      <c r="D396" s="9" t="s">
        <v>23</v>
      </c>
      <c r="E396" s="9" t="s">
        <v>558</v>
      </c>
      <c r="F396" s="8" t="s">
        <v>6345</v>
      </c>
      <c r="G396" s="8" t="s">
        <v>6344</v>
      </c>
      <c r="H396" s="8" t="s">
        <v>6343</v>
      </c>
      <c r="I396" s="9" t="s">
        <v>7264</v>
      </c>
      <c r="J396" s="8"/>
    </row>
    <row r="397" spans="1:10">
      <c r="A397" s="4" t="s">
        <v>6340</v>
      </c>
      <c r="B397" s="7">
        <v>18</v>
      </c>
      <c r="C397" s="4" t="s">
        <v>6342</v>
      </c>
      <c r="D397" s="7" t="s">
        <v>23</v>
      </c>
      <c r="E397" s="7" t="s">
        <v>29</v>
      </c>
      <c r="F397" s="4" t="s">
        <v>4990</v>
      </c>
      <c r="G397" s="4" t="s">
        <v>6338</v>
      </c>
      <c r="H397" s="4" t="s">
        <v>4988</v>
      </c>
      <c r="I397" s="7" t="s">
        <v>7264</v>
      </c>
    </row>
    <row r="398" spans="1:10">
      <c r="A398" s="4" t="s">
        <v>6332</v>
      </c>
      <c r="B398" s="7">
        <v>15</v>
      </c>
      <c r="C398" s="4" t="s">
        <v>6331</v>
      </c>
      <c r="D398" s="7" t="s">
        <v>4</v>
      </c>
      <c r="E398" s="7" t="s">
        <v>29</v>
      </c>
      <c r="F398" s="4" t="s">
        <v>6330</v>
      </c>
      <c r="G398" s="4" t="s">
        <v>6329</v>
      </c>
      <c r="H398" s="4" t="s">
        <v>6328</v>
      </c>
      <c r="I398" s="7" t="s">
        <v>7264</v>
      </c>
    </row>
    <row r="399" spans="1:10">
      <c r="A399" s="4" t="s">
        <v>4857</v>
      </c>
      <c r="B399" s="7">
        <v>5</v>
      </c>
      <c r="C399" s="4" t="s">
        <v>4856</v>
      </c>
      <c r="D399" s="7" t="s">
        <v>4</v>
      </c>
      <c r="E399" s="7" t="s">
        <v>29</v>
      </c>
      <c r="F399" s="4" t="s">
        <v>4855</v>
      </c>
      <c r="G399" s="4" t="s">
        <v>4854</v>
      </c>
      <c r="H399" s="4" t="s">
        <v>4853</v>
      </c>
      <c r="I399" s="7" t="s">
        <v>7264</v>
      </c>
    </row>
    <row r="400" spans="1:10">
      <c r="A400" s="4" t="s">
        <v>4844</v>
      </c>
      <c r="B400" s="7">
        <v>2</v>
      </c>
      <c r="C400" s="4" t="s">
        <v>4843</v>
      </c>
      <c r="D400" s="7" t="s">
        <v>23</v>
      </c>
      <c r="E400" s="7" t="s">
        <v>3</v>
      </c>
      <c r="F400" s="4" t="s">
        <v>4842</v>
      </c>
      <c r="G400" s="4" t="s">
        <v>4841</v>
      </c>
      <c r="H400" s="4" t="s">
        <v>0</v>
      </c>
      <c r="I400" s="7" t="s">
        <v>7264</v>
      </c>
    </row>
    <row r="401" spans="1:10">
      <c r="A401" s="4" t="s">
        <v>4840</v>
      </c>
      <c r="B401" s="7">
        <v>7</v>
      </c>
      <c r="C401" s="4" t="s">
        <v>4839</v>
      </c>
      <c r="D401" s="7" t="s">
        <v>23</v>
      </c>
      <c r="E401" s="7" t="s">
        <v>3</v>
      </c>
      <c r="F401" s="4" t="s">
        <v>0</v>
      </c>
      <c r="G401" s="4" t="s">
        <v>4838</v>
      </c>
      <c r="H401" s="4" t="s">
        <v>4837</v>
      </c>
      <c r="I401" s="7" t="s">
        <v>7264</v>
      </c>
    </row>
    <row r="402" spans="1:10">
      <c r="A402" s="4" t="s">
        <v>4829</v>
      </c>
      <c r="B402" s="7">
        <v>35</v>
      </c>
      <c r="C402" s="4" t="s">
        <v>4828</v>
      </c>
      <c r="D402" s="7" t="s">
        <v>4</v>
      </c>
      <c r="E402" s="7" t="s">
        <v>3</v>
      </c>
      <c r="F402" s="4" t="s">
        <v>4827</v>
      </c>
      <c r="G402" s="4" t="s">
        <v>4826</v>
      </c>
      <c r="H402" s="4" t="s">
        <v>1507</v>
      </c>
      <c r="I402" s="7" t="s">
        <v>7264</v>
      </c>
    </row>
    <row r="403" spans="1:10">
      <c r="A403" s="4" t="s">
        <v>4820</v>
      </c>
      <c r="B403" s="7">
        <v>18</v>
      </c>
      <c r="C403" s="4" t="s">
        <v>4819</v>
      </c>
      <c r="D403" s="7" t="s">
        <v>4</v>
      </c>
      <c r="E403" s="7" t="s">
        <v>3</v>
      </c>
      <c r="F403" s="4" t="s">
        <v>4599</v>
      </c>
      <c r="G403" s="4" t="s">
        <v>4818</v>
      </c>
      <c r="H403" s="4" t="s">
        <v>4817</v>
      </c>
      <c r="I403" s="7" t="s">
        <v>7264</v>
      </c>
    </row>
    <row r="404" spans="1:10">
      <c r="A404" s="8" t="s">
        <v>4815</v>
      </c>
      <c r="B404" s="9">
        <v>14</v>
      </c>
      <c r="C404" s="8" t="s">
        <v>4814</v>
      </c>
      <c r="D404" s="9" t="s">
        <v>23</v>
      </c>
      <c r="E404" s="9" t="s">
        <v>53</v>
      </c>
      <c r="F404" s="8" t="s">
        <v>4813</v>
      </c>
      <c r="G404" s="8" t="s">
        <v>4812</v>
      </c>
      <c r="H404" s="8" t="s">
        <v>4811</v>
      </c>
      <c r="I404" s="9" t="s">
        <v>7264</v>
      </c>
      <c r="J404" s="8"/>
    </row>
    <row r="405" spans="1:10">
      <c r="A405" s="8" t="s">
        <v>4815</v>
      </c>
      <c r="B405" s="9">
        <v>14</v>
      </c>
      <c r="C405" s="8" t="s">
        <v>4814</v>
      </c>
      <c r="D405" s="9" t="s">
        <v>23</v>
      </c>
      <c r="E405" s="9" t="s">
        <v>3</v>
      </c>
      <c r="F405" s="8" t="s">
        <v>4813</v>
      </c>
      <c r="G405" s="8" t="s">
        <v>4812</v>
      </c>
      <c r="H405" s="8" t="s">
        <v>4811</v>
      </c>
      <c r="I405" s="9" t="s">
        <v>7264</v>
      </c>
      <c r="J405" s="8"/>
    </row>
    <row r="406" spans="1:10">
      <c r="A406" s="10" t="s">
        <v>4802</v>
      </c>
      <c r="B406" s="11">
        <v>16</v>
      </c>
      <c r="C406" s="10" t="s">
        <v>4803</v>
      </c>
      <c r="D406" s="11" t="s">
        <v>4</v>
      </c>
      <c r="E406" s="11" t="s">
        <v>29</v>
      </c>
      <c r="F406" s="10" t="s">
        <v>4800</v>
      </c>
      <c r="G406" s="10" t="s">
        <v>4799</v>
      </c>
      <c r="H406" s="10" t="s">
        <v>4798</v>
      </c>
      <c r="I406" s="11" t="s">
        <v>7264</v>
      </c>
      <c r="J406" s="10"/>
    </row>
    <row r="407" spans="1:10">
      <c r="A407" s="10" t="s">
        <v>4802</v>
      </c>
      <c r="B407" s="11">
        <v>24</v>
      </c>
      <c r="C407" s="10" t="s">
        <v>4801</v>
      </c>
      <c r="D407" s="11" t="s">
        <v>4</v>
      </c>
      <c r="E407" s="11" t="s">
        <v>3</v>
      </c>
      <c r="F407" s="10" t="s">
        <v>4800</v>
      </c>
      <c r="G407" s="10" t="s">
        <v>4799</v>
      </c>
      <c r="H407" s="10" t="s">
        <v>4798</v>
      </c>
      <c r="I407" s="11" t="s">
        <v>7264</v>
      </c>
      <c r="J407" s="10"/>
    </row>
    <row r="408" spans="1:10">
      <c r="A408" s="4" t="s">
        <v>4796</v>
      </c>
      <c r="B408" s="7">
        <v>7</v>
      </c>
      <c r="C408" s="4" t="s">
        <v>4795</v>
      </c>
      <c r="D408" s="7" t="s">
        <v>23</v>
      </c>
      <c r="E408" s="7" t="s">
        <v>3</v>
      </c>
      <c r="F408" s="4" t="s">
        <v>3095</v>
      </c>
      <c r="G408" s="4" t="s">
        <v>4794</v>
      </c>
      <c r="H408" s="4" t="s">
        <v>0</v>
      </c>
      <c r="I408" s="7" t="s">
        <v>7264</v>
      </c>
    </row>
    <row r="409" spans="1:10">
      <c r="A409" s="10" t="s">
        <v>4784</v>
      </c>
      <c r="B409" s="11">
        <v>8</v>
      </c>
      <c r="C409" s="10" t="s">
        <v>4785</v>
      </c>
      <c r="D409" s="11" t="s">
        <v>23</v>
      </c>
      <c r="E409" s="11" t="s">
        <v>29</v>
      </c>
      <c r="F409" s="10" t="s">
        <v>1307</v>
      </c>
      <c r="G409" s="10" t="s">
        <v>4782</v>
      </c>
      <c r="H409" s="10" t="s">
        <v>2371</v>
      </c>
      <c r="I409" s="11" t="s">
        <v>7264</v>
      </c>
      <c r="J409" s="10"/>
    </row>
    <row r="410" spans="1:10">
      <c r="A410" s="10" t="s">
        <v>4784</v>
      </c>
      <c r="B410" s="11">
        <v>14</v>
      </c>
      <c r="C410" s="10" t="s">
        <v>4783</v>
      </c>
      <c r="D410" s="11" t="s">
        <v>23</v>
      </c>
      <c r="E410" s="11" t="s">
        <v>36</v>
      </c>
      <c r="F410" s="10" t="s">
        <v>1307</v>
      </c>
      <c r="G410" s="10" t="s">
        <v>4782</v>
      </c>
      <c r="H410" s="10" t="s">
        <v>2371</v>
      </c>
      <c r="I410" s="11" t="s">
        <v>7264</v>
      </c>
      <c r="J410" s="10"/>
    </row>
    <row r="411" spans="1:10">
      <c r="A411" s="4" t="s">
        <v>4776</v>
      </c>
      <c r="B411" s="7">
        <v>12</v>
      </c>
      <c r="C411" s="4" t="s">
        <v>4775</v>
      </c>
      <c r="D411" s="7" t="s">
        <v>23</v>
      </c>
      <c r="E411" s="7" t="s">
        <v>14</v>
      </c>
      <c r="F411" s="4" t="s">
        <v>4774</v>
      </c>
      <c r="G411" s="4" t="s">
        <v>4773</v>
      </c>
      <c r="H411" s="4" t="s">
        <v>4772</v>
      </c>
      <c r="I411" s="7" t="s">
        <v>7264</v>
      </c>
    </row>
    <row r="412" spans="1:10">
      <c r="A412" s="4" t="s">
        <v>4770</v>
      </c>
      <c r="B412" s="7">
        <v>4</v>
      </c>
      <c r="C412" s="4" t="s">
        <v>4771</v>
      </c>
      <c r="D412" s="7" t="s">
        <v>23</v>
      </c>
      <c r="E412" s="7" t="s">
        <v>14</v>
      </c>
      <c r="F412" s="4" t="s">
        <v>0</v>
      </c>
      <c r="G412" s="4" t="s">
        <v>126</v>
      </c>
      <c r="H412" s="4" t="s">
        <v>0</v>
      </c>
      <c r="I412" s="7" t="s">
        <v>7264</v>
      </c>
    </row>
    <row r="413" spans="1:10">
      <c r="A413" s="4" t="s">
        <v>4768</v>
      </c>
      <c r="B413" s="7">
        <v>13</v>
      </c>
      <c r="C413" s="4" t="s">
        <v>4767</v>
      </c>
      <c r="D413" s="7" t="s">
        <v>4</v>
      </c>
      <c r="E413" s="7" t="s">
        <v>3</v>
      </c>
      <c r="F413" s="4" t="s">
        <v>4766</v>
      </c>
      <c r="G413" s="4" t="s">
        <v>4765</v>
      </c>
      <c r="H413" s="4" t="s">
        <v>4764</v>
      </c>
      <c r="I413" s="7" t="s">
        <v>7264</v>
      </c>
    </row>
    <row r="414" spans="1:10">
      <c r="A414" s="4" t="s">
        <v>4754</v>
      </c>
      <c r="B414" s="7">
        <v>9</v>
      </c>
      <c r="C414" s="4" t="s">
        <v>4753</v>
      </c>
      <c r="D414" s="7" t="s">
        <v>4</v>
      </c>
      <c r="E414" s="7" t="s">
        <v>36</v>
      </c>
      <c r="F414" s="4" t="s">
        <v>4752</v>
      </c>
      <c r="G414" s="4" t="s">
        <v>4751</v>
      </c>
      <c r="H414" s="4" t="s">
        <v>1867</v>
      </c>
      <c r="I414" s="7" t="s">
        <v>7264</v>
      </c>
    </row>
    <row r="415" spans="1:10">
      <c r="A415" s="8" t="s">
        <v>4748</v>
      </c>
      <c r="B415" s="9">
        <v>27</v>
      </c>
      <c r="C415" s="8" t="s">
        <v>4750</v>
      </c>
      <c r="D415" s="9" t="s">
        <v>4</v>
      </c>
      <c r="E415" s="9" t="s">
        <v>29</v>
      </c>
      <c r="F415" s="8" t="s">
        <v>4746</v>
      </c>
      <c r="G415" s="8" t="s">
        <v>4745</v>
      </c>
      <c r="H415" s="8" t="s">
        <v>4744</v>
      </c>
      <c r="I415" s="9" t="s">
        <v>7264</v>
      </c>
      <c r="J415" s="8"/>
    </row>
    <row r="416" spans="1:10">
      <c r="A416" s="8" t="s">
        <v>4748</v>
      </c>
      <c r="B416" s="9">
        <v>36</v>
      </c>
      <c r="C416" s="8" t="s">
        <v>4747</v>
      </c>
      <c r="D416" s="9" t="s">
        <v>4</v>
      </c>
      <c r="E416" s="9" t="s">
        <v>3</v>
      </c>
      <c r="F416" s="8" t="s">
        <v>4746</v>
      </c>
      <c r="G416" s="8" t="s">
        <v>4745</v>
      </c>
      <c r="H416" s="8" t="s">
        <v>4744</v>
      </c>
      <c r="I416" s="9" t="s">
        <v>7264</v>
      </c>
      <c r="J416" s="8"/>
    </row>
    <row r="417" spans="1:10">
      <c r="A417" s="8" t="s">
        <v>4748</v>
      </c>
      <c r="B417" s="9">
        <v>22</v>
      </c>
      <c r="C417" s="8" t="s">
        <v>4749</v>
      </c>
      <c r="D417" s="9" t="s">
        <v>4</v>
      </c>
      <c r="E417" s="9" t="s">
        <v>14</v>
      </c>
      <c r="F417" s="8" t="s">
        <v>4746</v>
      </c>
      <c r="G417" s="8" t="s">
        <v>4745</v>
      </c>
      <c r="H417" s="8" t="s">
        <v>4744</v>
      </c>
      <c r="I417" s="9" t="s">
        <v>7264</v>
      </c>
      <c r="J417" s="8"/>
    </row>
    <row r="418" spans="1:10">
      <c r="A418" s="4" t="s">
        <v>4739</v>
      </c>
      <c r="B418" s="7">
        <v>12</v>
      </c>
      <c r="C418" s="4" t="s">
        <v>4738</v>
      </c>
      <c r="D418" s="7" t="s">
        <v>23</v>
      </c>
      <c r="E418" s="7" t="s">
        <v>3</v>
      </c>
      <c r="F418" s="4" t="s">
        <v>4737</v>
      </c>
      <c r="G418" s="4" t="s">
        <v>4736</v>
      </c>
      <c r="H418" s="4" t="s">
        <v>4735</v>
      </c>
      <c r="I418" s="7" t="s">
        <v>7264</v>
      </c>
    </row>
    <row r="419" spans="1:10">
      <c r="A419" s="8" t="s">
        <v>4729</v>
      </c>
      <c r="B419" s="9">
        <v>94</v>
      </c>
      <c r="C419" s="8" t="s">
        <v>4728</v>
      </c>
      <c r="D419" s="9" t="s">
        <v>23</v>
      </c>
      <c r="E419" s="9" t="s">
        <v>53</v>
      </c>
      <c r="F419" s="8" t="s">
        <v>291</v>
      </c>
      <c r="G419" s="8" t="s">
        <v>4727</v>
      </c>
      <c r="H419" s="8" t="s">
        <v>4726</v>
      </c>
      <c r="I419" s="9" t="s">
        <v>7264</v>
      </c>
      <c r="J419" s="8"/>
    </row>
    <row r="420" spans="1:10">
      <c r="A420" s="8" t="s">
        <v>4729</v>
      </c>
      <c r="B420" s="9">
        <v>94</v>
      </c>
      <c r="C420" s="8" t="s">
        <v>4728</v>
      </c>
      <c r="D420" s="9" t="s">
        <v>23</v>
      </c>
      <c r="E420" s="9" t="s">
        <v>3</v>
      </c>
      <c r="F420" s="8" t="s">
        <v>291</v>
      </c>
      <c r="G420" s="8" t="s">
        <v>4727</v>
      </c>
      <c r="H420" s="8" t="s">
        <v>4726</v>
      </c>
      <c r="I420" s="9" t="s">
        <v>7264</v>
      </c>
      <c r="J420" s="8"/>
    </row>
    <row r="421" spans="1:10">
      <c r="A421" s="4" t="s">
        <v>4725</v>
      </c>
      <c r="B421" s="7">
        <v>6</v>
      </c>
      <c r="C421" s="4" t="s">
        <v>4724</v>
      </c>
      <c r="D421" s="7" t="s">
        <v>4</v>
      </c>
      <c r="E421" s="7" t="s">
        <v>3</v>
      </c>
      <c r="F421" s="4" t="s">
        <v>4723</v>
      </c>
      <c r="G421" s="4" t="s">
        <v>4722</v>
      </c>
      <c r="H421" s="4" t="s">
        <v>4721</v>
      </c>
      <c r="I421" s="7" t="s">
        <v>7264</v>
      </c>
    </row>
    <row r="422" spans="1:10">
      <c r="A422" s="8" t="s">
        <v>4718</v>
      </c>
      <c r="B422" s="9">
        <v>16</v>
      </c>
      <c r="C422" s="8" t="s">
        <v>4719</v>
      </c>
      <c r="D422" s="9" t="s">
        <v>4</v>
      </c>
      <c r="E422" s="9" t="s">
        <v>3</v>
      </c>
      <c r="F422" s="8" t="s">
        <v>4716</v>
      </c>
      <c r="G422" s="8" t="s">
        <v>4715</v>
      </c>
      <c r="H422" s="8" t="s">
        <v>2553</v>
      </c>
      <c r="I422" s="9" t="s">
        <v>7264</v>
      </c>
      <c r="J422" s="8"/>
    </row>
    <row r="423" spans="1:10">
      <c r="A423" s="8" t="s">
        <v>4718</v>
      </c>
      <c r="B423" s="9">
        <v>12</v>
      </c>
      <c r="C423" s="8" t="s">
        <v>4720</v>
      </c>
      <c r="D423" s="9" t="s">
        <v>4</v>
      </c>
      <c r="E423" s="9" t="s">
        <v>14</v>
      </c>
      <c r="F423" s="8" t="s">
        <v>4716</v>
      </c>
      <c r="G423" s="8" t="s">
        <v>4715</v>
      </c>
      <c r="H423" s="8" t="s">
        <v>2553</v>
      </c>
      <c r="I423" s="9" t="s">
        <v>7264</v>
      </c>
      <c r="J423" s="8"/>
    </row>
    <row r="424" spans="1:10">
      <c r="A424" s="8" t="s">
        <v>4718</v>
      </c>
      <c r="B424" s="9">
        <v>14</v>
      </c>
      <c r="C424" s="8" t="s">
        <v>4717</v>
      </c>
      <c r="D424" s="9" t="s">
        <v>4</v>
      </c>
      <c r="E424" s="9" t="s">
        <v>3</v>
      </c>
      <c r="F424" s="8" t="s">
        <v>4716</v>
      </c>
      <c r="G424" s="8" t="s">
        <v>4715</v>
      </c>
      <c r="H424" s="8" t="s">
        <v>2553</v>
      </c>
      <c r="I424" s="9" t="s">
        <v>7264</v>
      </c>
      <c r="J424" s="8"/>
    </row>
    <row r="425" spans="1:10">
      <c r="A425" s="4" t="s">
        <v>4705</v>
      </c>
      <c r="B425" s="7">
        <v>17</v>
      </c>
      <c r="C425" s="4" t="s">
        <v>4704</v>
      </c>
      <c r="D425" s="7" t="s">
        <v>23</v>
      </c>
      <c r="E425" s="7" t="s">
        <v>3</v>
      </c>
      <c r="F425" s="4" t="s">
        <v>4703</v>
      </c>
      <c r="G425" s="4" t="s">
        <v>4702</v>
      </c>
      <c r="H425" s="4" t="s">
        <v>215</v>
      </c>
      <c r="I425" s="7" t="s">
        <v>7264</v>
      </c>
    </row>
    <row r="426" spans="1:10">
      <c r="A426" s="8" t="s">
        <v>4692</v>
      </c>
      <c r="B426" s="9">
        <v>4</v>
      </c>
      <c r="C426" s="8" t="s">
        <v>4691</v>
      </c>
      <c r="D426" s="9" t="s">
        <v>23</v>
      </c>
      <c r="E426" s="9" t="s">
        <v>53</v>
      </c>
      <c r="F426" s="8" t="s">
        <v>4690</v>
      </c>
      <c r="G426" s="8" t="s">
        <v>4689</v>
      </c>
      <c r="H426" s="8" t="s">
        <v>1046</v>
      </c>
      <c r="I426" s="9" t="s">
        <v>7264</v>
      </c>
      <c r="J426" s="8"/>
    </row>
    <row r="427" spans="1:10">
      <c r="A427" s="8" t="s">
        <v>4692</v>
      </c>
      <c r="B427" s="9">
        <v>4</v>
      </c>
      <c r="C427" s="8" t="s">
        <v>4691</v>
      </c>
      <c r="D427" s="9" t="s">
        <v>23</v>
      </c>
      <c r="E427" s="9" t="s">
        <v>3</v>
      </c>
      <c r="F427" s="8" t="s">
        <v>4690</v>
      </c>
      <c r="G427" s="8" t="s">
        <v>4689</v>
      </c>
      <c r="H427" s="8" t="s">
        <v>1046</v>
      </c>
      <c r="I427" s="9" t="s">
        <v>7264</v>
      </c>
      <c r="J427" s="8"/>
    </row>
    <row r="428" spans="1:10">
      <c r="A428" s="4" t="s">
        <v>4684</v>
      </c>
      <c r="B428" s="7">
        <v>17</v>
      </c>
      <c r="C428" s="4" t="s">
        <v>4683</v>
      </c>
      <c r="D428" s="7" t="s">
        <v>4</v>
      </c>
      <c r="E428" s="7" t="s">
        <v>3</v>
      </c>
      <c r="F428" s="4" t="s">
        <v>1992</v>
      </c>
      <c r="G428" s="4" t="s">
        <v>4682</v>
      </c>
      <c r="H428" s="4" t="s">
        <v>1990</v>
      </c>
      <c r="I428" s="7" t="s">
        <v>7264</v>
      </c>
    </row>
    <row r="429" spans="1:10">
      <c r="A429" s="4" t="s">
        <v>4681</v>
      </c>
      <c r="B429" s="7">
        <v>9</v>
      </c>
      <c r="C429" s="4" t="s">
        <v>4680</v>
      </c>
      <c r="D429" s="7" t="s">
        <v>4</v>
      </c>
      <c r="E429" s="7" t="s">
        <v>3</v>
      </c>
      <c r="F429" s="4" t="s">
        <v>4679</v>
      </c>
      <c r="G429" s="4" t="s">
        <v>4678</v>
      </c>
      <c r="H429" s="4" t="s">
        <v>4677</v>
      </c>
      <c r="I429" s="7" t="s">
        <v>7264</v>
      </c>
    </row>
    <row r="430" spans="1:10">
      <c r="A430" s="4" t="s">
        <v>4675</v>
      </c>
      <c r="B430" s="7">
        <v>15</v>
      </c>
      <c r="C430" s="4" t="s">
        <v>4676</v>
      </c>
      <c r="D430" s="7" t="s">
        <v>4</v>
      </c>
      <c r="E430" s="7" t="s">
        <v>3</v>
      </c>
      <c r="F430" s="4" t="s">
        <v>0</v>
      </c>
      <c r="G430" s="4" t="s">
        <v>4673</v>
      </c>
      <c r="H430" s="4" t="s">
        <v>0</v>
      </c>
      <c r="I430" s="7" t="s">
        <v>7264</v>
      </c>
    </row>
    <row r="431" spans="1:10">
      <c r="A431" s="4" t="s">
        <v>4672</v>
      </c>
      <c r="B431" s="7">
        <v>4</v>
      </c>
      <c r="C431" s="4" t="s">
        <v>4671</v>
      </c>
      <c r="D431" s="7" t="s">
        <v>4</v>
      </c>
      <c r="E431" s="7" t="s">
        <v>3</v>
      </c>
      <c r="F431" s="4" t="s">
        <v>45</v>
      </c>
      <c r="G431" s="4" t="s">
        <v>4670</v>
      </c>
      <c r="H431" s="4" t="s">
        <v>4669</v>
      </c>
      <c r="I431" s="7" t="s">
        <v>7264</v>
      </c>
    </row>
    <row r="432" spans="1:10">
      <c r="A432" s="8" t="s">
        <v>4666</v>
      </c>
      <c r="B432" s="9">
        <v>13</v>
      </c>
      <c r="C432" s="8" t="s">
        <v>4667</v>
      </c>
      <c r="D432" s="9" t="s">
        <v>23</v>
      </c>
      <c r="E432" s="9" t="s">
        <v>3</v>
      </c>
      <c r="F432" s="8" t="s">
        <v>4664</v>
      </c>
      <c r="G432" s="8" t="s">
        <v>4663</v>
      </c>
      <c r="H432" s="8" t="s">
        <v>4662</v>
      </c>
      <c r="I432" s="9" t="s">
        <v>7264</v>
      </c>
      <c r="J432" s="8"/>
    </row>
    <row r="433" spans="1:10">
      <c r="A433" s="8" t="s">
        <v>4666</v>
      </c>
      <c r="B433" s="9">
        <v>16</v>
      </c>
      <c r="C433" s="8" t="s">
        <v>4668</v>
      </c>
      <c r="D433" s="9" t="s">
        <v>23</v>
      </c>
      <c r="E433" s="9" t="s">
        <v>14</v>
      </c>
      <c r="F433" s="8" t="s">
        <v>4664</v>
      </c>
      <c r="G433" s="8" t="s">
        <v>4663</v>
      </c>
      <c r="H433" s="8" t="s">
        <v>4662</v>
      </c>
      <c r="I433" s="9" t="s">
        <v>7264</v>
      </c>
      <c r="J433" s="8"/>
    </row>
    <row r="434" spans="1:10">
      <c r="A434" s="8" t="s">
        <v>4666</v>
      </c>
      <c r="B434" s="9">
        <v>29</v>
      </c>
      <c r="C434" s="8" t="s">
        <v>4665</v>
      </c>
      <c r="D434" s="9" t="s">
        <v>23</v>
      </c>
      <c r="E434" s="9" t="s">
        <v>3</v>
      </c>
      <c r="F434" s="8" t="s">
        <v>4664</v>
      </c>
      <c r="G434" s="8" t="s">
        <v>4663</v>
      </c>
      <c r="H434" s="8" t="s">
        <v>4662</v>
      </c>
      <c r="I434" s="9" t="s">
        <v>7264</v>
      </c>
      <c r="J434" s="8"/>
    </row>
    <row r="435" spans="1:10">
      <c r="A435" s="10" t="s">
        <v>4660</v>
      </c>
      <c r="B435" s="11">
        <v>14</v>
      </c>
      <c r="C435" s="10" t="s">
        <v>4661</v>
      </c>
      <c r="D435" s="11" t="s">
        <v>4</v>
      </c>
      <c r="E435" s="11" t="s">
        <v>14</v>
      </c>
      <c r="F435" s="10" t="s">
        <v>0</v>
      </c>
      <c r="G435" s="10" t="s">
        <v>4658</v>
      </c>
      <c r="H435" s="10" t="s">
        <v>4657</v>
      </c>
      <c r="I435" s="11" t="s">
        <v>7264</v>
      </c>
      <c r="J435" s="10"/>
    </row>
    <row r="436" spans="1:10">
      <c r="A436" s="10" t="s">
        <v>4660</v>
      </c>
      <c r="B436" s="11">
        <v>6</v>
      </c>
      <c r="C436" s="10" t="s">
        <v>4659</v>
      </c>
      <c r="D436" s="11" t="s">
        <v>4</v>
      </c>
      <c r="E436" s="11" t="s">
        <v>3</v>
      </c>
      <c r="F436" s="10" t="s">
        <v>0</v>
      </c>
      <c r="G436" s="10" t="s">
        <v>4658</v>
      </c>
      <c r="H436" s="10" t="s">
        <v>4657</v>
      </c>
      <c r="I436" s="11" t="s">
        <v>7264</v>
      </c>
      <c r="J436" s="10"/>
    </row>
    <row r="437" spans="1:10">
      <c r="A437" s="4" t="s">
        <v>4650</v>
      </c>
      <c r="B437" s="7">
        <v>12</v>
      </c>
      <c r="C437" s="4" t="s">
        <v>4649</v>
      </c>
      <c r="D437" s="7" t="s">
        <v>4</v>
      </c>
      <c r="E437" s="7" t="s">
        <v>3</v>
      </c>
      <c r="F437" s="4" t="s">
        <v>4648</v>
      </c>
      <c r="G437" s="4" t="s">
        <v>4647</v>
      </c>
      <c r="H437" s="4" t="s">
        <v>4646</v>
      </c>
      <c r="I437" s="7" t="s">
        <v>7264</v>
      </c>
    </row>
    <row r="438" spans="1:10">
      <c r="A438" s="4" t="s">
        <v>4645</v>
      </c>
      <c r="B438" s="7">
        <v>22</v>
      </c>
      <c r="C438" s="4" t="s">
        <v>4644</v>
      </c>
      <c r="D438" s="7" t="s">
        <v>4</v>
      </c>
      <c r="E438" s="7" t="s">
        <v>3</v>
      </c>
      <c r="F438" s="4" t="s">
        <v>4013</v>
      </c>
      <c r="G438" s="4" t="s">
        <v>4643</v>
      </c>
      <c r="H438" s="4" t="s">
        <v>4642</v>
      </c>
      <c r="I438" s="7" t="s">
        <v>7264</v>
      </c>
    </row>
    <row r="439" spans="1:10">
      <c r="A439" s="4" t="s">
        <v>4640</v>
      </c>
      <c r="B439" s="7">
        <v>33</v>
      </c>
      <c r="C439" s="4" t="s">
        <v>4639</v>
      </c>
      <c r="D439" s="7" t="s">
        <v>4</v>
      </c>
      <c r="E439" s="7" t="s">
        <v>14</v>
      </c>
      <c r="F439" s="4" t="s">
        <v>4617</v>
      </c>
      <c r="G439" s="4" t="s">
        <v>4638</v>
      </c>
      <c r="H439" s="4" t="s">
        <v>4615</v>
      </c>
      <c r="I439" s="7" t="s">
        <v>7264</v>
      </c>
    </row>
    <row r="440" spans="1:10">
      <c r="A440" s="4" t="s">
        <v>4637</v>
      </c>
      <c r="B440" s="7">
        <v>11</v>
      </c>
      <c r="C440" s="4" t="s">
        <v>4636</v>
      </c>
      <c r="D440" s="7" t="s">
        <v>4</v>
      </c>
      <c r="E440" s="7" t="s">
        <v>3</v>
      </c>
      <c r="F440" s="4" t="s">
        <v>4635</v>
      </c>
      <c r="G440" s="4" t="s">
        <v>0</v>
      </c>
      <c r="H440" s="4" t="s">
        <v>0</v>
      </c>
      <c r="I440" s="7" t="s">
        <v>7264</v>
      </c>
    </row>
    <row r="441" spans="1:10">
      <c r="A441" s="4" t="s">
        <v>4624</v>
      </c>
      <c r="B441" s="7">
        <v>18</v>
      </c>
      <c r="C441" s="4" t="s">
        <v>4623</v>
      </c>
      <c r="D441" s="7" t="s">
        <v>23</v>
      </c>
      <c r="E441" s="7" t="s">
        <v>36</v>
      </c>
      <c r="F441" s="4" t="s">
        <v>4622</v>
      </c>
      <c r="G441" s="4" t="s">
        <v>4621</v>
      </c>
      <c r="H441" s="4" t="s">
        <v>4620</v>
      </c>
      <c r="I441" s="7" t="s">
        <v>7264</v>
      </c>
    </row>
    <row r="442" spans="1:10">
      <c r="A442" s="8" t="s">
        <v>4604</v>
      </c>
      <c r="B442" s="9">
        <v>17</v>
      </c>
      <c r="C442" s="8" t="s">
        <v>4603</v>
      </c>
      <c r="D442" s="9" t="s">
        <v>4</v>
      </c>
      <c r="E442" s="9" t="s">
        <v>53</v>
      </c>
      <c r="F442" s="8" t="s">
        <v>187</v>
      </c>
      <c r="G442" s="8" t="s">
        <v>4602</v>
      </c>
      <c r="H442" s="8" t="s">
        <v>3048</v>
      </c>
      <c r="I442" s="9" t="s">
        <v>7264</v>
      </c>
      <c r="J442" s="8"/>
    </row>
    <row r="443" spans="1:10">
      <c r="A443" s="8" t="s">
        <v>4604</v>
      </c>
      <c r="B443" s="9">
        <v>17</v>
      </c>
      <c r="C443" s="8" t="s">
        <v>4603</v>
      </c>
      <c r="D443" s="9" t="s">
        <v>4</v>
      </c>
      <c r="E443" s="9" t="s">
        <v>3</v>
      </c>
      <c r="F443" s="8" t="s">
        <v>187</v>
      </c>
      <c r="G443" s="8" t="s">
        <v>4602</v>
      </c>
      <c r="H443" s="8" t="s">
        <v>3048</v>
      </c>
      <c r="I443" s="9" t="s">
        <v>7264</v>
      </c>
      <c r="J443" s="8"/>
    </row>
    <row r="444" spans="1:10">
      <c r="A444" s="4" t="s">
        <v>4601</v>
      </c>
      <c r="B444" s="7">
        <v>6</v>
      </c>
      <c r="C444" s="4" t="s">
        <v>4600</v>
      </c>
      <c r="D444" s="7" t="s">
        <v>4</v>
      </c>
      <c r="E444" s="7" t="s">
        <v>3</v>
      </c>
      <c r="F444" s="4" t="s">
        <v>4599</v>
      </c>
      <c r="G444" s="4" t="s">
        <v>4598</v>
      </c>
      <c r="H444" s="4" t="s">
        <v>4597</v>
      </c>
      <c r="I444" s="7" t="s">
        <v>7264</v>
      </c>
    </row>
    <row r="445" spans="1:10">
      <c r="A445" s="4" t="s">
        <v>4592</v>
      </c>
      <c r="B445" s="7">
        <v>10</v>
      </c>
      <c r="C445" s="4" t="s">
        <v>4591</v>
      </c>
      <c r="D445" s="7" t="s">
        <v>23</v>
      </c>
      <c r="E445" s="7" t="s">
        <v>3</v>
      </c>
      <c r="F445" s="4" t="s">
        <v>4590</v>
      </c>
      <c r="G445" s="4" t="s">
        <v>4589</v>
      </c>
      <c r="H445" s="4" t="s">
        <v>59</v>
      </c>
      <c r="I445" s="7" t="s">
        <v>7264</v>
      </c>
    </row>
    <row r="446" spans="1:10">
      <c r="A446" s="4" t="s">
        <v>4578</v>
      </c>
      <c r="B446" s="7">
        <v>11</v>
      </c>
      <c r="C446" s="4" t="s">
        <v>4577</v>
      </c>
      <c r="D446" s="7" t="s">
        <v>23</v>
      </c>
      <c r="E446" s="7" t="s">
        <v>36</v>
      </c>
      <c r="F446" s="4" t="s">
        <v>0</v>
      </c>
      <c r="G446" s="4" t="s">
        <v>4576</v>
      </c>
      <c r="H446" s="4" t="s">
        <v>0</v>
      </c>
      <c r="I446" s="7" t="s">
        <v>7264</v>
      </c>
    </row>
    <row r="447" spans="1:10">
      <c r="A447" s="8" t="s">
        <v>4575</v>
      </c>
      <c r="B447" s="9">
        <v>5</v>
      </c>
      <c r="C447" s="8" t="s">
        <v>4574</v>
      </c>
      <c r="D447" s="9" t="s">
        <v>23</v>
      </c>
      <c r="E447" s="9" t="s">
        <v>53</v>
      </c>
      <c r="F447" s="8" t="s">
        <v>954</v>
      </c>
      <c r="G447" s="8" t="s">
        <v>4573</v>
      </c>
      <c r="H447" s="8" t="s">
        <v>4572</v>
      </c>
      <c r="I447" s="9" t="s">
        <v>7264</v>
      </c>
      <c r="J447" s="8"/>
    </row>
    <row r="448" spans="1:10">
      <c r="A448" s="8" t="s">
        <v>4575</v>
      </c>
      <c r="B448" s="9">
        <v>5</v>
      </c>
      <c r="C448" s="8" t="s">
        <v>4574</v>
      </c>
      <c r="D448" s="9" t="s">
        <v>23</v>
      </c>
      <c r="E448" s="9" t="s">
        <v>3</v>
      </c>
      <c r="F448" s="8" t="s">
        <v>954</v>
      </c>
      <c r="G448" s="8" t="s">
        <v>4573</v>
      </c>
      <c r="H448" s="8" t="s">
        <v>4572</v>
      </c>
      <c r="I448" s="9" t="s">
        <v>7264</v>
      </c>
      <c r="J448" s="8"/>
    </row>
    <row r="449" spans="1:10">
      <c r="A449" s="4" t="s">
        <v>4571</v>
      </c>
      <c r="B449" s="7">
        <v>4</v>
      </c>
      <c r="C449" s="4" t="s">
        <v>4570</v>
      </c>
      <c r="D449" s="7" t="s">
        <v>23</v>
      </c>
      <c r="E449" s="7" t="s">
        <v>3</v>
      </c>
      <c r="F449" s="4" t="s">
        <v>4569</v>
      </c>
      <c r="G449" s="4" t="s">
        <v>4568</v>
      </c>
      <c r="H449" s="4" t="s">
        <v>4567</v>
      </c>
      <c r="I449" s="7" t="s">
        <v>7264</v>
      </c>
    </row>
    <row r="450" spans="1:10">
      <c r="A450" s="8" t="s">
        <v>4562</v>
      </c>
      <c r="B450" s="9">
        <v>13</v>
      </c>
      <c r="C450" s="8" t="s">
        <v>4561</v>
      </c>
      <c r="D450" s="9" t="s">
        <v>23</v>
      </c>
      <c r="E450" s="9" t="s">
        <v>53</v>
      </c>
      <c r="F450" s="8" t="s">
        <v>4560</v>
      </c>
      <c r="G450" s="8" t="s">
        <v>4559</v>
      </c>
      <c r="H450" s="8" t="s">
        <v>0</v>
      </c>
      <c r="I450" s="9" t="s">
        <v>7264</v>
      </c>
      <c r="J450" s="8"/>
    </row>
    <row r="451" spans="1:10">
      <c r="A451" s="8" t="s">
        <v>4562</v>
      </c>
      <c r="B451" s="9">
        <v>13</v>
      </c>
      <c r="C451" s="8" t="s">
        <v>4561</v>
      </c>
      <c r="D451" s="9" t="s">
        <v>23</v>
      </c>
      <c r="E451" s="9" t="s">
        <v>3</v>
      </c>
      <c r="F451" s="8" t="s">
        <v>4560</v>
      </c>
      <c r="G451" s="8" t="s">
        <v>4559</v>
      </c>
      <c r="H451" s="8" t="s">
        <v>0</v>
      </c>
      <c r="I451" s="9" t="s">
        <v>7264</v>
      </c>
      <c r="J451" s="8"/>
    </row>
    <row r="452" spans="1:10">
      <c r="A452" s="4" t="s">
        <v>4554</v>
      </c>
      <c r="B452" s="7">
        <v>3</v>
      </c>
      <c r="C452" s="4" t="s">
        <v>4553</v>
      </c>
      <c r="D452" s="7" t="s">
        <v>23</v>
      </c>
      <c r="E452" s="7" t="s">
        <v>3</v>
      </c>
      <c r="F452" s="4" t="s">
        <v>0</v>
      </c>
      <c r="G452" s="4" t="s">
        <v>4552</v>
      </c>
      <c r="H452" s="4" t="s">
        <v>0</v>
      </c>
      <c r="I452" s="7" t="s">
        <v>7264</v>
      </c>
    </row>
    <row r="453" spans="1:10">
      <c r="A453" s="10" t="s">
        <v>4550</v>
      </c>
      <c r="B453" s="11">
        <v>20</v>
      </c>
      <c r="C453" s="10" t="s">
        <v>4551</v>
      </c>
      <c r="D453" s="11" t="s">
        <v>4</v>
      </c>
      <c r="E453" s="11" t="s">
        <v>3</v>
      </c>
      <c r="F453" s="10" t="s">
        <v>922</v>
      </c>
      <c r="G453" s="10" t="s">
        <v>4548</v>
      </c>
      <c r="H453" s="10" t="s">
        <v>1690</v>
      </c>
      <c r="I453" s="11" t="s">
        <v>7264</v>
      </c>
      <c r="J453" s="10"/>
    </row>
    <row r="454" spans="1:10">
      <c r="A454" s="10" t="s">
        <v>4550</v>
      </c>
      <c r="B454" s="11">
        <v>18</v>
      </c>
      <c r="C454" s="10" t="s">
        <v>4549</v>
      </c>
      <c r="D454" s="11" t="s">
        <v>4</v>
      </c>
      <c r="E454" s="11" t="s">
        <v>3</v>
      </c>
      <c r="F454" s="10" t="s">
        <v>922</v>
      </c>
      <c r="G454" s="10" t="s">
        <v>4548</v>
      </c>
      <c r="H454" s="10" t="s">
        <v>1690</v>
      </c>
      <c r="I454" s="11" t="s">
        <v>7264</v>
      </c>
      <c r="J454" s="10"/>
    </row>
    <row r="455" spans="1:10">
      <c r="A455" s="4" t="s">
        <v>4547</v>
      </c>
      <c r="B455" s="7">
        <v>12</v>
      </c>
      <c r="C455" s="4" t="s">
        <v>4546</v>
      </c>
      <c r="D455" s="7" t="s">
        <v>4</v>
      </c>
      <c r="E455" s="7" t="s">
        <v>14</v>
      </c>
      <c r="F455" s="4" t="s">
        <v>4545</v>
      </c>
      <c r="G455" s="4" t="s">
        <v>4544</v>
      </c>
      <c r="H455" s="4" t="s">
        <v>4543</v>
      </c>
      <c r="I455" s="7" t="s">
        <v>7264</v>
      </c>
    </row>
    <row r="456" spans="1:10">
      <c r="A456" s="10" t="s">
        <v>4527</v>
      </c>
      <c r="B456" s="11">
        <v>3</v>
      </c>
      <c r="C456" s="10" t="s">
        <v>4526</v>
      </c>
      <c r="D456" s="11" t="s">
        <v>23</v>
      </c>
      <c r="E456" s="11" t="s">
        <v>3</v>
      </c>
      <c r="F456" s="10" t="s">
        <v>366</v>
      </c>
      <c r="G456" s="10" t="s">
        <v>4525</v>
      </c>
      <c r="H456" s="10" t="s">
        <v>364</v>
      </c>
      <c r="I456" s="11" t="s">
        <v>7264</v>
      </c>
      <c r="J456" s="10"/>
    </row>
    <row r="457" spans="1:10">
      <c r="A457" s="10" t="s">
        <v>4527</v>
      </c>
      <c r="B457" s="11">
        <v>4</v>
      </c>
      <c r="C457" s="10" t="s">
        <v>4528</v>
      </c>
      <c r="D457" s="11" t="s">
        <v>23</v>
      </c>
      <c r="E457" s="11" t="s">
        <v>14</v>
      </c>
      <c r="F457" s="10" t="s">
        <v>366</v>
      </c>
      <c r="G457" s="10" t="s">
        <v>4525</v>
      </c>
      <c r="H457" s="10" t="s">
        <v>364</v>
      </c>
      <c r="I457" s="11" t="s">
        <v>7264</v>
      </c>
      <c r="J457" s="10"/>
    </row>
    <row r="458" spans="1:10">
      <c r="A458" s="4" t="s">
        <v>5124</v>
      </c>
      <c r="B458" s="7">
        <v>22</v>
      </c>
      <c r="C458" s="4" t="s">
        <v>5123</v>
      </c>
      <c r="D458" s="7" t="s">
        <v>4</v>
      </c>
      <c r="E458" s="7" t="s">
        <v>14</v>
      </c>
      <c r="F458" s="4" t="s">
        <v>5122</v>
      </c>
      <c r="G458" s="4" t="s">
        <v>5121</v>
      </c>
      <c r="H458" s="4" t="s">
        <v>5120</v>
      </c>
      <c r="I458" s="7" t="s">
        <v>7264</v>
      </c>
    </row>
    <row r="459" spans="1:10">
      <c r="A459" s="10" t="s">
        <v>4491</v>
      </c>
      <c r="B459" s="11">
        <v>5</v>
      </c>
      <c r="C459" s="10" t="s">
        <v>4494</v>
      </c>
      <c r="D459" s="11" t="s">
        <v>23</v>
      </c>
      <c r="E459" s="11" t="s">
        <v>29</v>
      </c>
      <c r="F459" s="10" t="s">
        <v>0</v>
      </c>
      <c r="G459" s="10" t="s">
        <v>4489</v>
      </c>
      <c r="H459" s="10" t="s">
        <v>0</v>
      </c>
      <c r="I459" s="11" t="s">
        <v>7264</v>
      </c>
      <c r="J459" s="10"/>
    </row>
    <row r="460" spans="1:10">
      <c r="A460" s="10" t="s">
        <v>4491</v>
      </c>
      <c r="B460" s="11">
        <v>8</v>
      </c>
      <c r="C460" s="10" t="s">
        <v>4493</v>
      </c>
      <c r="D460" s="11" t="s">
        <v>23</v>
      </c>
      <c r="E460" s="11" t="s">
        <v>14</v>
      </c>
      <c r="F460" s="10" t="s">
        <v>0</v>
      </c>
      <c r="G460" s="10" t="s">
        <v>4489</v>
      </c>
      <c r="H460" s="10" t="s">
        <v>0</v>
      </c>
      <c r="I460" s="11" t="s">
        <v>7264</v>
      </c>
      <c r="J460" s="10"/>
    </row>
    <row r="461" spans="1:10">
      <c r="A461" s="4" t="s">
        <v>4488</v>
      </c>
      <c r="B461" s="7">
        <v>3</v>
      </c>
      <c r="C461" s="4" t="s">
        <v>4487</v>
      </c>
      <c r="D461" s="7" t="s">
        <v>4</v>
      </c>
      <c r="E461" s="7" t="s">
        <v>36</v>
      </c>
      <c r="F461" s="4" t="s">
        <v>4486</v>
      </c>
      <c r="G461" s="4" t="s">
        <v>4485</v>
      </c>
      <c r="H461" s="4" t="s">
        <v>4484</v>
      </c>
      <c r="I461" s="7" t="s">
        <v>7264</v>
      </c>
    </row>
    <row r="462" spans="1:10">
      <c r="A462" s="4" t="s">
        <v>4483</v>
      </c>
      <c r="B462" s="7">
        <v>16</v>
      </c>
      <c r="C462" s="4" t="s">
        <v>4482</v>
      </c>
      <c r="D462" s="7" t="s">
        <v>23</v>
      </c>
      <c r="E462" s="7" t="s">
        <v>36</v>
      </c>
      <c r="F462" s="4" t="s">
        <v>4481</v>
      </c>
      <c r="G462" s="4" t="s">
        <v>4480</v>
      </c>
      <c r="H462" s="4" t="s">
        <v>4479</v>
      </c>
      <c r="I462" s="7" t="s">
        <v>7264</v>
      </c>
    </row>
    <row r="463" spans="1:10">
      <c r="A463" s="8" t="s">
        <v>4477</v>
      </c>
      <c r="B463" s="9">
        <v>30</v>
      </c>
      <c r="C463" s="8" t="s">
        <v>4476</v>
      </c>
      <c r="D463" s="9" t="s">
        <v>4</v>
      </c>
      <c r="E463" s="9" t="s">
        <v>14</v>
      </c>
      <c r="F463" s="8" t="s">
        <v>0</v>
      </c>
      <c r="G463" s="8" t="s">
        <v>4475</v>
      </c>
      <c r="H463" s="8" t="s">
        <v>0</v>
      </c>
      <c r="I463" s="9" t="s">
        <v>7264</v>
      </c>
      <c r="J463" s="8"/>
    </row>
    <row r="464" spans="1:10">
      <c r="A464" s="8" t="s">
        <v>4477</v>
      </c>
      <c r="B464" s="9">
        <v>24</v>
      </c>
      <c r="C464" s="8" t="s">
        <v>4478</v>
      </c>
      <c r="D464" s="9" t="s">
        <v>4</v>
      </c>
      <c r="E464" s="9" t="s">
        <v>14</v>
      </c>
      <c r="F464" s="8" t="s">
        <v>0</v>
      </c>
      <c r="G464" s="8" t="s">
        <v>4475</v>
      </c>
      <c r="H464" s="8" t="s">
        <v>0</v>
      </c>
      <c r="I464" s="9" t="s">
        <v>7264</v>
      </c>
      <c r="J464" s="8"/>
    </row>
    <row r="465" spans="1:10">
      <c r="A465" s="4" t="s">
        <v>4474</v>
      </c>
      <c r="B465" s="7">
        <v>35</v>
      </c>
      <c r="C465" s="4" t="s">
        <v>4473</v>
      </c>
      <c r="D465" s="7" t="s">
        <v>4</v>
      </c>
      <c r="E465" s="7" t="s">
        <v>3</v>
      </c>
      <c r="F465" s="4" t="s">
        <v>4472</v>
      </c>
      <c r="G465" s="4" t="s">
        <v>4471</v>
      </c>
      <c r="H465" s="4" t="s">
        <v>4470</v>
      </c>
      <c r="I465" s="7" t="s">
        <v>7264</v>
      </c>
    </row>
    <row r="466" spans="1:10">
      <c r="A466" s="4" t="s">
        <v>4466</v>
      </c>
      <c r="B466" s="7">
        <v>9</v>
      </c>
      <c r="C466" s="4" t="s">
        <v>4465</v>
      </c>
      <c r="D466" s="7" t="s">
        <v>4</v>
      </c>
      <c r="E466" s="7" t="s">
        <v>3</v>
      </c>
      <c r="F466" s="4" t="s">
        <v>0</v>
      </c>
      <c r="G466" s="4" t="s">
        <v>4464</v>
      </c>
      <c r="H466" s="4" t="s">
        <v>0</v>
      </c>
      <c r="I466" s="7" t="s">
        <v>7264</v>
      </c>
    </row>
    <row r="467" spans="1:10">
      <c r="A467" s="8" t="s">
        <v>4463</v>
      </c>
      <c r="B467" s="9">
        <v>9</v>
      </c>
      <c r="C467" s="8" t="s">
        <v>4462</v>
      </c>
      <c r="D467" s="9" t="s">
        <v>23</v>
      </c>
      <c r="E467" s="9" t="s">
        <v>53</v>
      </c>
      <c r="F467" s="8" t="s">
        <v>3165</v>
      </c>
      <c r="G467" s="8" t="s">
        <v>4461</v>
      </c>
      <c r="H467" s="8" t="s">
        <v>3163</v>
      </c>
      <c r="I467" s="9" t="s">
        <v>7264</v>
      </c>
      <c r="J467" s="8"/>
    </row>
    <row r="468" spans="1:10">
      <c r="A468" s="8" t="s">
        <v>4463</v>
      </c>
      <c r="B468" s="9">
        <v>9</v>
      </c>
      <c r="C468" s="8" t="s">
        <v>4462</v>
      </c>
      <c r="D468" s="9" t="s">
        <v>23</v>
      </c>
      <c r="E468" s="9" t="s">
        <v>3</v>
      </c>
      <c r="F468" s="8" t="s">
        <v>3165</v>
      </c>
      <c r="G468" s="8" t="s">
        <v>4461</v>
      </c>
      <c r="H468" s="8" t="s">
        <v>3163</v>
      </c>
      <c r="I468" s="9" t="s">
        <v>7264</v>
      </c>
      <c r="J468" s="8"/>
    </row>
    <row r="469" spans="1:10">
      <c r="A469" s="4" t="s">
        <v>4460</v>
      </c>
      <c r="B469" s="7">
        <v>2</v>
      </c>
      <c r="C469" s="4" t="s">
        <v>4459</v>
      </c>
      <c r="D469" s="7" t="s">
        <v>23</v>
      </c>
      <c r="E469" s="7" t="s">
        <v>3</v>
      </c>
      <c r="F469" s="4" t="s">
        <v>4458</v>
      </c>
      <c r="G469" s="4" t="s">
        <v>4457</v>
      </c>
      <c r="H469" s="4" t="s">
        <v>4456</v>
      </c>
      <c r="I469" s="7" t="s">
        <v>7264</v>
      </c>
    </row>
    <row r="470" spans="1:10">
      <c r="A470" s="4" t="s">
        <v>4455</v>
      </c>
      <c r="B470" s="7">
        <v>27</v>
      </c>
      <c r="C470" s="4" t="s">
        <v>4454</v>
      </c>
      <c r="D470" s="7" t="s">
        <v>23</v>
      </c>
      <c r="E470" s="7" t="s">
        <v>3</v>
      </c>
      <c r="F470" s="4" t="s">
        <v>0</v>
      </c>
      <c r="G470" s="4" t="s">
        <v>4453</v>
      </c>
      <c r="H470" s="4" t="s">
        <v>4452</v>
      </c>
      <c r="I470" s="7" t="s">
        <v>7264</v>
      </c>
    </row>
    <row r="471" spans="1:10">
      <c r="A471" s="4" t="s">
        <v>4451</v>
      </c>
      <c r="B471" s="7">
        <v>3</v>
      </c>
      <c r="C471" s="4" t="s">
        <v>4450</v>
      </c>
      <c r="D471" s="7" t="s">
        <v>4</v>
      </c>
      <c r="E471" s="7" t="s">
        <v>3</v>
      </c>
      <c r="F471" s="4" t="s">
        <v>4449</v>
      </c>
      <c r="G471" s="4" t="s">
        <v>0</v>
      </c>
      <c r="H471" s="4" t="s">
        <v>0</v>
      </c>
      <c r="I471" s="7" t="s">
        <v>7264</v>
      </c>
    </row>
    <row r="472" spans="1:10">
      <c r="A472" s="4" t="s">
        <v>4448</v>
      </c>
      <c r="B472" s="7">
        <v>5</v>
      </c>
      <c r="C472" s="4" t="s">
        <v>4447</v>
      </c>
      <c r="D472" s="7" t="s">
        <v>23</v>
      </c>
      <c r="E472" s="7" t="s">
        <v>3</v>
      </c>
      <c r="F472" s="4" t="s">
        <v>4446</v>
      </c>
      <c r="G472" s="4" t="s">
        <v>4445</v>
      </c>
      <c r="H472" s="4" t="s">
        <v>4444</v>
      </c>
      <c r="I472" s="7" t="s">
        <v>7264</v>
      </c>
    </row>
    <row r="473" spans="1:10">
      <c r="A473" s="4" t="s">
        <v>5119</v>
      </c>
      <c r="B473" s="7">
        <v>5</v>
      </c>
      <c r="C473" s="4" t="s">
        <v>5118</v>
      </c>
      <c r="D473" s="7" t="s">
        <v>23</v>
      </c>
      <c r="E473" s="7" t="s">
        <v>3</v>
      </c>
      <c r="F473" s="4" t="s">
        <v>2721</v>
      </c>
      <c r="G473" s="4" t="s">
        <v>5117</v>
      </c>
      <c r="H473" s="4" t="s">
        <v>5116</v>
      </c>
      <c r="I473" s="7" t="s">
        <v>7264</v>
      </c>
    </row>
    <row r="474" spans="1:10">
      <c r="A474" s="4" t="s">
        <v>4442</v>
      </c>
      <c r="B474" s="7">
        <v>13</v>
      </c>
      <c r="C474" s="4" t="s">
        <v>4441</v>
      </c>
      <c r="D474" s="7" t="s">
        <v>23</v>
      </c>
      <c r="E474" s="7" t="s">
        <v>3</v>
      </c>
      <c r="F474" s="4" t="s">
        <v>4440</v>
      </c>
      <c r="G474" s="4" t="s">
        <v>4439</v>
      </c>
      <c r="H474" s="4" t="s">
        <v>4438</v>
      </c>
      <c r="I474" s="7" t="s">
        <v>7264</v>
      </c>
    </row>
    <row r="475" spans="1:10">
      <c r="A475" s="8" t="s">
        <v>4435</v>
      </c>
      <c r="B475" s="9">
        <v>15</v>
      </c>
      <c r="C475" s="8" t="s">
        <v>4436</v>
      </c>
      <c r="D475" s="9" t="s">
        <v>4</v>
      </c>
      <c r="E475" s="9" t="s">
        <v>14</v>
      </c>
      <c r="F475" s="8" t="s">
        <v>0</v>
      </c>
      <c r="G475" s="8" t="s">
        <v>3087</v>
      </c>
      <c r="H475" s="8" t="s">
        <v>0</v>
      </c>
      <c r="I475" s="9" t="s">
        <v>7264</v>
      </c>
      <c r="J475" s="8"/>
    </row>
    <row r="476" spans="1:10">
      <c r="A476" s="8" t="s">
        <v>4435</v>
      </c>
      <c r="B476" s="9">
        <v>13</v>
      </c>
      <c r="C476" s="8" t="s">
        <v>4437</v>
      </c>
      <c r="D476" s="9" t="s">
        <v>4</v>
      </c>
      <c r="E476" s="9" t="s">
        <v>14</v>
      </c>
      <c r="F476" s="8" t="s">
        <v>0</v>
      </c>
      <c r="G476" s="8" t="s">
        <v>3087</v>
      </c>
      <c r="H476" s="8" t="s">
        <v>0</v>
      </c>
      <c r="I476" s="9" t="s">
        <v>7264</v>
      </c>
      <c r="J476" s="8"/>
    </row>
    <row r="477" spans="1:10">
      <c r="A477" s="8" t="s">
        <v>4435</v>
      </c>
      <c r="B477" s="9">
        <v>12</v>
      </c>
      <c r="C477" s="8" t="s">
        <v>4434</v>
      </c>
      <c r="D477" s="9" t="s">
        <v>4</v>
      </c>
      <c r="E477" s="9" t="s">
        <v>3</v>
      </c>
      <c r="F477" s="8" t="s">
        <v>0</v>
      </c>
      <c r="G477" s="8" t="s">
        <v>3087</v>
      </c>
      <c r="H477" s="8" t="s">
        <v>0</v>
      </c>
      <c r="I477" s="9" t="s">
        <v>7264</v>
      </c>
      <c r="J477" s="8"/>
    </row>
    <row r="478" spans="1:10">
      <c r="A478" s="4" t="s">
        <v>4433</v>
      </c>
      <c r="B478" s="7">
        <v>12</v>
      </c>
      <c r="C478" s="4" t="s">
        <v>4432</v>
      </c>
      <c r="D478" s="7" t="s">
        <v>23</v>
      </c>
      <c r="E478" s="7" t="s">
        <v>3</v>
      </c>
      <c r="F478" s="4" t="s">
        <v>4431</v>
      </c>
      <c r="G478" s="4" t="s">
        <v>4430</v>
      </c>
      <c r="H478" s="4" t="s">
        <v>4429</v>
      </c>
      <c r="I478" s="7" t="s">
        <v>7264</v>
      </c>
    </row>
    <row r="479" spans="1:10">
      <c r="A479" s="4" t="s">
        <v>4428</v>
      </c>
      <c r="B479" s="7">
        <v>9</v>
      </c>
      <c r="C479" s="4" t="s">
        <v>4427</v>
      </c>
      <c r="D479" s="7" t="s">
        <v>23</v>
      </c>
      <c r="E479" s="7" t="s">
        <v>3</v>
      </c>
      <c r="F479" s="4" t="s">
        <v>1048</v>
      </c>
      <c r="G479" s="4" t="s">
        <v>4426</v>
      </c>
      <c r="H479" s="4" t="s">
        <v>2836</v>
      </c>
      <c r="I479" s="7" t="s">
        <v>7264</v>
      </c>
    </row>
    <row r="480" spans="1:10">
      <c r="A480" s="4" t="s">
        <v>5114</v>
      </c>
      <c r="B480" s="7">
        <v>8</v>
      </c>
      <c r="C480" s="4" t="s">
        <v>5113</v>
      </c>
      <c r="D480" s="7" t="s">
        <v>23</v>
      </c>
      <c r="E480" s="7" t="s">
        <v>3</v>
      </c>
      <c r="F480" s="4" t="s">
        <v>0</v>
      </c>
      <c r="G480" s="4" t="s">
        <v>5112</v>
      </c>
      <c r="H480" s="4" t="s">
        <v>0</v>
      </c>
      <c r="I480" s="7" t="s">
        <v>7264</v>
      </c>
    </row>
    <row r="481" spans="1:10">
      <c r="A481" s="4" t="s">
        <v>4425</v>
      </c>
      <c r="B481" s="7">
        <v>9</v>
      </c>
      <c r="C481" s="4" t="s">
        <v>4424</v>
      </c>
      <c r="D481" s="7" t="s">
        <v>4</v>
      </c>
      <c r="E481" s="7" t="s">
        <v>3</v>
      </c>
      <c r="F481" s="4" t="s">
        <v>848</v>
      </c>
      <c r="G481" s="4" t="s">
        <v>4423</v>
      </c>
      <c r="H481" s="4" t="s">
        <v>4422</v>
      </c>
      <c r="I481" s="7" t="s">
        <v>7264</v>
      </c>
    </row>
    <row r="482" spans="1:10">
      <c r="A482" s="4" t="s">
        <v>4416</v>
      </c>
      <c r="B482" s="7">
        <v>3</v>
      </c>
      <c r="C482" s="4" t="s">
        <v>4415</v>
      </c>
      <c r="D482" s="7" t="s">
        <v>4</v>
      </c>
      <c r="E482" s="7" t="s">
        <v>14</v>
      </c>
      <c r="F482" s="4" t="s">
        <v>4414</v>
      </c>
      <c r="G482" s="4" t="s">
        <v>4413</v>
      </c>
      <c r="H482" s="4" t="s">
        <v>4412</v>
      </c>
      <c r="I482" s="7" t="s">
        <v>7264</v>
      </c>
    </row>
    <row r="483" spans="1:10">
      <c r="A483" s="4" t="s">
        <v>4408</v>
      </c>
      <c r="B483" s="7">
        <v>5</v>
      </c>
      <c r="C483" s="4" t="s">
        <v>4407</v>
      </c>
      <c r="D483" s="7" t="s">
        <v>4</v>
      </c>
      <c r="E483" s="7" t="s">
        <v>3</v>
      </c>
      <c r="F483" s="4" t="s">
        <v>2577</v>
      </c>
      <c r="G483" s="4" t="s">
        <v>4406</v>
      </c>
      <c r="H483" s="4" t="s">
        <v>4405</v>
      </c>
      <c r="I483" s="7" t="s">
        <v>7264</v>
      </c>
    </row>
    <row r="484" spans="1:10">
      <c r="A484" s="8" t="s">
        <v>4401</v>
      </c>
      <c r="B484" s="9">
        <v>8</v>
      </c>
      <c r="C484" s="8" t="s">
        <v>4404</v>
      </c>
      <c r="D484" s="9" t="s">
        <v>23</v>
      </c>
      <c r="E484" s="9" t="s">
        <v>14</v>
      </c>
      <c r="F484" s="8" t="s">
        <v>248</v>
      </c>
      <c r="G484" s="8" t="s">
        <v>4399</v>
      </c>
      <c r="H484" s="8" t="s">
        <v>807</v>
      </c>
      <c r="I484" s="9" t="s">
        <v>7264</v>
      </c>
      <c r="J484" s="8"/>
    </row>
    <row r="485" spans="1:10">
      <c r="A485" s="8" t="s">
        <v>4401</v>
      </c>
      <c r="B485" s="9">
        <v>9</v>
      </c>
      <c r="C485" s="8" t="s">
        <v>4403</v>
      </c>
      <c r="D485" s="9" t="s">
        <v>23</v>
      </c>
      <c r="E485" s="9" t="s">
        <v>3</v>
      </c>
      <c r="F485" s="8" t="s">
        <v>248</v>
      </c>
      <c r="G485" s="8" t="s">
        <v>4399</v>
      </c>
      <c r="H485" s="8" t="s">
        <v>807</v>
      </c>
      <c r="I485" s="9" t="s">
        <v>7264</v>
      </c>
      <c r="J485" s="8"/>
    </row>
    <row r="486" spans="1:10">
      <c r="A486" s="8" t="s">
        <v>4401</v>
      </c>
      <c r="B486" s="9">
        <v>11</v>
      </c>
      <c r="C486" s="8" t="s">
        <v>4402</v>
      </c>
      <c r="D486" s="9" t="s">
        <v>23</v>
      </c>
      <c r="E486" s="9" t="s">
        <v>3</v>
      </c>
      <c r="F486" s="8" t="s">
        <v>248</v>
      </c>
      <c r="G486" s="8" t="s">
        <v>4399</v>
      </c>
      <c r="H486" s="8" t="s">
        <v>807</v>
      </c>
      <c r="I486" s="9" t="s">
        <v>7264</v>
      </c>
      <c r="J486" s="8"/>
    </row>
    <row r="487" spans="1:10">
      <c r="A487" s="8" t="s">
        <v>4401</v>
      </c>
      <c r="B487" s="9">
        <v>14</v>
      </c>
      <c r="C487" s="8" t="s">
        <v>4400</v>
      </c>
      <c r="D487" s="9" t="s">
        <v>23</v>
      </c>
      <c r="E487" s="9" t="s">
        <v>3</v>
      </c>
      <c r="F487" s="8" t="s">
        <v>248</v>
      </c>
      <c r="G487" s="8" t="s">
        <v>4399</v>
      </c>
      <c r="H487" s="8" t="s">
        <v>807</v>
      </c>
      <c r="I487" s="9" t="s">
        <v>7264</v>
      </c>
      <c r="J487" s="8"/>
    </row>
    <row r="488" spans="1:10">
      <c r="A488" s="4" t="s">
        <v>4388</v>
      </c>
      <c r="B488" s="7">
        <v>15</v>
      </c>
      <c r="C488" s="4" t="s">
        <v>4387</v>
      </c>
      <c r="D488" s="7" t="s">
        <v>23</v>
      </c>
      <c r="E488" s="7" t="s">
        <v>14</v>
      </c>
      <c r="F488" s="4" t="s">
        <v>4391</v>
      </c>
      <c r="G488" s="4" t="s">
        <v>4390</v>
      </c>
      <c r="H488" s="4" t="s">
        <v>4389</v>
      </c>
      <c r="I488" s="7" t="s">
        <v>7264</v>
      </c>
    </row>
    <row r="489" spans="1:10">
      <c r="A489" s="4" t="s">
        <v>4383</v>
      </c>
      <c r="B489" s="7">
        <v>8</v>
      </c>
      <c r="C489" s="4" t="s">
        <v>4382</v>
      </c>
      <c r="D489" s="7" t="s">
        <v>23</v>
      </c>
      <c r="E489" s="7" t="s">
        <v>29</v>
      </c>
      <c r="F489" s="4" t="s">
        <v>4386</v>
      </c>
      <c r="G489" s="4" t="s">
        <v>4385</v>
      </c>
      <c r="H489" s="4" t="s">
        <v>4384</v>
      </c>
      <c r="I489" s="7" t="s">
        <v>7264</v>
      </c>
    </row>
    <row r="490" spans="1:10">
      <c r="A490" s="4" t="s">
        <v>4375</v>
      </c>
      <c r="B490" s="7">
        <v>3</v>
      </c>
      <c r="C490" s="4" t="s">
        <v>4374</v>
      </c>
      <c r="D490" s="7" t="s">
        <v>23</v>
      </c>
      <c r="E490" s="7" t="s">
        <v>3</v>
      </c>
      <c r="F490" s="4" t="s">
        <v>0</v>
      </c>
      <c r="G490" s="4" t="s">
        <v>4376</v>
      </c>
      <c r="H490" s="4" t="s">
        <v>0</v>
      </c>
      <c r="I490" s="7" t="s">
        <v>7264</v>
      </c>
    </row>
    <row r="491" spans="1:10">
      <c r="A491" s="8" t="s">
        <v>4373</v>
      </c>
      <c r="B491" s="9">
        <v>20</v>
      </c>
      <c r="C491" s="8" t="s">
        <v>4372</v>
      </c>
      <c r="D491" s="9" t="s">
        <v>4</v>
      </c>
      <c r="E491" s="9" t="s">
        <v>53</v>
      </c>
      <c r="F491" s="8" t="s">
        <v>4371</v>
      </c>
      <c r="G491" s="8" t="s">
        <v>4370</v>
      </c>
      <c r="H491" s="8" t="s">
        <v>4369</v>
      </c>
      <c r="I491" s="9" t="s">
        <v>7264</v>
      </c>
      <c r="J491" s="8"/>
    </row>
    <row r="492" spans="1:10">
      <c r="A492" s="8" t="s">
        <v>4373</v>
      </c>
      <c r="B492" s="9">
        <v>20</v>
      </c>
      <c r="C492" s="8" t="s">
        <v>4372</v>
      </c>
      <c r="D492" s="9" t="s">
        <v>4</v>
      </c>
      <c r="E492" s="9" t="s">
        <v>3</v>
      </c>
      <c r="F492" s="8" t="s">
        <v>4371</v>
      </c>
      <c r="G492" s="8" t="s">
        <v>4370</v>
      </c>
      <c r="H492" s="8" t="s">
        <v>4369</v>
      </c>
      <c r="I492" s="9" t="s">
        <v>7264</v>
      </c>
      <c r="J492" s="8"/>
    </row>
    <row r="493" spans="1:10">
      <c r="A493" s="4" t="s">
        <v>4357</v>
      </c>
      <c r="B493" s="7">
        <v>8</v>
      </c>
      <c r="C493" s="4" t="s">
        <v>4356</v>
      </c>
      <c r="D493" s="7" t="s">
        <v>4</v>
      </c>
      <c r="E493" s="7" t="s">
        <v>3</v>
      </c>
      <c r="F493" s="4" t="s">
        <v>4355</v>
      </c>
      <c r="G493" s="4" t="s">
        <v>4354</v>
      </c>
      <c r="H493" s="4" t="s">
        <v>2585</v>
      </c>
      <c r="I493" s="7" t="s">
        <v>7264</v>
      </c>
    </row>
    <row r="494" spans="1:10">
      <c r="A494" s="4" t="s">
        <v>4353</v>
      </c>
      <c r="B494" s="7">
        <v>6</v>
      </c>
      <c r="C494" s="4" t="s">
        <v>4352</v>
      </c>
      <c r="D494" s="7" t="s">
        <v>4</v>
      </c>
      <c r="E494" s="7" t="s">
        <v>3</v>
      </c>
      <c r="F494" s="4" t="s">
        <v>4351</v>
      </c>
      <c r="G494" s="4" t="s">
        <v>4350</v>
      </c>
      <c r="H494" s="4" t="s">
        <v>4349</v>
      </c>
      <c r="I494" s="7" t="s">
        <v>7264</v>
      </c>
    </row>
    <row r="495" spans="1:10">
      <c r="A495" s="4" t="s">
        <v>4338</v>
      </c>
      <c r="B495" s="7">
        <v>15</v>
      </c>
      <c r="C495" s="4" t="s">
        <v>4337</v>
      </c>
      <c r="D495" s="7" t="s">
        <v>4</v>
      </c>
      <c r="E495" s="7" t="s">
        <v>14</v>
      </c>
      <c r="F495" s="4" t="s">
        <v>4336</v>
      </c>
      <c r="G495" s="4" t="s">
        <v>4335</v>
      </c>
      <c r="H495" s="4" t="s">
        <v>4334</v>
      </c>
      <c r="I495" s="7" t="s">
        <v>7264</v>
      </c>
    </row>
    <row r="496" spans="1:10">
      <c r="A496" s="4" t="s">
        <v>4327</v>
      </c>
      <c r="B496" s="7">
        <v>6</v>
      </c>
      <c r="C496" s="4" t="s">
        <v>4328</v>
      </c>
      <c r="D496" s="7" t="s">
        <v>23</v>
      </c>
      <c r="E496" s="7" t="s">
        <v>29</v>
      </c>
      <c r="F496" s="4" t="s">
        <v>4325</v>
      </c>
      <c r="G496" s="4" t="s">
        <v>4324</v>
      </c>
      <c r="H496" s="4" t="s">
        <v>4323</v>
      </c>
      <c r="I496" s="7" t="s">
        <v>7264</v>
      </c>
    </row>
    <row r="497" spans="1:10">
      <c r="A497" s="4" t="s">
        <v>4322</v>
      </c>
      <c r="B497" s="7">
        <v>14</v>
      </c>
      <c r="C497" s="4" t="s">
        <v>4321</v>
      </c>
      <c r="D497" s="7" t="s">
        <v>23</v>
      </c>
      <c r="E497" s="7" t="s">
        <v>3</v>
      </c>
      <c r="F497" s="4" t="s">
        <v>796</v>
      </c>
      <c r="G497" s="4" t="s">
        <v>4320</v>
      </c>
      <c r="H497" s="4" t="s">
        <v>4319</v>
      </c>
      <c r="I497" s="7" t="s">
        <v>7264</v>
      </c>
    </row>
    <row r="498" spans="1:10">
      <c r="A498" s="8" t="s">
        <v>4315</v>
      </c>
      <c r="B498" s="9">
        <v>10</v>
      </c>
      <c r="C498" s="8" t="s">
        <v>4314</v>
      </c>
      <c r="D498" s="9" t="s">
        <v>4</v>
      </c>
      <c r="E498" s="9" t="s">
        <v>53</v>
      </c>
      <c r="F498" s="8" t="s">
        <v>4313</v>
      </c>
      <c r="G498" s="8" t="s">
        <v>4312</v>
      </c>
      <c r="H498" s="8" t="s">
        <v>4311</v>
      </c>
      <c r="I498" s="9" t="s">
        <v>7264</v>
      </c>
      <c r="J498" s="8"/>
    </row>
    <row r="499" spans="1:10">
      <c r="A499" s="8" t="s">
        <v>4315</v>
      </c>
      <c r="B499" s="9">
        <v>10</v>
      </c>
      <c r="C499" s="8" t="s">
        <v>4314</v>
      </c>
      <c r="D499" s="9" t="s">
        <v>4</v>
      </c>
      <c r="E499" s="9" t="s">
        <v>3</v>
      </c>
      <c r="F499" s="8" t="s">
        <v>4313</v>
      </c>
      <c r="G499" s="8" t="s">
        <v>4312</v>
      </c>
      <c r="H499" s="8" t="s">
        <v>4311</v>
      </c>
      <c r="I499" s="9" t="s">
        <v>7264</v>
      </c>
      <c r="J499" s="8"/>
    </row>
    <row r="500" spans="1:10">
      <c r="A500" s="4" t="s">
        <v>4310</v>
      </c>
      <c r="B500" s="7">
        <v>11</v>
      </c>
      <c r="C500" s="4" t="s">
        <v>4309</v>
      </c>
      <c r="D500" s="7" t="s">
        <v>4</v>
      </c>
      <c r="E500" s="7" t="s">
        <v>36</v>
      </c>
      <c r="F500" s="4" t="s">
        <v>4308</v>
      </c>
      <c r="G500" s="4" t="s">
        <v>4307</v>
      </c>
      <c r="H500" s="4" t="s">
        <v>4306</v>
      </c>
      <c r="I500" s="7" t="s">
        <v>7264</v>
      </c>
    </row>
    <row r="501" spans="1:10">
      <c r="A501" s="8" t="s">
        <v>4303</v>
      </c>
      <c r="B501" s="9">
        <v>24</v>
      </c>
      <c r="C501" s="8" t="s">
        <v>4305</v>
      </c>
      <c r="D501" s="9" t="s">
        <v>4</v>
      </c>
      <c r="E501" s="9" t="s">
        <v>3</v>
      </c>
      <c r="F501" s="8" t="s">
        <v>4301</v>
      </c>
      <c r="G501" s="8" t="s">
        <v>4300</v>
      </c>
      <c r="H501" s="8" t="s">
        <v>4299</v>
      </c>
      <c r="I501" s="9" t="s">
        <v>7264</v>
      </c>
      <c r="J501" s="8"/>
    </row>
    <row r="502" spans="1:10">
      <c r="A502" s="8" t="s">
        <v>4303</v>
      </c>
      <c r="B502" s="9">
        <v>21</v>
      </c>
      <c r="C502" s="8" t="s">
        <v>4304</v>
      </c>
      <c r="D502" s="9" t="s">
        <v>4</v>
      </c>
      <c r="E502" s="9" t="s">
        <v>3</v>
      </c>
      <c r="F502" s="8" t="s">
        <v>4301</v>
      </c>
      <c r="G502" s="8" t="s">
        <v>4300</v>
      </c>
      <c r="H502" s="8" t="s">
        <v>4299</v>
      </c>
      <c r="I502" s="9" t="s">
        <v>7264</v>
      </c>
      <c r="J502" s="8"/>
    </row>
    <row r="503" spans="1:10">
      <c r="A503" s="8" t="s">
        <v>4303</v>
      </c>
      <c r="B503" s="9">
        <v>16</v>
      </c>
      <c r="C503" s="8" t="s">
        <v>4302</v>
      </c>
      <c r="D503" s="9" t="s">
        <v>4</v>
      </c>
      <c r="E503" s="9" t="s">
        <v>3</v>
      </c>
      <c r="F503" s="8" t="s">
        <v>4301</v>
      </c>
      <c r="G503" s="8" t="s">
        <v>4300</v>
      </c>
      <c r="H503" s="8" t="s">
        <v>4299</v>
      </c>
      <c r="I503" s="9" t="s">
        <v>7264</v>
      </c>
      <c r="J503" s="8"/>
    </row>
    <row r="504" spans="1:10">
      <c r="A504" s="4" t="s">
        <v>4298</v>
      </c>
      <c r="B504" s="7">
        <v>11</v>
      </c>
      <c r="C504" s="4" t="s">
        <v>4297</v>
      </c>
      <c r="D504" s="7" t="s">
        <v>4</v>
      </c>
      <c r="E504" s="7" t="s">
        <v>3</v>
      </c>
      <c r="F504" s="4" t="s">
        <v>4296</v>
      </c>
      <c r="G504" s="4" t="s">
        <v>4295</v>
      </c>
      <c r="H504" s="4" t="s">
        <v>4294</v>
      </c>
      <c r="I504" s="7" t="s">
        <v>7264</v>
      </c>
    </row>
    <row r="505" spans="1:10">
      <c r="A505" s="8" t="s">
        <v>4291</v>
      </c>
      <c r="B505" s="9">
        <v>15</v>
      </c>
      <c r="C505" s="8" t="s">
        <v>4292</v>
      </c>
      <c r="D505" s="9" t="s">
        <v>4</v>
      </c>
      <c r="E505" s="9" t="s">
        <v>3</v>
      </c>
      <c r="F505" s="8" t="s">
        <v>2999</v>
      </c>
      <c r="G505" s="8" t="s">
        <v>4289</v>
      </c>
      <c r="H505" s="8" t="s">
        <v>2997</v>
      </c>
      <c r="I505" s="9" t="s">
        <v>7264</v>
      </c>
      <c r="J505" s="8"/>
    </row>
    <row r="506" spans="1:10">
      <c r="A506" s="8" t="s">
        <v>4291</v>
      </c>
      <c r="B506" s="9">
        <v>8</v>
      </c>
      <c r="C506" s="8" t="s">
        <v>4293</v>
      </c>
      <c r="D506" s="9" t="s">
        <v>4</v>
      </c>
      <c r="E506" s="9" t="s">
        <v>29</v>
      </c>
      <c r="F506" s="8" t="s">
        <v>2999</v>
      </c>
      <c r="G506" s="8" t="s">
        <v>4289</v>
      </c>
      <c r="H506" s="8" t="s">
        <v>2997</v>
      </c>
      <c r="I506" s="9" t="s">
        <v>7264</v>
      </c>
      <c r="J506" s="8"/>
    </row>
    <row r="507" spans="1:10">
      <c r="A507" s="8" t="s">
        <v>4291</v>
      </c>
      <c r="B507" s="9">
        <v>9</v>
      </c>
      <c r="C507" s="8" t="s">
        <v>4290</v>
      </c>
      <c r="D507" s="9" t="s">
        <v>4</v>
      </c>
      <c r="E507" s="9" t="s">
        <v>3</v>
      </c>
      <c r="F507" s="8" t="s">
        <v>2999</v>
      </c>
      <c r="G507" s="8" t="s">
        <v>4289</v>
      </c>
      <c r="H507" s="8" t="s">
        <v>2997</v>
      </c>
      <c r="I507" s="9" t="s">
        <v>7264</v>
      </c>
      <c r="J507" s="8"/>
    </row>
    <row r="508" spans="1:10">
      <c r="A508" s="4" t="s">
        <v>4286</v>
      </c>
      <c r="B508" s="7">
        <v>4</v>
      </c>
      <c r="C508" s="4" t="s">
        <v>4287</v>
      </c>
      <c r="D508" s="7" t="s">
        <v>23</v>
      </c>
      <c r="E508" s="7" t="s">
        <v>14</v>
      </c>
      <c r="F508" s="4" t="s">
        <v>4284</v>
      </c>
      <c r="G508" s="4" t="s">
        <v>4283</v>
      </c>
      <c r="H508" s="4" t="s">
        <v>4282</v>
      </c>
      <c r="I508" s="7" t="s">
        <v>7264</v>
      </c>
    </row>
    <row r="509" spans="1:10">
      <c r="A509" s="8" t="s">
        <v>5111</v>
      </c>
      <c r="B509" s="9">
        <v>16</v>
      </c>
      <c r="C509" s="8" t="s">
        <v>5110</v>
      </c>
      <c r="D509" s="9" t="s">
        <v>4</v>
      </c>
      <c r="E509" s="9" t="s">
        <v>53</v>
      </c>
      <c r="F509" s="8" t="s">
        <v>5109</v>
      </c>
      <c r="G509" s="8" t="s">
        <v>5108</v>
      </c>
      <c r="H509" s="8" t="s">
        <v>5107</v>
      </c>
      <c r="I509" s="9" t="s">
        <v>7264</v>
      </c>
      <c r="J509" s="8"/>
    </row>
    <row r="510" spans="1:10">
      <c r="A510" s="8" t="s">
        <v>5111</v>
      </c>
      <c r="B510" s="9">
        <v>16</v>
      </c>
      <c r="C510" s="8" t="s">
        <v>5110</v>
      </c>
      <c r="D510" s="9" t="s">
        <v>4</v>
      </c>
      <c r="E510" s="9" t="s">
        <v>3</v>
      </c>
      <c r="F510" s="8" t="s">
        <v>5109</v>
      </c>
      <c r="G510" s="8" t="s">
        <v>5108</v>
      </c>
      <c r="H510" s="8" t="s">
        <v>5107</v>
      </c>
      <c r="I510" s="9" t="s">
        <v>7264</v>
      </c>
      <c r="J510" s="8"/>
    </row>
    <row r="511" spans="1:10">
      <c r="A511" s="10" t="s">
        <v>4269</v>
      </c>
      <c r="B511" s="11">
        <v>12</v>
      </c>
      <c r="C511" s="10" t="s">
        <v>4271</v>
      </c>
      <c r="D511" s="11" t="s">
        <v>4</v>
      </c>
      <c r="E511" s="11" t="s">
        <v>14</v>
      </c>
      <c r="F511" s="10" t="s">
        <v>0</v>
      </c>
      <c r="G511" s="10" t="s">
        <v>4267</v>
      </c>
      <c r="H511" s="10" t="s">
        <v>0</v>
      </c>
      <c r="I511" s="11" t="s">
        <v>7264</v>
      </c>
      <c r="J511" s="10"/>
    </row>
    <row r="512" spans="1:10">
      <c r="A512" s="10" t="s">
        <v>4269</v>
      </c>
      <c r="B512" s="11">
        <v>15</v>
      </c>
      <c r="C512" s="10" t="s">
        <v>4270</v>
      </c>
      <c r="D512" s="11" t="s">
        <v>4</v>
      </c>
      <c r="E512" s="11" t="s">
        <v>3</v>
      </c>
      <c r="F512" s="10" t="s">
        <v>0</v>
      </c>
      <c r="G512" s="10" t="s">
        <v>4267</v>
      </c>
      <c r="H512" s="10" t="s">
        <v>0</v>
      </c>
      <c r="I512" s="11" t="s">
        <v>7264</v>
      </c>
      <c r="J512" s="10"/>
    </row>
    <row r="513" spans="1:10">
      <c r="A513" s="10" t="s">
        <v>4269</v>
      </c>
      <c r="B513" s="11">
        <v>10</v>
      </c>
      <c r="C513" s="10" t="s">
        <v>4272</v>
      </c>
      <c r="D513" s="11" t="s">
        <v>4</v>
      </c>
      <c r="E513" s="11" t="s">
        <v>14</v>
      </c>
      <c r="F513" s="10" t="s">
        <v>0</v>
      </c>
      <c r="G513" s="10" t="s">
        <v>4267</v>
      </c>
      <c r="H513" s="10" t="s">
        <v>0</v>
      </c>
      <c r="I513" s="11" t="s">
        <v>7264</v>
      </c>
      <c r="J513" s="10"/>
    </row>
    <row r="514" spans="1:10">
      <c r="A514" s="10" t="s">
        <v>4269</v>
      </c>
      <c r="B514" s="11">
        <v>9</v>
      </c>
      <c r="C514" s="10" t="s">
        <v>4273</v>
      </c>
      <c r="D514" s="11" t="s">
        <v>4</v>
      </c>
      <c r="E514" s="11" t="s">
        <v>29</v>
      </c>
      <c r="F514" s="10" t="s">
        <v>0</v>
      </c>
      <c r="G514" s="10" t="s">
        <v>4267</v>
      </c>
      <c r="H514" s="10" t="s">
        <v>0</v>
      </c>
      <c r="I514" s="11" t="s">
        <v>7264</v>
      </c>
      <c r="J514" s="10"/>
    </row>
    <row r="515" spans="1:10">
      <c r="A515" s="10" t="s">
        <v>4269</v>
      </c>
      <c r="B515" s="11">
        <v>12</v>
      </c>
      <c r="C515" s="10" t="s">
        <v>4268</v>
      </c>
      <c r="D515" s="11" t="s">
        <v>4</v>
      </c>
      <c r="E515" s="11" t="s">
        <v>3</v>
      </c>
      <c r="F515" s="10" t="s">
        <v>0</v>
      </c>
      <c r="G515" s="10" t="s">
        <v>4267</v>
      </c>
      <c r="H515" s="10" t="s">
        <v>0</v>
      </c>
      <c r="I515" s="11" t="s">
        <v>7264</v>
      </c>
      <c r="J515" s="10"/>
    </row>
    <row r="516" spans="1:10">
      <c r="A516" s="4" t="s">
        <v>5106</v>
      </c>
      <c r="B516" s="7">
        <v>9</v>
      </c>
      <c r="C516" s="4" t="s">
        <v>5105</v>
      </c>
      <c r="D516" s="7" t="s">
        <v>23</v>
      </c>
      <c r="E516" s="7" t="s">
        <v>3</v>
      </c>
      <c r="F516" s="4" t="s">
        <v>0</v>
      </c>
      <c r="G516" s="4" t="s">
        <v>5104</v>
      </c>
      <c r="H516" s="4" t="s">
        <v>0</v>
      </c>
      <c r="I516" s="7" t="s">
        <v>7264</v>
      </c>
    </row>
    <row r="517" spans="1:10">
      <c r="A517" s="4" t="s">
        <v>5103</v>
      </c>
      <c r="B517" s="7">
        <v>22</v>
      </c>
      <c r="C517" s="4" t="s">
        <v>5102</v>
      </c>
      <c r="D517" s="7" t="s">
        <v>23</v>
      </c>
      <c r="E517" s="7" t="s">
        <v>3</v>
      </c>
      <c r="F517" s="4" t="s">
        <v>5101</v>
      </c>
      <c r="G517" s="4" t="s">
        <v>5100</v>
      </c>
      <c r="H517" s="4" t="s">
        <v>5099</v>
      </c>
      <c r="I517" s="7" t="s">
        <v>7264</v>
      </c>
    </row>
    <row r="518" spans="1:10">
      <c r="A518" s="4" t="s">
        <v>4247</v>
      </c>
      <c r="B518" s="7">
        <v>4</v>
      </c>
      <c r="C518" s="4" t="s">
        <v>4246</v>
      </c>
      <c r="D518" s="7" t="s">
        <v>4</v>
      </c>
      <c r="E518" s="7" t="s">
        <v>3</v>
      </c>
      <c r="F518" s="4" t="s">
        <v>4245</v>
      </c>
      <c r="G518" s="4" t="s">
        <v>4244</v>
      </c>
      <c r="H518" s="4" t="s">
        <v>4243</v>
      </c>
      <c r="I518" s="7" t="s">
        <v>7264</v>
      </c>
    </row>
    <row r="519" spans="1:10">
      <c r="A519" s="10" t="s">
        <v>4241</v>
      </c>
      <c r="B519" s="11">
        <v>5</v>
      </c>
      <c r="C519" s="10" t="s">
        <v>4242</v>
      </c>
      <c r="D519" s="11" t="s">
        <v>23</v>
      </c>
      <c r="E519" s="11" t="s">
        <v>36</v>
      </c>
      <c r="F519" s="10" t="s">
        <v>4239</v>
      </c>
      <c r="G519" s="10" t="s">
        <v>4238</v>
      </c>
      <c r="H519" s="10" t="s">
        <v>1694</v>
      </c>
      <c r="I519" s="11" t="s">
        <v>7264</v>
      </c>
      <c r="J519" s="10"/>
    </row>
    <row r="520" spans="1:10">
      <c r="A520" s="10" t="s">
        <v>4241</v>
      </c>
      <c r="B520" s="11">
        <v>10</v>
      </c>
      <c r="C520" s="10" t="s">
        <v>4240</v>
      </c>
      <c r="D520" s="11" t="s">
        <v>23</v>
      </c>
      <c r="E520" s="11" t="s">
        <v>3</v>
      </c>
      <c r="F520" s="10" t="s">
        <v>4239</v>
      </c>
      <c r="G520" s="10" t="s">
        <v>4238</v>
      </c>
      <c r="H520" s="10" t="s">
        <v>1694</v>
      </c>
      <c r="I520" s="11" t="s">
        <v>7264</v>
      </c>
      <c r="J520" s="10"/>
    </row>
    <row r="521" spans="1:10">
      <c r="A521" s="4" t="s">
        <v>4236</v>
      </c>
      <c r="B521" s="7">
        <v>5</v>
      </c>
      <c r="C521" s="4" t="s">
        <v>4237</v>
      </c>
      <c r="D521" s="7" t="s">
        <v>23</v>
      </c>
      <c r="E521" s="7" t="s">
        <v>14</v>
      </c>
      <c r="F521" s="4" t="s">
        <v>7279</v>
      </c>
      <c r="I521" s="7" t="s">
        <v>7264</v>
      </c>
    </row>
    <row r="522" spans="1:10">
      <c r="A522" s="10" t="s">
        <v>4230</v>
      </c>
      <c r="B522" s="11">
        <v>9</v>
      </c>
      <c r="C522" s="10" t="s">
        <v>4231</v>
      </c>
      <c r="D522" s="11" t="s">
        <v>23</v>
      </c>
      <c r="E522" s="11" t="s">
        <v>36</v>
      </c>
      <c r="F522" s="10" t="s">
        <v>4228</v>
      </c>
      <c r="G522" s="10" t="s">
        <v>4227</v>
      </c>
      <c r="H522" s="10" t="s">
        <v>1277</v>
      </c>
      <c r="I522" s="11" t="s">
        <v>7264</v>
      </c>
      <c r="J522" s="10"/>
    </row>
    <row r="523" spans="1:10">
      <c r="A523" s="10" t="s">
        <v>4230</v>
      </c>
      <c r="B523" s="11">
        <v>12</v>
      </c>
      <c r="C523" s="10" t="s">
        <v>4229</v>
      </c>
      <c r="D523" s="11" t="s">
        <v>23</v>
      </c>
      <c r="E523" s="11" t="s">
        <v>3</v>
      </c>
      <c r="F523" s="10" t="s">
        <v>4228</v>
      </c>
      <c r="G523" s="10" t="s">
        <v>4227</v>
      </c>
      <c r="H523" s="10" t="s">
        <v>1277</v>
      </c>
      <c r="I523" s="11" t="s">
        <v>7264</v>
      </c>
      <c r="J523" s="10"/>
    </row>
    <row r="524" spans="1:10">
      <c r="A524" s="4" t="s">
        <v>4224</v>
      </c>
      <c r="B524" s="7">
        <v>22</v>
      </c>
      <c r="C524" s="4" t="s">
        <v>4225</v>
      </c>
      <c r="D524" s="7" t="s">
        <v>4</v>
      </c>
      <c r="E524" s="7" t="s">
        <v>36</v>
      </c>
      <c r="F524" s="4" t="s">
        <v>4222</v>
      </c>
      <c r="G524" s="4" t="s">
        <v>4221</v>
      </c>
      <c r="H524" s="4" t="s">
        <v>1642</v>
      </c>
      <c r="I524" s="7" t="s">
        <v>7264</v>
      </c>
    </row>
    <row r="525" spans="1:10">
      <c r="A525" s="10" t="s">
        <v>4218</v>
      </c>
      <c r="B525" s="11">
        <v>12</v>
      </c>
      <c r="C525" s="10" t="s">
        <v>4219</v>
      </c>
      <c r="D525" s="11" t="s">
        <v>23</v>
      </c>
      <c r="E525" s="11" t="s">
        <v>3</v>
      </c>
      <c r="F525" s="10" t="s">
        <v>4216</v>
      </c>
      <c r="G525" s="10" t="s">
        <v>4215</v>
      </c>
      <c r="H525" s="10" t="s">
        <v>4214</v>
      </c>
      <c r="I525" s="11" t="s">
        <v>7264</v>
      </c>
      <c r="J525" s="10"/>
    </row>
    <row r="526" spans="1:10">
      <c r="A526" s="10" t="s">
        <v>4218</v>
      </c>
      <c r="B526" s="11">
        <v>17</v>
      </c>
      <c r="C526" s="10" t="s">
        <v>4217</v>
      </c>
      <c r="D526" s="11" t="s">
        <v>23</v>
      </c>
      <c r="E526" s="11" t="s">
        <v>3</v>
      </c>
      <c r="F526" s="10" t="s">
        <v>4216</v>
      </c>
      <c r="G526" s="10" t="s">
        <v>4215</v>
      </c>
      <c r="H526" s="10" t="s">
        <v>4214</v>
      </c>
      <c r="I526" s="11" t="s">
        <v>7264</v>
      </c>
      <c r="J526" s="10"/>
    </row>
    <row r="527" spans="1:10">
      <c r="A527" s="8" t="s">
        <v>4211</v>
      </c>
      <c r="B527" s="9">
        <v>10</v>
      </c>
      <c r="C527" s="8" t="s">
        <v>4213</v>
      </c>
      <c r="D527" s="9" t="s">
        <v>4</v>
      </c>
      <c r="E527" s="9" t="s">
        <v>29</v>
      </c>
      <c r="F527" s="8" t="s">
        <v>2942</v>
      </c>
      <c r="G527" s="8" t="s">
        <v>4209</v>
      </c>
      <c r="H527" s="8" t="s">
        <v>4208</v>
      </c>
      <c r="I527" s="9" t="s">
        <v>7264</v>
      </c>
      <c r="J527" s="8"/>
    </row>
    <row r="528" spans="1:10">
      <c r="A528" s="8" t="s">
        <v>4211</v>
      </c>
      <c r="B528" s="9">
        <v>9</v>
      </c>
      <c r="C528" s="8" t="s">
        <v>4212</v>
      </c>
      <c r="D528" s="9" t="s">
        <v>4</v>
      </c>
      <c r="E528" s="9" t="s">
        <v>29</v>
      </c>
      <c r="F528" s="8" t="s">
        <v>2942</v>
      </c>
      <c r="G528" s="8" t="s">
        <v>4209</v>
      </c>
      <c r="H528" s="8" t="s">
        <v>4208</v>
      </c>
      <c r="I528" s="9" t="s">
        <v>7264</v>
      </c>
      <c r="J528" s="8"/>
    </row>
    <row r="529" spans="1:10">
      <c r="A529" s="4" t="s">
        <v>4207</v>
      </c>
      <c r="B529" s="7">
        <v>13</v>
      </c>
      <c r="C529" s="4" t="s">
        <v>4206</v>
      </c>
      <c r="D529" s="7" t="s">
        <v>4</v>
      </c>
      <c r="E529" s="7" t="s">
        <v>29</v>
      </c>
      <c r="F529" s="4" t="s">
        <v>7278</v>
      </c>
      <c r="G529" s="4" t="s">
        <v>4204</v>
      </c>
      <c r="H529" s="4" t="s">
        <v>4203</v>
      </c>
      <c r="I529" s="7" t="s">
        <v>7264</v>
      </c>
    </row>
    <row r="530" spans="1:10">
      <c r="A530" s="8" t="s">
        <v>4201</v>
      </c>
      <c r="B530" s="9">
        <v>33</v>
      </c>
      <c r="C530" s="8" t="s">
        <v>4202</v>
      </c>
      <c r="D530" s="9" t="s">
        <v>23</v>
      </c>
      <c r="E530" s="9" t="s">
        <v>3</v>
      </c>
      <c r="F530" s="8" t="s">
        <v>954</v>
      </c>
      <c r="G530" s="8" t="s">
        <v>4199</v>
      </c>
      <c r="H530" s="8" t="s">
        <v>4069</v>
      </c>
      <c r="I530" s="9" t="s">
        <v>7264</v>
      </c>
      <c r="J530" s="8"/>
    </row>
    <row r="531" spans="1:10">
      <c r="A531" s="8" t="s">
        <v>4201</v>
      </c>
      <c r="B531" s="9">
        <v>35</v>
      </c>
      <c r="C531" s="8" t="s">
        <v>4200</v>
      </c>
      <c r="D531" s="9" t="s">
        <v>23</v>
      </c>
      <c r="E531" s="9" t="s">
        <v>3</v>
      </c>
      <c r="F531" s="8" t="s">
        <v>954</v>
      </c>
      <c r="G531" s="8" t="s">
        <v>4199</v>
      </c>
      <c r="H531" s="8" t="s">
        <v>4069</v>
      </c>
      <c r="I531" s="9" t="s">
        <v>7264</v>
      </c>
      <c r="J531" s="8"/>
    </row>
    <row r="532" spans="1:10">
      <c r="A532" s="10" t="s">
        <v>4196</v>
      </c>
      <c r="B532" s="11">
        <v>6</v>
      </c>
      <c r="C532" s="10" t="s">
        <v>4197</v>
      </c>
      <c r="D532" s="11" t="s">
        <v>23</v>
      </c>
      <c r="E532" s="11" t="s">
        <v>3</v>
      </c>
      <c r="F532" s="10" t="s">
        <v>4194</v>
      </c>
      <c r="G532" s="10" t="s">
        <v>4193</v>
      </c>
      <c r="H532" s="10" t="s">
        <v>4192</v>
      </c>
      <c r="I532" s="11" t="s">
        <v>7264</v>
      </c>
      <c r="J532" s="10"/>
    </row>
    <row r="533" spans="1:10">
      <c r="A533" s="10" t="s">
        <v>4196</v>
      </c>
      <c r="B533" s="11">
        <v>7</v>
      </c>
      <c r="C533" s="10" t="s">
        <v>4198</v>
      </c>
      <c r="D533" s="11" t="s">
        <v>23</v>
      </c>
      <c r="E533" s="11" t="s">
        <v>14</v>
      </c>
      <c r="F533" s="10" t="s">
        <v>4194</v>
      </c>
      <c r="G533" s="10" t="s">
        <v>4193</v>
      </c>
      <c r="H533" s="10" t="s">
        <v>4192</v>
      </c>
      <c r="I533" s="11" t="s">
        <v>7264</v>
      </c>
      <c r="J533" s="10"/>
    </row>
    <row r="534" spans="1:10">
      <c r="A534" s="4" t="s">
        <v>4187</v>
      </c>
      <c r="B534" s="7">
        <v>6</v>
      </c>
      <c r="C534" s="4" t="s">
        <v>4186</v>
      </c>
      <c r="D534" s="7" t="s">
        <v>23</v>
      </c>
      <c r="E534" s="7" t="s">
        <v>14</v>
      </c>
      <c r="F534" s="4" t="s">
        <v>4185</v>
      </c>
      <c r="G534" s="4" t="s">
        <v>4184</v>
      </c>
      <c r="H534" s="4" t="s">
        <v>0</v>
      </c>
      <c r="I534" s="7" t="s">
        <v>7264</v>
      </c>
    </row>
    <row r="535" spans="1:10">
      <c r="A535" s="8" t="s">
        <v>5182</v>
      </c>
      <c r="B535" s="9">
        <v>14</v>
      </c>
      <c r="C535" s="8" t="s">
        <v>5181</v>
      </c>
      <c r="D535" s="9" t="s">
        <v>4</v>
      </c>
      <c r="E535" s="9" t="s">
        <v>3</v>
      </c>
      <c r="F535" s="8" t="s">
        <v>5180</v>
      </c>
      <c r="G535" s="8" t="s">
        <v>5179</v>
      </c>
      <c r="H535" s="8" t="s">
        <v>5178</v>
      </c>
      <c r="I535" s="9" t="s">
        <v>7264</v>
      </c>
      <c r="J535" s="8"/>
    </row>
    <row r="536" spans="1:10">
      <c r="A536" s="8" t="s">
        <v>5182</v>
      </c>
      <c r="B536" s="9">
        <v>11</v>
      </c>
      <c r="C536" s="8" t="s">
        <v>5183</v>
      </c>
      <c r="D536" s="9" t="s">
        <v>4</v>
      </c>
      <c r="E536" s="9" t="s">
        <v>36</v>
      </c>
      <c r="F536" s="8" t="s">
        <v>5180</v>
      </c>
      <c r="G536" s="8" t="s">
        <v>5179</v>
      </c>
      <c r="H536" s="8" t="s">
        <v>5178</v>
      </c>
      <c r="I536" s="9" t="s">
        <v>7264</v>
      </c>
      <c r="J536" s="8"/>
    </row>
    <row r="537" spans="1:10">
      <c r="A537" s="10" t="s">
        <v>5097</v>
      </c>
      <c r="B537" s="11">
        <v>4</v>
      </c>
      <c r="C537" s="10" t="s">
        <v>5098</v>
      </c>
      <c r="D537" s="11" t="s">
        <v>23</v>
      </c>
      <c r="E537" s="11" t="s">
        <v>3</v>
      </c>
      <c r="F537" s="10" t="s">
        <v>5095</v>
      </c>
      <c r="G537" s="10"/>
      <c r="H537" s="10"/>
      <c r="I537" s="11" t="s">
        <v>7264</v>
      </c>
      <c r="J537" s="10"/>
    </row>
    <row r="538" spans="1:10">
      <c r="A538" s="10" t="s">
        <v>5097</v>
      </c>
      <c r="B538" s="11">
        <v>7</v>
      </c>
      <c r="C538" s="10" t="s">
        <v>5096</v>
      </c>
      <c r="D538" s="11" t="s">
        <v>23</v>
      </c>
      <c r="E538" s="11" t="s">
        <v>3</v>
      </c>
      <c r="F538" s="10" t="s">
        <v>5095</v>
      </c>
      <c r="G538" s="10"/>
      <c r="H538" s="10"/>
      <c r="I538" s="11" t="s">
        <v>7264</v>
      </c>
      <c r="J538" s="10"/>
    </row>
    <row r="539" spans="1:10">
      <c r="A539" s="4" t="s">
        <v>5177</v>
      </c>
      <c r="B539" s="7">
        <v>19</v>
      </c>
      <c r="C539" s="4" t="s">
        <v>5176</v>
      </c>
      <c r="D539" s="7" t="s">
        <v>23</v>
      </c>
      <c r="E539" s="7" t="s">
        <v>3</v>
      </c>
      <c r="F539" s="4" t="s">
        <v>5175</v>
      </c>
      <c r="G539" s="4" t="s">
        <v>5174</v>
      </c>
      <c r="H539" s="4" t="s">
        <v>5173</v>
      </c>
      <c r="I539" s="7" t="s">
        <v>7264</v>
      </c>
    </row>
    <row r="540" spans="1:10">
      <c r="A540" s="4" t="s">
        <v>5088</v>
      </c>
      <c r="B540" s="7">
        <v>14</v>
      </c>
      <c r="C540" s="4" t="s">
        <v>5087</v>
      </c>
      <c r="D540" s="7" t="s">
        <v>23</v>
      </c>
      <c r="E540" s="7" t="s">
        <v>14</v>
      </c>
      <c r="F540" s="4" t="s">
        <v>5086</v>
      </c>
      <c r="G540" s="4" t="s">
        <v>5085</v>
      </c>
      <c r="H540" s="4" t="s">
        <v>5084</v>
      </c>
      <c r="I540" s="7" t="s">
        <v>7264</v>
      </c>
    </row>
    <row r="541" spans="1:10">
      <c r="A541" s="4" t="s">
        <v>5082</v>
      </c>
      <c r="B541" s="7">
        <v>20</v>
      </c>
      <c r="C541" s="4" t="s">
        <v>5083</v>
      </c>
      <c r="D541" s="7" t="s">
        <v>23</v>
      </c>
      <c r="E541" s="7" t="s">
        <v>36</v>
      </c>
      <c r="F541" s="4" t="s">
        <v>2333</v>
      </c>
      <c r="G541" s="4" t="s">
        <v>5080</v>
      </c>
      <c r="H541" s="4" t="s">
        <v>2331</v>
      </c>
      <c r="I541" s="7" t="s">
        <v>7264</v>
      </c>
    </row>
    <row r="542" spans="1:10">
      <c r="A542" s="4" t="s">
        <v>5079</v>
      </c>
      <c r="B542" s="7">
        <v>12</v>
      </c>
      <c r="C542" s="4" t="s">
        <v>5078</v>
      </c>
      <c r="D542" s="7" t="s">
        <v>4</v>
      </c>
      <c r="E542" s="7" t="s">
        <v>3</v>
      </c>
      <c r="F542" s="4" t="s">
        <v>132</v>
      </c>
      <c r="G542" s="4" t="s">
        <v>0</v>
      </c>
      <c r="H542" s="4" t="s">
        <v>0</v>
      </c>
      <c r="I542" s="7" t="s">
        <v>7264</v>
      </c>
    </row>
    <row r="543" spans="1:10">
      <c r="A543" s="4" t="s">
        <v>5077</v>
      </c>
      <c r="B543" s="7">
        <v>2</v>
      </c>
      <c r="C543" s="4" t="s">
        <v>5076</v>
      </c>
      <c r="D543" s="7" t="s">
        <v>23</v>
      </c>
      <c r="E543" s="7" t="s">
        <v>3</v>
      </c>
      <c r="F543" s="4" t="s">
        <v>360</v>
      </c>
      <c r="G543" s="4" t="s">
        <v>5075</v>
      </c>
      <c r="H543" s="4" t="s">
        <v>0</v>
      </c>
      <c r="I543" s="7" t="s">
        <v>7264</v>
      </c>
    </row>
    <row r="544" spans="1:10">
      <c r="A544" s="4" t="s">
        <v>5074</v>
      </c>
      <c r="B544" s="7">
        <v>29</v>
      </c>
      <c r="C544" s="4" t="s">
        <v>5073</v>
      </c>
      <c r="D544" s="7" t="s">
        <v>4</v>
      </c>
      <c r="E544" s="7" t="s">
        <v>14</v>
      </c>
      <c r="F544" s="4" t="s">
        <v>5072</v>
      </c>
      <c r="G544" s="4" t="s">
        <v>5071</v>
      </c>
      <c r="H544" s="4" t="s">
        <v>5070</v>
      </c>
      <c r="I544" s="7" t="s">
        <v>7264</v>
      </c>
    </row>
    <row r="545" spans="1:10">
      <c r="A545" s="4" t="s">
        <v>5069</v>
      </c>
      <c r="B545" s="7">
        <v>4</v>
      </c>
      <c r="C545" s="4" t="s">
        <v>5068</v>
      </c>
      <c r="D545" s="7" t="s">
        <v>4</v>
      </c>
      <c r="E545" s="7" t="s">
        <v>3</v>
      </c>
      <c r="F545" s="4" t="s">
        <v>360</v>
      </c>
      <c r="G545" s="4" t="s">
        <v>5067</v>
      </c>
      <c r="H545" s="4" t="s">
        <v>0</v>
      </c>
      <c r="I545" s="7" t="s">
        <v>7264</v>
      </c>
    </row>
    <row r="546" spans="1:10">
      <c r="A546" s="4" t="s">
        <v>5066</v>
      </c>
      <c r="B546" s="7">
        <v>11</v>
      </c>
      <c r="C546" s="4" t="s">
        <v>5065</v>
      </c>
      <c r="D546" s="7" t="s">
        <v>4</v>
      </c>
      <c r="E546" s="7" t="s">
        <v>3</v>
      </c>
      <c r="F546" s="4" t="s">
        <v>0</v>
      </c>
      <c r="G546" s="4" t="s">
        <v>5064</v>
      </c>
      <c r="H546" s="4" t="s">
        <v>0</v>
      </c>
      <c r="I546" s="7" t="s">
        <v>7264</v>
      </c>
    </row>
    <row r="547" spans="1:10">
      <c r="A547" s="4" t="s">
        <v>5035</v>
      </c>
      <c r="B547" s="7">
        <v>4</v>
      </c>
      <c r="C547" s="4" t="s">
        <v>5034</v>
      </c>
      <c r="D547" s="7" t="s">
        <v>4</v>
      </c>
      <c r="E547" s="7" t="s">
        <v>36</v>
      </c>
      <c r="F547" s="4" t="s">
        <v>0</v>
      </c>
      <c r="G547" s="4" t="s">
        <v>5033</v>
      </c>
      <c r="H547" s="4" t="s">
        <v>0</v>
      </c>
      <c r="I547" s="7" t="s">
        <v>7264</v>
      </c>
    </row>
    <row r="548" spans="1:10">
      <c r="A548" s="8" t="s">
        <v>5167</v>
      </c>
      <c r="B548" s="9">
        <v>9</v>
      </c>
      <c r="C548" s="8" t="s">
        <v>5166</v>
      </c>
      <c r="D548" s="9" t="s">
        <v>23</v>
      </c>
      <c r="E548" s="9" t="s">
        <v>53</v>
      </c>
      <c r="F548" s="8" t="s">
        <v>5165</v>
      </c>
      <c r="G548" s="8" t="s">
        <v>5164</v>
      </c>
      <c r="H548" s="8" t="s">
        <v>59</v>
      </c>
      <c r="I548" s="9" t="s">
        <v>7264</v>
      </c>
      <c r="J548" s="8"/>
    </row>
    <row r="549" spans="1:10">
      <c r="A549" s="8" t="s">
        <v>5167</v>
      </c>
      <c r="B549" s="9">
        <v>9</v>
      </c>
      <c r="C549" s="8" t="s">
        <v>5166</v>
      </c>
      <c r="D549" s="9" t="s">
        <v>23</v>
      </c>
      <c r="E549" s="9" t="s">
        <v>3</v>
      </c>
      <c r="F549" s="8" t="s">
        <v>5165</v>
      </c>
      <c r="G549" s="8" t="s">
        <v>5164</v>
      </c>
      <c r="H549" s="8" t="s">
        <v>59</v>
      </c>
      <c r="I549" s="9" t="s">
        <v>7264</v>
      </c>
      <c r="J549" s="8"/>
    </row>
    <row r="550" spans="1:10">
      <c r="A550" s="10" t="s">
        <v>5161</v>
      </c>
      <c r="B550" s="11">
        <v>23</v>
      </c>
      <c r="C550" s="10" t="s">
        <v>5162</v>
      </c>
      <c r="D550" s="11" t="s">
        <v>4</v>
      </c>
      <c r="E550" s="11" t="s">
        <v>3</v>
      </c>
      <c r="F550" s="10" t="s">
        <v>5159</v>
      </c>
      <c r="G550" s="10" t="s">
        <v>5158</v>
      </c>
      <c r="H550" s="10" t="s">
        <v>5157</v>
      </c>
      <c r="I550" s="11" t="s">
        <v>7264</v>
      </c>
      <c r="J550" s="10"/>
    </row>
    <row r="551" spans="1:10">
      <c r="A551" s="10" t="s">
        <v>5161</v>
      </c>
      <c r="B551" s="11">
        <v>6</v>
      </c>
      <c r="C551" s="10" t="s">
        <v>5163</v>
      </c>
      <c r="D551" s="11" t="s">
        <v>4</v>
      </c>
      <c r="E551" s="11" t="s">
        <v>29</v>
      </c>
      <c r="F551" s="10" t="s">
        <v>5159</v>
      </c>
      <c r="G551" s="10" t="s">
        <v>5158</v>
      </c>
      <c r="H551" s="10" t="s">
        <v>5157</v>
      </c>
      <c r="I551" s="11" t="s">
        <v>7264</v>
      </c>
      <c r="J551" s="10"/>
    </row>
    <row r="552" spans="1:10">
      <c r="A552" s="10" t="s">
        <v>5161</v>
      </c>
      <c r="B552" s="11">
        <v>6</v>
      </c>
      <c r="C552" s="10" t="s">
        <v>5160</v>
      </c>
      <c r="D552" s="11" t="s">
        <v>4</v>
      </c>
      <c r="E552" s="11" t="s">
        <v>3</v>
      </c>
      <c r="F552" s="10" t="s">
        <v>5159</v>
      </c>
      <c r="G552" s="10" t="s">
        <v>5158</v>
      </c>
      <c r="H552" s="10" t="s">
        <v>5157</v>
      </c>
      <c r="I552" s="11" t="s">
        <v>7264</v>
      </c>
      <c r="J552" s="10"/>
    </row>
    <row r="553" spans="1:10">
      <c r="A553" s="8" t="s">
        <v>5014</v>
      </c>
      <c r="B553" s="9">
        <v>31</v>
      </c>
      <c r="C553" s="8" t="s">
        <v>5018</v>
      </c>
      <c r="D553" s="9" t="s">
        <v>4</v>
      </c>
      <c r="E553" s="9" t="s">
        <v>29</v>
      </c>
      <c r="F553" s="8" t="s">
        <v>1441</v>
      </c>
      <c r="G553" s="8" t="s">
        <v>5012</v>
      </c>
      <c r="H553" s="8" t="s">
        <v>1439</v>
      </c>
      <c r="I553" s="9" t="s">
        <v>7264</v>
      </c>
      <c r="J553" s="8"/>
    </row>
    <row r="554" spans="1:10">
      <c r="A554" s="8" t="s">
        <v>5014</v>
      </c>
      <c r="B554" s="9">
        <v>29</v>
      </c>
      <c r="C554" s="8" t="s">
        <v>5017</v>
      </c>
      <c r="D554" s="9" t="s">
        <v>4</v>
      </c>
      <c r="E554" s="9" t="s">
        <v>29</v>
      </c>
      <c r="F554" s="8" t="s">
        <v>1441</v>
      </c>
      <c r="G554" s="8" t="s">
        <v>5012</v>
      </c>
      <c r="H554" s="8" t="s">
        <v>1439</v>
      </c>
      <c r="I554" s="9" t="s">
        <v>7264</v>
      </c>
      <c r="J554" s="8"/>
    </row>
    <row r="555" spans="1:10">
      <c r="A555" s="8" t="s">
        <v>5014</v>
      </c>
      <c r="B555" s="9">
        <v>24</v>
      </c>
      <c r="C555" s="8" t="s">
        <v>5013</v>
      </c>
      <c r="D555" s="9" t="s">
        <v>4</v>
      </c>
      <c r="E555" s="9" t="s">
        <v>3</v>
      </c>
      <c r="F555" s="8" t="s">
        <v>1441</v>
      </c>
      <c r="G555" s="8" t="s">
        <v>5012</v>
      </c>
      <c r="H555" s="8" t="s">
        <v>1439</v>
      </c>
      <c r="I555" s="9" t="s">
        <v>7264</v>
      </c>
      <c r="J555" s="8"/>
    </row>
    <row r="556" spans="1:10">
      <c r="A556" s="8" t="s">
        <v>5014</v>
      </c>
      <c r="B556" s="9">
        <v>22</v>
      </c>
      <c r="C556" s="8" t="s">
        <v>5015</v>
      </c>
      <c r="D556" s="9" t="s">
        <v>4</v>
      </c>
      <c r="E556" s="9" t="s">
        <v>14</v>
      </c>
      <c r="F556" s="8" t="s">
        <v>1441</v>
      </c>
      <c r="G556" s="8" t="s">
        <v>5012</v>
      </c>
      <c r="H556" s="8" t="s">
        <v>1439</v>
      </c>
      <c r="I556" s="9" t="s">
        <v>7264</v>
      </c>
      <c r="J556" s="8"/>
    </row>
    <row r="557" spans="1:10">
      <c r="A557" s="8" t="s">
        <v>5014</v>
      </c>
      <c r="B557" s="9">
        <v>17</v>
      </c>
      <c r="C557" s="8" t="s">
        <v>5016</v>
      </c>
      <c r="D557" s="9" t="s">
        <v>4</v>
      </c>
      <c r="E557" s="9" t="s">
        <v>14</v>
      </c>
      <c r="F557" s="8" t="s">
        <v>1441</v>
      </c>
      <c r="G557" s="8" t="s">
        <v>5012</v>
      </c>
      <c r="H557" s="8" t="s">
        <v>1439</v>
      </c>
      <c r="I557" s="9" t="s">
        <v>7264</v>
      </c>
      <c r="J557" s="8"/>
    </row>
    <row r="558" spans="1:10">
      <c r="A558" s="4" t="s">
        <v>5001</v>
      </c>
      <c r="B558" s="7">
        <v>27</v>
      </c>
      <c r="C558" s="4" t="s">
        <v>5000</v>
      </c>
      <c r="D558" s="7" t="s">
        <v>4</v>
      </c>
      <c r="E558" s="7" t="s">
        <v>3</v>
      </c>
      <c r="F558" s="4" t="s">
        <v>4999</v>
      </c>
      <c r="G558" s="4" t="s">
        <v>4998</v>
      </c>
      <c r="H558" s="4" t="s">
        <v>4997</v>
      </c>
      <c r="I558" s="7" t="s">
        <v>7264</v>
      </c>
    </row>
    <row r="559" spans="1:10">
      <c r="A559" s="8" t="s">
        <v>4995</v>
      </c>
      <c r="B559" s="9">
        <v>7</v>
      </c>
      <c r="C559" s="8" t="s">
        <v>4996</v>
      </c>
      <c r="D559" s="9" t="s">
        <v>23</v>
      </c>
      <c r="E559" s="9" t="s">
        <v>53</v>
      </c>
      <c r="F559" s="8" t="s">
        <v>187</v>
      </c>
      <c r="G559" s="8" t="s">
        <v>4993</v>
      </c>
      <c r="H559" s="8" t="s">
        <v>2097</v>
      </c>
      <c r="I559" s="9" t="s">
        <v>7264</v>
      </c>
      <c r="J559" s="8"/>
    </row>
    <row r="560" spans="1:10">
      <c r="A560" s="8" t="s">
        <v>4995</v>
      </c>
      <c r="B560" s="9">
        <v>7</v>
      </c>
      <c r="C560" s="8" t="s">
        <v>4996</v>
      </c>
      <c r="D560" s="9" t="s">
        <v>23</v>
      </c>
      <c r="E560" s="9" t="s">
        <v>3</v>
      </c>
      <c r="F560" s="8" t="s">
        <v>187</v>
      </c>
      <c r="G560" s="8" t="s">
        <v>4993</v>
      </c>
      <c r="H560" s="8" t="s">
        <v>2097</v>
      </c>
      <c r="I560" s="9" t="s">
        <v>7264</v>
      </c>
      <c r="J560" s="8"/>
    </row>
    <row r="561" spans="1:10">
      <c r="A561" s="4" t="s">
        <v>4992</v>
      </c>
      <c r="B561" s="7">
        <v>16</v>
      </c>
      <c r="C561" s="4" t="s">
        <v>4991</v>
      </c>
      <c r="D561" s="7" t="s">
        <v>23</v>
      </c>
      <c r="E561" s="7" t="s">
        <v>29</v>
      </c>
      <c r="F561" s="4" t="s">
        <v>4990</v>
      </c>
      <c r="G561" s="4" t="s">
        <v>4989</v>
      </c>
      <c r="H561" s="4" t="s">
        <v>4988</v>
      </c>
      <c r="I561" s="7" t="s">
        <v>7264</v>
      </c>
    </row>
    <row r="562" spans="1:10">
      <c r="A562" s="4" t="s">
        <v>4986</v>
      </c>
      <c r="B562" s="7">
        <v>8</v>
      </c>
      <c r="C562" s="4" t="s">
        <v>4987</v>
      </c>
      <c r="D562" s="7" t="s">
        <v>4</v>
      </c>
      <c r="E562" s="7" t="s">
        <v>29</v>
      </c>
      <c r="F562" s="4" t="s">
        <v>4984</v>
      </c>
      <c r="G562" s="4" t="s">
        <v>4983</v>
      </c>
      <c r="H562" s="4" t="s">
        <v>4982</v>
      </c>
      <c r="I562" s="7" t="s">
        <v>7264</v>
      </c>
    </row>
    <row r="563" spans="1:10">
      <c r="A563" s="8" t="s">
        <v>5147</v>
      </c>
      <c r="B563" s="9">
        <v>19</v>
      </c>
      <c r="C563" s="8" t="s">
        <v>5151</v>
      </c>
      <c r="D563" s="9" t="s">
        <v>4</v>
      </c>
      <c r="E563" s="9" t="s">
        <v>29</v>
      </c>
      <c r="F563" s="8" t="s">
        <v>5145</v>
      </c>
      <c r="G563" s="8"/>
      <c r="H563" s="8"/>
      <c r="I563" s="9" t="s">
        <v>7264</v>
      </c>
      <c r="J563" s="8"/>
    </row>
    <row r="564" spans="1:10">
      <c r="A564" s="8" t="s">
        <v>5147</v>
      </c>
      <c r="B564" s="9">
        <v>5</v>
      </c>
      <c r="C564" s="8" t="s">
        <v>5146</v>
      </c>
      <c r="D564" s="9" t="s">
        <v>4</v>
      </c>
      <c r="E564" s="9" t="s">
        <v>53</v>
      </c>
      <c r="F564" s="8" t="s">
        <v>5145</v>
      </c>
      <c r="G564" s="8"/>
      <c r="H564" s="8"/>
      <c r="I564" s="9" t="s">
        <v>7264</v>
      </c>
      <c r="J564" s="8"/>
    </row>
    <row r="565" spans="1:10">
      <c r="A565" s="8" t="s">
        <v>5147</v>
      </c>
      <c r="B565" s="9">
        <v>5</v>
      </c>
      <c r="C565" s="8" t="s">
        <v>5146</v>
      </c>
      <c r="D565" s="9" t="s">
        <v>4</v>
      </c>
      <c r="E565" s="9" t="s">
        <v>3</v>
      </c>
      <c r="F565" s="8" t="s">
        <v>5145</v>
      </c>
      <c r="G565" s="8"/>
      <c r="H565" s="8"/>
      <c r="I565" s="9" t="s">
        <v>7264</v>
      </c>
      <c r="J565" s="8"/>
    </row>
    <row r="566" spans="1:10">
      <c r="A566" s="8" t="s">
        <v>5147</v>
      </c>
      <c r="B566" s="9">
        <v>3</v>
      </c>
      <c r="C566" s="8" t="s">
        <v>5149</v>
      </c>
      <c r="D566" s="9" t="s">
        <v>4</v>
      </c>
      <c r="E566" s="9" t="s">
        <v>14</v>
      </c>
      <c r="F566" s="8" t="s">
        <v>5145</v>
      </c>
      <c r="G566" s="8"/>
      <c r="H566" s="8"/>
      <c r="I566" s="9" t="s">
        <v>7264</v>
      </c>
      <c r="J566" s="8"/>
    </row>
    <row r="567" spans="1:10">
      <c r="A567" s="4" t="s">
        <v>4976</v>
      </c>
      <c r="B567" s="7">
        <v>12</v>
      </c>
      <c r="C567" s="4" t="s">
        <v>4975</v>
      </c>
      <c r="D567" s="7" t="s">
        <v>4</v>
      </c>
      <c r="E567" s="7" t="s">
        <v>3</v>
      </c>
      <c r="F567" s="4" t="s">
        <v>4974</v>
      </c>
      <c r="G567" s="4" t="s">
        <v>4973</v>
      </c>
      <c r="H567" s="4" t="s">
        <v>3653</v>
      </c>
      <c r="I567" s="7" t="s">
        <v>7264</v>
      </c>
    </row>
    <row r="568" spans="1:10">
      <c r="A568" s="4" t="s">
        <v>4972</v>
      </c>
      <c r="B568" s="7">
        <v>10</v>
      </c>
      <c r="C568" s="4" t="s">
        <v>4971</v>
      </c>
      <c r="D568" s="7" t="s">
        <v>4</v>
      </c>
      <c r="E568" s="7" t="s">
        <v>14</v>
      </c>
      <c r="F568" s="4" t="s">
        <v>2546</v>
      </c>
      <c r="G568" s="4" t="s">
        <v>4970</v>
      </c>
      <c r="H568" s="4" t="s">
        <v>1718</v>
      </c>
      <c r="I568" s="7" t="s">
        <v>7264</v>
      </c>
    </row>
    <row r="569" spans="1:10">
      <c r="A569" s="4" t="s">
        <v>4965</v>
      </c>
      <c r="B569" s="7">
        <v>6</v>
      </c>
      <c r="C569" s="4" t="s">
        <v>4964</v>
      </c>
      <c r="D569" s="7" t="s">
        <v>23</v>
      </c>
      <c r="E569" s="7" t="s">
        <v>3</v>
      </c>
      <c r="F569" s="4" t="s">
        <v>4963</v>
      </c>
      <c r="G569" s="4" t="s">
        <v>4962</v>
      </c>
      <c r="H569" s="4" t="s">
        <v>4961</v>
      </c>
      <c r="I569" s="7" t="s">
        <v>7264</v>
      </c>
    </row>
    <row r="570" spans="1:10">
      <c r="A570" s="4" t="s">
        <v>4955</v>
      </c>
      <c r="B570" s="7">
        <v>5</v>
      </c>
      <c r="C570" s="4" t="s">
        <v>4954</v>
      </c>
      <c r="D570" s="7" t="s">
        <v>23</v>
      </c>
      <c r="E570" s="7" t="s">
        <v>3</v>
      </c>
      <c r="F570" s="4" t="s">
        <v>460</v>
      </c>
      <c r="G570" s="4" t="s">
        <v>4953</v>
      </c>
      <c r="H570" s="4" t="s">
        <v>4952</v>
      </c>
      <c r="I570" s="7" t="s">
        <v>7264</v>
      </c>
    </row>
    <row r="571" spans="1:10">
      <c r="A571" s="8" t="s">
        <v>4930</v>
      </c>
      <c r="B571" s="9">
        <v>22</v>
      </c>
      <c r="C571" s="8" t="s">
        <v>4931</v>
      </c>
      <c r="D571" s="9" t="s">
        <v>4</v>
      </c>
      <c r="E571" s="9" t="s">
        <v>3</v>
      </c>
      <c r="F571" s="8" t="s">
        <v>0</v>
      </c>
      <c r="G571" s="8" t="s">
        <v>126</v>
      </c>
      <c r="H571" s="8" t="s">
        <v>0</v>
      </c>
      <c r="I571" s="9" t="s">
        <v>7264</v>
      </c>
      <c r="J571" s="8"/>
    </row>
    <row r="572" spans="1:10">
      <c r="A572" s="8" t="s">
        <v>4930</v>
      </c>
      <c r="B572" s="9">
        <v>20</v>
      </c>
      <c r="C572" s="8" t="s">
        <v>4929</v>
      </c>
      <c r="D572" s="9" t="s">
        <v>4</v>
      </c>
      <c r="E572" s="9" t="s">
        <v>53</v>
      </c>
      <c r="F572" s="8" t="s">
        <v>0</v>
      </c>
      <c r="G572" s="8" t="s">
        <v>126</v>
      </c>
      <c r="H572" s="8" t="s">
        <v>0</v>
      </c>
      <c r="I572" s="9" t="s">
        <v>7264</v>
      </c>
      <c r="J572" s="8"/>
    </row>
    <row r="573" spans="1:10">
      <c r="A573" s="8" t="s">
        <v>4930</v>
      </c>
      <c r="B573" s="9">
        <v>20</v>
      </c>
      <c r="C573" s="8" t="s">
        <v>4929</v>
      </c>
      <c r="D573" s="9" t="s">
        <v>4</v>
      </c>
      <c r="E573" s="9" t="s">
        <v>3</v>
      </c>
      <c r="F573" s="8" t="s">
        <v>0</v>
      </c>
      <c r="G573" s="8" t="s">
        <v>126</v>
      </c>
      <c r="H573" s="8" t="s">
        <v>0</v>
      </c>
      <c r="I573" s="9" t="s">
        <v>7264</v>
      </c>
      <c r="J573" s="8"/>
    </row>
    <row r="574" spans="1:10">
      <c r="A574" s="4" t="s">
        <v>4928</v>
      </c>
      <c r="B574" s="7">
        <v>33</v>
      </c>
      <c r="C574" s="4" t="s">
        <v>4927</v>
      </c>
      <c r="D574" s="7" t="s">
        <v>4</v>
      </c>
      <c r="E574" s="7" t="s">
        <v>14</v>
      </c>
      <c r="F574" s="4" t="s">
        <v>4926</v>
      </c>
      <c r="G574" s="4" t="s">
        <v>4925</v>
      </c>
      <c r="H574" s="4" t="s">
        <v>4924</v>
      </c>
      <c r="I574" s="7" t="s">
        <v>7264</v>
      </c>
    </row>
    <row r="575" spans="1:10">
      <c r="A575" s="4" t="s">
        <v>4911</v>
      </c>
      <c r="B575" s="7">
        <v>13</v>
      </c>
      <c r="C575" s="4" t="s">
        <v>4910</v>
      </c>
      <c r="D575" s="7" t="s">
        <v>4</v>
      </c>
      <c r="E575" s="7" t="s">
        <v>3</v>
      </c>
      <c r="F575" s="4" t="s">
        <v>848</v>
      </c>
      <c r="G575" s="4" t="s">
        <v>4909</v>
      </c>
      <c r="H575" s="4" t="s">
        <v>846</v>
      </c>
      <c r="I575" s="7" t="s">
        <v>7264</v>
      </c>
    </row>
    <row r="576" spans="1:10">
      <c r="A576" s="4" t="s">
        <v>4905</v>
      </c>
      <c r="B576" s="7">
        <v>16</v>
      </c>
      <c r="C576" s="4" t="s">
        <v>4904</v>
      </c>
      <c r="D576" s="7" t="s">
        <v>4</v>
      </c>
      <c r="E576" s="7" t="s">
        <v>14</v>
      </c>
      <c r="F576" s="4" t="s">
        <v>4903</v>
      </c>
      <c r="G576" s="4" t="s">
        <v>4902</v>
      </c>
      <c r="H576" s="4" t="s">
        <v>4901</v>
      </c>
      <c r="I576" s="7" t="s">
        <v>7264</v>
      </c>
    </row>
    <row r="577" spans="1:10">
      <c r="A577" s="4" t="s">
        <v>4900</v>
      </c>
      <c r="B577" s="7">
        <v>9</v>
      </c>
      <c r="C577" s="4" t="s">
        <v>4899</v>
      </c>
      <c r="D577" s="7" t="s">
        <v>23</v>
      </c>
      <c r="E577" s="7" t="s">
        <v>3</v>
      </c>
      <c r="F577" s="4" t="s">
        <v>4898</v>
      </c>
      <c r="G577" s="4" t="s">
        <v>4897</v>
      </c>
      <c r="H577" s="4" t="s">
        <v>4896</v>
      </c>
      <c r="I577" s="7" t="s">
        <v>7264</v>
      </c>
    </row>
    <row r="578" spans="1:10">
      <c r="A578" s="8" t="s">
        <v>4892</v>
      </c>
      <c r="B578" s="9">
        <v>6</v>
      </c>
      <c r="C578" s="8" t="s">
        <v>4891</v>
      </c>
      <c r="D578" s="9" t="s">
        <v>23</v>
      </c>
      <c r="E578" s="9" t="s">
        <v>53</v>
      </c>
      <c r="F578" s="8" t="s">
        <v>2787</v>
      </c>
      <c r="G578" s="8" t="s">
        <v>4890</v>
      </c>
      <c r="H578" s="8" t="s">
        <v>4889</v>
      </c>
      <c r="I578" s="9" t="s">
        <v>7264</v>
      </c>
      <c r="J578" s="8"/>
    </row>
    <row r="579" spans="1:10">
      <c r="A579" s="8" t="s">
        <v>4892</v>
      </c>
      <c r="B579" s="9">
        <v>6</v>
      </c>
      <c r="C579" s="8" t="s">
        <v>4891</v>
      </c>
      <c r="D579" s="9" t="s">
        <v>23</v>
      </c>
      <c r="E579" s="9" t="s">
        <v>3</v>
      </c>
      <c r="F579" s="8" t="s">
        <v>2787</v>
      </c>
      <c r="G579" s="8" t="s">
        <v>4890</v>
      </c>
      <c r="H579" s="8" t="s">
        <v>4889</v>
      </c>
      <c r="I579" s="9" t="s">
        <v>7264</v>
      </c>
      <c r="J579" s="8"/>
    </row>
    <row r="580" spans="1:10">
      <c r="A580" s="4" t="s">
        <v>4888</v>
      </c>
      <c r="B580" s="7">
        <v>4</v>
      </c>
      <c r="C580" s="4" t="s">
        <v>4887</v>
      </c>
      <c r="D580" s="7" t="s">
        <v>23</v>
      </c>
      <c r="E580" s="7" t="s">
        <v>3</v>
      </c>
      <c r="F580" s="4" t="s">
        <v>4886</v>
      </c>
      <c r="G580" s="4" t="s">
        <v>4885</v>
      </c>
      <c r="H580" s="4" t="s">
        <v>4884</v>
      </c>
      <c r="I580" s="7" t="s">
        <v>7264</v>
      </c>
    </row>
    <row r="581" spans="1:10">
      <c r="A581" s="10" t="s">
        <v>4877</v>
      </c>
      <c r="B581" s="11">
        <v>9</v>
      </c>
      <c r="C581" s="10" t="s">
        <v>4881</v>
      </c>
      <c r="D581" s="11" t="s">
        <v>23</v>
      </c>
      <c r="E581" s="11" t="s">
        <v>3</v>
      </c>
      <c r="F581" s="10" t="s">
        <v>4875</v>
      </c>
      <c r="G581" s="10" t="s">
        <v>4874</v>
      </c>
      <c r="H581" s="10" t="s">
        <v>4869</v>
      </c>
      <c r="I581" s="11" t="s">
        <v>7264</v>
      </c>
      <c r="J581" s="10"/>
    </row>
    <row r="582" spans="1:10">
      <c r="A582" s="10" t="s">
        <v>4877</v>
      </c>
      <c r="B582" s="11">
        <v>10</v>
      </c>
      <c r="C582" s="10" t="s">
        <v>4883</v>
      </c>
      <c r="D582" s="11" t="s">
        <v>23</v>
      </c>
      <c r="E582" s="11" t="s">
        <v>36</v>
      </c>
      <c r="F582" s="10" t="s">
        <v>4875</v>
      </c>
      <c r="G582" s="10" t="s">
        <v>4874</v>
      </c>
      <c r="H582" s="10" t="s">
        <v>4869</v>
      </c>
      <c r="I582" s="11" t="s">
        <v>7264</v>
      </c>
      <c r="J582" s="10"/>
    </row>
    <row r="583" spans="1:10">
      <c r="A583" s="10" t="s">
        <v>4877</v>
      </c>
      <c r="B583" s="11">
        <v>12</v>
      </c>
      <c r="C583" s="10" t="s">
        <v>4880</v>
      </c>
      <c r="D583" s="11" t="s">
        <v>23</v>
      </c>
      <c r="E583" s="11" t="s">
        <v>3</v>
      </c>
      <c r="F583" s="10" t="s">
        <v>4875</v>
      </c>
      <c r="G583" s="10" t="s">
        <v>4874</v>
      </c>
      <c r="H583" s="10" t="s">
        <v>4869</v>
      </c>
      <c r="I583" s="11" t="s">
        <v>7264</v>
      </c>
      <c r="J583" s="10"/>
    </row>
    <row r="584" spans="1:10">
      <c r="A584" s="10" t="s">
        <v>4877</v>
      </c>
      <c r="B584" s="11">
        <v>19</v>
      </c>
      <c r="C584" s="10" t="s">
        <v>4879</v>
      </c>
      <c r="D584" s="11" t="s">
        <v>23</v>
      </c>
      <c r="E584" s="11" t="s">
        <v>3</v>
      </c>
      <c r="F584" s="10" t="s">
        <v>4875</v>
      </c>
      <c r="G584" s="10" t="s">
        <v>4874</v>
      </c>
      <c r="H584" s="10" t="s">
        <v>4869</v>
      </c>
      <c r="I584" s="11" t="s">
        <v>7264</v>
      </c>
      <c r="J584" s="10"/>
    </row>
    <row r="585" spans="1:10">
      <c r="A585" s="10" t="s">
        <v>4877</v>
      </c>
      <c r="B585" s="11">
        <v>21</v>
      </c>
      <c r="C585" s="10" t="s">
        <v>4878</v>
      </c>
      <c r="D585" s="11" t="s">
        <v>23</v>
      </c>
      <c r="E585" s="11" t="s">
        <v>3</v>
      </c>
      <c r="F585" s="10" t="s">
        <v>4875</v>
      </c>
      <c r="G585" s="10" t="s">
        <v>4874</v>
      </c>
      <c r="H585" s="10" t="s">
        <v>4869</v>
      </c>
      <c r="I585" s="11" t="s">
        <v>7264</v>
      </c>
      <c r="J585" s="10"/>
    </row>
    <row r="586" spans="1:10">
      <c r="A586" s="10" t="s">
        <v>4877</v>
      </c>
      <c r="B586" s="11">
        <v>25</v>
      </c>
      <c r="C586" s="10" t="s">
        <v>4876</v>
      </c>
      <c r="D586" s="11" t="s">
        <v>23</v>
      </c>
      <c r="E586" s="11" t="s">
        <v>3</v>
      </c>
      <c r="F586" s="10" t="s">
        <v>4875</v>
      </c>
      <c r="G586" s="10" t="s">
        <v>4874</v>
      </c>
      <c r="H586" s="10" t="s">
        <v>4869</v>
      </c>
      <c r="I586" s="11" t="s">
        <v>7264</v>
      </c>
      <c r="J586" s="10"/>
    </row>
    <row r="587" spans="1:10">
      <c r="A587" s="10" t="s">
        <v>4877</v>
      </c>
      <c r="B587" s="11">
        <v>23</v>
      </c>
      <c r="C587" s="10" t="s">
        <v>4882</v>
      </c>
      <c r="D587" s="11" t="s">
        <v>23</v>
      </c>
      <c r="E587" s="11" t="s">
        <v>14</v>
      </c>
      <c r="F587" s="10" t="s">
        <v>4875</v>
      </c>
      <c r="G587" s="10" t="s">
        <v>4874</v>
      </c>
      <c r="H587" s="10" t="s">
        <v>4869</v>
      </c>
      <c r="I587" s="11" t="s">
        <v>7264</v>
      </c>
      <c r="J587" s="10"/>
    </row>
    <row r="588" spans="1:10">
      <c r="A588" s="4" t="s">
        <v>4868</v>
      </c>
      <c r="B588" s="7">
        <v>2</v>
      </c>
      <c r="C588" s="4" t="s">
        <v>4867</v>
      </c>
      <c r="D588" s="7" t="s">
        <v>23</v>
      </c>
      <c r="E588" s="7" t="s">
        <v>3</v>
      </c>
      <c r="F588" s="4" t="s">
        <v>187</v>
      </c>
      <c r="G588" s="4" t="s">
        <v>4866</v>
      </c>
      <c r="H588" s="4" t="s">
        <v>4865</v>
      </c>
      <c r="I588" s="7" t="s">
        <v>7264</v>
      </c>
    </row>
    <row r="589" spans="1:10">
      <c r="A589" s="4" t="s">
        <v>4864</v>
      </c>
      <c r="B589" s="7">
        <v>19</v>
      </c>
      <c r="C589" s="4" t="s">
        <v>4863</v>
      </c>
      <c r="D589" s="7" t="s">
        <v>4</v>
      </c>
      <c r="E589" s="7" t="s">
        <v>3</v>
      </c>
      <c r="F589" s="4" t="s">
        <v>0</v>
      </c>
      <c r="G589" s="4" t="s">
        <v>4862</v>
      </c>
      <c r="H589" s="4" t="s">
        <v>0</v>
      </c>
      <c r="I589" s="7" t="s">
        <v>7264</v>
      </c>
    </row>
    <row r="590" spans="1:10">
      <c r="A590" s="10" t="s">
        <v>3509</v>
      </c>
      <c r="B590" s="11">
        <v>6</v>
      </c>
      <c r="C590" s="10" t="s">
        <v>3510</v>
      </c>
      <c r="D590" s="11" t="s">
        <v>23</v>
      </c>
      <c r="E590" s="11" t="s">
        <v>53</v>
      </c>
      <c r="F590" s="10" t="s">
        <v>460</v>
      </c>
      <c r="G590" s="10" t="s">
        <v>3507</v>
      </c>
      <c r="H590" s="10" t="s">
        <v>3506</v>
      </c>
      <c r="I590" s="11" t="s">
        <v>7264</v>
      </c>
      <c r="J590" s="10"/>
    </row>
    <row r="591" spans="1:10">
      <c r="A591" s="10" t="s">
        <v>3509</v>
      </c>
      <c r="B591" s="11">
        <v>6</v>
      </c>
      <c r="C591" s="10" t="s">
        <v>3510</v>
      </c>
      <c r="D591" s="11" t="s">
        <v>23</v>
      </c>
      <c r="E591" s="11" t="s">
        <v>3</v>
      </c>
      <c r="F591" s="10" t="s">
        <v>460</v>
      </c>
      <c r="G591" s="10" t="s">
        <v>3507</v>
      </c>
      <c r="H591" s="10" t="s">
        <v>3506</v>
      </c>
      <c r="I591" s="11" t="s">
        <v>7264</v>
      </c>
      <c r="J591" s="10"/>
    </row>
    <row r="592" spans="1:10">
      <c r="A592" s="10" t="s">
        <v>3509</v>
      </c>
      <c r="B592" s="11">
        <v>6</v>
      </c>
      <c r="C592" s="10" t="s">
        <v>3511</v>
      </c>
      <c r="D592" s="11" t="s">
        <v>23</v>
      </c>
      <c r="E592" s="11" t="s">
        <v>29</v>
      </c>
      <c r="F592" s="10" t="s">
        <v>460</v>
      </c>
      <c r="G592" s="10" t="s">
        <v>3507</v>
      </c>
      <c r="H592" s="10" t="s">
        <v>3506</v>
      </c>
      <c r="I592" s="11" t="s">
        <v>7264</v>
      </c>
      <c r="J592" s="10"/>
    </row>
    <row r="593" spans="1:10">
      <c r="A593" s="10" t="s">
        <v>3509</v>
      </c>
      <c r="B593" s="11">
        <v>7</v>
      </c>
      <c r="C593" s="10" t="s">
        <v>3511</v>
      </c>
      <c r="D593" s="11" t="s">
        <v>23</v>
      </c>
      <c r="E593" s="11" t="s">
        <v>558</v>
      </c>
      <c r="F593" s="10" t="s">
        <v>460</v>
      </c>
      <c r="G593" s="10" t="s">
        <v>3507</v>
      </c>
      <c r="H593" s="10" t="s">
        <v>3506</v>
      </c>
      <c r="I593" s="11" t="s">
        <v>7264</v>
      </c>
      <c r="J593" s="10"/>
    </row>
    <row r="594" spans="1:10">
      <c r="A594" s="10" t="s">
        <v>3509</v>
      </c>
      <c r="B594" s="11">
        <v>9</v>
      </c>
      <c r="C594" s="10" t="s">
        <v>3508</v>
      </c>
      <c r="D594" s="11" t="s">
        <v>23</v>
      </c>
      <c r="E594" s="11" t="s">
        <v>53</v>
      </c>
      <c r="F594" s="10" t="s">
        <v>460</v>
      </c>
      <c r="G594" s="10" t="s">
        <v>3507</v>
      </c>
      <c r="H594" s="10" t="s">
        <v>3506</v>
      </c>
      <c r="I594" s="11" t="s">
        <v>7264</v>
      </c>
      <c r="J594" s="10"/>
    </row>
    <row r="595" spans="1:10">
      <c r="A595" s="10" t="s">
        <v>3509</v>
      </c>
      <c r="B595" s="11">
        <v>9</v>
      </c>
      <c r="C595" s="10" t="s">
        <v>3508</v>
      </c>
      <c r="D595" s="11" t="s">
        <v>23</v>
      </c>
      <c r="E595" s="11" t="s">
        <v>3</v>
      </c>
      <c r="F595" s="10" t="s">
        <v>460</v>
      </c>
      <c r="G595" s="10" t="s">
        <v>3507</v>
      </c>
      <c r="H595" s="10" t="s">
        <v>3506</v>
      </c>
      <c r="I595" s="11" t="s">
        <v>7264</v>
      </c>
      <c r="J595" s="10"/>
    </row>
    <row r="596" spans="1:10">
      <c r="A596" s="4" t="s">
        <v>3505</v>
      </c>
      <c r="B596" s="7">
        <v>7</v>
      </c>
      <c r="C596" s="4" t="s">
        <v>3504</v>
      </c>
      <c r="D596" s="7" t="s">
        <v>23</v>
      </c>
      <c r="E596" s="7" t="s">
        <v>36</v>
      </c>
      <c r="F596" s="4" t="s">
        <v>0</v>
      </c>
      <c r="G596" s="4" t="s">
        <v>7277</v>
      </c>
      <c r="H596" s="4" t="s">
        <v>3502</v>
      </c>
      <c r="I596" s="7" t="s">
        <v>7264</v>
      </c>
    </row>
    <row r="597" spans="1:10">
      <c r="A597" s="4" t="s">
        <v>3497</v>
      </c>
      <c r="B597" s="7">
        <v>9</v>
      </c>
      <c r="C597" s="4" t="s">
        <v>3496</v>
      </c>
      <c r="D597" s="7" t="s">
        <v>4</v>
      </c>
      <c r="E597" s="7" t="s">
        <v>29</v>
      </c>
      <c r="F597" s="4" t="s">
        <v>3494</v>
      </c>
      <c r="G597" s="4" t="s">
        <v>3495</v>
      </c>
      <c r="H597" s="4" t="s">
        <v>3494</v>
      </c>
      <c r="I597" s="7" t="s">
        <v>7264</v>
      </c>
    </row>
    <row r="598" spans="1:10">
      <c r="A598" s="10" t="s">
        <v>3487</v>
      </c>
      <c r="B598" s="11">
        <v>13</v>
      </c>
      <c r="C598" s="10" t="s">
        <v>3488</v>
      </c>
      <c r="D598" s="11" t="s">
        <v>4</v>
      </c>
      <c r="E598" s="11" t="s">
        <v>3</v>
      </c>
      <c r="F598" s="10" t="s">
        <v>0</v>
      </c>
      <c r="G598" s="10" t="s">
        <v>3485</v>
      </c>
      <c r="H598" s="10" t="s">
        <v>0</v>
      </c>
      <c r="I598" s="11" t="s">
        <v>7264</v>
      </c>
      <c r="J598" s="10"/>
    </row>
    <row r="599" spans="1:10">
      <c r="A599" s="10" t="s">
        <v>3487</v>
      </c>
      <c r="B599" s="11">
        <v>8</v>
      </c>
      <c r="C599" s="10" t="s">
        <v>3486</v>
      </c>
      <c r="D599" s="11" t="s">
        <v>4</v>
      </c>
      <c r="E599" s="11" t="s">
        <v>3</v>
      </c>
      <c r="F599" s="10" t="s">
        <v>0</v>
      </c>
      <c r="G599" s="10" t="s">
        <v>3485</v>
      </c>
      <c r="H599" s="10" t="s">
        <v>0</v>
      </c>
      <c r="I599" s="11" t="s">
        <v>7264</v>
      </c>
      <c r="J599" s="10"/>
    </row>
    <row r="600" spans="1:10">
      <c r="A600" s="4" t="s">
        <v>3484</v>
      </c>
      <c r="B600" s="7">
        <v>4</v>
      </c>
      <c r="C600" s="4" t="s">
        <v>3483</v>
      </c>
      <c r="D600" s="7" t="s">
        <v>4</v>
      </c>
      <c r="E600" s="7" t="s">
        <v>29</v>
      </c>
      <c r="F600" s="4" t="s">
        <v>132</v>
      </c>
      <c r="G600" s="4" t="s">
        <v>0</v>
      </c>
      <c r="H600" s="4" t="s">
        <v>0</v>
      </c>
      <c r="I600" s="7" t="s">
        <v>7264</v>
      </c>
    </row>
    <row r="601" spans="1:10">
      <c r="A601" s="4" t="s">
        <v>4111</v>
      </c>
      <c r="B601" s="7">
        <v>15</v>
      </c>
      <c r="C601" s="4" t="s">
        <v>4110</v>
      </c>
      <c r="D601" s="7" t="s">
        <v>23</v>
      </c>
      <c r="E601" s="7" t="s">
        <v>14</v>
      </c>
      <c r="F601" s="4" t="s">
        <v>0</v>
      </c>
      <c r="G601" s="4" t="s">
        <v>126</v>
      </c>
      <c r="H601" s="4" t="s">
        <v>3009</v>
      </c>
      <c r="I601" s="7" t="s">
        <v>7264</v>
      </c>
    </row>
    <row r="602" spans="1:10">
      <c r="A602" s="4" t="s">
        <v>3482</v>
      </c>
      <c r="B602" s="7">
        <v>12</v>
      </c>
      <c r="C602" s="4" t="s">
        <v>3481</v>
      </c>
      <c r="D602" s="7" t="s">
        <v>23</v>
      </c>
      <c r="E602" s="7" t="s">
        <v>3</v>
      </c>
      <c r="F602" s="4" t="s">
        <v>3200</v>
      </c>
      <c r="G602" s="4" t="s">
        <v>3480</v>
      </c>
      <c r="H602" s="4" t="s">
        <v>2478</v>
      </c>
      <c r="I602" s="7" t="s">
        <v>7264</v>
      </c>
    </row>
    <row r="603" spans="1:10">
      <c r="A603" s="4" t="s">
        <v>3478</v>
      </c>
      <c r="B603" s="7">
        <v>17</v>
      </c>
      <c r="C603" s="4" t="s">
        <v>3477</v>
      </c>
      <c r="D603" s="7" t="s">
        <v>23</v>
      </c>
      <c r="E603" s="7" t="s">
        <v>14</v>
      </c>
      <c r="F603" s="4" t="s">
        <v>3200</v>
      </c>
      <c r="G603" s="4" t="s">
        <v>3476</v>
      </c>
      <c r="H603" s="4" t="s">
        <v>2478</v>
      </c>
      <c r="I603" s="7" t="s">
        <v>7264</v>
      </c>
    </row>
    <row r="604" spans="1:10">
      <c r="A604" s="4" t="s">
        <v>3470</v>
      </c>
      <c r="B604" s="7">
        <v>16</v>
      </c>
      <c r="C604" s="4" t="s">
        <v>3471</v>
      </c>
      <c r="D604" s="7" t="s">
        <v>23</v>
      </c>
      <c r="E604" s="7" t="s">
        <v>14</v>
      </c>
      <c r="F604" s="4" t="s">
        <v>3200</v>
      </c>
      <c r="G604" s="4" t="s">
        <v>3468</v>
      </c>
      <c r="H604" s="4" t="s">
        <v>2478</v>
      </c>
      <c r="I604" s="7" t="s">
        <v>7264</v>
      </c>
    </row>
    <row r="605" spans="1:10">
      <c r="A605" s="4" t="s">
        <v>4109</v>
      </c>
      <c r="B605" s="7">
        <v>4</v>
      </c>
      <c r="C605" s="4" t="s">
        <v>4108</v>
      </c>
      <c r="D605" s="7" t="s">
        <v>23</v>
      </c>
      <c r="E605" s="7" t="s">
        <v>14</v>
      </c>
      <c r="F605" s="4" t="s">
        <v>0</v>
      </c>
      <c r="G605" s="4" t="s">
        <v>4107</v>
      </c>
      <c r="H605" s="4" t="s">
        <v>0</v>
      </c>
      <c r="I605" s="7" t="s">
        <v>7264</v>
      </c>
    </row>
    <row r="606" spans="1:10">
      <c r="A606" s="10" t="s">
        <v>3463</v>
      </c>
      <c r="B606" s="11">
        <v>66</v>
      </c>
      <c r="C606" s="10" t="s">
        <v>3462</v>
      </c>
      <c r="D606" s="11" t="s">
        <v>4</v>
      </c>
      <c r="E606" s="11" t="s">
        <v>653</v>
      </c>
      <c r="F606" s="10" t="s">
        <v>3461</v>
      </c>
      <c r="G606" s="10" t="s">
        <v>3460</v>
      </c>
      <c r="H606" s="10" t="s">
        <v>3459</v>
      </c>
      <c r="I606" s="11" t="s">
        <v>7264</v>
      </c>
      <c r="J606" s="10"/>
    </row>
    <row r="607" spans="1:10">
      <c r="A607" s="10" t="s">
        <v>3463</v>
      </c>
      <c r="B607" s="11">
        <v>64</v>
      </c>
      <c r="C607" s="10" t="s">
        <v>3464</v>
      </c>
      <c r="D607" s="11" t="s">
        <v>4</v>
      </c>
      <c r="E607" s="11" t="s">
        <v>653</v>
      </c>
      <c r="F607" s="10" t="s">
        <v>3461</v>
      </c>
      <c r="G607" s="10" t="s">
        <v>3460</v>
      </c>
      <c r="H607" s="10" t="s">
        <v>3459</v>
      </c>
      <c r="I607" s="11" t="s">
        <v>7264</v>
      </c>
      <c r="J607" s="10"/>
    </row>
    <row r="608" spans="1:10">
      <c r="A608" s="10" t="s">
        <v>3463</v>
      </c>
      <c r="B608" s="11">
        <v>57</v>
      </c>
      <c r="C608" s="10" t="s">
        <v>3465</v>
      </c>
      <c r="D608" s="11" t="s">
        <v>4</v>
      </c>
      <c r="E608" s="11" t="s">
        <v>653</v>
      </c>
      <c r="F608" s="10" t="s">
        <v>3461</v>
      </c>
      <c r="G608" s="10" t="s">
        <v>3460</v>
      </c>
      <c r="H608" s="10" t="s">
        <v>3459</v>
      </c>
      <c r="I608" s="11" t="s">
        <v>7264</v>
      </c>
      <c r="J608" s="10"/>
    </row>
    <row r="609" spans="1:10">
      <c r="A609" s="10" t="s">
        <v>3463</v>
      </c>
      <c r="B609" s="11">
        <v>55</v>
      </c>
      <c r="C609" s="10" t="s">
        <v>3466</v>
      </c>
      <c r="D609" s="11" t="s">
        <v>4</v>
      </c>
      <c r="E609" s="11" t="s">
        <v>653</v>
      </c>
      <c r="F609" s="10" t="s">
        <v>3461</v>
      </c>
      <c r="G609" s="10" t="s">
        <v>3460</v>
      </c>
      <c r="H609" s="10" t="s">
        <v>3459</v>
      </c>
      <c r="I609" s="11" t="s">
        <v>7264</v>
      </c>
      <c r="J609" s="10"/>
    </row>
    <row r="610" spans="1:10">
      <c r="A610" s="10" t="s">
        <v>3463</v>
      </c>
      <c r="B610" s="11">
        <v>8</v>
      </c>
      <c r="C610" s="10" t="s">
        <v>3467</v>
      </c>
      <c r="D610" s="11" t="s">
        <v>4</v>
      </c>
      <c r="E610" s="11" t="s">
        <v>491</v>
      </c>
      <c r="F610" s="10" t="s">
        <v>3461</v>
      </c>
      <c r="G610" s="10" t="s">
        <v>3460</v>
      </c>
      <c r="H610" s="10" t="s">
        <v>3459</v>
      </c>
      <c r="I610" s="11" t="s">
        <v>7264</v>
      </c>
      <c r="J610" s="10"/>
    </row>
    <row r="611" spans="1:10">
      <c r="A611" s="8" t="s">
        <v>3451</v>
      </c>
      <c r="B611" s="9">
        <v>8</v>
      </c>
      <c r="C611" s="8" t="s">
        <v>3450</v>
      </c>
      <c r="D611" s="9" t="s">
        <v>4</v>
      </c>
      <c r="E611" s="9" t="s">
        <v>14</v>
      </c>
      <c r="F611" s="8" t="s">
        <v>132</v>
      </c>
      <c r="G611" s="8" t="s">
        <v>0</v>
      </c>
      <c r="H611" s="8" t="s">
        <v>0</v>
      </c>
      <c r="I611" s="9" t="s">
        <v>7264</v>
      </c>
      <c r="J611" s="8"/>
    </row>
    <row r="612" spans="1:10">
      <c r="A612" s="8" t="s">
        <v>3451</v>
      </c>
      <c r="B612" s="9">
        <v>7</v>
      </c>
      <c r="C612" s="8" t="s">
        <v>3452</v>
      </c>
      <c r="D612" s="9" t="s">
        <v>4</v>
      </c>
      <c r="E612" s="9" t="s">
        <v>29</v>
      </c>
      <c r="F612" s="8" t="s">
        <v>132</v>
      </c>
      <c r="G612" s="8" t="s">
        <v>0</v>
      </c>
      <c r="H612" s="8" t="s">
        <v>0</v>
      </c>
      <c r="I612" s="9" t="s">
        <v>7264</v>
      </c>
      <c r="J612" s="8"/>
    </row>
    <row r="613" spans="1:10">
      <c r="A613" s="4" t="s">
        <v>4106</v>
      </c>
      <c r="B613" s="7">
        <v>5</v>
      </c>
      <c r="C613" s="4" t="s">
        <v>4105</v>
      </c>
      <c r="D613" s="7" t="s">
        <v>23</v>
      </c>
      <c r="E613" s="7" t="s">
        <v>3</v>
      </c>
      <c r="F613" s="4" t="s">
        <v>4104</v>
      </c>
      <c r="G613" s="4" t="s">
        <v>4103</v>
      </c>
      <c r="H613" s="4" t="s">
        <v>4102</v>
      </c>
      <c r="I613" s="7" t="s">
        <v>7264</v>
      </c>
    </row>
    <row r="614" spans="1:10">
      <c r="A614" s="10" t="s">
        <v>4099</v>
      </c>
      <c r="B614" s="11">
        <v>16</v>
      </c>
      <c r="C614" s="10" t="s">
        <v>4100</v>
      </c>
      <c r="D614" s="11" t="s">
        <v>23</v>
      </c>
      <c r="E614" s="11" t="s">
        <v>14</v>
      </c>
      <c r="F614" s="10" t="s">
        <v>132</v>
      </c>
      <c r="G614" s="10" t="s">
        <v>0</v>
      </c>
      <c r="H614" s="10" t="s">
        <v>0</v>
      </c>
      <c r="I614" s="11" t="s">
        <v>7264</v>
      </c>
      <c r="J614" s="10"/>
    </row>
    <row r="615" spans="1:10">
      <c r="A615" s="10" t="s">
        <v>4099</v>
      </c>
      <c r="B615" s="11">
        <v>18</v>
      </c>
      <c r="C615" s="10" t="s">
        <v>4098</v>
      </c>
      <c r="D615" s="11" t="s">
        <v>23</v>
      </c>
      <c r="E615" s="11" t="s">
        <v>14</v>
      </c>
      <c r="F615" s="10" t="s">
        <v>132</v>
      </c>
      <c r="G615" s="10" t="s">
        <v>0</v>
      </c>
      <c r="H615" s="10" t="s">
        <v>0</v>
      </c>
      <c r="I615" s="11" t="s">
        <v>7264</v>
      </c>
      <c r="J615" s="10"/>
    </row>
    <row r="616" spans="1:10">
      <c r="A616" s="10" t="s">
        <v>4099</v>
      </c>
      <c r="B616" s="11">
        <v>20</v>
      </c>
      <c r="C616" s="10" t="s">
        <v>4101</v>
      </c>
      <c r="D616" s="11" t="s">
        <v>23</v>
      </c>
      <c r="E616" s="11" t="s">
        <v>29</v>
      </c>
      <c r="F616" s="10" t="s">
        <v>132</v>
      </c>
      <c r="G616" s="10" t="s">
        <v>0</v>
      </c>
      <c r="H616" s="10" t="s">
        <v>0</v>
      </c>
      <c r="I616" s="11" t="s">
        <v>7264</v>
      </c>
      <c r="J616" s="10"/>
    </row>
    <row r="617" spans="1:10">
      <c r="A617" s="8" t="s">
        <v>4096</v>
      </c>
      <c r="B617" s="9">
        <v>11</v>
      </c>
      <c r="C617" s="8" t="s">
        <v>4097</v>
      </c>
      <c r="D617" s="9" t="s">
        <v>4</v>
      </c>
      <c r="E617" s="9" t="s">
        <v>29</v>
      </c>
      <c r="F617" s="8" t="s">
        <v>248</v>
      </c>
      <c r="G617" s="8" t="s">
        <v>4094</v>
      </c>
      <c r="H617" s="8" t="s">
        <v>807</v>
      </c>
      <c r="I617" s="9" t="s">
        <v>7264</v>
      </c>
      <c r="J617" s="8"/>
    </row>
    <row r="618" spans="1:10">
      <c r="A618" s="8" t="s">
        <v>4096</v>
      </c>
      <c r="B618" s="9">
        <v>6</v>
      </c>
      <c r="C618" s="8" t="s">
        <v>4095</v>
      </c>
      <c r="D618" s="9" t="s">
        <v>4</v>
      </c>
      <c r="E618" s="9" t="s">
        <v>53</v>
      </c>
      <c r="F618" s="8" t="s">
        <v>248</v>
      </c>
      <c r="G618" s="8" t="s">
        <v>4094</v>
      </c>
      <c r="H618" s="8" t="s">
        <v>807</v>
      </c>
      <c r="I618" s="9" t="s">
        <v>7264</v>
      </c>
      <c r="J618" s="8"/>
    </row>
    <row r="619" spans="1:10">
      <c r="A619" s="8" t="s">
        <v>4096</v>
      </c>
      <c r="B619" s="9">
        <v>6</v>
      </c>
      <c r="C619" s="8" t="s">
        <v>4095</v>
      </c>
      <c r="D619" s="9" t="s">
        <v>4</v>
      </c>
      <c r="E619" s="9" t="s">
        <v>3</v>
      </c>
      <c r="F619" s="8" t="s">
        <v>248</v>
      </c>
      <c r="G619" s="8" t="s">
        <v>4094</v>
      </c>
      <c r="H619" s="8" t="s">
        <v>807</v>
      </c>
      <c r="I619" s="9" t="s">
        <v>7264</v>
      </c>
      <c r="J619" s="8"/>
    </row>
    <row r="620" spans="1:10">
      <c r="A620" s="4" t="s">
        <v>4093</v>
      </c>
      <c r="B620" s="7">
        <v>9</v>
      </c>
      <c r="C620" s="4" t="s">
        <v>4092</v>
      </c>
      <c r="D620" s="7" t="s">
        <v>23</v>
      </c>
      <c r="E620" s="7" t="s">
        <v>3</v>
      </c>
      <c r="F620" s="4" t="s">
        <v>360</v>
      </c>
      <c r="G620" s="4" t="s">
        <v>4091</v>
      </c>
      <c r="H620" s="4" t="s">
        <v>4090</v>
      </c>
      <c r="I620" s="7" t="s">
        <v>7264</v>
      </c>
    </row>
    <row r="621" spans="1:10">
      <c r="A621" s="4" t="s">
        <v>4089</v>
      </c>
      <c r="B621" s="7">
        <v>18</v>
      </c>
      <c r="C621" s="4" t="s">
        <v>4088</v>
      </c>
      <c r="D621" s="7" t="s">
        <v>4</v>
      </c>
      <c r="E621" s="7" t="s">
        <v>14</v>
      </c>
      <c r="F621" s="4" t="s">
        <v>350</v>
      </c>
      <c r="G621" s="4" t="s">
        <v>4087</v>
      </c>
      <c r="H621" s="4" t="s">
        <v>348</v>
      </c>
      <c r="I621" s="7" t="s">
        <v>7264</v>
      </c>
    </row>
    <row r="622" spans="1:10">
      <c r="A622" s="4" t="s">
        <v>4086</v>
      </c>
      <c r="B622" s="7">
        <v>7</v>
      </c>
      <c r="C622" s="4" t="s">
        <v>4085</v>
      </c>
      <c r="D622" s="7" t="s">
        <v>23</v>
      </c>
      <c r="E622" s="7" t="s">
        <v>29</v>
      </c>
      <c r="F622" s="4" t="s">
        <v>4084</v>
      </c>
      <c r="G622" s="4" t="s">
        <v>4083</v>
      </c>
      <c r="H622" s="4" t="s">
        <v>4082</v>
      </c>
      <c r="I622" s="7" t="s">
        <v>7264</v>
      </c>
    </row>
    <row r="623" spans="1:10">
      <c r="A623" s="8" t="s">
        <v>4080</v>
      </c>
      <c r="B623" s="9">
        <v>4</v>
      </c>
      <c r="C623" s="8" t="s">
        <v>4081</v>
      </c>
      <c r="D623" s="9" t="s">
        <v>23</v>
      </c>
      <c r="E623" s="9" t="s">
        <v>3</v>
      </c>
      <c r="F623" s="8" t="s">
        <v>4078</v>
      </c>
      <c r="G623" s="8" t="s">
        <v>4077</v>
      </c>
      <c r="H623" s="8" t="s">
        <v>4076</v>
      </c>
      <c r="I623" s="9" t="s">
        <v>7264</v>
      </c>
      <c r="J623" s="8"/>
    </row>
    <row r="624" spans="1:10">
      <c r="A624" s="8" t="s">
        <v>4080</v>
      </c>
      <c r="B624" s="9">
        <v>6</v>
      </c>
      <c r="C624" s="8" t="s">
        <v>4079</v>
      </c>
      <c r="D624" s="9" t="s">
        <v>23</v>
      </c>
      <c r="E624" s="9" t="s">
        <v>3</v>
      </c>
      <c r="F624" s="8" t="s">
        <v>4078</v>
      </c>
      <c r="G624" s="8" t="s">
        <v>4077</v>
      </c>
      <c r="H624" s="8" t="s">
        <v>4076</v>
      </c>
      <c r="I624" s="9" t="s">
        <v>7264</v>
      </c>
      <c r="J624" s="8"/>
    </row>
    <row r="625" spans="1:10">
      <c r="A625" s="4" t="s">
        <v>3444</v>
      </c>
      <c r="B625" s="7">
        <v>22</v>
      </c>
      <c r="C625" s="4" t="s">
        <v>3443</v>
      </c>
      <c r="D625" s="7" t="s">
        <v>23</v>
      </c>
      <c r="E625" s="7" t="s">
        <v>14</v>
      </c>
      <c r="F625" s="4" t="s">
        <v>2707</v>
      </c>
      <c r="G625" s="4" t="s">
        <v>3442</v>
      </c>
      <c r="H625" s="4" t="s">
        <v>3441</v>
      </c>
      <c r="I625" s="7" t="s">
        <v>7264</v>
      </c>
    </row>
    <row r="626" spans="1:10">
      <c r="A626" s="4" t="s">
        <v>3440</v>
      </c>
      <c r="B626" s="7">
        <v>7</v>
      </c>
      <c r="C626" s="4" t="s">
        <v>3439</v>
      </c>
      <c r="D626" s="7" t="s">
        <v>23</v>
      </c>
      <c r="E626" s="7" t="s">
        <v>3</v>
      </c>
      <c r="F626" s="4" t="s">
        <v>360</v>
      </c>
      <c r="G626" s="4" t="s">
        <v>3438</v>
      </c>
      <c r="H626" s="4" t="s">
        <v>0</v>
      </c>
      <c r="I626" s="7" t="s">
        <v>7264</v>
      </c>
    </row>
    <row r="627" spans="1:10">
      <c r="A627" s="4" t="s">
        <v>3437</v>
      </c>
      <c r="B627" s="7">
        <v>4</v>
      </c>
      <c r="C627" s="4" t="s">
        <v>3436</v>
      </c>
      <c r="D627" s="7" t="s">
        <v>23</v>
      </c>
      <c r="E627" s="7" t="s">
        <v>36</v>
      </c>
      <c r="F627" s="4" t="s">
        <v>0</v>
      </c>
      <c r="G627" s="4" t="s">
        <v>3435</v>
      </c>
      <c r="H627" s="4" t="s">
        <v>0</v>
      </c>
      <c r="I627" s="7" t="s">
        <v>7264</v>
      </c>
    </row>
    <row r="628" spans="1:10">
      <c r="A628" s="4" t="s">
        <v>4072</v>
      </c>
      <c r="B628" s="7">
        <v>9</v>
      </c>
      <c r="C628" s="4" t="s">
        <v>4074</v>
      </c>
      <c r="D628" s="7" t="s">
        <v>4</v>
      </c>
      <c r="E628" s="7" t="s">
        <v>14</v>
      </c>
      <c r="F628" s="4" t="s">
        <v>954</v>
      </c>
      <c r="G628" s="4" t="s">
        <v>4070</v>
      </c>
      <c r="H628" s="4" t="s">
        <v>4069</v>
      </c>
      <c r="I628" s="7" t="s">
        <v>7264</v>
      </c>
    </row>
    <row r="629" spans="1:10">
      <c r="A629" s="4" t="s">
        <v>4068</v>
      </c>
      <c r="B629" s="7">
        <v>24</v>
      </c>
      <c r="C629" s="4" t="s">
        <v>4067</v>
      </c>
      <c r="D629" s="7" t="s">
        <v>23</v>
      </c>
      <c r="E629" s="7" t="s">
        <v>3</v>
      </c>
      <c r="F629" s="4" t="s">
        <v>4066</v>
      </c>
      <c r="G629" s="4" t="s">
        <v>4065</v>
      </c>
      <c r="H629" s="4" t="s">
        <v>4064</v>
      </c>
      <c r="I629" s="7" t="s">
        <v>7264</v>
      </c>
    </row>
    <row r="630" spans="1:10">
      <c r="A630" s="4" t="s">
        <v>4063</v>
      </c>
      <c r="B630" s="7">
        <v>5</v>
      </c>
      <c r="C630" s="4" t="s">
        <v>4062</v>
      </c>
      <c r="D630" s="7" t="s">
        <v>23</v>
      </c>
      <c r="E630" s="7" t="s">
        <v>3</v>
      </c>
      <c r="F630" s="4" t="s">
        <v>848</v>
      </c>
      <c r="G630" s="4" t="s">
        <v>4061</v>
      </c>
      <c r="H630" s="4" t="s">
        <v>4060</v>
      </c>
      <c r="I630" s="7" t="s">
        <v>7264</v>
      </c>
    </row>
    <row r="631" spans="1:10">
      <c r="A631" s="4" t="s">
        <v>3424</v>
      </c>
      <c r="B631" s="7">
        <v>19</v>
      </c>
      <c r="C631" s="4" t="s">
        <v>3423</v>
      </c>
      <c r="D631" s="7" t="s">
        <v>23</v>
      </c>
      <c r="E631" s="7" t="s">
        <v>14</v>
      </c>
      <c r="F631" s="4" t="s">
        <v>3422</v>
      </c>
      <c r="G631" s="4" t="s">
        <v>3421</v>
      </c>
      <c r="H631" s="4" t="s">
        <v>1845</v>
      </c>
      <c r="I631" s="7" t="s">
        <v>7264</v>
      </c>
    </row>
    <row r="632" spans="1:10">
      <c r="A632" s="10" t="s">
        <v>3408</v>
      </c>
      <c r="B632" s="11">
        <v>4</v>
      </c>
      <c r="C632" s="10" t="s">
        <v>3409</v>
      </c>
      <c r="D632" s="11" t="s">
        <v>23</v>
      </c>
      <c r="E632" s="11" t="s">
        <v>3</v>
      </c>
      <c r="F632" s="10" t="s">
        <v>662</v>
      </c>
      <c r="G632" s="10" t="s">
        <v>3406</v>
      </c>
      <c r="H632" s="10" t="s">
        <v>668</v>
      </c>
      <c r="I632" s="11" t="s">
        <v>7264</v>
      </c>
      <c r="J632" s="10"/>
    </row>
    <row r="633" spans="1:10">
      <c r="A633" s="10" t="s">
        <v>3408</v>
      </c>
      <c r="B633" s="11">
        <v>10</v>
      </c>
      <c r="C633" s="10" t="s">
        <v>3407</v>
      </c>
      <c r="D633" s="11" t="s">
        <v>23</v>
      </c>
      <c r="E633" s="11" t="s">
        <v>53</v>
      </c>
      <c r="F633" s="10" t="s">
        <v>662</v>
      </c>
      <c r="G633" s="10" t="s">
        <v>3406</v>
      </c>
      <c r="H633" s="10" t="s">
        <v>668</v>
      </c>
      <c r="I633" s="11" t="s">
        <v>7264</v>
      </c>
      <c r="J633" s="10"/>
    </row>
    <row r="634" spans="1:10">
      <c r="A634" s="10" t="s">
        <v>3408</v>
      </c>
      <c r="B634" s="11">
        <v>10</v>
      </c>
      <c r="C634" s="10" t="s">
        <v>3407</v>
      </c>
      <c r="D634" s="11" t="s">
        <v>23</v>
      </c>
      <c r="E634" s="11" t="s">
        <v>3</v>
      </c>
      <c r="F634" s="10" t="s">
        <v>662</v>
      </c>
      <c r="G634" s="10" t="s">
        <v>3406</v>
      </c>
      <c r="H634" s="10" t="s">
        <v>668</v>
      </c>
      <c r="I634" s="11" t="s">
        <v>7264</v>
      </c>
      <c r="J634" s="10"/>
    </row>
    <row r="635" spans="1:10">
      <c r="A635" s="4" t="s">
        <v>3405</v>
      </c>
      <c r="B635" s="7">
        <v>5</v>
      </c>
      <c r="C635" s="4" t="s">
        <v>3404</v>
      </c>
      <c r="D635" s="7" t="s">
        <v>4</v>
      </c>
      <c r="E635" s="7" t="s">
        <v>14</v>
      </c>
      <c r="F635" s="4" t="s">
        <v>3403</v>
      </c>
      <c r="G635" s="4" t="s">
        <v>3402</v>
      </c>
      <c r="H635" s="4" t="s">
        <v>3401</v>
      </c>
      <c r="I635" s="7" t="s">
        <v>7264</v>
      </c>
    </row>
    <row r="636" spans="1:10">
      <c r="A636" s="4" t="s">
        <v>3400</v>
      </c>
      <c r="B636" s="7">
        <v>10</v>
      </c>
      <c r="C636" s="4" t="s">
        <v>3399</v>
      </c>
      <c r="D636" s="7" t="s">
        <v>23</v>
      </c>
      <c r="E636" s="7" t="s">
        <v>3</v>
      </c>
      <c r="F636" s="4" t="s">
        <v>0</v>
      </c>
      <c r="G636" s="4" t="s">
        <v>572</v>
      </c>
      <c r="H636" s="4" t="s">
        <v>0</v>
      </c>
      <c r="I636" s="7" t="s">
        <v>7264</v>
      </c>
    </row>
    <row r="637" spans="1:10">
      <c r="A637" s="4" t="s">
        <v>3397</v>
      </c>
      <c r="B637" s="7">
        <v>10</v>
      </c>
      <c r="C637" s="4" t="s">
        <v>3396</v>
      </c>
      <c r="D637" s="7" t="s">
        <v>23</v>
      </c>
      <c r="E637" s="7" t="s">
        <v>3</v>
      </c>
      <c r="F637" s="4" t="s">
        <v>85</v>
      </c>
      <c r="G637" s="4" t="s">
        <v>3395</v>
      </c>
      <c r="H637" s="4" t="s">
        <v>83</v>
      </c>
      <c r="I637" s="7" t="s">
        <v>7264</v>
      </c>
    </row>
    <row r="638" spans="1:10">
      <c r="A638" s="4" t="s">
        <v>3394</v>
      </c>
      <c r="B638" s="7">
        <v>5</v>
      </c>
      <c r="C638" s="4" t="s">
        <v>3393</v>
      </c>
      <c r="D638" s="7" t="s">
        <v>4</v>
      </c>
      <c r="E638" s="7" t="s">
        <v>3</v>
      </c>
      <c r="F638" s="4" t="s">
        <v>0</v>
      </c>
      <c r="G638" s="4" t="s">
        <v>126</v>
      </c>
      <c r="H638" s="4" t="s">
        <v>0</v>
      </c>
      <c r="I638" s="7" t="s">
        <v>7264</v>
      </c>
    </row>
    <row r="639" spans="1:10">
      <c r="A639" s="4" t="s">
        <v>3392</v>
      </c>
      <c r="B639" s="7">
        <v>3</v>
      </c>
      <c r="C639" s="4" t="s">
        <v>3391</v>
      </c>
      <c r="D639" s="7" t="s">
        <v>23</v>
      </c>
      <c r="E639" s="7" t="s">
        <v>3</v>
      </c>
      <c r="F639" s="4" t="s">
        <v>3390</v>
      </c>
      <c r="G639" s="4" t="s">
        <v>3389</v>
      </c>
      <c r="H639" s="4" t="s">
        <v>3388</v>
      </c>
      <c r="I639" s="7" t="s">
        <v>7264</v>
      </c>
    </row>
    <row r="640" spans="1:10">
      <c r="A640" s="10" t="s">
        <v>3377</v>
      </c>
      <c r="B640" s="11">
        <v>18</v>
      </c>
      <c r="C640" s="10" t="s">
        <v>3376</v>
      </c>
      <c r="D640" s="11" t="s">
        <v>4</v>
      </c>
      <c r="E640" s="11" t="s">
        <v>3</v>
      </c>
      <c r="F640" s="10" t="s">
        <v>3375</v>
      </c>
      <c r="G640" s="10" t="s">
        <v>3374</v>
      </c>
      <c r="H640" s="10" t="s">
        <v>3373</v>
      </c>
      <c r="I640" s="11" t="s">
        <v>7264</v>
      </c>
      <c r="J640" s="10"/>
    </row>
    <row r="641" spans="1:10">
      <c r="A641" s="10" t="s">
        <v>3377</v>
      </c>
      <c r="B641" s="11">
        <v>5</v>
      </c>
      <c r="C641" s="10" t="s">
        <v>3378</v>
      </c>
      <c r="D641" s="11" t="s">
        <v>4</v>
      </c>
      <c r="E641" s="11" t="s">
        <v>36</v>
      </c>
      <c r="F641" s="10" t="s">
        <v>3375</v>
      </c>
      <c r="G641" s="10" t="s">
        <v>3374</v>
      </c>
      <c r="H641" s="10" t="s">
        <v>3373</v>
      </c>
      <c r="I641" s="11" t="s">
        <v>7264</v>
      </c>
      <c r="J641" s="10"/>
    </row>
    <row r="642" spans="1:10">
      <c r="A642" s="4" t="s">
        <v>3367</v>
      </c>
      <c r="B642" s="7">
        <v>6</v>
      </c>
      <c r="C642" s="4" t="s">
        <v>3366</v>
      </c>
      <c r="D642" s="7" t="s">
        <v>4</v>
      </c>
      <c r="E642" s="7" t="s">
        <v>29</v>
      </c>
      <c r="F642" s="4" t="s">
        <v>0</v>
      </c>
      <c r="G642" s="4" t="s">
        <v>1310</v>
      </c>
      <c r="H642" s="4" t="s">
        <v>0</v>
      </c>
      <c r="I642" s="7" t="s">
        <v>7264</v>
      </c>
    </row>
    <row r="643" spans="1:10">
      <c r="A643" s="4" t="s">
        <v>3365</v>
      </c>
      <c r="B643" s="7">
        <v>25</v>
      </c>
      <c r="C643" s="4" t="s">
        <v>3364</v>
      </c>
      <c r="D643" s="7" t="s">
        <v>23</v>
      </c>
      <c r="E643" s="7" t="s">
        <v>3</v>
      </c>
      <c r="F643" s="4" t="s">
        <v>3363</v>
      </c>
      <c r="G643" s="4" t="s">
        <v>3362</v>
      </c>
      <c r="H643" s="4" t="s">
        <v>256</v>
      </c>
      <c r="I643" s="7" t="s">
        <v>7264</v>
      </c>
    </row>
    <row r="644" spans="1:10">
      <c r="A644" s="8" t="s">
        <v>3360</v>
      </c>
      <c r="B644" s="9">
        <v>7</v>
      </c>
      <c r="C644" s="8" t="s">
        <v>3361</v>
      </c>
      <c r="D644" s="9" t="s">
        <v>23</v>
      </c>
      <c r="E644" s="9" t="s">
        <v>36</v>
      </c>
      <c r="F644" s="8" t="s">
        <v>132</v>
      </c>
      <c r="G644" s="8" t="s">
        <v>0</v>
      </c>
      <c r="H644" s="8" t="s">
        <v>0</v>
      </c>
      <c r="I644" s="9" t="s">
        <v>7264</v>
      </c>
      <c r="J644" s="8"/>
    </row>
    <row r="645" spans="1:10">
      <c r="A645" s="8" t="s">
        <v>3360</v>
      </c>
      <c r="B645" s="9">
        <v>8</v>
      </c>
      <c r="C645" s="8" t="s">
        <v>3359</v>
      </c>
      <c r="D645" s="9" t="s">
        <v>23</v>
      </c>
      <c r="E645" s="9" t="s">
        <v>14</v>
      </c>
      <c r="F645" s="8" t="s">
        <v>132</v>
      </c>
      <c r="G645" s="8" t="s">
        <v>0</v>
      </c>
      <c r="H645" s="8" t="s">
        <v>0</v>
      </c>
      <c r="I645" s="9" t="s">
        <v>7264</v>
      </c>
      <c r="J645" s="8"/>
    </row>
    <row r="646" spans="1:10">
      <c r="A646" s="10" t="s">
        <v>3358</v>
      </c>
      <c r="B646" s="11">
        <v>28</v>
      </c>
      <c r="C646" s="10" t="s">
        <v>3357</v>
      </c>
      <c r="D646" s="11" t="s">
        <v>23</v>
      </c>
      <c r="E646" s="11" t="s">
        <v>53</v>
      </c>
      <c r="F646" s="10" t="s">
        <v>3356</v>
      </c>
      <c r="G646" s="10" t="s">
        <v>3355</v>
      </c>
      <c r="H646" s="10" t="s">
        <v>3354</v>
      </c>
      <c r="I646" s="11" t="s">
        <v>7264</v>
      </c>
      <c r="J646" s="10"/>
    </row>
    <row r="647" spans="1:10">
      <c r="A647" s="10" t="s">
        <v>3358</v>
      </c>
      <c r="B647" s="11">
        <v>28</v>
      </c>
      <c r="C647" s="10" t="s">
        <v>3357</v>
      </c>
      <c r="D647" s="11" t="s">
        <v>23</v>
      </c>
      <c r="E647" s="11" t="s">
        <v>3</v>
      </c>
      <c r="F647" s="10" t="s">
        <v>3356</v>
      </c>
      <c r="G647" s="10" t="s">
        <v>3355</v>
      </c>
      <c r="H647" s="10" t="s">
        <v>3354</v>
      </c>
      <c r="I647" s="11" t="s">
        <v>7264</v>
      </c>
      <c r="J647" s="10"/>
    </row>
    <row r="648" spans="1:10">
      <c r="A648" s="8" t="s">
        <v>3352</v>
      </c>
      <c r="B648" s="9">
        <v>5</v>
      </c>
      <c r="C648" s="8" t="s">
        <v>3353</v>
      </c>
      <c r="D648" s="9" t="s">
        <v>4</v>
      </c>
      <c r="E648" s="9" t="s">
        <v>3</v>
      </c>
      <c r="F648" s="8" t="s">
        <v>3350</v>
      </c>
      <c r="G648" s="8" t="s">
        <v>3349</v>
      </c>
      <c r="H648" s="8" t="s">
        <v>3348</v>
      </c>
      <c r="I648" s="9" t="s">
        <v>7264</v>
      </c>
      <c r="J648" s="8"/>
    </row>
    <row r="649" spans="1:10">
      <c r="A649" s="8" t="s">
        <v>3352</v>
      </c>
      <c r="B649" s="9">
        <v>3</v>
      </c>
      <c r="C649" s="8" t="s">
        <v>3351</v>
      </c>
      <c r="D649" s="9" t="s">
        <v>4</v>
      </c>
      <c r="E649" s="9" t="s">
        <v>3</v>
      </c>
      <c r="F649" s="8" t="s">
        <v>3350</v>
      </c>
      <c r="G649" s="8" t="s">
        <v>3349</v>
      </c>
      <c r="H649" s="8" t="s">
        <v>3348</v>
      </c>
      <c r="I649" s="9" t="s">
        <v>7264</v>
      </c>
      <c r="J649" s="8"/>
    </row>
    <row r="650" spans="1:10">
      <c r="A650" s="4" t="s">
        <v>3346</v>
      </c>
      <c r="B650" s="7">
        <v>10</v>
      </c>
      <c r="C650" s="4" t="s">
        <v>3345</v>
      </c>
      <c r="D650" s="7" t="s">
        <v>4</v>
      </c>
      <c r="E650" s="7" t="s">
        <v>3</v>
      </c>
      <c r="F650" s="4" t="s">
        <v>3344</v>
      </c>
      <c r="G650" s="4" t="s">
        <v>3343</v>
      </c>
      <c r="H650" s="4" t="s">
        <v>846</v>
      </c>
      <c r="I650" s="7" t="s">
        <v>7264</v>
      </c>
    </row>
    <row r="651" spans="1:10">
      <c r="A651" s="4" t="s">
        <v>3342</v>
      </c>
      <c r="B651" s="7">
        <v>12</v>
      </c>
      <c r="C651" s="4" t="s">
        <v>3341</v>
      </c>
      <c r="D651" s="7" t="s">
        <v>4</v>
      </c>
      <c r="E651" s="7" t="s">
        <v>3</v>
      </c>
      <c r="F651" s="4" t="s">
        <v>3340</v>
      </c>
      <c r="G651" s="4" t="s">
        <v>3339</v>
      </c>
      <c r="H651" s="4" t="s">
        <v>3338</v>
      </c>
      <c r="I651" s="7" t="s">
        <v>7264</v>
      </c>
    </row>
    <row r="652" spans="1:10">
      <c r="A652" s="10" t="s">
        <v>3336</v>
      </c>
      <c r="B652" s="11">
        <v>4</v>
      </c>
      <c r="C652" s="10" t="s">
        <v>3337</v>
      </c>
      <c r="D652" s="11" t="s">
        <v>23</v>
      </c>
      <c r="E652" s="11" t="s">
        <v>3</v>
      </c>
      <c r="F652" s="10" t="s">
        <v>0</v>
      </c>
      <c r="G652" s="10" t="s">
        <v>126</v>
      </c>
      <c r="H652" s="10" t="s">
        <v>0</v>
      </c>
      <c r="I652" s="11" t="s">
        <v>7264</v>
      </c>
      <c r="J652" s="10"/>
    </row>
    <row r="653" spans="1:10">
      <c r="A653" s="10" t="s">
        <v>3336</v>
      </c>
      <c r="B653" s="11">
        <v>8</v>
      </c>
      <c r="C653" s="10" t="s">
        <v>3335</v>
      </c>
      <c r="D653" s="11" t="s">
        <v>23</v>
      </c>
      <c r="E653" s="11" t="s">
        <v>3</v>
      </c>
      <c r="F653" s="10" t="s">
        <v>0</v>
      </c>
      <c r="G653" s="10" t="s">
        <v>126</v>
      </c>
      <c r="H653" s="10" t="s">
        <v>0</v>
      </c>
      <c r="I653" s="11" t="s">
        <v>7264</v>
      </c>
      <c r="J653" s="10"/>
    </row>
    <row r="654" spans="1:10">
      <c r="A654" s="4" t="s">
        <v>3334</v>
      </c>
      <c r="B654" s="7">
        <v>149</v>
      </c>
      <c r="C654" s="4" t="s">
        <v>3333</v>
      </c>
      <c r="D654" s="7" t="s">
        <v>23</v>
      </c>
      <c r="E654" s="7" t="s">
        <v>3</v>
      </c>
      <c r="F654" s="4" t="s">
        <v>3332</v>
      </c>
      <c r="G654" s="4" t="s">
        <v>3331</v>
      </c>
      <c r="H654" s="4" t="s">
        <v>0</v>
      </c>
      <c r="I654" s="7" t="s">
        <v>7264</v>
      </c>
    </row>
    <row r="655" spans="1:10">
      <c r="A655" s="10" t="s">
        <v>3315</v>
      </c>
      <c r="B655" s="11">
        <v>13</v>
      </c>
      <c r="C655" s="10" t="s">
        <v>3317</v>
      </c>
      <c r="D655" s="11" t="s">
        <v>23</v>
      </c>
      <c r="E655" s="11" t="s">
        <v>36</v>
      </c>
      <c r="F655" s="10" t="s">
        <v>3313</v>
      </c>
      <c r="G655" s="10" t="s">
        <v>3312</v>
      </c>
      <c r="H655" s="10" t="s">
        <v>3311</v>
      </c>
      <c r="I655" s="11" t="s">
        <v>7264</v>
      </c>
      <c r="J655" s="10"/>
    </row>
    <row r="656" spans="1:10">
      <c r="A656" s="10" t="s">
        <v>3315</v>
      </c>
      <c r="B656" s="11">
        <v>15</v>
      </c>
      <c r="C656" s="10" t="s">
        <v>3314</v>
      </c>
      <c r="D656" s="11" t="s">
        <v>23</v>
      </c>
      <c r="E656" s="11" t="s">
        <v>14</v>
      </c>
      <c r="F656" s="10" t="s">
        <v>3313</v>
      </c>
      <c r="G656" s="10" t="s">
        <v>3312</v>
      </c>
      <c r="H656" s="10" t="s">
        <v>3311</v>
      </c>
      <c r="I656" s="11" t="s">
        <v>7264</v>
      </c>
      <c r="J656" s="10"/>
    </row>
    <row r="657" spans="1:10">
      <c r="A657" s="10" t="s">
        <v>3315</v>
      </c>
      <c r="B657" s="11">
        <v>16</v>
      </c>
      <c r="C657" s="10" t="s">
        <v>3319</v>
      </c>
      <c r="D657" s="11" t="s">
        <v>23</v>
      </c>
      <c r="E657" s="11" t="s">
        <v>29</v>
      </c>
      <c r="F657" s="10" t="s">
        <v>3313</v>
      </c>
      <c r="G657" s="10" t="s">
        <v>3312</v>
      </c>
      <c r="H657" s="10" t="s">
        <v>3311</v>
      </c>
      <c r="I657" s="11" t="s">
        <v>7264</v>
      </c>
      <c r="J657" s="10"/>
    </row>
    <row r="658" spans="1:10">
      <c r="A658" s="10" t="s">
        <v>3315</v>
      </c>
      <c r="B658" s="11">
        <v>18</v>
      </c>
      <c r="C658" s="10" t="s">
        <v>3316</v>
      </c>
      <c r="D658" s="11" t="s">
        <v>23</v>
      </c>
      <c r="E658" s="11" t="s">
        <v>36</v>
      </c>
      <c r="F658" s="10" t="s">
        <v>3313</v>
      </c>
      <c r="G658" s="10" t="s">
        <v>3312</v>
      </c>
      <c r="H658" s="10" t="s">
        <v>3311</v>
      </c>
      <c r="I658" s="11" t="s">
        <v>7264</v>
      </c>
      <c r="J658" s="10"/>
    </row>
    <row r="659" spans="1:10">
      <c r="A659" s="10" t="s">
        <v>3315</v>
      </c>
      <c r="B659" s="11">
        <v>19</v>
      </c>
      <c r="C659" s="10" t="s">
        <v>3318</v>
      </c>
      <c r="D659" s="11" t="s">
        <v>23</v>
      </c>
      <c r="E659" s="11" t="s">
        <v>29</v>
      </c>
      <c r="F659" s="10" t="s">
        <v>3313</v>
      </c>
      <c r="G659" s="10" t="s">
        <v>3312</v>
      </c>
      <c r="H659" s="10" t="s">
        <v>3311</v>
      </c>
      <c r="I659" s="11" t="s">
        <v>7264</v>
      </c>
      <c r="J659" s="10"/>
    </row>
    <row r="660" spans="1:10">
      <c r="A660" s="4" t="s">
        <v>3310</v>
      </c>
      <c r="B660" s="7">
        <v>5</v>
      </c>
      <c r="C660" s="4" t="s">
        <v>3309</v>
      </c>
      <c r="D660" s="7" t="s">
        <v>23</v>
      </c>
      <c r="E660" s="7" t="s">
        <v>14</v>
      </c>
      <c r="F660" s="4" t="s">
        <v>2772</v>
      </c>
      <c r="G660" s="4" t="s">
        <v>3308</v>
      </c>
      <c r="H660" s="4" t="s">
        <v>7</v>
      </c>
      <c r="I660" s="7" t="s">
        <v>7264</v>
      </c>
    </row>
    <row r="661" spans="1:10">
      <c r="A661" s="4" t="s">
        <v>3305</v>
      </c>
      <c r="B661" s="7">
        <v>4</v>
      </c>
      <c r="C661" s="4" t="s">
        <v>3304</v>
      </c>
      <c r="D661" s="7" t="s">
        <v>23</v>
      </c>
      <c r="E661" s="7" t="s">
        <v>3</v>
      </c>
      <c r="F661" s="4" t="s">
        <v>3303</v>
      </c>
      <c r="G661" s="4" t="s">
        <v>3302</v>
      </c>
      <c r="H661" s="4" t="s">
        <v>3301</v>
      </c>
      <c r="I661" s="7" t="s">
        <v>7264</v>
      </c>
    </row>
    <row r="662" spans="1:10">
      <c r="A662" s="4" t="s">
        <v>3293</v>
      </c>
      <c r="B662" s="7">
        <v>11</v>
      </c>
      <c r="C662" s="4" t="s">
        <v>3292</v>
      </c>
      <c r="D662" s="7" t="s">
        <v>4</v>
      </c>
      <c r="E662" s="7" t="s">
        <v>29</v>
      </c>
      <c r="F662" s="4" t="s">
        <v>0</v>
      </c>
      <c r="G662" s="4" t="s">
        <v>3291</v>
      </c>
      <c r="H662" s="4" t="s">
        <v>0</v>
      </c>
      <c r="I662" s="7" t="s">
        <v>7264</v>
      </c>
    </row>
    <row r="663" spans="1:10">
      <c r="A663" s="10" t="s">
        <v>3283</v>
      </c>
      <c r="B663" s="11">
        <v>5</v>
      </c>
      <c r="C663" s="10" t="s">
        <v>3284</v>
      </c>
      <c r="D663" s="11" t="s">
        <v>23</v>
      </c>
      <c r="E663" s="11" t="s">
        <v>14</v>
      </c>
      <c r="F663" s="10" t="s">
        <v>0</v>
      </c>
      <c r="G663" s="10" t="s">
        <v>126</v>
      </c>
      <c r="H663" s="10" t="s">
        <v>3281</v>
      </c>
      <c r="I663" s="11" t="s">
        <v>7264</v>
      </c>
      <c r="J663" s="10"/>
    </row>
    <row r="664" spans="1:10">
      <c r="A664" s="10" t="s">
        <v>3283</v>
      </c>
      <c r="B664" s="11">
        <v>22</v>
      </c>
      <c r="C664" s="10" t="s">
        <v>3282</v>
      </c>
      <c r="D664" s="11" t="s">
        <v>23</v>
      </c>
      <c r="E664" s="11" t="s">
        <v>3</v>
      </c>
      <c r="F664" s="10" t="s">
        <v>0</v>
      </c>
      <c r="G664" s="10" t="s">
        <v>126</v>
      </c>
      <c r="H664" s="10" t="s">
        <v>3281</v>
      </c>
      <c r="I664" s="11" t="s">
        <v>7264</v>
      </c>
      <c r="J664" s="10"/>
    </row>
    <row r="665" spans="1:10">
      <c r="A665" s="8" t="s">
        <v>3270</v>
      </c>
      <c r="B665" s="9">
        <v>17</v>
      </c>
      <c r="C665" s="8" t="s">
        <v>3269</v>
      </c>
      <c r="D665" s="9" t="s">
        <v>4</v>
      </c>
      <c r="E665" s="9" t="s">
        <v>3</v>
      </c>
      <c r="F665" s="8" t="s">
        <v>3268</v>
      </c>
      <c r="G665" s="8" t="s">
        <v>3267</v>
      </c>
      <c r="H665" s="8" t="s">
        <v>3266</v>
      </c>
      <c r="I665" s="9" t="s">
        <v>7264</v>
      </c>
      <c r="J665" s="8"/>
    </row>
    <row r="666" spans="1:10">
      <c r="A666" s="8" t="s">
        <v>3270</v>
      </c>
      <c r="B666" s="9">
        <v>11</v>
      </c>
      <c r="C666" s="8" t="s">
        <v>3272</v>
      </c>
      <c r="D666" s="9" t="s">
        <v>4</v>
      </c>
      <c r="E666" s="9" t="s">
        <v>36</v>
      </c>
      <c r="F666" s="8" t="s">
        <v>3268</v>
      </c>
      <c r="G666" s="8" t="s">
        <v>3267</v>
      </c>
      <c r="H666" s="8" t="s">
        <v>3266</v>
      </c>
      <c r="I666" s="9" t="s">
        <v>7264</v>
      </c>
      <c r="J666" s="8"/>
    </row>
    <row r="667" spans="1:10">
      <c r="A667" s="8" t="s">
        <v>3270</v>
      </c>
      <c r="B667" s="9">
        <v>10</v>
      </c>
      <c r="C667" s="8" t="s">
        <v>3271</v>
      </c>
      <c r="D667" s="9" t="s">
        <v>4</v>
      </c>
      <c r="E667" s="9" t="s">
        <v>36</v>
      </c>
      <c r="F667" s="8" t="s">
        <v>3268</v>
      </c>
      <c r="G667" s="8" t="s">
        <v>3267</v>
      </c>
      <c r="H667" s="8" t="s">
        <v>3266</v>
      </c>
      <c r="I667" s="9" t="s">
        <v>7264</v>
      </c>
      <c r="J667" s="8"/>
    </row>
    <row r="668" spans="1:10">
      <c r="A668" s="4" t="s">
        <v>3260</v>
      </c>
      <c r="B668" s="7">
        <v>17</v>
      </c>
      <c r="C668" s="4" t="s">
        <v>3259</v>
      </c>
      <c r="D668" s="7" t="s">
        <v>4</v>
      </c>
      <c r="E668" s="7" t="s">
        <v>3</v>
      </c>
      <c r="F668" s="4" t="s">
        <v>3258</v>
      </c>
      <c r="G668" s="4" t="s">
        <v>3257</v>
      </c>
      <c r="H668" s="4" t="s">
        <v>3256</v>
      </c>
      <c r="I668" s="7" t="s">
        <v>7264</v>
      </c>
    </row>
    <row r="669" spans="1:10">
      <c r="A669" s="4" t="s">
        <v>4053</v>
      </c>
      <c r="B669" s="7">
        <v>15</v>
      </c>
      <c r="C669" s="4" t="s">
        <v>4052</v>
      </c>
      <c r="D669" s="7" t="s">
        <v>4</v>
      </c>
      <c r="E669" s="7" t="s">
        <v>29</v>
      </c>
      <c r="F669" s="4" t="s">
        <v>3165</v>
      </c>
      <c r="G669" s="4" t="s">
        <v>4051</v>
      </c>
      <c r="H669" s="4" t="s">
        <v>3163</v>
      </c>
      <c r="I669" s="7" t="s">
        <v>7264</v>
      </c>
    </row>
    <row r="670" spans="1:10">
      <c r="A670" s="4" t="s">
        <v>3255</v>
      </c>
      <c r="B670" s="7">
        <v>6</v>
      </c>
      <c r="C670" s="4" t="s">
        <v>3254</v>
      </c>
      <c r="D670" s="7" t="s">
        <v>23</v>
      </c>
      <c r="E670" s="7" t="s">
        <v>3</v>
      </c>
      <c r="F670" s="4" t="s">
        <v>3253</v>
      </c>
      <c r="G670" s="4" t="s">
        <v>3252</v>
      </c>
      <c r="H670" s="4" t="s">
        <v>3048</v>
      </c>
      <c r="I670" s="7" t="s">
        <v>7264</v>
      </c>
    </row>
    <row r="671" spans="1:10">
      <c r="A671" s="4" t="s">
        <v>3245</v>
      </c>
      <c r="B671" s="7">
        <v>4</v>
      </c>
      <c r="C671" s="4" t="s">
        <v>3244</v>
      </c>
      <c r="D671" s="7" t="s">
        <v>23</v>
      </c>
      <c r="E671" s="7" t="s">
        <v>29</v>
      </c>
      <c r="F671" s="4" t="s">
        <v>3243</v>
      </c>
      <c r="G671" s="4" t="s">
        <v>3242</v>
      </c>
      <c r="H671" s="4" t="s">
        <v>3241</v>
      </c>
      <c r="I671" s="7" t="s">
        <v>7264</v>
      </c>
    </row>
    <row r="672" spans="1:10">
      <c r="A672" s="4" t="s">
        <v>3240</v>
      </c>
      <c r="B672" s="7">
        <v>20</v>
      </c>
      <c r="C672" s="4" t="s">
        <v>3239</v>
      </c>
      <c r="D672" s="7" t="s">
        <v>23</v>
      </c>
      <c r="E672" s="7" t="s">
        <v>14</v>
      </c>
      <c r="F672" s="4" t="s">
        <v>3238</v>
      </c>
      <c r="G672" s="4" t="s">
        <v>3237</v>
      </c>
      <c r="H672" s="4" t="s">
        <v>3236</v>
      </c>
      <c r="I672" s="7" t="s">
        <v>7264</v>
      </c>
    </row>
    <row r="673" spans="1:10">
      <c r="A673" s="4" t="s">
        <v>3233</v>
      </c>
      <c r="B673" s="7">
        <v>11</v>
      </c>
      <c r="C673" s="4" t="s">
        <v>3232</v>
      </c>
      <c r="D673" s="7" t="s">
        <v>4</v>
      </c>
      <c r="E673" s="7" t="s">
        <v>3</v>
      </c>
      <c r="F673" s="4" t="s">
        <v>0</v>
      </c>
      <c r="G673" s="4" t="s">
        <v>3231</v>
      </c>
      <c r="H673" s="4" t="s">
        <v>0</v>
      </c>
      <c r="I673" s="7" t="s">
        <v>7264</v>
      </c>
    </row>
    <row r="674" spans="1:10">
      <c r="A674" s="10" t="s">
        <v>3222</v>
      </c>
      <c r="B674" s="11">
        <v>18</v>
      </c>
      <c r="C674" s="10" t="s">
        <v>3223</v>
      </c>
      <c r="D674" s="11" t="s">
        <v>23</v>
      </c>
      <c r="E674" s="11" t="s">
        <v>36</v>
      </c>
      <c r="F674" s="10" t="s">
        <v>3220</v>
      </c>
      <c r="G674" s="10" t="s">
        <v>3219</v>
      </c>
      <c r="H674" s="10" t="s">
        <v>3218</v>
      </c>
      <c r="I674" s="11" t="s">
        <v>7264</v>
      </c>
      <c r="J674" s="10"/>
    </row>
    <row r="675" spans="1:10">
      <c r="A675" s="10" t="s">
        <v>3222</v>
      </c>
      <c r="B675" s="11">
        <v>21</v>
      </c>
      <c r="C675" s="10" t="s">
        <v>3221</v>
      </c>
      <c r="D675" s="11" t="s">
        <v>23</v>
      </c>
      <c r="E675" s="11" t="s">
        <v>3</v>
      </c>
      <c r="F675" s="10" t="s">
        <v>3220</v>
      </c>
      <c r="G675" s="10" t="s">
        <v>3219</v>
      </c>
      <c r="H675" s="10" t="s">
        <v>3218</v>
      </c>
      <c r="I675" s="11" t="s">
        <v>7264</v>
      </c>
      <c r="J675" s="10"/>
    </row>
    <row r="676" spans="1:10">
      <c r="A676" s="8" t="s">
        <v>3206</v>
      </c>
      <c r="B676" s="9">
        <v>6</v>
      </c>
      <c r="C676" s="8" t="s">
        <v>3207</v>
      </c>
      <c r="D676" s="9" t="s">
        <v>23</v>
      </c>
      <c r="E676" s="9" t="s">
        <v>36</v>
      </c>
      <c r="F676" s="8" t="s">
        <v>3204</v>
      </c>
      <c r="G676" s="8" t="s">
        <v>3203</v>
      </c>
      <c r="H676" s="8" t="s">
        <v>2585</v>
      </c>
      <c r="I676" s="9" t="s">
        <v>7264</v>
      </c>
      <c r="J676" s="8"/>
    </row>
    <row r="677" spans="1:10">
      <c r="A677" s="8" t="s">
        <v>3206</v>
      </c>
      <c r="B677" s="9">
        <v>24</v>
      </c>
      <c r="C677" s="8" t="s">
        <v>3205</v>
      </c>
      <c r="D677" s="9" t="s">
        <v>23</v>
      </c>
      <c r="E677" s="9" t="s">
        <v>3</v>
      </c>
      <c r="F677" s="8" t="s">
        <v>3204</v>
      </c>
      <c r="G677" s="8" t="s">
        <v>3203</v>
      </c>
      <c r="H677" s="8" t="s">
        <v>2585</v>
      </c>
      <c r="I677" s="9" t="s">
        <v>7264</v>
      </c>
      <c r="J677" s="8"/>
    </row>
    <row r="678" spans="1:10">
      <c r="A678" s="4" t="s">
        <v>3202</v>
      </c>
      <c r="B678" s="7">
        <v>5</v>
      </c>
      <c r="C678" s="4" t="s">
        <v>3201</v>
      </c>
      <c r="D678" s="7" t="s">
        <v>23</v>
      </c>
      <c r="E678" s="7" t="s">
        <v>36</v>
      </c>
      <c r="F678" s="4" t="s">
        <v>3200</v>
      </c>
      <c r="G678" s="4" t="s">
        <v>3199</v>
      </c>
      <c r="H678" s="4" t="s">
        <v>2478</v>
      </c>
      <c r="I678" s="7" t="s">
        <v>7264</v>
      </c>
    </row>
    <row r="679" spans="1:10">
      <c r="A679" s="4" t="s">
        <v>4050</v>
      </c>
      <c r="B679" s="7">
        <v>17</v>
      </c>
      <c r="C679" s="4" t="s">
        <v>4049</v>
      </c>
      <c r="D679" s="7" t="s">
        <v>4</v>
      </c>
      <c r="E679" s="7" t="s">
        <v>3</v>
      </c>
      <c r="F679" s="4" t="s">
        <v>4048</v>
      </c>
      <c r="G679" s="4" t="s">
        <v>4047</v>
      </c>
      <c r="H679" s="4" t="s">
        <v>4046</v>
      </c>
      <c r="I679" s="7" t="s">
        <v>7264</v>
      </c>
    </row>
    <row r="680" spans="1:10">
      <c r="A680" s="8" t="s">
        <v>3189</v>
      </c>
      <c r="B680" s="9">
        <v>15</v>
      </c>
      <c r="C680" s="8" t="s">
        <v>3188</v>
      </c>
      <c r="D680" s="9" t="s">
        <v>4</v>
      </c>
      <c r="E680" s="9" t="s">
        <v>14</v>
      </c>
      <c r="F680" s="8" t="s">
        <v>3187</v>
      </c>
      <c r="G680" s="8" t="s">
        <v>3186</v>
      </c>
      <c r="H680" s="8" t="s">
        <v>185</v>
      </c>
      <c r="I680" s="9" t="s">
        <v>7264</v>
      </c>
      <c r="J680" s="8"/>
    </row>
    <row r="681" spans="1:10">
      <c r="A681" s="8" t="s">
        <v>3189</v>
      </c>
      <c r="B681" s="9">
        <v>13</v>
      </c>
      <c r="C681" s="8" t="s">
        <v>3190</v>
      </c>
      <c r="D681" s="9" t="s">
        <v>4</v>
      </c>
      <c r="E681" s="9" t="s">
        <v>14</v>
      </c>
      <c r="F681" s="8" t="s">
        <v>3187</v>
      </c>
      <c r="G681" s="8" t="s">
        <v>3186</v>
      </c>
      <c r="H681" s="8" t="s">
        <v>185</v>
      </c>
      <c r="I681" s="9" t="s">
        <v>7264</v>
      </c>
      <c r="J681" s="8"/>
    </row>
    <row r="682" spans="1:10">
      <c r="A682" s="4" t="s">
        <v>4045</v>
      </c>
      <c r="B682" s="7">
        <v>5</v>
      </c>
      <c r="C682" s="4" t="s">
        <v>4044</v>
      </c>
      <c r="D682" s="7" t="s">
        <v>4</v>
      </c>
      <c r="E682" s="7" t="s">
        <v>14</v>
      </c>
      <c r="F682" s="4" t="s">
        <v>4043</v>
      </c>
      <c r="G682" s="4" t="s">
        <v>4042</v>
      </c>
      <c r="H682" s="4" t="s">
        <v>4041</v>
      </c>
      <c r="I682" s="7" t="s">
        <v>7264</v>
      </c>
    </row>
    <row r="683" spans="1:10">
      <c r="A683" s="4" t="s">
        <v>3185</v>
      </c>
      <c r="B683" s="7">
        <v>28</v>
      </c>
      <c r="C683" s="4" t="s">
        <v>3184</v>
      </c>
      <c r="D683" s="7" t="s">
        <v>23</v>
      </c>
      <c r="E683" s="7" t="s">
        <v>14</v>
      </c>
      <c r="F683" s="4" t="s">
        <v>1395</v>
      </c>
      <c r="G683" s="4" t="s">
        <v>3183</v>
      </c>
      <c r="H683" s="4" t="s">
        <v>1468</v>
      </c>
      <c r="I683" s="7" t="s">
        <v>7264</v>
      </c>
    </row>
    <row r="684" spans="1:10">
      <c r="A684" s="4" t="s">
        <v>3172</v>
      </c>
      <c r="B684" s="7">
        <v>15</v>
      </c>
      <c r="C684" s="4" t="s">
        <v>3171</v>
      </c>
      <c r="D684" s="7" t="s">
        <v>23</v>
      </c>
      <c r="E684" s="7" t="s">
        <v>3</v>
      </c>
      <c r="F684" s="4" t="s">
        <v>3170</v>
      </c>
      <c r="G684" s="4" t="s">
        <v>3169</v>
      </c>
      <c r="H684" s="4" t="s">
        <v>3168</v>
      </c>
      <c r="I684" s="7" t="s">
        <v>7264</v>
      </c>
    </row>
    <row r="685" spans="1:10">
      <c r="A685" s="4" t="s">
        <v>3167</v>
      </c>
      <c r="B685" s="7">
        <v>12</v>
      </c>
      <c r="C685" s="4" t="s">
        <v>3166</v>
      </c>
      <c r="D685" s="7" t="s">
        <v>4</v>
      </c>
      <c r="E685" s="7" t="s">
        <v>29</v>
      </c>
      <c r="F685" s="4" t="s">
        <v>3165</v>
      </c>
      <c r="G685" s="4" t="s">
        <v>3164</v>
      </c>
      <c r="H685" s="4" t="s">
        <v>3163</v>
      </c>
      <c r="I685" s="7" t="s">
        <v>7264</v>
      </c>
    </row>
    <row r="686" spans="1:10">
      <c r="A686" s="4" t="s">
        <v>3162</v>
      </c>
      <c r="B686" s="7">
        <v>13</v>
      </c>
      <c r="C686" s="4" t="s">
        <v>3161</v>
      </c>
      <c r="D686" s="7" t="s">
        <v>4</v>
      </c>
      <c r="E686" s="7" t="s">
        <v>14</v>
      </c>
      <c r="F686" s="4" t="s">
        <v>3160</v>
      </c>
      <c r="G686" s="4" t="s">
        <v>3159</v>
      </c>
      <c r="H686" s="4" t="s">
        <v>3158</v>
      </c>
      <c r="I686" s="7" t="s">
        <v>7264</v>
      </c>
    </row>
    <row r="687" spans="1:10">
      <c r="A687" s="4" t="s">
        <v>3156</v>
      </c>
      <c r="B687" s="7">
        <v>5</v>
      </c>
      <c r="C687" s="4" t="s">
        <v>3155</v>
      </c>
      <c r="D687" s="7" t="s">
        <v>4</v>
      </c>
      <c r="E687" s="7" t="s">
        <v>3</v>
      </c>
      <c r="F687" s="4" t="s">
        <v>0</v>
      </c>
      <c r="G687" s="4" t="s">
        <v>3154</v>
      </c>
      <c r="H687" s="4" t="s">
        <v>0</v>
      </c>
      <c r="I687" s="7" t="s">
        <v>7264</v>
      </c>
    </row>
    <row r="688" spans="1:10">
      <c r="A688" s="4" t="s">
        <v>3152</v>
      </c>
      <c r="B688" s="7">
        <v>3</v>
      </c>
      <c r="C688" s="4" t="s">
        <v>3151</v>
      </c>
      <c r="D688" s="7" t="s">
        <v>4</v>
      </c>
      <c r="E688" s="7" t="s">
        <v>14</v>
      </c>
      <c r="F688" s="4" t="s">
        <v>0</v>
      </c>
      <c r="G688" s="4" t="s">
        <v>3150</v>
      </c>
      <c r="H688" s="4" t="s">
        <v>3149</v>
      </c>
      <c r="I688" s="7" t="s">
        <v>7264</v>
      </c>
    </row>
    <row r="689" spans="1:10">
      <c r="A689" s="4" t="s">
        <v>3148</v>
      </c>
      <c r="B689" s="7">
        <v>3</v>
      </c>
      <c r="C689" s="4" t="s">
        <v>3147</v>
      </c>
      <c r="D689" s="7" t="s">
        <v>23</v>
      </c>
      <c r="E689" s="7" t="s">
        <v>3</v>
      </c>
      <c r="F689" s="4" t="s">
        <v>3146</v>
      </c>
      <c r="G689" s="4" t="s">
        <v>3145</v>
      </c>
      <c r="H689" s="4" t="s">
        <v>3144</v>
      </c>
      <c r="I689" s="7" t="s">
        <v>7264</v>
      </c>
    </row>
    <row r="690" spans="1:10">
      <c r="A690" s="4" t="s">
        <v>3139</v>
      </c>
      <c r="B690" s="7">
        <v>37</v>
      </c>
      <c r="C690" s="4" t="s">
        <v>3138</v>
      </c>
      <c r="D690" s="7" t="s">
        <v>4</v>
      </c>
      <c r="E690" s="7" t="s">
        <v>3</v>
      </c>
      <c r="F690" s="4" t="s">
        <v>3137</v>
      </c>
      <c r="G690" s="4" t="s">
        <v>3136</v>
      </c>
      <c r="H690" s="4" t="s">
        <v>3135</v>
      </c>
      <c r="I690" s="7" t="s">
        <v>7264</v>
      </c>
    </row>
    <row r="691" spans="1:10">
      <c r="A691" s="4" t="s">
        <v>3129</v>
      </c>
      <c r="B691" s="7">
        <v>15</v>
      </c>
      <c r="C691" s="4" t="s">
        <v>3128</v>
      </c>
      <c r="D691" s="7" t="s">
        <v>23</v>
      </c>
      <c r="E691" s="7" t="s">
        <v>29</v>
      </c>
      <c r="F691" s="4" t="s">
        <v>3127</v>
      </c>
      <c r="G691" s="4" t="s">
        <v>3126</v>
      </c>
      <c r="H691" s="4" t="s">
        <v>3125</v>
      </c>
      <c r="I691" s="7" t="s">
        <v>7264</v>
      </c>
    </row>
    <row r="692" spans="1:10">
      <c r="A692" s="4" t="s">
        <v>3119</v>
      </c>
      <c r="B692" s="7">
        <v>7</v>
      </c>
      <c r="C692" s="4" t="s">
        <v>3118</v>
      </c>
      <c r="D692" s="7" t="s">
        <v>4</v>
      </c>
      <c r="E692" s="7" t="s">
        <v>36</v>
      </c>
      <c r="F692" s="4" t="s">
        <v>1960</v>
      </c>
      <c r="G692" s="4" t="s">
        <v>3117</v>
      </c>
      <c r="H692" s="4" t="s">
        <v>3116</v>
      </c>
      <c r="I692" s="7" t="s">
        <v>7264</v>
      </c>
    </row>
    <row r="693" spans="1:10">
      <c r="A693" s="4" t="s">
        <v>3115</v>
      </c>
      <c r="B693" s="7">
        <v>3</v>
      </c>
      <c r="C693" s="4" t="s">
        <v>3114</v>
      </c>
      <c r="D693" s="7" t="s">
        <v>23</v>
      </c>
      <c r="E693" s="7" t="s">
        <v>3</v>
      </c>
      <c r="F693" s="4" t="s">
        <v>0</v>
      </c>
      <c r="G693" s="4" t="s">
        <v>3113</v>
      </c>
      <c r="H693" s="4" t="s">
        <v>0</v>
      </c>
      <c r="I693" s="7" t="s">
        <v>7264</v>
      </c>
    </row>
    <row r="694" spans="1:10">
      <c r="A694" s="4" t="s">
        <v>3107</v>
      </c>
      <c r="B694" s="7">
        <v>33</v>
      </c>
      <c r="C694" s="4" t="s">
        <v>3106</v>
      </c>
      <c r="D694" s="7" t="s">
        <v>4</v>
      </c>
      <c r="E694" s="7" t="s">
        <v>3</v>
      </c>
      <c r="F694" s="4" t="s">
        <v>3105</v>
      </c>
      <c r="G694" s="4" t="s">
        <v>3104</v>
      </c>
      <c r="H694" s="4" t="s">
        <v>3103</v>
      </c>
      <c r="I694" s="7" t="s">
        <v>7264</v>
      </c>
    </row>
    <row r="695" spans="1:10">
      <c r="A695" s="4" t="s">
        <v>3102</v>
      </c>
      <c r="B695" s="7">
        <v>14</v>
      </c>
      <c r="C695" s="4" t="s">
        <v>3101</v>
      </c>
      <c r="D695" s="7" t="s">
        <v>4</v>
      </c>
      <c r="E695" s="7" t="s">
        <v>14</v>
      </c>
      <c r="F695" s="4" t="s">
        <v>91</v>
      </c>
      <c r="G695" s="4" t="s">
        <v>3100</v>
      </c>
      <c r="H695" s="4" t="s">
        <v>1138</v>
      </c>
      <c r="I695" s="7" t="s">
        <v>7264</v>
      </c>
    </row>
    <row r="696" spans="1:10">
      <c r="A696" s="4" t="s">
        <v>3099</v>
      </c>
      <c r="B696" s="7">
        <v>5</v>
      </c>
      <c r="C696" s="4" t="s">
        <v>3098</v>
      </c>
      <c r="D696" s="7" t="s">
        <v>23</v>
      </c>
      <c r="E696" s="7" t="s">
        <v>3</v>
      </c>
      <c r="F696" s="4" t="s">
        <v>0</v>
      </c>
      <c r="G696" s="4" t="s">
        <v>1310</v>
      </c>
      <c r="H696" s="4" t="s">
        <v>0</v>
      </c>
      <c r="I696" s="7" t="s">
        <v>7264</v>
      </c>
    </row>
    <row r="697" spans="1:10">
      <c r="A697" s="4" t="s">
        <v>3097</v>
      </c>
      <c r="B697" s="7">
        <v>10</v>
      </c>
      <c r="C697" s="4" t="s">
        <v>3096</v>
      </c>
      <c r="D697" s="7" t="s">
        <v>23</v>
      </c>
      <c r="E697" s="7" t="s">
        <v>3</v>
      </c>
      <c r="F697" s="4" t="s">
        <v>3095</v>
      </c>
      <c r="G697" s="4" t="s">
        <v>3094</v>
      </c>
      <c r="H697" s="4" t="s">
        <v>0</v>
      </c>
      <c r="I697" s="7" t="s">
        <v>7264</v>
      </c>
    </row>
    <row r="698" spans="1:10">
      <c r="A698" s="4" t="s">
        <v>3089</v>
      </c>
      <c r="B698" s="7">
        <v>10</v>
      </c>
      <c r="C698" s="4" t="s">
        <v>3088</v>
      </c>
      <c r="D698" s="7" t="s">
        <v>23</v>
      </c>
      <c r="E698" s="7" t="s">
        <v>3</v>
      </c>
      <c r="F698" s="4" t="s">
        <v>0</v>
      </c>
      <c r="G698" s="4" t="s">
        <v>3087</v>
      </c>
      <c r="H698" s="4" t="s">
        <v>3086</v>
      </c>
      <c r="I698" s="7" t="s">
        <v>7264</v>
      </c>
    </row>
    <row r="699" spans="1:10">
      <c r="A699" s="4" t="s">
        <v>3085</v>
      </c>
      <c r="B699" s="7">
        <v>4</v>
      </c>
      <c r="C699" s="4" t="s">
        <v>3084</v>
      </c>
      <c r="D699" s="7" t="s">
        <v>23</v>
      </c>
      <c r="E699" s="7" t="s">
        <v>36</v>
      </c>
      <c r="F699" s="4" t="s">
        <v>0</v>
      </c>
      <c r="G699" s="4" t="s">
        <v>1465</v>
      </c>
      <c r="H699" s="4" t="s">
        <v>0</v>
      </c>
      <c r="I699" s="7" t="s">
        <v>7264</v>
      </c>
    </row>
    <row r="700" spans="1:10">
      <c r="A700" s="8" t="s">
        <v>3075</v>
      </c>
      <c r="B700" s="9">
        <v>36</v>
      </c>
      <c r="C700" s="8" t="s">
        <v>3078</v>
      </c>
      <c r="D700" s="9" t="s">
        <v>4</v>
      </c>
      <c r="E700" s="9" t="s">
        <v>29</v>
      </c>
      <c r="F700" s="8" t="s">
        <v>3073</v>
      </c>
      <c r="G700" s="8" t="s">
        <v>3072</v>
      </c>
      <c r="H700" s="8" t="s">
        <v>3071</v>
      </c>
      <c r="I700" s="9" t="s">
        <v>7264</v>
      </c>
      <c r="J700" s="8"/>
    </row>
    <row r="701" spans="1:10">
      <c r="A701" s="8" t="s">
        <v>3075</v>
      </c>
      <c r="B701" s="9">
        <v>35</v>
      </c>
      <c r="C701" s="8" t="s">
        <v>3077</v>
      </c>
      <c r="D701" s="9" t="s">
        <v>4</v>
      </c>
      <c r="E701" s="9" t="s">
        <v>29</v>
      </c>
      <c r="F701" s="8" t="s">
        <v>3073</v>
      </c>
      <c r="G701" s="8" t="s">
        <v>3072</v>
      </c>
      <c r="H701" s="8" t="s">
        <v>3071</v>
      </c>
      <c r="I701" s="9" t="s">
        <v>7264</v>
      </c>
      <c r="J701" s="8"/>
    </row>
    <row r="702" spans="1:10">
      <c r="A702" s="8" t="s">
        <v>3075</v>
      </c>
      <c r="B702" s="9">
        <v>16</v>
      </c>
      <c r="C702" s="8" t="s">
        <v>3076</v>
      </c>
      <c r="D702" s="9" t="s">
        <v>4</v>
      </c>
      <c r="E702" s="9" t="s">
        <v>3</v>
      </c>
      <c r="F702" s="8" t="s">
        <v>3073</v>
      </c>
      <c r="G702" s="8" t="s">
        <v>3072</v>
      </c>
      <c r="H702" s="8" t="s">
        <v>3071</v>
      </c>
      <c r="I702" s="9" t="s">
        <v>7264</v>
      </c>
      <c r="J702" s="8"/>
    </row>
    <row r="703" spans="1:10">
      <c r="A703" s="8" t="s">
        <v>3075</v>
      </c>
      <c r="B703" s="9">
        <v>7</v>
      </c>
      <c r="C703" s="8" t="s">
        <v>3074</v>
      </c>
      <c r="D703" s="9" t="s">
        <v>4</v>
      </c>
      <c r="E703" s="9" t="s">
        <v>3</v>
      </c>
      <c r="F703" s="8" t="s">
        <v>3073</v>
      </c>
      <c r="G703" s="8" t="s">
        <v>3072</v>
      </c>
      <c r="H703" s="8" t="s">
        <v>3071</v>
      </c>
      <c r="I703" s="9" t="s">
        <v>7264</v>
      </c>
      <c r="J703" s="8"/>
    </row>
    <row r="704" spans="1:10">
      <c r="A704" s="10" t="s">
        <v>3070</v>
      </c>
      <c r="B704" s="11">
        <v>3</v>
      </c>
      <c r="C704" s="10" t="s">
        <v>3069</v>
      </c>
      <c r="D704" s="11" t="s">
        <v>4</v>
      </c>
      <c r="E704" s="11" t="s">
        <v>53</v>
      </c>
      <c r="F704" s="10" t="s">
        <v>3068</v>
      </c>
      <c r="G704" s="10" t="s">
        <v>3067</v>
      </c>
      <c r="H704" s="10" t="s">
        <v>3066</v>
      </c>
      <c r="I704" s="11" t="s">
        <v>7264</v>
      </c>
      <c r="J704" s="10"/>
    </row>
    <row r="705" spans="1:10">
      <c r="A705" s="10" t="s">
        <v>3070</v>
      </c>
      <c r="B705" s="11">
        <v>3</v>
      </c>
      <c r="C705" s="10" t="s">
        <v>3069</v>
      </c>
      <c r="D705" s="11" t="s">
        <v>4</v>
      </c>
      <c r="E705" s="11" t="s">
        <v>3</v>
      </c>
      <c r="F705" s="10" t="s">
        <v>3068</v>
      </c>
      <c r="G705" s="10" t="s">
        <v>3067</v>
      </c>
      <c r="H705" s="10" t="s">
        <v>3066</v>
      </c>
      <c r="I705" s="11" t="s">
        <v>7264</v>
      </c>
      <c r="J705" s="10"/>
    </row>
    <row r="706" spans="1:10">
      <c r="A706" s="4" t="s">
        <v>3065</v>
      </c>
      <c r="B706" s="7">
        <v>61</v>
      </c>
      <c r="C706" s="4" t="s">
        <v>3064</v>
      </c>
      <c r="D706" s="7" t="s">
        <v>4</v>
      </c>
      <c r="E706" s="7" t="s">
        <v>3</v>
      </c>
      <c r="F706" s="4" t="s">
        <v>3063</v>
      </c>
      <c r="G706" s="4" t="s">
        <v>3062</v>
      </c>
      <c r="H706" s="4" t="s">
        <v>334</v>
      </c>
      <c r="I706" s="7" t="s">
        <v>7264</v>
      </c>
    </row>
    <row r="707" spans="1:10">
      <c r="A707" s="4" t="s">
        <v>3061</v>
      </c>
      <c r="B707" s="7">
        <v>7</v>
      </c>
      <c r="C707" s="4" t="s">
        <v>3060</v>
      </c>
      <c r="D707" s="7" t="s">
        <v>23</v>
      </c>
      <c r="E707" s="7" t="s">
        <v>14</v>
      </c>
      <c r="F707" s="4" t="s">
        <v>3059</v>
      </c>
      <c r="G707" s="4" t="s">
        <v>3058</v>
      </c>
      <c r="H707" s="4" t="s">
        <v>3057</v>
      </c>
      <c r="I707" s="7" t="s">
        <v>7264</v>
      </c>
    </row>
    <row r="708" spans="1:10">
      <c r="A708" s="4" t="s">
        <v>4040</v>
      </c>
      <c r="B708" s="7">
        <v>9</v>
      </c>
      <c r="C708" s="4" t="s">
        <v>4039</v>
      </c>
      <c r="D708" s="7" t="s">
        <v>23</v>
      </c>
      <c r="E708" s="7" t="s">
        <v>14</v>
      </c>
      <c r="F708" s="4" t="s">
        <v>963</v>
      </c>
      <c r="G708" s="4" t="s">
        <v>4038</v>
      </c>
      <c r="H708" s="4" t="s">
        <v>961</v>
      </c>
      <c r="I708" s="7" t="s">
        <v>7264</v>
      </c>
    </row>
    <row r="709" spans="1:10">
      <c r="A709" s="4" t="s">
        <v>4037</v>
      </c>
      <c r="B709" s="7">
        <v>7</v>
      </c>
      <c r="C709" s="4" t="s">
        <v>4036</v>
      </c>
      <c r="D709" s="7" t="s">
        <v>4</v>
      </c>
      <c r="E709" s="7" t="s">
        <v>36</v>
      </c>
      <c r="F709" s="4" t="s">
        <v>4035</v>
      </c>
      <c r="G709" s="4" t="s">
        <v>4034</v>
      </c>
      <c r="H709" s="4" t="s">
        <v>4033</v>
      </c>
      <c r="I709" s="7" t="s">
        <v>7264</v>
      </c>
    </row>
    <row r="710" spans="1:10">
      <c r="A710" s="4" t="s">
        <v>3056</v>
      </c>
      <c r="B710" s="7">
        <v>19</v>
      </c>
      <c r="C710" s="4" t="s">
        <v>3055</v>
      </c>
      <c r="D710" s="7" t="s">
        <v>23</v>
      </c>
      <c r="E710" s="7" t="s">
        <v>3</v>
      </c>
      <c r="F710" s="4" t="s">
        <v>3054</v>
      </c>
      <c r="G710" s="4" t="s">
        <v>3053</v>
      </c>
      <c r="H710" s="4" t="s">
        <v>3052</v>
      </c>
      <c r="I710" s="7" t="s">
        <v>7264</v>
      </c>
    </row>
    <row r="711" spans="1:10">
      <c r="A711" s="4" t="s">
        <v>3044</v>
      </c>
      <c r="B711" s="7">
        <v>4</v>
      </c>
      <c r="C711" s="4" t="s">
        <v>3043</v>
      </c>
      <c r="D711" s="7" t="s">
        <v>4</v>
      </c>
      <c r="E711" s="7" t="s">
        <v>3</v>
      </c>
      <c r="F711" s="4" t="s">
        <v>0</v>
      </c>
      <c r="G711" s="4" t="s">
        <v>3042</v>
      </c>
      <c r="H711" s="4" t="s">
        <v>0</v>
      </c>
      <c r="I711" s="7" t="s">
        <v>7264</v>
      </c>
    </row>
    <row r="712" spans="1:10">
      <c r="A712" s="10" t="s">
        <v>4174</v>
      </c>
      <c r="B712" s="11">
        <v>27</v>
      </c>
      <c r="C712" s="10" t="s">
        <v>4175</v>
      </c>
      <c r="D712" s="11" t="s">
        <v>4</v>
      </c>
      <c r="E712" s="11" t="s">
        <v>3</v>
      </c>
      <c r="F712" s="10" t="s">
        <v>4172</v>
      </c>
      <c r="G712" s="10" t="s">
        <v>4171</v>
      </c>
      <c r="H712" s="10" t="s">
        <v>4041</v>
      </c>
      <c r="I712" s="11" t="s">
        <v>7264</v>
      </c>
      <c r="J712" s="10"/>
    </row>
    <row r="713" spans="1:10">
      <c r="A713" s="10" t="s">
        <v>4174</v>
      </c>
      <c r="B713" s="11">
        <v>23</v>
      </c>
      <c r="C713" s="10" t="s">
        <v>4177</v>
      </c>
      <c r="D713" s="11" t="s">
        <v>4</v>
      </c>
      <c r="E713" s="11" t="s">
        <v>36</v>
      </c>
      <c r="F713" s="10" t="s">
        <v>4172</v>
      </c>
      <c r="G713" s="10" t="s">
        <v>4171</v>
      </c>
      <c r="H713" s="10" t="s">
        <v>4041</v>
      </c>
      <c r="I713" s="11" t="s">
        <v>7264</v>
      </c>
      <c r="J713" s="10"/>
    </row>
    <row r="714" spans="1:10">
      <c r="A714" s="10" t="s">
        <v>4174</v>
      </c>
      <c r="B714" s="11">
        <v>22</v>
      </c>
      <c r="C714" s="10" t="s">
        <v>4176</v>
      </c>
      <c r="D714" s="11" t="s">
        <v>4</v>
      </c>
      <c r="E714" s="11" t="s">
        <v>14</v>
      </c>
      <c r="F714" s="10" t="s">
        <v>4172</v>
      </c>
      <c r="G714" s="10" t="s">
        <v>4171</v>
      </c>
      <c r="H714" s="10" t="s">
        <v>4041</v>
      </c>
      <c r="I714" s="11" t="s">
        <v>7264</v>
      </c>
      <c r="J714" s="10"/>
    </row>
    <row r="715" spans="1:10">
      <c r="A715" s="10" t="s">
        <v>4174</v>
      </c>
      <c r="B715" s="11">
        <v>24</v>
      </c>
      <c r="C715" s="10" t="s">
        <v>4173</v>
      </c>
      <c r="D715" s="11" t="s">
        <v>4</v>
      </c>
      <c r="E715" s="11" t="s">
        <v>3</v>
      </c>
      <c r="F715" s="10" t="s">
        <v>4172</v>
      </c>
      <c r="G715" s="10" t="s">
        <v>4171</v>
      </c>
      <c r="H715" s="10" t="s">
        <v>4041</v>
      </c>
      <c r="I715" s="11" t="s">
        <v>7264</v>
      </c>
      <c r="J715" s="10"/>
    </row>
    <row r="716" spans="1:10">
      <c r="A716" s="4" t="s">
        <v>3041</v>
      </c>
      <c r="B716" s="7">
        <v>48</v>
      </c>
      <c r="C716" s="4" t="s">
        <v>3040</v>
      </c>
      <c r="D716" s="7" t="s">
        <v>23</v>
      </c>
      <c r="E716" s="7" t="s">
        <v>3</v>
      </c>
      <c r="F716" s="4" t="s">
        <v>291</v>
      </c>
      <c r="G716" s="4" t="s">
        <v>3039</v>
      </c>
      <c r="H716" s="4" t="s">
        <v>3038</v>
      </c>
      <c r="I716" s="7" t="s">
        <v>7264</v>
      </c>
    </row>
    <row r="717" spans="1:10">
      <c r="A717" s="4" t="s">
        <v>3032</v>
      </c>
      <c r="B717" s="7">
        <v>8</v>
      </c>
      <c r="C717" s="4" t="s">
        <v>3031</v>
      </c>
      <c r="D717" s="7" t="s">
        <v>23</v>
      </c>
      <c r="E717" s="7" t="s">
        <v>29</v>
      </c>
      <c r="F717" s="4" t="s">
        <v>3030</v>
      </c>
      <c r="G717" s="4" t="s">
        <v>3029</v>
      </c>
      <c r="H717" s="4" t="s">
        <v>3028</v>
      </c>
      <c r="I717" s="7" t="s">
        <v>7264</v>
      </c>
    </row>
    <row r="718" spans="1:10">
      <c r="A718" s="4" t="s">
        <v>3015</v>
      </c>
      <c r="B718" s="7">
        <v>6</v>
      </c>
      <c r="C718" s="4" t="s">
        <v>3014</v>
      </c>
      <c r="D718" s="7" t="s">
        <v>23</v>
      </c>
      <c r="E718" s="7" t="s">
        <v>3</v>
      </c>
      <c r="F718" s="4" t="s">
        <v>9</v>
      </c>
      <c r="G718" s="4" t="s">
        <v>3013</v>
      </c>
      <c r="H718" s="4" t="s">
        <v>339</v>
      </c>
      <c r="I718" s="7" t="s">
        <v>7264</v>
      </c>
    </row>
    <row r="719" spans="1:10">
      <c r="A719" s="4" t="s">
        <v>3008</v>
      </c>
      <c r="B719" s="7">
        <v>15</v>
      </c>
      <c r="C719" s="4" t="s">
        <v>3007</v>
      </c>
      <c r="D719" s="7" t="s">
        <v>4</v>
      </c>
      <c r="E719" s="7" t="s">
        <v>3</v>
      </c>
      <c r="F719" s="4" t="s">
        <v>3004</v>
      </c>
      <c r="G719" s="4" t="s">
        <v>3003</v>
      </c>
      <c r="H719" s="4" t="s">
        <v>3002</v>
      </c>
      <c r="I719" s="7" t="s">
        <v>7264</v>
      </c>
    </row>
    <row r="720" spans="1:10">
      <c r="A720" s="4" t="s">
        <v>3006</v>
      </c>
      <c r="B720" s="7">
        <v>7</v>
      </c>
      <c r="C720" s="4" t="s">
        <v>3005</v>
      </c>
      <c r="D720" s="7" t="s">
        <v>4</v>
      </c>
      <c r="E720" s="7" t="s">
        <v>3</v>
      </c>
      <c r="F720" s="4" t="s">
        <v>3004</v>
      </c>
      <c r="G720" s="4" t="s">
        <v>3003</v>
      </c>
      <c r="H720" s="4" t="s">
        <v>3002</v>
      </c>
      <c r="I720" s="7" t="s">
        <v>7264</v>
      </c>
    </row>
    <row r="721" spans="1:10">
      <c r="A721" s="8" t="s">
        <v>2990</v>
      </c>
      <c r="B721" s="9">
        <v>17</v>
      </c>
      <c r="C721" s="8" t="s">
        <v>2989</v>
      </c>
      <c r="D721" s="9" t="s">
        <v>23</v>
      </c>
      <c r="E721" s="9" t="s">
        <v>3</v>
      </c>
      <c r="F721" s="8" t="s">
        <v>0</v>
      </c>
      <c r="G721" s="8" t="s">
        <v>126</v>
      </c>
      <c r="H721" s="8" t="s">
        <v>0</v>
      </c>
      <c r="I721" s="9" t="s">
        <v>7264</v>
      </c>
      <c r="J721" s="8"/>
    </row>
    <row r="722" spans="1:10">
      <c r="A722" s="8" t="s">
        <v>2990</v>
      </c>
      <c r="B722" s="9">
        <v>12</v>
      </c>
      <c r="C722" s="8" t="s">
        <v>2991</v>
      </c>
      <c r="D722" s="9" t="s">
        <v>23</v>
      </c>
      <c r="E722" s="9" t="s">
        <v>29</v>
      </c>
      <c r="F722" s="8" t="s">
        <v>0</v>
      </c>
      <c r="G722" s="8" t="s">
        <v>126</v>
      </c>
      <c r="H722" s="8" t="s">
        <v>0</v>
      </c>
      <c r="I722" s="9" t="s">
        <v>7264</v>
      </c>
      <c r="J722" s="8"/>
    </row>
    <row r="723" spans="1:10">
      <c r="A723" s="4" t="s">
        <v>2979</v>
      </c>
      <c r="B723" s="7">
        <v>5</v>
      </c>
      <c r="C723" s="4" t="s">
        <v>2978</v>
      </c>
      <c r="D723" s="7" t="s">
        <v>4</v>
      </c>
      <c r="E723" s="7" t="s">
        <v>3</v>
      </c>
      <c r="F723" s="4" t="s">
        <v>0</v>
      </c>
      <c r="G723" s="4" t="s">
        <v>126</v>
      </c>
      <c r="H723" s="4" t="s">
        <v>0</v>
      </c>
      <c r="I723" s="7" t="s">
        <v>7264</v>
      </c>
    </row>
    <row r="724" spans="1:10">
      <c r="A724" s="4" t="s">
        <v>2977</v>
      </c>
      <c r="B724" s="7">
        <v>14</v>
      </c>
      <c r="C724" s="4" t="s">
        <v>2976</v>
      </c>
      <c r="D724" s="7" t="s">
        <v>23</v>
      </c>
      <c r="E724" s="7" t="s">
        <v>3</v>
      </c>
      <c r="F724" s="4" t="s">
        <v>0</v>
      </c>
      <c r="G724" s="4" t="s">
        <v>2975</v>
      </c>
      <c r="H724" s="4" t="s">
        <v>2974</v>
      </c>
      <c r="I724" s="7" t="s">
        <v>7264</v>
      </c>
    </row>
    <row r="725" spans="1:10">
      <c r="A725" s="8" t="s">
        <v>2972</v>
      </c>
      <c r="B725" s="9">
        <v>9</v>
      </c>
      <c r="C725" s="8" t="s">
        <v>2973</v>
      </c>
      <c r="D725" s="9" t="s">
        <v>23</v>
      </c>
      <c r="E725" s="9" t="s">
        <v>14</v>
      </c>
      <c r="F725" s="8" t="s">
        <v>75</v>
      </c>
      <c r="G725" s="8" t="s">
        <v>2970</v>
      </c>
      <c r="H725" s="8" t="s">
        <v>1670</v>
      </c>
      <c r="I725" s="9" t="s">
        <v>7264</v>
      </c>
      <c r="J725" s="8"/>
    </row>
    <row r="726" spans="1:10">
      <c r="A726" s="8" t="s">
        <v>2972</v>
      </c>
      <c r="B726" s="9">
        <v>12</v>
      </c>
      <c r="C726" s="8" t="s">
        <v>2971</v>
      </c>
      <c r="D726" s="9" t="s">
        <v>23</v>
      </c>
      <c r="E726" s="9" t="s">
        <v>14</v>
      </c>
      <c r="F726" s="8" t="s">
        <v>75</v>
      </c>
      <c r="G726" s="8" t="s">
        <v>2970</v>
      </c>
      <c r="H726" s="8" t="s">
        <v>1670</v>
      </c>
      <c r="I726" s="9" t="s">
        <v>7264</v>
      </c>
      <c r="J726" s="8"/>
    </row>
    <row r="727" spans="1:10">
      <c r="A727" s="10" t="s">
        <v>2967</v>
      </c>
      <c r="B727" s="11">
        <v>18</v>
      </c>
      <c r="C727" s="10" t="s">
        <v>2968</v>
      </c>
      <c r="D727" s="11" t="s">
        <v>4</v>
      </c>
      <c r="E727" s="11" t="s">
        <v>3</v>
      </c>
      <c r="F727" s="10" t="s">
        <v>2965</v>
      </c>
      <c r="G727" s="10" t="s">
        <v>2964</v>
      </c>
      <c r="H727" s="10" t="s">
        <v>2963</v>
      </c>
      <c r="I727" s="11" t="s">
        <v>7264</v>
      </c>
      <c r="J727" s="10"/>
    </row>
    <row r="728" spans="1:10">
      <c r="A728" s="10" t="s">
        <v>2967</v>
      </c>
      <c r="B728" s="11">
        <v>16</v>
      </c>
      <c r="C728" s="10" t="s">
        <v>2969</v>
      </c>
      <c r="D728" s="11" t="s">
        <v>4</v>
      </c>
      <c r="E728" s="11" t="s">
        <v>14</v>
      </c>
      <c r="F728" s="10" t="s">
        <v>2965</v>
      </c>
      <c r="G728" s="10" t="s">
        <v>2964</v>
      </c>
      <c r="H728" s="10" t="s">
        <v>2963</v>
      </c>
      <c r="I728" s="11" t="s">
        <v>7264</v>
      </c>
      <c r="J728" s="10"/>
    </row>
    <row r="729" spans="1:10">
      <c r="A729" s="10" t="s">
        <v>2967</v>
      </c>
      <c r="B729" s="11">
        <v>8</v>
      </c>
      <c r="C729" s="10" t="s">
        <v>2966</v>
      </c>
      <c r="D729" s="11" t="s">
        <v>4</v>
      </c>
      <c r="E729" s="11" t="s">
        <v>3</v>
      </c>
      <c r="F729" s="10" t="s">
        <v>2965</v>
      </c>
      <c r="G729" s="10" t="s">
        <v>2964</v>
      </c>
      <c r="H729" s="10" t="s">
        <v>2963</v>
      </c>
      <c r="I729" s="11" t="s">
        <v>7264</v>
      </c>
      <c r="J729" s="10"/>
    </row>
    <row r="730" spans="1:10">
      <c r="A730" s="4" t="s">
        <v>2962</v>
      </c>
      <c r="B730" s="7">
        <v>6</v>
      </c>
      <c r="C730" s="4" t="s">
        <v>2961</v>
      </c>
      <c r="D730" s="7" t="s">
        <v>23</v>
      </c>
      <c r="E730" s="7" t="s">
        <v>3</v>
      </c>
      <c r="F730" s="4" t="s">
        <v>0</v>
      </c>
      <c r="G730" s="4" t="s">
        <v>2960</v>
      </c>
      <c r="H730" s="4" t="s">
        <v>0</v>
      </c>
      <c r="I730" s="7" t="s">
        <v>7264</v>
      </c>
    </row>
    <row r="731" spans="1:10">
      <c r="A731" s="4" t="s">
        <v>2959</v>
      </c>
      <c r="B731" s="7">
        <v>3</v>
      </c>
      <c r="C731" s="4" t="s">
        <v>2958</v>
      </c>
      <c r="D731" s="7" t="s">
        <v>4</v>
      </c>
      <c r="E731" s="7" t="s">
        <v>3</v>
      </c>
      <c r="F731" s="4" t="s">
        <v>75</v>
      </c>
      <c r="G731" s="4" t="s">
        <v>2957</v>
      </c>
      <c r="H731" s="4" t="s">
        <v>1670</v>
      </c>
      <c r="I731" s="7" t="s">
        <v>7264</v>
      </c>
    </row>
    <row r="732" spans="1:10">
      <c r="A732" s="4" t="s">
        <v>2944</v>
      </c>
      <c r="B732" s="7">
        <v>7</v>
      </c>
      <c r="C732" s="4" t="s">
        <v>2943</v>
      </c>
      <c r="D732" s="7" t="s">
        <v>4</v>
      </c>
      <c r="E732" s="7" t="s">
        <v>3</v>
      </c>
      <c r="F732" s="4" t="s">
        <v>2942</v>
      </c>
      <c r="G732" s="4" t="s">
        <v>2941</v>
      </c>
      <c r="H732" s="4" t="s">
        <v>2940</v>
      </c>
      <c r="I732" s="7" t="s">
        <v>7264</v>
      </c>
    </row>
    <row r="733" spans="1:10">
      <c r="A733" s="4" t="s">
        <v>2933</v>
      </c>
      <c r="B733" s="7">
        <v>3</v>
      </c>
      <c r="C733" s="4" t="s">
        <v>2934</v>
      </c>
      <c r="D733" s="7" t="s">
        <v>23</v>
      </c>
      <c r="E733" s="7" t="s">
        <v>3</v>
      </c>
      <c r="F733" s="4" t="s">
        <v>0</v>
      </c>
      <c r="G733" s="4" t="s">
        <v>2931</v>
      </c>
      <c r="H733" s="4" t="s">
        <v>0</v>
      </c>
      <c r="I733" s="7" t="s">
        <v>7264</v>
      </c>
    </row>
    <row r="734" spans="1:10">
      <c r="A734" s="4" t="s">
        <v>4023</v>
      </c>
      <c r="B734" s="7">
        <v>8</v>
      </c>
      <c r="C734" s="4" t="s">
        <v>4022</v>
      </c>
      <c r="D734" s="7" t="s">
        <v>4</v>
      </c>
      <c r="E734" s="7" t="s">
        <v>36</v>
      </c>
      <c r="F734" s="4" t="s">
        <v>0</v>
      </c>
      <c r="G734" s="4" t="s">
        <v>1310</v>
      </c>
      <c r="H734" s="4" t="s">
        <v>0</v>
      </c>
      <c r="I734" s="7" t="s">
        <v>7264</v>
      </c>
    </row>
    <row r="735" spans="1:10">
      <c r="A735" s="10" t="s">
        <v>2928</v>
      </c>
      <c r="B735" s="11">
        <v>14</v>
      </c>
      <c r="C735" s="10" t="s">
        <v>2930</v>
      </c>
      <c r="D735" s="11" t="s">
        <v>23</v>
      </c>
      <c r="E735" s="11" t="s">
        <v>29</v>
      </c>
      <c r="F735" s="10" t="s">
        <v>2926</v>
      </c>
      <c r="G735" s="10" t="s">
        <v>2925</v>
      </c>
      <c r="H735" s="10" t="s">
        <v>2134</v>
      </c>
      <c r="I735" s="11" t="s">
        <v>7264</v>
      </c>
      <c r="J735" s="10"/>
    </row>
    <row r="736" spans="1:10">
      <c r="A736" s="10" t="s">
        <v>2928</v>
      </c>
      <c r="B736" s="11">
        <v>15</v>
      </c>
      <c r="C736" s="10" t="s">
        <v>2927</v>
      </c>
      <c r="D736" s="11" t="s">
        <v>23</v>
      </c>
      <c r="E736" s="11" t="s">
        <v>14</v>
      </c>
      <c r="F736" s="10" t="s">
        <v>2926</v>
      </c>
      <c r="G736" s="10" t="s">
        <v>2925</v>
      </c>
      <c r="H736" s="10" t="s">
        <v>2134</v>
      </c>
      <c r="I736" s="11" t="s">
        <v>7264</v>
      </c>
      <c r="J736" s="10"/>
    </row>
    <row r="737" spans="1:10">
      <c r="A737" s="10" t="s">
        <v>2928</v>
      </c>
      <c r="B737" s="11">
        <v>16</v>
      </c>
      <c r="C737" s="10" t="s">
        <v>2929</v>
      </c>
      <c r="D737" s="11" t="s">
        <v>23</v>
      </c>
      <c r="E737" s="11" t="s">
        <v>36</v>
      </c>
      <c r="F737" s="10" t="s">
        <v>2926</v>
      </c>
      <c r="G737" s="10" t="s">
        <v>2925</v>
      </c>
      <c r="H737" s="10" t="s">
        <v>2134</v>
      </c>
      <c r="I737" s="11" t="s">
        <v>7264</v>
      </c>
      <c r="J737" s="10"/>
    </row>
    <row r="738" spans="1:10">
      <c r="A738" s="4" t="s">
        <v>2922</v>
      </c>
      <c r="B738" s="7">
        <v>9</v>
      </c>
      <c r="C738" s="4" t="s">
        <v>2923</v>
      </c>
      <c r="D738" s="7" t="s">
        <v>23</v>
      </c>
      <c r="E738" s="7" t="s">
        <v>3</v>
      </c>
      <c r="F738" s="4" t="s">
        <v>2920</v>
      </c>
      <c r="G738" s="4" t="s">
        <v>2919</v>
      </c>
      <c r="H738" s="4" t="s">
        <v>2495</v>
      </c>
      <c r="I738" s="7" t="s">
        <v>7264</v>
      </c>
    </row>
    <row r="739" spans="1:10">
      <c r="A739" s="4" t="s">
        <v>2917</v>
      </c>
      <c r="B739" s="7">
        <v>8</v>
      </c>
      <c r="C739" s="4" t="s">
        <v>2916</v>
      </c>
      <c r="D739" s="7" t="s">
        <v>4</v>
      </c>
      <c r="E739" s="7" t="s">
        <v>3</v>
      </c>
      <c r="I739" s="7" t="s">
        <v>7264</v>
      </c>
    </row>
    <row r="740" spans="1:10">
      <c r="A740" s="4" t="s">
        <v>2912</v>
      </c>
      <c r="B740" s="7">
        <v>3</v>
      </c>
      <c r="C740" s="4" t="s">
        <v>2911</v>
      </c>
      <c r="D740" s="7" t="s">
        <v>23</v>
      </c>
      <c r="E740" s="7" t="s">
        <v>3</v>
      </c>
      <c r="F740" s="4" t="s">
        <v>2910</v>
      </c>
      <c r="G740" s="4" t="s">
        <v>2909</v>
      </c>
      <c r="H740" s="4" t="s">
        <v>2908</v>
      </c>
      <c r="I740" s="7" t="s">
        <v>7264</v>
      </c>
    </row>
    <row r="741" spans="1:10">
      <c r="A741" s="4" t="s">
        <v>2903</v>
      </c>
      <c r="B741" s="7">
        <v>22</v>
      </c>
      <c r="C741" s="4" t="s">
        <v>2902</v>
      </c>
      <c r="D741" s="7" t="s">
        <v>4</v>
      </c>
      <c r="E741" s="7" t="s">
        <v>3</v>
      </c>
      <c r="F741" s="4" t="s">
        <v>56</v>
      </c>
      <c r="G741" s="4" t="s">
        <v>2901</v>
      </c>
      <c r="H741" s="4" t="s">
        <v>1423</v>
      </c>
      <c r="I741" s="7" t="s">
        <v>7264</v>
      </c>
    </row>
    <row r="742" spans="1:10">
      <c r="A742" s="4" t="s">
        <v>2899</v>
      </c>
      <c r="B742" s="7">
        <v>12</v>
      </c>
      <c r="C742" s="4" t="s">
        <v>2898</v>
      </c>
      <c r="D742" s="7" t="s">
        <v>4</v>
      </c>
      <c r="E742" s="7" t="s">
        <v>3</v>
      </c>
      <c r="F742" s="4" t="s">
        <v>848</v>
      </c>
      <c r="G742" s="4" t="s">
        <v>2897</v>
      </c>
      <c r="H742" s="4" t="s">
        <v>846</v>
      </c>
      <c r="I742" s="7" t="s">
        <v>7264</v>
      </c>
    </row>
    <row r="743" spans="1:10">
      <c r="A743" s="4" t="s">
        <v>4018</v>
      </c>
      <c r="B743" s="7">
        <v>7</v>
      </c>
      <c r="C743" s="4" t="s">
        <v>4017</v>
      </c>
      <c r="D743" s="7" t="s">
        <v>23</v>
      </c>
      <c r="E743" s="7" t="s">
        <v>36</v>
      </c>
      <c r="F743" s="4" t="s">
        <v>3959</v>
      </c>
      <c r="G743" s="4" t="s">
        <v>4016</v>
      </c>
      <c r="H743" s="4" t="s">
        <v>3957</v>
      </c>
      <c r="I743" s="7" t="s">
        <v>7264</v>
      </c>
    </row>
    <row r="744" spans="1:10">
      <c r="A744" s="8" t="s">
        <v>4015</v>
      </c>
      <c r="B744" s="9">
        <v>9</v>
      </c>
      <c r="C744" s="8" t="s">
        <v>4014</v>
      </c>
      <c r="D744" s="9" t="s">
        <v>23</v>
      </c>
      <c r="E744" s="9" t="s">
        <v>53</v>
      </c>
      <c r="F744" s="8" t="s">
        <v>4013</v>
      </c>
      <c r="G744" s="8" t="s">
        <v>4012</v>
      </c>
      <c r="H744" s="8" t="s">
        <v>4011</v>
      </c>
      <c r="I744" s="9" t="s">
        <v>7264</v>
      </c>
      <c r="J744" s="8"/>
    </row>
    <row r="745" spans="1:10">
      <c r="A745" s="8" t="s">
        <v>4015</v>
      </c>
      <c r="B745" s="9">
        <v>9</v>
      </c>
      <c r="C745" s="8" t="s">
        <v>4014</v>
      </c>
      <c r="D745" s="9" t="s">
        <v>23</v>
      </c>
      <c r="E745" s="9" t="s">
        <v>3</v>
      </c>
      <c r="F745" s="8" t="s">
        <v>4013</v>
      </c>
      <c r="G745" s="8" t="s">
        <v>4012</v>
      </c>
      <c r="H745" s="8" t="s">
        <v>4011</v>
      </c>
      <c r="I745" s="9" t="s">
        <v>7264</v>
      </c>
      <c r="J745" s="8"/>
    </row>
    <row r="746" spans="1:10">
      <c r="A746" s="4" t="s">
        <v>4010</v>
      </c>
      <c r="B746" s="7">
        <v>7</v>
      </c>
      <c r="C746" s="4" t="s">
        <v>4009</v>
      </c>
      <c r="D746" s="7" t="s">
        <v>23</v>
      </c>
      <c r="E746" s="7" t="s">
        <v>29</v>
      </c>
      <c r="F746" s="4" t="s">
        <v>4008</v>
      </c>
      <c r="G746" s="4" t="s">
        <v>4007</v>
      </c>
      <c r="H746" s="4" t="s">
        <v>1116</v>
      </c>
      <c r="I746" s="7" t="s">
        <v>7264</v>
      </c>
    </row>
    <row r="747" spans="1:10">
      <c r="A747" s="4" t="s">
        <v>4006</v>
      </c>
      <c r="B747" s="7">
        <v>4</v>
      </c>
      <c r="C747" s="4" t="s">
        <v>4005</v>
      </c>
      <c r="D747" s="7" t="s">
        <v>4</v>
      </c>
      <c r="E747" s="7" t="s">
        <v>29</v>
      </c>
      <c r="F747" s="4" t="s">
        <v>4004</v>
      </c>
      <c r="G747" s="4" t="s">
        <v>4003</v>
      </c>
      <c r="H747" s="4" t="s">
        <v>4002</v>
      </c>
      <c r="I747" s="7" t="s">
        <v>7264</v>
      </c>
    </row>
    <row r="748" spans="1:10">
      <c r="A748" s="8" t="s">
        <v>4000</v>
      </c>
      <c r="B748" s="9">
        <v>4</v>
      </c>
      <c r="C748" s="8" t="s">
        <v>4001</v>
      </c>
      <c r="D748" s="9" t="s">
        <v>23</v>
      </c>
      <c r="E748" s="9" t="s">
        <v>3</v>
      </c>
      <c r="F748" s="8" t="s">
        <v>0</v>
      </c>
      <c r="G748" s="8" t="s">
        <v>3998</v>
      </c>
      <c r="H748" s="8" t="s">
        <v>0</v>
      </c>
      <c r="I748" s="9" t="s">
        <v>7264</v>
      </c>
      <c r="J748" s="8"/>
    </row>
    <row r="749" spans="1:10">
      <c r="A749" s="8" t="s">
        <v>4000</v>
      </c>
      <c r="B749" s="9">
        <v>8</v>
      </c>
      <c r="C749" s="8" t="s">
        <v>3999</v>
      </c>
      <c r="D749" s="9" t="s">
        <v>23</v>
      </c>
      <c r="E749" s="9" t="s">
        <v>3</v>
      </c>
      <c r="F749" s="8" t="s">
        <v>0</v>
      </c>
      <c r="G749" s="8" t="s">
        <v>3998</v>
      </c>
      <c r="H749" s="8" t="s">
        <v>0</v>
      </c>
      <c r="I749" s="9" t="s">
        <v>7264</v>
      </c>
      <c r="J749" s="8"/>
    </row>
    <row r="750" spans="1:10">
      <c r="A750" s="4" t="s">
        <v>4170</v>
      </c>
      <c r="B750" s="7">
        <v>15</v>
      </c>
      <c r="C750" s="4" t="s">
        <v>4169</v>
      </c>
      <c r="D750" s="7" t="s">
        <v>4</v>
      </c>
      <c r="E750" s="7" t="s">
        <v>3</v>
      </c>
      <c r="F750" s="4" t="s">
        <v>4168</v>
      </c>
      <c r="G750" s="4" t="s">
        <v>4167</v>
      </c>
      <c r="H750" s="4" t="s">
        <v>192</v>
      </c>
      <c r="I750" s="7" t="s">
        <v>7264</v>
      </c>
    </row>
    <row r="751" spans="1:10">
      <c r="A751" s="4" t="s">
        <v>3989</v>
      </c>
      <c r="B751" s="7">
        <v>19</v>
      </c>
      <c r="C751" s="4" t="s">
        <v>3988</v>
      </c>
      <c r="D751" s="7" t="s">
        <v>4</v>
      </c>
      <c r="E751" s="7" t="s">
        <v>3</v>
      </c>
      <c r="F751" s="4" t="s">
        <v>2366</v>
      </c>
      <c r="G751" s="4" t="s">
        <v>3987</v>
      </c>
      <c r="H751" s="4" t="s">
        <v>2364</v>
      </c>
      <c r="I751" s="7" t="s">
        <v>7264</v>
      </c>
    </row>
    <row r="752" spans="1:10">
      <c r="A752" s="4" t="s">
        <v>3984</v>
      </c>
      <c r="B752" s="7">
        <v>16</v>
      </c>
      <c r="C752" s="4" t="s">
        <v>3983</v>
      </c>
      <c r="D752" s="7" t="s">
        <v>23</v>
      </c>
      <c r="E752" s="7" t="s">
        <v>3</v>
      </c>
      <c r="F752" s="4" t="s">
        <v>1279</v>
      </c>
      <c r="G752" s="4" t="s">
        <v>3982</v>
      </c>
      <c r="H752" s="4" t="s">
        <v>1277</v>
      </c>
      <c r="I752" s="7" t="s">
        <v>7264</v>
      </c>
    </row>
    <row r="753" spans="1:10">
      <c r="A753" s="4" t="s">
        <v>3973</v>
      </c>
      <c r="B753" s="7">
        <v>9</v>
      </c>
      <c r="C753" s="4" t="s">
        <v>3972</v>
      </c>
      <c r="D753" s="7" t="s">
        <v>4</v>
      </c>
      <c r="E753" s="7" t="s">
        <v>3</v>
      </c>
      <c r="F753" s="4" t="s">
        <v>3964</v>
      </c>
      <c r="G753" s="4" t="s">
        <v>3971</v>
      </c>
      <c r="H753" s="4" t="s">
        <v>3962</v>
      </c>
      <c r="I753" s="7" t="s">
        <v>7264</v>
      </c>
    </row>
    <row r="754" spans="1:10">
      <c r="A754" s="4" t="s">
        <v>4162</v>
      </c>
      <c r="B754" s="7">
        <v>4</v>
      </c>
      <c r="C754" s="4" t="s">
        <v>4161</v>
      </c>
      <c r="D754" s="7" t="s">
        <v>4</v>
      </c>
      <c r="E754" s="7" t="s">
        <v>3</v>
      </c>
      <c r="F754" s="4" t="s">
        <v>217</v>
      </c>
      <c r="G754" s="4" t="s">
        <v>4160</v>
      </c>
      <c r="H754" s="4" t="s">
        <v>4159</v>
      </c>
      <c r="I754" s="7" t="s">
        <v>7264</v>
      </c>
    </row>
    <row r="755" spans="1:10">
      <c r="A755" s="8" t="s">
        <v>3966</v>
      </c>
      <c r="B755" s="9">
        <v>15</v>
      </c>
      <c r="C755" s="8" t="s">
        <v>3968</v>
      </c>
      <c r="D755" s="9" t="s">
        <v>4</v>
      </c>
      <c r="E755" s="9" t="s">
        <v>3</v>
      </c>
      <c r="F755" s="8" t="s">
        <v>3964</v>
      </c>
      <c r="G755" s="8" t="s">
        <v>3963</v>
      </c>
      <c r="H755" s="8" t="s">
        <v>3962</v>
      </c>
      <c r="I755" s="9" t="s">
        <v>7264</v>
      </c>
      <c r="J755" s="8"/>
    </row>
    <row r="756" spans="1:10">
      <c r="A756" s="8" t="s">
        <v>3966</v>
      </c>
      <c r="B756" s="9">
        <v>14</v>
      </c>
      <c r="C756" s="8" t="s">
        <v>3969</v>
      </c>
      <c r="D756" s="9" t="s">
        <v>4</v>
      </c>
      <c r="E756" s="9" t="s">
        <v>14</v>
      </c>
      <c r="F756" s="8" t="s">
        <v>3964</v>
      </c>
      <c r="G756" s="8" t="s">
        <v>3963</v>
      </c>
      <c r="H756" s="8" t="s">
        <v>3962</v>
      </c>
      <c r="I756" s="9" t="s">
        <v>7264</v>
      </c>
      <c r="J756" s="8"/>
    </row>
    <row r="757" spans="1:10">
      <c r="A757" s="8" t="s">
        <v>3966</v>
      </c>
      <c r="B757" s="9">
        <v>13</v>
      </c>
      <c r="C757" s="8" t="s">
        <v>3967</v>
      </c>
      <c r="D757" s="9" t="s">
        <v>4</v>
      </c>
      <c r="E757" s="9" t="s">
        <v>3</v>
      </c>
      <c r="F757" s="8" t="s">
        <v>3964</v>
      </c>
      <c r="G757" s="8" t="s">
        <v>3963</v>
      </c>
      <c r="H757" s="8" t="s">
        <v>3962</v>
      </c>
      <c r="I757" s="9" t="s">
        <v>7264</v>
      </c>
      <c r="J757" s="8"/>
    </row>
    <row r="758" spans="1:10">
      <c r="A758" s="8" t="s">
        <v>3966</v>
      </c>
      <c r="B758" s="9">
        <v>12</v>
      </c>
      <c r="C758" s="8" t="s">
        <v>3970</v>
      </c>
      <c r="D758" s="9" t="s">
        <v>4</v>
      </c>
      <c r="E758" s="9" t="s">
        <v>14</v>
      </c>
      <c r="F758" s="8" t="s">
        <v>3964</v>
      </c>
      <c r="G758" s="8" t="s">
        <v>3963</v>
      </c>
      <c r="H758" s="8" t="s">
        <v>3962</v>
      </c>
      <c r="I758" s="9" t="s">
        <v>7264</v>
      </c>
      <c r="J758" s="8"/>
    </row>
    <row r="759" spans="1:10">
      <c r="A759" s="8" t="s">
        <v>3966</v>
      </c>
      <c r="B759" s="9">
        <v>11</v>
      </c>
      <c r="C759" s="8" t="s">
        <v>3965</v>
      </c>
      <c r="D759" s="9" t="s">
        <v>4</v>
      </c>
      <c r="E759" s="9" t="s">
        <v>3</v>
      </c>
      <c r="F759" s="8" t="s">
        <v>3964</v>
      </c>
      <c r="G759" s="8" t="s">
        <v>3963</v>
      </c>
      <c r="H759" s="8" t="s">
        <v>3962</v>
      </c>
      <c r="I759" s="9" t="s">
        <v>7264</v>
      </c>
      <c r="J759" s="8"/>
    </row>
    <row r="760" spans="1:10">
      <c r="A760" s="10" t="s">
        <v>3961</v>
      </c>
      <c r="B760" s="11">
        <v>15</v>
      </c>
      <c r="C760" s="10" t="s">
        <v>3960</v>
      </c>
      <c r="D760" s="11" t="s">
        <v>23</v>
      </c>
      <c r="E760" s="11" t="s">
        <v>53</v>
      </c>
      <c r="F760" s="10" t="s">
        <v>3959</v>
      </c>
      <c r="G760" s="10" t="s">
        <v>3958</v>
      </c>
      <c r="H760" s="10" t="s">
        <v>3957</v>
      </c>
      <c r="I760" s="11" t="s">
        <v>7264</v>
      </c>
      <c r="J760" s="10"/>
    </row>
    <row r="761" spans="1:10">
      <c r="A761" s="10" t="s">
        <v>3961</v>
      </c>
      <c r="B761" s="11">
        <v>15</v>
      </c>
      <c r="C761" s="10" t="s">
        <v>3960</v>
      </c>
      <c r="D761" s="11" t="s">
        <v>23</v>
      </c>
      <c r="E761" s="11" t="s">
        <v>3</v>
      </c>
      <c r="F761" s="10" t="s">
        <v>3959</v>
      </c>
      <c r="G761" s="10" t="s">
        <v>3958</v>
      </c>
      <c r="H761" s="10" t="s">
        <v>3957</v>
      </c>
      <c r="I761" s="11" t="s">
        <v>7264</v>
      </c>
      <c r="J761" s="10"/>
    </row>
    <row r="762" spans="1:10">
      <c r="A762" s="4" t="s">
        <v>3956</v>
      </c>
      <c r="B762" s="7">
        <v>9</v>
      </c>
      <c r="C762" s="4" t="s">
        <v>3955</v>
      </c>
      <c r="D762" s="7" t="s">
        <v>4</v>
      </c>
      <c r="E762" s="7" t="s">
        <v>3</v>
      </c>
      <c r="F762" s="4" t="s">
        <v>3954</v>
      </c>
      <c r="G762" s="4" t="s">
        <v>3953</v>
      </c>
      <c r="H762" s="4" t="s">
        <v>3952</v>
      </c>
      <c r="I762" s="7" t="s">
        <v>7264</v>
      </c>
    </row>
    <row r="763" spans="1:10">
      <c r="A763" s="4" t="s">
        <v>3948</v>
      </c>
      <c r="B763" s="7">
        <v>8</v>
      </c>
      <c r="C763" s="4" t="s">
        <v>3947</v>
      </c>
      <c r="D763" s="7" t="s">
        <v>23</v>
      </c>
      <c r="E763" s="7" t="s">
        <v>14</v>
      </c>
      <c r="F763" s="4" t="s">
        <v>3946</v>
      </c>
      <c r="G763" s="4" t="s">
        <v>3945</v>
      </c>
      <c r="H763" s="4" t="s">
        <v>3944</v>
      </c>
      <c r="I763" s="7" t="s">
        <v>7264</v>
      </c>
    </row>
    <row r="764" spans="1:10">
      <c r="A764" s="10" t="s">
        <v>4157</v>
      </c>
      <c r="B764" s="11">
        <v>6</v>
      </c>
      <c r="C764" s="10" t="s">
        <v>4156</v>
      </c>
      <c r="D764" s="11" t="s">
        <v>23</v>
      </c>
      <c r="E764" s="11" t="s">
        <v>53</v>
      </c>
      <c r="F764" s="10" t="s">
        <v>4155</v>
      </c>
      <c r="G764" s="10" t="s">
        <v>4154</v>
      </c>
      <c r="H764" s="10" t="s">
        <v>4153</v>
      </c>
      <c r="I764" s="11" t="s">
        <v>7264</v>
      </c>
      <c r="J764" s="10"/>
    </row>
    <row r="765" spans="1:10">
      <c r="A765" s="10" t="s">
        <v>4157</v>
      </c>
      <c r="B765" s="11">
        <v>6</v>
      </c>
      <c r="C765" s="10" t="s">
        <v>4156</v>
      </c>
      <c r="D765" s="11" t="s">
        <v>23</v>
      </c>
      <c r="E765" s="11" t="s">
        <v>3</v>
      </c>
      <c r="F765" s="10" t="s">
        <v>4155</v>
      </c>
      <c r="G765" s="10" t="s">
        <v>4154</v>
      </c>
      <c r="H765" s="10" t="s">
        <v>4153</v>
      </c>
      <c r="I765" s="11" t="s">
        <v>7264</v>
      </c>
      <c r="J765" s="10"/>
    </row>
    <row r="766" spans="1:10">
      <c r="A766" s="10" t="s">
        <v>4157</v>
      </c>
      <c r="B766" s="11">
        <v>7</v>
      </c>
      <c r="C766" s="10" t="s">
        <v>4158</v>
      </c>
      <c r="D766" s="11" t="s">
        <v>23</v>
      </c>
      <c r="E766" s="11" t="s">
        <v>558</v>
      </c>
      <c r="F766" s="10" t="s">
        <v>4155</v>
      </c>
      <c r="G766" s="10" t="s">
        <v>4154</v>
      </c>
      <c r="H766" s="10" t="s">
        <v>4153</v>
      </c>
      <c r="I766" s="11" t="s">
        <v>7264</v>
      </c>
      <c r="J766" s="10"/>
    </row>
    <row r="767" spans="1:10">
      <c r="A767" s="4" t="s">
        <v>3942</v>
      </c>
      <c r="B767" s="7">
        <v>15</v>
      </c>
      <c r="C767" s="4" t="s">
        <v>3943</v>
      </c>
      <c r="D767" s="7" t="s">
        <v>4</v>
      </c>
      <c r="E767" s="7" t="s">
        <v>29</v>
      </c>
      <c r="F767" s="4" t="s">
        <v>3940</v>
      </c>
      <c r="G767" s="4" t="s">
        <v>3939</v>
      </c>
      <c r="H767" s="4" t="s">
        <v>3938</v>
      </c>
      <c r="I767" s="7" t="s">
        <v>7264</v>
      </c>
    </row>
    <row r="768" spans="1:10">
      <c r="A768" s="4" t="s">
        <v>3937</v>
      </c>
      <c r="B768" s="7">
        <v>16</v>
      </c>
      <c r="C768" s="4" t="s">
        <v>3936</v>
      </c>
      <c r="D768" s="7" t="s">
        <v>4</v>
      </c>
      <c r="E768" s="7" t="s">
        <v>29</v>
      </c>
      <c r="F768" s="4" t="s">
        <v>0</v>
      </c>
      <c r="G768" s="4" t="s">
        <v>3935</v>
      </c>
      <c r="H768" s="4" t="s">
        <v>0</v>
      </c>
      <c r="I768" s="7" t="s">
        <v>7264</v>
      </c>
    </row>
    <row r="769" spans="1:10">
      <c r="A769" s="4" t="s">
        <v>3933</v>
      </c>
      <c r="B769" s="7">
        <v>8</v>
      </c>
      <c r="C769" s="4" t="s">
        <v>3934</v>
      </c>
      <c r="D769" s="7" t="s">
        <v>23</v>
      </c>
      <c r="E769" s="7" t="s">
        <v>29</v>
      </c>
      <c r="F769" s="4" t="s">
        <v>3931</v>
      </c>
      <c r="G769" s="4" t="s">
        <v>3930</v>
      </c>
      <c r="H769" s="4" t="s">
        <v>3929</v>
      </c>
      <c r="I769" s="7" t="s">
        <v>7264</v>
      </c>
    </row>
    <row r="770" spans="1:10">
      <c r="A770" s="4" t="s">
        <v>3924</v>
      </c>
      <c r="B770" s="7">
        <v>15</v>
      </c>
      <c r="C770" s="4" t="s">
        <v>3923</v>
      </c>
      <c r="D770" s="7" t="s">
        <v>23</v>
      </c>
      <c r="E770" s="7" t="s">
        <v>3</v>
      </c>
      <c r="F770" s="4" t="s">
        <v>3922</v>
      </c>
      <c r="G770" s="4" t="s">
        <v>3921</v>
      </c>
      <c r="H770" s="4" t="s">
        <v>3920</v>
      </c>
      <c r="I770" s="7" t="s">
        <v>7264</v>
      </c>
    </row>
    <row r="771" spans="1:10">
      <c r="A771" s="10" t="s">
        <v>3919</v>
      </c>
      <c r="B771" s="11">
        <v>16</v>
      </c>
      <c r="C771" s="10" t="s">
        <v>3918</v>
      </c>
      <c r="D771" s="11" t="s">
        <v>4</v>
      </c>
      <c r="E771" s="11" t="s">
        <v>53</v>
      </c>
      <c r="F771" s="10" t="s">
        <v>3917</v>
      </c>
      <c r="G771" s="10" t="s">
        <v>3916</v>
      </c>
      <c r="H771" s="10" t="s">
        <v>3915</v>
      </c>
      <c r="I771" s="11" t="s">
        <v>7264</v>
      </c>
      <c r="J771" s="10"/>
    </row>
    <row r="772" spans="1:10">
      <c r="A772" s="10" t="s">
        <v>3919</v>
      </c>
      <c r="B772" s="11">
        <v>16</v>
      </c>
      <c r="C772" s="10" t="s">
        <v>3918</v>
      </c>
      <c r="D772" s="11" t="s">
        <v>4</v>
      </c>
      <c r="E772" s="11" t="s">
        <v>3</v>
      </c>
      <c r="F772" s="10" t="s">
        <v>3917</v>
      </c>
      <c r="G772" s="10" t="s">
        <v>3916</v>
      </c>
      <c r="H772" s="10" t="s">
        <v>3915</v>
      </c>
      <c r="I772" s="11" t="s">
        <v>7264</v>
      </c>
      <c r="J772" s="10"/>
    </row>
    <row r="773" spans="1:10">
      <c r="A773" s="4" t="s">
        <v>3904</v>
      </c>
      <c r="B773" s="7">
        <v>12</v>
      </c>
      <c r="C773" s="4" t="s">
        <v>3903</v>
      </c>
      <c r="D773" s="7" t="s">
        <v>23</v>
      </c>
      <c r="E773" s="7" t="s">
        <v>3</v>
      </c>
      <c r="F773" s="4" t="s">
        <v>236</v>
      </c>
      <c r="G773" s="4" t="s">
        <v>3902</v>
      </c>
      <c r="H773" s="4" t="s">
        <v>1273</v>
      </c>
      <c r="I773" s="7" t="s">
        <v>7264</v>
      </c>
    </row>
    <row r="774" spans="1:10">
      <c r="A774" s="4" t="s">
        <v>3901</v>
      </c>
      <c r="B774" s="7">
        <v>16</v>
      </c>
      <c r="C774" s="4" t="s">
        <v>3900</v>
      </c>
      <c r="D774" s="7" t="s">
        <v>23</v>
      </c>
      <c r="E774" s="7" t="s">
        <v>3</v>
      </c>
      <c r="F774" s="4" t="s">
        <v>3899</v>
      </c>
      <c r="G774" s="4" t="s">
        <v>3898</v>
      </c>
      <c r="H774" s="4" t="s">
        <v>3897</v>
      </c>
      <c r="I774" s="7" t="s">
        <v>7264</v>
      </c>
    </row>
    <row r="775" spans="1:10">
      <c r="A775" s="4" t="s">
        <v>4152</v>
      </c>
      <c r="B775" s="7">
        <v>5</v>
      </c>
      <c r="C775" s="4" t="s">
        <v>4151</v>
      </c>
      <c r="D775" s="7" t="s">
        <v>23</v>
      </c>
      <c r="E775" s="7" t="s">
        <v>29</v>
      </c>
      <c r="F775" s="4" t="s">
        <v>4150</v>
      </c>
      <c r="G775" s="4" t="s">
        <v>4149</v>
      </c>
      <c r="H775" s="4" t="s">
        <v>4148</v>
      </c>
      <c r="I775" s="7" t="s">
        <v>7264</v>
      </c>
    </row>
    <row r="776" spans="1:10">
      <c r="A776" s="10" t="s">
        <v>4146</v>
      </c>
      <c r="B776" s="11">
        <v>11</v>
      </c>
      <c r="C776" s="10" t="s">
        <v>4147</v>
      </c>
      <c r="D776" s="11" t="s">
        <v>23</v>
      </c>
      <c r="E776" s="11" t="s">
        <v>36</v>
      </c>
      <c r="F776" s="10" t="s">
        <v>1395</v>
      </c>
      <c r="G776" s="10" t="s">
        <v>1394</v>
      </c>
      <c r="H776" s="10" t="s">
        <v>1468</v>
      </c>
      <c r="I776" s="11" t="s">
        <v>7264</v>
      </c>
      <c r="J776" s="10"/>
    </row>
    <row r="777" spans="1:10">
      <c r="A777" s="10" t="s">
        <v>4146</v>
      </c>
      <c r="B777" s="11">
        <v>17</v>
      </c>
      <c r="C777" s="10" t="s">
        <v>4145</v>
      </c>
      <c r="D777" s="11" t="s">
        <v>23</v>
      </c>
      <c r="E777" s="11" t="s">
        <v>3</v>
      </c>
      <c r="F777" s="10" t="s">
        <v>1395</v>
      </c>
      <c r="G777" s="10" t="s">
        <v>1394</v>
      </c>
      <c r="H777" s="10" t="s">
        <v>1468</v>
      </c>
      <c r="I777" s="11" t="s">
        <v>7264</v>
      </c>
      <c r="J777" s="10"/>
    </row>
    <row r="778" spans="1:10">
      <c r="A778" s="4" t="s">
        <v>3876</v>
      </c>
      <c r="B778" s="7">
        <v>19</v>
      </c>
      <c r="C778" s="4" t="s">
        <v>3875</v>
      </c>
      <c r="D778" s="7" t="s">
        <v>23</v>
      </c>
      <c r="E778" s="7" t="s">
        <v>36</v>
      </c>
      <c r="F778" s="4" t="s">
        <v>3874</v>
      </c>
      <c r="G778" s="4" t="s">
        <v>3873</v>
      </c>
      <c r="H778" s="4" t="s">
        <v>3872</v>
      </c>
      <c r="I778" s="7" t="s">
        <v>7264</v>
      </c>
    </row>
    <row r="779" spans="1:10">
      <c r="A779" s="4" t="s">
        <v>3871</v>
      </c>
      <c r="B779" s="7">
        <v>5</v>
      </c>
      <c r="C779" s="4" t="s">
        <v>3870</v>
      </c>
      <c r="D779" s="7" t="s">
        <v>4</v>
      </c>
      <c r="E779" s="7" t="s">
        <v>3</v>
      </c>
      <c r="F779" s="4" t="s">
        <v>360</v>
      </c>
      <c r="G779" s="4" t="s">
        <v>3869</v>
      </c>
      <c r="H779" s="4" t="s">
        <v>3868</v>
      </c>
      <c r="I779" s="7" t="s">
        <v>7264</v>
      </c>
    </row>
    <row r="780" spans="1:10">
      <c r="A780" s="8" t="s">
        <v>4136</v>
      </c>
      <c r="B780" s="9">
        <v>10</v>
      </c>
      <c r="C780" s="8" t="s">
        <v>4138</v>
      </c>
      <c r="D780" s="9" t="s">
        <v>23</v>
      </c>
      <c r="E780" s="9" t="s">
        <v>14</v>
      </c>
      <c r="F780" s="8" t="s">
        <v>4134</v>
      </c>
      <c r="G780" s="8" t="s">
        <v>4133</v>
      </c>
      <c r="H780" s="8" t="s">
        <v>4132</v>
      </c>
      <c r="I780" s="9" t="s">
        <v>7264</v>
      </c>
      <c r="J780" s="8"/>
    </row>
    <row r="781" spans="1:10">
      <c r="A781" s="8" t="s">
        <v>4136</v>
      </c>
      <c r="B781" s="9">
        <v>12</v>
      </c>
      <c r="C781" s="8" t="s">
        <v>4139</v>
      </c>
      <c r="D781" s="9" t="s">
        <v>23</v>
      </c>
      <c r="E781" s="9" t="s">
        <v>29</v>
      </c>
      <c r="F781" s="8" t="s">
        <v>4134</v>
      </c>
      <c r="G781" s="8" t="s">
        <v>4133</v>
      </c>
      <c r="H781" s="8" t="s">
        <v>4132</v>
      </c>
      <c r="I781" s="9" t="s">
        <v>7264</v>
      </c>
      <c r="J781" s="8"/>
    </row>
    <row r="782" spans="1:10">
      <c r="A782" s="4" t="s">
        <v>3864</v>
      </c>
      <c r="B782" s="7">
        <v>34</v>
      </c>
      <c r="C782" s="4" t="s">
        <v>3863</v>
      </c>
      <c r="D782" s="7" t="s">
        <v>4</v>
      </c>
      <c r="E782" s="7" t="s">
        <v>3</v>
      </c>
      <c r="F782" s="4" t="s">
        <v>187</v>
      </c>
      <c r="G782" s="4" t="s">
        <v>3862</v>
      </c>
      <c r="H782" s="4" t="s">
        <v>3861</v>
      </c>
      <c r="I782" s="7" t="s">
        <v>7264</v>
      </c>
    </row>
    <row r="783" spans="1:10">
      <c r="A783" s="4" t="s">
        <v>3859</v>
      </c>
      <c r="B783" s="7">
        <v>8</v>
      </c>
      <c r="C783" s="4" t="s">
        <v>3858</v>
      </c>
      <c r="D783" s="7" t="s">
        <v>23</v>
      </c>
      <c r="E783" s="7" t="s">
        <v>36</v>
      </c>
      <c r="F783" s="4" t="s">
        <v>28</v>
      </c>
      <c r="G783" s="4" t="s">
        <v>3857</v>
      </c>
      <c r="H783" s="4" t="s">
        <v>261</v>
      </c>
      <c r="I783" s="7" t="s">
        <v>7264</v>
      </c>
    </row>
    <row r="784" spans="1:10">
      <c r="A784" s="4" t="s">
        <v>3856</v>
      </c>
      <c r="B784" s="7">
        <v>3</v>
      </c>
      <c r="C784" s="4" t="s">
        <v>3855</v>
      </c>
      <c r="D784" s="7" t="s">
        <v>23</v>
      </c>
      <c r="E784" s="7" t="s">
        <v>3</v>
      </c>
      <c r="F784" s="4" t="s">
        <v>1315</v>
      </c>
      <c r="G784" s="4" t="s">
        <v>3854</v>
      </c>
      <c r="H784" s="4" t="s">
        <v>1313</v>
      </c>
      <c r="I784" s="7" t="s">
        <v>7264</v>
      </c>
    </row>
    <row r="785" spans="1:10">
      <c r="A785" s="8" t="s">
        <v>3852</v>
      </c>
      <c r="B785" s="9">
        <v>13</v>
      </c>
      <c r="C785" s="8" t="s">
        <v>3851</v>
      </c>
      <c r="D785" s="9" t="s">
        <v>4</v>
      </c>
      <c r="E785" s="9" t="s">
        <v>3</v>
      </c>
      <c r="F785" s="8" t="s">
        <v>3850</v>
      </c>
      <c r="G785" s="8" t="s">
        <v>3849</v>
      </c>
      <c r="H785" s="8" t="s">
        <v>0</v>
      </c>
      <c r="I785" s="9" t="s">
        <v>7264</v>
      </c>
      <c r="J785" s="8"/>
    </row>
    <row r="786" spans="1:10">
      <c r="A786" s="8" t="s">
        <v>3852</v>
      </c>
      <c r="B786" s="9">
        <v>9</v>
      </c>
      <c r="C786" s="8" t="s">
        <v>3853</v>
      </c>
      <c r="D786" s="9" t="s">
        <v>4</v>
      </c>
      <c r="E786" s="9" t="s">
        <v>36</v>
      </c>
      <c r="F786" s="8" t="s">
        <v>3850</v>
      </c>
      <c r="G786" s="8" t="s">
        <v>3849</v>
      </c>
      <c r="H786" s="8" t="s">
        <v>0</v>
      </c>
      <c r="I786" s="9" t="s">
        <v>7264</v>
      </c>
      <c r="J786" s="8"/>
    </row>
    <row r="787" spans="1:10">
      <c r="A787" s="4" t="s">
        <v>3848</v>
      </c>
      <c r="B787" s="7">
        <v>4</v>
      </c>
      <c r="C787" s="4" t="s">
        <v>3847</v>
      </c>
      <c r="D787" s="7" t="s">
        <v>23</v>
      </c>
      <c r="E787" s="7" t="s">
        <v>3</v>
      </c>
      <c r="F787" s="4" t="s">
        <v>0</v>
      </c>
      <c r="G787" s="4" t="s">
        <v>3846</v>
      </c>
      <c r="H787" s="4" t="s">
        <v>0</v>
      </c>
      <c r="I787" s="7" t="s">
        <v>7264</v>
      </c>
    </row>
    <row r="788" spans="1:10">
      <c r="A788" s="4" t="s">
        <v>4131</v>
      </c>
      <c r="B788" s="7">
        <v>2</v>
      </c>
      <c r="C788" s="4" t="s">
        <v>4130</v>
      </c>
      <c r="D788" s="7" t="s">
        <v>23</v>
      </c>
      <c r="E788" s="7" t="s">
        <v>14</v>
      </c>
      <c r="F788" s="4" t="s">
        <v>0</v>
      </c>
      <c r="G788" s="4" t="s">
        <v>4129</v>
      </c>
      <c r="H788" s="4" t="s">
        <v>0</v>
      </c>
      <c r="I788" s="7" t="s">
        <v>7264</v>
      </c>
    </row>
    <row r="789" spans="1:10">
      <c r="A789" s="10" t="s">
        <v>4181</v>
      </c>
      <c r="B789" s="11">
        <v>6</v>
      </c>
      <c r="C789" s="10" t="s">
        <v>4182</v>
      </c>
      <c r="D789" s="11" t="s">
        <v>23</v>
      </c>
      <c r="E789" s="11" t="s">
        <v>14</v>
      </c>
      <c r="F789" s="10" t="s">
        <v>4179</v>
      </c>
      <c r="G789" s="10" t="s">
        <v>4178</v>
      </c>
      <c r="H789" s="10" t="s">
        <v>807</v>
      </c>
      <c r="I789" s="11" t="s">
        <v>7264</v>
      </c>
      <c r="J789" s="10"/>
    </row>
    <row r="790" spans="1:10">
      <c r="A790" s="10" t="s">
        <v>4181</v>
      </c>
      <c r="B790" s="11">
        <v>13</v>
      </c>
      <c r="C790" s="10" t="s">
        <v>4183</v>
      </c>
      <c r="D790" s="11" t="s">
        <v>23</v>
      </c>
      <c r="E790" s="11" t="s">
        <v>36</v>
      </c>
      <c r="F790" s="10" t="s">
        <v>4179</v>
      </c>
      <c r="G790" s="10" t="s">
        <v>4178</v>
      </c>
      <c r="H790" s="10" t="s">
        <v>807</v>
      </c>
      <c r="I790" s="11" t="s">
        <v>7264</v>
      </c>
      <c r="J790" s="10"/>
    </row>
    <row r="791" spans="1:10">
      <c r="A791" s="10" t="s">
        <v>4181</v>
      </c>
      <c r="B791" s="11">
        <v>25</v>
      </c>
      <c r="C791" s="10" t="s">
        <v>4180</v>
      </c>
      <c r="D791" s="11" t="s">
        <v>23</v>
      </c>
      <c r="E791" s="11" t="s">
        <v>3</v>
      </c>
      <c r="F791" s="10" t="s">
        <v>4179</v>
      </c>
      <c r="G791" s="10" t="s">
        <v>4178</v>
      </c>
      <c r="H791" s="10" t="s">
        <v>807</v>
      </c>
      <c r="I791" s="11" t="s">
        <v>7264</v>
      </c>
      <c r="J791" s="10"/>
    </row>
    <row r="792" spans="1:10">
      <c r="A792" s="4" t="s">
        <v>3836</v>
      </c>
      <c r="B792" s="7">
        <v>36</v>
      </c>
      <c r="C792" s="4" t="s">
        <v>3835</v>
      </c>
      <c r="D792" s="7" t="s">
        <v>23</v>
      </c>
      <c r="E792" s="7" t="s">
        <v>3</v>
      </c>
      <c r="F792" s="4" t="s">
        <v>3834</v>
      </c>
      <c r="G792" s="4" t="s">
        <v>3833</v>
      </c>
      <c r="H792" s="4" t="s">
        <v>3832</v>
      </c>
      <c r="I792" s="7" t="s">
        <v>7264</v>
      </c>
    </row>
    <row r="793" spans="1:10">
      <c r="A793" s="4" t="s">
        <v>3831</v>
      </c>
      <c r="B793" s="7">
        <v>3</v>
      </c>
      <c r="C793" s="4" t="s">
        <v>3830</v>
      </c>
      <c r="D793" s="7" t="s">
        <v>23</v>
      </c>
      <c r="E793" s="7" t="s">
        <v>3</v>
      </c>
      <c r="F793" s="4" t="s">
        <v>3829</v>
      </c>
      <c r="G793" s="4" t="s">
        <v>3828</v>
      </c>
      <c r="H793" s="4" t="s">
        <v>3827</v>
      </c>
      <c r="I793" s="7" t="s">
        <v>7264</v>
      </c>
    </row>
    <row r="794" spans="1:10">
      <c r="A794" s="8" t="s">
        <v>3815</v>
      </c>
      <c r="B794" s="9">
        <v>8</v>
      </c>
      <c r="C794" s="8" t="s">
        <v>3818</v>
      </c>
      <c r="D794" s="9" t="s">
        <v>23</v>
      </c>
      <c r="E794" s="9" t="s">
        <v>3</v>
      </c>
      <c r="F794" s="8" t="s">
        <v>3809</v>
      </c>
      <c r="G794" s="8" t="s">
        <v>3813</v>
      </c>
      <c r="H794" s="8" t="s">
        <v>3812</v>
      </c>
      <c r="I794" s="9" t="s">
        <v>7264</v>
      </c>
      <c r="J794" s="8"/>
    </row>
    <row r="795" spans="1:10">
      <c r="A795" s="8" t="s">
        <v>3815</v>
      </c>
      <c r="B795" s="9">
        <v>10</v>
      </c>
      <c r="C795" s="8" t="s">
        <v>3817</v>
      </c>
      <c r="D795" s="9" t="s">
        <v>23</v>
      </c>
      <c r="E795" s="9" t="s">
        <v>3</v>
      </c>
      <c r="F795" s="8" t="s">
        <v>3809</v>
      </c>
      <c r="G795" s="8" t="s">
        <v>3813</v>
      </c>
      <c r="H795" s="8" t="s">
        <v>3812</v>
      </c>
      <c r="I795" s="9" t="s">
        <v>7264</v>
      </c>
      <c r="J795" s="8"/>
    </row>
    <row r="796" spans="1:10">
      <c r="A796" s="8" t="s">
        <v>3815</v>
      </c>
      <c r="B796" s="9">
        <v>11</v>
      </c>
      <c r="C796" s="8" t="s">
        <v>3821</v>
      </c>
      <c r="D796" s="9" t="s">
        <v>23</v>
      </c>
      <c r="E796" s="9" t="s">
        <v>29</v>
      </c>
      <c r="F796" s="8" t="s">
        <v>3809</v>
      </c>
      <c r="G796" s="8" t="s">
        <v>3813</v>
      </c>
      <c r="H796" s="8" t="s">
        <v>3812</v>
      </c>
      <c r="I796" s="9" t="s">
        <v>7264</v>
      </c>
      <c r="J796" s="8"/>
    </row>
    <row r="797" spans="1:10">
      <c r="A797" s="8" t="s">
        <v>3815</v>
      </c>
      <c r="B797" s="9">
        <v>13</v>
      </c>
      <c r="C797" s="8" t="s">
        <v>3816</v>
      </c>
      <c r="D797" s="9" t="s">
        <v>23</v>
      </c>
      <c r="E797" s="9" t="s">
        <v>3</v>
      </c>
      <c r="F797" s="8" t="s">
        <v>3809</v>
      </c>
      <c r="G797" s="8" t="s">
        <v>3813</v>
      </c>
      <c r="H797" s="8" t="s">
        <v>3812</v>
      </c>
      <c r="I797" s="9" t="s">
        <v>7264</v>
      </c>
      <c r="J797" s="8"/>
    </row>
    <row r="798" spans="1:10">
      <c r="A798" s="8" t="s">
        <v>3815</v>
      </c>
      <c r="B798" s="9">
        <v>15</v>
      </c>
      <c r="C798" s="8" t="s">
        <v>3814</v>
      </c>
      <c r="D798" s="9" t="s">
        <v>23</v>
      </c>
      <c r="E798" s="9" t="s">
        <v>3</v>
      </c>
      <c r="F798" s="8" t="s">
        <v>3809</v>
      </c>
      <c r="G798" s="8" t="s">
        <v>3813</v>
      </c>
      <c r="H798" s="8" t="s">
        <v>3812</v>
      </c>
      <c r="I798" s="9" t="s">
        <v>7264</v>
      </c>
      <c r="J798" s="8"/>
    </row>
    <row r="799" spans="1:10">
      <c r="A799" s="4" t="s">
        <v>3811</v>
      </c>
      <c r="B799" s="7">
        <v>33</v>
      </c>
      <c r="C799" s="4" t="s">
        <v>3810</v>
      </c>
      <c r="D799" s="7" t="s">
        <v>23</v>
      </c>
      <c r="E799" s="7" t="s">
        <v>3</v>
      </c>
      <c r="F799" s="4" t="s">
        <v>3809</v>
      </c>
      <c r="G799" s="4" t="s">
        <v>3808</v>
      </c>
      <c r="H799" s="4" t="s">
        <v>3807</v>
      </c>
      <c r="I799" s="7" t="s">
        <v>7264</v>
      </c>
    </row>
    <row r="800" spans="1:10">
      <c r="A800" s="8" t="s">
        <v>3793</v>
      </c>
      <c r="B800" s="9">
        <v>7</v>
      </c>
      <c r="C800" s="8" t="s">
        <v>3792</v>
      </c>
      <c r="D800" s="9" t="s">
        <v>4</v>
      </c>
      <c r="E800" s="9" t="s">
        <v>53</v>
      </c>
      <c r="F800" s="8" t="s">
        <v>3791</v>
      </c>
      <c r="G800" s="8" t="s">
        <v>3790</v>
      </c>
      <c r="H800" s="8" t="s">
        <v>3789</v>
      </c>
      <c r="I800" s="9" t="s">
        <v>7264</v>
      </c>
      <c r="J800" s="8"/>
    </row>
    <row r="801" spans="1:10">
      <c r="A801" s="8" t="s">
        <v>3793</v>
      </c>
      <c r="B801" s="9">
        <v>7</v>
      </c>
      <c r="C801" s="8" t="s">
        <v>3792</v>
      </c>
      <c r="D801" s="9" t="s">
        <v>4</v>
      </c>
      <c r="E801" s="9" t="s">
        <v>3</v>
      </c>
      <c r="F801" s="8" t="s">
        <v>3791</v>
      </c>
      <c r="G801" s="8" t="s">
        <v>3790</v>
      </c>
      <c r="H801" s="8" t="s">
        <v>3789</v>
      </c>
      <c r="I801" s="9" t="s">
        <v>7264</v>
      </c>
      <c r="J801" s="8"/>
    </row>
    <row r="802" spans="1:10">
      <c r="A802" s="4" t="s">
        <v>3785</v>
      </c>
      <c r="B802" s="7">
        <v>2</v>
      </c>
      <c r="C802" s="4" t="s">
        <v>3784</v>
      </c>
      <c r="D802" s="7" t="s">
        <v>23</v>
      </c>
      <c r="E802" s="7" t="s">
        <v>3</v>
      </c>
      <c r="F802" s="4" t="s">
        <v>1591</v>
      </c>
      <c r="G802" s="4" t="s">
        <v>3783</v>
      </c>
      <c r="H802" s="4" t="s">
        <v>1840</v>
      </c>
      <c r="I802" s="7" t="s">
        <v>7264</v>
      </c>
    </row>
    <row r="803" spans="1:10">
      <c r="A803" s="4" t="s">
        <v>3782</v>
      </c>
      <c r="B803" s="7">
        <v>12</v>
      </c>
      <c r="C803" s="4" t="s">
        <v>3781</v>
      </c>
      <c r="D803" s="7" t="s">
        <v>4</v>
      </c>
      <c r="E803" s="7" t="s">
        <v>14</v>
      </c>
      <c r="F803" s="4" t="s">
        <v>3780</v>
      </c>
      <c r="G803" s="4" t="s">
        <v>3779</v>
      </c>
      <c r="H803" s="4" t="s">
        <v>3778</v>
      </c>
      <c r="I803" s="7" t="s">
        <v>7264</v>
      </c>
    </row>
    <row r="804" spans="1:10">
      <c r="A804" s="4" t="s">
        <v>3772</v>
      </c>
      <c r="B804" s="7">
        <v>8</v>
      </c>
      <c r="C804" s="4" t="s">
        <v>3771</v>
      </c>
      <c r="D804" s="7" t="s">
        <v>23</v>
      </c>
      <c r="E804" s="7" t="s">
        <v>29</v>
      </c>
      <c r="F804" s="4" t="s">
        <v>3770</v>
      </c>
      <c r="G804" s="4" t="s">
        <v>3769</v>
      </c>
      <c r="H804" s="4" t="s">
        <v>819</v>
      </c>
      <c r="I804" s="7" t="s">
        <v>7264</v>
      </c>
    </row>
    <row r="805" spans="1:10">
      <c r="A805" s="4" t="s">
        <v>3768</v>
      </c>
      <c r="B805" s="7">
        <v>4</v>
      </c>
      <c r="C805" s="4" t="s">
        <v>3767</v>
      </c>
      <c r="D805" s="7" t="s">
        <v>23</v>
      </c>
      <c r="E805" s="7" t="s">
        <v>29</v>
      </c>
      <c r="F805" s="4" t="s">
        <v>0</v>
      </c>
      <c r="G805" s="4" t="s">
        <v>3766</v>
      </c>
      <c r="H805" s="4" t="s">
        <v>0</v>
      </c>
      <c r="I805" s="7" t="s">
        <v>7264</v>
      </c>
    </row>
    <row r="806" spans="1:10">
      <c r="A806" s="8" t="s">
        <v>3765</v>
      </c>
      <c r="B806" s="9">
        <v>8</v>
      </c>
      <c r="C806" s="8" t="s">
        <v>3764</v>
      </c>
      <c r="D806" s="9" t="s">
        <v>23</v>
      </c>
      <c r="E806" s="9" t="s">
        <v>53</v>
      </c>
      <c r="F806" s="8" t="s">
        <v>3763</v>
      </c>
      <c r="G806" s="8" t="s">
        <v>3762</v>
      </c>
      <c r="H806" s="8" t="s">
        <v>3379</v>
      </c>
      <c r="I806" s="9" t="s">
        <v>7264</v>
      </c>
      <c r="J806" s="8"/>
    </row>
    <row r="807" spans="1:10">
      <c r="A807" s="8" t="s">
        <v>3765</v>
      </c>
      <c r="B807" s="9">
        <v>8</v>
      </c>
      <c r="C807" s="8" t="s">
        <v>3764</v>
      </c>
      <c r="D807" s="9" t="s">
        <v>23</v>
      </c>
      <c r="E807" s="9" t="s">
        <v>3</v>
      </c>
      <c r="F807" s="8" t="s">
        <v>3763</v>
      </c>
      <c r="G807" s="8" t="s">
        <v>3762</v>
      </c>
      <c r="H807" s="8" t="s">
        <v>3379</v>
      </c>
      <c r="I807" s="9" t="s">
        <v>7264</v>
      </c>
      <c r="J807" s="8"/>
    </row>
    <row r="808" spans="1:10">
      <c r="A808" s="4" t="s">
        <v>3761</v>
      </c>
      <c r="B808" s="7">
        <v>8</v>
      </c>
      <c r="C808" s="4" t="s">
        <v>3760</v>
      </c>
      <c r="D808" s="7" t="s">
        <v>23</v>
      </c>
      <c r="E808" s="7" t="s">
        <v>3</v>
      </c>
      <c r="F808" s="4" t="s">
        <v>3759</v>
      </c>
      <c r="G808" s="4" t="s">
        <v>3758</v>
      </c>
      <c r="H808" s="4" t="s">
        <v>3757</v>
      </c>
      <c r="I808" s="7" t="s">
        <v>7264</v>
      </c>
    </row>
    <row r="809" spans="1:10">
      <c r="A809" s="10" t="s">
        <v>3753</v>
      </c>
      <c r="B809" s="11">
        <v>10</v>
      </c>
      <c r="C809" s="10" t="s">
        <v>3754</v>
      </c>
      <c r="D809" s="11" t="s">
        <v>23</v>
      </c>
      <c r="E809" s="11" t="s">
        <v>3</v>
      </c>
      <c r="F809" s="10" t="s">
        <v>1400</v>
      </c>
      <c r="G809" s="10" t="s">
        <v>3751</v>
      </c>
      <c r="H809" s="10" t="s">
        <v>1398</v>
      </c>
      <c r="I809" s="11" t="s">
        <v>7264</v>
      </c>
      <c r="J809" s="10"/>
    </row>
    <row r="810" spans="1:10">
      <c r="A810" s="10" t="s">
        <v>3753</v>
      </c>
      <c r="B810" s="11">
        <v>16</v>
      </c>
      <c r="C810" s="10" t="s">
        <v>3752</v>
      </c>
      <c r="D810" s="11" t="s">
        <v>23</v>
      </c>
      <c r="E810" s="11" t="s">
        <v>3</v>
      </c>
      <c r="F810" s="10" t="s">
        <v>1400</v>
      </c>
      <c r="G810" s="10" t="s">
        <v>3751</v>
      </c>
      <c r="H810" s="10" t="s">
        <v>1398</v>
      </c>
      <c r="I810" s="11" t="s">
        <v>7264</v>
      </c>
      <c r="J810" s="10"/>
    </row>
    <row r="811" spans="1:10">
      <c r="A811" s="4" t="s">
        <v>3750</v>
      </c>
      <c r="B811" s="7">
        <v>18</v>
      </c>
      <c r="C811" s="4" t="s">
        <v>3749</v>
      </c>
      <c r="D811" s="7" t="s">
        <v>23</v>
      </c>
      <c r="E811" s="7" t="s">
        <v>3</v>
      </c>
      <c r="F811" s="4" t="s">
        <v>3748</v>
      </c>
      <c r="G811" s="4" t="s">
        <v>3747</v>
      </c>
      <c r="H811" s="4" t="s">
        <v>3746</v>
      </c>
      <c r="I811" s="7" t="s">
        <v>7264</v>
      </c>
    </row>
    <row r="812" spans="1:10">
      <c r="A812" s="4" t="s">
        <v>3741</v>
      </c>
      <c r="B812" s="7">
        <v>3</v>
      </c>
      <c r="C812" s="4" t="s">
        <v>3742</v>
      </c>
      <c r="D812" s="7" t="s">
        <v>4</v>
      </c>
      <c r="E812" s="7" t="s">
        <v>36</v>
      </c>
      <c r="F812" s="4" t="s">
        <v>3739</v>
      </c>
      <c r="G812" s="4" t="s">
        <v>3738</v>
      </c>
      <c r="H812" s="4" t="s">
        <v>925</v>
      </c>
      <c r="I812" s="7" t="s">
        <v>7264</v>
      </c>
    </row>
    <row r="813" spans="1:10">
      <c r="A813" s="4" t="s">
        <v>3737</v>
      </c>
      <c r="B813" s="7">
        <v>6</v>
      </c>
      <c r="C813" s="4" t="s">
        <v>3736</v>
      </c>
      <c r="D813" s="7" t="s">
        <v>23</v>
      </c>
      <c r="E813" s="7" t="s">
        <v>3</v>
      </c>
      <c r="F813" s="4" t="s">
        <v>3735</v>
      </c>
      <c r="G813" s="4" t="s">
        <v>3734</v>
      </c>
      <c r="H813" s="4" t="s">
        <v>3733</v>
      </c>
      <c r="I813" s="7" t="s">
        <v>7264</v>
      </c>
    </row>
    <row r="814" spans="1:10">
      <c r="A814" s="4" t="s">
        <v>3732</v>
      </c>
      <c r="B814" s="7">
        <v>8</v>
      </c>
      <c r="C814" s="4" t="s">
        <v>3731</v>
      </c>
      <c r="D814" s="7" t="s">
        <v>23</v>
      </c>
      <c r="E814" s="7" t="s">
        <v>14</v>
      </c>
      <c r="F814" s="4" t="s">
        <v>33</v>
      </c>
      <c r="G814" s="4" t="s">
        <v>3730</v>
      </c>
      <c r="H814" s="4" t="s">
        <v>31</v>
      </c>
      <c r="I814" s="7" t="s">
        <v>7264</v>
      </c>
    </row>
    <row r="815" spans="1:10">
      <c r="A815" s="10" t="s">
        <v>3724</v>
      </c>
      <c r="B815" s="11">
        <v>34</v>
      </c>
      <c r="C815" s="10" t="s">
        <v>3723</v>
      </c>
      <c r="D815" s="11" t="s">
        <v>4</v>
      </c>
      <c r="E815" s="11" t="s">
        <v>53</v>
      </c>
      <c r="F815" s="10" t="s">
        <v>291</v>
      </c>
      <c r="G815" s="10" t="s">
        <v>3722</v>
      </c>
      <c r="H815" s="10" t="s">
        <v>3721</v>
      </c>
      <c r="I815" s="11" t="s">
        <v>7264</v>
      </c>
      <c r="J815" s="10"/>
    </row>
    <row r="816" spans="1:10">
      <c r="A816" s="10" t="s">
        <v>3724</v>
      </c>
      <c r="B816" s="11">
        <v>34</v>
      </c>
      <c r="C816" s="10" t="s">
        <v>3723</v>
      </c>
      <c r="D816" s="11" t="s">
        <v>4</v>
      </c>
      <c r="E816" s="11" t="s">
        <v>3</v>
      </c>
      <c r="F816" s="10" t="s">
        <v>291</v>
      </c>
      <c r="G816" s="10" t="s">
        <v>3722</v>
      </c>
      <c r="H816" s="10" t="s">
        <v>3721</v>
      </c>
      <c r="I816" s="11" t="s">
        <v>7264</v>
      </c>
      <c r="J816" s="10"/>
    </row>
    <row r="817" spans="1:10">
      <c r="A817" s="4" t="s">
        <v>3720</v>
      </c>
      <c r="B817" s="7">
        <v>13</v>
      </c>
      <c r="C817" s="4" t="s">
        <v>3719</v>
      </c>
      <c r="D817" s="7" t="s">
        <v>4</v>
      </c>
      <c r="E817" s="7" t="s">
        <v>3</v>
      </c>
      <c r="F817" s="4" t="s">
        <v>848</v>
      </c>
      <c r="G817" s="4" t="s">
        <v>3718</v>
      </c>
      <c r="H817" s="4" t="s">
        <v>3717</v>
      </c>
      <c r="I817" s="7" t="s">
        <v>7264</v>
      </c>
    </row>
    <row r="818" spans="1:10">
      <c r="A818" s="4" t="s">
        <v>3712</v>
      </c>
      <c r="B818" s="7">
        <v>12</v>
      </c>
      <c r="C818" s="4" t="s">
        <v>3711</v>
      </c>
      <c r="D818" s="7" t="s">
        <v>23</v>
      </c>
      <c r="E818" s="7" t="s">
        <v>3</v>
      </c>
      <c r="F818" s="4" t="s">
        <v>3710</v>
      </c>
      <c r="G818" s="4" t="s">
        <v>3709</v>
      </c>
      <c r="H818" s="4" t="s">
        <v>2585</v>
      </c>
      <c r="I818" s="7" t="s">
        <v>7264</v>
      </c>
    </row>
    <row r="819" spans="1:10">
      <c r="A819" s="4" t="s">
        <v>3708</v>
      </c>
      <c r="B819" s="7">
        <v>5</v>
      </c>
      <c r="C819" s="4" t="s">
        <v>3707</v>
      </c>
      <c r="D819" s="7" t="s">
        <v>4</v>
      </c>
      <c r="E819" s="7" t="s">
        <v>29</v>
      </c>
      <c r="F819" s="4" t="s">
        <v>3706</v>
      </c>
      <c r="G819" s="4" t="s">
        <v>3705</v>
      </c>
      <c r="H819" s="4" t="s">
        <v>3704</v>
      </c>
      <c r="I819" s="7" t="s">
        <v>7264</v>
      </c>
    </row>
    <row r="820" spans="1:10">
      <c r="A820" s="10" t="s">
        <v>3696</v>
      </c>
      <c r="B820" s="11">
        <v>6</v>
      </c>
      <c r="C820" s="10" t="s">
        <v>3695</v>
      </c>
      <c r="D820" s="11" t="s">
        <v>23</v>
      </c>
      <c r="E820" s="11" t="s">
        <v>14</v>
      </c>
      <c r="F820" s="10" t="s">
        <v>0</v>
      </c>
      <c r="G820" s="10" t="s">
        <v>3694</v>
      </c>
      <c r="H820" s="10" t="s">
        <v>3693</v>
      </c>
      <c r="I820" s="11" t="s">
        <v>7264</v>
      </c>
      <c r="J820" s="10"/>
    </row>
    <row r="821" spans="1:10">
      <c r="A821" s="10" t="s">
        <v>3696</v>
      </c>
      <c r="B821" s="11">
        <v>7</v>
      </c>
      <c r="C821" s="10" t="s">
        <v>3698</v>
      </c>
      <c r="D821" s="11" t="s">
        <v>23</v>
      </c>
      <c r="E821" s="11" t="s">
        <v>36</v>
      </c>
      <c r="F821" s="10" t="s">
        <v>0</v>
      </c>
      <c r="G821" s="10" t="s">
        <v>3694</v>
      </c>
      <c r="H821" s="10" t="s">
        <v>3693</v>
      </c>
      <c r="I821" s="11" t="s">
        <v>7264</v>
      </c>
      <c r="J821" s="10"/>
    </row>
    <row r="822" spans="1:10">
      <c r="A822" s="10" t="s">
        <v>3696</v>
      </c>
      <c r="B822" s="11">
        <v>8</v>
      </c>
      <c r="C822" s="10" t="s">
        <v>3697</v>
      </c>
      <c r="D822" s="11" t="s">
        <v>23</v>
      </c>
      <c r="E822" s="11" t="s">
        <v>36</v>
      </c>
      <c r="F822" s="10" t="s">
        <v>0</v>
      </c>
      <c r="G822" s="10" t="s">
        <v>3694</v>
      </c>
      <c r="H822" s="10" t="s">
        <v>3693</v>
      </c>
      <c r="I822" s="11" t="s">
        <v>7264</v>
      </c>
      <c r="J822" s="10"/>
    </row>
    <row r="823" spans="1:10">
      <c r="A823" s="4" t="s">
        <v>3678</v>
      </c>
      <c r="B823" s="7">
        <v>5</v>
      </c>
      <c r="C823" s="4" t="s">
        <v>3677</v>
      </c>
      <c r="D823" s="7" t="s">
        <v>23</v>
      </c>
      <c r="E823" s="7" t="s">
        <v>36</v>
      </c>
      <c r="F823" s="4" t="s">
        <v>3676</v>
      </c>
      <c r="G823" s="4" t="s">
        <v>3675</v>
      </c>
      <c r="H823" s="4" t="s">
        <v>3674</v>
      </c>
      <c r="I823" s="7" t="s">
        <v>7264</v>
      </c>
    </row>
    <row r="824" spans="1:10">
      <c r="A824" s="4" t="s">
        <v>3669</v>
      </c>
      <c r="B824" s="7">
        <v>6</v>
      </c>
      <c r="C824" s="4" t="s">
        <v>3668</v>
      </c>
      <c r="D824" s="7" t="s">
        <v>4</v>
      </c>
      <c r="E824" s="7" t="s">
        <v>3</v>
      </c>
      <c r="F824" s="4" t="s">
        <v>3667</v>
      </c>
      <c r="G824" s="4" t="s">
        <v>3666</v>
      </c>
      <c r="H824" s="4" t="s">
        <v>3665</v>
      </c>
      <c r="I824" s="7" t="s">
        <v>7264</v>
      </c>
    </row>
    <row r="825" spans="1:10">
      <c r="A825" s="10" t="s">
        <v>3664</v>
      </c>
      <c r="B825" s="11">
        <v>6</v>
      </c>
      <c r="C825" s="10" t="s">
        <v>3663</v>
      </c>
      <c r="D825" s="11" t="s">
        <v>23</v>
      </c>
      <c r="E825" s="11" t="s">
        <v>53</v>
      </c>
      <c r="F825" s="10" t="s">
        <v>3662</v>
      </c>
      <c r="G825" s="10" t="s">
        <v>3661</v>
      </c>
      <c r="H825" s="10" t="s">
        <v>3660</v>
      </c>
      <c r="I825" s="11" t="s">
        <v>7264</v>
      </c>
      <c r="J825" s="10"/>
    </row>
    <row r="826" spans="1:10">
      <c r="A826" s="10" t="s">
        <v>3664</v>
      </c>
      <c r="B826" s="11">
        <v>6</v>
      </c>
      <c r="C826" s="10" t="s">
        <v>3663</v>
      </c>
      <c r="D826" s="11" t="s">
        <v>23</v>
      </c>
      <c r="E826" s="11" t="s">
        <v>3</v>
      </c>
      <c r="F826" s="10" t="s">
        <v>3662</v>
      </c>
      <c r="G826" s="10" t="s">
        <v>3661</v>
      </c>
      <c r="H826" s="10" t="s">
        <v>3660</v>
      </c>
      <c r="I826" s="11" t="s">
        <v>7264</v>
      </c>
      <c r="J826" s="10"/>
    </row>
    <row r="827" spans="1:10">
      <c r="A827" s="4" t="s">
        <v>3657</v>
      </c>
      <c r="B827" s="7">
        <v>16</v>
      </c>
      <c r="C827" s="4" t="s">
        <v>3656</v>
      </c>
      <c r="D827" s="7" t="s">
        <v>4</v>
      </c>
      <c r="E827" s="7" t="s">
        <v>3</v>
      </c>
      <c r="F827" s="4" t="s">
        <v>3655</v>
      </c>
      <c r="G827" s="4" t="s">
        <v>3654</v>
      </c>
      <c r="H827" s="4" t="s">
        <v>3653</v>
      </c>
      <c r="I827" s="7" t="s">
        <v>7264</v>
      </c>
    </row>
    <row r="828" spans="1:10">
      <c r="A828" s="10" t="s">
        <v>4122</v>
      </c>
      <c r="B828" s="11">
        <v>6</v>
      </c>
      <c r="C828" s="10" t="s">
        <v>4121</v>
      </c>
      <c r="D828" s="11" t="s">
        <v>23</v>
      </c>
      <c r="E828" s="11" t="s">
        <v>3</v>
      </c>
      <c r="F828" s="10" t="s">
        <v>1262</v>
      </c>
      <c r="G828" s="10" t="s">
        <v>4120</v>
      </c>
      <c r="H828" s="10" t="s">
        <v>0</v>
      </c>
      <c r="I828" s="11" t="s">
        <v>7264</v>
      </c>
      <c r="J828" s="10"/>
    </row>
    <row r="829" spans="1:10">
      <c r="A829" s="10" t="s">
        <v>4122</v>
      </c>
      <c r="B829" s="11">
        <v>12</v>
      </c>
      <c r="C829" s="10" t="s">
        <v>4123</v>
      </c>
      <c r="D829" s="11" t="s">
        <v>23</v>
      </c>
      <c r="E829" s="11" t="s">
        <v>14</v>
      </c>
      <c r="F829" s="10" t="s">
        <v>1262</v>
      </c>
      <c r="G829" s="10" t="s">
        <v>4120</v>
      </c>
      <c r="H829" s="10" t="s">
        <v>0</v>
      </c>
      <c r="I829" s="11" t="s">
        <v>7264</v>
      </c>
      <c r="J829" s="10"/>
    </row>
    <row r="830" spans="1:10">
      <c r="A830" s="4" t="s">
        <v>3650</v>
      </c>
      <c r="B830" s="7">
        <v>25</v>
      </c>
      <c r="C830" s="4" t="s">
        <v>3649</v>
      </c>
      <c r="D830" s="7" t="s">
        <v>23</v>
      </c>
      <c r="E830" s="7" t="s">
        <v>3</v>
      </c>
      <c r="F830" s="4" t="s">
        <v>3648</v>
      </c>
      <c r="G830" s="4" t="s">
        <v>3647</v>
      </c>
      <c r="H830" s="4" t="s">
        <v>0</v>
      </c>
      <c r="I830" s="7" t="s">
        <v>7264</v>
      </c>
    </row>
    <row r="831" spans="1:10">
      <c r="A831" s="10" t="s">
        <v>4119</v>
      </c>
      <c r="B831" s="11">
        <v>35</v>
      </c>
      <c r="C831" s="10" t="s">
        <v>4118</v>
      </c>
      <c r="D831" s="11" t="s">
        <v>23</v>
      </c>
      <c r="E831" s="11" t="s">
        <v>53</v>
      </c>
      <c r="F831" s="10" t="s">
        <v>4117</v>
      </c>
      <c r="G831" s="10" t="s">
        <v>4116</v>
      </c>
      <c r="H831" s="10" t="s">
        <v>4115</v>
      </c>
      <c r="I831" s="11" t="s">
        <v>7264</v>
      </c>
      <c r="J831" s="10"/>
    </row>
    <row r="832" spans="1:10">
      <c r="A832" s="10" t="s">
        <v>4119</v>
      </c>
      <c r="B832" s="11">
        <v>35</v>
      </c>
      <c r="C832" s="10" t="s">
        <v>4118</v>
      </c>
      <c r="D832" s="11" t="s">
        <v>23</v>
      </c>
      <c r="E832" s="11" t="s">
        <v>3</v>
      </c>
      <c r="F832" s="10" t="s">
        <v>4117</v>
      </c>
      <c r="G832" s="10" t="s">
        <v>4116</v>
      </c>
      <c r="H832" s="10" t="s">
        <v>4115</v>
      </c>
      <c r="I832" s="11" t="s">
        <v>7264</v>
      </c>
      <c r="J832" s="10"/>
    </row>
    <row r="833" spans="1:10">
      <c r="A833" s="4" t="s">
        <v>3646</v>
      </c>
      <c r="B833" s="7">
        <v>12</v>
      </c>
      <c r="C833" s="4" t="s">
        <v>3645</v>
      </c>
      <c r="D833" s="7" t="s">
        <v>23</v>
      </c>
      <c r="E833" s="7" t="s">
        <v>3</v>
      </c>
      <c r="F833" s="4" t="s">
        <v>3644</v>
      </c>
      <c r="G833" s="4" t="s">
        <v>3643</v>
      </c>
      <c r="H833" s="4" t="s">
        <v>3642</v>
      </c>
      <c r="I833" s="7" t="s">
        <v>7264</v>
      </c>
    </row>
    <row r="834" spans="1:10">
      <c r="A834" s="10" t="s">
        <v>3639</v>
      </c>
      <c r="B834" s="11">
        <v>6</v>
      </c>
      <c r="C834" s="10" t="s">
        <v>3640</v>
      </c>
      <c r="D834" s="11" t="s">
        <v>23</v>
      </c>
      <c r="E834" s="11" t="s">
        <v>14</v>
      </c>
      <c r="F834" s="10" t="s">
        <v>0</v>
      </c>
      <c r="G834" s="10" t="s">
        <v>2534</v>
      </c>
      <c r="H834" s="10" t="s">
        <v>2067</v>
      </c>
      <c r="I834" s="11" t="s">
        <v>7264</v>
      </c>
      <c r="J834" s="10"/>
    </row>
    <row r="835" spans="1:10">
      <c r="A835" s="10" t="s">
        <v>3639</v>
      </c>
      <c r="B835" s="11">
        <v>7</v>
      </c>
      <c r="C835" s="10" t="s">
        <v>3641</v>
      </c>
      <c r="D835" s="11" t="s">
        <v>23</v>
      </c>
      <c r="E835" s="11" t="s">
        <v>29</v>
      </c>
      <c r="F835" s="10" t="s">
        <v>0</v>
      </c>
      <c r="G835" s="10" t="s">
        <v>2534</v>
      </c>
      <c r="H835" s="10" t="s">
        <v>2067</v>
      </c>
      <c r="I835" s="11" t="s">
        <v>7264</v>
      </c>
      <c r="J835" s="10"/>
    </row>
    <row r="836" spans="1:10">
      <c r="A836" s="10" t="s">
        <v>3639</v>
      </c>
      <c r="B836" s="11">
        <v>8</v>
      </c>
      <c r="C836" s="10" t="s">
        <v>3638</v>
      </c>
      <c r="D836" s="11" t="s">
        <v>23</v>
      </c>
      <c r="E836" s="11" t="s">
        <v>14</v>
      </c>
      <c r="F836" s="10" t="s">
        <v>0</v>
      </c>
      <c r="G836" s="10" t="s">
        <v>2534</v>
      </c>
      <c r="H836" s="10" t="s">
        <v>2067</v>
      </c>
      <c r="I836" s="11" t="s">
        <v>7264</v>
      </c>
      <c r="J836" s="10"/>
    </row>
    <row r="837" spans="1:10">
      <c r="A837" s="4" t="s">
        <v>3626</v>
      </c>
      <c r="B837" s="7">
        <v>2</v>
      </c>
      <c r="C837" s="4" t="s">
        <v>3625</v>
      </c>
      <c r="D837" s="7" t="s">
        <v>23</v>
      </c>
      <c r="E837" s="7" t="s">
        <v>3</v>
      </c>
      <c r="F837" s="4" t="s">
        <v>3624</v>
      </c>
      <c r="G837" s="4" t="s">
        <v>3623</v>
      </c>
      <c r="H837" s="4" t="s">
        <v>3622</v>
      </c>
      <c r="I837" s="7" t="s">
        <v>7264</v>
      </c>
    </row>
    <row r="838" spans="1:10">
      <c r="A838" s="4" t="s">
        <v>3621</v>
      </c>
      <c r="B838" s="7">
        <v>5</v>
      </c>
      <c r="C838" s="4" t="s">
        <v>3620</v>
      </c>
      <c r="D838" s="7" t="s">
        <v>4</v>
      </c>
      <c r="E838" s="7" t="s">
        <v>36</v>
      </c>
      <c r="F838" s="4" t="s">
        <v>3619</v>
      </c>
      <c r="G838" s="4" t="s">
        <v>3618</v>
      </c>
      <c r="H838" s="4" t="s">
        <v>3617</v>
      </c>
      <c r="I838" s="7" t="s">
        <v>7264</v>
      </c>
    </row>
    <row r="839" spans="1:10">
      <c r="A839" s="4" t="s">
        <v>3605</v>
      </c>
      <c r="B839" s="7">
        <v>2</v>
      </c>
      <c r="C839" s="4" t="s">
        <v>3604</v>
      </c>
      <c r="D839" s="7" t="s">
        <v>4</v>
      </c>
      <c r="E839" s="7" t="s">
        <v>3</v>
      </c>
      <c r="F839" s="4" t="s">
        <v>3603</v>
      </c>
      <c r="I839" s="7" t="s">
        <v>7264</v>
      </c>
    </row>
    <row r="840" spans="1:10">
      <c r="A840" s="10" t="s">
        <v>3610</v>
      </c>
      <c r="B840" s="11">
        <v>14</v>
      </c>
      <c r="C840" s="10" t="s">
        <v>3611</v>
      </c>
      <c r="D840" s="11" t="s">
        <v>4</v>
      </c>
      <c r="E840" s="11" t="s">
        <v>14</v>
      </c>
      <c r="F840" s="10" t="s">
        <v>3608</v>
      </c>
      <c r="G840" s="10" t="s">
        <v>3607</v>
      </c>
      <c r="H840" s="10" t="s">
        <v>3606</v>
      </c>
      <c r="I840" s="11" t="s">
        <v>7264</v>
      </c>
      <c r="J840" s="10"/>
    </row>
    <row r="841" spans="1:10">
      <c r="A841" s="10" t="s">
        <v>3610</v>
      </c>
      <c r="B841" s="11">
        <v>19</v>
      </c>
      <c r="C841" s="10" t="s">
        <v>3609</v>
      </c>
      <c r="D841" s="11" t="s">
        <v>4</v>
      </c>
      <c r="E841" s="11" t="s">
        <v>3</v>
      </c>
      <c r="F841" s="10" t="s">
        <v>3608</v>
      </c>
      <c r="G841" s="10" t="s">
        <v>3607</v>
      </c>
      <c r="H841" s="10" t="s">
        <v>3606</v>
      </c>
      <c r="I841" s="11" t="s">
        <v>7264</v>
      </c>
      <c r="J841" s="10"/>
    </row>
    <row r="842" spans="1:10">
      <c r="A842" s="4" t="s">
        <v>3591</v>
      </c>
      <c r="B842" s="7">
        <v>11</v>
      </c>
      <c r="C842" s="4" t="s">
        <v>3590</v>
      </c>
      <c r="D842" s="7" t="s">
        <v>23</v>
      </c>
      <c r="E842" s="7" t="s">
        <v>14</v>
      </c>
      <c r="F842" s="4" t="s">
        <v>0</v>
      </c>
      <c r="G842" s="4" t="s">
        <v>1310</v>
      </c>
      <c r="H842" s="4" t="s">
        <v>0</v>
      </c>
      <c r="I842" s="7" t="s">
        <v>7264</v>
      </c>
    </row>
    <row r="843" spans="1:10">
      <c r="A843" s="4" t="s">
        <v>3583</v>
      </c>
      <c r="B843" s="7">
        <v>10</v>
      </c>
      <c r="C843" s="4" t="s">
        <v>3582</v>
      </c>
      <c r="D843" s="7" t="s">
        <v>4</v>
      </c>
      <c r="E843" s="7" t="s">
        <v>3</v>
      </c>
      <c r="F843" s="4" t="s">
        <v>3581</v>
      </c>
      <c r="G843" s="4" t="s">
        <v>7276</v>
      </c>
      <c r="H843" s="4" t="s">
        <v>3579</v>
      </c>
      <c r="I843" s="7" t="s">
        <v>7264</v>
      </c>
    </row>
    <row r="844" spans="1:10">
      <c r="A844" s="4" t="s">
        <v>3578</v>
      </c>
      <c r="B844" s="7">
        <v>8</v>
      </c>
      <c r="C844" s="4" t="s">
        <v>3577</v>
      </c>
      <c r="D844" s="7" t="s">
        <v>4</v>
      </c>
      <c r="E844" s="7" t="s">
        <v>29</v>
      </c>
      <c r="F844" s="4" t="s">
        <v>1564</v>
      </c>
      <c r="G844" s="4" t="s">
        <v>3576</v>
      </c>
      <c r="H844" s="4" t="s">
        <v>1562</v>
      </c>
      <c r="I844" s="7" t="s">
        <v>7264</v>
      </c>
    </row>
    <row r="845" spans="1:10">
      <c r="A845" s="4" t="s">
        <v>3575</v>
      </c>
      <c r="B845" s="7">
        <v>10</v>
      </c>
      <c r="C845" s="4" t="s">
        <v>3574</v>
      </c>
      <c r="D845" s="7" t="s">
        <v>23</v>
      </c>
      <c r="E845" s="7" t="s">
        <v>3</v>
      </c>
      <c r="F845" s="4" t="s">
        <v>3573</v>
      </c>
      <c r="G845" s="4" t="s">
        <v>3572</v>
      </c>
      <c r="H845" s="4" t="s">
        <v>3571</v>
      </c>
      <c r="I845" s="7" t="s">
        <v>7264</v>
      </c>
    </row>
    <row r="846" spans="1:10">
      <c r="A846" s="4" t="s">
        <v>3565</v>
      </c>
      <c r="B846" s="7">
        <v>37</v>
      </c>
      <c r="C846" s="4" t="s">
        <v>3564</v>
      </c>
      <c r="D846" s="7" t="s">
        <v>4</v>
      </c>
      <c r="E846" s="7" t="s">
        <v>3</v>
      </c>
      <c r="F846" s="4" t="s">
        <v>187</v>
      </c>
      <c r="G846" s="4" t="s">
        <v>3563</v>
      </c>
      <c r="H846" s="4" t="s">
        <v>185</v>
      </c>
      <c r="I846" s="7" t="s">
        <v>7264</v>
      </c>
    </row>
    <row r="847" spans="1:10">
      <c r="A847" s="10" t="s">
        <v>3561</v>
      </c>
      <c r="B847" s="11">
        <v>6</v>
      </c>
      <c r="C847" s="10" t="s">
        <v>3562</v>
      </c>
      <c r="D847" s="11" t="s">
        <v>23</v>
      </c>
      <c r="E847" s="11" t="s">
        <v>3</v>
      </c>
      <c r="F847" s="10" t="s">
        <v>3559</v>
      </c>
      <c r="G847" s="10" t="s">
        <v>3558</v>
      </c>
      <c r="H847" s="10" t="s">
        <v>3557</v>
      </c>
      <c r="I847" s="11" t="s">
        <v>7264</v>
      </c>
      <c r="J847" s="10"/>
    </row>
    <row r="848" spans="1:10">
      <c r="A848" s="10" t="s">
        <v>3561</v>
      </c>
      <c r="B848" s="11">
        <v>8</v>
      </c>
      <c r="C848" s="10" t="s">
        <v>3560</v>
      </c>
      <c r="D848" s="11" t="s">
        <v>23</v>
      </c>
      <c r="E848" s="11" t="s">
        <v>3</v>
      </c>
      <c r="F848" s="10" t="s">
        <v>3559</v>
      </c>
      <c r="G848" s="10" t="s">
        <v>3558</v>
      </c>
      <c r="H848" s="10" t="s">
        <v>3557</v>
      </c>
      <c r="I848" s="11" t="s">
        <v>7264</v>
      </c>
      <c r="J848" s="10"/>
    </row>
    <row r="849" spans="1:9">
      <c r="A849" s="4" t="s">
        <v>3556</v>
      </c>
      <c r="B849" s="7">
        <v>12</v>
      </c>
      <c r="C849" s="4" t="s">
        <v>3555</v>
      </c>
      <c r="D849" s="7" t="s">
        <v>4</v>
      </c>
      <c r="E849" s="7" t="s">
        <v>3</v>
      </c>
      <c r="F849" s="4" t="s">
        <v>0</v>
      </c>
      <c r="G849" s="4" t="s">
        <v>3554</v>
      </c>
      <c r="H849" s="4" t="s">
        <v>0</v>
      </c>
      <c r="I849" s="7" t="s">
        <v>7264</v>
      </c>
    </row>
    <row r="850" spans="1:9">
      <c r="A850" s="4" t="s">
        <v>3553</v>
      </c>
      <c r="B850" s="7">
        <v>2</v>
      </c>
      <c r="C850" s="4" t="s">
        <v>3552</v>
      </c>
      <c r="D850" s="7" t="s">
        <v>4</v>
      </c>
      <c r="E850" s="7" t="s">
        <v>3</v>
      </c>
      <c r="F850" s="4" t="s">
        <v>3551</v>
      </c>
      <c r="G850" s="4" t="s">
        <v>3550</v>
      </c>
      <c r="H850" s="4" t="s">
        <v>3549</v>
      </c>
      <c r="I850" s="7" t="s">
        <v>7264</v>
      </c>
    </row>
    <row r="851" spans="1:9">
      <c r="A851" s="4" t="s">
        <v>3548</v>
      </c>
      <c r="B851" s="7">
        <v>3</v>
      </c>
      <c r="C851" s="4" t="s">
        <v>3547</v>
      </c>
      <c r="D851" s="7" t="s">
        <v>23</v>
      </c>
      <c r="E851" s="7" t="s">
        <v>3</v>
      </c>
      <c r="F851" s="4" t="s">
        <v>851</v>
      </c>
      <c r="I851" s="7" t="s">
        <v>7264</v>
      </c>
    </row>
    <row r="852" spans="1:9">
      <c r="A852" s="4" t="s">
        <v>3546</v>
      </c>
      <c r="B852" s="7">
        <v>2</v>
      </c>
      <c r="C852" s="4" t="s">
        <v>3545</v>
      </c>
      <c r="D852" s="7" t="s">
        <v>23</v>
      </c>
      <c r="E852" s="7" t="s">
        <v>3</v>
      </c>
      <c r="F852" s="4" t="s">
        <v>3544</v>
      </c>
      <c r="G852" s="4" t="s">
        <v>3543</v>
      </c>
      <c r="H852" s="4" t="s">
        <v>3276</v>
      </c>
      <c r="I852" s="7" t="s">
        <v>7264</v>
      </c>
    </row>
    <row r="853" spans="1:9">
      <c r="A853" s="4" t="s">
        <v>3540</v>
      </c>
      <c r="B853" s="7">
        <v>2</v>
      </c>
      <c r="C853" s="4" t="s">
        <v>3539</v>
      </c>
      <c r="D853" s="7" t="s">
        <v>4</v>
      </c>
      <c r="E853" s="7" t="s">
        <v>3</v>
      </c>
      <c r="F853" s="4" t="s">
        <v>3538</v>
      </c>
      <c r="G853" s="4" t="s">
        <v>3537</v>
      </c>
      <c r="H853" s="4" t="s">
        <v>3536</v>
      </c>
      <c r="I853" s="7" t="s">
        <v>7264</v>
      </c>
    </row>
    <row r="854" spans="1:9">
      <c r="A854" s="4" t="s">
        <v>3530</v>
      </c>
      <c r="B854" s="7">
        <v>12</v>
      </c>
      <c r="C854" s="4" t="s">
        <v>3529</v>
      </c>
      <c r="D854" s="7" t="s">
        <v>4</v>
      </c>
      <c r="E854" s="7" t="s">
        <v>3</v>
      </c>
      <c r="F854" s="4" t="s">
        <v>0</v>
      </c>
      <c r="G854" s="4" t="s">
        <v>3528</v>
      </c>
      <c r="H854" s="4" t="s">
        <v>3527</v>
      </c>
      <c r="I854" s="7" t="s">
        <v>7264</v>
      </c>
    </row>
    <row r="855" spans="1:9">
      <c r="A855" s="4" t="s">
        <v>3526</v>
      </c>
      <c r="B855" s="7">
        <v>5</v>
      </c>
      <c r="C855" s="4" t="s">
        <v>3525</v>
      </c>
      <c r="D855" s="7" t="s">
        <v>4</v>
      </c>
      <c r="E855" s="7" t="s">
        <v>3</v>
      </c>
      <c r="F855" s="4" t="s">
        <v>3524</v>
      </c>
      <c r="G855" s="4" t="s">
        <v>3523</v>
      </c>
      <c r="H855" s="4" t="s">
        <v>3522</v>
      </c>
      <c r="I855" s="7" t="s">
        <v>7264</v>
      </c>
    </row>
    <row r="856" spans="1:9">
      <c r="A856" s="4" t="s">
        <v>2395</v>
      </c>
      <c r="B856" s="7">
        <v>18</v>
      </c>
      <c r="C856" s="4" t="s">
        <v>2394</v>
      </c>
      <c r="D856" s="7" t="s">
        <v>4</v>
      </c>
      <c r="E856" s="7" t="s">
        <v>3</v>
      </c>
      <c r="F856" s="4" t="s">
        <v>2393</v>
      </c>
      <c r="G856" s="4" t="s">
        <v>2392</v>
      </c>
      <c r="H856" s="4" t="s">
        <v>2391</v>
      </c>
      <c r="I856" s="7" t="s">
        <v>7264</v>
      </c>
    </row>
    <row r="857" spans="1:9">
      <c r="A857" s="4" t="s">
        <v>2390</v>
      </c>
      <c r="B857" s="7">
        <v>7</v>
      </c>
      <c r="C857" s="4" t="s">
        <v>2389</v>
      </c>
      <c r="D857" s="7" t="s">
        <v>23</v>
      </c>
      <c r="E857" s="7" t="s">
        <v>36</v>
      </c>
      <c r="F857" s="4" t="s">
        <v>2388</v>
      </c>
      <c r="G857" s="4" t="s">
        <v>2387</v>
      </c>
      <c r="H857" s="4" t="s">
        <v>2386</v>
      </c>
      <c r="I857" s="7" t="s">
        <v>7264</v>
      </c>
    </row>
    <row r="858" spans="1:9">
      <c r="A858" s="4" t="s">
        <v>2385</v>
      </c>
      <c r="B858" s="7">
        <v>7</v>
      </c>
      <c r="C858" s="4" t="s">
        <v>2384</v>
      </c>
      <c r="D858" s="7" t="s">
        <v>4</v>
      </c>
      <c r="E858" s="7" t="s">
        <v>3</v>
      </c>
      <c r="F858" s="4" t="s">
        <v>2383</v>
      </c>
      <c r="G858" s="4" t="s">
        <v>2382</v>
      </c>
      <c r="H858" s="4" t="s">
        <v>2381</v>
      </c>
      <c r="I858" s="7" t="s">
        <v>7264</v>
      </c>
    </row>
    <row r="859" spans="1:9">
      <c r="A859" s="4" t="s">
        <v>2380</v>
      </c>
      <c r="B859" s="7">
        <v>3</v>
      </c>
      <c r="C859" s="4" t="s">
        <v>2379</v>
      </c>
      <c r="D859" s="7" t="s">
        <v>4</v>
      </c>
      <c r="E859" s="7" t="s">
        <v>3</v>
      </c>
      <c r="F859" s="4" t="s">
        <v>754</v>
      </c>
      <c r="G859" s="4" t="s">
        <v>2378</v>
      </c>
      <c r="H859" s="4" t="s">
        <v>925</v>
      </c>
      <c r="I859" s="7" t="s">
        <v>7264</v>
      </c>
    </row>
    <row r="860" spans="1:9">
      <c r="A860" s="4" t="s">
        <v>2377</v>
      </c>
      <c r="B860" s="7">
        <v>17</v>
      </c>
      <c r="C860" s="4" t="s">
        <v>2376</v>
      </c>
      <c r="D860" s="7" t="s">
        <v>4</v>
      </c>
      <c r="E860" s="7" t="s">
        <v>29</v>
      </c>
      <c r="F860" s="4" t="s">
        <v>187</v>
      </c>
      <c r="G860" s="4" t="s">
        <v>2375</v>
      </c>
      <c r="H860" s="4" t="s">
        <v>736</v>
      </c>
      <c r="I860" s="7" t="s">
        <v>7264</v>
      </c>
    </row>
    <row r="861" spans="1:9">
      <c r="A861" s="4" t="s">
        <v>2374</v>
      </c>
      <c r="B861" s="7">
        <v>3</v>
      </c>
      <c r="C861" s="4" t="s">
        <v>2373</v>
      </c>
      <c r="D861" s="7" t="s">
        <v>4</v>
      </c>
      <c r="E861" s="7" t="s">
        <v>3</v>
      </c>
      <c r="F861" s="4" t="s">
        <v>1307</v>
      </c>
      <c r="G861" s="4" t="s">
        <v>2372</v>
      </c>
      <c r="H861" s="4" t="s">
        <v>2371</v>
      </c>
      <c r="I861" s="7" t="s">
        <v>7264</v>
      </c>
    </row>
    <row r="862" spans="1:9">
      <c r="A862" s="4" t="s">
        <v>2370</v>
      </c>
      <c r="B862" s="7">
        <v>7</v>
      </c>
      <c r="C862" s="4" t="s">
        <v>2369</v>
      </c>
      <c r="D862" s="7" t="s">
        <v>23</v>
      </c>
      <c r="E862" s="7" t="s">
        <v>36</v>
      </c>
      <c r="F862" s="4" t="s">
        <v>0</v>
      </c>
      <c r="G862" s="4" t="s">
        <v>126</v>
      </c>
      <c r="H862" s="4" t="s">
        <v>0</v>
      </c>
      <c r="I862" s="7" t="s">
        <v>7264</v>
      </c>
    </row>
    <row r="863" spans="1:9">
      <c r="A863" s="4" t="s">
        <v>2368</v>
      </c>
      <c r="B863" s="7">
        <v>11</v>
      </c>
      <c r="C863" s="4" t="s">
        <v>2367</v>
      </c>
      <c r="D863" s="7" t="s">
        <v>4</v>
      </c>
      <c r="E863" s="7" t="s">
        <v>29</v>
      </c>
      <c r="F863" s="4" t="s">
        <v>2366</v>
      </c>
      <c r="G863" s="4" t="s">
        <v>2365</v>
      </c>
      <c r="H863" s="4" t="s">
        <v>2364</v>
      </c>
      <c r="I863" s="7" t="s">
        <v>7264</v>
      </c>
    </row>
    <row r="864" spans="1:9">
      <c r="A864" s="4" t="s">
        <v>2362</v>
      </c>
      <c r="B864" s="7">
        <v>43</v>
      </c>
      <c r="C864" s="4" t="s">
        <v>2361</v>
      </c>
      <c r="D864" s="7" t="s">
        <v>23</v>
      </c>
      <c r="E864" s="7" t="s">
        <v>3</v>
      </c>
      <c r="F864" s="4" t="s">
        <v>2360</v>
      </c>
      <c r="G864" s="4" t="s">
        <v>2359</v>
      </c>
      <c r="H864" s="4" t="s">
        <v>2358</v>
      </c>
      <c r="I864" s="7" t="s">
        <v>7264</v>
      </c>
    </row>
    <row r="865" spans="1:10">
      <c r="A865" s="10" t="s">
        <v>2357</v>
      </c>
      <c r="B865" s="11">
        <v>7</v>
      </c>
      <c r="C865" s="10" t="s">
        <v>2356</v>
      </c>
      <c r="D865" s="11" t="s">
        <v>23</v>
      </c>
      <c r="E865" s="11" t="s">
        <v>53</v>
      </c>
      <c r="F865" s="10" t="s">
        <v>2355</v>
      </c>
      <c r="G865" s="10" t="s">
        <v>2354</v>
      </c>
      <c r="H865" s="10" t="s">
        <v>2353</v>
      </c>
      <c r="I865" s="11" t="s">
        <v>7264</v>
      </c>
      <c r="J865" s="10"/>
    </row>
    <row r="866" spans="1:10">
      <c r="A866" s="10" t="s">
        <v>2357</v>
      </c>
      <c r="B866" s="11">
        <v>7</v>
      </c>
      <c r="C866" s="10" t="s">
        <v>2356</v>
      </c>
      <c r="D866" s="11" t="s">
        <v>23</v>
      </c>
      <c r="E866" s="11" t="s">
        <v>3</v>
      </c>
      <c r="F866" s="10" t="s">
        <v>2355</v>
      </c>
      <c r="G866" s="10" t="s">
        <v>2354</v>
      </c>
      <c r="H866" s="10" t="s">
        <v>2353</v>
      </c>
      <c r="I866" s="11" t="s">
        <v>7264</v>
      </c>
      <c r="J866" s="10"/>
    </row>
    <row r="867" spans="1:10">
      <c r="A867" s="8" t="s">
        <v>2352</v>
      </c>
      <c r="B867" s="9">
        <v>25</v>
      </c>
      <c r="C867" s="8" t="s">
        <v>2351</v>
      </c>
      <c r="D867" s="9" t="s">
        <v>23</v>
      </c>
      <c r="E867" s="9" t="s">
        <v>53</v>
      </c>
      <c r="F867" s="8" t="s">
        <v>702</v>
      </c>
      <c r="G867" s="8" t="s">
        <v>2350</v>
      </c>
      <c r="H867" s="8" t="s">
        <v>2346</v>
      </c>
      <c r="I867" s="9" t="s">
        <v>7264</v>
      </c>
      <c r="J867" s="8"/>
    </row>
    <row r="868" spans="1:10">
      <c r="A868" s="8" t="s">
        <v>2352</v>
      </c>
      <c r="B868" s="9">
        <v>25</v>
      </c>
      <c r="C868" s="8" t="s">
        <v>2351</v>
      </c>
      <c r="D868" s="9" t="s">
        <v>23</v>
      </c>
      <c r="E868" s="9" t="s">
        <v>3</v>
      </c>
      <c r="F868" s="8" t="s">
        <v>702</v>
      </c>
      <c r="G868" s="8" t="s">
        <v>2350</v>
      </c>
      <c r="H868" s="8" t="s">
        <v>2346</v>
      </c>
      <c r="I868" s="9" t="s">
        <v>7264</v>
      </c>
      <c r="J868" s="8"/>
    </row>
    <row r="869" spans="1:10">
      <c r="A869" s="10" t="s">
        <v>2349</v>
      </c>
      <c r="B869" s="11">
        <v>10</v>
      </c>
      <c r="C869" s="10" t="s">
        <v>2348</v>
      </c>
      <c r="D869" s="11" t="s">
        <v>4</v>
      </c>
      <c r="E869" s="11" t="s">
        <v>53</v>
      </c>
      <c r="F869" s="10" t="s">
        <v>670</v>
      </c>
      <c r="G869" s="10" t="s">
        <v>2347</v>
      </c>
      <c r="H869" s="10" t="s">
        <v>2346</v>
      </c>
      <c r="I869" s="11" t="s">
        <v>7264</v>
      </c>
      <c r="J869" s="10"/>
    </row>
    <row r="870" spans="1:10">
      <c r="A870" s="10" t="s">
        <v>2349</v>
      </c>
      <c r="B870" s="11">
        <v>10</v>
      </c>
      <c r="C870" s="10" t="s">
        <v>2348</v>
      </c>
      <c r="D870" s="11" t="s">
        <v>4</v>
      </c>
      <c r="E870" s="11" t="s">
        <v>3</v>
      </c>
      <c r="F870" s="10" t="s">
        <v>670</v>
      </c>
      <c r="G870" s="10" t="s">
        <v>2347</v>
      </c>
      <c r="H870" s="10" t="s">
        <v>2346</v>
      </c>
      <c r="I870" s="11" t="s">
        <v>7264</v>
      </c>
      <c r="J870" s="10"/>
    </row>
    <row r="871" spans="1:10">
      <c r="A871" s="4" t="s">
        <v>2345</v>
      </c>
      <c r="B871" s="7">
        <v>10</v>
      </c>
      <c r="C871" s="4" t="s">
        <v>2344</v>
      </c>
      <c r="D871" s="7" t="s">
        <v>4</v>
      </c>
      <c r="E871" s="7" t="s">
        <v>14</v>
      </c>
      <c r="F871" s="4" t="s">
        <v>2343</v>
      </c>
      <c r="G871" s="4" t="s">
        <v>2342</v>
      </c>
      <c r="H871" s="4" t="s">
        <v>0</v>
      </c>
      <c r="I871" s="7" t="s">
        <v>7264</v>
      </c>
    </row>
    <row r="872" spans="1:10">
      <c r="A872" s="10" t="s">
        <v>2792</v>
      </c>
      <c r="B872" s="11">
        <v>24</v>
      </c>
      <c r="C872" s="10" t="s">
        <v>2793</v>
      </c>
      <c r="D872" s="11" t="s">
        <v>23</v>
      </c>
      <c r="E872" s="11" t="s">
        <v>3</v>
      </c>
      <c r="F872" s="10" t="s">
        <v>248</v>
      </c>
      <c r="G872" s="10" t="s">
        <v>2790</v>
      </c>
      <c r="H872" s="10" t="s">
        <v>807</v>
      </c>
      <c r="I872" s="11" t="s">
        <v>7264</v>
      </c>
      <c r="J872" s="10"/>
    </row>
    <row r="873" spans="1:10">
      <c r="A873" s="10" t="s">
        <v>2792</v>
      </c>
      <c r="B873" s="11">
        <v>18</v>
      </c>
      <c r="C873" s="10" t="s">
        <v>2794</v>
      </c>
      <c r="D873" s="11" t="s">
        <v>23</v>
      </c>
      <c r="E873" s="11" t="s">
        <v>14</v>
      </c>
      <c r="F873" s="10" t="s">
        <v>248</v>
      </c>
      <c r="G873" s="10" t="s">
        <v>2790</v>
      </c>
      <c r="H873" s="10" t="s">
        <v>807</v>
      </c>
      <c r="I873" s="11" t="s">
        <v>7264</v>
      </c>
      <c r="J873" s="10"/>
    </row>
    <row r="874" spans="1:10">
      <c r="A874" s="10" t="s">
        <v>2792</v>
      </c>
      <c r="B874" s="11">
        <v>26</v>
      </c>
      <c r="C874" s="10" t="s">
        <v>2791</v>
      </c>
      <c r="D874" s="11" t="s">
        <v>23</v>
      </c>
      <c r="E874" s="11" t="s">
        <v>3</v>
      </c>
      <c r="F874" s="10" t="s">
        <v>248</v>
      </c>
      <c r="G874" s="10" t="s">
        <v>2790</v>
      </c>
      <c r="H874" s="10" t="s">
        <v>807</v>
      </c>
      <c r="I874" s="11" t="s">
        <v>7264</v>
      </c>
      <c r="J874" s="10"/>
    </row>
    <row r="875" spans="1:10">
      <c r="A875" s="10" t="s">
        <v>2792</v>
      </c>
      <c r="B875" s="11">
        <v>20</v>
      </c>
      <c r="C875" s="10" t="s">
        <v>2796</v>
      </c>
      <c r="D875" s="11" t="s">
        <v>23</v>
      </c>
      <c r="E875" s="11" t="s">
        <v>29</v>
      </c>
      <c r="F875" s="10" t="s">
        <v>248</v>
      </c>
      <c r="G875" s="10" t="s">
        <v>2790</v>
      </c>
      <c r="H875" s="10" t="s">
        <v>807</v>
      </c>
      <c r="I875" s="11" t="s">
        <v>7264</v>
      </c>
      <c r="J875" s="10"/>
    </row>
    <row r="876" spans="1:10">
      <c r="A876" s="10" t="s">
        <v>2792</v>
      </c>
      <c r="B876" s="11">
        <v>21</v>
      </c>
      <c r="C876" s="10" t="s">
        <v>2795</v>
      </c>
      <c r="D876" s="11" t="s">
        <v>23</v>
      </c>
      <c r="E876" s="11" t="s">
        <v>29</v>
      </c>
      <c r="F876" s="10" t="s">
        <v>248</v>
      </c>
      <c r="G876" s="10" t="s">
        <v>2790</v>
      </c>
      <c r="H876" s="10" t="s">
        <v>807</v>
      </c>
      <c r="I876" s="11" t="s">
        <v>7264</v>
      </c>
      <c r="J876" s="10"/>
    </row>
    <row r="877" spans="1:10">
      <c r="A877" s="8" t="s">
        <v>2341</v>
      </c>
      <c r="B877" s="9">
        <v>4</v>
      </c>
      <c r="C877" s="8" t="s">
        <v>2340</v>
      </c>
      <c r="D877" s="9" t="s">
        <v>4</v>
      </c>
      <c r="E877" s="9" t="s">
        <v>53</v>
      </c>
      <c r="F877" s="8" t="s">
        <v>2339</v>
      </c>
      <c r="G877" s="8" t="s">
        <v>2338</v>
      </c>
      <c r="H877" s="8" t="s">
        <v>2337</v>
      </c>
      <c r="I877" s="9" t="s">
        <v>7264</v>
      </c>
      <c r="J877" s="8"/>
    </row>
    <row r="878" spans="1:10">
      <c r="A878" s="8" t="s">
        <v>2341</v>
      </c>
      <c r="B878" s="9">
        <v>4</v>
      </c>
      <c r="C878" s="8" t="s">
        <v>2340</v>
      </c>
      <c r="D878" s="9" t="s">
        <v>4</v>
      </c>
      <c r="E878" s="9" t="s">
        <v>3</v>
      </c>
      <c r="F878" s="8" t="s">
        <v>2339</v>
      </c>
      <c r="G878" s="8" t="s">
        <v>2338</v>
      </c>
      <c r="H878" s="8" t="s">
        <v>2337</v>
      </c>
      <c r="I878" s="9" t="s">
        <v>7264</v>
      </c>
      <c r="J878" s="8"/>
    </row>
    <row r="879" spans="1:10">
      <c r="A879" s="10" t="s">
        <v>2335</v>
      </c>
      <c r="B879" s="11">
        <v>13</v>
      </c>
      <c r="C879" s="10" t="s">
        <v>2336</v>
      </c>
      <c r="D879" s="11" t="s">
        <v>4</v>
      </c>
      <c r="E879" s="11" t="s">
        <v>29</v>
      </c>
      <c r="F879" s="10" t="s">
        <v>2333</v>
      </c>
      <c r="G879" s="10" t="s">
        <v>2332</v>
      </c>
      <c r="H879" s="10" t="s">
        <v>2331</v>
      </c>
      <c r="I879" s="11" t="s">
        <v>7264</v>
      </c>
      <c r="J879" s="10"/>
    </row>
    <row r="880" spans="1:10">
      <c r="A880" s="10" t="s">
        <v>2335</v>
      </c>
      <c r="B880" s="11">
        <v>11</v>
      </c>
      <c r="C880" s="10" t="s">
        <v>2334</v>
      </c>
      <c r="D880" s="11" t="s">
        <v>4</v>
      </c>
      <c r="E880" s="11" t="s">
        <v>36</v>
      </c>
      <c r="F880" s="10" t="s">
        <v>2333</v>
      </c>
      <c r="G880" s="10" t="s">
        <v>2332</v>
      </c>
      <c r="H880" s="10" t="s">
        <v>2331</v>
      </c>
      <c r="I880" s="11" t="s">
        <v>7264</v>
      </c>
      <c r="J880" s="10"/>
    </row>
    <row r="881" spans="1:10">
      <c r="A881" s="4" t="s">
        <v>2326</v>
      </c>
      <c r="B881" s="7">
        <v>10</v>
      </c>
      <c r="C881" s="4" t="s">
        <v>2325</v>
      </c>
      <c r="D881" s="7" t="s">
        <v>4</v>
      </c>
      <c r="E881" s="7" t="s">
        <v>3</v>
      </c>
      <c r="F881" s="4" t="s">
        <v>2324</v>
      </c>
      <c r="G881" s="4" t="s">
        <v>2323</v>
      </c>
      <c r="H881" s="4" t="s">
        <v>2322</v>
      </c>
      <c r="I881" s="7" t="s">
        <v>7264</v>
      </c>
    </row>
    <row r="882" spans="1:10">
      <c r="A882" s="10" t="s">
        <v>2789</v>
      </c>
      <c r="B882" s="11">
        <v>3</v>
      </c>
      <c r="C882" s="10" t="s">
        <v>2788</v>
      </c>
      <c r="D882" s="11" t="s">
        <v>23</v>
      </c>
      <c r="E882" s="11" t="s">
        <v>53</v>
      </c>
      <c r="F882" s="10" t="s">
        <v>2787</v>
      </c>
      <c r="G882" s="10" t="s">
        <v>2786</v>
      </c>
      <c r="H882" s="10" t="s">
        <v>2785</v>
      </c>
      <c r="I882" s="11" t="s">
        <v>7264</v>
      </c>
      <c r="J882" s="10"/>
    </row>
    <row r="883" spans="1:10">
      <c r="A883" s="10" t="s">
        <v>2789</v>
      </c>
      <c r="B883" s="11">
        <v>3</v>
      </c>
      <c r="C883" s="10" t="s">
        <v>2788</v>
      </c>
      <c r="D883" s="11" t="s">
        <v>23</v>
      </c>
      <c r="E883" s="11" t="s">
        <v>3</v>
      </c>
      <c r="F883" s="10" t="s">
        <v>2787</v>
      </c>
      <c r="G883" s="10" t="s">
        <v>2786</v>
      </c>
      <c r="H883" s="10" t="s">
        <v>2785</v>
      </c>
      <c r="I883" s="11" t="s">
        <v>7264</v>
      </c>
      <c r="J883" s="10"/>
    </row>
    <row r="884" spans="1:10">
      <c r="A884" s="8" t="s">
        <v>2784</v>
      </c>
      <c r="B884" s="9">
        <v>12</v>
      </c>
      <c r="C884" s="8" t="s">
        <v>2783</v>
      </c>
      <c r="D884" s="9" t="s">
        <v>4</v>
      </c>
      <c r="E884" s="9" t="s">
        <v>53</v>
      </c>
      <c r="F884" s="8" t="s">
        <v>0</v>
      </c>
      <c r="G884" s="8" t="s">
        <v>2782</v>
      </c>
      <c r="H884" s="8" t="s">
        <v>1581</v>
      </c>
      <c r="I884" s="9" t="s">
        <v>7264</v>
      </c>
      <c r="J884" s="8"/>
    </row>
    <row r="885" spans="1:10">
      <c r="A885" s="8" t="s">
        <v>2784</v>
      </c>
      <c r="B885" s="9">
        <v>12</v>
      </c>
      <c r="C885" s="8" t="s">
        <v>2783</v>
      </c>
      <c r="D885" s="9" t="s">
        <v>4</v>
      </c>
      <c r="E885" s="9" t="s">
        <v>3</v>
      </c>
      <c r="F885" s="8" t="s">
        <v>0</v>
      </c>
      <c r="G885" s="8" t="s">
        <v>2782</v>
      </c>
      <c r="H885" s="8" t="s">
        <v>1581</v>
      </c>
      <c r="I885" s="9" t="s">
        <v>7264</v>
      </c>
      <c r="J885" s="8"/>
    </row>
    <row r="886" spans="1:10">
      <c r="A886" s="4" t="s">
        <v>2321</v>
      </c>
      <c r="B886" s="7">
        <v>3</v>
      </c>
      <c r="C886" s="4" t="s">
        <v>2320</v>
      </c>
      <c r="D886" s="7" t="s">
        <v>23</v>
      </c>
      <c r="E886" s="7" t="s">
        <v>3</v>
      </c>
      <c r="F886" s="4" t="s">
        <v>922</v>
      </c>
      <c r="G886" s="4" t="s">
        <v>2319</v>
      </c>
      <c r="H886" s="4" t="s">
        <v>1690</v>
      </c>
      <c r="I886" s="7" t="s">
        <v>7264</v>
      </c>
    </row>
    <row r="887" spans="1:10">
      <c r="A887" s="4" t="s">
        <v>2777</v>
      </c>
      <c r="B887" s="7">
        <v>4</v>
      </c>
      <c r="C887" s="4" t="s">
        <v>2776</v>
      </c>
      <c r="D887" s="7" t="s">
        <v>23</v>
      </c>
      <c r="E887" s="7" t="s">
        <v>3</v>
      </c>
      <c r="F887" s="4" t="s">
        <v>85</v>
      </c>
      <c r="G887" s="4" t="s">
        <v>2775</v>
      </c>
      <c r="H887" s="4" t="s">
        <v>83</v>
      </c>
      <c r="I887" s="7" t="s">
        <v>7264</v>
      </c>
    </row>
    <row r="888" spans="1:10">
      <c r="A888" s="4" t="s">
        <v>2318</v>
      </c>
      <c r="B888" s="7">
        <v>26</v>
      </c>
      <c r="C888" s="4" t="s">
        <v>2317</v>
      </c>
      <c r="D888" s="7" t="s">
        <v>4</v>
      </c>
      <c r="E888" s="7" t="s">
        <v>3</v>
      </c>
      <c r="F888" s="4" t="s">
        <v>236</v>
      </c>
      <c r="G888" s="4" t="s">
        <v>2316</v>
      </c>
      <c r="H888" s="4" t="s">
        <v>1273</v>
      </c>
      <c r="I888" s="7" t="s">
        <v>7264</v>
      </c>
    </row>
    <row r="889" spans="1:10">
      <c r="A889" s="4" t="s">
        <v>2314</v>
      </c>
      <c r="B889" s="7">
        <v>8</v>
      </c>
      <c r="C889" s="4" t="s">
        <v>2313</v>
      </c>
      <c r="D889" s="7" t="s">
        <v>4</v>
      </c>
      <c r="E889" s="7" t="s">
        <v>3</v>
      </c>
      <c r="F889" s="4" t="s">
        <v>2312</v>
      </c>
      <c r="G889" s="4" t="s">
        <v>2311</v>
      </c>
      <c r="H889" s="4" t="s">
        <v>2310</v>
      </c>
      <c r="I889" s="7" t="s">
        <v>7264</v>
      </c>
    </row>
    <row r="890" spans="1:10">
      <c r="A890" s="4" t="s">
        <v>2305</v>
      </c>
      <c r="B890" s="7">
        <v>21</v>
      </c>
      <c r="C890" s="4" t="s">
        <v>2304</v>
      </c>
      <c r="D890" s="7" t="s">
        <v>4</v>
      </c>
      <c r="E890" s="7" t="s">
        <v>3</v>
      </c>
      <c r="F890" s="4" t="s">
        <v>108</v>
      </c>
      <c r="G890" s="4" t="s">
        <v>2303</v>
      </c>
      <c r="H890" s="4" t="s">
        <v>106</v>
      </c>
      <c r="I890" s="7" t="s">
        <v>7264</v>
      </c>
    </row>
    <row r="891" spans="1:10">
      <c r="A891" s="8" t="s">
        <v>2298</v>
      </c>
      <c r="B891" s="9">
        <v>17</v>
      </c>
      <c r="C891" s="8" t="s">
        <v>2299</v>
      </c>
      <c r="D891" s="9" t="s">
        <v>23</v>
      </c>
      <c r="E891" s="9" t="s">
        <v>53</v>
      </c>
      <c r="F891" s="8" t="s">
        <v>1302</v>
      </c>
      <c r="G891" s="8"/>
      <c r="H891" s="8"/>
      <c r="I891" s="9" t="s">
        <v>7264</v>
      </c>
      <c r="J891" s="8"/>
    </row>
    <row r="892" spans="1:10">
      <c r="A892" s="8" t="s">
        <v>2298</v>
      </c>
      <c r="B892" s="9">
        <v>17</v>
      </c>
      <c r="C892" s="8" t="s">
        <v>2299</v>
      </c>
      <c r="D892" s="9" t="s">
        <v>23</v>
      </c>
      <c r="E892" s="9" t="s">
        <v>3</v>
      </c>
      <c r="F892" s="8" t="s">
        <v>1302</v>
      </c>
      <c r="G892" s="8"/>
      <c r="H892" s="8"/>
      <c r="I892" s="9" t="s">
        <v>7264</v>
      </c>
      <c r="J892" s="8"/>
    </row>
    <row r="893" spans="1:10">
      <c r="A893" s="8" t="s">
        <v>2298</v>
      </c>
      <c r="B893" s="9">
        <v>21</v>
      </c>
      <c r="C893" s="8" t="s">
        <v>2297</v>
      </c>
      <c r="D893" s="9" t="s">
        <v>23</v>
      </c>
      <c r="E893" s="9" t="s">
        <v>53</v>
      </c>
      <c r="F893" s="8" t="s">
        <v>1302</v>
      </c>
      <c r="G893" s="8"/>
      <c r="H893" s="8"/>
      <c r="I893" s="9" t="s">
        <v>7264</v>
      </c>
      <c r="J893" s="8"/>
    </row>
    <row r="894" spans="1:10">
      <c r="A894" s="8" t="s">
        <v>2298</v>
      </c>
      <c r="B894" s="9">
        <v>21</v>
      </c>
      <c r="C894" s="8" t="s">
        <v>2297</v>
      </c>
      <c r="D894" s="9" t="s">
        <v>23</v>
      </c>
      <c r="E894" s="9" t="s">
        <v>3</v>
      </c>
      <c r="F894" s="8" t="s">
        <v>1302</v>
      </c>
      <c r="G894" s="8"/>
      <c r="H894" s="8"/>
      <c r="I894" s="9" t="s">
        <v>7264</v>
      </c>
      <c r="J894" s="8"/>
    </row>
    <row r="895" spans="1:10">
      <c r="A895" s="10" t="s">
        <v>2286</v>
      </c>
      <c r="B895" s="11">
        <v>14</v>
      </c>
      <c r="C895" s="10" t="s">
        <v>2287</v>
      </c>
      <c r="D895" s="11" t="s">
        <v>23</v>
      </c>
      <c r="E895" s="11" t="s">
        <v>3</v>
      </c>
      <c r="F895" s="10" t="s">
        <v>0</v>
      </c>
      <c r="G895" s="10" t="s">
        <v>2284</v>
      </c>
      <c r="H895" s="10" t="s">
        <v>2283</v>
      </c>
      <c r="I895" s="11" t="s">
        <v>7264</v>
      </c>
      <c r="J895" s="10"/>
    </row>
    <row r="896" spans="1:10">
      <c r="A896" s="10" t="s">
        <v>2286</v>
      </c>
      <c r="B896" s="11">
        <v>22</v>
      </c>
      <c r="C896" s="10" t="s">
        <v>2285</v>
      </c>
      <c r="D896" s="11" t="s">
        <v>23</v>
      </c>
      <c r="E896" s="11" t="s">
        <v>3</v>
      </c>
      <c r="F896" s="10" t="s">
        <v>0</v>
      </c>
      <c r="G896" s="10" t="s">
        <v>2284</v>
      </c>
      <c r="H896" s="10" t="s">
        <v>2283</v>
      </c>
      <c r="I896" s="11" t="s">
        <v>7264</v>
      </c>
      <c r="J896" s="10"/>
    </row>
    <row r="897" spans="1:10">
      <c r="A897" s="10" t="s">
        <v>2286</v>
      </c>
      <c r="B897" s="11">
        <v>20</v>
      </c>
      <c r="C897" s="10" t="s">
        <v>2288</v>
      </c>
      <c r="D897" s="11" t="s">
        <v>23</v>
      </c>
      <c r="E897" s="11" t="s">
        <v>29</v>
      </c>
      <c r="F897" s="10" t="s">
        <v>0</v>
      </c>
      <c r="G897" s="10" t="s">
        <v>2284</v>
      </c>
      <c r="H897" s="10" t="s">
        <v>2283</v>
      </c>
      <c r="I897" s="11" t="s">
        <v>7264</v>
      </c>
      <c r="J897" s="10"/>
    </row>
    <row r="898" spans="1:10">
      <c r="A898" s="4" t="s">
        <v>2282</v>
      </c>
      <c r="B898" s="7">
        <v>19</v>
      </c>
      <c r="C898" s="4" t="s">
        <v>2281</v>
      </c>
      <c r="D898" s="7" t="s">
        <v>4</v>
      </c>
      <c r="E898" s="7" t="s">
        <v>3</v>
      </c>
      <c r="F898" s="4" t="s">
        <v>2280</v>
      </c>
      <c r="G898" s="4" t="s">
        <v>2279</v>
      </c>
      <c r="H898" s="4" t="s">
        <v>2278</v>
      </c>
      <c r="I898" s="7" t="s">
        <v>7264</v>
      </c>
    </row>
    <row r="899" spans="1:10">
      <c r="A899" s="4" t="s">
        <v>2269</v>
      </c>
      <c r="B899" s="7">
        <v>4</v>
      </c>
      <c r="C899" s="4" t="s">
        <v>2268</v>
      </c>
      <c r="D899" s="7" t="s">
        <v>23</v>
      </c>
      <c r="E899" s="7" t="s">
        <v>3</v>
      </c>
      <c r="F899" s="4" t="s">
        <v>2267</v>
      </c>
      <c r="G899" s="4" t="s">
        <v>2266</v>
      </c>
      <c r="H899" s="4" t="s">
        <v>2265</v>
      </c>
      <c r="I899" s="7" t="s">
        <v>7264</v>
      </c>
    </row>
    <row r="900" spans="1:10">
      <c r="A900" s="4" t="s">
        <v>2264</v>
      </c>
      <c r="B900" s="7">
        <v>18</v>
      </c>
      <c r="C900" s="4" t="s">
        <v>2263</v>
      </c>
      <c r="D900" s="7" t="s">
        <v>4</v>
      </c>
      <c r="E900" s="7" t="s">
        <v>14</v>
      </c>
      <c r="F900" s="4" t="s">
        <v>848</v>
      </c>
      <c r="G900" s="4" t="s">
        <v>2262</v>
      </c>
      <c r="H900" s="4" t="s">
        <v>846</v>
      </c>
      <c r="I900" s="7" t="s">
        <v>7264</v>
      </c>
    </row>
    <row r="901" spans="1:10">
      <c r="A901" s="4" t="s">
        <v>2251</v>
      </c>
      <c r="B901" s="7">
        <v>25</v>
      </c>
      <c r="C901" s="4" t="s">
        <v>2250</v>
      </c>
      <c r="D901" s="7" t="s">
        <v>23</v>
      </c>
      <c r="E901" s="7" t="s">
        <v>3</v>
      </c>
      <c r="F901" s="4" t="s">
        <v>2249</v>
      </c>
      <c r="G901" s="4" t="s">
        <v>2248</v>
      </c>
      <c r="H901" s="4" t="s">
        <v>2247</v>
      </c>
      <c r="I901" s="7" t="s">
        <v>7264</v>
      </c>
    </row>
    <row r="902" spans="1:10">
      <c r="A902" s="10" t="s">
        <v>2244</v>
      </c>
      <c r="B902" s="11">
        <v>5</v>
      </c>
      <c r="C902" s="10" t="s">
        <v>2245</v>
      </c>
      <c r="D902" s="11" t="s">
        <v>23</v>
      </c>
      <c r="E902" s="11" t="s">
        <v>3</v>
      </c>
      <c r="F902" s="10" t="s">
        <v>2242</v>
      </c>
      <c r="G902" s="10" t="s">
        <v>2241</v>
      </c>
      <c r="H902" s="10" t="s">
        <v>0</v>
      </c>
      <c r="I902" s="11" t="s">
        <v>7264</v>
      </c>
      <c r="J902" s="10"/>
    </row>
    <row r="903" spans="1:10">
      <c r="A903" s="10" t="s">
        <v>2244</v>
      </c>
      <c r="B903" s="11">
        <v>7</v>
      </c>
      <c r="C903" s="10" t="s">
        <v>2243</v>
      </c>
      <c r="D903" s="11" t="s">
        <v>23</v>
      </c>
      <c r="E903" s="11" t="s">
        <v>3</v>
      </c>
      <c r="F903" s="10" t="s">
        <v>2242</v>
      </c>
      <c r="G903" s="10" t="s">
        <v>2241</v>
      </c>
      <c r="H903" s="10" t="s">
        <v>0</v>
      </c>
      <c r="I903" s="11" t="s">
        <v>7264</v>
      </c>
      <c r="J903" s="10"/>
    </row>
    <row r="904" spans="1:10">
      <c r="A904" s="10" t="s">
        <v>2244</v>
      </c>
      <c r="B904" s="11">
        <v>7</v>
      </c>
      <c r="C904" s="10" t="s">
        <v>2246</v>
      </c>
      <c r="D904" s="11" t="s">
        <v>23</v>
      </c>
      <c r="E904" s="11" t="s">
        <v>14</v>
      </c>
      <c r="F904" s="10" t="s">
        <v>2242</v>
      </c>
      <c r="G904" s="10" t="s">
        <v>2241</v>
      </c>
      <c r="H904" s="10" t="s">
        <v>0</v>
      </c>
      <c r="I904" s="11" t="s">
        <v>7264</v>
      </c>
      <c r="J904" s="10"/>
    </row>
    <row r="905" spans="1:10">
      <c r="A905" s="4" t="s">
        <v>2231</v>
      </c>
      <c r="B905" s="7">
        <v>17</v>
      </c>
      <c r="C905" s="4" t="s">
        <v>2230</v>
      </c>
      <c r="D905" s="7" t="s">
        <v>23</v>
      </c>
      <c r="E905" s="7" t="s">
        <v>14</v>
      </c>
      <c r="F905" s="4" t="s">
        <v>2229</v>
      </c>
      <c r="G905" s="4" t="s">
        <v>2228</v>
      </c>
      <c r="H905" s="4" t="s">
        <v>0</v>
      </c>
      <c r="I905" s="7" t="s">
        <v>7264</v>
      </c>
    </row>
    <row r="906" spans="1:10">
      <c r="A906" s="10" t="s">
        <v>2224</v>
      </c>
      <c r="B906" s="11">
        <v>18</v>
      </c>
      <c r="C906" s="10" t="s">
        <v>2226</v>
      </c>
      <c r="D906" s="11" t="s">
        <v>4</v>
      </c>
      <c r="E906" s="11" t="s">
        <v>14</v>
      </c>
      <c r="F906" s="10" t="s">
        <v>2222</v>
      </c>
      <c r="G906" s="10" t="s">
        <v>2221</v>
      </c>
      <c r="H906" s="10" t="s">
        <v>185</v>
      </c>
      <c r="I906" s="11" t="s">
        <v>7264</v>
      </c>
      <c r="J906" s="10"/>
    </row>
    <row r="907" spans="1:10">
      <c r="A907" s="10" t="s">
        <v>2224</v>
      </c>
      <c r="B907" s="11">
        <v>16</v>
      </c>
      <c r="C907" s="10" t="s">
        <v>2227</v>
      </c>
      <c r="D907" s="11" t="s">
        <v>4</v>
      </c>
      <c r="E907" s="11" t="s">
        <v>14</v>
      </c>
      <c r="F907" s="10" t="s">
        <v>2222</v>
      </c>
      <c r="G907" s="10" t="s">
        <v>2221</v>
      </c>
      <c r="H907" s="10" t="s">
        <v>185</v>
      </c>
      <c r="I907" s="11" t="s">
        <v>7264</v>
      </c>
      <c r="J907" s="10"/>
    </row>
    <row r="908" spans="1:10">
      <c r="A908" s="10" t="s">
        <v>2224</v>
      </c>
      <c r="B908" s="11">
        <v>10</v>
      </c>
      <c r="C908" s="10" t="s">
        <v>2223</v>
      </c>
      <c r="D908" s="11" t="s">
        <v>4</v>
      </c>
      <c r="E908" s="11" t="s">
        <v>3</v>
      </c>
      <c r="F908" s="10" t="s">
        <v>2222</v>
      </c>
      <c r="G908" s="10" t="s">
        <v>2221</v>
      </c>
      <c r="H908" s="10" t="s">
        <v>185</v>
      </c>
      <c r="I908" s="11" t="s">
        <v>7264</v>
      </c>
      <c r="J908" s="10"/>
    </row>
    <row r="909" spans="1:10">
      <c r="A909" s="8" t="s">
        <v>2220</v>
      </c>
      <c r="B909" s="9">
        <v>8</v>
      </c>
      <c r="C909" s="8" t="s">
        <v>2219</v>
      </c>
      <c r="D909" s="9" t="s">
        <v>23</v>
      </c>
      <c r="E909" s="9" t="s">
        <v>53</v>
      </c>
      <c r="F909" s="8" t="s">
        <v>0</v>
      </c>
      <c r="G909" s="8" t="s">
        <v>126</v>
      </c>
      <c r="H909" s="8" t="s">
        <v>2218</v>
      </c>
      <c r="I909" s="9" t="s">
        <v>7264</v>
      </c>
      <c r="J909" s="8"/>
    </row>
    <row r="910" spans="1:10">
      <c r="A910" s="8" t="s">
        <v>2220</v>
      </c>
      <c r="B910" s="9">
        <v>8</v>
      </c>
      <c r="C910" s="8" t="s">
        <v>2219</v>
      </c>
      <c r="D910" s="9" t="s">
        <v>23</v>
      </c>
      <c r="E910" s="9" t="s">
        <v>3</v>
      </c>
      <c r="F910" s="8" t="s">
        <v>0</v>
      </c>
      <c r="G910" s="8" t="s">
        <v>126</v>
      </c>
      <c r="H910" s="8" t="s">
        <v>2218</v>
      </c>
      <c r="I910" s="9" t="s">
        <v>7264</v>
      </c>
      <c r="J910" s="8"/>
    </row>
    <row r="911" spans="1:10">
      <c r="A911" s="4" t="s">
        <v>2896</v>
      </c>
      <c r="B911" s="7">
        <v>5</v>
      </c>
      <c r="C911" s="4" t="s">
        <v>2895</v>
      </c>
      <c r="D911" s="7" t="s">
        <v>4</v>
      </c>
      <c r="E911" s="7" t="s">
        <v>14</v>
      </c>
      <c r="F911" s="4" t="s">
        <v>0</v>
      </c>
      <c r="G911" s="4" t="s">
        <v>2894</v>
      </c>
      <c r="H911" s="4" t="s">
        <v>2893</v>
      </c>
      <c r="I911" s="7" t="s">
        <v>7264</v>
      </c>
    </row>
    <row r="912" spans="1:10">
      <c r="A912" s="4" t="s">
        <v>2217</v>
      </c>
      <c r="B912" s="7">
        <v>9</v>
      </c>
      <c r="C912" s="4" t="s">
        <v>2216</v>
      </c>
      <c r="D912" s="7" t="s">
        <v>4</v>
      </c>
      <c r="E912" s="7" t="s">
        <v>36</v>
      </c>
      <c r="F912" s="4" t="s">
        <v>2215</v>
      </c>
      <c r="G912" s="4" t="s">
        <v>2214</v>
      </c>
      <c r="H912" s="4" t="s">
        <v>1642</v>
      </c>
      <c r="I912" s="7" t="s">
        <v>7264</v>
      </c>
    </row>
    <row r="913" spans="1:10">
      <c r="A913" s="8" t="s">
        <v>2197</v>
      </c>
      <c r="B913" s="9">
        <v>48</v>
      </c>
      <c r="C913" s="8" t="s">
        <v>2198</v>
      </c>
      <c r="D913" s="9" t="s">
        <v>4</v>
      </c>
      <c r="E913" s="9" t="s">
        <v>3</v>
      </c>
      <c r="F913" s="8" t="s">
        <v>2195</v>
      </c>
      <c r="G913" s="8" t="s">
        <v>2194</v>
      </c>
      <c r="H913" s="8" t="s">
        <v>2193</v>
      </c>
      <c r="I913" s="9" t="s">
        <v>7264</v>
      </c>
      <c r="J913" s="8"/>
    </row>
    <row r="914" spans="1:10">
      <c r="A914" s="8" t="s">
        <v>2197</v>
      </c>
      <c r="B914" s="9">
        <v>17</v>
      </c>
      <c r="C914" s="8" t="s">
        <v>2203</v>
      </c>
      <c r="D914" s="9" t="s">
        <v>4</v>
      </c>
      <c r="E914" s="9" t="s">
        <v>29</v>
      </c>
      <c r="F914" s="8" t="s">
        <v>2195</v>
      </c>
      <c r="G914" s="8" t="s">
        <v>2194</v>
      </c>
      <c r="H914" s="8" t="s">
        <v>2193</v>
      </c>
      <c r="I914" s="9" t="s">
        <v>7264</v>
      </c>
      <c r="J914" s="8"/>
    </row>
    <row r="915" spans="1:10">
      <c r="A915" s="8" t="s">
        <v>2197</v>
      </c>
      <c r="B915" s="9">
        <v>16</v>
      </c>
      <c r="C915" s="8" t="s">
        <v>2200</v>
      </c>
      <c r="D915" s="9" t="s">
        <v>4</v>
      </c>
      <c r="E915" s="9" t="s">
        <v>36</v>
      </c>
      <c r="F915" s="8" t="s">
        <v>2195</v>
      </c>
      <c r="G915" s="8" t="s">
        <v>2194</v>
      </c>
      <c r="H915" s="8" t="s">
        <v>2193</v>
      </c>
      <c r="I915" s="9" t="s">
        <v>7264</v>
      </c>
      <c r="J915" s="8"/>
    </row>
    <row r="916" spans="1:10">
      <c r="A916" s="8" t="s">
        <v>2197</v>
      </c>
      <c r="B916" s="9">
        <v>14</v>
      </c>
      <c r="C916" s="8" t="s">
        <v>2202</v>
      </c>
      <c r="D916" s="9" t="s">
        <v>4</v>
      </c>
      <c r="E916" s="9" t="s">
        <v>29</v>
      </c>
      <c r="F916" s="8" t="s">
        <v>2195</v>
      </c>
      <c r="G916" s="8" t="s">
        <v>2194</v>
      </c>
      <c r="H916" s="8" t="s">
        <v>2193</v>
      </c>
      <c r="I916" s="9" t="s">
        <v>7264</v>
      </c>
      <c r="J916" s="8"/>
    </row>
    <row r="917" spans="1:10">
      <c r="A917" s="8" t="s">
        <v>2197</v>
      </c>
      <c r="B917" s="9">
        <v>13</v>
      </c>
      <c r="C917" s="8" t="s">
        <v>2199</v>
      </c>
      <c r="D917" s="9" t="s">
        <v>4</v>
      </c>
      <c r="E917" s="9" t="s">
        <v>36</v>
      </c>
      <c r="F917" s="8" t="s">
        <v>2195</v>
      </c>
      <c r="G917" s="8" t="s">
        <v>2194</v>
      </c>
      <c r="H917" s="8" t="s">
        <v>2193</v>
      </c>
      <c r="I917" s="9" t="s">
        <v>7264</v>
      </c>
      <c r="J917" s="8"/>
    </row>
    <row r="918" spans="1:10">
      <c r="A918" s="10" t="s">
        <v>2190</v>
      </c>
      <c r="B918" s="11">
        <v>18</v>
      </c>
      <c r="C918" s="10" t="s">
        <v>2192</v>
      </c>
      <c r="D918" s="11" t="s">
        <v>4</v>
      </c>
      <c r="E918" s="11" t="s">
        <v>3</v>
      </c>
      <c r="F918" s="10" t="s">
        <v>113</v>
      </c>
      <c r="G918" s="10" t="s">
        <v>2188</v>
      </c>
      <c r="H918" s="10" t="s">
        <v>2187</v>
      </c>
      <c r="I918" s="11" t="s">
        <v>7264</v>
      </c>
      <c r="J918" s="10"/>
    </row>
    <row r="919" spans="1:10">
      <c r="A919" s="10" t="s">
        <v>2190</v>
      </c>
      <c r="B919" s="11">
        <v>14</v>
      </c>
      <c r="C919" s="10" t="s">
        <v>2191</v>
      </c>
      <c r="D919" s="11" t="s">
        <v>4</v>
      </c>
      <c r="E919" s="11" t="s">
        <v>3</v>
      </c>
      <c r="F919" s="10" t="s">
        <v>113</v>
      </c>
      <c r="G919" s="10" t="s">
        <v>2188</v>
      </c>
      <c r="H919" s="10" t="s">
        <v>2187</v>
      </c>
      <c r="I919" s="11" t="s">
        <v>7264</v>
      </c>
      <c r="J919" s="10"/>
    </row>
    <row r="920" spans="1:10">
      <c r="A920" s="10" t="s">
        <v>2190</v>
      </c>
      <c r="B920" s="11">
        <v>11</v>
      </c>
      <c r="C920" s="10" t="s">
        <v>2189</v>
      </c>
      <c r="D920" s="11" t="s">
        <v>4</v>
      </c>
      <c r="E920" s="11" t="s">
        <v>3</v>
      </c>
      <c r="F920" s="10" t="s">
        <v>113</v>
      </c>
      <c r="G920" s="10" t="s">
        <v>2188</v>
      </c>
      <c r="H920" s="10" t="s">
        <v>2187</v>
      </c>
      <c r="I920" s="11" t="s">
        <v>7264</v>
      </c>
      <c r="J920" s="10"/>
    </row>
    <row r="921" spans="1:10">
      <c r="A921" s="4" t="s">
        <v>2160</v>
      </c>
      <c r="B921" s="7">
        <v>13</v>
      </c>
      <c r="C921" s="4" t="s">
        <v>2159</v>
      </c>
      <c r="D921" s="7" t="s">
        <v>4</v>
      </c>
      <c r="E921" s="7" t="s">
        <v>3</v>
      </c>
      <c r="F921" s="4" t="s">
        <v>9</v>
      </c>
      <c r="G921" s="4" t="s">
        <v>2158</v>
      </c>
      <c r="H921" s="4" t="s">
        <v>339</v>
      </c>
      <c r="I921" s="7" t="s">
        <v>7264</v>
      </c>
    </row>
    <row r="922" spans="1:10">
      <c r="A922" s="10" t="s">
        <v>2156</v>
      </c>
      <c r="B922" s="11">
        <v>12</v>
      </c>
      <c r="C922" s="10" t="s">
        <v>2155</v>
      </c>
      <c r="D922" s="11" t="s">
        <v>4</v>
      </c>
      <c r="E922" s="11" t="s">
        <v>3</v>
      </c>
      <c r="F922" s="10" t="s">
        <v>0</v>
      </c>
      <c r="G922" s="10" t="s">
        <v>2154</v>
      </c>
      <c r="H922" s="10" t="s">
        <v>2153</v>
      </c>
      <c r="I922" s="11" t="s">
        <v>7264</v>
      </c>
      <c r="J922" s="10"/>
    </row>
    <row r="923" spans="1:10">
      <c r="A923" s="10" t="s">
        <v>2156</v>
      </c>
      <c r="B923" s="11">
        <v>10</v>
      </c>
      <c r="C923" s="10" t="s">
        <v>2157</v>
      </c>
      <c r="D923" s="11" t="s">
        <v>4</v>
      </c>
      <c r="E923" s="11" t="s">
        <v>36</v>
      </c>
      <c r="F923" s="10" t="s">
        <v>0</v>
      </c>
      <c r="G923" s="10" t="s">
        <v>2154</v>
      </c>
      <c r="H923" s="10" t="s">
        <v>2153</v>
      </c>
      <c r="I923" s="11" t="s">
        <v>7264</v>
      </c>
      <c r="J923" s="10"/>
    </row>
    <row r="924" spans="1:10">
      <c r="A924" s="4" t="s">
        <v>2146</v>
      </c>
      <c r="B924" s="7">
        <v>9</v>
      </c>
      <c r="C924" s="4" t="s">
        <v>2145</v>
      </c>
      <c r="D924" s="7" t="s">
        <v>4</v>
      </c>
      <c r="E924" s="7" t="s">
        <v>14</v>
      </c>
      <c r="F924" s="4" t="s">
        <v>0</v>
      </c>
      <c r="G924" s="4" t="s">
        <v>2144</v>
      </c>
      <c r="H924" s="4" t="s">
        <v>0</v>
      </c>
      <c r="I924" s="7" t="s">
        <v>7264</v>
      </c>
    </row>
    <row r="925" spans="1:10">
      <c r="A925" s="4" t="s">
        <v>2143</v>
      </c>
      <c r="B925" s="7">
        <v>18</v>
      </c>
      <c r="C925" s="4" t="s">
        <v>2142</v>
      </c>
      <c r="D925" s="7" t="s">
        <v>4</v>
      </c>
      <c r="E925" s="7" t="s">
        <v>3</v>
      </c>
      <c r="F925" s="4" t="s">
        <v>2141</v>
      </c>
      <c r="G925" s="4" t="s">
        <v>2140</v>
      </c>
      <c r="H925" s="4" t="s">
        <v>2139</v>
      </c>
      <c r="I925" s="7" t="s">
        <v>7264</v>
      </c>
    </row>
    <row r="926" spans="1:10">
      <c r="A926" s="4" t="s">
        <v>2138</v>
      </c>
      <c r="B926" s="7">
        <v>9</v>
      </c>
      <c r="C926" s="4" t="s">
        <v>2137</v>
      </c>
      <c r="D926" s="7" t="s">
        <v>4</v>
      </c>
      <c r="E926" s="7" t="s">
        <v>14</v>
      </c>
      <c r="F926" s="4" t="s">
        <v>2136</v>
      </c>
      <c r="G926" s="4" t="s">
        <v>2135</v>
      </c>
      <c r="H926" s="4" t="s">
        <v>2134</v>
      </c>
      <c r="I926" s="7" t="s">
        <v>7264</v>
      </c>
    </row>
    <row r="927" spans="1:10">
      <c r="A927" s="4" t="s">
        <v>2124</v>
      </c>
      <c r="B927" s="7">
        <v>4</v>
      </c>
      <c r="C927" s="4" t="s">
        <v>2123</v>
      </c>
      <c r="D927" s="7" t="s">
        <v>23</v>
      </c>
      <c r="E927" s="7" t="s">
        <v>3</v>
      </c>
      <c r="F927" s="4" t="s">
        <v>848</v>
      </c>
      <c r="G927" s="4" t="s">
        <v>2122</v>
      </c>
      <c r="H927" s="4" t="s">
        <v>846</v>
      </c>
      <c r="I927" s="7" t="s">
        <v>7264</v>
      </c>
    </row>
    <row r="928" spans="1:10">
      <c r="A928" s="4" t="s">
        <v>2111</v>
      </c>
      <c r="B928" s="7">
        <v>4</v>
      </c>
      <c r="C928" s="4" t="s">
        <v>2110</v>
      </c>
      <c r="D928" s="7" t="s">
        <v>4</v>
      </c>
      <c r="E928" s="7" t="s">
        <v>3</v>
      </c>
      <c r="F928" s="4" t="s">
        <v>2109</v>
      </c>
      <c r="G928" s="4" t="s">
        <v>2108</v>
      </c>
      <c r="H928" s="4" t="s">
        <v>2107</v>
      </c>
      <c r="I928" s="7" t="s">
        <v>7264</v>
      </c>
    </row>
    <row r="929" spans="1:10">
      <c r="A929" s="4" t="s">
        <v>2105</v>
      </c>
      <c r="B929" s="7">
        <v>12</v>
      </c>
      <c r="C929" s="4" t="s">
        <v>2106</v>
      </c>
      <c r="D929" s="7" t="s">
        <v>23</v>
      </c>
      <c r="E929" s="7" t="s">
        <v>29</v>
      </c>
      <c r="F929" s="4" t="s">
        <v>1842</v>
      </c>
      <c r="G929" s="4" t="s">
        <v>2103</v>
      </c>
      <c r="H929" s="4" t="s">
        <v>1840</v>
      </c>
      <c r="I929" s="7" t="s">
        <v>7264</v>
      </c>
    </row>
    <row r="930" spans="1:10">
      <c r="A930" s="10" t="s">
        <v>2101</v>
      </c>
      <c r="B930" s="11">
        <v>26</v>
      </c>
      <c r="C930" s="10" t="s">
        <v>2102</v>
      </c>
      <c r="D930" s="11" t="s">
        <v>23</v>
      </c>
      <c r="E930" s="11" t="s">
        <v>36</v>
      </c>
      <c r="F930" s="10" t="s">
        <v>2099</v>
      </c>
      <c r="G930" s="10" t="s">
        <v>2098</v>
      </c>
      <c r="H930" s="10" t="s">
        <v>2097</v>
      </c>
      <c r="I930" s="11" t="s">
        <v>7264</v>
      </c>
      <c r="J930" s="10"/>
    </row>
    <row r="931" spans="1:10">
      <c r="A931" s="10" t="s">
        <v>2101</v>
      </c>
      <c r="B931" s="11">
        <v>39</v>
      </c>
      <c r="C931" s="10" t="s">
        <v>2100</v>
      </c>
      <c r="D931" s="11" t="s">
        <v>23</v>
      </c>
      <c r="E931" s="11" t="s">
        <v>3</v>
      </c>
      <c r="F931" s="10" t="s">
        <v>2099</v>
      </c>
      <c r="G931" s="10" t="s">
        <v>2098</v>
      </c>
      <c r="H931" s="10" t="s">
        <v>2097</v>
      </c>
      <c r="I931" s="11" t="s">
        <v>7264</v>
      </c>
      <c r="J931" s="10"/>
    </row>
    <row r="932" spans="1:10">
      <c r="A932" s="4" t="s">
        <v>2092</v>
      </c>
      <c r="B932" s="7">
        <v>7</v>
      </c>
      <c r="C932" s="4" t="s">
        <v>2093</v>
      </c>
      <c r="D932" s="7" t="s">
        <v>4</v>
      </c>
      <c r="E932" s="7" t="s">
        <v>14</v>
      </c>
      <c r="F932" s="4" t="s">
        <v>2090</v>
      </c>
      <c r="G932" s="4" t="s">
        <v>2089</v>
      </c>
      <c r="H932" s="4" t="s">
        <v>2088</v>
      </c>
      <c r="I932" s="7" t="s">
        <v>7264</v>
      </c>
    </row>
    <row r="933" spans="1:10">
      <c r="A933" s="4" t="s">
        <v>2087</v>
      </c>
      <c r="B933" s="7">
        <v>15</v>
      </c>
      <c r="C933" s="4" t="s">
        <v>2086</v>
      </c>
      <c r="D933" s="7" t="s">
        <v>23</v>
      </c>
      <c r="E933" s="7" t="s">
        <v>3</v>
      </c>
      <c r="F933" s="4" t="s">
        <v>2085</v>
      </c>
      <c r="G933" s="4" t="s">
        <v>2084</v>
      </c>
      <c r="H933" s="4" t="s">
        <v>2083</v>
      </c>
      <c r="I933" s="7" t="s">
        <v>7264</v>
      </c>
    </row>
    <row r="934" spans="1:10">
      <c r="A934" s="4" t="s">
        <v>2070</v>
      </c>
      <c r="B934" s="7">
        <v>3</v>
      </c>
      <c r="C934" s="4" t="s">
        <v>2071</v>
      </c>
      <c r="D934" s="7" t="s">
        <v>23</v>
      </c>
      <c r="E934" s="7" t="s">
        <v>14</v>
      </c>
      <c r="F934" s="4" t="s">
        <v>291</v>
      </c>
      <c r="G934" s="4" t="s">
        <v>2068</v>
      </c>
      <c r="H934" s="4" t="s">
        <v>2067</v>
      </c>
      <c r="I934" s="7" t="s">
        <v>7264</v>
      </c>
    </row>
    <row r="935" spans="1:10">
      <c r="A935" s="4" t="s">
        <v>2066</v>
      </c>
      <c r="B935" s="7">
        <v>7</v>
      </c>
      <c r="C935" s="4" t="s">
        <v>2065</v>
      </c>
      <c r="D935" s="7" t="s">
        <v>4</v>
      </c>
      <c r="E935" s="7" t="s">
        <v>29</v>
      </c>
      <c r="F935" s="4" t="s">
        <v>2064</v>
      </c>
      <c r="G935" s="4" t="s">
        <v>2063</v>
      </c>
      <c r="H935" s="4" t="s">
        <v>2062</v>
      </c>
      <c r="I935" s="7" t="s">
        <v>7264</v>
      </c>
    </row>
    <row r="936" spans="1:10">
      <c r="A936" s="4" t="s">
        <v>2061</v>
      </c>
      <c r="B936" s="7">
        <v>9</v>
      </c>
      <c r="C936" s="4" t="s">
        <v>2060</v>
      </c>
      <c r="D936" s="7" t="s">
        <v>23</v>
      </c>
      <c r="E936" s="7" t="s">
        <v>29</v>
      </c>
      <c r="F936" s="4" t="s">
        <v>2059</v>
      </c>
      <c r="G936" s="4" t="s">
        <v>2058</v>
      </c>
      <c r="H936" s="4" t="s">
        <v>2057</v>
      </c>
      <c r="I936" s="7" t="s">
        <v>7264</v>
      </c>
    </row>
    <row r="937" spans="1:10">
      <c r="A937" s="4" t="s">
        <v>2892</v>
      </c>
      <c r="B937" s="7">
        <v>2</v>
      </c>
      <c r="C937" s="4" t="s">
        <v>2891</v>
      </c>
      <c r="D937" s="7" t="s">
        <v>23</v>
      </c>
      <c r="E937" s="7" t="s">
        <v>3</v>
      </c>
      <c r="F937" s="4" t="s">
        <v>2890</v>
      </c>
      <c r="G937" s="4" t="s">
        <v>2889</v>
      </c>
      <c r="H937" s="4" t="s">
        <v>2888</v>
      </c>
      <c r="I937" s="7" t="s">
        <v>7264</v>
      </c>
    </row>
    <row r="938" spans="1:10">
      <c r="A938" s="10" t="s">
        <v>2054</v>
      </c>
      <c r="B938" s="11">
        <v>4</v>
      </c>
      <c r="C938" s="10" t="s">
        <v>2055</v>
      </c>
      <c r="D938" s="11" t="s">
        <v>23</v>
      </c>
      <c r="E938" s="11" t="s">
        <v>3</v>
      </c>
      <c r="F938" s="10" t="s">
        <v>2052</v>
      </c>
      <c r="G938" s="10" t="s">
        <v>2051</v>
      </c>
      <c r="H938" s="10" t="s">
        <v>2050</v>
      </c>
      <c r="I938" s="11" t="s">
        <v>7264</v>
      </c>
      <c r="J938" s="10"/>
    </row>
    <row r="939" spans="1:10">
      <c r="A939" s="10" t="s">
        <v>2054</v>
      </c>
      <c r="B939" s="11">
        <v>4</v>
      </c>
      <c r="C939" s="10" t="s">
        <v>2056</v>
      </c>
      <c r="D939" s="11" t="s">
        <v>23</v>
      </c>
      <c r="E939" s="11" t="s">
        <v>14</v>
      </c>
      <c r="F939" s="10" t="s">
        <v>2052</v>
      </c>
      <c r="G939" s="10" t="s">
        <v>2051</v>
      </c>
      <c r="H939" s="10" t="s">
        <v>2050</v>
      </c>
      <c r="I939" s="11" t="s">
        <v>7264</v>
      </c>
      <c r="J939" s="10"/>
    </row>
    <row r="940" spans="1:10">
      <c r="A940" s="10" t="s">
        <v>2054</v>
      </c>
      <c r="B940" s="11">
        <v>6</v>
      </c>
      <c r="C940" s="10" t="s">
        <v>2053</v>
      </c>
      <c r="D940" s="11" t="s">
        <v>23</v>
      </c>
      <c r="E940" s="11" t="s">
        <v>3</v>
      </c>
      <c r="F940" s="10" t="s">
        <v>2052</v>
      </c>
      <c r="G940" s="10" t="s">
        <v>2051</v>
      </c>
      <c r="H940" s="10" t="s">
        <v>2050</v>
      </c>
      <c r="I940" s="11" t="s">
        <v>7264</v>
      </c>
      <c r="J940" s="10"/>
    </row>
    <row r="941" spans="1:10">
      <c r="A941" s="8" t="s">
        <v>2043</v>
      </c>
      <c r="B941" s="9">
        <v>4</v>
      </c>
      <c r="C941" s="8" t="s">
        <v>2044</v>
      </c>
      <c r="D941" s="9" t="s">
        <v>4</v>
      </c>
      <c r="E941" s="9" t="s">
        <v>29</v>
      </c>
      <c r="F941" s="8" t="s">
        <v>2041</v>
      </c>
      <c r="G941" s="8" t="s">
        <v>2040</v>
      </c>
      <c r="H941" s="8" t="s">
        <v>2039</v>
      </c>
      <c r="I941" s="9" t="s">
        <v>7264</v>
      </c>
      <c r="J941" s="8"/>
    </row>
    <row r="942" spans="1:10">
      <c r="A942" s="8" t="s">
        <v>2043</v>
      </c>
      <c r="B942" s="9">
        <v>3</v>
      </c>
      <c r="C942" s="8" t="s">
        <v>2042</v>
      </c>
      <c r="D942" s="9" t="s">
        <v>4</v>
      </c>
      <c r="E942" s="9" t="s">
        <v>3</v>
      </c>
      <c r="F942" s="8" t="s">
        <v>2041</v>
      </c>
      <c r="G942" s="8" t="s">
        <v>2040</v>
      </c>
      <c r="H942" s="8" t="s">
        <v>2039</v>
      </c>
      <c r="I942" s="9" t="s">
        <v>7264</v>
      </c>
      <c r="J942" s="8"/>
    </row>
    <row r="943" spans="1:10">
      <c r="A943" s="4" t="s">
        <v>2759</v>
      </c>
      <c r="B943" s="7">
        <v>5</v>
      </c>
      <c r="C943" s="4" t="s">
        <v>2758</v>
      </c>
      <c r="D943" s="7" t="s">
        <v>4</v>
      </c>
      <c r="E943" s="7" t="s">
        <v>3</v>
      </c>
      <c r="F943" s="4" t="s">
        <v>28</v>
      </c>
      <c r="G943" s="4" t="s">
        <v>2757</v>
      </c>
      <c r="H943" s="4" t="s">
        <v>261</v>
      </c>
      <c r="I943" s="7" t="s">
        <v>7264</v>
      </c>
    </row>
    <row r="944" spans="1:10">
      <c r="A944" s="4" t="s">
        <v>2035</v>
      </c>
      <c r="B944" s="7">
        <v>15</v>
      </c>
      <c r="C944" s="4" t="s">
        <v>2034</v>
      </c>
      <c r="D944" s="7" t="s">
        <v>23</v>
      </c>
      <c r="E944" s="7" t="s">
        <v>3</v>
      </c>
      <c r="F944" s="4" t="s">
        <v>301</v>
      </c>
      <c r="G944" s="4" t="s">
        <v>2033</v>
      </c>
      <c r="H944" s="4" t="s">
        <v>2032</v>
      </c>
      <c r="I944" s="7" t="s">
        <v>7264</v>
      </c>
    </row>
    <row r="945" spans="1:10">
      <c r="A945" s="4" t="s">
        <v>2016</v>
      </c>
      <c r="B945" s="7">
        <v>20</v>
      </c>
      <c r="C945" s="4" t="s">
        <v>2015</v>
      </c>
      <c r="D945" s="7" t="s">
        <v>23</v>
      </c>
      <c r="E945" s="7" t="s">
        <v>3</v>
      </c>
      <c r="F945" s="4" t="s">
        <v>2014</v>
      </c>
      <c r="G945" s="4" t="s">
        <v>2013</v>
      </c>
      <c r="H945" s="4" t="s">
        <v>2012</v>
      </c>
      <c r="I945" s="7" t="s">
        <v>7264</v>
      </c>
    </row>
    <row r="946" spans="1:10">
      <c r="A946" s="4" t="s">
        <v>2011</v>
      </c>
      <c r="B946" s="7">
        <v>8</v>
      </c>
      <c r="C946" s="4" t="s">
        <v>2010</v>
      </c>
      <c r="D946" s="7" t="s">
        <v>4</v>
      </c>
      <c r="E946" s="7" t="s">
        <v>3</v>
      </c>
      <c r="F946" s="4" t="s">
        <v>91</v>
      </c>
      <c r="G946" s="4" t="s">
        <v>2009</v>
      </c>
      <c r="H946" s="4" t="s">
        <v>2008</v>
      </c>
      <c r="I946" s="7" t="s">
        <v>7264</v>
      </c>
    </row>
    <row r="947" spans="1:10">
      <c r="A947" s="10" t="s">
        <v>2006</v>
      </c>
      <c r="B947" s="11">
        <v>6</v>
      </c>
      <c r="C947" s="10" t="s">
        <v>2007</v>
      </c>
      <c r="D947" s="11" t="s">
        <v>23</v>
      </c>
      <c r="E947" s="11" t="s">
        <v>36</v>
      </c>
      <c r="F947" s="10" t="s">
        <v>2004</v>
      </c>
      <c r="G947" s="10" t="s">
        <v>2003</v>
      </c>
      <c r="H947" s="10" t="s">
        <v>1963</v>
      </c>
      <c r="I947" s="11" t="s">
        <v>7264</v>
      </c>
      <c r="J947" s="10"/>
    </row>
    <row r="948" spans="1:10">
      <c r="A948" s="10" t="s">
        <v>2006</v>
      </c>
      <c r="B948" s="11">
        <v>10</v>
      </c>
      <c r="C948" s="10" t="s">
        <v>2005</v>
      </c>
      <c r="D948" s="11" t="s">
        <v>23</v>
      </c>
      <c r="E948" s="11" t="s">
        <v>3</v>
      </c>
      <c r="F948" s="10" t="s">
        <v>2004</v>
      </c>
      <c r="G948" s="10" t="s">
        <v>2003</v>
      </c>
      <c r="H948" s="10" t="s">
        <v>1963</v>
      </c>
      <c r="I948" s="11" t="s">
        <v>7264</v>
      </c>
      <c r="J948" s="10"/>
    </row>
    <row r="949" spans="1:10">
      <c r="A949" s="4" t="s">
        <v>2002</v>
      </c>
      <c r="B949" s="7">
        <v>6</v>
      </c>
      <c r="C949" s="4" t="s">
        <v>2001</v>
      </c>
      <c r="D949" s="7" t="s">
        <v>4</v>
      </c>
      <c r="E949" s="7" t="s">
        <v>3</v>
      </c>
      <c r="F949" s="4" t="s">
        <v>2000</v>
      </c>
      <c r="G949" s="4" t="s">
        <v>1999</v>
      </c>
      <c r="H949" s="4" t="s">
        <v>1998</v>
      </c>
      <c r="I949" s="7" t="s">
        <v>7264</v>
      </c>
    </row>
    <row r="950" spans="1:10">
      <c r="A950" s="4" t="s">
        <v>1988</v>
      </c>
      <c r="B950" s="7">
        <v>26</v>
      </c>
      <c r="C950" s="4" t="s">
        <v>1989</v>
      </c>
      <c r="D950" s="7" t="s">
        <v>23</v>
      </c>
      <c r="E950" s="7" t="s">
        <v>36</v>
      </c>
      <c r="F950" s="4" t="s">
        <v>1986</v>
      </c>
      <c r="G950" s="4" t="s">
        <v>1985</v>
      </c>
      <c r="H950" s="4" t="s">
        <v>1984</v>
      </c>
      <c r="I950" s="7" t="s">
        <v>7264</v>
      </c>
    </row>
    <row r="951" spans="1:10">
      <c r="A951" s="10" t="s">
        <v>1979</v>
      </c>
      <c r="B951" s="11">
        <v>9</v>
      </c>
      <c r="C951" s="10" t="s">
        <v>1980</v>
      </c>
      <c r="D951" s="11" t="s">
        <v>4</v>
      </c>
      <c r="E951" s="11" t="s">
        <v>53</v>
      </c>
      <c r="F951" s="10" t="s">
        <v>1977</v>
      </c>
      <c r="G951" s="10" t="s">
        <v>1976</v>
      </c>
      <c r="H951" s="10" t="s">
        <v>1975</v>
      </c>
      <c r="I951" s="11" t="s">
        <v>7264</v>
      </c>
      <c r="J951" s="10"/>
    </row>
    <row r="952" spans="1:10">
      <c r="A952" s="10" t="s">
        <v>1979</v>
      </c>
      <c r="B952" s="11">
        <v>9</v>
      </c>
      <c r="C952" s="10" t="s">
        <v>1980</v>
      </c>
      <c r="D952" s="11" t="s">
        <v>4</v>
      </c>
      <c r="E952" s="11" t="s">
        <v>3</v>
      </c>
      <c r="F952" s="10" t="s">
        <v>1977</v>
      </c>
      <c r="G952" s="10" t="s">
        <v>1976</v>
      </c>
      <c r="H952" s="10" t="s">
        <v>1975</v>
      </c>
      <c r="I952" s="11" t="s">
        <v>7264</v>
      </c>
      <c r="J952" s="10"/>
    </row>
    <row r="953" spans="1:10">
      <c r="A953" s="10" t="s">
        <v>1979</v>
      </c>
      <c r="B953" s="11">
        <v>7</v>
      </c>
      <c r="C953" s="10" t="s">
        <v>1978</v>
      </c>
      <c r="D953" s="11" t="s">
        <v>4</v>
      </c>
      <c r="E953" s="11" t="s">
        <v>3</v>
      </c>
      <c r="F953" s="10" t="s">
        <v>1977</v>
      </c>
      <c r="G953" s="10" t="s">
        <v>1976</v>
      </c>
      <c r="H953" s="10" t="s">
        <v>1975</v>
      </c>
      <c r="I953" s="11" t="s">
        <v>7264</v>
      </c>
      <c r="J953" s="10"/>
    </row>
    <row r="954" spans="1:10">
      <c r="A954" s="4" t="s">
        <v>2756</v>
      </c>
      <c r="B954" s="7">
        <v>37</v>
      </c>
      <c r="C954" s="4" t="s">
        <v>2755</v>
      </c>
      <c r="D954" s="7" t="s">
        <v>23</v>
      </c>
      <c r="E954" s="7" t="s">
        <v>3</v>
      </c>
      <c r="F954" s="4" t="s">
        <v>2754</v>
      </c>
      <c r="G954" s="4" t="s">
        <v>2753</v>
      </c>
      <c r="H954" s="4" t="s">
        <v>2752</v>
      </c>
      <c r="I954" s="7" t="s">
        <v>7264</v>
      </c>
    </row>
    <row r="955" spans="1:10">
      <c r="A955" s="8" t="s">
        <v>1967</v>
      </c>
      <c r="B955" s="9">
        <v>23</v>
      </c>
      <c r="C955" s="8" t="s">
        <v>1969</v>
      </c>
      <c r="D955" s="9" t="s">
        <v>23</v>
      </c>
      <c r="E955" s="9" t="s">
        <v>3</v>
      </c>
      <c r="F955" s="8" t="s">
        <v>1965</v>
      </c>
      <c r="G955" s="8" t="s">
        <v>1964</v>
      </c>
      <c r="H955" s="8" t="s">
        <v>1963</v>
      </c>
      <c r="I955" s="9" t="s">
        <v>7264</v>
      </c>
      <c r="J955" s="8"/>
    </row>
    <row r="956" spans="1:10">
      <c r="A956" s="8" t="s">
        <v>1967</v>
      </c>
      <c r="B956" s="9">
        <v>25</v>
      </c>
      <c r="C956" s="8" t="s">
        <v>1968</v>
      </c>
      <c r="D956" s="9" t="s">
        <v>23</v>
      </c>
      <c r="E956" s="9" t="s">
        <v>3</v>
      </c>
      <c r="F956" s="8" t="s">
        <v>1965</v>
      </c>
      <c r="G956" s="8" t="s">
        <v>1964</v>
      </c>
      <c r="H956" s="8" t="s">
        <v>1963</v>
      </c>
      <c r="I956" s="9" t="s">
        <v>7264</v>
      </c>
      <c r="J956" s="8"/>
    </row>
    <row r="957" spans="1:10">
      <c r="A957" s="4" t="s">
        <v>1962</v>
      </c>
      <c r="B957" s="7">
        <v>7</v>
      </c>
      <c r="C957" s="4" t="s">
        <v>1961</v>
      </c>
      <c r="D957" s="7" t="s">
        <v>23</v>
      </c>
      <c r="E957" s="7" t="s">
        <v>14</v>
      </c>
      <c r="F957" s="4" t="s">
        <v>1960</v>
      </c>
      <c r="G957" s="4" t="s">
        <v>1959</v>
      </c>
      <c r="H957" s="4" t="s">
        <v>1958</v>
      </c>
      <c r="I957" s="7" t="s">
        <v>7264</v>
      </c>
    </row>
    <row r="958" spans="1:10">
      <c r="A958" s="4" t="s">
        <v>1957</v>
      </c>
      <c r="B958" s="7">
        <v>22</v>
      </c>
      <c r="C958" s="4" t="s">
        <v>1956</v>
      </c>
      <c r="D958" s="7" t="s">
        <v>23</v>
      </c>
      <c r="E958" s="7" t="s">
        <v>14</v>
      </c>
      <c r="F958" s="4" t="s">
        <v>1955</v>
      </c>
      <c r="G958" s="4" t="s">
        <v>1954</v>
      </c>
      <c r="H958" s="4" t="s">
        <v>1953</v>
      </c>
      <c r="I958" s="7" t="s">
        <v>7264</v>
      </c>
    </row>
    <row r="959" spans="1:10">
      <c r="A959" s="4" t="s">
        <v>1941</v>
      </c>
      <c r="B959" s="7">
        <v>10</v>
      </c>
      <c r="C959" s="4" t="s">
        <v>1940</v>
      </c>
      <c r="D959" s="7" t="s">
        <v>4</v>
      </c>
      <c r="E959" s="7" t="s">
        <v>36</v>
      </c>
      <c r="F959" s="4" t="s">
        <v>1939</v>
      </c>
      <c r="G959" s="4" t="s">
        <v>1938</v>
      </c>
      <c r="H959" s="4" t="s">
        <v>1937</v>
      </c>
      <c r="I959" s="7" t="s">
        <v>7264</v>
      </c>
    </row>
    <row r="960" spans="1:10">
      <c r="A960" s="4" t="s">
        <v>1936</v>
      </c>
      <c r="B960" s="7">
        <v>9</v>
      </c>
      <c r="C960" s="4" t="s">
        <v>1935</v>
      </c>
      <c r="D960" s="7" t="s">
        <v>4</v>
      </c>
      <c r="E960" s="7" t="s">
        <v>14</v>
      </c>
      <c r="F960" s="4" t="s">
        <v>0</v>
      </c>
      <c r="G960" s="4" t="s">
        <v>1934</v>
      </c>
      <c r="H960" s="4" t="s">
        <v>1933</v>
      </c>
      <c r="I960" s="7" t="s">
        <v>7264</v>
      </c>
    </row>
    <row r="961" spans="1:10">
      <c r="A961" s="4" t="s">
        <v>1932</v>
      </c>
      <c r="B961" s="7">
        <v>28</v>
      </c>
      <c r="C961" s="4" t="s">
        <v>1931</v>
      </c>
      <c r="D961" s="7" t="s">
        <v>23</v>
      </c>
      <c r="E961" s="7" t="s">
        <v>14</v>
      </c>
      <c r="F961" s="4" t="s">
        <v>1930</v>
      </c>
      <c r="G961" s="4" t="s">
        <v>1929</v>
      </c>
      <c r="H961" s="4" t="s">
        <v>1928</v>
      </c>
      <c r="I961" s="7" t="s">
        <v>7264</v>
      </c>
    </row>
    <row r="962" spans="1:10">
      <c r="A962" s="10" t="s">
        <v>1923</v>
      </c>
      <c r="B962" s="11">
        <v>33</v>
      </c>
      <c r="C962" s="10" t="s">
        <v>1925</v>
      </c>
      <c r="D962" s="11" t="s">
        <v>23</v>
      </c>
      <c r="E962" s="11" t="s">
        <v>36</v>
      </c>
      <c r="F962" s="10" t="s">
        <v>998</v>
      </c>
      <c r="G962" s="10" t="s">
        <v>1921</v>
      </c>
      <c r="H962" s="10" t="s">
        <v>1920</v>
      </c>
      <c r="I962" s="11" t="s">
        <v>7264</v>
      </c>
      <c r="J962" s="10"/>
    </row>
    <row r="963" spans="1:10">
      <c r="A963" s="10" t="s">
        <v>1923</v>
      </c>
      <c r="B963" s="11">
        <v>35</v>
      </c>
      <c r="C963" s="10" t="s">
        <v>1924</v>
      </c>
      <c r="D963" s="11" t="s">
        <v>23</v>
      </c>
      <c r="E963" s="11" t="s">
        <v>3</v>
      </c>
      <c r="F963" s="10" t="s">
        <v>998</v>
      </c>
      <c r="G963" s="10" t="s">
        <v>1921</v>
      </c>
      <c r="H963" s="10" t="s">
        <v>1920</v>
      </c>
      <c r="I963" s="11" t="s">
        <v>7264</v>
      </c>
      <c r="J963" s="10"/>
    </row>
    <row r="964" spans="1:10">
      <c r="A964" s="10" t="s">
        <v>1923</v>
      </c>
      <c r="B964" s="11">
        <v>37</v>
      </c>
      <c r="C964" s="10" t="s">
        <v>1922</v>
      </c>
      <c r="D964" s="11" t="s">
        <v>23</v>
      </c>
      <c r="E964" s="11" t="s">
        <v>3</v>
      </c>
      <c r="F964" s="10" t="s">
        <v>998</v>
      </c>
      <c r="G964" s="10" t="s">
        <v>1921</v>
      </c>
      <c r="H964" s="10" t="s">
        <v>1920</v>
      </c>
      <c r="I964" s="11" t="s">
        <v>7264</v>
      </c>
      <c r="J964" s="10"/>
    </row>
    <row r="965" spans="1:10">
      <c r="A965" s="8" t="s">
        <v>1918</v>
      </c>
      <c r="B965" s="9">
        <v>5</v>
      </c>
      <c r="C965" s="8" t="s">
        <v>1917</v>
      </c>
      <c r="D965" s="9" t="s">
        <v>23</v>
      </c>
      <c r="E965" s="9" t="s">
        <v>14</v>
      </c>
      <c r="F965" s="8" t="s">
        <v>0</v>
      </c>
      <c r="G965" s="8" t="s">
        <v>1916</v>
      </c>
      <c r="H965" s="8" t="s">
        <v>0</v>
      </c>
      <c r="I965" s="9" t="s">
        <v>7264</v>
      </c>
      <c r="J965" s="8"/>
    </row>
    <row r="966" spans="1:10">
      <c r="A966" s="8" t="s">
        <v>1918</v>
      </c>
      <c r="B966" s="9">
        <v>6</v>
      </c>
      <c r="C966" s="8" t="s">
        <v>1919</v>
      </c>
      <c r="D966" s="9" t="s">
        <v>23</v>
      </c>
      <c r="E966" s="9" t="s">
        <v>36</v>
      </c>
      <c r="F966" s="8" t="s">
        <v>0</v>
      </c>
      <c r="G966" s="8" t="s">
        <v>1916</v>
      </c>
      <c r="H966" s="8" t="s">
        <v>0</v>
      </c>
      <c r="I966" s="9" t="s">
        <v>7264</v>
      </c>
      <c r="J966" s="8"/>
    </row>
    <row r="967" spans="1:10">
      <c r="A967" s="10" t="s">
        <v>1915</v>
      </c>
      <c r="B967" s="11">
        <v>18</v>
      </c>
      <c r="C967" s="10" t="s">
        <v>1914</v>
      </c>
      <c r="D967" s="11" t="s">
        <v>23</v>
      </c>
      <c r="E967" s="11" t="s">
        <v>53</v>
      </c>
      <c r="F967" s="10" t="s">
        <v>1913</v>
      </c>
      <c r="G967" s="10" t="s">
        <v>1912</v>
      </c>
      <c r="H967" s="10" t="s">
        <v>1911</v>
      </c>
      <c r="I967" s="11" t="s">
        <v>7264</v>
      </c>
      <c r="J967" s="10"/>
    </row>
    <row r="968" spans="1:10">
      <c r="A968" s="10" t="s">
        <v>1915</v>
      </c>
      <c r="B968" s="11">
        <v>18</v>
      </c>
      <c r="C968" s="10" t="s">
        <v>1914</v>
      </c>
      <c r="D968" s="11" t="s">
        <v>23</v>
      </c>
      <c r="E968" s="11" t="s">
        <v>3</v>
      </c>
      <c r="F968" s="10" t="s">
        <v>1913</v>
      </c>
      <c r="G968" s="10" t="s">
        <v>1912</v>
      </c>
      <c r="H968" s="10" t="s">
        <v>1911</v>
      </c>
      <c r="I968" s="11" t="s">
        <v>7264</v>
      </c>
      <c r="J968" s="10"/>
    </row>
    <row r="969" spans="1:10">
      <c r="A969" s="4" t="s">
        <v>1910</v>
      </c>
      <c r="B969" s="7">
        <v>6</v>
      </c>
      <c r="C969" s="4" t="s">
        <v>1909</v>
      </c>
      <c r="D969" s="7" t="s">
        <v>4</v>
      </c>
      <c r="E969" s="7" t="s">
        <v>14</v>
      </c>
      <c r="F969" s="4" t="s">
        <v>1908</v>
      </c>
      <c r="G969" s="4" t="s">
        <v>1907</v>
      </c>
      <c r="H969" s="4" t="s">
        <v>1906</v>
      </c>
      <c r="I969" s="7" t="s">
        <v>7264</v>
      </c>
    </row>
    <row r="970" spans="1:10">
      <c r="A970" s="4" t="s">
        <v>1905</v>
      </c>
      <c r="B970" s="7">
        <v>11</v>
      </c>
      <c r="C970" s="4" t="s">
        <v>1904</v>
      </c>
      <c r="D970" s="7" t="s">
        <v>23</v>
      </c>
      <c r="E970" s="7" t="s">
        <v>3</v>
      </c>
      <c r="F970" s="4" t="s">
        <v>1903</v>
      </c>
      <c r="G970" s="4" t="s">
        <v>1902</v>
      </c>
      <c r="H970" s="4" t="s">
        <v>1901</v>
      </c>
      <c r="I970" s="7" t="s">
        <v>7264</v>
      </c>
    </row>
    <row r="971" spans="1:10">
      <c r="A971" s="4" t="s">
        <v>1894</v>
      </c>
      <c r="B971" s="7">
        <v>15</v>
      </c>
      <c r="C971" s="4" t="s">
        <v>1893</v>
      </c>
      <c r="D971" s="7" t="s">
        <v>23</v>
      </c>
      <c r="E971" s="7" t="s">
        <v>3</v>
      </c>
      <c r="F971" s="4" t="s">
        <v>1892</v>
      </c>
      <c r="G971" s="4" t="s">
        <v>1891</v>
      </c>
      <c r="H971" s="4" t="s">
        <v>0</v>
      </c>
      <c r="I971" s="7" t="s">
        <v>7264</v>
      </c>
    </row>
    <row r="972" spans="1:10">
      <c r="A972" s="4" t="s">
        <v>1885</v>
      </c>
      <c r="B972" s="7">
        <v>5</v>
      </c>
      <c r="C972" s="4" t="s">
        <v>1884</v>
      </c>
      <c r="D972" s="7" t="s">
        <v>4</v>
      </c>
      <c r="E972" s="7" t="s">
        <v>3</v>
      </c>
      <c r="F972" s="4" t="s">
        <v>1883</v>
      </c>
      <c r="G972" s="4" t="s">
        <v>1882</v>
      </c>
      <c r="H972" s="4" t="s">
        <v>1881</v>
      </c>
      <c r="I972" s="7" t="s">
        <v>7264</v>
      </c>
    </row>
    <row r="973" spans="1:10">
      <c r="A973" s="8" t="s">
        <v>1879</v>
      </c>
      <c r="B973" s="9">
        <v>11</v>
      </c>
      <c r="C973" s="8" t="s">
        <v>1880</v>
      </c>
      <c r="D973" s="9" t="s">
        <v>23</v>
      </c>
      <c r="E973" s="9" t="s">
        <v>36</v>
      </c>
      <c r="F973" s="8" t="s">
        <v>1877</v>
      </c>
      <c r="G973" s="8" t="s">
        <v>1876</v>
      </c>
      <c r="H973" s="8" t="s">
        <v>1875</v>
      </c>
      <c r="I973" s="9" t="s">
        <v>7264</v>
      </c>
      <c r="J973" s="8"/>
    </row>
    <row r="974" spans="1:10">
      <c r="A974" s="8" t="s">
        <v>1879</v>
      </c>
      <c r="B974" s="9">
        <v>13</v>
      </c>
      <c r="C974" s="8" t="s">
        <v>1878</v>
      </c>
      <c r="D974" s="9" t="s">
        <v>23</v>
      </c>
      <c r="E974" s="9" t="s">
        <v>3</v>
      </c>
      <c r="F974" s="8" t="s">
        <v>1877</v>
      </c>
      <c r="G974" s="8" t="s">
        <v>1876</v>
      </c>
      <c r="H974" s="8" t="s">
        <v>1875</v>
      </c>
      <c r="I974" s="9" t="s">
        <v>7264</v>
      </c>
      <c r="J974" s="8"/>
    </row>
    <row r="975" spans="1:10">
      <c r="A975" s="10" t="s">
        <v>1865</v>
      </c>
      <c r="B975" s="11">
        <v>10</v>
      </c>
      <c r="C975" s="10" t="s">
        <v>1866</v>
      </c>
      <c r="D975" s="11" t="s">
        <v>23</v>
      </c>
      <c r="E975" s="11" t="s">
        <v>3</v>
      </c>
      <c r="F975" s="10" t="s">
        <v>1134</v>
      </c>
      <c r="G975" s="10" t="s">
        <v>1863</v>
      </c>
      <c r="H975" s="10" t="s">
        <v>1132</v>
      </c>
      <c r="I975" s="11" t="s">
        <v>7264</v>
      </c>
      <c r="J975" s="10"/>
    </row>
    <row r="976" spans="1:10">
      <c r="A976" s="10" t="s">
        <v>1865</v>
      </c>
      <c r="B976" s="11">
        <v>12</v>
      </c>
      <c r="C976" s="10" t="s">
        <v>1864</v>
      </c>
      <c r="D976" s="11" t="s">
        <v>23</v>
      </c>
      <c r="E976" s="11" t="s">
        <v>3</v>
      </c>
      <c r="F976" s="10" t="s">
        <v>1134</v>
      </c>
      <c r="G976" s="10" t="s">
        <v>1863</v>
      </c>
      <c r="H976" s="10" t="s">
        <v>1132</v>
      </c>
      <c r="I976" s="11" t="s">
        <v>7264</v>
      </c>
      <c r="J976" s="10"/>
    </row>
    <row r="977" spans="1:10">
      <c r="A977" s="4" t="s">
        <v>1862</v>
      </c>
      <c r="B977" s="7">
        <v>6</v>
      </c>
      <c r="C977" s="4" t="s">
        <v>1861</v>
      </c>
      <c r="D977" s="7" t="s">
        <v>4</v>
      </c>
      <c r="E977" s="7" t="s">
        <v>3</v>
      </c>
      <c r="F977" s="4" t="s">
        <v>0</v>
      </c>
      <c r="G977" s="4" t="s">
        <v>126</v>
      </c>
      <c r="H977" s="4" t="s">
        <v>0</v>
      </c>
      <c r="I977" s="7" t="s">
        <v>7264</v>
      </c>
    </row>
    <row r="978" spans="1:10">
      <c r="A978" s="4" t="s">
        <v>1859</v>
      </c>
      <c r="B978" s="7">
        <v>29</v>
      </c>
      <c r="C978" s="4" t="s">
        <v>1860</v>
      </c>
      <c r="D978" s="7" t="s">
        <v>4</v>
      </c>
      <c r="E978" s="7" t="s">
        <v>3</v>
      </c>
      <c r="F978" s="4" t="s">
        <v>1857</v>
      </c>
      <c r="G978" s="4" t="s">
        <v>1856</v>
      </c>
      <c r="H978" s="4" t="s">
        <v>1855</v>
      </c>
      <c r="I978" s="7" t="s">
        <v>7264</v>
      </c>
    </row>
    <row r="979" spans="1:10">
      <c r="A979" s="4" t="s">
        <v>1854</v>
      </c>
      <c r="B979" s="7">
        <v>5</v>
      </c>
      <c r="C979" s="4" t="s">
        <v>1853</v>
      </c>
      <c r="D979" s="7" t="s">
        <v>23</v>
      </c>
      <c r="E979" s="7" t="s">
        <v>14</v>
      </c>
      <c r="F979" s="4" t="s">
        <v>1852</v>
      </c>
      <c r="G979" s="4" t="s">
        <v>1851</v>
      </c>
      <c r="H979" s="4" t="s">
        <v>1850</v>
      </c>
      <c r="I979" s="7" t="s">
        <v>7264</v>
      </c>
    </row>
    <row r="980" spans="1:10">
      <c r="A980" s="8" t="s">
        <v>1848</v>
      </c>
      <c r="B980" s="9">
        <v>7</v>
      </c>
      <c r="C980" s="8" t="s">
        <v>1849</v>
      </c>
      <c r="D980" s="9" t="s">
        <v>23</v>
      </c>
      <c r="E980" s="9" t="s">
        <v>53</v>
      </c>
      <c r="F980" s="8" t="s">
        <v>954</v>
      </c>
      <c r="G980" s="8" t="s">
        <v>1846</v>
      </c>
      <c r="H980" s="8" t="s">
        <v>1845</v>
      </c>
      <c r="I980" s="9" t="s">
        <v>7264</v>
      </c>
      <c r="J980" s="8"/>
    </row>
    <row r="981" spans="1:10">
      <c r="A981" s="8" t="s">
        <v>1848</v>
      </c>
      <c r="B981" s="9">
        <v>7</v>
      </c>
      <c r="C981" s="8" t="s">
        <v>1849</v>
      </c>
      <c r="D981" s="9" t="s">
        <v>23</v>
      </c>
      <c r="E981" s="9" t="s">
        <v>3</v>
      </c>
      <c r="F981" s="8" t="s">
        <v>954</v>
      </c>
      <c r="G981" s="8" t="s">
        <v>1846</v>
      </c>
      <c r="H981" s="8" t="s">
        <v>1845</v>
      </c>
      <c r="I981" s="9" t="s">
        <v>7264</v>
      </c>
      <c r="J981" s="8"/>
    </row>
    <row r="982" spans="1:10">
      <c r="A982" s="8" t="s">
        <v>1848</v>
      </c>
      <c r="B982" s="9">
        <v>15</v>
      </c>
      <c r="C982" s="8" t="s">
        <v>1847</v>
      </c>
      <c r="D982" s="9" t="s">
        <v>23</v>
      </c>
      <c r="E982" s="9" t="s">
        <v>3</v>
      </c>
      <c r="F982" s="8" t="s">
        <v>954</v>
      </c>
      <c r="G982" s="8" t="s">
        <v>1846</v>
      </c>
      <c r="H982" s="8" t="s">
        <v>1845</v>
      </c>
      <c r="I982" s="9" t="s">
        <v>7264</v>
      </c>
      <c r="J982" s="8"/>
    </row>
    <row r="983" spans="1:10">
      <c r="A983" s="10" t="s">
        <v>1833</v>
      </c>
      <c r="B983" s="11">
        <v>5</v>
      </c>
      <c r="C983" s="10" t="s">
        <v>1834</v>
      </c>
      <c r="D983" s="11" t="s">
        <v>4</v>
      </c>
      <c r="E983" s="11" t="s">
        <v>14</v>
      </c>
      <c r="F983" s="10" t="s">
        <v>1831</v>
      </c>
      <c r="G983" s="10" t="s">
        <v>1830</v>
      </c>
      <c r="H983" s="10" t="s">
        <v>1829</v>
      </c>
      <c r="I983" s="11" t="s">
        <v>7264</v>
      </c>
      <c r="J983" s="10"/>
    </row>
    <row r="984" spans="1:10">
      <c r="A984" s="10" t="s">
        <v>1833</v>
      </c>
      <c r="B984" s="11">
        <v>4</v>
      </c>
      <c r="C984" s="10" t="s">
        <v>1832</v>
      </c>
      <c r="D984" s="11" t="s">
        <v>4</v>
      </c>
      <c r="E984" s="11" t="s">
        <v>3</v>
      </c>
      <c r="F984" s="10" t="s">
        <v>1831</v>
      </c>
      <c r="G984" s="10" t="s">
        <v>1830</v>
      </c>
      <c r="H984" s="10" t="s">
        <v>1829</v>
      </c>
      <c r="I984" s="11" t="s">
        <v>7264</v>
      </c>
      <c r="J984" s="10"/>
    </row>
    <row r="985" spans="1:10">
      <c r="A985" s="4" t="s">
        <v>1823</v>
      </c>
      <c r="B985" s="7">
        <v>3</v>
      </c>
      <c r="C985" s="4" t="s">
        <v>1822</v>
      </c>
      <c r="D985" s="7" t="s">
        <v>23</v>
      </c>
      <c r="E985" s="7" t="s">
        <v>14</v>
      </c>
      <c r="F985" s="4" t="s">
        <v>1821</v>
      </c>
      <c r="G985" s="4" t="s">
        <v>1820</v>
      </c>
      <c r="H985" s="4" t="s">
        <v>1819</v>
      </c>
      <c r="I985" s="7" t="s">
        <v>7264</v>
      </c>
    </row>
    <row r="986" spans="1:10">
      <c r="A986" s="4" t="s">
        <v>1817</v>
      </c>
      <c r="B986" s="7">
        <v>6</v>
      </c>
      <c r="C986" s="4" t="s">
        <v>1816</v>
      </c>
      <c r="D986" s="7" t="s">
        <v>4</v>
      </c>
      <c r="E986" s="7" t="s">
        <v>3</v>
      </c>
      <c r="F986" s="4" t="s">
        <v>91</v>
      </c>
      <c r="G986" s="4" t="s">
        <v>1815</v>
      </c>
      <c r="H986" s="4" t="s">
        <v>1814</v>
      </c>
      <c r="I986" s="7" t="s">
        <v>7264</v>
      </c>
    </row>
    <row r="987" spans="1:10">
      <c r="A987" s="4" t="s">
        <v>1808</v>
      </c>
      <c r="B987" s="7">
        <v>4</v>
      </c>
      <c r="C987" s="4" t="s">
        <v>1807</v>
      </c>
      <c r="D987" s="7" t="s">
        <v>4</v>
      </c>
      <c r="E987" s="7" t="s">
        <v>3</v>
      </c>
      <c r="F987" s="4" t="s">
        <v>1806</v>
      </c>
      <c r="G987" s="4" t="s">
        <v>1805</v>
      </c>
      <c r="H987" s="4" t="s">
        <v>1804</v>
      </c>
      <c r="I987" s="7" t="s">
        <v>7264</v>
      </c>
    </row>
    <row r="988" spans="1:10">
      <c r="A988" s="4" t="s">
        <v>1798</v>
      </c>
      <c r="B988" s="7">
        <v>41</v>
      </c>
      <c r="C988" s="4" t="s">
        <v>1797</v>
      </c>
      <c r="D988" s="7" t="s">
        <v>4</v>
      </c>
      <c r="E988" s="7" t="s">
        <v>3</v>
      </c>
      <c r="F988" s="4" t="s">
        <v>1796</v>
      </c>
      <c r="G988" s="4" t="s">
        <v>1795</v>
      </c>
      <c r="H988" s="4" t="s">
        <v>1794</v>
      </c>
      <c r="I988" s="7" t="s">
        <v>7264</v>
      </c>
    </row>
    <row r="989" spans="1:10">
      <c r="A989" s="4" t="s">
        <v>1793</v>
      </c>
      <c r="B989" s="7">
        <v>16</v>
      </c>
      <c r="C989" s="4" t="s">
        <v>1792</v>
      </c>
      <c r="D989" s="7" t="s">
        <v>23</v>
      </c>
      <c r="E989" s="7" t="s">
        <v>3</v>
      </c>
      <c r="F989" s="4" t="s">
        <v>1791</v>
      </c>
      <c r="G989" s="4" t="s">
        <v>1790</v>
      </c>
      <c r="H989" s="4" t="s">
        <v>1789</v>
      </c>
      <c r="I989" s="7" t="s">
        <v>7264</v>
      </c>
    </row>
    <row r="990" spans="1:10">
      <c r="A990" s="4" t="s">
        <v>1788</v>
      </c>
      <c r="B990" s="7">
        <v>9</v>
      </c>
      <c r="C990" s="4" t="s">
        <v>1787</v>
      </c>
      <c r="D990" s="7" t="s">
        <v>4</v>
      </c>
      <c r="E990" s="7" t="s">
        <v>3</v>
      </c>
      <c r="F990" s="4" t="s">
        <v>1786</v>
      </c>
      <c r="G990" s="4" t="s">
        <v>1785</v>
      </c>
      <c r="H990" s="4" t="s">
        <v>1784</v>
      </c>
      <c r="I990" s="7" t="s">
        <v>7264</v>
      </c>
    </row>
    <row r="991" spans="1:10">
      <c r="A991" s="4" t="s">
        <v>1779</v>
      </c>
      <c r="B991" s="7">
        <v>9</v>
      </c>
      <c r="C991" s="4" t="s">
        <v>1778</v>
      </c>
      <c r="D991" s="7" t="s">
        <v>23</v>
      </c>
      <c r="E991" s="7" t="s">
        <v>3</v>
      </c>
      <c r="F991" s="4" t="s">
        <v>253</v>
      </c>
      <c r="G991" s="4" t="s">
        <v>1777</v>
      </c>
      <c r="H991" s="4" t="s">
        <v>1776</v>
      </c>
      <c r="I991" s="7" t="s">
        <v>7264</v>
      </c>
    </row>
    <row r="992" spans="1:10">
      <c r="A992" s="4" t="s">
        <v>1765</v>
      </c>
      <c r="B992" s="7">
        <v>3</v>
      </c>
      <c r="C992" s="4" t="s">
        <v>1764</v>
      </c>
      <c r="D992" s="7" t="s">
        <v>4</v>
      </c>
      <c r="E992" s="7" t="s">
        <v>14</v>
      </c>
      <c r="F992" s="4" t="s">
        <v>181</v>
      </c>
      <c r="G992" s="4" t="s">
        <v>1763</v>
      </c>
      <c r="H992" s="4" t="s">
        <v>1762</v>
      </c>
      <c r="I992" s="7" t="s">
        <v>7264</v>
      </c>
    </row>
    <row r="993" spans="1:10">
      <c r="A993" s="4" t="s">
        <v>1761</v>
      </c>
      <c r="B993" s="7">
        <v>4</v>
      </c>
      <c r="C993" s="4" t="s">
        <v>1760</v>
      </c>
      <c r="D993" s="7" t="s">
        <v>4</v>
      </c>
      <c r="E993" s="7" t="s">
        <v>3</v>
      </c>
      <c r="F993" s="4" t="s">
        <v>1759</v>
      </c>
      <c r="G993" s="4" t="s">
        <v>1758</v>
      </c>
      <c r="H993" s="4" t="s">
        <v>1757</v>
      </c>
      <c r="I993" s="7" t="s">
        <v>7264</v>
      </c>
    </row>
    <row r="994" spans="1:10">
      <c r="A994" s="4" t="s">
        <v>1756</v>
      </c>
      <c r="B994" s="7">
        <v>4</v>
      </c>
      <c r="C994" s="4" t="s">
        <v>1755</v>
      </c>
      <c r="D994" s="7" t="s">
        <v>23</v>
      </c>
      <c r="E994" s="7" t="s">
        <v>3</v>
      </c>
      <c r="F994" s="4" t="s">
        <v>460</v>
      </c>
      <c r="G994" s="4" t="s">
        <v>1754</v>
      </c>
      <c r="H994" s="4" t="s">
        <v>458</v>
      </c>
      <c r="I994" s="7" t="s">
        <v>7264</v>
      </c>
    </row>
    <row r="995" spans="1:10">
      <c r="A995" s="4" t="s">
        <v>2877</v>
      </c>
      <c r="B995" s="7">
        <v>22</v>
      </c>
      <c r="C995" s="4" t="s">
        <v>2876</v>
      </c>
      <c r="D995" s="7" t="s">
        <v>23</v>
      </c>
      <c r="E995" s="7" t="s">
        <v>3</v>
      </c>
      <c r="F995" s="4" t="s">
        <v>2114</v>
      </c>
      <c r="G995" s="4" t="s">
        <v>2875</v>
      </c>
      <c r="H995" s="4" t="s">
        <v>2112</v>
      </c>
      <c r="I995" s="7" t="s">
        <v>7264</v>
      </c>
    </row>
    <row r="996" spans="1:10">
      <c r="A996" s="4" t="s">
        <v>2751</v>
      </c>
      <c r="B996" s="7">
        <v>2</v>
      </c>
      <c r="C996" s="4" t="s">
        <v>2750</v>
      </c>
      <c r="D996" s="7" t="s">
        <v>23</v>
      </c>
      <c r="E996" s="7" t="s">
        <v>14</v>
      </c>
      <c r="F996" s="4" t="s">
        <v>132</v>
      </c>
      <c r="G996" s="4" t="s">
        <v>0</v>
      </c>
      <c r="H996" s="4" t="s">
        <v>0</v>
      </c>
      <c r="I996" s="7" t="s">
        <v>7264</v>
      </c>
    </row>
    <row r="997" spans="1:10">
      <c r="A997" s="4" t="s">
        <v>2743</v>
      </c>
      <c r="B997" s="7">
        <v>6</v>
      </c>
      <c r="C997" s="4" t="s">
        <v>2744</v>
      </c>
      <c r="D997" s="7" t="s">
        <v>23</v>
      </c>
      <c r="E997" s="7" t="s">
        <v>14</v>
      </c>
      <c r="F997" s="4" t="s">
        <v>2741</v>
      </c>
      <c r="G997" s="4" t="s">
        <v>2740</v>
      </c>
      <c r="H997" s="4" t="s">
        <v>2739</v>
      </c>
      <c r="I997" s="7" t="s">
        <v>7264</v>
      </c>
    </row>
    <row r="998" spans="1:10">
      <c r="A998" s="8" t="s">
        <v>2737</v>
      </c>
      <c r="B998" s="9">
        <v>26</v>
      </c>
      <c r="C998" s="8" t="s">
        <v>2738</v>
      </c>
      <c r="D998" s="9" t="s">
        <v>4</v>
      </c>
      <c r="E998" s="9" t="s">
        <v>3</v>
      </c>
      <c r="F998" s="8" t="s">
        <v>2735</v>
      </c>
      <c r="G998" s="8" t="s">
        <v>2734</v>
      </c>
      <c r="H998" s="8" t="s">
        <v>2733</v>
      </c>
      <c r="I998" s="9" t="s">
        <v>7264</v>
      </c>
      <c r="J998" s="8"/>
    </row>
    <row r="999" spans="1:10">
      <c r="A999" s="8" t="s">
        <v>2737</v>
      </c>
      <c r="B999" s="9">
        <v>19</v>
      </c>
      <c r="C999" s="8" t="s">
        <v>2736</v>
      </c>
      <c r="D999" s="9" t="s">
        <v>4</v>
      </c>
      <c r="E999" s="9" t="s">
        <v>3</v>
      </c>
      <c r="F999" s="8" t="s">
        <v>2735</v>
      </c>
      <c r="G999" s="8" t="s">
        <v>2734</v>
      </c>
      <c r="H999" s="8" t="s">
        <v>2733</v>
      </c>
      <c r="I999" s="9" t="s">
        <v>7264</v>
      </c>
      <c r="J999" s="8"/>
    </row>
    <row r="1000" spans="1:10">
      <c r="A1000" s="4" t="s">
        <v>2731</v>
      </c>
      <c r="B1000" s="7">
        <v>27</v>
      </c>
      <c r="C1000" s="4" t="s">
        <v>2730</v>
      </c>
      <c r="D1000" s="7" t="s">
        <v>23</v>
      </c>
      <c r="E1000" s="7" t="s">
        <v>14</v>
      </c>
      <c r="F1000" s="4" t="s">
        <v>954</v>
      </c>
      <c r="G1000" s="4" t="s">
        <v>2729</v>
      </c>
      <c r="H1000" s="4" t="s">
        <v>0</v>
      </c>
      <c r="I1000" s="7" t="s">
        <v>7264</v>
      </c>
    </row>
    <row r="1001" spans="1:10">
      <c r="A1001" s="4" t="s">
        <v>2718</v>
      </c>
      <c r="B1001" s="7">
        <v>12</v>
      </c>
      <c r="C1001" s="4" t="s">
        <v>2717</v>
      </c>
      <c r="D1001" s="7" t="s">
        <v>23</v>
      </c>
      <c r="E1001" s="7" t="s">
        <v>29</v>
      </c>
      <c r="F1001" s="4" t="s">
        <v>160</v>
      </c>
      <c r="G1001" s="4" t="s">
        <v>2716</v>
      </c>
      <c r="H1001" s="4" t="s">
        <v>2715</v>
      </c>
      <c r="I1001" s="7" t="s">
        <v>7264</v>
      </c>
    </row>
    <row r="1002" spans="1:10">
      <c r="A1002" s="4" t="s">
        <v>2859</v>
      </c>
      <c r="B1002" s="7">
        <v>13</v>
      </c>
      <c r="C1002" s="4" t="s">
        <v>2858</v>
      </c>
      <c r="D1002" s="7" t="s">
        <v>4</v>
      </c>
      <c r="E1002" s="7" t="s">
        <v>3</v>
      </c>
      <c r="F1002" s="4" t="s">
        <v>2857</v>
      </c>
      <c r="G1002" s="4" t="s">
        <v>2856</v>
      </c>
      <c r="H1002" s="4" t="s">
        <v>0</v>
      </c>
      <c r="I1002" s="7" t="s">
        <v>7264</v>
      </c>
    </row>
    <row r="1003" spans="1:10">
      <c r="A1003" s="10" t="s">
        <v>2700</v>
      </c>
      <c r="B1003" s="11">
        <v>7</v>
      </c>
      <c r="C1003" s="10" t="s">
        <v>2702</v>
      </c>
      <c r="D1003" s="11" t="s">
        <v>23</v>
      </c>
      <c r="E1003" s="11" t="s">
        <v>14</v>
      </c>
      <c r="F1003" s="10" t="s">
        <v>360</v>
      </c>
      <c r="G1003" s="10" t="s">
        <v>2698</v>
      </c>
      <c r="H1003" s="10" t="s">
        <v>0</v>
      </c>
      <c r="I1003" s="11" t="s">
        <v>7264</v>
      </c>
      <c r="J1003" s="10"/>
    </row>
    <row r="1004" spans="1:10">
      <c r="A1004" s="10" t="s">
        <v>2700</v>
      </c>
      <c r="B1004" s="11">
        <v>8</v>
      </c>
      <c r="C1004" s="10" t="s">
        <v>2703</v>
      </c>
      <c r="D1004" s="11" t="s">
        <v>23</v>
      </c>
      <c r="E1004" s="11" t="s">
        <v>36</v>
      </c>
      <c r="F1004" s="10" t="s">
        <v>360</v>
      </c>
      <c r="G1004" s="10" t="s">
        <v>2698</v>
      </c>
      <c r="H1004" s="10" t="s">
        <v>0</v>
      </c>
      <c r="I1004" s="11" t="s">
        <v>7264</v>
      </c>
      <c r="J1004" s="10"/>
    </row>
    <row r="1005" spans="1:10">
      <c r="A1005" s="10" t="s">
        <v>2700</v>
      </c>
      <c r="B1005" s="11">
        <v>13</v>
      </c>
      <c r="C1005" s="10" t="s">
        <v>2701</v>
      </c>
      <c r="D1005" s="11" t="s">
        <v>23</v>
      </c>
      <c r="E1005" s="11" t="s">
        <v>14</v>
      </c>
      <c r="F1005" s="10" t="s">
        <v>360</v>
      </c>
      <c r="G1005" s="10" t="s">
        <v>2698</v>
      </c>
      <c r="H1005" s="10" t="s">
        <v>0</v>
      </c>
      <c r="I1005" s="11" t="s">
        <v>7264</v>
      </c>
      <c r="J1005" s="10"/>
    </row>
    <row r="1006" spans="1:10">
      <c r="A1006" s="4" t="s">
        <v>2845</v>
      </c>
      <c r="B1006" s="7">
        <v>2</v>
      </c>
      <c r="C1006" s="4" t="s">
        <v>2844</v>
      </c>
      <c r="D1006" s="7" t="s">
        <v>4</v>
      </c>
      <c r="E1006" s="7" t="s">
        <v>3</v>
      </c>
      <c r="F1006" s="4" t="s">
        <v>7275</v>
      </c>
      <c r="I1006" s="7" t="s">
        <v>7264</v>
      </c>
    </row>
    <row r="1007" spans="1:10">
      <c r="A1007" s="4" t="s">
        <v>2697</v>
      </c>
      <c r="B1007" s="7">
        <v>2</v>
      </c>
      <c r="C1007" s="4" t="s">
        <v>2696</v>
      </c>
      <c r="D1007" s="7" t="s">
        <v>4</v>
      </c>
      <c r="E1007" s="7" t="s">
        <v>3</v>
      </c>
      <c r="F1007" s="4" t="s">
        <v>851</v>
      </c>
      <c r="I1007" s="7" t="s">
        <v>7264</v>
      </c>
    </row>
    <row r="1008" spans="1:10">
      <c r="A1008" s="4" t="s">
        <v>2695</v>
      </c>
      <c r="B1008" s="7">
        <v>10</v>
      </c>
      <c r="C1008" s="4" t="s">
        <v>2694</v>
      </c>
      <c r="D1008" s="7" t="s">
        <v>4</v>
      </c>
      <c r="E1008" s="7" t="s">
        <v>14</v>
      </c>
      <c r="F1008" s="4" t="s">
        <v>2693</v>
      </c>
      <c r="G1008" s="4" t="s">
        <v>2692</v>
      </c>
      <c r="H1008" s="4" t="s">
        <v>2691</v>
      </c>
      <c r="I1008" s="7" t="s">
        <v>7264</v>
      </c>
    </row>
    <row r="1009" spans="1:10">
      <c r="A1009" s="4" t="s">
        <v>2690</v>
      </c>
      <c r="B1009" s="7">
        <v>6</v>
      </c>
      <c r="C1009" s="4" t="s">
        <v>2689</v>
      </c>
      <c r="D1009" s="7" t="s">
        <v>4</v>
      </c>
      <c r="E1009" s="7" t="s">
        <v>14</v>
      </c>
      <c r="F1009" s="4" t="s">
        <v>2688</v>
      </c>
      <c r="G1009" s="4" t="s">
        <v>2687</v>
      </c>
      <c r="H1009" s="4" t="s">
        <v>2686</v>
      </c>
      <c r="I1009" s="7" t="s">
        <v>7264</v>
      </c>
    </row>
    <row r="1010" spans="1:10">
      <c r="A1010" s="4" t="s">
        <v>2684</v>
      </c>
      <c r="B1010" s="7">
        <v>4</v>
      </c>
      <c r="C1010" s="4" t="s">
        <v>2683</v>
      </c>
      <c r="D1010" s="7" t="s">
        <v>4</v>
      </c>
      <c r="E1010" s="7" t="s">
        <v>3</v>
      </c>
      <c r="F1010" s="4" t="s">
        <v>2682</v>
      </c>
      <c r="G1010" s="4" t="s">
        <v>7274</v>
      </c>
      <c r="H1010" s="4" t="s">
        <v>736</v>
      </c>
      <c r="I1010" s="7" t="s">
        <v>7264</v>
      </c>
    </row>
    <row r="1011" spans="1:10">
      <c r="A1011" s="4" t="s">
        <v>2680</v>
      </c>
      <c r="B1011" s="7">
        <v>13</v>
      </c>
      <c r="C1011" s="4" t="s">
        <v>2679</v>
      </c>
      <c r="D1011" s="7" t="s">
        <v>4</v>
      </c>
      <c r="E1011" s="7" t="s">
        <v>3</v>
      </c>
      <c r="F1011" s="4" t="s">
        <v>2678</v>
      </c>
      <c r="G1011" s="4" t="s">
        <v>2677</v>
      </c>
      <c r="H1011" s="4" t="s">
        <v>2676</v>
      </c>
      <c r="I1011" s="7" t="s">
        <v>7264</v>
      </c>
    </row>
    <row r="1012" spans="1:10">
      <c r="A1012" s="4" t="s">
        <v>2675</v>
      </c>
      <c r="B1012" s="7">
        <v>12</v>
      </c>
      <c r="C1012" s="4" t="s">
        <v>2674</v>
      </c>
      <c r="D1012" s="7" t="s">
        <v>23</v>
      </c>
      <c r="E1012" s="7" t="s">
        <v>3</v>
      </c>
      <c r="F1012" s="4" t="s">
        <v>2673</v>
      </c>
      <c r="G1012" s="4" t="s">
        <v>2672</v>
      </c>
      <c r="H1012" s="4" t="s">
        <v>2671</v>
      </c>
      <c r="I1012" s="7" t="s">
        <v>7264</v>
      </c>
    </row>
    <row r="1013" spans="1:10">
      <c r="A1013" s="4" t="s">
        <v>2670</v>
      </c>
      <c r="B1013" s="7">
        <v>5</v>
      </c>
      <c r="C1013" s="4" t="s">
        <v>2669</v>
      </c>
      <c r="D1013" s="7" t="s">
        <v>23</v>
      </c>
      <c r="E1013" s="7" t="s">
        <v>36</v>
      </c>
      <c r="F1013" s="4" t="s">
        <v>2668</v>
      </c>
      <c r="G1013" s="4" t="s">
        <v>2667</v>
      </c>
      <c r="H1013" s="4" t="s">
        <v>294</v>
      </c>
      <c r="I1013" s="7" t="s">
        <v>7264</v>
      </c>
    </row>
    <row r="1014" spans="1:10">
      <c r="A1014" s="10" t="s">
        <v>2664</v>
      </c>
      <c r="B1014" s="11">
        <v>42</v>
      </c>
      <c r="C1014" s="10" t="s">
        <v>2666</v>
      </c>
      <c r="D1014" s="11" t="s">
        <v>23</v>
      </c>
      <c r="E1014" s="11" t="s">
        <v>29</v>
      </c>
      <c r="F1014" s="10" t="s">
        <v>2662</v>
      </c>
      <c r="G1014" s="10" t="s">
        <v>2661</v>
      </c>
      <c r="H1014" s="10" t="s">
        <v>2660</v>
      </c>
      <c r="I1014" s="11" t="s">
        <v>7264</v>
      </c>
      <c r="J1014" s="10"/>
    </row>
    <row r="1015" spans="1:10">
      <c r="A1015" s="10" t="s">
        <v>2664</v>
      </c>
      <c r="B1015" s="11">
        <v>43</v>
      </c>
      <c r="C1015" s="10" t="s">
        <v>2663</v>
      </c>
      <c r="D1015" s="11" t="s">
        <v>23</v>
      </c>
      <c r="E1015" s="11" t="s">
        <v>14</v>
      </c>
      <c r="F1015" s="10" t="s">
        <v>2662</v>
      </c>
      <c r="G1015" s="10" t="s">
        <v>2661</v>
      </c>
      <c r="H1015" s="10" t="s">
        <v>2660</v>
      </c>
      <c r="I1015" s="11" t="s">
        <v>7264</v>
      </c>
      <c r="J1015" s="10"/>
    </row>
    <row r="1016" spans="1:10">
      <c r="A1016" s="4" t="s">
        <v>2659</v>
      </c>
      <c r="B1016" s="7">
        <v>7</v>
      </c>
      <c r="C1016" s="4" t="s">
        <v>2658</v>
      </c>
      <c r="D1016" s="7" t="s">
        <v>23</v>
      </c>
      <c r="E1016" s="7" t="s">
        <v>3</v>
      </c>
      <c r="F1016" s="4" t="s">
        <v>2657</v>
      </c>
      <c r="G1016" s="4" t="s">
        <v>2656</v>
      </c>
      <c r="H1016" s="4" t="s">
        <v>2655</v>
      </c>
      <c r="I1016" s="7" t="s">
        <v>7264</v>
      </c>
    </row>
    <row r="1017" spans="1:10">
      <c r="A1017" s="10" t="s">
        <v>2651</v>
      </c>
      <c r="B1017" s="11">
        <v>15</v>
      </c>
      <c r="C1017" s="10" t="s">
        <v>2652</v>
      </c>
      <c r="D1017" s="11" t="s">
        <v>4</v>
      </c>
      <c r="E1017" s="11" t="s">
        <v>3</v>
      </c>
      <c r="F1017" s="10" t="s">
        <v>187</v>
      </c>
      <c r="G1017" s="10" t="s">
        <v>2649</v>
      </c>
      <c r="H1017" s="10" t="s">
        <v>2648</v>
      </c>
      <c r="I1017" s="11" t="s">
        <v>7264</v>
      </c>
      <c r="J1017" s="10"/>
    </row>
    <row r="1018" spans="1:10">
      <c r="A1018" s="10" t="s">
        <v>2651</v>
      </c>
      <c r="B1018" s="11">
        <v>11</v>
      </c>
      <c r="C1018" s="10" t="s">
        <v>2653</v>
      </c>
      <c r="D1018" s="11" t="s">
        <v>4</v>
      </c>
      <c r="E1018" s="11" t="s">
        <v>14</v>
      </c>
      <c r="F1018" s="10" t="s">
        <v>187</v>
      </c>
      <c r="G1018" s="10" t="s">
        <v>2649</v>
      </c>
      <c r="H1018" s="10" t="s">
        <v>2648</v>
      </c>
      <c r="I1018" s="11" t="s">
        <v>7264</v>
      </c>
      <c r="J1018" s="10"/>
    </row>
    <row r="1019" spans="1:10">
      <c r="A1019" s="10" t="s">
        <v>2651</v>
      </c>
      <c r="B1019" s="11">
        <v>13</v>
      </c>
      <c r="C1019" s="10" t="s">
        <v>2650</v>
      </c>
      <c r="D1019" s="11" t="s">
        <v>4</v>
      </c>
      <c r="E1019" s="11" t="s">
        <v>3</v>
      </c>
      <c r="F1019" s="10" t="s">
        <v>187</v>
      </c>
      <c r="G1019" s="10" t="s">
        <v>2649</v>
      </c>
      <c r="H1019" s="10" t="s">
        <v>2648</v>
      </c>
      <c r="I1019" s="11" t="s">
        <v>7264</v>
      </c>
      <c r="J1019" s="10"/>
    </row>
    <row r="1020" spans="1:10">
      <c r="A1020" s="10" t="s">
        <v>2651</v>
      </c>
      <c r="B1020" s="11">
        <v>9</v>
      </c>
      <c r="C1020" s="10" t="s">
        <v>2654</v>
      </c>
      <c r="D1020" s="11" t="s">
        <v>4</v>
      </c>
      <c r="E1020" s="11" t="s">
        <v>36</v>
      </c>
      <c r="F1020" s="10" t="s">
        <v>187</v>
      </c>
      <c r="G1020" s="10" t="s">
        <v>2649</v>
      </c>
      <c r="H1020" s="10" t="s">
        <v>2648</v>
      </c>
      <c r="I1020" s="11" t="s">
        <v>7264</v>
      </c>
      <c r="J1020" s="10"/>
    </row>
    <row r="1021" spans="1:10">
      <c r="A1021" s="4" t="s">
        <v>2646</v>
      </c>
      <c r="B1021" s="7">
        <v>3</v>
      </c>
      <c r="C1021" s="4" t="s">
        <v>2645</v>
      </c>
      <c r="D1021" s="7" t="s">
        <v>23</v>
      </c>
      <c r="E1021" s="7" t="s">
        <v>3</v>
      </c>
      <c r="F1021" s="4" t="s">
        <v>2644</v>
      </c>
      <c r="G1021" s="4" t="s">
        <v>2643</v>
      </c>
      <c r="H1021" s="4" t="s">
        <v>2642</v>
      </c>
      <c r="I1021" s="7" t="s">
        <v>7264</v>
      </c>
    </row>
    <row r="1022" spans="1:10">
      <c r="A1022" s="4" t="s">
        <v>2641</v>
      </c>
      <c r="B1022" s="7">
        <v>3</v>
      </c>
      <c r="C1022" s="4" t="s">
        <v>2640</v>
      </c>
      <c r="D1022" s="7" t="s">
        <v>23</v>
      </c>
      <c r="E1022" s="7" t="s">
        <v>3</v>
      </c>
      <c r="F1022" s="4" t="s">
        <v>2639</v>
      </c>
      <c r="G1022" s="4" t="s">
        <v>2638</v>
      </c>
      <c r="H1022" s="4" t="s">
        <v>2637</v>
      </c>
      <c r="I1022" s="7" t="s">
        <v>7264</v>
      </c>
    </row>
    <row r="1023" spans="1:10">
      <c r="A1023" s="4" t="s">
        <v>2835</v>
      </c>
      <c r="B1023" s="7">
        <v>11</v>
      </c>
      <c r="C1023" s="4" t="s">
        <v>2834</v>
      </c>
      <c r="D1023" s="7" t="s">
        <v>23</v>
      </c>
      <c r="E1023" s="7" t="s">
        <v>3</v>
      </c>
      <c r="F1023" s="4" t="s">
        <v>2833</v>
      </c>
      <c r="G1023" s="4" t="s">
        <v>2832</v>
      </c>
      <c r="H1023" s="4" t="s">
        <v>2831</v>
      </c>
      <c r="I1023" s="7" t="s">
        <v>7264</v>
      </c>
    </row>
    <row r="1024" spans="1:10">
      <c r="A1024" s="4" t="s">
        <v>2635</v>
      </c>
      <c r="B1024" s="7">
        <v>20</v>
      </c>
      <c r="C1024" s="4" t="s">
        <v>2636</v>
      </c>
      <c r="D1024" s="7" t="s">
        <v>4</v>
      </c>
      <c r="E1024" s="7" t="s">
        <v>14</v>
      </c>
      <c r="F1024" s="4" t="s">
        <v>2633</v>
      </c>
      <c r="G1024" s="4" t="s">
        <v>2632</v>
      </c>
      <c r="H1024" s="4" t="s">
        <v>2631</v>
      </c>
      <c r="I1024" s="7" t="s">
        <v>7264</v>
      </c>
    </row>
    <row r="1025" spans="1:10">
      <c r="A1025" s="4" t="s">
        <v>2630</v>
      </c>
      <c r="B1025" s="7">
        <v>22</v>
      </c>
      <c r="C1025" s="4" t="s">
        <v>2629</v>
      </c>
      <c r="D1025" s="7" t="s">
        <v>23</v>
      </c>
      <c r="E1025" s="7" t="s">
        <v>3</v>
      </c>
      <c r="F1025" s="4" t="s">
        <v>0</v>
      </c>
      <c r="G1025" s="4" t="s">
        <v>2628</v>
      </c>
      <c r="H1025" s="4" t="s">
        <v>2627</v>
      </c>
      <c r="I1025" s="7" t="s">
        <v>7264</v>
      </c>
    </row>
    <row r="1026" spans="1:10">
      <c r="A1026" s="4" t="s">
        <v>2626</v>
      </c>
      <c r="B1026" s="7">
        <v>16</v>
      </c>
      <c r="C1026" s="4" t="s">
        <v>2625</v>
      </c>
      <c r="D1026" s="7" t="s">
        <v>4</v>
      </c>
      <c r="E1026" s="7" t="s">
        <v>36</v>
      </c>
      <c r="F1026" s="4" t="s">
        <v>0</v>
      </c>
      <c r="G1026" s="4" t="s">
        <v>2624</v>
      </c>
      <c r="H1026" s="4" t="s">
        <v>0</v>
      </c>
      <c r="I1026" s="7" t="s">
        <v>7264</v>
      </c>
    </row>
    <row r="1027" spans="1:10">
      <c r="A1027" s="4" t="s">
        <v>2623</v>
      </c>
      <c r="B1027" s="7">
        <v>8</v>
      </c>
      <c r="C1027" s="4" t="s">
        <v>2622</v>
      </c>
      <c r="D1027" s="7" t="s">
        <v>4</v>
      </c>
      <c r="E1027" s="7" t="s">
        <v>36</v>
      </c>
      <c r="F1027" s="4" t="s">
        <v>0</v>
      </c>
      <c r="G1027" s="4" t="s">
        <v>2621</v>
      </c>
      <c r="H1027" s="4" t="s">
        <v>0</v>
      </c>
      <c r="I1027" s="7" t="s">
        <v>7264</v>
      </c>
    </row>
    <row r="1028" spans="1:10">
      <c r="A1028" s="4" t="s">
        <v>2620</v>
      </c>
      <c r="B1028" s="7">
        <v>7</v>
      </c>
      <c r="C1028" s="4" t="s">
        <v>2619</v>
      </c>
      <c r="D1028" s="7" t="s">
        <v>23</v>
      </c>
      <c r="E1028" s="7" t="s">
        <v>3</v>
      </c>
      <c r="F1028" s="4" t="s">
        <v>236</v>
      </c>
      <c r="G1028" s="4" t="s">
        <v>2618</v>
      </c>
      <c r="H1028" s="4" t="s">
        <v>2617</v>
      </c>
      <c r="I1028" s="7" t="s">
        <v>7264</v>
      </c>
    </row>
    <row r="1029" spans="1:10">
      <c r="A1029" s="4" t="s">
        <v>2616</v>
      </c>
      <c r="B1029" s="7">
        <v>8</v>
      </c>
      <c r="C1029" s="4" t="s">
        <v>2615</v>
      </c>
      <c r="D1029" s="7" t="s">
        <v>4</v>
      </c>
      <c r="E1029" s="7" t="s">
        <v>14</v>
      </c>
      <c r="F1029" s="4" t="s">
        <v>217</v>
      </c>
      <c r="G1029" s="4" t="s">
        <v>2614</v>
      </c>
      <c r="H1029" s="4" t="s">
        <v>215</v>
      </c>
      <c r="I1029" s="7" t="s">
        <v>7264</v>
      </c>
    </row>
    <row r="1030" spans="1:10">
      <c r="A1030" s="10" t="s">
        <v>2609</v>
      </c>
      <c r="B1030" s="11">
        <v>8</v>
      </c>
      <c r="C1030" s="10" t="s">
        <v>2611</v>
      </c>
      <c r="D1030" s="11" t="s">
        <v>4</v>
      </c>
      <c r="E1030" s="11" t="s">
        <v>14</v>
      </c>
      <c r="F1030" s="10" t="s">
        <v>2607</v>
      </c>
      <c r="G1030" s="10" t="s">
        <v>2606</v>
      </c>
      <c r="H1030" s="10" t="s">
        <v>2605</v>
      </c>
      <c r="I1030" s="11" t="s">
        <v>7264</v>
      </c>
      <c r="J1030" s="10"/>
    </row>
    <row r="1031" spans="1:10">
      <c r="A1031" s="10" t="s">
        <v>2609</v>
      </c>
      <c r="B1031" s="11">
        <v>6</v>
      </c>
      <c r="C1031" s="10" t="s">
        <v>2612</v>
      </c>
      <c r="D1031" s="11" t="s">
        <v>4</v>
      </c>
      <c r="E1031" s="11" t="s">
        <v>14</v>
      </c>
      <c r="F1031" s="10" t="s">
        <v>2607</v>
      </c>
      <c r="G1031" s="10" t="s">
        <v>2606</v>
      </c>
      <c r="H1031" s="10" t="s">
        <v>2605</v>
      </c>
      <c r="I1031" s="11" t="s">
        <v>7264</v>
      </c>
      <c r="J1031" s="10"/>
    </row>
    <row r="1032" spans="1:10">
      <c r="A1032" s="10" t="s">
        <v>2609</v>
      </c>
      <c r="B1032" s="11">
        <v>4</v>
      </c>
      <c r="C1032" s="10" t="s">
        <v>2613</v>
      </c>
      <c r="D1032" s="11" t="s">
        <v>4</v>
      </c>
      <c r="E1032" s="11" t="s">
        <v>36</v>
      </c>
      <c r="F1032" s="10" t="s">
        <v>2607</v>
      </c>
      <c r="G1032" s="10" t="s">
        <v>2606</v>
      </c>
      <c r="H1032" s="10" t="s">
        <v>2605</v>
      </c>
      <c r="I1032" s="11" t="s">
        <v>7264</v>
      </c>
      <c r="J1032" s="10"/>
    </row>
    <row r="1033" spans="1:10">
      <c r="A1033" s="4" t="s">
        <v>2604</v>
      </c>
      <c r="B1033" s="7">
        <v>8</v>
      </c>
      <c r="C1033" s="4" t="s">
        <v>2603</v>
      </c>
      <c r="D1033" s="7" t="s">
        <v>4</v>
      </c>
      <c r="E1033" s="7" t="s">
        <v>36</v>
      </c>
      <c r="F1033" s="4" t="s">
        <v>2602</v>
      </c>
      <c r="G1033" s="4" t="s">
        <v>2601</v>
      </c>
      <c r="H1033" s="4" t="s">
        <v>0</v>
      </c>
      <c r="I1033" s="7" t="s">
        <v>7264</v>
      </c>
    </row>
    <row r="1034" spans="1:10">
      <c r="A1034" s="10" t="s">
        <v>2599</v>
      </c>
      <c r="B1034" s="11">
        <v>20</v>
      </c>
      <c r="C1034" s="10" t="s">
        <v>2600</v>
      </c>
      <c r="D1034" s="11" t="s">
        <v>23</v>
      </c>
      <c r="E1034" s="11" t="s">
        <v>53</v>
      </c>
      <c r="F1034" s="10" t="s">
        <v>2597</v>
      </c>
      <c r="G1034" s="10" t="s">
        <v>2596</v>
      </c>
      <c r="H1034" s="10" t="s">
        <v>2595</v>
      </c>
      <c r="I1034" s="11" t="s">
        <v>7264</v>
      </c>
      <c r="J1034" s="10"/>
    </row>
    <row r="1035" spans="1:10">
      <c r="A1035" s="10" t="s">
        <v>2599</v>
      </c>
      <c r="B1035" s="11">
        <v>20</v>
      </c>
      <c r="C1035" s="10" t="s">
        <v>2600</v>
      </c>
      <c r="D1035" s="11" t="s">
        <v>23</v>
      </c>
      <c r="E1035" s="11" t="s">
        <v>3</v>
      </c>
      <c r="F1035" s="10" t="s">
        <v>2597</v>
      </c>
      <c r="G1035" s="10" t="s">
        <v>2596</v>
      </c>
      <c r="H1035" s="10" t="s">
        <v>2595</v>
      </c>
      <c r="I1035" s="11" t="s">
        <v>7264</v>
      </c>
      <c r="J1035" s="10"/>
    </row>
    <row r="1036" spans="1:10">
      <c r="A1036" s="4" t="s">
        <v>2589</v>
      </c>
      <c r="B1036" s="7">
        <v>3</v>
      </c>
      <c r="C1036" s="4" t="s">
        <v>2588</v>
      </c>
      <c r="D1036" s="7" t="s">
        <v>4</v>
      </c>
      <c r="E1036" s="7" t="s">
        <v>3</v>
      </c>
      <c r="F1036" s="4" t="s">
        <v>2587</v>
      </c>
      <c r="G1036" s="4" t="s">
        <v>2586</v>
      </c>
      <c r="H1036" s="4" t="s">
        <v>2585</v>
      </c>
      <c r="I1036" s="7" t="s">
        <v>7264</v>
      </c>
    </row>
    <row r="1037" spans="1:10">
      <c r="A1037" s="4" t="s">
        <v>2882</v>
      </c>
      <c r="B1037" s="7">
        <v>13</v>
      </c>
      <c r="C1037" s="4" t="s">
        <v>2881</v>
      </c>
      <c r="D1037" s="7" t="s">
        <v>4</v>
      </c>
      <c r="E1037" s="7" t="s">
        <v>3</v>
      </c>
      <c r="F1037" s="4" t="s">
        <v>2880</v>
      </c>
      <c r="G1037" s="4" t="s">
        <v>2879</v>
      </c>
      <c r="H1037" s="4" t="s">
        <v>2878</v>
      </c>
      <c r="I1037" s="7" t="s">
        <v>7264</v>
      </c>
    </row>
    <row r="1038" spans="1:10">
      <c r="A1038" s="4" t="s">
        <v>2584</v>
      </c>
      <c r="B1038" s="7">
        <v>35</v>
      </c>
      <c r="C1038" s="4" t="s">
        <v>2583</v>
      </c>
      <c r="D1038" s="7" t="s">
        <v>23</v>
      </c>
      <c r="E1038" s="7" t="s">
        <v>3</v>
      </c>
      <c r="F1038" s="4" t="s">
        <v>2582</v>
      </c>
      <c r="G1038" s="4" t="s">
        <v>2581</v>
      </c>
      <c r="H1038" s="4" t="s">
        <v>2580</v>
      </c>
      <c r="I1038" s="7" t="s">
        <v>7264</v>
      </c>
    </row>
    <row r="1039" spans="1:10">
      <c r="A1039" s="10" t="s">
        <v>2567</v>
      </c>
      <c r="B1039" s="11">
        <v>5</v>
      </c>
      <c r="C1039" s="10" t="s">
        <v>2566</v>
      </c>
      <c r="D1039" s="11" t="s">
        <v>23</v>
      </c>
      <c r="E1039" s="11" t="s">
        <v>53</v>
      </c>
      <c r="F1039" s="10" t="s">
        <v>2565</v>
      </c>
      <c r="G1039" s="10" t="s">
        <v>2564</v>
      </c>
      <c r="H1039" s="10" t="s">
        <v>2563</v>
      </c>
      <c r="I1039" s="11" t="s">
        <v>7264</v>
      </c>
      <c r="J1039" s="10"/>
    </row>
    <row r="1040" spans="1:10">
      <c r="A1040" s="10" t="s">
        <v>2567</v>
      </c>
      <c r="B1040" s="11">
        <v>5</v>
      </c>
      <c r="C1040" s="10" t="s">
        <v>2566</v>
      </c>
      <c r="D1040" s="11" t="s">
        <v>23</v>
      </c>
      <c r="E1040" s="11" t="s">
        <v>3</v>
      </c>
      <c r="F1040" s="10" t="s">
        <v>2565</v>
      </c>
      <c r="G1040" s="10" t="s">
        <v>2564</v>
      </c>
      <c r="H1040" s="10" t="s">
        <v>2563</v>
      </c>
      <c r="I1040" s="11" t="s">
        <v>7264</v>
      </c>
      <c r="J1040" s="10"/>
    </row>
    <row r="1041" spans="1:10">
      <c r="A1041" s="4" t="s">
        <v>2562</v>
      </c>
      <c r="B1041" s="7">
        <v>11</v>
      </c>
      <c r="C1041" s="4" t="s">
        <v>2561</v>
      </c>
      <c r="D1041" s="7" t="s">
        <v>4</v>
      </c>
      <c r="E1041" s="7" t="s">
        <v>3</v>
      </c>
      <c r="F1041" s="4" t="s">
        <v>132</v>
      </c>
      <c r="G1041" s="4" t="s">
        <v>0</v>
      </c>
      <c r="H1041" s="4" t="s">
        <v>0</v>
      </c>
      <c r="I1041" s="7" t="s">
        <v>7264</v>
      </c>
    </row>
    <row r="1042" spans="1:10">
      <c r="A1042" s="4" t="s">
        <v>2560</v>
      </c>
      <c r="B1042" s="7">
        <v>11</v>
      </c>
      <c r="C1042" s="4" t="s">
        <v>2559</v>
      </c>
      <c r="D1042" s="7" t="s">
        <v>4</v>
      </c>
      <c r="E1042" s="7" t="s">
        <v>14</v>
      </c>
      <c r="F1042" s="4" t="s">
        <v>0</v>
      </c>
      <c r="G1042" s="4" t="s">
        <v>2558</v>
      </c>
      <c r="H1042" s="4" t="s">
        <v>0</v>
      </c>
      <c r="I1042" s="7" t="s">
        <v>7264</v>
      </c>
    </row>
    <row r="1043" spans="1:10">
      <c r="A1043" s="10" t="s">
        <v>2550</v>
      </c>
      <c r="B1043" s="11">
        <v>18</v>
      </c>
      <c r="C1043" s="10" t="s">
        <v>2551</v>
      </c>
      <c r="D1043" s="11" t="s">
        <v>4</v>
      </c>
      <c r="E1043" s="11" t="s">
        <v>3</v>
      </c>
      <c r="F1043" s="10" t="s">
        <v>0</v>
      </c>
      <c r="G1043" s="10" t="s">
        <v>126</v>
      </c>
      <c r="H1043" s="10" t="s">
        <v>0</v>
      </c>
      <c r="I1043" s="11" t="s">
        <v>7264</v>
      </c>
      <c r="J1043" s="10"/>
    </row>
    <row r="1044" spans="1:10">
      <c r="A1044" s="10" t="s">
        <v>2550</v>
      </c>
      <c r="B1044" s="11">
        <v>13</v>
      </c>
      <c r="C1044" s="10" t="s">
        <v>2552</v>
      </c>
      <c r="D1044" s="11" t="s">
        <v>4</v>
      </c>
      <c r="E1044" s="11" t="s">
        <v>36</v>
      </c>
      <c r="F1044" s="10" t="s">
        <v>0</v>
      </c>
      <c r="G1044" s="10" t="s">
        <v>126</v>
      </c>
      <c r="H1044" s="10" t="s">
        <v>0</v>
      </c>
      <c r="I1044" s="11" t="s">
        <v>7264</v>
      </c>
      <c r="J1044" s="10"/>
    </row>
    <row r="1045" spans="1:10">
      <c r="A1045" s="4" t="s">
        <v>2543</v>
      </c>
      <c r="B1045" s="7">
        <v>5</v>
      </c>
      <c r="C1045" s="4" t="s">
        <v>2542</v>
      </c>
      <c r="D1045" s="7" t="s">
        <v>4</v>
      </c>
      <c r="E1045" s="7" t="s">
        <v>14</v>
      </c>
      <c r="F1045" s="4" t="s">
        <v>2541</v>
      </c>
      <c r="G1045" s="4" t="s">
        <v>2540</v>
      </c>
      <c r="H1045" s="4" t="s">
        <v>2539</v>
      </c>
      <c r="I1045" s="7" t="s">
        <v>7264</v>
      </c>
    </row>
    <row r="1046" spans="1:10">
      <c r="A1046" s="10" t="s">
        <v>2536</v>
      </c>
      <c r="B1046" s="11">
        <v>5</v>
      </c>
      <c r="C1046" s="10" t="s">
        <v>2538</v>
      </c>
      <c r="D1046" s="11" t="s">
        <v>4</v>
      </c>
      <c r="E1046" s="11" t="s">
        <v>29</v>
      </c>
      <c r="F1046" s="10" t="s">
        <v>0</v>
      </c>
      <c r="G1046" s="10" t="s">
        <v>2534</v>
      </c>
      <c r="H1046" s="10" t="s">
        <v>0</v>
      </c>
      <c r="I1046" s="11" t="s">
        <v>7264</v>
      </c>
      <c r="J1046" s="10"/>
    </row>
    <row r="1047" spans="1:10">
      <c r="A1047" s="10" t="s">
        <v>2536</v>
      </c>
      <c r="B1047" s="11">
        <v>4</v>
      </c>
      <c r="C1047" s="10" t="s">
        <v>2537</v>
      </c>
      <c r="D1047" s="11" t="s">
        <v>4</v>
      </c>
      <c r="E1047" s="11" t="s">
        <v>36</v>
      </c>
      <c r="F1047" s="10" t="s">
        <v>0</v>
      </c>
      <c r="G1047" s="10" t="s">
        <v>2534</v>
      </c>
      <c r="H1047" s="10" t="s">
        <v>0</v>
      </c>
      <c r="I1047" s="11" t="s">
        <v>7264</v>
      </c>
      <c r="J1047" s="10"/>
    </row>
    <row r="1048" spans="1:10">
      <c r="A1048" s="4" t="s">
        <v>2529</v>
      </c>
      <c r="B1048" s="7">
        <v>15</v>
      </c>
      <c r="C1048" s="4" t="s">
        <v>2530</v>
      </c>
      <c r="D1048" s="7" t="s">
        <v>4</v>
      </c>
      <c r="E1048" s="7" t="s">
        <v>3</v>
      </c>
      <c r="F1048" s="4" t="s">
        <v>2527</v>
      </c>
      <c r="G1048" s="4" t="s">
        <v>2526</v>
      </c>
      <c r="H1048" s="4" t="s">
        <v>2525</v>
      </c>
      <c r="I1048" s="7" t="s">
        <v>7264</v>
      </c>
    </row>
    <row r="1049" spans="1:10">
      <c r="A1049" s="4" t="s">
        <v>2830</v>
      </c>
      <c r="B1049" s="7">
        <v>47</v>
      </c>
      <c r="C1049" s="4" t="s">
        <v>2829</v>
      </c>
      <c r="D1049" s="7" t="s">
        <v>4</v>
      </c>
      <c r="E1049" s="7" t="s">
        <v>3</v>
      </c>
      <c r="F1049" s="4" t="s">
        <v>2707</v>
      </c>
      <c r="G1049" s="4" t="s">
        <v>2828</v>
      </c>
      <c r="H1049" s="4" t="s">
        <v>234</v>
      </c>
      <c r="I1049" s="7" t="s">
        <v>7264</v>
      </c>
    </row>
    <row r="1050" spans="1:10">
      <c r="A1050" s="4" t="s">
        <v>2524</v>
      </c>
      <c r="B1050" s="7">
        <v>14</v>
      </c>
      <c r="C1050" s="4" t="s">
        <v>2523</v>
      </c>
      <c r="D1050" s="7" t="s">
        <v>23</v>
      </c>
      <c r="E1050" s="7" t="s">
        <v>3</v>
      </c>
      <c r="F1050" s="4" t="s">
        <v>248</v>
      </c>
      <c r="G1050" s="4" t="s">
        <v>2522</v>
      </c>
      <c r="H1050" s="4" t="s">
        <v>807</v>
      </c>
      <c r="I1050" s="7" t="s">
        <v>7264</v>
      </c>
    </row>
    <row r="1051" spans="1:10">
      <c r="A1051" s="10" t="s">
        <v>2826</v>
      </c>
      <c r="B1051" s="11">
        <v>5</v>
      </c>
      <c r="C1051" s="10" t="s">
        <v>2827</v>
      </c>
      <c r="D1051" s="11" t="s">
        <v>23</v>
      </c>
      <c r="E1051" s="11" t="s">
        <v>36</v>
      </c>
      <c r="F1051" s="10" t="s">
        <v>0</v>
      </c>
      <c r="G1051" s="10" t="s">
        <v>126</v>
      </c>
      <c r="H1051" s="10" t="s">
        <v>0</v>
      </c>
      <c r="I1051" s="11" t="s">
        <v>7264</v>
      </c>
      <c r="J1051" s="10"/>
    </row>
    <row r="1052" spans="1:10">
      <c r="A1052" s="10" t="s">
        <v>2826</v>
      </c>
      <c r="B1052" s="11">
        <v>7</v>
      </c>
      <c r="C1052" s="10" t="s">
        <v>2825</v>
      </c>
      <c r="D1052" s="11" t="s">
        <v>23</v>
      </c>
      <c r="E1052" s="11" t="s">
        <v>3</v>
      </c>
      <c r="F1052" s="10" t="s">
        <v>0</v>
      </c>
      <c r="G1052" s="10" t="s">
        <v>126</v>
      </c>
      <c r="H1052" s="10" t="s">
        <v>0</v>
      </c>
      <c r="I1052" s="11" t="s">
        <v>7264</v>
      </c>
      <c r="J1052" s="10"/>
    </row>
    <row r="1053" spans="1:10">
      <c r="A1053" s="4" t="s">
        <v>2521</v>
      </c>
      <c r="B1053" s="7">
        <v>8</v>
      </c>
      <c r="C1053" s="4" t="s">
        <v>2520</v>
      </c>
      <c r="D1053" s="7" t="s">
        <v>23</v>
      </c>
      <c r="E1053" s="7" t="s">
        <v>3</v>
      </c>
      <c r="F1053" s="4" t="s">
        <v>2519</v>
      </c>
      <c r="G1053" s="4" t="s">
        <v>2518</v>
      </c>
      <c r="H1053" s="4" t="s">
        <v>2517</v>
      </c>
      <c r="I1053" s="7" t="s">
        <v>7264</v>
      </c>
    </row>
    <row r="1054" spans="1:10">
      <c r="A1054" s="10" t="s">
        <v>2514</v>
      </c>
      <c r="B1054" s="11">
        <v>6</v>
      </c>
      <c r="C1054" s="10" t="s">
        <v>2515</v>
      </c>
      <c r="D1054" s="11" t="s">
        <v>23</v>
      </c>
      <c r="E1054" s="11" t="s">
        <v>14</v>
      </c>
      <c r="F1054" s="10" t="s">
        <v>2512</v>
      </c>
      <c r="G1054" s="10" t="s">
        <v>2511</v>
      </c>
      <c r="H1054" s="10" t="s">
        <v>2510</v>
      </c>
      <c r="I1054" s="11" t="s">
        <v>7264</v>
      </c>
      <c r="J1054" s="10"/>
    </row>
    <row r="1055" spans="1:10">
      <c r="A1055" s="10" t="s">
        <v>2514</v>
      </c>
      <c r="B1055" s="11">
        <v>8</v>
      </c>
      <c r="C1055" s="10" t="s">
        <v>2513</v>
      </c>
      <c r="D1055" s="11" t="s">
        <v>23</v>
      </c>
      <c r="E1055" s="11" t="s">
        <v>14</v>
      </c>
      <c r="F1055" s="10" t="s">
        <v>2512</v>
      </c>
      <c r="G1055" s="10" t="s">
        <v>2511</v>
      </c>
      <c r="H1055" s="10" t="s">
        <v>2510</v>
      </c>
      <c r="I1055" s="11" t="s">
        <v>7264</v>
      </c>
      <c r="J1055" s="10"/>
    </row>
    <row r="1056" spans="1:10">
      <c r="A1056" s="4" t="s">
        <v>2503</v>
      </c>
      <c r="B1056" s="7">
        <v>11</v>
      </c>
      <c r="C1056" s="4" t="s">
        <v>2502</v>
      </c>
      <c r="D1056" s="7" t="s">
        <v>4</v>
      </c>
      <c r="E1056" s="7" t="s">
        <v>3</v>
      </c>
      <c r="F1056" s="4" t="s">
        <v>2501</v>
      </c>
      <c r="G1056" s="4" t="s">
        <v>2500</v>
      </c>
      <c r="H1056" s="4" t="s">
        <v>2499</v>
      </c>
      <c r="I1056" s="7" t="s">
        <v>7264</v>
      </c>
    </row>
    <row r="1057" spans="1:10">
      <c r="A1057" s="4" t="s">
        <v>2498</v>
      </c>
      <c r="B1057" s="7">
        <v>19</v>
      </c>
      <c r="C1057" s="4" t="s">
        <v>2497</v>
      </c>
      <c r="D1057" s="7" t="s">
        <v>4</v>
      </c>
      <c r="E1057" s="7" t="s">
        <v>3</v>
      </c>
      <c r="F1057" s="4" t="s">
        <v>2445</v>
      </c>
      <c r="G1057" s="4" t="s">
        <v>2496</v>
      </c>
      <c r="H1057" s="4" t="s">
        <v>2495</v>
      </c>
      <c r="I1057" s="7" t="s">
        <v>7264</v>
      </c>
    </row>
    <row r="1058" spans="1:10">
      <c r="A1058" s="4" t="s">
        <v>2489</v>
      </c>
      <c r="B1058" s="7">
        <v>9</v>
      </c>
      <c r="C1058" s="4" t="s">
        <v>2488</v>
      </c>
      <c r="D1058" s="7" t="s">
        <v>23</v>
      </c>
      <c r="E1058" s="7" t="s">
        <v>3</v>
      </c>
      <c r="F1058" s="4" t="s">
        <v>0</v>
      </c>
      <c r="G1058" s="4" t="s">
        <v>2487</v>
      </c>
      <c r="H1058" s="4" t="s">
        <v>2486</v>
      </c>
      <c r="I1058" s="7" t="s">
        <v>7264</v>
      </c>
    </row>
    <row r="1059" spans="1:10">
      <c r="A1059" s="4" t="s">
        <v>2824</v>
      </c>
      <c r="B1059" s="7">
        <v>7</v>
      </c>
      <c r="C1059" s="4" t="s">
        <v>2823</v>
      </c>
      <c r="D1059" s="7" t="s">
        <v>23</v>
      </c>
      <c r="E1059" s="7" t="s">
        <v>29</v>
      </c>
      <c r="F1059" s="4" t="s">
        <v>0</v>
      </c>
      <c r="G1059" s="4" t="s">
        <v>2822</v>
      </c>
      <c r="H1059" s="4" t="s">
        <v>2821</v>
      </c>
      <c r="I1059" s="7" t="s">
        <v>7264</v>
      </c>
    </row>
    <row r="1060" spans="1:10">
      <c r="A1060" s="4" t="s">
        <v>2820</v>
      </c>
      <c r="B1060" s="7">
        <v>8</v>
      </c>
      <c r="C1060" s="4" t="s">
        <v>2819</v>
      </c>
      <c r="D1060" s="7" t="s">
        <v>4</v>
      </c>
      <c r="E1060" s="7" t="s">
        <v>3</v>
      </c>
      <c r="F1060" s="4" t="s">
        <v>132</v>
      </c>
      <c r="G1060" s="4" t="s">
        <v>0</v>
      </c>
      <c r="H1060" s="4" t="s">
        <v>0</v>
      </c>
      <c r="I1060" s="7" t="s">
        <v>7264</v>
      </c>
    </row>
    <row r="1061" spans="1:10">
      <c r="A1061" s="10" t="s">
        <v>2482</v>
      </c>
      <c r="B1061" s="11">
        <v>17</v>
      </c>
      <c r="C1061" s="10" t="s">
        <v>2483</v>
      </c>
      <c r="D1061" s="11" t="s">
        <v>23</v>
      </c>
      <c r="E1061" s="11" t="s">
        <v>36</v>
      </c>
      <c r="F1061" s="10" t="s">
        <v>2480</v>
      </c>
      <c r="G1061" s="10" t="s">
        <v>2479</v>
      </c>
      <c r="H1061" s="10" t="s">
        <v>2478</v>
      </c>
      <c r="I1061" s="11" t="s">
        <v>7264</v>
      </c>
      <c r="J1061" s="10"/>
    </row>
    <row r="1062" spans="1:10">
      <c r="A1062" s="10" t="s">
        <v>2482</v>
      </c>
      <c r="B1062" s="11">
        <v>19</v>
      </c>
      <c r="C1062" s="10" t="s">
        <v>2483</v>
      </c>
      <c r="D1062" s="11" t="s">
        <v>23</v>
      </c>
      <c r="E1062" s="11" t="s">
        <v>491</v>
      </c>
      <c r="F1062" s="10" t="s">
        <v>2480</v>
      </c>
      <c r="G1062" s="10" t="s">
        <v>2479</v>
      </c>
      <c r="H1062" s="10" t="s">
        <v>2478</v>
      </c>
      <c r="I1062" s="11" t="s">
        <v>7264</v>
      </c>
      <c r="J1062" s="10"/>
    </row>
    <row r="1063" spans="1:10">
      <c r="A1063" s="10" t="s">
        <v>2482</v>
      </c>
      <c r="B1063" s="11">
        <v>19</v>
      </c>
      <c r="C1063" s="10" t="s">
        <v>2484</v>
      </c>
      <c r="D1063" s="11" t="s">
        <v>23</v>
      </c>
      <c r="E1063" s="11" t="s">
        <v>14</v>
      </c>
      <c r="F1063" s="10" t="s">
        <v>2480</v>
      </c>
      <c r="G1063" s="10" t="s">
        <v>2479</v>
      </c>
      <c r="H1063" s="10" t="s">
        <v>2478</v>
      </c>
      <c r="I1063" s="11" t="s">
        <v>7264</v>
      </c>
      <c r="J1063" s="10"/>
    </row>
    <row r="1064" spans="1:10">
      <c r="A1064" s="10" t="s">
        <v>2482</v>
      </c>
      <c r="B1064" s="11">
        <v>22</v>
      </c>
      <c r="C1064" s="10" t="s">
        <v>2481</v>
      </c>
      <c r="D1064" s="11" t="s">
        <v>23</v>
      </c>
      <c r="E1064" s="11" t="s">
        <v>3</v>
      </c>
      <c r="F1064" s="10" t="s">
        <v>2480</v>
      </c>
      <c r="G1064" s="10" t="s">
        <v>2479</v>
      </c>
      <c r="H1064" s="10" t="s">
        <v>2478</v>
      </c>
      <c r="I1064" s="11" t="s">
        <v>7264</v>
      </c>
      <c r="J1064" s="10"/>
    </row>
    <row r="1065" spans="1:10">
      <c r="A1065" s="4" t="s">
        <v>2472</v>
      </c>
      <c r="B1065" s="7">
        <v>19</v>
      </c>
      <c r="C1065" s="4" t="s">
        <v>2471</v>
      </c>
      <c r="D1065" s="7" t="s">
        <v>4</v>
      </c>
      <c r="E1065" s="7" t="s">
        <v>3</v>
      </c>
      <c r="F1065" s="4" t="s">
        <v>2470</v>
      </c>
      <c r="G1065" s="4" t="s">
        <v>2469</v>
      </c>
      <c r="H1065" s="4" t="s">
        <v>2468</v>
      </c>
      <c r="I1065" s="7" t="s">
        <v>7264</v>
      </c>
    </row>
    <row r="1066" spans="1:10">
      <c r="A1066" s="4" t="s">
        <v>2462</v>
      </c>
      <c r="B1066" s="7">
        <v>7</v>
      </c>
      <c r="C1066" s="4" t="s">
        <v>2461</v>
      </c>
      <c r="D1066" s="7" t="s">
        <v>23</v>
      </c>
      <c r="E1066" s="7" t="s">
        <v>29</v>
      </c>
      <c r="F1066" s="4" t="s">
        <v>2460</v>
      </c>
      <c r="G1066" s="4" t="s">
        <v>2459</v>
      </c>
      <c r="H1066" s="4" t="s">
        <v>2458</v>
      </c>
      <c r="I1066" s="7" t="s">
        <v>7264</v>
      </c>
    </row>
    <row r="1067" spans="1:10">
      <c r="A1067" s="4" t="s">
        <v>2434</v>
      </c>
      <c r="B1067" s="7">
        <v>8</v>
      </c>
      <c r="C1067" s="4" t="s">
        <v>2433</v>
      </c>
      <c r="D1067" s="7" t="s">
        <v>23</v>
      </c>
      <c r="E1067" s="7" t="s">
        <v>36</v>
      </c>
      <c r="F1067" s="4" t="s">
        <v>0</v>
      </c>
      <c r="G1067" s="4" t="s">
        <v>1465</v>
      </c>
      <c r="H1067" s="4" t="s">
        <v>0</v>
      </c>
      <c r="I1067" s="7" t="s">
        <v>7264</v>
      </c>
    </row>
    <row r="1068" spans="1:10">
      <c r="A1068" s="10" t="s">
        <v>2806</v>
      </c>
      <c r="B1068" s="11">
        <v>22</v>
      </c>
      <c r="C1068" s="10" t="s">
        <v>2810</v>
      </c>
      <c r="D1068" s="11" t="s">
        <v>23</v>
      </c>
      <c r="E1068" s="11" t="s">
        <v>3</v>
      </c>
      <c r="F1068" s="10" t="s">
        <v>2804</v>
      </c>
      <c r="G1068" s="10" t="s">
        <v>2803</v>
      </c>
      <c r="H1068" s="10" t="s">
        <v>2802</v>
      </c>
      <c r="I1068" s="11" t="s">
        <v>7264</v>
      </c>
      <c r="J1068" s="10"/>
    </row>
    <row r="1069" spans="1:10">
      <c r="A1069" s="10" t="s">
        <v>2806</v>
      </c>
      <c r="B1069" s="11">
        <v>30</v>
      </c>
      <c r="C1069" s="10" t="s">
        <v>2809</v>
      </c>
      <c r="D1069" s="11" t="s">
        <v>23</v>
      </c>
      <c r="E1069" s="11" t="s">
        <v>3</v>
      </c>
      <c r="F1069" s="10" t="s">
        <v>2804</v>
      </c>
      <c r="G1069" s="10" t="s">
        <v>2803</v>
      </c>
      <c r="H1069" s="10" t="s">
        <v>2802</v>
      </c>
      <c r="I1069" s="11" t="s">
        <v>7264</v>
      </c>
      <c r="J1069" s="10"/>
    </row>
    <row r="1070" spans="1:10">
      <c r="A1070" s="10" t="s">
        <v>2806</v>
      </c>
      <c r="B1070" s="11">
        <v>34</v>
      </c>
      <c r="C1070" s="10" t="s">
        <v>2811</v>
      </c>
      <c r="D1070" s="11" t="s">
        <v>23</v>
      </c>
      <c r="E1070" s="11" t="s">
        <v>14</v>
      </c>
      <c r="F1070" s="10" t="s">
        <v>2804</v>
      </c>
      <c r="G1070" s="10" t="s">
        <v>2803</v>
      </c>
      <c r="H1070" s="10" t="s">
        <v>2802</v>
      </c>
      <c r="I1070" s="11" t="s">
        <v>7264</v>
      </c>
      <c r="J1070" s="10"/>
    </row>
    <row r="1071" spans="1:10">
      <c r="A1071" s="10" t="s">
        <v>2806</v>
      </c>
      <c r="B1071" s="11">
        <v>39</v>
      </c>
      <c r="C1071" s="10" t="s">
        <v>2811</v>
      </c>
      <c r="D1071" s="11" t="s">
        <v>23</v>
      </c>
      <c r="E1071" s="11" t="s">
        <v>653</v>
      </c>
      <c r="F1071" s="10" t="s">
        <v>2804</v>
      </c>
      <c r="G1071" s="10" t="s">
        <v>2803</v>
      </c>
      <c r="H1071" s="10" t="s">
        <v>2802</v>
      </c>
      <c r="I1071" s="11" t="s">
        <v>7264</v>
      </c>
      <c r="J1071" s="10"/>
    </row>
    <row r="1072" spans="1:10">
      <c r="A1072" s="10" t="s">
        <v>2806</v>
      </c>
      <c r="B1072" s="11">
        <v>36</v>
      </c>
      <c r="C1072" s="10" t="s">
        <v>2813</v>
      </c>
      <c r="D1072" s="11" t="s">
        <v>23</v>
      </c>
      <c r="E1072" s="11" t="s">
        <v>29</v>
      </c>
      <c r="F1072" s="10" t="s">
        <v>2804</v>
      </c>
      <c r="G1072" s="10" t="s">
        <v>2803</v>
      </c>
      <c r="H1072" s="10" t="s">
        <v>2802</v>
      </c>
      <c r="I1072" s="11" t="s">
        <v>7264</v>
      </c>
      <c r="J1072" s="10"/>
    </row>
    <row r="1073" spans="1:10">
      <c r="A1073" s="10" t="s">
        <v>2806</v>
      </c>
      <c r="B1073" s="11">
        <v>46</v>
      </c>
      <c r="C1073" s="10" t="s">
        <v>2805</v>
      </c>
      <c r="D1073" s="11" t="s">
        <v>23</v>
      </c>
      <c r="E1073" s="11" t="s">
        <v>3</v>
      </c>
      <c r="F1073" s="10" t="s">
        <v>2804</v>
      </c>
      <c r="G1073" s="10" t="s">
        <v>2803</v>
      </c>
      <c r="H1073" s="10" t="s">
        <v>2802</v>
      </c>
      <c r="I1073" s="11" t="s">
        <v>7264</v>
      </c>
      <c r="J1073" s="10"/>
    </row>
    <row r="1074" spans="1:10">
      <c r="A1074" s="10" t="s">
        <v>2806</v>
      </c>
      <c r="B1074" s="11">
        <v>46</v>
      </c>
      <c r="C1074" s="10" t="s">
        <v>2812</v>
      </c>
      <c r="D1074" s="11" t="s">
        <v>23</v>
      </c>
      <c r="E1074" s="11" t="s">
        <v>14</v>
      </c>
      <c r="F1074" s="10" t="s">
        <v>2804</v>
      </c>
      <c r="G1074" s="10" t="s">
        <v>2803</v>
      </c>
      <c r="H1074" s="10" t="s">
        <v>2802</v>
      </c>
      <c r="I1074" s="11" t="s">
        <v>7264</v>
      </c>
      <c r="J1074" s="10"/>
    </row>
    <row r="1075" spans="1:10">
      <c r="A1075" s="4" t="s">
        <v>2432</v>
      </c>
      <c r="B1075" s="7">
        <v>14</v>
      </c>
      <c r="C1075" s="4" t="s">
        <v>2431</v>
      </c>
      <c r="D1075" s="7" t="s">
        <v>23</v>
      </c>
      <c r="E1075" s="7" t="s">
        <v>14</v>
      </c>
      <c r="F1075" s="4" t="s">
        <v>2430</v>
      </c>
      <c r="G1075" s="4" t="s">
        <v>2429</v>
      </c>
      <c r="H1075" s="4" t="s">
        <v>2428</v>
      </c>
      <c r="I1075" s="7" t="s">
        <v>7264</v>
      </c>
    </row>
    <row r="1076" spans="1:10">
      <c r="A1076" s="8" t="s">
        <v>2424</v>
      </c>
      <c r="B1076" s="9">
        <v>11</v>
      </c>
      <c r="C1076" s="8" t="s">
        <v>2427</v>
      </c>
      <c r="D1076" s="9" t="s">
        <v>4</v>
      </c>
      <c r="E1076" s="9" t="s">
        <v>3</v>
      </c>
      <c r="F1076" s="8" t="s">
        <v>662</v>
      </c>
      <c r="G1076" s="8" t="s">
        <v>2422</v>
      </c>
      <c r="H1076" s="8" t="s">
        <v>668</v>
      </c>
      <c r="I1076" s="9" t="s">
        <v>7264</v>
      </c>
      <c r="J1076" s="8"/>
    </row>
    <row r="1077" spans="1:10">
      <c r="A1077" s="8" t="s">
        <v>2424</v>
      </c>
      <c r="B1077" s="9">
        <v>9</v>
      </c>
      <c r="C1077" s="8" t="s">
        <v>2426</v>
      </c>
      <c r="D1077" s="9" t="s">
        <v>4</v>
      </c>
      <c r="E1077" s="9" t="s">
        <v>3</v>
      </c>
      <c r="F1077" s="8" t="s">
        <v>662</v>
      </c>
      <c r="G1077" s="8" t="s">
        <v>2422</v>
      </c>
      <c r="H1077" s="8" t="s">
        <v>668</v>
      </c>
      <c r="I1077" s="9" t="s">
        <v>7264</v>
      </c>
      <c r="J1077" s="8"/>
    </row>
    <row r="1078" spans="1:10">
      <c r="A1078" s="8" t="s">
        <v>2424</v>
      </c>
      <c r="B1078" s="9">
        <v>7</v>
      </c>
      <c r="C1078" s="8" t="s">
        <v>2425</v>
      </c>
      <c r="D1078" s="9" t="s">
        <v>4</v>
      </c>
      <c r="E1078" s="9" t="s">
        <v>3</v>
      </c>
      <c r="F1078" s="8" t="s">
        <v>662</v>
      </c>
      <c r="G1078" s="8" t="s">
        <v>2422</v>
      </c>
      <c r="H1078" s="8" t="s">
        <v>668</v>
      </c>
      <c r="I1078" s="9" t="s">
        <v>7264</v>
      </c>
      <c r="J1078" s="8"/>
    </row>
    <row r="1079" spans="1:10">
      <c r="A1079" s="8" t="s">
        <v>2424</v>
      </c>
      <c r="B1079" s="9">
        <v>5</v>
      </c>
      <c r="C1079" s="8" t="s">
        <v>2423</v>
      </c>
      <c r="D1079" s="9" t="s">
        <v>4</v>
      </c>
      <c r="E1079" s="9" t="s">
        <v>3</v>
      </c>
      <c r="F1079" s="8" t="s">
        <v>662</v>
      </c>
      <c r="G1079" s="8" t="s">
        <v>2422</v>
      </c>
      <c r="H1079" s="8" t="s">
        <v>668</v>
      </c>
      <c r="I1079" s="9" t="s">
        <v>7264</v>
      </c>
      <c r="J1079" s="8"/>
    </row>
    <row r="1080" spans="1:10">
      <c r="A1080" s="10" t="s">
        <v>2411</v>
      </c>
      <c r="B1080" s="11">
        <v>13</v>
      </c>
      <c r="C1080" s="10" t="s">
        <v>2412</v>
      </c>
      <c r="D1080" s="11" t="s">
        <v>4</v>
      </c>
      <c r="E1080" s="11" t="s">
        <v>36</v>
      </c>
      <c r="F1080" s="10" t="s">
        <v>0</v>
      </c>
      <c r="G1080" s="10" t="s">
        <v>2409</v>
      </c>
      <c r="H1080" s="10" t="s">
        <v>0</v>
      </c>
      <c r="I1080" s="11" t="s">
        <v>7264</v>
      </c>
      <c r="J1080" s="10"/>
    </row>
    <row r="1081" spans="1:10">
      <c r="A1081" s="10" t="s">
        <v>2411</v>
      </c>
      <c r="B1081" s="11">
        <v>12</v>
      </c>
      <c r="C1081" s="10" t="s">
        <v>2410</v>
      </c>
      <c r="D1081" s="11" t="s">
        <v>4</v>
      </c>
      <c r="E1081" s="11" t="s">
        <v>14</v>
      </c>
      <c r="F1081" s="10" t="s">
        <v>0</v>
      </c>
      <c r="G1081" s="10" t="s">
        <v>2409</v>
      </c>
      <c r="H1081" s="10" t="s">
        <v>0</v>
      </c>
      <c r="I1081" s="11" t="s">
        <v>7264</v>
      </c>
      <c r="J1081" s="10"/>
    </row>
    <row r="1082" spans="1:10">
      <c r="A1082" s="4" t="s">
        <v>2404</v>
      </c>
      <c r="B1082" s="7">
        <v>9</v>
      </c>
      <c r="C1082" s="4" t="s">
        <v>2403</v>
      </c>
      <c r="D1082" s="7" t="s">
        <v>23</v>
      </c>
      <c r="E1082" s="7" t="s">
        <v>3</v>
      </c>
      <c r="F1082" s="4" t="s">
        <v>2402</v>
      </c>
      <c r="G1082" s="4" t="s">
        <v>7273</v>
      </c>
      <c r="H1082" s="4" t="s">
        <v>639</v>
      </c>
      <c r="I1082" s="7" t="s">
        <v>7264</v>
      </c>
    </row>
    <row r="1083" spans="1:10">
      <c r="A1083" s="4" t="s">
        <v>2801</v>
      </c>
      <c r="B1083" s="7">
        <v>65</v>
      </c>
      <c r="C1083" s="4" t="s">
        <v>2800</v>
      </c>
      <c r="D1083" s="7" t="s">
        <v>23</v>
      </c>
      <c r="E1083" s="7" t="s">
        <v>3</v>
      </c>
      <c r="F1083" s="4" t="s">
        <v>2799</v>
      </c>
      <c r="G1083" s="4" t="s">
        <v>2798</v>
      </c>
      <c r="H1083" s="4" t="s">
        <v>2797</v>
      </c>
      <c r="I1083" s="7" t="s">
        <v>7264</v>
      </c>
    </row>
    <row r="1084" spans="1:10">
      <c r="A1084" s="4" t="s">
        <v>2400</v>
      </c>
      <c r="B1084" s="7">
        <v>3</v>
      </c>
      <c r="C1084" s="4" t="s">
        <v>2399</v>
      </c>
      <c r="D1084" s="7" t="s">
        <v>23</v>
      </c>
      <c r="E1084" s="7" t="s">
        <v>3</v>
      </c>
      <c r="F1084" s="4" t="s">
        <v>2398</v>
      </c>
      <c r="G1084" s="4" t="s">
        <v>2397</v>
      </c>
      <c r="H1084" s="4" t="s">
        <v>2396</v>
      </c>
      <c r="I1084" s="7" t="s">
        <v>7264</v>
      </c>
    </row>
    <row r="1085" spans="1:10">
      <c r="A1085" s="4" t="s">
        <v>1651</v>
      </c>
      <c r="B1085" s="7">
        <v>22</v>
      </c>
      <c r="C1085" s="4" t="s">
        <v>1650</v>
      </c>
      <c r="D1085" s="7" t="s">
        <v>23</v>
      </c>
      <c r="E1085" s="7" t="s">
        <v>3</v>
      </c>
      <c r="F1085" s="4" t="s">
        <v>1649</v>
      </c>
      <c r="G1085" s="4" t="s">
        <v>1648</v>
      </c>
      <c r="H1085" s="4" t="s">
        <v>1647</v>
      </c>
      <c r="I1085" s="7" t="s">
        <v>7264</v>
      </c>
    </row>
    <row r="1086" spans="1:10">
      <c r="A1086" s="4" t="s">
        <v>928</v>
      </c>
      <c r="B1086" s="7">
        <v>9</v>
      </c>
      <c r="C1086" s="4" t="s">
        <v>927</v>
      </c>
      <c r="D1086" s="7" t="s">
        <v>23</v>
      </c>
      <c r="E1086" s="7" t="s">
        <v>3</v>
      </c>
      <c r="F1086" s="4" t="s">
        <v>922</v>
      </c>
      <c r="G1086" s="4" t="s">
        <v>926</v>
      </c>
      <c r="H1086" s="4" t="s">
        <v>925</v>
      </c>
      <c r="I1086" s="7" t="s">
        <v>7264</v>
      </c>
    </row>
    <row r="1087" spans="1:10">
      <c r="A1087" s="10" t="s">
        <v>1646</v>
      </c>
      <c r="B1087" s="11">
        <v>4</v>
      </c>
      <c r="C1087" s="10" t="s">
        <v>1645</v>
      </c>
      <c r="D1087" s="11" t="s">
        <v>4</v>
      </c>
      <c r="E1087" s="11" t="s">
        <v>53</v>
      </c>
      <c r="F1087" s="10" t="s">
        <v>1644</v>
      </c>
      <c r="G1087" s="10" t="s">
        <v>1643</v>
      </c>
      <c r="H1087" s="10" t="s">
        <v>1642</v>
      </c>
      <c r="I1087" s="11" t="s">
        <v>7264</v>
      </c>
      <c r="J1087" s="10"/>
    </row>
    <row r="1088" spans="1:10">
      <c r="A1088" s="10" t="s">
        <v>1646</v>
      </c>
      <c r="B1088" s="11">
        <v>4</v>
      </c>
      <c r="C1088" s="10" t="s">
        <v>1645</v>
      </c>
      <c r="D1088" s="11" t="s">
        <v>4</v>
      </c>
      <c r="E1088" s="11" t="s">
        <v>3</v>
      </c>
      <c r="F1088" s="10" t="s">
        <v>1644</v>
      </c>
      <c r="G1088" s="10" t="s">
        <v>1643</v>
      </c>
      <c r="H1088" s="10" t="s">
        <v>1642</v>
      </c>
      <c r="I1088" s="11" t="s">
        <v>7264</v>
      </c>
      <c r="J1088" s="10"/>
    </row>
    <row r="1089" spans="1:10">
      <c r="A1089" s="4" t="s">
        <v>1748</v>
      </c>
      <c r="B1089" s="7">
        <v>8</v>
      </c>
      <c r="C1089" s="4" t="s">
        <v>1749</v>
      </c>
      <c r="D1089" s="7" t="s">
        <v>23</v>
      </c>
      <c r="E1089" s="7" t="s">
        <v>29</v>
      </c>
      <c r="F1089" s="4" t="s">
        <v>1746</v>
      </c>
      <c r="G1089" s="4" t="s">
        <v>1745</v>
      </c>
      <c r="H1089" s="4" t="s">
        <v>1744</v>
      </c>
      <c r="I1089" s="7" t="s">
        <v>7264</v>
      </c>
    </row>
    <row r="1090" spans="1:10">
      <c r="A1090" s="8" t="s">
        <v>1743</v>
      </c>
      <c r="B1090" s="9">
        <v>8</v>
      </c>
      <c r="C1090" s="8" t="s">
        <v>1742</v>
      </c>
      <c r="D1090" s="9" t="s">
        <v>4</v>
      </c>
      <c r="E1090" s="9" t="s">
        <v>53</v>
      </c>
      <c r="F1090" s="8" t="s">
        <v>1741</v>
      </c>
      <c r="G1090" s="8" t="s">
        <v>1740</v>
      </c>
      <c r="H1090" s="8" t="s">
        <v>1739</v>
      </c>
      <c r="I1090" s="9" t="s">
        <v>7264</v>
      </c>
      <c r="J1090" s="8"/>
    </row>
    <row r="1091" spans="1:10">
      <c r="A1091" s="8" t="s">
        <v>1743</v>
      </c>
      <c r="B1091" s="9">
        <v>8</v>
      </c>
      <c r="C1091" s="8" t="s">
        <v>1742</v>
      </c>
      <c r="D1091" s="9" t="s">
        <v>4</v>
      </c>
      <c r="E1091" s="9" t="s">
        <v>3</v>
      </c>
      <c r="F1091" s="8" t="s">
        <v>1741</v>
      </c>
      <c r="G1091" s="8" t="s">
        <v>1740</v>
      </c>
      <c r="H1091" s="8" t="s">
        <v>1739</v>
      </c>
      <c r="I1091" s="9" t="s">
        <v>7264</v>
      </c>
      <c r="J1091" s="8"/>
    </row>
    <row r="1092" spans="1:10">
      <c r="A1092" s="4" t="s">
        <v>1627</v>
      </c>
      <c r="B1092" s="7">
        <v>11</v>
      </c>
      <c r="C1092" s="4" t="s">
        <v>1626</v>
      </c>
      <c r="D1092" s="7" t="s">
        <v>23</v>
      </c>
      <c r="E1092" s="7" t="s">
        <v>3</v>
      </c>
      <c r="F1092" s="4" t="s">
        <v>1625</v>
      </c>
      <c r="G1092" s="4" t="s">
        <v>1624</v>
      </c>
      <c r="H1092" s="4" t="s">
        <v>1623</v>
      </c>
      <c r="I1092" s="7" t="s">
        <v>7264</v>
      </c>
    </row>
    <row r="1093" spans="1:10">
      <c r="A1093" s="10" t="s">
        <v>1621</v>
      </c>
      <c r="B1093" s="11">
        <v>77</v>
      </c>
      <c r="C1093" s="10" t="s">
        <v>1622</v>
      </c>
      <c r="D1093" s="11" t="s">
        <v>23</v>
      </c>
      <c r="E1093" s="11" t="s">
        <v>3</v>
      </c>
      <c r="F1093" s="10" t="s">
        <v>1619</v>
      </c>
      <c r="G1093" s="10" t="s">
        <v>1618</v>
      </c>
      <c r="H1093" s="10" t="s">
        <v>1617</v>
      </c>
      <c r="I1093" s="11" t="s">
        <v>7264</v>
      </c>
      <c r="J1093" s="10"/>
    </row>
    <row r="1094" spans="1:10">
      <c r="A1094" s="10" t="s">
        <v>1621</v>
      </c>
      <c r="B1094" s="11">
        <v>85</v>
      </c>
      <c r="C1094" s="10" t="s">
        <v>1620</v>
      </c>
      <c r="D1094" s="11" t="s">
        <v>23</v>
      </c>
      <c r="E1094" s="11" t="s">
        <v>3</v>
      </c>
      <c r="F1094" s="10" t="s">
        <v>1619</v>
      </c>
      <c r="G1094" s="10" t="s">
        <v>1618</v>
      </c>
      <c r="H1094" s="10" t="s">
        <v>1617</v>
      </c>
      <c r="I1094" s="11" t="s">
        <v>7264</v>
      </c>
      <c r="J1094" s="10"/>
    </row>
    <row r="1095" spans="1:10">
      <c r="A1095" s="8" t="s">
        <v>1614</v>
      </c>
      <c r="B1095" s="9">
        <v>8</v>
      </c>
      <c r="C1095" s="8" t="s">
        <v>1615</v>
      </c>
      <c r="D1095" s="9" t="s">
        <v>23</v>
      </c>
      <c r="E1095" s="9" t="s">
        <v>3</v>
      </c>
      <c r="F1095" s="8" t="s">
        <v>75</v>
      </c>
      <c r="G1095" s="8" t="s">
        <v>1612</v>
      </c>
      <c r="H1095" s="8" t="s">
        <v>1611</v>
      </c>
      <c r="I1095" s="9" t="s">
        <v>7264</v>
      </c>
      <c r="J1095" s="8"/>
    </row>
    <row r="1096" spans="1:10">
      <c r="A1096" s="8" t="s">
        <v>1614</v>
      </c>
      <c r="B1096" s="9">
        <v>10</v>
      </c>
      <c r="C1096" s="8" t="s">
        <v>1613</v>
      </c>
      <c r="D1096" s="9" t="s">
        <v>23</v>
      </c>
      <c r="E1096" s="9" t="s">
        <v>3</v>
      </c>
      <c r="F1096" s="8" t="s">
        <v>75</v>
      </c>
      <c r="G1096" s="8" t="s">
        <v>1612</v>
      </c>
      <c r="H1096" s="8" t="s">
        <v>1611</v>
      </c>
      <c r="I1096" s="9" t="s">
        <v>7264</v>
      </c>
      <c r="J1096" s="8"/>
    </row>
    <row r="1097" spans="1:10">
      <c r="A1097" s="8" t="s">
        <v>1614</v>
      </c>
      <c r="B1097" s="9">
        <v>8</v>
      </c>
      <c r="C1097" s="8" t="s">
        <v>1616</v>
      </c>
      <c r="D1097" s="9" t="s">
        <v>23</v>
      </c>
      <c r="E1097" s="9" t="s">
        <v>29</v>
      </c>
      <c r="F1097" s="8" t="s">
        <v>75</v>
      </c>
      <c r="G1097" s="8" t="s">
        <v>1612</v>
      </c>
      <c r="H1097" s="8" t="s">
        <v>1611</v>
      </c>
      <c r="I1097" s="9" t="s">
        <v>7264</v>
      </c>
      <c r="J1097" s="8"/>
    </row>
    <row r="1098" spans="1:10">
      <c r="A1098" s="4" t="s">
        <v>1610</v>
      </c>
      <c r="B1098" s="7">
        <v>11</v>
      </c>
      <c r="C1098" s="4" t="s">
        <v>1609</v>
      </c>
      <c r="D1098" s="7" t="s">
        <v>23</v>
      </c>
      <c r="E1098" s="7" t="s">
        <v>36</v>
      </c>
      <c r="F1098" s="4" t="s">
        <v>848</v>
      </c>
      <c r="G1098" s="4" t="s">
        <v>1608</v>
      </c>
      <c r="H1098" s="4" t="s">
        <v>846</v>
      </c>
      <c r="I1098" s="7" t="s">
        <v>7264</v>
      </c>
    </row>
    <row r="1099" spans="1:10">
      <c r="A1099" s="4" t="s">
        <v>919</v>
      </c>
      <c r="B1099" s="7">
        <v>6</v>
      </c>
      <c r="C1099" s="4" t="s">
        <v>918</v>
      </c>
      <c r="D1099" s="7" t="s">
        <v>23</v>
      </c>
      <c r="E1099" s="7" t="s">
        <v>3</v>
      </c>
      <c r="F1099" s="4" t="s">
        <v>917</v>
      </c>
      <c r="G1099" s="4" t="s">
        <v>916</v>
      </c>
      <c r="H1099" s="4" t="s">
        <v>915</v>
      </c>
      <c r="I1099" s="7" t="s">
        <v>7264</v>
      </c>
    </row>
    <row r="1100" spans="1:10">
      <c r="A1100" s="4" t="s">
        <v>914</v>
      </c>
      <c r="B1100" s="7">
        <v>22</v>
      </c>
      <c r="C1100" s="4" t="s">
        <v>913</v>
      </c>
      <c r="D1100" s="7" t="s">
        <v>23</v>
      </c>
      <c r="E1100" s="7" t="s">
        <v>29</v>
      </c>
      <c r="F1100" s="4" t="s">
        <v>912</v>
      </c>
      <c r="G1100" s="4" t="s">
        <v>911</v>
      </c>
      <c r="H1100" s="4" t="s">
        <v>910</v>
      </c>
      <c r="I1100" s="7" t="s">
        <v>7264</v>
      </c>
    </row>
    <row r="1101" spans="1:10">
      <c r="A1101" s="4" t="s">
        <v>909</v>
      </c>
      <c r="B1101" s="7">
        <v>50</v>
      </c>
      <c r="C1101" s="4" t="s">
        <v>908</v>
      </c>
      <c r="D1101" s="7" t="s">
        <v>4</v>
      </c>
      <c r="E1101" s="7" t="s">
        <v>3</v>
      </c>
      <c r="F1101" s="4" t="s">
        <v>907</v>
      </c>
      <c r="G1101" s="4" t="s">
        <v>906</v>
      </c>
      <c r="H1101" s="4" t="s">
        <v>905</v>
      </c>
      <c r="I1101" s="7" t="s">
        <v>7264</v>
      </c>
    </row>
    <row r="1102" spans="1:10">
      <c r="A1102" s="4" t="s">
        <v>900</v>
      </c>
      <c r="B1102" s="7">
        <v>2</v>
      </c>
      <c r="C1102" s="4" t="s">
        <v>899</v>
      </c>
      <c r="D1102" s="7" t="s">
        <v>4</v>
      </c>
      <c r="E1102" s="7" t="s">
        <v>3</v>
      </c>
      <c r="F1102" s="4" t="s">
        <v>360</v>
      </c>
      <c r="G1102" s="4" t="s">
        <v>898</v>
      </c>
      <c r="H1102" s="4" t="s">
        <v>0</v>
      </c>
      <c r="I1102" s="7" t="s">
        <v>7264</v>
      </c>
    </row>
    <row r="1103" spans="1:10">
      <c r="A1103" s="4" t="s">
        <v>897</v>
      </c>
      <c r="B1103" s="7">
        <v>23</v>
      </c>
      <c r="C1103" s="4" t="s">
        <v>896</v>
      </c>
      <c r="D1103" s="7" t="s">
        <v>23</v>
      </c>
      <c r="E1103" s="7" t="s">
        <v>3</v>
      </c>
      <c r="F1103" s="4" t="s">
        <v>895</v>
      </c>
      <c r="G1103" s="4" t="s">
        <v>894</v>
      </c>
      <c r="H1103" s="4" t="s">
        <v>736</v>
      </c>
      <c r="I1103" s="7" t="s">
        <v>7264</v>
      </c>
    </row>
    <row r="1104" spans="1:10">
      <c r="A1104" s="4" t="s">
        <v>893</v>
      </c>
      <c r="B1104" s="7">
        <v>6</v>
      </c>
      <c r="C1104" s="4" t="s">
        <v>892</v>
      </c>
      <c r="D1104" s="7" t="s">
        <v>23</v>
      </c>
      <c r="E1104" s="7" t="s">
        <v>3</v>
      </c>
      <c r="F1104" s="4" t="s">
        <v>891</v>
      </c>
      <c r="G1104" s="4" t="s">
        <v>890</v>
      </c>
      <c r="H1104" s="4" t="s">
        <v>889</v>
      </c>
      <c r="I1104" s="7" t="s">
        <v>7264</v>
      </c>
    </row>
    <row r="1105" spans="1:10">
      <c r="A1105" s="4" t="s">
        <v>888</v>
      </c>
      <c r="B1105" s="7">
        <v>12</v>
      </c>
      <c r="C1105" s="4" t="s">
        <v>887</v>
      </c>
      <c r="D1105" s="7" t="s">
        <v>23</v>
      </c>
      <c r="E1105" s="7" t="s">
        <v>29</v>
      </c>
      <c r="F1105" s="4" t="s">
        <v>886</v>
      </c>
      <c r="G1105" s="4" t="s">
        <v>885</v>
      </c>
      <c r="H1105" s="4" t="s">
        <v>884</v>
      </c>
      <c r="I1105" s="7" t="s">
        <v>7264</v>
      </c>
    </row>
    <row r="1106" spans="1:10">
      <c r="A1106" s="4" t="s">
        <v>1753</v>
      </c>
      <c r="B1106" s="7">
        <v>34</v>
      </c>
      <c r="C1106" s="4" t="s">
        <v>1752</v>
      </c>
      <c r="D1106" s="7" t="s">
        <v>4</v>
      </c>
      <c r="E1106" s="7" t="s">
        <v>3</v>
      </c>
      <c r="F1106" s="4" t="s">
        <v>0</v>
      </c>
      <c r="G1106" s="4" t="s">
        <v>1751</v>
      </c>
      <c r="H1106" s="4" t="s">
        <v>1750</v>
      </c>
      <c r="I1106" s="7" t="s">
        <v>7264</v>
      </c>
    </row>
    <row r="1107" spans="1:10">
      <c r="A1107" s="4" t="s">
        <v>878</v>
      </c>
      <c r="B1107" s="7">
        <v>5</v>
      </c>
      <c r="C1107" s="4" t="s">
        <v>877</v>
      </c>
      <c r="D1107" s="7" t="s">
        <v>23</v>
      </c>
      <c r="E1107" s="7" t="s">
        <v>3</v>
      </c>
      <c r="F1107" s="4" t="s">
        <v>460</v>
      </c>
      <c r="G1107" s="4" t="s">
        <v>876</v>
      </c>
      <c r="H1107" s="4" t="s">
        <v>875</v>
      </c>
      <c r="I1107" s="7" t="s">
        <v>7264</v>
      </c>
    </row>
    <row r="1108" spans="1:10">
      <c r="A1108" s="4" t="s">
        <v>873</v>
      </c>
      <c r="B1108" s="7">
        <v>5</v>
      </c>
      <c r="C1108" s="4" t="s">
        <v>874</v>
      </c>
      <c r="D1108" s="7" t="s">
        <v>4</v>
      </c>
      <c r="E1108" s="7" t="s">
        <v>36</v>
      </c>
      <c r="F1108" s="4" t="s">
        <v>871</v>
      </c>
      <c r="G1108" s="4" t="s">
        <v>870</v>
      </c>
      <c r="H1108" s="4" t="s">
        <v>246</v>
      </c>
      <c r="I1108" s="7" t="s">
        <v>7264</v>
      </c>
    </row>
    <row r="1109" spans="1:10">
      <c r="A1109" s="4" t="s">
        <v>869</v>
      </c>
      <c r="B1109" s="7">
        <v>7</v>
      </c>
      <c r="C1109" s="4" t="s">
        <v>868</v>
      </c>
      <c r="D1109" s="7" t="s">
        <v>4</v>
      </c>
      <c r="E1109" s="7" t="s">
        <v>3</v>
      </c>
      <c r="F1109" s="4" t="s">
        <v>867</v>
      </c>
      <c r="G1109" s="4" t="s">
        <v>866</v>
      </c>
      <c r="H1109" s="4" t="s">
        <v>865</v>
      </c>
      <c r="I1109" s="7" t="s">
        <v>7264</v>
      </c>
    </row>
    <row r="1110" spans="1:10">
      <c r="A1110" s="4" t="s">
        <v>863</v>
      </c>
      <c r="B1110" s="7">
        <v>4</v>
      </c>
      <c r="C1110" s="4" t="s">
        <v>862</v>
      </c>
      <c r="D1110" s="7" t="s">
        <v>4</v>
      </c>
      <c r="E1110" s="7" t="s">
        <v>3</v>
      </c>
      <c r="F1110" s="4" t="s">
        <v>861</v>
      </c>
      <c r="G1110" s="4" t="s">
        <v>860</v>
      </c>
      <c r="H1110" s="4" t="s">
        <v>859</v>
      </c>
      <c r="I1110" s="7" t="s">
        <v>7264</v>
      </c>
    </row>
    <row r="1111" spans="1:10">
      <c r="A1111" s="8" t="s">
        <v>857</v>
      </c>
      <c r="B1111" s="9">
        <v>14</v>
      </c>
      <c r="C1111" s="8" t="s">
        <v>858</v>
      </c>
      <c r="D1111" s="9" t="s">
        <v>4</v>
      </c>
      <c r="E1111" s="9" t="s">
        <v>3</v>
      </c>
      <c r="F1111" s="8" t="s">
        <v>460</v>
      </c>
      <c r="G1111" s="8" t="s">
        <v>855</v>
      </c>
      <c r="H1111" s="8" t="s">
        <v>854</v>
      </c>
      <c r="I1111" s="9" t="s">
        <v>7264</v>
      </c>
      <c r="J1111" s="8"/>
    </row>
    <row r="1112" spans="1:10">
      <c r="A1112" s="8" t="s">
        <v>857</v>
      </c>
      <c r="B1112" s="9">
        <v>12</v>
      </c>
      <c r="C1112" s="8" t="s">
        <v>856</v>
      </c>
      <c r="D1112" s="9" t="s">
        <v>4</v>
      </c>
      <c r="E1112" s="9" t="s">
        <v>3</v>
      </c>
      <c r="F1112" s="8" t="s">
        <v>460</v>
      </c>
      <c r="G1112" s="8" t="s">
        <v>855</v>
      </c>
      <c r="H1112" s="8" t="s">
        <v>854</v>
      </c>
      <c r="I1112" s="9" t="s">
        <v>7264</v>
      </c>
      <c r="J1112" s="8"/>
    </row>
    <row r="1113" spans="1:10">
      <c r="A1113" s="4" t="s">
        <v>853</v>
      </c>
      <c r="B1113" s="7">
        <v>2</v>
      </c>
      <c r="C1113" s="4" t="s">
        <v>852</v>
      </c>
      <c r="D1113" s="7" t="s">
        <v>4</v>
      </c>
      <c r="E1113" s="7" t="s">
        <v>3</v>
      </c>
      <c r="F1113" s="4" t="s">
        <v>851</v>
      </c>
      <c r="I1113" s="7" t="s">
        <v>7264</v>
      </c>
    </row>
    <row r="1114" spans="1:10">
      <c r="A1114" s="4" t="s">
        <v>845</v>
      </c>
      <c r="B1114" s="7">
        <v>16</v>
      </c>
      <c r="C1114" s="4" t="s">
        <v>844</v>
      </c>
      <c r="D1114" s="7" t="s">
        <v>4</v>
      </c>
      <c r="E1114" s="7" t="s">
        <v>3</v>
      </c>
      <c r="F1114" s="4" t="s">
        <v>843</v>
      </c>
      <c r="G1114" s="4" t="s">
        <v>842</v>
      </c>
      <c r="H1114" s="4" t="s">
        <v>841</v>
      </c>
      <c r="I1114" s="7" t="s">
        <v>7264</v>
      </c>
    </row>
    <row r="1115" spans="1:10">
      <c r="A1115" s="4" t="s">
        <v>840</v>
      </c>
      <c r="B1115" s="7">
        <v>5</v>
      </c>
      <c r="C1115" s="4" t="s">
        <v>839</v>
      </c>
      <c r="D1115" s="7" t="s">
        <v>23</v>
      </c>
      <c r="E1115" s="7" t="s">
        <v>29</v>
      </c>
      <c r="F1115" s="4" t="s">
        <v>838</v>
      </c>
      <c r="G1115" s="4" t="s">
        <v>837</v>
      </c>
      <c r="H1115" s="4" t="s">
        <v>836</v>
      </c>
      <c r="I1115" s="7" t="s">
        <v>7264</v>
      </c>
    </row>
    <row r="1116" spans="1:10">
      <c r="A1116" s="4" t="s">
        <v>835</v>
      </c>
      <c r="B1116" s="7">
        <v>3</v>
      </c>
      <c r="C1116" s="4" t="s">
        <v>834</v>
      </c>
      <c r="D1116" s="7" t="s">
        <v>23</v>
      </c>
      <c r="E1116" s="7" t="s">
        <v>14</v>
      </c>
      <c r="F1116" s="4" t="s">
        <v>248</v>
      </c>
      <c r="G1116" s="4" t="s">
        <v>833</v>
      </c>
      <c r="H1116" s="4" t="s">
        <v>807</v>
      </c>
      <c r="I1116" s="7" t="s">
        <v>7264</v>
      </c>
    </row>
    <row r="1117" spans="1:10">
      <c r="A1117" s="4" t="s">
        <v>1593</v>
      </c>
      <c r="B1117" s="7">
        <v>3</v>
      </c>
      <c r="C1117" s="4" t="s">
        <v>1592</v>
      </c>
      <c r="D1117" s="7" t="s">
        <v>4</v>
      </c>
      <c r="E1117" s="7" t="s">
        <v>14</v>
      </c>
      <c r="F1117" s="4" t="s">
        <v>1591</v>
      </c>
      <c r="G1117" s="4" t="s">
        <v>1590</v>
      </c>
      <c r="H1117" s="4" t="s">
        <v>0</v>
      </c>
      <c r="I1117" s="7" t="s">
        <v>7264</v>
      </c>
    </row>
    <row r="1118" spans="1:10">
      <c r="A1118" s="4" t="s">
        <v>826</v>
      </c>
      <c r="B1118" s="7">
        <v>10</v>
      </c>
      <c r="C1118" s="4" t="s">
        <v>825</v>
      </c>
      <c r="D1118" s="7" t="s">
        <v>23</v>
      </c>
      <c r="E1118" s="7" t="s">
        <v>3</v>
      </c>
      <c r="F1118" s="4" t="s">
        <v>662</v>
      </c>
      <c r="G1118" s="4" t="s">
        <v>824</v>
      </c>
      <c r="H1118" s="4" t="s">
        <v>668</v>
      </c>
      <c r="I1118" s="7" t="s">
        <v>7264</v>
      </c>
    </row>
    <row r="1119" spans="1:10">
      <c r="A1119" s="8" t="s">
        <v>823</v>
      </c>
      <c r="B1119" s="9">
        <v>19</v>
      </c>
      <c r="C1119" s="8" t="s">
        <v>822</v>
      </c>
      <c r="D1119" s="9" t="s">
        <v>23</v>
      </c>
      <c r="E1119" s="9" t="s">
        <v>53</v>
      </c>
      <c r="F1119" s="8" t="s">
        <v>821</v>
      </c>
      <c r="G1119" s="8" t="s">
        <v>820</v>
      </c>
      <c r="H1119" s="8" t="s">
        <v>819</v>
      </c>
      <c r="I1119" s="9" t="s">
        <v>7264</v>
      </c>
      <c r="J1119" s="8"/>
    </row>
    <row r="1120" spans="1:10">
      <c r="A1120" s="8" t="s">
        <v>823</v>
      </c>
      <c r="B1120" s="9">
        <v>19</v>
      </c>
      <c r="C1120" s="8" t="s">
        <v>822</v>
      </c>
      <c r="D1120" s="9" t="s">
        <v>23</v>
      </c>
      <c r="E1120" s="9" t="s">
        <v>3</v>
      </c>
      <c r="F1120" s="8" t="s">
        <v>821</v>
      </c>
      <c r="G1120" s="8" t="s">
        <v>820</v>
      </c>
      <c r="H1120" s="8" t="s">
        <v>819</v>
      </c>
      <c r="I1120" s="9" t="s">
        <v>7264</v>
      </c>
      <c r="J1120" s="8"/>
    </row>
    <row r="1121" spans="1:10">
      <c r="A1121" s="10" t="s">
        <v>815</v>
      </c>
      <c r="B1121" s="11">
        <v>18</v>
      </c>
      <c r="C1121" s="10" t="s">
        <v>814</v>
      </c>
      <c r="D1121" s="11" t="s">
        <v>23</v>
      </c>
      <c r="E1121" s="11" t="s">
        <v>3</v>
      </c>
      <c r="F1121" s="10" t="s">
        <v>7272</v>
      </c>
      <c r="G1121" s="10" t="s">
        <v>812</v>
      </c>
      <c r="H1121" s="10" t="s">
        <v>811</v>
      </c>
      <c r="I1121" s="11" t="s">
        <v>7264</v>
      </c>
      <c r="J1121" s="10"/>
    </row>
    <row r="1122" spans="1:10">
      <c r="A1122" s="10" t="s">
        <v>815</v>
      </c>
      <c r="B1122" s="11">
        <v>15</v>
      </c>
      <c r="C1122" s="10" t="s">
        <v>818</v>
      </c>
      <c r="D1122" s="11" t="s">
        <v>23</v>
      </c>
      <c r="E1122" s="11" t="s">
        <v>29</v>
      </c>
      <c r="F1122" s="10" t="s">
        <v>7272</v>
      </c>
      <c r="G1122" s="10" t="s">
        <v>812</v>
      </c>
      <c r="H1122" s="10" t="s">
        <v>811</v>
      </c>
      <c r="I1122" s="11" t="s">
        <v>7264</v>
      </c>
      <c r="J1122" s="10"/>
    </row>
    <row r="1123" spans="1:10">
      <c r="A1123" s="10" t="s">
        <v>815</v>
      </c>
      <c r="B1123" s="11">
        <v>17</v>
      </c>
      <c r="C1123" s="10" t="s">
        <v>816</v>
      </c>
      <c r="D1123" s="11" t="s">
        <v>23</v>
      </c>
      <c r="E1123" s="11" t="s">
        <v>14</v>
      </c>
      <c r="F1123" s="10" t="s">
        <v>7272</v>
      </c>
      <c r="G1123" s="10" t="s">
        <v>812</v>
      </c>
      <c r="H1123" s="10" t="s">
        <v>811</v>
      </c>
      <c r="I1123" s="11" t="s">
        <v>7264</v>
      </c>
      <c r="J1123" s="10"/>
    </row>
    <row r="1124" spans="1:10">
      <c r="A1124" s="4" t="s">
        <v>1589</v>
      </c>
      <c r="B1124" s="7">
        <v>13</v>
      </c>
      <c r="C1124" s="4" t="s">
        <v>1588</v>
      </c>
      <c r="D1124" s="7" t="s">
        <v>23</v>
      </c>
      <c r="E1124" s="7" t="s">
        <v>29</v>
      </c>
      <c r="F1124" s="4" t="s">
        <v>1587</v>
      </c>
      <c r="G1124" s="4" t="s">
        <v>1586</v>
      </c>
      <c r="H1124" s="4" t="s">
        <v>1585</v>
      </c>
      <c r="I1124" s="7" t="s">
        <v>7264</v>
      </c>
    </row>
    <row r="1125" spans="1:10">
      <c r="A1125" s="4" t="s">
        <v>810</v>
      </c>
      <c r="B1125" s="7">
        <v>6</v>
      </c>
      <c r="C1125" s="4" t="s">
        <v>809</v>
      </c>
      <c r="D1125" s="7" t="s">
        <v>4</v>
      </c>
      <c r="E1125" s="7" t="s">
        <v>3</v>
      </c>
      <c r="F1125" s="4" t="s">
        <v>248</v>
      </c>
      <c r="G1125" s="4" t="s">
        <v>808</v>
      </c>
      <c r="H1125" s="4" t="s">
        <v>807</v>
      </c>
      <c r="I1125" s="7" t="s">
        <v>7264</v>
      </c>
    </row>
    <row r="1126" spans="1:10">
      <c r="A1126" s="4" t="s">
        <v>806</v>
      </c>
      <c r="B1126" s="7">
        <v>9</v>
      </c>
      <c r="C1126" s="4" t="s">
        <v>805</v>
      </c>
      <c r="D1126" s="7" t="s">
        <v>23</v>
      </c>
      <c r="E1126" s="7" t="s">
        <v>3</v>
      </c>
      <c r="F1126" s="4" t="s">
        <v>804</v>
      </c>
      <c r="G1126" s="4" t="s">
        <v>803</v>
      </c>
      <c r="H1126" s="4" t="s">
        <v>0</v>
      </c>
      <c r="I1126" s="7" t="s">
        <v>7264</v>
      </c>
    </row>
    <row r="1127" spans="1:10">
      <c r="A1127" s="4" t="s">
        <v>798</v>
      </c>
      <c r="B1127" s="7">
        <v>12</v>
      </c>
      <c r="C1127" s="4" t="s">
        <v>797</v>
      </c>
      <c r="D1127" s="7" t="s">
        <v>23</v>
      </c>
      <c r="E1127" s="7" t="s">
        <v>3</v>
      </c>
      <c r="F1127" s="4" t="s">
        <v>796</v>
      </c>
      <c r="G1127" s="4" t="s">
        <v>795</v>
      </c>
      <c r="H1127" s="4" t="s">
        <v>794</v>
      </c>
      <c r="I1127" s="7" t="s">
        <v>7264</v>
      </c>
    </row>
    <row r="1128" spans="1:10">
      <c r="A1128" s="4" t="s">
        <v>787</v>
      </c>
      <c r="B1128" s="7">
        <v>2</v>
      </c>
      <c r="C1128" s="4" t="s">
        <v>786</v>
      </c>
      <c r="D1128" s="7" t="s">
        <v>23</v>
      </c>
      <c r="E1128" s="7" t="s">
        <v>3</v>
      </c>
      <c r="F1128" s="4" t="s">
        <v>785</v>
      </c>
      <c r="G1128" s="4" t="s">
        <v>784</v>
      </c>
      <c r="H1128" s="4" t="s">
        <v>783</v>
      </c>
      <c r="I1128" s="7" t="s">
        <v>7264</v>
      </c>
    </row>
    <row r="1129" spans="1:10">
      <c r="A1129" s="8" t="s">
        <v>781</v>
      </c>
      <c r="B1129" s="9">
        <v>3</v>
      </c>
      <c r="C1129" s="8" t="s">
        <v>782</v>
      </c>
      <c r="D1129" s="9" t="s">
        <v>4</v>
      </c>
      <c r="E1129" s="9" t="s">
        <v>29</v>
      </c>
      <c r="F1129" s="8" t="s">
        <v>0</v>
      </c>
      <c r="G1129" s="8" t="s">
        <v>779</v>
      </c>
      <c r="H1129" s="8" t="s">
        <v>0</v>
      </c>
      <c r="I1129" s="9" t="s">
        <v>7264</v>
      </c>
      <c r="J1129" s="8"/>
    </row>
    <row r="1130" spans="1:10">
      <c r="A1130" s="8" t="s">
        <v>781</v>
      </c>
      <c r="B1130" s="9">
        <v>2</v>
      </c>
      <c r="C1130" s="8" t="s">
        <v>780</v>
      </c>
      <c r="D1130" s="9" t="s">
        <v>4</v>
      </c>
      <c r="E1130" s="9" t="s">
        <v>3</v>
      </c>
      <c r="F1130" s="8" t="s">
        <v>0</v>
      </c>
      <c r="G1130" s="8" t="s">
        <v>779</v>
      </c>
      <c r="H1130" s="8" t="s">
        <v>0</v>
      </c>
      <c r="I1130" s="9" t="s">
        <v>7264</v>
      </c>
      <c r="J1130" s="8"/>
    </row>
    <row r="1131" spans="1:10">
      <c r="A1131" s="4" t="s">
        <v>778</v>
      </c>
      <c r="B1131" s="7">
        <v>26</v>
      </c>
      <c r="C1131" s="4" t="s">
        <v>777</v>
      </c>
      <c r="D1131" s="7" t="s">
        <v>4</v>
      </c>
      <c r="E1131" s="7" t="s">
        <v>36</v>
      </c>
      <c r="F1131" s="4" t="s">
        <v>776</v>
      </c>
      <c r="G1131" s="4" t="s">
        <v>775</v>
      </c>
      <c r="H1131" s="4" t="s">
        <v>774</v>
      </c>
      <c r="I1131" s="7" t="s">
        <v>7264</v>
      </c>
    </row>
    <row r="1132" spans="1:10">
      <c r="A1132" s="8" t="s">
        <v>770</v>
      </c>
      <c r="B1132" s="9">
        <v>7</v>
      </c>
      <c r="C1132" s="8" t="s">
        <v>772</v>
      </c>
      <c r="D1132" s="9" t="s">
        <v>4</v>
      </c>
      <c r="E1132" s="9" t="s">
        <v>14</v>
      </c>
      <c r="F1132" s="8" t="s">
        <v>132</v>
      </c>
      <c r="G1132" s="8" t="s">
        <v>0</v>
      </c>
      <c r="H1132" s="8" t="s">
        <v>0</v>
      </c>
      <c r="I1132" s="9" t="s">
        <v>7264</v>
      </c>
      <c r="J1132" s="8"/>
    </row>
    <row r="1133" spans="1:10">
      <c r="A1133" s="8" t="s">
        <v>770</v>
      </c>
      <c r="B1133" s="9">
        <v>6</v>
      </c>
      <c r="C1133" s="8" t="s">
        <v>773</v>
      </c>
      <c r="D1133" s="9" t="s">
        <v>4</v>
      </c>
      <c r="E1133" s="9" t="s">
        <v>29</v>
      </c>
      <c r="F1133" s="8" t="s">
        <v>132</v>
      </c>
      <c r="G1133" s="8" t="s">
        <v>0</v>
      </c>
      <c r="H1133" s="8" t="s">
        <v>0</v>
      </c>
      <c r="I1133" s="9" t="s">
        <v>7264</v>
      </c>
      <c r="J1133" s="8"/>
    </row>
    <row r="1134" spans="1:10">
      <c r="A1134" s="8" t="s">
        <v>770</v>
      </c>
      <c r="B1134" s="9">
        <v>5</v>
      </c>
      <c r="C1134" s="8" t="s">
        <v>769</v>
      </c>
      <c r="D1134" s="9" t="s">
        <v>4</v>
      </c>
      <c r="E1134" s="9" t="s">
        <v>3</v>
      </c>
      <c r="F1134" s="8" t="s">
        <v>132</v>
      </c>
      <c r="G1134" s="8" t="s">
        <v>0</v>
      </c>
      <c r="H1134" s="8" t="s">
        <v>0</v>
      </c>
      <c r="I1134" s="9" t="s">
        <v>7264</v>
      </c>
      <c r="J1134" s="8"/>
    </row>
    <row r="1135" spans="1:10">
      <c r="A1135" s="4" t="s">
        <v>1584</v>
      </c>
      <c r="B1135" s="7">
        <v>6</v>
      </c>
      <c r="C1135" s="4" t="s">
        <v>1583</v>
      </c>
      <c r="D1135" s="7" t="s">
        <v>4</v>
      </c>
      <c r="E1135" s="7" t="s">
        <v>3</v>
      </c>
      <c r="F1135" s="4" t="s">
        <v>0</v>
      </c>
      <c r="G1135" s="4" t="s">
        <v>1582</v>
      </c>
      <c r="H1135" s="4" t="s">
        <v>1581</v>
      </c>
      <c r="I1135" s="7" t="s">
        <v>7264</v>
      </c>
    </row>
    <row r="1136" spans="1:10">
      <c r="A1136" s="10" t="s">
        <v>761</v>
      </c>
      <c r="B1136" s="11">
        <v>7</v>
      </c>
      <c r="C1136" s="10" t="s">
        <v>760</v>
      </c>
      <c r="D1136" s="11" t="s">
        <v>23</v>
      </c>
      <c r="E1136" s="11" t="s">
        <v>53</v>
      </c>
      <c r="F1136" s="10" t="s">
        <v>17</v>
      </c>
      <c r="G1136" s="10" t="s">
        <v>759</v>
      </c>
      <c r="H1136" s="10" t="s">
        <v>758</v>
      </c>
      <c r="I1136" s="11" t="s">
        <v>7264</v>
      </c>
      <c r="J1136" s="10"/>
    </row>
    <row r="1137" spans="1:10">
      <c r="A1137" s="10" t="s">
        <v>761</v>
      </c>
      <c r="B1137" s="11">
        <v>7</v>
      </c>
      <c r="C1137" s="10" t="s">
        <v>760</v>
      </c>
      <c r="D1137" s="11" t="s">
        <v>23</v>
      </c>
      <c r="E1137" s="11" t="s">
        <v>3</v>
      </c>
      <c r="F1137" s="10" t="s">
        <v>17</v>
      </c>
      <c r="G1137" s="10" t="s">
        <v>759</v>
      </c>
      <c r="H1137" s="10" t="s">
        <v>758</v>
      </c>
      <c r="I1137" s="11" t="s">
        <v>7264</v>
      </c>
      <c r="J1137" s="10"/>
    </row>
    <row r="1138" spans="1:10">
      <c r="A1138" s="4" t="s">
        <v>756</v>
      </c>
      <c r="B1138" s="7">
        <v>3</v>
      </c>
      <c r="C1138" s="4" t="s">
        <v>755</v>
      </c>
      <c r="D1138" s="7" t="s">
        <v>23</v>
      </c>
      <c r="E1138" s="7" t="s">
        <v>3</v>
      </c>
      <c r="F1138" s="4" t="s">
        <v>754</v>
      </c>
      <c r="G1138" s="4" t="s">
        <v>753</v>
      </c>
      <c r="H1138" s="4" t="s">
        <v>752</v>
      </c>
      <c r="I1138" s="7" t="s">
        <v>7264</v>
      </c>
    </row>
    <row r="1139" spans="1:10">
      <c r="A1139" s="8" t="s">
        <v>735</v>
      </c>
      <c r="B1139" s="9">
        <v>7</v>
      </c>
      <c r="C1139" s="8" t="s">
        <v>734</v>
      </c>
      <c r="D1139" s="9" t="s">
        <v>23</v>
      </c>
      <c r="E1139" s="9" t="s">
        <v>53</v>
      </c>
      <c r="F1139" s="8" t="s">
        <v>733</v>
      </c>
      <c r="G1139" s="8" t="s">
        <v>732</v>
      </c>
      <c r="H1139" s="8" t="s">
        <v>0</v>
      </c>
      <c r="I1139" s="9" t="s">
        <v>7264</v>
      </c>
      <c r="J1139" s="8"/>
    </row>
    <row r="1140" spans="1:10">
      <c r="A1140" s="8" t="s">
        <v>735</v>
      </c>
      <c r="B1140" s="9">
        <v>7</v>
      </c>
      <c r="C1140" s="8" t="s">
        <v>734</v>
      </c>
      <c r="D1140" s="9" t="s">
        <v>23</v>
      </c>
      <c r="E1140" s="9" t="s">
        <v>3</v>
      </c>
      <c r="F1140" s="8" t="s">
        <v>733</v>
      </c>
      <c r="G1140" s="8" t="s">
        <v>732</v>
      </c>
      <c r="H1140" s="8" t="s">
        <v>0</v>
      </c>
      <c r="I1140" s="9" t="s">
        <v>7264</v>
      </c>
      <c r="J1140" s="8"/>
    </row>
    <row r="1141" spans="1:10">
      <c r="A1141" s="4" t="s">
        <v>731</v>
      </c>
      <c r="B1141" s="7">
        <v>19</v>
      </c>
      <c r="C1141" s="4" t="s">
        <v>730</v>
      </c>
      <c r="D1141" s="7" t="s">
        <v>4</v>
      </c>
      <c r="E1141" s="7" t="s">
        <v>3</v>
      </c>
      <c r="F1141" s="4" t="s">
        <v>729</v>
      </c>
      <c r="G1141" s="4" t="s">
        <v>728</v>
      </c>
      <c r="H1141" s="4" t="s">
        <v>727</v>
      </c>
      <c r="I1141" s="7" t="s">
        <v>7264</v>
      </c>
    </row>
    <row r="1142" spans="1:10">
      <c r="A1142" s="4" t="s">
        <v>721</v>
      </c>
      <c r="B1142" s="7">
        <v>13</v>
      </c>
      <c r="C1142" s="4" t="s">
        <v>720</v>
      </c>
      <c r="D1142" s="7" t="s">
        <v>23</v>
      </c>
      <c r="E1142" s="7" t="s">
        <v>3</v>
      </c>
      <c r="F1142" s="4" t="s">
        <v>75</v>
      </c>
      <c r="G1142" s="4" t="s">
        <v>719</v>
      </c>
      <c r="H1142" s="4" t="s">
        <v>718</v>
      </c>
      <c r="I1142" s="7" t="s">
        <v>7264</v>
      </c>
    </row>
    <row r="1143" spans="1:10">
      <c r="A1143" s="8" t="s">
        <v>7271</v>
      </c>
      <c r="B1143" s="9">
        <v>12</v>
      </c>
      <c r="C1143" s="8" t="s">
        <v>7270</v>
      </c>
      <c r="D1143" s="9" t="s">
        <v>4</v>
      </c>
      <c r="E1143" s="9" t="s">
        <v>53</v>
      </c>
      <c r="F1143" s="8" t="s">
        <v>7269</v>
      </c>
      <c r="G1143" s="8" t="s">
        <v>7268</v>
      </c>
      <c r="H1143" s="8" t="s">
        <v>7267</v>
      </c>
      <c r="I1143" s="9" t="s">
        <v>7264</v>
      </c>
      <c r="J1143" s="8"/>
    </row>
    <row r="1144" spans="1:10">
      <c r="A1144" s="8" t="s">
        <v>7271</v>
      </c>
      <c r="B1144" s="9">
        <v>12</v>
      </c>
      <c r="C1144" s="8" t="s">
        <v>7270</v>
      </c>
      <c r="D1144" s="9" t="s">
        <v>4</v>
      </c>
      <c r="E1144" s="9" t="s">
        <v>3</v>
      </c>
      <c r="F1144" s="8" t="s">
        <v>7269</v>
      </c>
      <c r="G1144" s="8" t="s">
        <v>7268</v>
      </c>
      <c r="H1144" s="8" t="s">
        <v>7267</v>
      </c>
      <c r="I1144" s="9" t="s">
        <v>7264</v>
      </c>
      <c r="J1144" s="8"/>
    </row>
    <row r="1145" spans="1:10">
      <c r="A1145" s="4" t="s">
        <v>698</v>
      </c>
      <c r="B1145" s="7">
        <v>11</v>
      </c>
      <c r="C1145" s="4" t="s">
        <v>697</v>
      </c>
      <c r="D1145" s="7" t="s">
        <v>23</v>
      </c>
      <c r="E1145" s="7" t="s">
        <v>29</v>
      </c>
      <c r="F1145" s="4" t="s">
        <v>236</v>
      </c>
      <c r="G1145" s="4" t="s">
        <v>696</v>
      </c>
      <c r="H1145" s="4" t="s">
        <v>234</v>
      </c>
      <c r="I1145" s="7" t="s">
        <v>7264</v>
      </c>
    </row>
    <row r="1146" spans="1:10">
      <c r="A1146" s="4" t="s">
        <v>690</v>
      </c>
      <c r="B1146" s="7">
        <v>22</v>
      </c>
      <c r="C1146" s="4" t="s">
        <v>689</v>
      </c>
      <c r="D1146" s="7" t="s">
        <v>23</v>
      </c>
      <c r="E1146" s="7" t="s">
        <v>3</v>
      </c>
      <c r="F1146" s="4" t="s">
        <v>687</v>
      </c>
      <c r="G1146" s="4" t="s">
        <v>686</v>
      </c>
      <c r="H1146" s="4" t="s">
        <v>685</v>
      </c>
      <c r="I1146" s="7" t="s">
        <v>7266</v>
      </c>
      <c r="J1146" s="4" t="s">
        <v>688</v>
      </c>
    </row>
    <row r="1147" spans="1:10">
      <c r="A1147" s="8" t="s">
        <v>684</v>
      </c>
      <c r="B1147" s="9">
        <v>14</v>
      </c>
      <c r="C1147" s="8" t="s">
        <v>683</v>
      </c>
      <c r="D1147" s="9" t="s">
        <v>4</v>
      </c>
      <c r="E1147" s="9" t="s">
        <v>53</v>
      </c>
      <c r="F1147" s="8" t="s">
        <v>350</v>
      </c>
      <c r="G1147" s="8" t="s">
        <v>682</v>
      </c>
      <c r="H1147" s="8" t="s">
        <v>348</v>
      </c>
      <c r="I1147" s="9" t="s">
        <v>7264</v>
      </c>
      <c r="J1147" s="8"/>
    </row>
    <row r="1148" spans="1:10">
      <c r="A1148" s="8" t="s">
        <v>684</v>
      </c>
      <c r="B1148" s="9">
        <v>14</v>
      </c>
      <c r="C1148" s="8" t="s">
        <v>683</v>
      </c>
      <c r="D1148" s="9" t="s">
        <v>4</v>
      </c>
      <c r="E1148" s="9" t="s">
        <v>3</v>
      </c>
      <c r="F1148" s="8" t="s">
        <v>350</v>
      </c>
      <c r="G1148" s="8" t="s">
        <v>682</v>
      </c>
      <c r="H1148" s="8" t="s">
        <v>348</v>
      </c>
      <c r="I1148" s="9" t="s">
        <v>7264</v>
      </c>
      <c r="J1148" s="8"/>
    </row>
    <row r="1149" spans="1:10">
      <c r="A1149" s="4" t="s">
        <v>1575</v>
      </c>
      <c r="B1149" s="7">
        <v>13</v>
      </c>
      <c r="C1149" s="4" t="s">
        <v>1574</v>
      </c>
      <c r="D1149" s="7" t="s">
        <v>23</v>
      </c>
      <c r="E1149" s="7" t="s">
        <v>14</v>
      </c>
      <c r="F1149" s="4" t="s">
        <v>1573</v>
      </c>
      <c r="G1149" s="4" t="s">
        <v>1572</v>
      </c>
      <c r="H1149" s="4" t="s">
        <v>1571</v>
      </c>
      <c r="I1149" s="7" t="s">
        <v>7264</v>
      </c>
    </row>
    <row r="1150" spans="1:10">
      <c r="A1150" s="8" t="s">
        <v>679</v>
      </c>
      <c r="B1150" s="9">
        <v>26</v>
      </c>
      <c r="C1150" s="8" t="s">
        <v>681</v>
      </c>
      <c r="D1150" s="9" t="s">
        <v>4</v>
      </c>
      <c r="E1150" s="9" t="s">
        <v>3</v>
      </c>
      <c r="F1150" s="8" t="s">
        <v>677</v>
      </c>
      <c r="G1150" s="8" t="s">
        <v>676</v>
      </c>
      <c r="H1150" s="8" t="s">
        <v>675</v>
      </c>
      <c r="I1150" s="9" t="s">
        <v>7264</v>
      </c>
      <c r="J1150" s="8"/>
    </row>
    <row r="1151" spans="1:10">
      <c r="A1151" s="8" t="s">
        <v>679</v>
      </c>
      <c r="B1151" s="9">
        <v>24</v>
      </c>
      <c r="C1151" s="8" t="s">
        <v>680</v>
      </c>
      <c r="D1151" s="9" t="s">
        <v>4</v>
      </c>
      <c r="E1151" s="9" t="s">
        <v>3</v>
      </c>
      <c r="F1151" s="8" t="s">
        <v>677</v>
      </c>
      <c r="G1151" s="8" t="s">
        <v>676</v>
      </c>
      <c r="H1151" s="8" t="s">
        <v>675</v>
      </c>
      <c r="I1151" s="9" t="s">
        <v>7264</v>
      </c>
      <c r="J1151" s="8"/>
    </row>
    <row r="1152" spans="1:10">
      <c r="A1152" s="8" t="s">
        <v>679</v>
      </c>
      <c r="B1152" s="9">
        <v>22</v>
      </c>
      <c r="C1152" s="8" t="s">
        <v>678</v>
      </c>
      <c r="D1152" s="9" t="s">
        <v>4</v>
      </c>
      <c r="E1152" s="9" t="s">
        <v>3</v>
      </c>
      <c r="F1152" s="8" t="s">
        <v>677</v>
      </c>
      <c r="G1152" s="8" t="s">
        <v>676</v>
      </c>
      <c r="H1152" s="8" t="s">
        <v>675</v>
      </c>
      <c r="I1152" s="9" t="s">
        <v>7264</v>
      </c>
      <c r="J1152" s="8"/>
    </row>
    <row r="1153" spans="1:10">
      <c r="A1153" s="10" t="s">
        <v>672</v>
      </c>
      <c r="B1153" s="11">
        <v>5</v>
      </c>
      <c r="C1153" s="10" t="s">
        <v>674</v>
      </c>
      <c r="D1153" s="11" t="s">
        <v>23</v>
      </c>
      <c r="E1153" s="11" t="s">
        <v>3</v>
      </c>
      <c r="F1153" s="10" t="s">
        <v>670</v>
      </c>
      <c r="G1153" s="10" t="s">
        <v>669</v>
      </c>
      <c r="H1153" s="10" t="s">
        <v>668</v>
      </c>
      <c r="I1153" s="11" t="s">
        <v>7264</v>
      </c>
      <c r="J1153" s="10"/>
    </row>
    <row r="1154" spans="1:10">
      <c r="A1154" s="10" t="s">
        <v>672</v>
      </c>
      <c r="B1154" s="11">
        <v>25</v>
      </c>
      <c r="C1154" s="10" t="s">
        <v>671</v>
      </c>
      <c r="D1154" s="11" t="s">
        <v>23</v>
      </c>
      <c r="E1154" s="11" t="s">
        <v>3</v>
      </c>
      <c r="F1154" s="10" t="s">
        <v>670</v>
      </c>
      <c r="G1154" s="10" t="s">
        <v>669</v>
      </c>
      <c r="H1154" s="10" t="s">
        <v>668</v>
      </c>
      <c r="I1154" s="11" t="s">
        <v>7264</v>
      </c>
      <c r="J1154" s="10"/>
    </row>
    <row r="1155" spans="1:10">
      <c r="A1155" s="4" t="s">
        <v>667</v>
      </c>
      <c r="B1155" s="7">
        <v>7</v>
      </c>
      <c r="C1155" s="4" t="s">
        <v>666</v>
      </c>
      <c r="D1155" s="7" t="s">
        <v>23</v>
      </c>
      <c r="E1155" s="7" t="s">
        <v>3</v>
      </c>
      <c r="F1155" s="4" t="s">
        <v>662</v>
      </c>
      <c r="G1155" s="4" t="s">
        <v>665</v>
      </c>
      <c r="H1155" s="4" t="s">
        <v>0</v>
      </c>
      <c r="I1155" s="7" t="s">
        <v>7264</v>
      </c>
    </row>
    <row r="1156" spans="1:10">
      <c r="A1156" s="4" t="s">
        <v>648</v>
      </c>
      <c r="B1156" s="7">
        <v>29</v>
      </c>
      <c r="C1156" s="4" t="s">
        <v>647</v>
      </c>
      <c r="D1156" s="7" t="s">
        <v>4</v>
      </c>
      <c r="E1156" s="7" t="s">
        <v>3</v>
      </c>
      <c r="F1156" s="4" t="s">
        <v>646</v>
      </c>
      <c r="G1156" s="4" t="s">
        <v>645</v>
      </c>
      <c r="H1156" s="4" t="s">
        <v>644</v>
      </c>
      <c r="I1156" s="7" t="s">
        <v>7264</v>
      </c>
    </row>
    <row r="1157" spans="1:10">
      <c r="A1157" s="4" t="s">
        <v>637</v>
      </c>
      <c r="B1157" s="7">
        <v>4</v>
      </c>
      <c r="C1157" s="4" t="s">
        <v>636</v>
      </c>
      <c r="D1157" s="7" t="s">
        <v>4</v>
      </c>
      <c r="E1157" s="7" t="s">
        <v>3</v>
      </c>
      <c r="F1157" s="4" t="s">
        <v>635</v>
      </c>
      <c r="G1157" s="4" t="s">
        <v>634</v>
      </c>
      <c r="H1157" s="4" t="s">
        <v>633</v>
      </c>
      <c r="I1157" s="7" t="s">
        <v>7264</v>
      </c>
    </row>
    <row r="1158" spans="1:10">
      <c r="A1158" s="4" t="s">
        <v>622</v>
      </c>
      <c r="B1158" s="7">
        <v>16</v>
      </c>
      <c r="C1158" s="4" t="s">
        <v>621</v>
      </c>
      <c r="D1158" s="7" t="s">
        <v>4</v>
      </c>
      <c r="E1158" s="7" t="s">
        <v>3</v>
      </c>
      <c r="F1158" s="4" t="s">
        <v>620</v>
      </c>
      <c r="G1158" s="4" t="s">
        <v>619</v>
      </c>
      <c r="H1158" s="4" t="s">
        <v>0</v>
      </c>
      <c r="I1158" s="7" t="s">
        <v>7264</v>
      </c>
    </row>
    <row r="1159" spans="1:10">
      <c r="A1159" s="4" t="s">
        <v>618</v>
      </c>
      <c r="B1159" s="7">
        <v>15</v>
      </c>
      <c r="C1159" s="4" t="s">
        <v>617</v>
      </c>
      <c r="D1159" s="7" t="s">
        <v>23</v>
      </c>
      <c r="E1159" s="7" t="s">
        <v>29</v>
      </c>
      <c r="F1159" s="4" t="s">
        <v>616</v>
      </c>
      <c r="G1159" s="4" t="s">
        <v>615</v>
      </c>
      <c r="H1159" s="4" t="s">
        <v>614</v>
      </c>
      <c r="I1159" s="7" t="s">
        <v>7264</v>
      </c>
    </row>
    <row r="1160" spans="1:10">
      <c r="A1160" s="4" t="s">
        <v>612</v>
      </c>
      <c r="B1160" s="7">
        <v>8</v>
      </c>
      <c r="C1160" s="4" t="s">
        <v>613</v>
      </c>
      <c r="D1160" s="7" t="s">
        <v>23</v>
      </c>
      <c r="E1160" s="7" t="s">
        <v>29</v>
      </c>
      <c r="F1160" s="4" t="s">
        <v>595</v>
      </c>
      <c r="G1160" s="4" t="s">
        <v>610</v>
      </c>
      <c r="H1160" s="4" t="s">
        <v>609</v>
      </c>
      <c r="I1160" s="7" t="s">
        <v>7264</v>
      </c>
    </row>
    <row r="1161" spans="1:10">
      <c r="A1161" s="4" t="s">
        <v>603</v>
      </c>
      <c r="B1161" s="7">
        <v>6</v>
      </c>
      <c r="C1161" s="4" t="s">
        <v>602</v>
      </c>
      <c r="D1161" s="7" t="s">
        <v>4</v>
      </c>
      <c r="E1161" s="7" t="s">
        <v>3</v>
      </c>
      <c r="F1161" s="4" t="s">
        <v>601</v>
      </c>
      <c r="G1161" s="4" t="s">
        <v>600</v>
      </c>
      <c r="H1161" s="4" t="s">
        <v>599</v>
      </c>
      <c r="I1161" s="7" t="s">
        <v>7264</v>
      </c>
    </row>
    <row r="1162" spans="1:10">
      <c r="A1162" s="8" t="s">
        <v>597</v>
      </c>
      <c r="B1162" s="9">
        <v>3</v>
      </c>
      <c r="C1162" s="8" t="s">
        <v>596</v>
      </c>
      <c r="D1162" s="9" t="s">
        <v>23</v>
      </c>
      <c r="E1162" s="9" t="s">
        <v>3</v>
      </c>
      <c r="F1162" s="8" t="s">
        <v>595</v>
      </c>
      <c r="G1162" s="8" t="s">
        <v>594</v>
      </c>
      <c r="H1162" s="8" t="s">
        <v>593</v>
      </c>
      <c r="I1162" s="9" t="s">
        <v>7264</v>
      </c>
      <c r="J1162" s="8"/>
    </row>
    <row r="1163" spans="1:10">
      <c r="A1163" s="8" t="s">
        <v>597</v>
      </c>
      <c r="B1163" s="9">
        <v>5</v>
      </c>
      <c r="C1163" s="8" t="s">
        <v>598</v>
      </c>
      <c r="D1163" s="9" t="s">
        <v>23</v>
      </c>
      <c r="E1163" s="9" t="s">
        <v>14</v>
      </c>
      <c r="F1163" s="8" t="s">
        <v>595</v>
      </c>
      <c r="G1163" s="8" t="s">
        <v>594</v>
      </c>
      <c r="H1163" s="8" t="s">
        <v>593</v>
      </c>
      <c r="I1163" s="9" t="s">
        <v>7264</v>
      </c>
      <c r="J1163" s="8"/>
    </row>
    <row r="1164" spans="1:10">
      <c r="A1164" s="4" t="s">
        <v>585</v>
      </c>
      <c r="B1164" s="7">
        <v>13</v>
      </c>
      <c r="C1164" s="4" t="s">
        <v>586</v>
      </c>
      <c r="D1164" s="7" t="s">
        <v>23</v>
      </c>
      <c r="E1164" s="7" t="s">
        <v>14</v>
      </c>
      <c r="F1164" s="4" t="s">
        <v>583</v>
      </c>
      <c r="G1164" s="4" t="s">
        <v>582</v>
      </c>
      <c r="H1164" s="4" t="s">
        <v>581</v>
      </c>
      <c r="I1164" s="7" t="s">
        <v>7264</v>
      </c>
    </row>
    <row r="1165" spans="1:10">
      <c r="A1165" s="8" t="s">
        <v>579</v>
      </c>
      <c r="B1165" s="9">
        <v>17</v>
      </c>
      <c r="C1165" s="8" t="s">
        <v>580</v>
      </c>
      <c r="D1165" s="9" t="s">
        <v>4</v>
      </c>
      <c r="E1165" s="9" t="s">
        <v>3</v>
      </c>
      <c r="F1165" s="8" t="s">
        <v>577</v>
      </c>
      <c r="G1165" s="8" t="s">
        <v>576</v>
      </c>
      <c r="H1165" s="8" t="s">
        <v>575</v>
      </c>
      <c r="I1165" s="9" t="s">
        <v>7264</v>
      </c>
      <c r="J1165" s="8"/>
    </row>
    <row r="1166" spans="1:10">
      <c r="A1166" s="8" t="s">
        <v>579</v>
      </c>
      <c r="B1166" s="9">
        <v>8</v>
      </c>
      <c r="C1166" s="8" t="s">
        <v>578</v>
      </c>
      <c r="D1166" s="9" t="s">
        <v>4</v>
      </c>
      <c r="E1166" s="9" t="s">
        <v>3</v>
      </c>
      <c r="F1166" s="8" t="s">
        <v>577</v>
      </c>
      <c r="G1166" s="8" t="s">
        <v>576</v>
      </c>
      <c r="H1166" s="8" t="s">
        <v>575</v>
      </c>
      <c r="I1166" s="9" t="s">
        <v>7264</v>
      </c>
      <c r="J1166" s="8"/>
    </row>
    <row r="1167" spans="1:10">
      <c r="A1167" s="10" t="s">
        <v>564</v>
      </c>
      <c r="B1167" s="11">
        <v>11</v>
      </c>
      <c r="C1167" s="10" t="s">
        <v>563</v>
      </c>
      <c r="D1167" s="11" t="s">
        <v>4</v>
      </c>
      <c r="E1167" s="11" t="s">
        <v>3</v>
      </c>
      <c r="F1167" s="10" t="s">
        <v>562</v>
      </c>
      <c r="G1167" s="10" t="s">
        <v>561</v>
      </c>
      <c r="H1167" s="10" t="s">
        <v>560</v>
      </c>
      <c r="I1167" s="11" t="s">
        <v>7264</v>
      </c>
      <c r="J1167" s="10"/>
    </row>
    <row r="1168" spans="1:10">
      <c r="A1168" s="10" t="s">
        <v>564</v>
      </c>
      <c r="B1168" s="11">
        <v>7</v>
      </c>
      <c r="C1168" s="10" t="s">
        <v>565</v>
      </c>
      <c r="D1168" s="11" t="s">
        <v>4</v>
      </c>
      <c r="E1168" s="11" t="s">
        <v>36</v>
      </c>
      <c r="F1168" s="10" t="s">
        <v>562</v>
      </c>
      <c r="G1168" s="10" t="s">
        <v>561</v>
      </c>
      <c r="H1168" s="10" t="s">
        <v>560</v>
      </c>
      <c r="I1168" s="11" t="s">
        <v>7264</v>
      </c>
      <c r="J1168" s="10"/>
    </row>
    <row r="1169" spans="1:10">
      <c r="A1169" s="8" t="s">
        <v>557</v>
      </c>
      <c r="B1169" s="9">
        <v>17</v>
      </c>
      <c r="C1169" s="8" t="s">
        <v>559</v>
      </c>
      <c r="D1169" s="9" t="s">
        <v>4</v>
      </c>
      <c r="E1169" s="9" t="s">
        <v>558</v>
      </c>
      <c r="F1169" s="8" t="s">
        <v>554</v>
      </c>
      <c r="G1169" s="8" t="s">
        <v>553</v>
      </c>
      <c r="H1169" s="8" t="s">
        <v>543</v>
      </c>
      <c r="I1169" s="9" t="s">
        <v>7264</v>
      </c>
      <c r="J1169" s="8"/>
    </row>
    <row r="1170" spans="1:10">
      <c r="A1170" s="8" t="s">
        <v>557</v>
      </c>
      <c r="B1170" s="9">
        <v>15</v>
      </c>
      <c r="C1170" s="8" t="s">
        <v>556</v>
      </c>
      <c r="D1170" s="9" t="s">
        <v>4</v>
      </c>
      <c r="E1170" s="9" t="s">
        <v>491</v>
      </c>
      <c r="F1170" s="8" t="s">
        <v>554</v>
      </c>
      <c r="G1170" s="8" t="s">
        <v>553</v>
      </c>
      <c r="H1170" s="8" t="s">
        <v>543</v>
      </c>
      <c r="I1170" s="9" t="s">
        <v>7264</v>
      </c>
      <c r="J1170" s="8"/>
    </row>
    <row r="1171" spans="1:10">
      <c r="A1171" s="8" t="s">
        <v>1737</v>
      </c>
      <c r="B1171" s="9">
        <v>6</v>
      </c>
      <c r="C1171" s="8" t="s">
        <v>1738</v>
      </c>
      <c r="D1171" s="9" t="s">
        <v>23</v>
      </c>
      <c r="E1171" s="9" t="s">
        <v>36</v>
      </c>
      <c r="F1171" s="8" t="s">
        <v>1735</v>
      </c>
      <c r="G1171" s="8" t="s">
        <v>1734</v>
      </c>
      <c r="H1171" s="8" t="s">
        <v>1733</v>
      </c>
      <c r="I1171" s="9" t="s">
        <v>7264</v>
      </c>
      <c r="J1171" s="8"/>
    </row>
    <row r="1172" spans="1:10">
      <c r="A1172" s="8" t="s">
        <v>1737</v>
      </c>
      <c r="B1172" s="9">
        <v>26</v>
      </c>
      <c r="C1172" s="8" t="s">
        <v>1736</v>
      </c>
      <c r="D1172" s="9" t="s">
        <v>23</v>
      </c>
      <c r="E1172" s="9" t="s">
        <v>3</v>
      </c>
      <c r="F1172" s="8" t="s">
        <v>1735</v>
      </c>
      <c r="G1172" s="8" t="s">
        <v>1734</v>
      </c>
      <c r="H1172" s="8" t="s">
        <v>1733</v>
      </c>
      <c r="I1172" s="9" t="s">
        <v>7264</v>
      </c>
      <c r="J1172" s="8"/>
    </row>
    <row r="1173" spans="1:10">
      <c r="A1173" s="4" t="s">
        <v>1561</v>
      </c>
      <c r="B1173" s="7">
        <v>8</v>
      </c>
      <c r="C1173" s="4" t="s">
        <v>1560</v>
      </c>
      <c r="D1173" s="7" t="s">
        <v>23</v>
      </c>
      <c r="E1173" s="7" t="s">
        <v>3</v>
      </c>
      <c r="F1173" s="4" t="s">
        <v>1559</v>
      </c>
      <c r="G1173" s="4" t="s">
        <v>1558</v>
      </c>
      <c r="H1173" s="4" t="s">
        <v>1557</v>
      </c>
      <c r="I1173" s="7" t="s">
        <v>7264</v>
      </c>
    </row>
    <row r="1174" spans="1:10">
      <c r="A1174" s="10" t="s">
        <v>547</v>
      </c>
      <c r="B1174" s="11">
        <v>8</v>
      </c>
      <c r="C1174" s="10" t="s">
        <v>548</v>
      </c>
      <c r="D1174" s="11" t="s">
        <v>23</v>
      </c>
      <c r="E1174" s="11" t="s">
        <v>3</v>
      </c>
      <c r="F1174" s="10" t="s">
        <v>545</v>
      </c>
      <c r="G1174" s="10" t="s">
        <v>544</v>
      </c>
      <c r="H1174" s="10" t="s">
        <v>543</v>
      </c>
      <c r="I1174" s="11" t="s">
        <v>7264</v>
      </c>
      <c r="J1174" s="10"/>
    </row>
    <row r="1175" spans="1:10">
      <c r="A1175" s="10" t="s">
        <v>547</v>
      </c>
      <c r="B1175" s="11">
        <v>11</v>
      </c>
      <c r="C1175" s="10" t="s">
        <v>546</v>
      </c>
      <c r="D1175" s="11" t="s">
        <v>23</v>
      </c>
      <c r="E1175" s="11" t="s">
        <v>53</v>
      </c>
      <c r="F1175" s="10" t="s">
        <v>545</v>
      </c>
      <c r="G1175" s="10" t="s">
        <v>544</v>
      </c>
      <c r="H1175" s="10" t="s">
        <v>543</v>
      </c>
      <c r="I1175" s="11" t="s">
        <v>7264</v>
      </c>
      <c r="J1175" s="10"/>
    </row>
    <row r="1176" spans="1:10">
      <c r="A1176" s="10" t="s">
        <v>547</v>
      </c>
      <c r="B1176" s="11">
        <v>11</v>
      </c>
      <c r="C1176" s="10" t="s">
        <v>546</v>
      </c>
      <c r="D1176" s="11" t="s">
        <v>23</v>
      </c>
      <c r="E1176" s="11" t="s">
        <v>3</v>
      </c>
      <c r="F1176" s="10" t="s">
        <v>545</v>
      </c>
      <c r="G1176" s="10" t="s">
        <v>544</v>
      </c>
      <c r="H1176" s="10" t="s">
        <v>543</v>
      </c>
      <c r="I1176" s="11" t="s">
        <v>7264</v>
      </c>
      <c r="J1176" s="10"/>
    </row>
    <row r="1177" spans="1:10">
      <c r="A1177" s="8" t="s">
        <v>1553</v>
      </c>
      <c r="B1177" s="9">
        <v>10</v>
      </c>
      <c r="C1177" s="8" t="s">
        <v>1555</v>
      </c>
      <c r="D1177" s="9" t="s">
        <v>4</v>
      </c>
      <c r="E1177" s="9" t="s">
        <v>53</v>
      </c>
      <c r="F1177" s="8" t="s">
        <v>1551</v>
      </c>
      <c r="G1177" s="8" t="s">
        <v>1550</v>
      </c>
      <c r="H1177" s="8" t="s">
        <v>1549</v>
      </c>
      <c r="I1177" s="9" t="s">
        <v>7264</v>
      </c>
      <c r="J1177" s="8"/>
    </row>
    <row r="1178" spans="1:10">
      <c r="A1178" s="8" t="s">
        <v>1553</v>
      </c>
      <c r="B1178" s="9">
        <v>10</v>
      </c>
      <c r="C1178" s="8" t="s">
        <v>1555</v>
      </c>
      <c r="D1178" s="9" t="s">
        <v>4</v>
      </c>
      <c r="E1178" s="9" t="s">
        <v>3</v>
      </c>
      <c r="F1178" s="8" t="s">
        <v>1551</v>
      </c>
      <c r="G1178" s="8" t="s">
        <v>1550</v>
      </c>
      <c r="H1178" s="8" t="s">
        <v>1549</v>
      </c>
      <c r="I1178" s="9" t="s">
        <v>7264</v>
      </c>
      <c r="J1178" s="8"/>
    </row>
    <row r="1179" spans="1:10">
      <c r="A1179" s="8" t="s">
        <v>1553</v>
      </c>
      <c r="B1179" s="9">
        <v>8</v>
      </c>
      <c r="C1179" s="8" t="s">
        <v>1554</v>
      </c>
      <c r="D1179" s="9" t="s">
        <v>4</v>
      </c>
      <c r="E1179" s="9" t="s">
        <v>3</v>
      </c>
      <c r="F1179" s="8" t="s">
        <v>1551</v>
      </c>
      <c r="G1179" s="8" t="s">
        <v>1550</v>
      </c>
      <c r="H1179" s="8" t="s">
        <v>1549</v>
      </c>
      <c r="I1179" s="9" t="s">
        <v>7264</v>
      </c>
      <c r="J1179" s="8"/>
    </row>
    <row r="1180" spans="1:10">
      <c r="A1180" s="8" t="s">
        <v>1553</v>
      </c>
      <c r="B1180" s="9">
        <v>6</v>
      </c>
      <c r="C1180" s="8" t="s">
        <v>1552</v>
      </c>
      <c r="D1180" s="9" t="s">
        <v>4</v>
      </c>
      <c r="E1180" s="9" t="s">
        <v>3</v>
      </c>
      <c r="F1180" s="8" t="s">
        <v>1551</v>
      </c>
      <c r="G1180" s="8" t="s">
        <v>1550</v>
      </c>
      <c r="H1180" s="8" t="s">
        <v>1549</v>
      </c>
      <c r="I1180" s="9" t="s">
        <v>7264</v>
      </c>
      <c r="J1180" s="8"/>
    </row>
    <row r="1181" spans="1:10">
      <c r="A1181" s="4" t="s">
        <v>534</v>
      </c>
      <c r="B1181" s="7">
        <v>27</v>
      </c>
      <c r="C1181" s="4" t="s">
        <v>533</v>
      </c>
      <c r="D1181" s="7" t="s">
        <v>23</v>
      </c>
      <c r="E1181" s="7" t="s">
        <v>14</v>
      </c>
      <c r="F1181" s="4" t="s">
        <v>532</v>
      </c>
      <c r="G1181" s="4" t="s">
        <v>531</v>
      </c>
      <c r="H1181" s="4" t="s">
        <v>530</v>
      </c>
      <c r="I1181" s="7" t="s">
        <v>7264</v>
      </c>
    </row>
    <row r="1182" spans="1:10">
      <c r="A1182" s="4" t="s">
        <v>524</v>
      </c>
      <c r="B1182" s="7">
        <v>12</v>
      </c>
      <c r="C1182" s="4" t="s">
        <v>523</v>
      </c>
      <c r="D1182" s="7" t="s">
        <v>4</v>
      </c>
      <c r="E1182" s="7" t="s">
        <v>14</v>
      </c>
      <c r="F1182" s="4" t="s">
        <v>522</v>
      </c>
      <c r="G1182" s="4" t="s">
        <v>521</v>
      </c>
      <c r="H1182" s="4" t="s">
        <v>520</v>
      </c>
      <c r="I1182" s="7" t="s">
        <v>7264</v>
      </c>
    </row>
    <row r="1183" spans="1:10">
      <c r="A1183" s="4" t="s">
        <v>519</v>
      </c>
      <c r="B1183" s="7">
        <v>15</v>
      </c>
      <c r="C1183" s="4" t="s">
        <v>518</v>
      </c>
      <c r="D1183" s="7" t="s">
        <v>4</v>
      </c>
      <c r="E1183" s="7" t="s">
        <v>3</v>
      </c>
      <c r="F1183" s="4" t="s">
        <v>517</v>
      </c>
      <c r="G1183" s="4" t="s">
        <v>516</v>
      </c>
      <c r="H1183" s="4" t="s">
        <v>515</v>
      </c>
      <c r="I1183" s="7" t="s">
        <v>7264</v>
      </c>
    </row>
    <row r="1184" spans="1:10">
      <c r="A1184" s="4" t="s">
        <v>503</v>
      </c>
      <c r="B1184" s="7">
        <v>19</v>
      </c>
      <c r="C1184" s="4" t="s">
        <v>502</v>
      </c>
      <c r="D1184" s="7" t="s">
        <v>4</v>
      </c>
      <c r="E1184" s="7" t="s">
        <v>3</v>
      </c>
      <c r="F1184" s="4" t="s">
        <v>501</v>
      </c>
      <c r="G1184" s="4" t="s">
        <v>500</v>
      </c>
      <c r="H1184" s="4" t="s">
        <v>499</v>
      </c>
      <c r="I1184" s="7" t="s">
        <v>7264</v>
      </c>
    </row>
    <row r="1185" spans="1:10">
      <c r="A1185" s="4" t="s">
        <v>498</v>
      </c>
      <c r="B1185" s="7">
        <v>19</v>
      </c>
      <c r="C1185" s="4" t="s">
        <v>497</v>
      </c>
      <c r="D1185" s="7" t="s">
        <v>4</v>
      </c>
      <c r="E1185" s="7" t="s">
        <v>3</v>
      </c>
      <c r="F1185" s="4" t="s">
        <v>496</v>
      </c>
      <c r="G1185" s="4" t="s">
        <v>495</v>
      </c>
      <c r="H1185" s="4" t="s">
        <v>494</v>
      </c>
      <c r="I1185" s="7" t="s">
        <v>7264</v>
      </c>
    </row>
    <row r="1186" spans="1:10">
      <c r="A1186" s="4" t="s">
        <v>1543</v>
      </c>
      <c r="B1186" s="7">
        <v>7</v>
      </c>
      <c r="C1186" s="4" t="s">
        <v>1542</v>
      </c>
      <c r="D1186" s="7" t="s">
        <v>4</v>
      </c>
      <c r="E1186" s="7" t="s">
        <v>14</v>
      </c>
      <c r="F1186" s="4" t="s">
        <v>1541</v>
      </c>
      <c r="G1186" s="4" t="s">
        <v>1540</v>
      </c>
      <c r="H1186" s="4" t="s">
        <v>1539</v>
      </c>
      <c r="I1186" s="7" t="s">
        <v>7264</v>
      </c>
    </row>
    <row r="1187" spans="1:10">
      <c r="A1187" s="10" t="s">
        <v>493</v>
      </c>
      <c r="B1187" s="11">
        <v>12</v>
      </c>
      <c r="C1187" s="10" t="s">
        <v>492</v>
      </c>
      <c r="D1187" s="11" t="s">
        <v>23</v>
      </c>
      <c r="E1187" s="11" t="s">
        <v>36</v>
      </c>
      <c r="F1187" s="10" t="s">
        <v>490</v>
      </c>
      <c r="G1187" s="10" t="s">
        <v>489</v>
      </c>
      <c r="H1187" s="10" t="s">
        <v>488</v>
      </c>
      <c r="I1187" s="11" t="s">
        <v>7264</v>
      </c>
      <c r="J1187" s="10"/>
    </row>
    <row r="1188" spans="1:10">
      <c r="A1188" s="10" t="s">
        <v>493</v>
      </c>
      <c r="B1188" s="11">
        <v>14</v>
      </c>
      <c r="C1188" s="10" t="s">
        <v>492</v>
      </c>
      <c r="D1188" s="11" t="s">
        <v>23</v>
      </c>
      <c r="E1188" s="11" t="s">
        <v>491</v>
      </c>
      <c r="F1188" s="10" t="s">
        <v>490</v>
      </c>
      <c r="G1188" s="10" t="s">
        <v>489</v>
      </c>
      <c r="H1188" s="10" t="s">
        <v>488</v>
      </c>
      <c r="I1188" s="11" t="s">
        <v>7264</v>
      </c>
      <c r="J1188" s="10"/>
    </row>
    <row r="1189" spans="1:10">
      <c r="A1189" s="8" t="s">
        <v>486</v>
      </c>
      <c r="B1189" s="9">
        <v>7</v>
      </c>
      <c r="C1189" s="8" t="s">
        <v>487</v>
      </c>
      <c r="D1189" s="9" t="s">
        <v>23</v>
      </c>
      <c r="E1189" s="9" t="s">
        <v>3</v>
      </c>
      <c r="F1189" s="8" t="s">
        <v>248</v>
      </c>
      <c r="G1189" s="8" t="s">
        <v>484</v>
      </c>
      <c r="H1189" s="8" t="s">
        <v>483</v>
      </c>
      <c r="I1189" s="9" t="s">
        <v>7264</v>
      </c>
      <c r="J1189" s="8"/>
    </row>
    <row r="1190" spans="1:10">
      <c r="A1190" s="8" t="s">
        <v>486</v>
      </c>
      <c r="B1190" s="9">
        <v>9</v>
      </c>
      <c r="C1190" s="8" t="s">
        <v>485</v>
      </c>
      <c r="D1190" s="9" t="s">
        <v>23</v>
      </c>
      <c r="E1190" s="9" t="s">
        <v>3</v>
      </c>
      <c r="F1190" s="8" t="s">
        <v>248</v>
      </c>
      <c r="G1190" s="8" t="s">
        <v>484</v>
      </c>
      <c r="H1190" s="8" t="s">
        <v>483</v>
      </c>
      <c r="I1190" s="9" t="s">
        <v>7264</v>
      </c>
      <c r="J1190" s="8"/>
    </row>
    <row r="1191" spans="1:10">
      <c r="A1191" s="4" t="s">
        <v>482</v>
      </c>
      <c r="B1191" s="7">
        <v>2</v>
      </c>
      <c r="C1191" s="4" t="s">
        <v>481</v>
      </c>
      <c r="D1191" s="7" t="s">
        <v>4</v>
      </c>
      <c r="E1191" s="7" t="s">
        <v>3</v>
      </c>
      <c r="F1191" s="4" t="s">
        <v>236</v>
      </c>
      <c r="G1191" s="4" t="s">
        <v>480</v>
      </c>
      <c r="H1191" s="4" t="s">
        <v>479</v>
      </c>
      <c r="I1191" s="7" t="s">
        <v>7264</v>
      </c>
    </row>
    <row r="1192" spans="1:10">
      <c r="A1192" s="4" t="s">
        <v>477</v>
      </c>
      <c r="B1192" s="7">
        <v>8</v>
      </c>
      <c r="C1192" s="4" t="s">
        <v>476</v>
      </c>
      <c r="D1192" s="7" t="s">
        <v>23</v>
      </c>
      <c r="E1192" s="7" t="s">
        <v>36</v>
      </c>
      <c r="F1192" s="4" t="s">
        <v>475</v>
      </c>
      <c r="G1192" s="4" t="s">
        <v>474</v>
      </c>
      <c r="H1192" s="4" t="s">
        <v>473</v>
      </c>
      <c r="I1192" s="7" t="s">
        <v>7264</v>
      </c>
    </row>
    <row r="1193" spans="1:10">
      <c r="A1193" s="4" t="s">
        <v>472</v>
      </c>
      <c r="B1193" s="7">
        <v>6</v>
      </c>
      <c r="C1193" s="4" t="s">
        <v>471</v>
      </c>
      <c r="D1193" s="7" t="s">
        <v>23</v>
      </c>
      <c r="E1193" s="7" t="s">
        <v>29</v>
      </c>
      <c r="F1193" s="4" t="s">
        <v>470</v>
      </c>
      <c r="G1193" s="4" t="s">
        <v>469</v>
      </c>
      <c r="H1193" s="4" t="s">
        <v>468</v>
      </c>
      <c r="I1193" s="7" t="s">
        <v>7264</v>
      </c>
    </row>
    <row r="1194" spans="1:10">
      <c r="A1194" s="4" t="s">
        <v>462</v>
      </c>
      <c r="B1194" s="7">
        <v>29</v>
      </c>
      <c r="C1194" s="4" t="s">
        <v>461</v>
      </c>
      <c r="D1194" s="7" t="s">
        <v>4</v>
      </c>
      <c r="E1194" s="7" t="s">
        <v>3</v>
      </c>
      <c r="F1194" s="4" t="s">
        <v>460</v>
      </c>
      <c r="G1194" s="4" t="s">
        <v>459</v>
      </c>
      <c r="H1194" s="4" t="s">
        <v>458</v>
      </c>
      <c r="I1194" s="7" t="s">
        <v>7264</v>
      </c>
    </row>
    <row r="1195" spans="1:10">
      <c r="A1195" s="4" t="s">
        <v>457</v>
      </c>
      <c r="B1195" s="7">
        <v>6</v>
      </c>
      <c r="C1195" s="4" t="s">
        <v>456</v>
      </c>
      <c r="D1195" s="7" t="s">
        <v>23</v>
      </c>
      <c r="E1195" s="7" t="s">
        <v>36</v>
      </c>
      <c r="F1195" s="4" t="s">
        <v>455</v>
      </c>
      <c r="G1195" s="4" t="s">
        <v>454</v>
      </c>
      <c r="H1195" s="4" t="s">
        <v>453</v>
      </c>
      <c r="I1195" s="7" t="s">
        <v>7264</v>
      </c>
    </row>
    <row r="1196" spans="1:10">
      <c r="A1196" s="4" t="s">
        <v>452</v>
      </c>
      <c r="B1196" s="7">
        <v>3</v>
      </c>
      <c r="C1196" s="4" t="s">
        <v>451</v>
      </c>
      <c r="D1196" s="7" t="s">
        <v>23</v>
      </c>
      <c r="E1196" s="7" t="s">
        <v>14</v>
      </c>
      <c r="F1196" s="4" t="s">
        <v>450</v>
      </c>
      <c r="G1196" s="4" t="s">
        <v>449</v>
      </c>
      <c r="H1196" s="4" t="s">
        <v>0</v>
      </c>
      <c r="I1196" s="7" t="s">
        <v>7264</v>
      </c>
    </row>
    <row r="1197" spans="1:10">
      <c r="A1197" s="4" t="s">
        <v>448</v>
      </c>
      <c r="B1197" s="7">
        <v>10</v>
      </c>
      <c r="C1197" s="4" t="s">
        <v>447</v>
      </c>
      <c r="D1197" s="7" t="s">
        <v>23</v>
      </c>
      <c r="E1197" s="7" t="s">
        <v>3</v>
      </c>
      <c r="F1197" s="4" t="s">
        <v>446</v>
      </c>
      <c r="G1197" s="4" t="s">
        <v>445</v>
      </c>
      <c r="H1197" s="4" t="s">
        <v>444</v>
      </c>
      <c r="I1197" s="7" t="s">
        <v>7264</v>
      </c>
    </row>
    <row r="1198" spans="1:10">
      <c r="A1198" s="10" t="s">
        <v>441</v>
      </c>
      <c r="B1198" s="11">
        <v>7</v>
      </c>
      <c r="C1198" s="10" t="s">
        <v>443</v>
      </c>
      <c r="D1198" s="11" t="s">
        <v>23</v>
      </c>
      <c r="E1198" s="11" t="s">
        <v>36</v>
      </c>
      <c r="F1198" s="10" t="s">
        <v>439</v>
      </c>
      <c r="G1198" s="10" t="s">
        <v>438</v>
      </c>
      <c r="H1198" s="10" t="s">
        <v>437</v>
      </c>
      <c r="I1198" s="11" t="s">
        <v>7264</v>
      </c>
      <c r="J1198" s="10"/>
    </row>
    <row r="1199" spans="1:10">
      <c r="A1199" s="10" t="s">
        <v>441</v>
      </c>
      <c r="B1199" s="11">
        <v>8</v>
      </c>
      <c r="C1199" s="10" t="s">
        <v>442</v>
      </c>
      <c r="D1199" s="11" t="s">
        <v>23</v>
      </c>
      <c r="E1199" s="11" t="s">
        <v>14</v>
      </c>
      <c r="F1199" s="10" t="s">
        <v>439</v>
      </c>
      <c r="G1199" s="10" t="s">
        <v>438</v>
      </c>
      <c r="H1199" s="10" t="s">
        <v>437</v>
      </c>
      <c r="I1199" s="11" t="s">
        <v>7264</v>
      </c>
      <c r="J1199" s="10"/>
    </row>
    <row r="1200" spans="1:10">
      <c r="A1200" s="10" t="s">
        <v>441</v>
      </c>
      <c r="B1200" s="11">
        <v>18</v>
      </c>
      <c r="C1200" s="10" t="s">
        <v>440</v>
      </c>
      <c r="D1200" s="11" t="s">
        <v>23</v>
      </c>
      <c r="E1200" s="11" t="s">
        <v>3</v>
      </c>
      <c r="F1200" s="10" t="s">
        <v>439</v>
      </c>
      <c r="G1200" s="10" t="s">
        <v>438</v>
      </c>
      <c r="H1200" s="10" t="s">
        <v>437</v>
      </c>
      <c r="I1200" s="11" t="s">
        <v>7264</v>
      </c>
      <c r="J1200" s="10"/>
    </row>
    <row r="1201" spans="1:10">
      <c r="A1201" s="4" t="s">
        <v>436</v>
      </c>
      <c r="B1201" s="7">
        <v>3</v>
      </c>
      <c r="C1201" s="4" t="s">
        <v>435</v>
      </c>
      <c r="D1201" s="7" t="s">
        <v>4</v>
      </c>
      <c r="E1201" s="7" t="s">
        <v>14</v>
      </c>
      <c r="F1201" s="4" t="s">
        <v>434</v>
      </c>
      <c r="G1201" s="4" t="s">
        <v>433</v>
      </c>
      <c r="H1201" s="4" t="s">
        <v>432</v>
      </c>
      <c r="I1201" s="7" t="s">
        <v>7264</v>
      </c>
    </row>
    <row r="1202" spans="1:10">
      <c r="A1202" s="10" t="s">
        <v>425</v>
      </c>
      <c r="B1202" s="11">
        <v>10</v>
      </c>
      <c r="C1202" s="10" t="s">
        <v>424</v>
      </c>
      <c r="D1202" s="11" t="s">
        <v>4</v>
      </c>
      <c r="E1202" s="11" t="s">
        <v>14</v>
      </c>
      <c r="F1202" s="10" t="s">
        <v>423</v>
      </c>
      <c r="G1202" s="10" t="s">
        <v>422</v>
      </c>
      <c r="H1202" s="10" t="s">
        <v>421</v>
      </c>
      <c r="I1202" s="11" t="s">
        <v>7264</v>
      </c>
      <c r="J1202" s="10"/>
    </row>
    <row r="1203" spans="1:10">
      <c r="A1203" s="10" t="s">
        <v>425</v>
      </c>
      <c r="B1203" s="11">
        <v>8</v>
      </c>
      <c r="C1203" s="10" t="s">
        <v>426</v>
      </c>
      <c r="D1203" s="11" t="s">
        <v>4</v>
      </c>
      <c r="E1203" s="11" t="s">
        <v>36</v>
      </c>
      <c r="F1203" s="10" t="s">
        <v>423</v>
      </c>
      <c r="G1203" s="10" t="s">
        <v>422</v>
      </c>
      <c r="H1203" s="10" t="s">
        <v>421</v>
      </c>
      <c r="I1203" s="11" t="s">
        <v>7264</v>
      </c>
      <c r="J1203" s="10"/>
    </row>
    <row r="1204" spans="1:10">
      <c r="A1204" s="4" t="s">
        <v>420</v>
      </c>
      <c r="B1204" s="7">
        <v>12</v>
      </c>
      <c r="C1204" s="4" t="s">
        <v>419</v>
      </c>
      <c r="D1204" s="7" t="s">
        <v>4</v>
      </c>
      <c r="E1204" s="7" t="s">
        <v>36</v>
      </c>
      <c r="F1204" s="4" t="s">
        <v>418</v>
      </c>
      <c r="G1204" s="4" t="s">
        <v>417</v>
      </c>
      <c r="H1204" s="4" t="s">
        <v>416</v>
      </c>
      <c r="I1204" s="7" t="s">
        <v>7264</v>
      </c>
    </row>
    <row r="1205" spans="1:10">
      <c r="A1205" s="4" t="s">
        <v>1532</v>
      </c>
      <c r="B1205" s="7">
        <v>7</v>
      </c>
      <c r="C1205" s="4" t="s">
        <v>1531</v>
      </c>
      <c r="D1205" s="7" t="s">
        <v>23</v>
      </c>
      <c r="E1205" s="7" t="s">
        <v>3</v>
      </c>
      <c r="F1205" s="4" t="s">
        <v>1530</v>
      </c>
      <c r="G1205" s="4" t="s">
        <v>1529</v>
      </c>
      <c r="H1205" s="4" t="s">
        <v>1528</v>
      </c>
      <c r="I1205" s="7" t="s">
        <v>7264</v>
      </c>
    </row>
    <row r="1206" spans="1:10">
      <c r="A1206" s="4" t="s">
        <v>1527</v>
      </c>
      <c r="B1206" s="7">
        <v>4</v>
      </c>
      <c r="C1206" s="4" t="s">
        <v>1526</v>
      </c>
      <c r="D1206" s="7" t="s">
        <v>4</v>
      </c>
      <c r="E1206" s="7" t="s">
        <v>3</v>
      </c>
      <c r="F1206" s="4" t="s">
        <v>1525</v>
      </c>
      <c r="G1206" s="4" t="s">
        <v>1524</v>
      </c>
      <c r="H1206" s="4" t="s">
        <v>1523</v>
      </c>
      <c r="I1206" s="7" t="s">
        <v>7264</v>
      </c>
    </row>
    <row r="1207" spans="1:10">
      <c r="A1207" s="4" t="s">
        <v>1732</v>
      </c>
      <c r="B1207" s="7">
        <v>7</v>
      </c>
      <c r="C1207" s="4" t="s">
        <v>1731</v>
      </c>
      <c r="D1207" s="7" t="s">
        <v>4</v>
      </c>
      <c r="E1207" s="7" t="s">
        <v>36</v>
      </c>
      <c r="F1207" s="4" t="s">
        <v>1730</v>
      </c>
      <c r="G1207" s="4" t="s">
        <v>1729</v>
      </c>
      <c r="H1207" s="4" t="s">
        <v>1728</v>
      </c>
      <c r="I1207" s="7" t="s">
        <v>7264</v>
      </c>
    </row>
    <row r="1208" spans="1:10">
      <c r="A1208" s="4" t="s">
        <v>399</v>
      </c>
      <c r="B1208" s="7">
        <v>11</v>
      </c>
      <c r="C1208" s="4" t="s">
        <v>400</v>
      </c>
      <c r="D1208" s="7" t="s">
        <v>23</v>
      </c>
      <c r="E1208" s="7" t="s">
        <v>14</v>
      </c>
      <c r="F1208" s="4" t="s">
        <v>0</v>
      </c>
      <c r="G1208" s="4" t="s">
        <v>397</v>
      </c>
      <c r="H1208" s="4" t="s">
        <v>396</v>
      </c>
      <c r="I1208" s="7" t="s">
        <v>7264</v>
      </c>
    </row>
    <row r="1209" spans="1:10">
      <c r="A1209" s="4" t="s">
        <v>394</v>
      </c>
      <c r="B1209" s="7">
        <v>20</v>
      </c>
      <c r="C1209" s="4" t="s">
        <v>393</v>
      </c>
      <c r="D1209" s="7" t="s">
        <v>4</v>
      </c>
      <c r="E1209" s="7" t="s">
        <v>3</v>
      </c>
      <c r="F1209" s="4" t="s">
        <v>392</v>
      </c>
      <c r="G1209" s="4" t="s">
        <v>391</v>
      </c>
      <c r="H1209" s="4" t="s">
        <v>390</v>
      </c>
      <c r="I1209" s="7" t="s">
        <v>7264</v>
      </c>
    </row>
    <row r="1210" spans="1:10">
      <c r="A1210" s="4" t="s">
        <v>389</v>
      </c>
      <c r="B1210" s="7">
        <v>16</v>
      </c>
      <c r="C1210" s="4" t="s">
        <v>388</v>
      </c>
      <c r="D1210" s="7" t="s">
        <v>4</v>
      </c>
      <c r="E1210" s="7" t="s">
        <v>3</v>
      </c>
      <c r="F1210" s="4" t="s">
        <v>387</v>
      </c>
      <c r="G1210" s="4" t="s">
        <v>386</v>
      </c>
      <c r="H1210" s="4" t="s">
        <v>385</v>
      </c>
      <c r="I1210" s="7" t="s">
        <v>7264</v>
      </c>
    </row>
    <row r="1211" spans="1:10">
      <c r="A1211" s="10" t="s">
        <v>382</v>
      </c>
      <c r="B1211" s="11">
        <v>10</v>
      </c>
      <c r="C1211" s="10" t="s">
        <v>384</v>
      </c>
      <c r="D1211" s="11" t="s">
        <v>23</v>
      </c>
      <c r="E1211" s="11" t="s">
        <v>53</v>
      </c>
      <c r="F1211" s="10" t="s">
        <v>379</v>
      </c>
      <c r="G1211" s="10" t="s">
        <v>378</v>
      </c>
      <c r="H1211" s="10" t="s">
        <v>377</v>
      </c>
      <c r="I1211" s="11" t="s">
        <v>7264</v>
      </c>
      <c r="J1211" s="10"/>
    </row>
    <row r="1212" spans="1:10">
      <c r="A1212" s="10" t="s">
        <v>382</v>
      </c>
      <c r="B1212" s="11">
        <v>10</v>
      </c>
      <c r="C1212" s="10" t="s">
        <v>384</v>
      </c>
      <c r="D1212" s="11" t="s">
        <v>23</v>
      </c>
      <c r="E1212" s="11" t="s">
        <v>3</v>
      </c>
      <c r="F1212" s="10" t="s">
        <v>379</v>
      </c>
      <c r="G1212" s="10" t="s">
        <v>378</v>
      </c>
      <c r="H1212" s="10" t="s">
        <v>377</v>
      </c>
      <c r="I1212" s="11" t="s">
        <v>7264</v>
      </c>
      <c r="J1212" s="10"/>
    </row>
    <row r="1213" spans="1:10">
      <c r="A1213" s="4" t="s">
        <v>376</v>
      </c>
      <c r="B1213" s="7">
        <v>3</v>
      </c>
      <c r="C1213" s="4" t="s">
        <v>375</v>
      </c>
      <c r="D1213" s="7" t="s">
        <v>4</v>
      </c>
      <c r="E1213" s="7" t="s">
        <v>3</v>
      </c>
      <c r="F1213" s="4" t="s">
        <v>374</v>
      </c>
      <c r="G1213" s="4" t="s">
        <v>373</v>
      </c>
      <c r="H1213" s="4" t="s">
        <v>372</v>
      </c>
      <c r="I1213" s="7" t="s">
        <v>7264</v>
      </c>
    </row>
    <row r="1214" spans="1:10">
      <c r="A1214" s="4" t="s">
        <v>371</v>
      </c>
      <c r="B1214" s="7">
        <v>2</v>
      </c>
      <c r="C1214" s="4" t="s">
        <v>370</v>
      </c>
      <c r="D1214" s="7" t="s">
        <v>4</v>
      </c>
      <c r="E1214" s="7" t="s">
        <v>14</v>
      </c>
      <c r="F1214" s="4" t="s">
        <v>0</v>
      </c>
      <c r="G1214" s="4" t="s">
        <v>369</v>
      </c>
      <c r="H1214" s="4" t="s">
        <v>0</v>
      </c>
      <c r="I1214" s="7" t="s">
        <v>7264</v>
      </c>
    </row>
    <row r="1215" spans="1:10">
      <c r="A1215" s="4" t="s">
        <v>352</v>
      </c>
      <c r="B1215" s="7">
        <v>3</v>
      </c>
      <c r="C1215" s="4" t="s">
        <v>351</v>
      </c>
      <c r="D1215" s="7" t="s">
        <v>23</v>
      </c>
      <c r="E1215" s="7" t="s">
        <v>14</v>
      </c>
      <c r="F1215" s="4" t="s">
        <v>350</v>
      </c>
      <c r="G1215" s="4" t="s">
        <v>349</v>
      </c>
      <c r="H1215" s="4" t="s">
        <v>348</v>
      </c>
      <c r="I1215" s="7" t="s">
        <v>7264</v>
      </c>
    </row>
    <row r="1216" spans="1:10">
      <c r="A1216" s="4" t="s">
        <v>343</v>
      </c>
      <c r="B1216" s="7">
        <v>8</v>
      </c>
      <c r="C1216" s="4" t="s">
        <v>342</v>
      </c>
      <c r="D1216" s="7" t="s">
        <v>4</v>
      </c>
      <c r="E1216" s="7" t="s">
        <v>3</v>
      </c>
      <c r="F1216" s="4" t="s">
        <v>341</v>
      </c>
      <c r="G1216" s="4" t="s">
        <v>340</v>
      </c>
      <c r="H1216" s="4" t="s">
        <v>339</v>
      </c>
      <c r="I1216" s="7" t="s">
        <v>7264</v>
      </c>
    </row>
    <row r="1217" spans="1:10">
      <c r="A1217" s="10" t="s">
        <v>338</v>
      </c>
      <c r="B1217" s="11">
        <v>13</v>
      </c>
      <c r="C1217" s="10" t="s">
        <v>337</v>
      </c>
      <c r="D1217" s="11" t="s">
        <v>4</v>
      </c>
      <c r="E1217" s="11" t="s">
        <v>53</v>
      </c>
      <c r="F1217" s="10" t="s">
        <v>336</v>
      </c>
      <c r="G1217" s="10" t="s">
        <v>335</v>
      </c>
      <c r="H1217" s="10" t="s">
        <v>334</v>
      </c>
      <c r="I1217" s="11" t="s">
        <v>7264</v>
      </c>
      <c r="J1217" s="10"/>
    </row>
    <row r="1218" spans="1:10">
      <c r="A1218" s="10" t="s">
        <v>338</v>
      </c>
      <c r="B1218" s="11">
        <v>13</v>
      </c>
      <c r="C1218" s="10" t="s">
        <v>337</v>
      </c>
      <c r="D1218" s="11" t="s">
        <v>4</v>
      </c>
      <c r="E1218" s="11" t="s">
        <v>3</v>
      </c>
      <c r="F1218" s="10" t="s">
        <v>336</v>
      </c>
      <c r="G1218" s="10" t="s">
        <v>335</v>
      </c>
      <c r="H1218" s="10" t="s">
        <v>334</v>
      </c>
      <c r="I1218" s="11" t="s">
        <v>7264</v>
      </c>
      <c r="J1218" s="10"/>
    </row>
    <row r="1219" spans="1:10">
      <c r="A1219" s="4" t="s">
        <v>329</v>
      </c>
      <c r="B1219" s="7">
        <v>39</v>
      </c>
      <c r="C1219" s="4" t="s">
        <v>328</v>
      </c>
      <c r="D1219" s="7" t="s">
        <v>4</v>
      </c>
      <c r="E1219" s="7" t="s">
        <v>3</v>
      </c>
      <c r="F1219" s="4" t="s">
        <v>327</v>
      </c>
      <c r="G1219" s="4" t="s">
        <v>326</v>
      </c>
      <c r="H1219" s="4" t="s">
        <v>325</v>
      </c>
      <c r="I1219" s="7" t="s">
        <v>7264</v>
      </c>
    </row>
    <row r="1220" spans="1:10">
      <c r="A1220" s="4" t="s">
        <v>324</v>
      </c>
      <c r="B1220" s="7">
        <v>7</v>
      </c>
      <c r="C1220" s="4" t="s">
        <v>323</v>
      </c>
      <c r="D1220" s="7" t="s">
        <v>23</v>
      </c>
      <c r="E1220" s="7" t="s">
        <v>3</v>
      </c>
      <c r="F1220" s="4" t="s">
        <v>322</v>
      </c>
      <c r="G1220" s="4" t="s">
        <v>321</v>
      </c>
      <c r="H1220" s="4" t="s">
        <v>320</v>
      </c>
      <c r="I1220" s="7" t="s">
        <v>7264</v>
      </c>
    </row>
    <row r="1221" spans="1:10">
      <c r="A1221" s="4" t="s">
        <v>319</v>
      </c>
      <c r="B1221" s="7">
        <v>3</v>
      </c>
      <c r="C1221" s="4" t="s">
        <v>318</v>
      </c>
      <c r="D1221" s="7" t="s">
        <v>23</v>
      </c>
      <c r="E1221" s="7" t="s">
        <v>3</v>
      </c>
      <c r="F1221" s="4" t="s">
        <v>0</v>
      </c>
      <c r="G1221" s="4" t="s">
        <v>126</v>
      </c>
      <c r="H1221" s="4" t="s">
        <v>0</v>
      </c>
      <c r="I1221" s="7" t="s">
        <v>7264</v>
      </c>
    </row>
    <row r="1222" spans="1:10">
      <c r="A1222" s="4" t="s">
        <v>306</v>
      </c>
      <c r="B1222" s="7">
        <v>57</v>
      </c>
      <c r="C1222" s="4" t="s">
        <v>305</v>
      </c>
      <c r="D1222" s="7" t="s">
        <v>23</v>
      </c>
      <c r="E1222" s="7" t="s">
        <v>3</v>
      </c>
      <c r="F1222" s="4" t="s">
        <v>0</v>
      </c>
      <c r="G1222" s="4" t="s">
        <v>304</v>
      </c>
      <c r="H1222" s="4" t="s">
        <v>0</v>
      </c>
      <c r="I1222" s="7" t="s">
        <v>7264</v>
      </c>
    </row>
    <row r="1223" spans="1:10">
      <c r="A1223" s="10" t="s">
        <v>298</v>
      </c>
      <c r="B1223" s="11">
        <v>3</v>
      </c>
      <c r="C1223" s="10" t="s">
        <v>297</v>
      </c>
      <c r="D1223" s="11" t="s">
        <v>23</v>
      </c>
      <c r="E1223" s="11" t="s">
        <v>53</v>
      </c>
      <c r="F1223" s="10" t="s">
        <v>296</v>
      </c>
      <c r="G1223" s="10" t="s">
        <v>295</v>
      </c>
      <c r="H1223" s="10" t="s">
        <v>294</v>
      </c>
      <c r="I1223" s="11" t="s">
        <v>7264</v>
      </c>
      <c r="J1223" s="10"/>
    </row>
    <row r="1224" spans="1:10">
      <c r="A1224" s="10" t="s">
        <v>298</v>
      </c>
      <c r="B1224" s="11">
        <v>3</v>
      </c>
      <c r="C1224" s="10" t="s">
        <v>297</v>
      </c>
      <c r="D1224" s="11" t="s">
        <v>23</v>
      </c>
      <c r="E1224" s="11" t="s">
        <v>3</v>
      </c>
      <c r="F1224" s="10" t="s">
        <v>296</v>
      </c>
      <c r="G1224" s="10" t="s">
        <v>295</v>
      </c>
      <c r="H1224" s="10" t="s">
        <v>294</v>
      </c>
      <c r="I1224" s="11" t="s">
        <v>7264</v>
      </c>
      <c r="J1224" s="10"/>
    </row>
    <row r="1225" spans="1:10">
      <c r="A1225" s="4" t="s">
        <v>293</v>
      </c>
      <c r="B1225" s="7">
        <v>23</v>
      </c>
      <c r="C1225" s="4" t="s">
        <v>292</v>
      </c>
      <c r="D1225" s="7" t="s">
        <v>23</v>
      </c>
      <c r="E1225" s="7" t="s">
        <v>3</v>
      </c>
      <c r="F1225" s="4" t="s">
        <v>291</v>
      </c>
      <c r="G1225" s="4" t="s">
        <v>290</v>
      </c>
      <c r="H1225" s="4" t="s">
        <v>289</v>
      </c>
      <c r="I1225" s="7" t="s">
        <v>7264</v>
      </c>
    </row>
    <row r="1226" spans="1:10">
      <c r="A1226" s="4" t="s">
        <v>288</v>
      </c>
      <c r="B1226" s="7">
        <v>15</v>
      </c>
      <c r="C1226" s="4" t="s">
        <v>287</v>
      </c>
      <c r="D1226" s="7" t="s">
        <v>4</v>
      </c>
      <c r="E1226" s="7" t="s">
        <v>3</v>
      </c>
      <c r="F1226" s="4" t="s">
        <v>286</v>
      </c>
      <c r="G1226" s="4" t="s">
        <v>285</v>
      </c>
      <c r="H1226" s="4" t="s">
        <v>284</v>
      </c>
      <c r="I1226" s="7" t="s">
        <v>7264</v>
      </c>
    </row>
    <row r="1227" spans="1:10">
      <c r="A1227" s="10" t="s">
        <v>277</v>
      </c>
      <c r="B1227" s="11">
        <v>10</v>
      </c>
      <c r="C1227" s="10" t="s">
        <v>276</v>
      </c>
      <c r="D1227" s="11" t="s">
        <v>4</v>
      </c>
      <c r="E1227" s="11" t="s">
        <v>3</v>
      </c>
      <c r="F1227" s="10" t="s">
        <v>275</v>
      </c>
      <c r="G1227" s="10" t="s">
        <v>274</v>
      </c>
      <c r="H1227" s="10" t="s">
        <v>273</v>
      </c>
      <c r="I1227" s="11" t="s">
        <v>7264</v>
      </c>
      <c r="J1227" s="10"/>
    </row>
    <row r="1228" spans="1:10">
      <c r="A1228" s="10" t="s">
        <v>277</v>
      </c>
      <c r="B1228" s="11">
        <v>8</v>
      </c>
      <c r="C1228" s="10" t="s">
        <v>278</v>
      </c>
      <c r="D1228" s="11" t="s">
        <v>4</v>
      </c>
      <c r="E1228" s="11" t="s">
        <v>36</v>
      </c>
      <c r="F1228" s="10" t="s">
        <v>275</v>
      </c>
      <c r="G1228" s="10" t="s">
        <v>274</v>
      </c>
      <c r="H1228" s="10" t="s">
        <v>273</v>
      </c>
      <c r="I1228" s="11" t="s">
        <v>7264</v>
      </c>
      <c r="J1228" s="10"/>
    </row>
    <row r="1229" spans="1:10">
      <c r="A1229" s="4" t="s">
        <v>260</v>
      </c>
      <c r="B1229" s="7">
        <v>8</v>
      </c>
      <c r="C1229" s="4" t="s">
        <v>259</v>
      </c>
      <c r="D1229" s="7" t="s">
        <v>23</v>
      </c>
      <c r="E1229" s="7" t="s">
        <v>29</v>
      </c>
      <c r="F1229" s="4" t="s">
        <v>258</v>
      </c>
      <c r="G1229" s="4" t="s">
        <v>257</v>
      </c>
      <c r="H1229" s="4" t="s">
        <v>256</v>
      </c>
      <c r="I1229" s="7" t="s">
        <v>7264</v>
      </c>
    </row>
    <row r="1230" spans="1:10">
      <c r="A1230" s="4" t="s">
        <v>1516</v>
      </c>
      <c r="B1230" s="7">
        <v>30</v>
      </c>
      <c r="C1230" s="4" t="s">
        <v>1515</v>
      </c>
      <c r="D1230" s="7" t="s">
        <v>23</v>
      </c>
      <c r="E1230" s="7" t="s">
        <v>3</v>
      </c>
      <c r="F1230" s="4" t="s">
        <v>1514</v>
      </c>
      <c r="G1230" s="4" t="s">
        <v>1513</v>
      </c>
      <c r="H1230" s="4" t="s">
        <v>1512</v>
      </c>
      <c r="I1230" s="7" t="s">
        <v>7264</v>
      </c>
    </row>
    <row r="1231" spans="1:10">
      <c r="A1231" s="4" t="s">
        <v>250</v>
      </c>
      <c r="B1231" s="7">
        <v>6</v>
      </c>
      <c r="C1231" s="4" t="s">
        <v>249</v>
      </c>
      <c r="D1231" s="7" t="s">
        <v>23</v>
      </c>
      <c r="E1231" s="7" t="s">
        <v>3</v>
      </c>
      <c r="F1231" s="4" t="s">
        <v>248</v>
      </c>
      <c r="G1231" s="4" t="s">
        <v>247</v>
      </c>
      <c r="H1231" s="4" t="s">
        <v>246</v>
      </c>
      <c r="I1231" s="7" t="s">
        <v>7264</v>
      </c>
    </row>
    <row r="1232" spans="1:10">
      <c r="A1232" s="4" t="s">
        <v>238</v>
      </c>
      <c r="B1232" s="7">
        <v>10</v>
      </c>
      <c r="C1232" s="4" t="s">
        <v>237</v>
      </c>
      <c r="D1232" s="7" t="s">
        <v>23</v>
      </c>
      <c r="E1232" s="7" t="s">
        <v>3</v>
      </c>
      <c r="F1232" s="4" t="s">
        <v>236</v>
      </c>
      <c r="G1232" s="4" t="s">
        <v>235</v>
      </c>
      <c r="H1232" s="4" t="s">
        <v>234</v>
      </c>
      <c r="I1232" s="7" t="s">
        <v>7264</v>
      </c>
    </row>
    <row r="1233" spans="1:10">
      <c r="A1233" s="4" t="s">
        <v>228</v>
      </c>
      <c r="B1233" s="7">
        <v>25</v>
      </c>
      <c r="C1233" s="4" t="s">
        <v>227</v>
      </c>
      <c r="D1233" s="7" t="s">
        <v>23</v>
      </c>
      <c r="E1233" s="7" t="s">
        <v>3</v>
      </c>
      <c r="F1233" s="4" t="s">
        <v>226</v>
      </c>
      <c r="G1233" s="4" t="s">
        <v>225</v>
      </c>
      <c r="H1233" s="4" t="s">
        <v>224</v>
      </c>
      <c r="I1233" s="7" t="s">
        <v>7264</v>
      </c>
    </row>
    <row r="1234" spans="1:10">
      <c r="A1234" s="4" t="s">
        <v>219</v>
      </c>
      <c r="B1234" s="7">
        <v>9</v>
      </c>
      <c r="C1234" s="4" t="s">
        <v>218</v>
      </c>
      <c r="D1234" s="7" t="s">
        <v>23</v>
      </c>
      <c r="E1234" s="7" t="s">
        <v>29</v>
      </c>
      <c r="F1234" s="4" t="s">
        <v>217</v>
      </c>
      <c r="G1234" s="4" t="s">
        <v>216</v>
      </c>
      <c r="H1234" s="4" t="s">
        <v>215</v>
      </c>
      <c r="I1234" s="7" t="s">
        <v>7264</v>
      </c>
    </row>
    <row r="1235" spans="1:10">
      <c r="A1235" s="10" t="s">
        <v>205</v>
      </c>
      <c r="B1235" s="11">
        <v>8</v>
      </c>
      <c r="C1235" s="10" t="s">
        <v>206</v>
      </c>
      <c r="D1235" s="11" t="s">
        <v>4</v>
      </c>
      <c r="E1235" s="11" t="s">
        <v>3</v>
      </c>
      <c r="F1235" s="10" t="s">
        <v>203</v>
      </c>
      <c r="G1235" s="10" t="s">
        <v>202</v>
      </c>
      <c r="H1235" s="10" t="s">
        <v>201</v>
      </c>
      <c r="I1235" s="11" t="s">
        <v>7264</v>
      </c>
      <c r="J1235" s="10"/>
    </row>
    <row r="1236" spans="1:10">
      <c r="A1236" s="10" t="s">
        <v>205</v>
      </c>
      <c r="B1236" s="11">
        <v>7</v>
      </c>
      <c r="C1236" s="10" t="s">
        <v>207</v>
      </c>
      <c r="D1236" s="11" t="s">
        <v>4</v>
      </c>
      <c r="E1236" s="11" t="s">
        <v>14</v>
      </c>
      <c r="F1236" s="10" t="s">
        <v>203</v>
      </c>
      <c r="G1236" s="10" t="s">
        <v>202</v>
      </c>
      <c r="H1236" s="10" t="s">
        <v>201</v>
      </c>
      <c r="I1236" s="11" t="s">
        <v>7264</v>
      </c>
      <c r="J1236" s="10"/>
    </row>
    <row r="1237" spans="1:10">
      <c r="A1237" s="10" t="s">
        <v>205</v>
      </c>
      <c r="B1237" s="11">
        <v>6</v>
      </c>
      <c r="C1237" s="10" t="s">
        <v>204</v>
      </c>
      <c r="D1237" s="11" t="s">
        <v>4</v>
      </c>
      <c r="E1237" s="11" t="s">
        <v>3</v>
      </c>
      <c r="F1237" s="10" t="s">
        <v>203</v>
      </c>
      <c r="G1237" s="10" t="s">
        <v>202</v>
      </c>
      <c r="H1237" s="10" t="s">
        <v>201</v>
      </c>
      <c r="I1237" s="11" t="s">
        <v>7264</v>
      </c>
      <c r="J1237" s="10"/>
    </row>
    <row r="1238" spans="1:10">
      <c r="A1238" s="4" t="s">
        <v>200</v>
      </c>
      <c r="B1238" s="7">
        <v>2</v>
      </c>
      <c r="C1238" s="4" t="s">
        <v>199</v>
      </c>
      <c r="D1238" s="7" t="s">
        <v>23</v>
      </c>
      <c r="E1238" s="7" t="s">
        <v>14</v>
      </c>
      <c r="F1238" s="4" t="s">
        <v>198</v>
      </c>
      <c r="G1238" s="4" t="s">
        <v>197</v>
      </c>
      <c r="H1238" s="4" t="s">
        <v>0</v>
      </c>
      <c r="I1238" s="7" t="s">
        <v>7264</v>
      </c>
    </row>
    <row r="1239" spans="1:10">
      <c r="A1239" s="8" t="s">
        <v>1497</v>
      </c>
      <c r="B1239" s="9">
        <v>15</v>
      </c>
      <c r="C1239" s="8" t="s">
        <v>1496</v>
      </c>
      <c r="D1239" s="9" t="s">
        <v>23</v>
      </c>
      <c r="E1239" s="9" t="s">
        <v>53</v>
      </c>
      <c r="F1239" s="8" t="s">
        <v>0</v>
      </c>
      <c r="G1239" s="8" t="s">
        <v>1495</v>
      </c>
      <c r="H1239" s="8" t="s">
        <v>0</v>
      </c>
      <c r="I1239" s="9" t="s">
        <v>7264</v>
      </c>
      <c r="J1239" s="8"/>
    </row>
    <row r="1240" spans="1:10">
      <c r="A1240" s="8" t="s">
        <v>1497</v>
      </c>
      <c r="B1240" s="9">
        <v>15</v>
      </c>
      <c r="C1240" s="8" t="s">
        <v>1496</v>
      </c>
      <c r="D1240" s="9" t="s">
        <v>23</v>
      </c>
      <c r="E1240" s="9" t="s">
        <v>3</v>
      </c>
      <c r="F1240" s="8" t="s">
        <v>0</v>
      </c>
      <c r="G1240" s="8" t="s">
        <v>1495</v>
      </c>
      <c r="H1240" s="8" t="s">
        <v>0</v>
      </c>
      <c r="I1240" s="9" t="s">
        <v>7264</v>
      </c>
      <c r="J1240" s="8"/>
    </row>
    <row r="1241" spans="1:10">
      <c r="A1241" s="4" t="s">
        <v>196</v>
      </c>
      <c r="B1241" s="7">
        <v>15</v>
      </c>
      <c r="C1241" s="4" t="s">
        <v>195</v>
      </c>
      <c r="D1241" s="7" t="s">
        <v>4</v>
      </c>
      <c r="E1241" s="7" t="s">
        <v>3</v>
      </c>
      <c r="F1241" s="4" t="s">
        <v>194</v>
      </c>
      <c r="G1241" s="4" t="s">
        <v>193</v>
      </c>
      <c r="H1241" s="4" t="s">
        <v>192</v>
      </c>
      <c r="I1241" s="7" t="s">
        <v>7264</v>
      </c>
    </row>
    <row r="1242" spans="1:10">
      <c r="A1242" s="10" t="s">
        <v>189</v>
      </c>
      <c r="B1242" s="11">
        <v>16</v>
      </c>
      <c r="C1242" s="10" t="s">
        <v>188</v>
      </c>
      <c r="D1242" s="11" t="s">
        <v>4</v>
      </c>
      <c r="E1242" s="11" t="s">
        <v>53</v>
      </c>
      <c r="F1242" s="10" t="s">
        <v>187</v>
      </c>
      <c r="G1242" s="10" t="s">
        <v>186</v>
      </c>
      <c r="H1242" s="10" t="s">
        <v>185</v>
      </c>
      <c r="I1242" s="11" t="s">
        <v>7264</v>
      </c>
      <c r="J1242" s="10"/>
    </row>
    <row r="1243" spans="1:10">
      <c r="A1243" s="10" t="s">
        <v>189</v>
      </c>
      <c r="B1243" s="11">
        <v>16</v>
      </c>
      <c r="C1243" s="10" t="s">
        <v>188</v>
      </c>
      <c r="D1243" s="11" t="s">
        <v>4</v>
      </c>
      <c r="E1243" s="11" t="s">
        <v>3</v>
      </c>
      <c r="F1243" s="10" t="s">
        <v>187</v>
      </c>
      <c r="G1243" s="10" t="s">
        <v>186</v>
      </c>
      <c r="H1243" s="10" t="s">
        <v>185</v>
      </c>
      <c r="I1243" s="11" t="s">
        <v>7264</v>
      </c>
      <c r="J1243" s="10"/>
    </row>
    <row r="1244" spans="1:10">
      <c r="A1244" s="10" t="s">
        <v>189</v>
      </c>
      <c r="B1244" s="11">
        <v>12</v>
      </c>
      <c r="C1244" s="10" t="s">
        <v>191</v>
      </c>
      <c r="D1244" s="11" t="s">
        <v>4</v>
      </c>
      <c r="E1244" s="11" t="s">
        <v>29</v>
      </c>
      <c r="F1244" s="10" t="s">
        <v>187</v>
      </c>
      <c r="G1244" s="10" t="s">
        <v>186</v>
      </c>
      <c r="H1244" s="10" t="s">
        <v>185</v>
      </c>
      <c r="I1244" s="11" t="s">
        <v>7264</v>
      </c>
      <c r="J1244" s="10"/>
    </row>
    <row r="1245" spans="1:10">
      <c r="A1245" s="8" t="s">
        <v>183</v>
      </c>
      <c r="B1245" s="9">
        <v>8</v>
      </c>
      <c r="C1245" s="8" t="s">
        <v>184</v>
      </c>
      <c r="D1245" s="9" t="s">
        <v>4</v>
      </c>
      <c r="E1245" s="9" t="s">
        <v>14</v>
      </c>
      <c r="F1245" s="8" t="s">
        <v>181</v>
      </c>
      <c r="G1245" s="8" t="s">
        <v>180</v>
      </c>
      <c r="H1245" s="8" t="s">
        <v>179</v>
      </c>
      <c r="I1245" s="9" t="s">
        <v>7264</v>
      </c>
      <c r="J1245" s="8"/>
    </row>
    <row r="1246" spans="1:10">
      <c r="A1246" s="8" t="s">
        <v>183</v>
      </c>
      <c r="B1246" s="9">
        <v>8</v>
      </c>
      <c r="C1246" s="8" t="s">
        <v>182</v>
      </c>
      <c r="D1246" s="9" t="s">
        <v>4</v>
      </c>
      <c r="E1246" s="9" t="s">
        <v>3</v>
      </c>
      <c r="F1246" s="8" t="s">
        <v>181</v>
      </c>
      <c r="G1246" s="8" t="s">
        <v>180</v>
      </c>
      <c r="H1246" s="8" t="s">
        <v>179</v>
      </c>
      <c r="I1246" s="9" t="s">
        <v>7264</v>
      </c>
      <c r="J1246" s="8"/>
    </row>
    <row r="1247" spans="1:10">
      <c r="A1247" s="10" t="s">
        <v>177</v>
      </c>
      <c r="B1247" s="11">
        <v>18</v>
      </c>
      <c r="C1247" s="10" t="s">
        <v>176</v>
      </c>
      <c r="D1247" s="11" t="s">
        <v>4</v>
      </c>
      <c r="E1247" s="11" t="s">
        <v>3</v>
      </c>
      <c r="F1247" s="10" t="s">
        <v>175</v>
      </c>
      <c r="G1247" s="10" t="s">
        <v>174</v>
      </c>
      <c r="H1247" s="10" t="s">
        <v>173</v>
      </c>
      <c r="I1247" s="11" t="s">
        <v>7264</v>
      </c>
      <c r="J1247" s="10"/>
    </row>
    <row r="1248" spans="1:10">
      <c r="A1248" s="10" t="s">
        <v>177</v>
      </c>
      <c r="B1248" s="11">
        <v>8</v>
      </c>
      <c r="C1248" s="10" t="s">
        <v>178</v>
      </c>
      <c r="D1248" s="11" t="s">
        <v>4</v>
      </c>
      <c r="E1248" s="11" t="s">
        <v>36</v>
      </c>
      <c r="F1248" s="10" t="s">
        <v>175</v>
      </c>
      <c r="G1248" s="10" t="s">
        <v>174</v>
      </c>
      <c r="H1248" s="10" t="s">
        <v>173</v>
      </c>
      <c r="I1248" s="11" t="s">
        <v>7264</v>
      </c>
      <c r="J1248" s="10"/>
    </row>
    <row r="1249" spans="1:10">
      <c r="A1249" s="4" t="s">
        <v>172</v>
      </c>
      <c r="B1249" s="7">
        <v>10</v>
      </c>
      <c r="C1249" s="4" t="s">
        <v>171</v>
      </c>
      <c r="D1249" s="7" t="s">
        <v>23</v>
      </c>
      <c r="E1249" s="7" t="s">
        <v>3</v>
      </c>
      <c r="F1249" s="4" t="s">
        <v>170</v>
      </c>
      <c r="G1249" s="4" t="s">
        <v>169</v>
      </c>
      <c r="H1249" s="4" t="s">
        <v>168</v>
      </c>
      <c r="I1249" s="7" t="s">
        <v>7264</v>
      </c>
    </row>
    <row r="1250" spans="1:10">
      <c r="A1250" s="4" t="s">
        <v>167</v>
      </c>
      <c r="B1250" s="7">
        <v>10</v>
      </c>
      <c r="C1250" s="4" t="s">
        <v>166</v>
      </c>
      <c r="D1250" s="7" t="s">
        <v>23</v>
      </c>
      <c r="E1250" s="7" t="s">
        <v>3</v>
      </c>
      <c r="F1250" s="4" t="s">
        <v>165</v>
      </c>
      <c r="G1250" s="4" t="s">
        <v>164</v>
      </c>
      <c r="H1250" s="4" t="s">
        <v>163</v>
      </c>
      <c r="I1250" s="7" t="s">
        <v>7264</v>
      </c>
    </row>
    <row r="1251" spans="1:10">
      <c r="A1251" s="10" t="s">
        <v>156</v>
      </c>
      <c r="B1251" s="11">
        <v>26</v>
      </c>
      <c r="C1251" s="10" t="s">
        <v>155</v>
      </c>
      <c r="D1251" s="11" t="s">
        <v>4</v>
      </c>
      <c r="E1251" s="11" t="s">
        <v>3</v>
      </c>
      <c r="F1251" s="10" t="s">
        <v>154</v>
      </c>
      <c r="G1251" s="10" t="s">
        <v>153</v>
      </c>
      <c r="H1251" s="10" t="s">
        <v>152</v>
      </c>
      <c r="I1251" s="11" t="s">
        <v>7264</v>
      </c>
      <c r="J1251" s="10"/>
    </row>
    <row r="1252" spans="1:10">
      <c r="A1252" s="10" t="s">
        <v>156</v>
      </c>
      <c r="B1252" s="11">
        <v>13</v>
      </c>
      <c r="C1252" s="10" t="s">
        <v>157</v>
      </c>
      <c r="D1252" s="11" t="s">
        <v>4</v>
      </c>
      <c r="E1252" s="11" t="s">
        <v>36</v>
      </c>
      <c r="F1252" s="10" t="s">
        <v>154</v>
      </c>
      <c r="G1252" s="10" t="s">
        <v>153</v>
      </c>
      <c r="H1252" s="10" t="s">
        <v>152</v>
      </c>
      <c r="I1252" s="11" t="s">
        <v>7264</v>
      </c>
      <c r="J1252" s="10"/>
    </row>
    <row r="1253" spans="1:10">
      <c r="A1253" s="4" t="s">
        <v>145</v>
      </c>
      <c r="B1253" s="7">
        <v>8</v>
      </c>
      <c r="C1253" s="4" t="s">
        <v>144</v>
      </c>
      <c r="D1253" s="7" t="s">
        <v>4</v>
      </c>
      <c r="E1253" s="7" t="s">
        <v>14</v>
      </c>
      <c r="F1253" s="4" t="s">
        <v>143</v>
      </c>
      <c r="G1253" s="4" t="s">
        <v>142</v>
      </c>
      <c r="H1253" s="4" t="s">
        <v>141</v>
      </c>
      <c r="I1253" s="7" t="s">
        <v>7264</v>
      </c>
    </row>
    <row r="1254" spans="1:10">
      <c r="A1254" s="4" t="s">
        <v>131</v>
      </c>
      <c r="B1254" s="7">
        <v>4</v>
      </c>
      <c r="C1254" s="4" t="s">
        <v>130</v>
      </c>
      <c r="D1254" s="7" t="s">
        <v>23</v>
      </c>
      <c r="E1254" s="7" t="s">
        <v>3</v>
      </c>
      <c r="F1254" s="4" t="s">
        <v>0</v>
      </c>
      <c r="G1254" s="4" t="s">
        <v>129</v>
      </c>
      <c r="H1254" s="4" t="s">
        <v>0</v>
      </c>
      <c r="I1254" s="7" t="s">
        <v>7264</v>
      </c>
    </row>
    <row r="1255" spans="1:10">
      <c r="A1255" s="4" t="s">
        <v>128</v>
      </c>
      <c r="B1255" s="7">
        <v>3</v>
      </c>
      <c r="C1255" s="4" t="s">
        <v>127</v>
      </c>
      <c r="D1255" s="7" t="s">
        <v>23</v>
      </c>
      <c r="E1255" s="7" t="s">
        <v>36</v>
      </c>
      <c r="F1255" s="4" t="s">
        <v>0</v>
      </c>
      <c r="G1255" s="4" t="s">
        <v>126</v>
      </c>
      <c r="H1255" s="4" t="s">
        <v>0</v>
      </c>
      <c r="I1255" s="7" t="s">
        <v>7264</v>
      </c>
    </row>
    <row r="1256" spans="1:10">
      <c r="A1256" s="4" t="s">
        <v>125</v>
      </c>
      <c r="B1256" s="7">
        <v>20</v>
      </c>
      <c r="C1256" s="4" t="s">
        <v>124</v>
      </c>
      <c r="D1256" s="7" t="s">
        <v>23</v>
      </c>
      <c r="E1256" s="7" t="s">
        <v>29</v>
      </c>
      <c r="F1256" s="4" t="s">
        <v>123</v>
      </c>
      <c r="G1256" s="4" t="s">
        <v>122</v>
      </c>
      <c r="H1256" s="4" t="s">
        <v>121</v>
      </c>
      <c r="I1256" s="7" t="s">
        <v>7264</v>
      </c>
    </row>
    <row r="1257" spans="1:10">
      <c r="A1257" s="4" t="s">
        <v>120</v>
      </c>
      <c r="B1257" s="7">
        <v>7</v>
      </c>
      <c r="C1257" s="4" t="s">
        <v>119</v>
      </c>
      <c r="D1257" s="7" t="s">
        <v>23</v>
      </c>
      <c r="E1257" s="7" t="s">
        <v>14</v>
      </c>
      <c r="F1257" s="4" t="s">
        <v>118</v>
      </c>
      <c r="G1257" s="4" t="s">
        <v>117</v>
      </c>
      <c r="H1257" s="4" t="s">
        <v>116</v>
      </c>
      <c r="I1257" s="7" t="s">
        <v>7264</v>
      </c>
    </row>
    <row r="1258" spans="1:10">
      <c r="A1258" s="10" t="s">
        <v>110</v>
      </c>
      <c r="B1258" s="11">
        <v>25</v>
      </c>
      <c r="C1258" s="10" t="s">
        <v>109</v>
      </c>
      <c r="D1258" s="11" t="s">
        <v>4</v>
      </c>
      <c r="E1258" s="11" t="s">
        <v>53</v>
      </c>
      <c r="F1258" s="10" t="s">
        <v>108</v>
      </c>
      <c r="G1258" s="10" t="s">
        <v>107</v>
      </c>
      <c r="H1258" s="10" t="s">
        <v>106</v>
      </c>
      <c r="I1258" s="11" t="s">
        <v>7264</v>
      </c>
      <c r="J1258" s="10"/>
    </row>
    <row r="1259" spans="1:10">
      <c r="A1259" s="10" t="s">
        <v>110</v>
      </c>
      <c r="B1259" s="11">
        <v>25</v>
      </c>
      <c r="C1259" s="10" t="s">
        <v>109</v>
      </c>
      <c r="D1259" s="11" t="s">
        <v>4</v>
      </c>
      <c r="E1259" s="11" t="s">
        <v>3</v>
      </c>
      <c r="F1259" s="10" t="s">
        <v>108</v>
      </c>
      <c r="G1259" s="10" t="s">
        <v>107</v>
      </c>
      <c r="H1259" s="10" t="s">
        <v>106</v>
      </c>
      <c r="I1259" s="11" t="s">
        <v>7264</v>
      </c>
      <c r="J1259" s="10"/>
    </row>
    <row r="1260" spans="1:10">
      <c r="A1260" s="4" t="s">
        <v>104</v>
      </c>
      <c r="B1260" s="7">
        <v>7</v>
      </c>
      <c r="C1260" s="4" t="s">
        <v>103</v>
      </c>
      <c r="D1260" s="7" t="s">
        <v>4</v>
      </c>
      <c r="E1260" s="7" t="s">
        <v>3</v>
      </c>
      <c r="F1260" s="4" t="s">
        <v>101</v>
      </c>
      <c r="G1260" s="4" t="s">
        <v>100</v>
      </c>
      <c r="H1260" s="4" t="s">
        <v>99</v>
      </c>
      <c r="I1260" s="7" t="s">
        <v>7264</v>
      </c>
    </row>
    <row r="1261" spans="1:10">
      <c r="A1261" s="4" t="s">
        <v>1494</v>
      </c>
      <c r="B1261" s="7">
        <v>14</v>
      </c>
      <c r="C1261" s="4" t="s">
        <v>1493</v>
      </c>
      <c r="D1261" s="7" t="s">
        <v>4</v>
      </c>
      <c r="E1261" s="7" t="s">
        <v>14</v>
      </c>
      <c r="F1261" s="4" t="s">
        <v>1492</v>
      </c>
      <c r="G1261" s="4" t="s">
        <v>1491</v>
      </c>
      <c r="H1261" s="4" t="s">
        <v>0</v>
      </c>
      <c r="I1261" s="7" t="s">
        <v>7264</v>
      </c>
    </row>
    <row r="1262" spans="1:10">
      <c r="A1262" s="4" t="s">
        <v>98</v>
      </c>
      <c r="B1262" s="7">
        <v>5</v>
      </c>
      <c r="C1262" s="4" t="s">
        <v>97</v>
      </c>
      <c r="D1262" s="7" t="s">
        <v>23</v>
      </c>
      <c r="E1262" s="7" t="s">
        <v>14</v>
      </c>
      <c r="F1262" s="4" t="s">
        <v>96</v>
      </c>
      <c r="G1262" s="4" t="s">
        <v>95</v>
      </c>
      <c r="H1262" s="4" t="s">
        <v>94</v>
      </c>
      <c r="I1262" s="7" t="s">
        <v>7264</v>
      </c>
    </row>
    <row r="1263" spans="1:10">
      <c r="A1263" s="10" t="s">
        <v>87</v>
      </c>
      <c r="B1263" s="11">
        <v>14</v>
      </c>
      <c r="C1263" s="10" t="s">
        <v>86</v>
      </c>
      <c r="D1263" s="11" t="s">
        <v>4</v>
      </c>
      <c r="E1263" s="11" t="s">
        <v>14</v>
      </c>
      <c r="F1263" s="10" t="s">
        <v>85</v>
      </c>
      <c r="G1263" s="10" t="s">
        <v>84</v>
      </c>
      <c r="H1263" s="10" t="s">
        <v>83</v>
      </c>
      <c r="I1263" s="11" t="s">
        <v>7264</v>
      </c>
      <c r="J1263" s="10"/>
    </row>
    <row r="1264" spans="1:10">
      <c r="A1264" s="10" t="s">
        <v>87</v>
      </c>
      <c r="B1264" s="11">
        <v>13</v>
      </c>
      <c r="C1264" s="10" t="s">
        <v>88</v>
      </c>
      <c r="D1264" s="11" t="s">
        <v>4</v>
      </c>
      <c r="E1264" s="11" t="s">
        <v>14</v>
      </c>
      <c r="F1264" s="10" t="s">
        <v>85</v>
      </c>
      <c r="G1264" s="10" t="s">
        <v>84</v>
      </c>
      <c r="H1264" s="10" t="s">
        <v>83</v>
      </c>
      <c r="I1264" s="11" t="s">
        <v>7264</v>
      </c>
      <c r="J1264" s="10"/>
    </row>
    <row r="1265" spans="1:10">
      <c r="A1265" s="4" t="s">
        <v>82</v>
      </c>
      <c r="B1265" s="7">
        <v>2</v>
      </c>
      <c r="C1265" s="4" t="s">
        <v>81</v>
      </c>
      <c r="D1265" s="7" t="s">
        <v>23</v>
      </c>
      <c r="E1265" s="7" t="s">
        <v>3</v>
      </c>
      <c r="F1265" s="4" t="s">
        <v>80</v>
      </c>
      <c r="G1265" s="4" t="s">
        <v>79</v>
      </c>
      <c r="H1265" s="4" t="s">
        <v>78</v>
      </c>
      <c r="I1265" s="7" t="s">
        <v>7264</v>
      </c>
    </row>
    <row r="1266" spans="1:10">
      <c r="A1266" s="4" t="s">
        <v>72</v>
      </c>
      <c r="B1266" s="7">
        <v>30</v>
      </c>
      <c r="C1266" s="4" t="s">
        <v>71</v>
      </c>
      <c r="D1266" s="7" t="s">
        <v>4</v>
      </c>
      <c r="E1266" s="7" t="s">
        <v>3</v>
      </c>
      <c r="F1266" s="4" t="s">
        <v>70</v>
      </c>
      <c r="G1266" s="4" t="s">
        <v>69</v>
      </c>
      <c r="H1266" s="4" t="s">
        <v>68</v>
      </c>
      <c r="I1266" s="7" t="s">
        <v>7264</v>
      </c>
    </row>
    <row r="1267" spans="1:10">
      <c r="A1267" s="4" t="s">
        <v>67</v>
      </c>
      <c r="B1267" s="7">
        <v>5</v>
      </c>
      <c r="C1267" s="4" t="s">
        <v>66</v>
      </c>
      <c r="D1267" s="7" t="s">
        <v>23</v>
      </c>
      <c r="E1267" s="7" t="s">
        <v>3</v>
      </c>
      <c r="F1267" s="4" t="s">
        <v>65</v>
      </c>
      <c r="G1267" s="4" t="s">
        <v>64</v>
      </c>
      <c r="H1267" s="4" t="s">
        <v>0</v>
      </c>
      <c r="I1267" s="7" t="s">
        <v>7264</v>
      </c>
    </row>
    <row r="1268" spans="1:10">
      <c r="A1268" s="4" t="s">
        <v>58</v>
      </c>
      <c r="B1268" s="7">
        <v>12</v>
      </c>
      <c r="C1268" s="4" t="s">
        <v>57</v>
      </c>
      <c r="D1268" s="7" t="s">
        <v>4</v>
      </c>
      <c r="E1268" s="7" t="s">
        <v>29</v>
      </c>
      <c r="F1268" s="4" t="s">
        <v>56</v>
      </c>
      <c r="G1268" s="4" t="s">
        <v>55</v>
      </c>
      <c r="H1268" s="4" t="s">
        <v>54</v>
      </c>
      <c r="I1268" s="7" t="s">
        <v>7264</v>
      </c>
    </row>
    <row r="1269" spans="1:10">
      <c r="A1269" s="10" t="s">
        <v>52</v>
      </c>
      <c r="B1269" s="11">
        <v>7</v>
      </c>
      <c r="C1269" s="10" t="s">
        <v>51</v>
      </c>
      <c r="D1269" s="11" t="s">
        <v>4</v>
      </c>
      <c r="E1269" s="11" t="s">
        <v>53</v>
      </c>
      <c r="F1269" s="10" t="s">
        <v>0</v>
      </c>
      <c r="G1269" s="10" t="s">
        <v>50</v>
      </c>
      <c r="H1269" s="10" t="s">
        <v>0</v>
      </c>
      <c r="I1269" s="11" t="s">
        <v>7264</v>
      </c>
      <c r="J1269" s="10"/>
    </row>
    <row r="1270" spans="1:10">
      <c r="A1270" s="10" t="s">
        <v>52</v>
      </c>
      <c r="B1270" s="11">
        <v>7</v>
      </c>
      <c r="C1270" s="10" t="s">
        <v>51</v>
      </c>
      <c r="D1270" s="11" t="s">
        <v>4</v>
      </c>
      <c r="E1270" s="11" t="s">
        <v>3</v>
      </c>
      <c r="F1270" s="10" t="s">
        <v>0</v>
      </c>
      <c r="G1270" s="10" t="s">
        <v>50</v>
      </c>
      <c r="H1270" s="10" t="s">
        <v>0</v>
      </c>
      <c r="I1270" s="11" t="s">
        <v>7264</v>
      </c>
      <c r="J1270" s="10"/>
    </row>
    <row r="1271" spans="1:10">
      <c r="A1271" s="8" t="s">
        <v>47</v>
      </c>
      <c r="B1271" s="9">
        <v>2</v>
      </c>
      <c r="C1271" s="8" t="s">
        <v>48</v>
      </c>
      <c r="D1271" s="9" t="s">
        <v>23</v>
      </c>
      <c r="E1271" s="9" t="s">
        <v>36</v>
      </c>
      <c r="F1271" s="8" t="s">
        <v>45</v>
      </c>
      <c r="G1271" s="8" t="s">
        <v>44</v>
      </c>
      <c r="H1271" s="8" t="s">
        <v>43</v>
      </c>
      <c r="I1271" s="9" t="s">
        <v>7264</v>
      </c>
      <c r="J1271" s="8"/>
    </row>
    <row r="1272" spans="1:10">
      <c r="A1272" s="8" t="s">
        <v>47</v>
      </c>
      <c r="B1272" s="9">
        <v>3</v>
      </c>
      <c r="C1272" s="8" t="s">
        <v>49</v>
      </c>
      <c r="D1272" s="9" t="s">
        <v>23</v>
      </c>
      <c r="E1272" s="9" t="s">
        <v>29</v>
      </c>
      <c r="F1272" s="8" t="s">
        <v>45</v>
      </c>
      <c r="G1272" s="8" t="s">
        <v>44</v>
      </c>
      <c r="H1272" s="8" t="s">
        <v>43</v>
      </c>
      <c r="I1272" s="9" t="s">
        <v>7264</v>
      </c>
      <c r="J1272" s="8"/>
    </row>
    <row r="1273" spans="1:10">
      <c r="A1273" s="10" t="s">
        <v>35</v>
      </c>
      <c r="B1273" s="11">
        <v>7</v>
      </c>
      <c r="C1273" s="10" t="s">
        <v>34</v>
      </c>
      <c r="D1273" s="11" t="s">
        <v>4</v>
      </c>
      <c r="E1273" s="11" t="s">
        <v>3</v>
      </c>
      <c r="F1273" s="10" t="s">
        <v>33</v>
      </c>
      <c r="G1273" s="10" t="s">
        <v>32</v>
      </c>
      <c r="H1273" s="10" t="s">
        <v>31</v>
      </c>
      <c r="I1273" s="11" t="s">
        <v>7264</v>
      </c>
      <c r="J1273" s="10"/>
    </row>
    <row r="1274" spans="1:10">
      <c r="A1274" s="10" t="s">
        <v>35</v>
      </c>
      <c r="B1274" s="11">
        <v>6</v>
      </c>
      <c r="C1274" s="10" t="s">
        <v>37</v>
      </c>
      <c r="D1274" s="11" t="s">
        <v>4</v>
      </c>
      <c r="E1274" s="11" t="s">
        <v>36</v>
      </c>
      <c r="F1274" s="10" t="s">
        <v>33</v>
      </c>
      <c r="G1274" s="10" t="s">
        <v>32</v>
      </c>
      <c r="H1274" s="10" t="s">
        <v>31</v>
      </c>
      <c r="I1274" s="11" t="s">
        <v>7264</v>
      </c>
      <c r="J1274" s="10"/>
    </row>
    <row r="1275" spans="1:10">
      <c r="A1275" s="4" t="s">
        <v>12</v>
      </c>
      <c r="B1275" s="7">
        <v>5</v>
      </c>
      <c r="C1275" s="4" t="s">
        <v>15</v>
      </c>
      <c r="D1275" s="7" t="s">
        <v>4</v>
      </c>
      <c r="E1275" s="7" t="s">
        <v>14</v>
      </c>
      <c r="F1275" s="4" t="s">
        <v>9</v>
      </c>
      <c r="G1275" s="4" t="s">
        <v>8</v>
      </c>
      <c r="H1275" s="4" t="s">
        <v>7</v>
      </c>
      <c r="I1275" s="7" t="s">
        <v>7264</v>
      </c>
    </row>
    <row r="1276" spans="1:10">
      <c r="A1276" s="8" t="s">
        <v>1489</v>
      </c>
      <c r="B1276" s="9">
        <v>16</v>
      </c>
      <c r="C1276" s="8" t="s">
        <v>1490</v>
      </c>
      <c r="D1276" s="9" t="s">
        <v>23</v>
      </c>
      <c r="E1276" s="9" t="s">
        <v>3</v>
      </c>
      <c r="F1276" s="8" t="s">
        <v>1487</v>
      </c>
      <c r="G1276" s="8" t="s">
        <v>1486</v>
      </c>
      <c r="H1276" s="8" t="s">
        <v>1485</v>
      </c>
      <c r="I1276" s="9" t="s">
        <v>7264</v>
      </c>
      <c r="J1276" s="8"/>
    </row>
    <row r="1277" spans="1:10">
      <c r="A1277" s="8" t="s">
        <v>1489</v>
      </c>
      <c r="B1277" s="9">
        <v>23</v>
      </c>
      <c r="C1277" s="8" t="s">
        <v>1488</v>
      </c>
      <c r="D1277" s="9" t="s">
        <v>23</v>
      </c>
      <c r="E1277" s="9" t="s">
        <v>3</v>
      </c>
      <c r="F1277" s="8" t="s">
        <v>1487</v>
      </c>
      <c r="G1277" s="8" t="s">
        <v>1486</v>
      </c>
      <c r="H1277" s="8" t="s">
        <v>1485</v>
      </c>
      <c r="I1277" s="9" t="s">
        <v>7264</v>
      </c>
      <c r="J1277" s="8"/>
    </row>
    <row r="1278" spans="1:10">
      <c r="A1278" s="4" t="s">
        <v>1479</v>
      </c>
      <c r="B1278" s="7">
        <v>7</v>
      </c>
      <c r="C1278" s="4" t="s">
        <v>1478</v>
      </c>
      <c r="D1278" s="7" t="s">
        <v>23</v>
      </c>
      <c r="E1278" s="7" t="s">
        <v>36</v>
      </c>
      <c r="F1278" s="4" t="s">
        <v>1477</v>
      </c>
      <c r="G1278" s="4" t="s">
        <v>1476</v>
      </c>
      <c r="H1278" s="4" t="s">
        <v>1475</v>
      </c>
      <c r="I1278" s="7" t="s">
        <v>7264</v>
      </c>
    </row>
    <row r="1279" spans="1:10">
      <c r="A1279" s="4" t="s">
        <v>1473</v>
      </c>
      <c r="B1279" s="7">
        <v>14</v>
      </c>
      <c r="C1279" s="4" t="s">
        <v>1472</v>
      </c>
      <c r="D1279" s="7" t="s">
        <v>23</v>
      </c>
      <c r="E1279" s="7" t="s">
        <v>3</v>
      </c>
      <c r="F1279" s="4" t="s">
        <v>1099</v>
      </c>
      <c r="G1279" s="4" t="s">
        <v>1471</v>
      </c>
      <c r="H1279" s="4" t="s">
        <v>1097</v>
      </c>
      <c r="I1279" s="7" t="s">
        <v>7264</v>
      </c>
    </row>
    <row r="1280" spans="1:10">
      <c r="A1280" s="10" t="s">
        <v>1463</v>
      </c>
      <c r="B1280" s="11">
        <v>11</v>
      </c>
      <c r="C1280" s="10" t="s">
        <v>1464</v>
      </c>
      <c r="D1280" s="11" t="s">
        <v>23</v>
      </c>
      <c r="E1280" s="11" t="s">
        <v>29</v>
      </c>
      <c r="F1280" s="10" t="s">
        <v>1461</v>
      </c>
      <c r="G1280" s="10" t="s">
        <v>1460</v>
      </c>
      <c r="H1280" s="10" t="s">
        <v>1459</v>
      </c>
      <c r="I1280" s="11" t="s">
        <v>7264</v>
      </c>
      <c r="J1280" s="10"/>
    </row>
    <row r="1281" spans="1:10">
      <c r="A1281" s="10" t="s">
        <v>1463</v>
      </c>
      <c r="B1281" s="11">
        <v>12</v>
      </c>
      <c r="C1281" s="10" t="s">
        <v>1462</v>
      </c>
      <c r="D1281" s="11" t="s">
        <v>23</v>
      </c>
      <c r="E1281" s="11" t="s">
        <v>14</v>
      </c>
      <c r="F1281" s="10" t="s">
        <v>1461</v>
      </c>
      <c r="G1281" s="10" t="s">
        <v>1460</v>
      </c>
      <c r="H1281" s="10" t="s">
        <v>1459</v>
      </c>
      <c r="I1281" s="11" t="s">
        <v>7264</v>
      </c>
      <c r="J1281" s="10"/>
    </row>
    <row r="1282" spans="1:10">
      <c r="A1282" s="4" t="s">
        <v>1453</v>
      </c>
      <c r="B1282" s="7">
        <v>5</v>
      </c>
      <c r="C1282" s="4" t="s">
        <v>1452</v>
      </c>
      <c r="D1282" s="7" t="s">
        <v>4</v>
      </c>
      <c r="E1282" s="7" t="s">
        <v>3</v>
      </c>
      <c r="F1282" s="4" t="s">
        <v>1451</v>
      </c>
      <c r="G1282" s="4" t="s">
        <v>1450</v>
      </c>
      <c r="H1282" s="4" t="s">
        <v>1449</v>
      </c>
      <c r="I1282" s="7" t="s">
        <v>7264</v>
      </c>
    </row>
    <row r="1283" spans="1:10">
      <c r="A1283" s="4" t="s">
        <v>1448</v>
      </c>
      <c r="B1283" s="7">
        <v>9</v>
      </c>
      <c r="C1283" s="4" t="s">
        <v>1447</v>
      </c>
      <c r="D1283" s="7" t="s">
        <v>4</v>
      </c>
      <c r="E1283" s="7" t="s">
        <v>3</v>
      </c>
      <c r="F1283" s="4" t="s">
        <v>1446</v>
      </c>
      <c r="G1283" s="4" t="s">
        <v>1445</v>
      </c>
      <c r="H1283" s="4" t="s">
        <v>1444</v>
      </c>
      <c r="I1283" s="7" t="s">
        <v>7264</v>
      </c>
    </row>
    <row r="1284" spans="1:10">
      <c r="A1284" s="4" t="s">
        <v>1443</v>
      </c>
      <c r="B1284" s="7">
        <v>17</v>
      </c>
      <c r="C1284" s="4" t="s">
        <v>1442</v>
      </c>
      <c r="D1284" s="7" t="s">
        <v>4</v>
      </c>
      <c r="E1284" s="7" t="s">
        <v>3</v>
      </c>
      <c r="F1284" s="4" t="s">
        <v>1441</v>
      </c>
      <c r="G1284" s="4" t="s">
        <v>1440</v>
      </c>
      <c r="H1284" s="4" t="s">
        <v>1439</v>
      </c>
      <c r="I1284" s="7" t="s">
        <v>7264</v>
      </c>
    </row>
    <row r="1285" spans="1:10">
      <c r="A1285" s="4" t="s">
        <v>1438</v>
      </c>
      <c r="B1285" s="7">
        <v>2</v>
      </c>
      <c r="C1285" s="4" t="s">
        <v>1437</v>
      </c>
      <c r="D1285" s="7" t="s">
        <v>23</v>
      </c>
      <c r="E1285" s="7" t="s">
        <v>3</v>
      </c>
      <c r="F1285" s="4" t="s">
        <v>1436</v>
      </c>
      <c r="G1285" s="4" t="s">
        <v>1435</v>
      </c>
      <c r="H1285" s="4" t="s">
        <v>0</v>
      </c>
      <c r="I1285" s="7" t="s">
        <v>7264</v>
      </c>
    </row>
    <row r="1286" spans="1:10">
      <c r="A1286" s="4" t="s">
        <v>1433</v>
      </c>
      <c r="B1286" s="7">
        <v>9</v>
      </c>
      <c r="C1286" s="4" t="s">
        <v>1434</v>
      </c>
      <c r="D1286" s="7" t="s">
        <v>4</v>
      </c>
      <c r="E1286" s="7" t="s">
        <v>3</v>
      </c>
      <c r="F1286" s="4" t="s">
        <v>1431</v>
      </c>
      <c r="G1286" s="4" t="s">
        <v>1430</v>
      </c>
      <c r="H1286" s="4" t="s">
        <v>1429</v>
      </c>
      <c r="I1286" s="7" t="s">
        <v>7264</v>
      </c>
    </row>
    <row r="1287" spans="1:10">
      <c r="A1287" s="4" t="s">
        <v>1416</v>
      </c>
      <c r="B1287" s="7">
        <v>17</v>
      </c>
      <c r="C1287" s="4" t="s">
        <v>1415</v>
      </c>
      <c r="D1287" s="7" t="s">
        <v>4</v>
      </c>
      <c r="E1287" s="7" t="s">
        <v>14</v>
      </c>
      <c r="F1287" s="4" t="s">
        <v>1414</v>
      </c>
      <c r="G1287" s="4" t="s">
        <v>1413</v>
      </c>
      <c r="H1287" s="4" t="s">
        <v>1412</v>
      </c>
      <c r="I1287" s="7" t="s">
        <v>7264</v>
      </c>
    </row>
    <row r="1288" spans="1:10">
      <c r="A1288" s="4" t="s">
        <v>1711</v>
      </c>
      <c r="B1288" s="7">
        <v>9</v>
      </c>
      <c r="C1288" s="4" t="s">
        <v>1710</v>
      </c>
      <c r="D1288" s="7" t="s">
        <v>23</v>
      </c>
      <c r="E1288" s="7" t="s">
        <v>3</v>
      </c>
      <c r="F1288" s="4" t="s">
        <v>848</v>
      </c>
      <c r="G1288" s="4" t="s">
        <v>1709</v>
      </c>
      <c r="H1288" s="4" t="s">
        <v>1708</v>
      </c>
      <c r="I1288" s="7" t="s">
        <v>7264</v>
      </c>
    </row>
    <row r="1289" spans="1:10">
      <c r="A1289" s="4" t="s">
        <v>1397</v>
      </c>
      <c r="B1289" s="7">
        <v>9</v>
      </c>
      <c r="C1289" s="4" t="s">
        <v>1396</v>
      </c>
      <c r="D1289" s="7" t="s">
        <v>23</v>
      </c>
      <c r="E1289" s="7" t="s">
        <v>3</v>
      </c>
      <c r="F1289" s="4" t="s">
        <v>1395</v>
      </c>
      <c r="G1289" s="4" t="s">
        <v>1394</v>
      </c>
      <c r="H1289" s="4" t="s">
        <v>1393</v>
      </c>
      <c r="I1289" s="7" t="s">
        <v>7264</v>
      </c>
    </row>
    <row r="1290" spans="1:10">
      <c r="A1290" s="4" t="s">
        <v>1392</v>
      </c>
      <c r="B1290" s="7">
        <v>3</v>
      </c>
      <c r="C1290" s="4" t="s">
        <v>1391</v>
      </c>
      <c r="D1290" s="7" t="s">
        <v>23</v>
      </c>
      <c r="E1290" s="7" t="s">
        <v>36</v>
      </c>
      <c r="F1290" s="4" t="s">
        <v>0</v>
      </c>
      <c r="G1290" s="4" t="s">
        <v>1390</v>
      </c>
      <c r="H1290" s="4" t="s">
        <v>0</v>
      </c>
      <c r="I1290" s="7" t="s">
        <v>7264</v>
      </c>
    </row>
    <row r="1291" spans="1:10">
      <c r="A1291" s="4" t="s">
        <v>1381</v>
      </c>
      <c r="B1291" s="7">
        <v>36</v>
      </c>
      <c r="C1291" s="4" t="s">
        <v>1380</v>
      </c>
      <c r="D1291" s="7" t="s">
        <v>4</v>
      </c>
      <c r="E1291" s="7" t="s">
        <v>3</v>
      </c>
      <c r="F1291" s="4" t="s">
        <v>0</v>
      </c>
      <c r="G1291" s="4" t="s">
        <v>1379</v>
      </c>
      <c r="H1291" s="4" t="s">
        <v>0</v>
      </c>
      <c r="I1291" s="7" t="s">
        <v>7264</v>
      </c>
    </row>
    <row r="1292" spans="1:10">
      <c r="A1292" s="4" t="s">
        <v>1378</v>
      </c>
      <c r="B1292" s="7">
        <v>14</v>
      </c>
      <c r="C1292" s="4" t="s">
        <v>1377</v>
      </c>
      <c r="D1292" s="7" t="s">
        <v>4</v>
      </c>
      <c r="E1292" s="7" t="s">
        <v>3</v>
      </c>
      <c r="F1292" s="4" t="s">
        <v>1376</v>
      </c>
      <c r="G1292" s="4" t="s">
        <v>1375</v>
      </c>
      <c r="H1292" s="4" t="s">
        <v>1374</v>
      </c>
      <c r="I1292" s="7" t="s">
        <v>7264</v>
      </c>
    </row>
    <row r="1293" spans="1:10">
      <c r="A1293" s="4" t="s">
        <v>1364</v>
      </c>
      <c r="B1293" s="7">
        <v>10</v>
      </c>
      <c r="C1293" s="4" t="s">
        <v>1363</v>
      </c>
      <c r="D1293" s="7" t="s">
        <v>23</v>
      </c>
      <c r="E1293" s="7" t="s">
        <v>29</v>
      </c>
      <c r="F1293" s="4" t="s">
        <v>1362</v>
      </c>
      <c r="G1293" s="4" t="s">
        <v>1361</v>
      </c>
      <c r="H1293" s="4" t="s">
        <v>1360</v>
      </c>
      <c r="I1293" s="7" t="s">
        <v>7264</v>
      </c>
    </row>
    <row r="1294" spans="1:10">
      <c r="A1294" s="4" t="s">
        <v>1358</v>
      </c>
      <c r="B1294" s="7">
        <v>20</v>
      </c>
      <c r="C1294" s="4" t="s">
        <v>1359</v>
      </c>
      <c r="D1294" s="7" t="s">
        <v>23</v>
      </c>
      <c r="E1294" s="7" t="s">
        <v>36</v>
      </c>
      <c r="F1294" s="4" t="s">
        <v>1356</v>
      </c>
      <c r="G1294" s="4" t="s">
        <v>1355</v>
      </c>
      <c r="H1294" s="4" t="s">
        <v>0</v>
      </c>
      <c r="I1294" s="7" t="s">
        <v>7264</v>
      </c>
    </row>
    <row r="1295" spans="1:10">
      <c r="A1295" s="4" t="s">
        <v>1354</v>
      </c>
      <c r="B1295" s="7">
        <v>9</v>
      </c>
      <c r="C1295" s="4" t="s">
        <v>1353</v>
      </c>
      <c r="D1295" s="7" t="s">
        <v>4</v>
      </c>
      <c r="E1295" s="7" t="s">
        <v>14</v>
      </c>
      <c r="F1295" s="4" t="s">
        <v>0</v>
      </c>
      <c r="G1295" s="4" t="s">
        <v>1352</v>
      </c>
      <c r="H1295" s="4" t="s">
        <v>0</v>
      </c>
      <c r="I1295" s="7" t="s">
        <v>7264</v>
      </c>
    </row>
    <row r="1296" spans="1:10">
      <c r="A1296" s="8" t="s">
        <v>1351</v>
      </c>
      <c r="B1296" s="9">
        <v>12</v>
      </c>
      <c r="C1296" s="8" t="s">
        <v>1350</v>
      </c>
      <c r="D1296" s="9" t="s">
        <v>23</v>
      </c>
      <c r="E1296" s="9" t="s">
        <v>53</v>
      </c>
      <c r="F1296" s="8" t="s">
        <v>0</v>
      </c>
      <c r="G1296" s="8" t="s">
        <v>1349</v>
      </c>
      <c r="H1296" s="8" t="s">
        <v>1348</v>
      </c>
      <c r="I1296" s="9" t="s">
        <v>7264</v>
      </c>
      <c r="J1296" s="8"/>
    </row>
    <row r="1297" spans="1:10">
      <c r="A1297" s="8" t="s">
        <v>1351</v>
      </c>
      <c r="B1297" s="9">
        <v>12</v>
      </c>
      <c r="C1297" s="8" t="s">
        <v>1350</v>
      </c>
      <c r="D1297" s="9" t="s">
        <v>23</v>
      </c>
      <c r="E1297" s="9" t="s">
        <v>3</v>
      </c>
      <c r="F1297" s="8" t="s">
        <v>0</v>
      </c>
      <c r="G1297" s="8" t="s">
        <v>1349</v>
      </c>
      <c r="H1297" s="8" t="s">
        <v>1348</v>
      </c>
      <c r="I1297" s="9" t="s">
        <v>7264</v>
      </c>
      <c r="J1297" s="8"/>
    </row>
    <row r="1298" spans="1:10">
      <c r="A1298" s="4" t="s">
        <v>1347</v>
      </c>
      <c r="B1298" s="7">
        <v>15</v>
      </c>
      <c r="C1298" s="4" t="s">
        <v>1346</v>
      </c>
      <c r="D1298" s="7" t="s">
        <v>23</v>
      </c>
      <c r="E1298" s="7" t="s">
        <v>3</v>
      </c>
      <c r="F1298" s="4" t="s">
        <v>1345</v>
      </c>
      <c r="G1298" s="4" t="s">
        <v>1344</v>
      </c>
      <c r="H1298" s="4" t="s">
        <v>1343</v>
      </c>
      <c r="I1298" s="7" t="s">
        <v>7264</v>
      </c>
    </row>
    <row r="1299" spans="1:10">
      <c r="A1299" s="4" t="s">
        <v>1342</v>
      </c>
      <c r="B1299" s="7">
        <v>16</v>
      </c>
      <c r="C1299" s="4" t="s">
        <v>1341</v>
      </c>
      <c r="D1299" s="7" t="s">
        <v>4</v>
      </c>
      <c r="E1299" s="7" t="s">
        <v>3</v>
      </c>
      <c r="F1299" s="4" t="s">
        <v>1340</v>
      </c>
      <c r="G1299" s="4" t="s">
        <v>1339</v>
      </c>
      <c r="H1299" s="4" t="s">
        <v>1338</v>
      </c>
      <c r="I1299" s="7" t="s">
        <v>7264</v>
      </c>
    </row>
    <row r="1300" spans="1:10">
      <c r="A1300" s="4" t="s">
        <v>1337</v>
      </c>
      <c r="B1300" s="7">
        <v>11</v>
      </c>
      <c r="C1300" s="4" t="s">
        <v>1336</v>
      </c>
      <c r="D1300" s="7" t="s">
        <v>23</v>
      </c>
      <c r="E1300" s="7" t="s">
        <v>29</v>
      </c>
      <c r="F1300" s="4" t="s">
        <v>1335</v>
      </c>
      <c r="G1300" s="4" t="s">
        <v>1334</v>
      </c>
      <c r="H1300" s="4" t="s">
        <v>1333</v>
      </c>
      <c r="I1300" s="7" t="s">
        <v>7264</v>
      </c>
    </row>
    <row r="1301" spans="1:10">
      <c r="A1301" s="4" t="s">
        <v>1330</v>
      </c>
      <c r="B1301" s="7">
        <v>6</v>
      </c>
      <c r="C1301" s="4" t="s">
        <v>1329</v>
      </c>
      <c r="D1301" s="7" t="s">
        <v>4</v>
      </c>
      <c r="E1301" s="7" t="s">
        <v>14</v>
      </c>
      <c r="F1301" s="4" t="s">
        <v>1328</v>
      </c>
      <c r="G1301" s="4" t="s">
        <v>1327</v>
      </c>
      <c r="H1301" s="4" t="s">
        <v>854</v>
      </c>
      <c r="I1301" s="7" t="s">
        <v>7264</v>
      </c>
    </row>
    <row r="1302" spans="1:10">
      <c r="A1302" s="4" t="s">
        <v>1326</v>
      </c>
      <c r="B1302" s="7">
        <v>4</v>
      </c>
      <c r="C1302" s="4" t="s">
        <v>1325</v>
      </c>
      <c r="D1302" s="7" t="s">
        <v>4</v>
      </c>
      <c r="E1302" s="7" t="s">
        <v>3</v>
      </c>
      <c r="F1302" s="4" t="s">
        <v>0</v>
      </c>
      <c r="G1302" s="4" t="s">
        <v>1324</v>
      </c>
      <c r="H1302" s="4" t="s">
        <v>1323</v>
      </c>
      <c r="I1302" s="7" t="s">
        <v>7264</v>
      </c>
    </row>
    <row r="1303" spans="1:10">
      <c r="A1303" s="4" t="s">
        <v>1322</v>
      </c>
      <c r="B1303" s="7">
        <v>11</v>
      </c>
      <c r="C1303" s="4" t="s">
        <v>1321</v>
      </c>
      <c r="D1303" s="7" t="s">
        <v>4</v>
      </c>
      <c r="E1303" s="7" t="s">
        <v>14</v>
      </c>
      <c r="F1303" s="4" t="s">
        <v>1320</v>
      </c>
      <c r="G1303" s="4" t="s">
        <v>1319</v>
      </c>
      <c r="H1303" s="4" t="s">
        <v>1318</v>
      </c>
      <c r="I1303" s="7" t="s">
        <v>7264</v>
      </c>
    </row>
    <row r="1304" spans="1:10">
      <c r="A1304" s="4" t="s">
        <v>1317</v>
      </c>
      <c r="B1304" s="7">
        <v>12</v>
      </c>
      <c r="C1304" s="4" t="s">
        <v>1316</v>
      </c>
      <c r="D1304" s="7" t="s">
        <v>4</v>
      </c>
      <c r="E1304" s="7" t="s">
        <v>3</v>
      </c>
      <c r="F1304" s="4" t="s">
        <v>1315</v>
      </c>
      <c r="G1304" s="4" t="s">
        <v>1314</v>
      </c>
      <c r="H1304" s="4" t="s">
        <v>1313</v>
      </c>
      <c r="I1304" s="7" t="s">
        <v>7264</v>
      </c>
    </row>
    <row r="1305" spans="1:10">
      <c r="A1305" s="4" t="s">
        <v>1312</v>
      </c>
      <c r="B1305" s="7">
        <v>4</v>
      </c>
      <c r="C1305" s="4" t="s">
        <v>1311</v>
      </c>
      <c r="D1305" s="7" t="s">
        <v>4</v>
      </c>
      <c r="E1305" s="7" t="s">
        <v>3</v>
      </c>
      <c r="F1305" s="4" t="s">
        <v>0</v>
      </c>
      <c r="G1305" s="4" t="s">
        <v>1310</v>
      </c>
      <c r="H1305" s="4" t="s">
        <v>0</v>
      </c>
      <c r="I1305" s="7" t="s">
        <v>7264</v>
      </c>
    </row>
    <row r="1306" spans="1:10">
      <c r="A1306" s="4" t="s">
        <v>1309</v>
      </c>
      <c r="B1306" s="7">
        <v>4</v>
      </c>
      <c r="C1306" s="4" t="s">
        <v>1308</v>
      </c>
      <c r="D1306" s="7" t="s">
        <v>4</v>
      </c>
      <c r="E1306" s="7" t="s">
        <v>3</v>
      </c>
      <c r="F1306" s="4" t="s">
        <v>1307</v>
      </c>
      <c r="G1306" s="4" t="s">
        <v>1306</v>
      </c>
      <c r="H1306" s="4" t="s">
        <v>1305</v>
      </c>
      <c r="I1306" s="7" t="s">
        <v>7264</v>
      </c>
    </row>
    <row r="1307" spans="1:10">
      <c r="A1307" s="4" t="s">
        <v>1304</v>
      </c>
      <c r="B1307" s="7">
        <v>19</v>
      </c>
      <c r="C1307" s="4" t="s">
        <v>1303</v>
      </c>
      <c r="D1307" s="7" t="s">
        <v>4</v>
      </c>
      <c r="E1307" s="7" t="s">
        <v>3</v>
      </c>
      <c r="F1307" s="4" t="s">
        <v>1302</v>
      </c>
      <c r="I1307" s="7" t="s">
        <v>7264</v>
      </c>
    </row>
    <row r="1308" spans="1:10">
      <c r="A1308" s="4" t="s">
        <v>1301</v>
      </c>
      <c r="B1308" s="7">
        <v>6</v>
      </c>
      <c r="C1308" s="4" t="s">
        <v>1300</v>
      </c>
      <c r="D1308" s="7" t="s">
        <v>4</v>
      </c>
      <c r="E1308" s="7" t="s">
        <v>36</v>
      </c>
      <c r="F1308" s="4" t="s">
        <v>1299</v>
      </c>
      <c r="G1308" s="4" t="s">
        <v>1298</v>
      </c>
      <c r="H1308" s="4" t="s">
        <v>1297</v>
      </c>
      <c r="I1308" s="7" t="s">
        <v>7264</v>
      </c>
    </row>
    <row r="1309" spans="1:10">
      <c r="A1309" s="4" t="s">
        <v>1292</v>
      </c>
      <c r="B1309" s="7">
        <v>12</v>
      </c>
      <c r="C1309" s="4" t="s">
        <v>1291</v>
      </c>
      <c r="D1309" s="7" t="s">
        <v>4</v>
      </c>
      <c r="E1309" s="7" t="s">
        <v>14</v>
      </c>
      <c r="F1309" s="4" t="s">
        <v>1290</v>
      </c>
      <c r="G1309" s="4" t="s">
        <v>1289</v>
      </c>
      <c r="H1309" s="4" t="s">
        <v>1288</v>
      </c>
      <c r="I1309" s="7" t="s">
        <v>7264</v>
      </c>
    </row>
    <row r="1310" spans="1:10">
      <c r="A1310" s="4" t="s">
        <v>1281</v>
      </c>
      <c r="B1310" s="7">
        <v>7</v>
      </c>
      <c r="C1310" s="4" t="s">
        <v>1280</v>
      </c>
      <c r="D1310" s="7" t="s">
        <v>4</v>
      </c>
      <c r="E1310" s="7" t="s">
        <v>14</v>
      </c>
      <c r="F1310" s="4" t="s">
        <v>1279</v>
      </c>
      <c r="G1310" s="4" t="s">
        <v>1278</v>
      </c>
      <c r="H1310" s="4" t="s">
        <v>1277</v>
      </c>
      <c r="I1310" s="7" t="s">
        <v>7264</v>
      </c>
    </row>
    <row r="1311" spans="1:10">
      <c r="A1311" s="4" t="s">
        <v>1276</v>
      </c>
      <c r="B1311" s="7">
        <v>11</v>
      </c>
      <c r="C1311" s="4" t="s">
        <v>1275</v>
      </c>
      <c r="D1311" s="7" t="s">
        <v>4</v>
      </c>
      <c r="E1311" s="7" t="s">
        <v>3</v>
      </c>
      <c r="F1311" s="4" t="s">
        <v>236</v>
      </c>
      <c r="G1311" s="4" t="s">
        <v>1274</v>
      </c>
      <c r="H1311" s="4" t="s">
        <v>1273</v>
      </c>
      <c r="I1311" s="7" t="s">
        <v>7264</v>
      </c>
    </row>
    <row r="1312" spans="1:10">
      <c r="A1312" s="8" t="s">
        <v>1264</v>
      </c>
      <c r="B1312" s="9">
        <v>13</v>
      </c>
      <c r="C1312" s="8" t="s">
        <v>1266</v>
      </c>
      <c r="D1312" s="9" t="s">
        <v>23</v>
      </c>
      <c r="E1312" s="9" t="s">
        <v>14</v>
      </c>
      <c r="F1312" s="8" t="s">
        <v>1262</v>
      </c>
      <c r="G1312" s="8" t="s">
        <v>1261</v>
      </c>
      <c r="H1312" s="8" t="s">
        <v>494</v>
      </c>
      <c r="I1312" s="9" t="s">
        <v>7264</v>
      </c>
      <c r="J1312" s="8"/>
    </row>
    <row r="1313" spans="1:10">
      <c r="A1313" s="8" t="s">
        <v>1264</v>
      </c>
      <c r="B1313" s="9">
        <v>20</v>
      </c>
      <c r="C1313" s="8" t="s">
        <v>1263</v>
      </c>
      <c r="D1313" s="9" t="s">
        <v>23</v>
      </c>
      <c r="E1313" s="9" t="s">
        <v>3</v>
      </c>
      <c r="F1313" s="8" t="s">
        <v>1262</v>
      </c>
      <c r="G1313" s="8" t="s">
        <v>1261</v>
      </c>
      <c r="H1313" s="8" t="s">
        <v>494</v>
      </c>
      <c r="I1313" s="9" t="s">
        <v>7264</v>
      </c>
      <c r="J1313" s="8"/>
    </row>
    <row r="1314" spans="1:10">
      <c r="A1314" s="8" t="s">
        <v>1264</v>
      </c>
      <c r="B1314" s="9">
        <v>19</v>
      </c>
      <c r="C1314" s="8" t="s">
        <v>1267</v>
      </c>
      <c r="D1314" s="9" t="s">
        <v>23</v>
      </c>
      <c r="E1314" s="9" t="s">
        <v>29</v>
      </c>
      <c r="F1314" s="8" t="s">
        <v>1262</v>
      </c>
      <c r="G1314" s="8" t="s">
        <v>1261</v>
      </c>
      <c r="H1314" s="8" t="s">
        <v>494</v>
      </c>
      <c r="I1314" s="9" t="s">
        <v>7264</v>
      </c>
      <c r="J1314" s="8"/>
    </row>
    <row r="1315" spans="1:10">
      <c r="A1315" s="8" t="s">
        <v>1264</v>
      </c>
      <c r="B1315" s="9">
        <v>20</v>
      </c>
      <c r="C1315" s="8" t="s">
        <v>1265</v>
      </c>
      <c r="D1315" s="9" t="s">
        <v>23</v>
      </c>
      <c r="E1315" s="9" t="s">
        <v>14</v>
      </c>
      <c r="F1315" s="8" t="s">
        <v>1262</v>
      </c>
      <c r="G1315" s="8" t="s">
        <v>1261</v>
      </c>
      <c r="H1315" s="8" t="s">
        <v>494</v>
      </c>
      <c r="I1315" s="9" t="s">
        <v>7264</v>
      </c>
      <c r="J1315" s="8"/>
    </row>
    <row r="1316" spans="1:10">
      <c r="A1316" s="10" t="s">
        <v>1259</v>
      </c>
      <c r="B1316" s="11">
        <v>8</v>
      </c>
      <c r="C1316" s="10" t="s">
        <v>1258</v>
      </c>
      <c r="D1316" s="11" t="s">
        <v>23</v>
      </c>
      <c r="E1316" s="11" t="s">
        <v>14</v>
      </c>
      <c r="F1316" s="10" t="s">
        <v>1257</v>
      </c>
      <c r="G1316" s="10" t="s">
        <v>7265</v>
      </c>
      <c r="H1316" s="10" t="s">
        <v>1255</v>
      </c>
      <c r="I1316" s="11" t="s">
        <v>7264</v>
      </c>
      <c r="J1316" s="10"/>
    </row>
    <row r="1317" spans="1:10">
      <c r="A1317" s="10" t="s">
        <v>1259</v>
      </c>
      <c r="B1317" s="11">
        <v>29</v>
      </c>
      <c r="C1317" s="10" t="s">
        <v>1260</v>
      </c>
      <c r="D1317" s="11" t="s">
        <v>23</v>
      </c>
      <c r="E1317" s="11" t="s">
        <v>36</v>
      </c>
      <c r="F1317" s="10" t="s">
        <v>1257</v>
      </c>
      <c r="G1317" s="10" t="s">
        <v>7265</v>
      </c>
      <c r="H1317" s="10" t="s">
        <v>1255</v>
      </c>
      <c r="I1317" s="11" t="s">
        <v>7264</v>
      </c>
      <c r="J1317" s="10"/>
    </row>
    <row r="1318" spans="1:10">
      <c r="A1318" s="4" t="s">
        <v>1244</v>
      </c>
      <c r="B1318" s="7">
        <v>5</v>
      </c>
      <c r="C1318" s="4" t="s">
        <v>1243</v>
      </c>
      <c r="D1318" s="7" t="s">
        <v>4</v>
      </c>
      <c r="E1318" s="7" t="s">
        <v>36</v>
      </c>
      <c r="F1318" s="4" t="s">
        <v>1242</v>
      </c>
      <c r="G1318" s="4" t="s">
        <v>1241</v>
      </c>
      <c r="H1318" s="4" t="s">
        <v>1240</v>
      </c>
      <c r="I1318" s="7" t="s">
        <v>7264</v>
      </c>
    </row>
    <row r="1319" spans="1:10">
      <c r="A1319" s="10" t="s">
        <v>1236</v>
      </c>
      <c r="B1319" s="11">
        <v>28</v>
      </c>
      <c r="C1319" s="10" t="s">
        <v>1238</v>
      </c>
      <c r="D1319" s="11" t="s">
        <v>23</v>
      </c>
      <c r="E1319" s="11" t="s">
        <v>36</v>
      </c>
      <c r="F1319" s="10" t="s">
        <v>132</v>
      </c>
      <c r="G1319" s="10" t="s">
        <v>0</v>
      </c>
      <c r="H1319" s="10" t="s">
        <v>0</v>
      </c>
      <c r="I1319" s="11" t="s">
        <v>7264</v>
      </c>
      <c r="J1319" s="10"/>
    </row>
    <row r="1320" spans="1:10">
      <c r="A1320" s="10" t="s">
        <v>1236</v>
      </c>
      <c r="B1320" s="11">
        <v>30</v>
      </c>
      <c r="C1320" s="10" t="s">
        <v>1239</v>
      </c>
      <c r="D1320" s="11" t="s">
        <v>23</v>
      </c>
      <c r="E1320" s="11" t="s">
        <v>29</v>
      </c>
      <c r="F1320" s="10" t="s">
        <v>132</v>
      </c>
      <c r="G1320" s="10" t="s">
        <v>0</v>
      </c>
      <c r="H1320" s="10" t="s">
        <v>0</v>
      </c>
      <c r="I1320" s="11" t="s">
        <v>7264</v>
      </c>
      <c r="J1320" s="10"/>
    </row>
    <row r="1321" spans="1:10">
      <c r="A1321" s="10" t="s">
        <v>1236</v>
      </c>
      <c r="B1321" s="11">
        <v>33</v>
      </c>
      <c r="C1321" s="10" t="s">
        <v>1235</v>
      </c>
      <c r="D1321" s="11" t="s">
        <v>23</v>
      </c>
      <c r="E1321" s="11" t="s">
        <v>14</v>
      </c>
      <c r="F1321" s="10" t="s">
        <v>132</v>
      </c>
      <c r="G1321" s="10" t="s">
        <v>0</v>
      </c>
      <c r="H1321" s="10" t="s">
        <v>0</v>
      </c>
      <c r="I1321" s="11" t="s">
        <v>7264</v>
      </c>
      <c r="J1321" s="10"/>
    </row>
    <row r="1322" spans="1:10">
      <c r="A1322" s="4" t="s">
        <v>1233</v>
      </c>
      <c r="B1322" s="7">
        <v>21</v>
      </c>
      <c r="C1322" s="4" t="s">
        <v>1232</v>
      </c>
      <c r="D1322" s="7" t="s">
        <v>4</v>
      </c>
      <c r="E1322" s="7" t="s">
        <v>3</v>
      </c>
      <c r="F1322" s="4" t="s">
        <v>1231</v>
      </c>
      <c r="G1322" s="4" t="s">
        <v>1230</v>
      </c>
      <c r="H1322" s="4" t="s">
        <v>1229</v>
      </c>
      <c r="I1322" s="7" t="s">
        <v>7264</v>
      </c>
    </row>
    <row r="1323" spans="1:10">
      <c r="A1323" s="4" t="s">
        <v>1224</v>
      </c>
      <c r="B1323" s="7">
        <v>11</v>
      </c>
      <c r="C1323" s="4" t="s">
        <v>1223</v>
      </c>
      <c r="D1323" s="7" t="s">
        <v>23</v>
      </c>
      <c r="E1323" s="7" t="s">
        <v>29</v>
      </c>
      <c r="F1323" s="4" t="s">
        <v>1222</v>
      </c>
      <c r="G1323" s="4" t="s">
        <v>1221</v>
      </c>
      <c r="H1323" s="4" t="s">
        <v>1220</v>
      </c>
      <c r="I1323" s="7" t="s">
        <v>7264</v>
      </c>
    </row>
    <row r="1324" spans="1:10">
      <c r="A1324" s="4" t="s">
        <v>1219</v>
      </c>
      <c r="B1324" s="7">
        <v>6</v>
      </c>
      <c r="C1324" s="4" t="s">
        <v>1218</v>
      </c>
      <c r="D1324" s="7" t="s">
        <v>4</v>
      </c>
      <c r="E1324" s="7" t="s">
        <v>3</v>
      </c>
      <c r="F1324" s="4" t="s">
        <v>1217</v>
      </c>
      <c r="G1324" s="4" t="s">
        <v>1216</v>
      </c>
      <c r="H1324" s="4" t="s">
        <v>1215</v>
      </c>
      <c r="I1324" s="7" t="s">
        <v>7264</v>
      </c>
    </row>
    <row r="1325" spans="1:10">
      <c r="A1325" s="4" t="s">
        <v>1214</v>
      </c>
      <c r="B1325" s="7">
        <v>11</v>
      </c>
      <c r="C1325" s="4" t="s">
        <v>1213</v>
      </c>
      <c r="D1325" s="7" t="s">
        <v>23</v>
      </c>
      <c r="E1325" s="7" t="s">
        <v>3</v>
      </c>
      <c r="F1325" s="4" t="s">
        <v>1212</v>
      </c>
      <c r="G1325" s="4" t="s">
        <v>1211</v>
      </c>
      <c r="H1325" s="4" t="s">
        <v>1210</v>
      </c>
      <c r="I1325" s="7" t="s">
        <v>7264</v>
      </c>
    </row>
    <row r="1326" spans="1:10">
      <c r="A1326" s="4" t="s">
        <v>1698</v>
      </c>
      <c r="B1326" s="7">
        <v>21</v>
      </c>
      <c r="C1326" s="4" t="s">
        <v>1697</v>
      </c>
      <c r="D1326" s="7" t="s">
        <v>4</v>
      </c>
      <c r="E1326" s="7" t="s">
        <v>3</v>
      </c>
      <c r="F1326" s="4" t="s">
        <v>1696</v>
      </c>
      <c r="G1326" s="4" t="s">
        <v>1695</v>
      </c>
      <c r="H1326" s="4" t="s">
        <v>1694</v>
      </c>
      <c r="I1326" s="7" t="s">
        <v>7264</v>
      </c>
    </row>
    <row r="1327" spans="1:10">
      <c r="A1327" s="4" t="s">
        <v>1199</v>
      </c>
      <c r="B1327" s="7">
        <v>14</v>
      </c>
      <c r="C1327" s="4" t="s">
        <v>1198</v>
      </c>
      <c r="D1327" s="7" t="s">
        <v>23</v>
      </c>
      <c r="E1327" s="7" t="s">
        <v>29</v>
      </c>
      <c r="F1327" s="4" t="s">
        <v>1197</v>
      </c>
      <c r="G1327" s="4" t="s">
        <v>1196</v>
      </c>
      <c r="H1327" s="4" t="s">
        <v>1195</v>
      </c>
      <c r="I1327" s="7" t="s">
        <v>7264</v>
      </c>
    </row>
    <row r="1328" spans="1:10">
      <c r="A1328" s="4" t="s">
        <v>1693</v>
      </c>
      <c r="B1328" s="7">
        <v>9</v>
      </c>
      <c r="C1328" s="4" t="s">
        <v>1692</v>
      </c>
      <c r="D1328" s="7" t="s">
        <v>23</v>
      </c>
      <c r="E1328" s="7" t="s">
        <v>3</v>
      </c>
      <c r="F1328" s="4" t="s">
        <v>754</v>
      </c>
      <c r="G1328" s="4" t="s">
        <v>1691</v>
      </c>
      <c r="H1328" s="4" t="s">
        <v>1690</v>
      </c>
      <c r="I1328" s="7" t="s">
        <v>7264</v>
      </c>
    </row>
    <row r="1329" spans="1:10">
      <c r="A1329" s="4" t="s">
        <v>1689</v>
      </c>
      <c r="B1329" s="7">
        <v>38</v>
      </c>
      <c r="C1329" s="4" t="s">
        <v>1688</v>
      </c>
      <c r="D1329" s="7" t="s">
        <v>23</v>
      </c>
      <c r="E1329" s="7" t="s">
        <v>3</v>
      </c>
      <c r="F1329" s="4" t="s">
        <v>1687</v>
      </c>
      <c r="G1329" s="4" t="s">
        <v>1686</v>
      </c>
      <c r="H1329" s="4" t="s">
        <v>1685</v>
      </c>
      <c r="I1329" s="7" t="s">
        <v>7264</v>
      </c>
    </row>
    <row r="1330" spans="1:10">
      <c r="A1330" s="4" t="s">
        <v>1189</v>
      </c>
      <c r="B1330" s="7">
        <v>15</v>
      </c>
      <c r="C1330" s="4" t="s">
        <v>1188</v>
      </c>
      <c r="D1330" s="7" t="s">
        <v>4</v>
      </c>
      <c r="E1330" s="7" t="s">
        <v>3</v>
      </c>
      <c r="F1330" s="4" t="s">
        <v>1187</v>
      </c>
      <c r="G1330" s="4" t="s">
        <v>1186</v>
      </c>
      <c r="H1330" s="4" t="s">
        <v>0</v>
      </c>
      <c r="I1330" s="7" t="s">
        <v>7264</v>
      </c>
    </row>
    <row r="1331" spans="1:10">
      <c r="A1331" s="4" t="s">
        <v>1179</v>
      </c>
      <c r="B1331" s="7">
        <v>4</v>
      </c>
      <c r="C1331" s="4" t="s">
        <v>1178</v>
      </c>
      <c r="D1331" s="7" t="s">
        <v>23</v>
      </c>
      <c r="E1331" s="7" t="s">
        <v>29</v>
      </c>
      <c r="F1331" s="4" t="s">
        <v>1177</v>
      </c>
      <c r="G1331" s="4" t="s">
        <v>1176</v>
      </c>
      <c r="H1331" s="4" t="s">
        <v>1175</v>
      </c>
      <c r="I1331" s="7" t="s">
        <v>7264</v>
      </c>
    </row>
    <row r="1332" spans="1:10">
      <c r="A1332" s="4" t="s">
        <v>1168</v>
      </c>
      <c r="B1332" s="7">
        <v>8</v>
      </c>
      <c r="C1332" s="4" t="s">
        <v>1169</v>
      </c>
      <c r="D1332" s="7" t="s">
        <v>23</v>
      </c>
      <c r="E1332" s="7" t="s">
        <v>29</v>
      </c>
      <c r="F1332" s="4" t="s">
        <v>1166</v>
      </c>
      <c r="G1332" s="4" t="s">
        <v>1165</v>
      </c>
      <c r="H1332" s="4" t="s">
        <v>1164</v>
      </c>
      <c r="I1332" s="7" t="s">
        <v>7264</v>
      </c>
    </row>
    <row r="1333" spans="1:10">
      <c r="A1333" s="4" t="s">
        <v>1163</v>
      </c>
      <c r="B1333" s="7">
        <v>12</v>
      </c>
      <c r="C1333" s="4" t="s">
        <v>1162</v>
      </c>
      <c r="D1333" s="7" t="s">
        <v>23</v>
      </c>
      <c r="E1333" s="7" t="s">
        <v>3</v>
      </c>
      <c r="F1333" s="4" t="s">
        <v>187</v>
      </c>
      <c r="G1333" s="4" t="s">
        <v>1161</v>
      </c>
      <c r="H1333" s="4" t="s">
        <v>220</v>
      </c>
      <c r="I1333" s="7" t="s">
        <v>7264</v>
      </c>
    </row>
    <row r="1334" spans="1:10">
      <c r="A1334" s="4" t="s">
        <v>1678</v>
      </c>
      <c r="B1334" s="7">
        <v>15</v>
      </c>
      <c r="C1334" s="4" t="s">
        <v>1677</v>
      </c>
      <c r="D1334" s="7" t="s">
        <v>4</v>
      </c>
      <c r="E1334" s="7" t="s">
        <v>3</v>
      </c>
      <c r="F1334" s="4" t="s">
        <v>848</v>
      </c>
      <c r="G1334" s="4" t="s">
        <v>1676</v>
      </c>
      <c r="H1334" s="4" t="s">
        <v>1675</v>
      </c>
      <c r="I1334" s="7" t="s">
        <v>7264</v>
      </c>
    </row>
    <row r="1335" spans="1:10">
      <c r="A1335" s="4" t="s">
        <v>1148</v>
      </c>
      <c r="B1335" s="7">
        <v>2</v>
      </c>
      <c r="C1335" s="4" t="s">
        <v>1149</v>
      </c>
      <c r="D1335" s="7" t="s">
        <v>4</v>
      </c>
      <c r="E1335" s="7" t="s">
        <v>14</v>
      </c>
      <c r="I1335" s="7" t="s">
        <v>7264</v>
      </c>
    </row>
    <row r="1336" spans="1:10">
      <c r="A1336" s="4" t="s">
        <v>1146</v>
      </c>
      <c r="B1336" s="7">
        <v>18</v>
      </c>
      <c r="C1336" s="4" t="s">
        <v>1145</v>
      </c>
      <c r="D1336" s="7" t="s">
        <v>23</v>
      </c>
      <c r="E1336" s="7" t="s">
        <v>14</v>
      </c>
      <c r="F1336" s="4" t="s">
        <v>1144</v>
      </c>
      <c r="G1336" s="4" t="s">
        <v>1143</v>
      </c>
      <c r="H1336" s="4" t="s">
        <v>1142</v>
      </c>
      <c r="I1336" s="7" t="s">
        <v>7264</v>
      </c>
    </row>
    <row r="1337" spans="1:10">
      <c r="A1337" s="10" t="s">
        <v>1674</v>
      </c>
      <c r="B1337" s="11">
        <v>5</v>
      </c>
      <c r="C1337" s="10" t="s">
        <v>1673</v>
      </c>
      <c r="D1337" s="11" t="s">
        <v>23</v>
      </c>
      <c r="E1337" s="11" t="s">
        <v>53</v>
      </c>
      <c r="F1337" s="10" t="s">
        <v>1672</v>
      </c>
      <c r="G1337" s="10" t="s">
        <v>1671</v>
      </c>
      <c r="H1337" s="10" t="s">
        <v>1670</v>
      </c>
      <c r="I1337" s="11" t="s">
        <v>7264</v>
      </c>
      <c r="J1337" s="10"/>
    </row>
    <row r="1338" spans="1:10">
      <c r="A1338" s="10" t="s">
        <v>1674</v>
      </c>
      <c r="B1338" s="11">
        <v>5</v>
      </c>
      <c r="C1338" s="10" t="s">
        <v>1673</v>
      </c>
      <c r="D1338" s="11" t="s">
        <v>23</v>
      </c>
      <c r="E1338" s="11" t="s">
        <v>3</v>
      </c>
      <c r="F1338" s="10" t="s">
        <v>1672</v>
      </c>
      <c r="G1338" s="10" t="s">
        <v>1671</v>
      </c>
      <c r="H1338" s="10" t="s">
        <v>1670</v>
      </c>
      <c r="I1338" s="11" t="s">
        <v>7264</v>
      </c>
      <c r="J1338" s="10"/>
    </row>
    <row r="1339" spans="1:10">
      <c r="A1339" s="4" t="s">
        <v>1141</v>
      </c>
      <c r="B1339" s="7">
        <v>21</v>
      </c>
      <c r="C1339" s="4" t="s">
        <v>1140</v>
      </c>
      <c r="D1339" s="7" t="s">
        <v>4</v>
      </c>
      <c r="E1339" s="7" t="s">
        <v>3</v>
      </c>
      <c r="F1339" s="4" t="s">
        <v>91</v>
      </c>
      <c r="G1339" s="4" t="s">
        <v>1139</v>
      </c>
      <c r="H1339" s="4" t="s">
        <v>1138</v>
      </c>
      <c r="I1339" s="7" t="s">
        <v>7264</v>
      </c>
    </row>
    <row r="1340" spans="1:10">
      <c r="A1340" s="4" t="s">
        <v>1125</v>
      </c>
      <c r="B1340" s="7">
        <v>18</v>
      </c>
      <c r="C1340" s="4" t="s">
        <v>1124</v>
      </c>
      <c r="D1340" s="7" t="s">
        <v>4</v>
      </c>
      <c r="E1340" s="7" t="s">
        <v>14</v>
      </c>
      <c r="F1340" s="4" t="s">
        <v>1123</v>
      </c>
      <c r="G1340" s="4" t="s">
        <v>1122</v>
      </c>
      <c r="H1340" s="4" t="s">
        <v>1121</v>
      </c>
      <c r="I1340" s="7" t="s">
        <v>7264</v>
      </c>
    </row>
    <row r="1341" spans="1:10">
      <c r="A1341" s="10" t="s">
        <v>1108</v>
      </c>
      <c r="B1341" s="11">
        <v>9</v>
      </c>
      <c r="C1341" s="10" t="s">
        <v>1107</v>
      </c>
      <c r="D1341" s="11" t="s">
        <v>4</v>
      </c>
      <c r="E1341" s="11" t="s">
        <v>3</v>
      </c>
      <c r="F1341" s="10" t="s">
        <v>1106</v>
      </c>
      <c r="G1341" s="10" t="s">
        <v>1105</v>
      </c>
      <c r="H1341" s="10" t="s">
        <v>499</v>
      </c>
      <c r="I1341" s="11" t="s">
        <v>7264</v>
      </c>
      <c r="J1341" s="10"/>
    </row>
    <row r="1342" spans="1:10">
      <c r="A1342" s="10" t="s">
        <v>1108</v>
      </c>
      <c r="B1342" s="11">
        <v>7</v>
      </c>
      <c r="C1342" s="10" t="s">
        <v>1110</v>
      </c>
      <c r="D1342" s="11" t="s">
        <v>4</v>
      </c>
      <c r="E1342" s="11" t="s">
        <v>36</v>
      </c>
      <c r="F1342" s="10" t="s">
        <v>1106</v>
      </c>
      <c r="G1342" s="10" t="s">
        <v>1105</v>
      </c>
      <c r="H1342" s="10" t="s">
        <v>499</v>
      </c>
      <c r="I1342" s="11" t="s">
        <v>7264</v>
      </c>
      <c r="J1342" s="10"/>
    </row>
    <row r="1343" spans="1:10">
      <c r="A1343" s="10" t="s">
        <v>1108</v>
      </c>
      <c r="B1343" s="11">
        <v>6</v>
      </c>
      <c r="C1343" s="10" t="s">
        <v>1109</v>
      </c>
      <c r="D1343" s="11" t="s">
        <v>4</v>
      </c>
      <c r="E1343" s="11" t="s">
        <v>14</v>
      </c>
      <c r="F1343" s="10" t="s">
        <v>1106</v>
      </c>
      <c r="G1343" s="10" t="s">
        <v>1105</v>
      </c>
      <c r="H1343" s="10" t="s">
        <v>499</v>
      </c>
      <c r="I1343" s="11" t="s">
        <v>7264</v>
      </c>
      <c r="J1343" s="10"/>
    </row>
    <row r="1344" spans="1:10">
      <c r="A1344" s="4" t="s">
        <v>1101</v>
      </c>
      <c r="B1344" s="7">
        <v>12</v>
      </c>
      <c r="C1344" s="4" t="s">
        <v>1100</v>
      </c>
      <c r="D1344" s="7" t="s">
        <v>23</v>
      </c>
      <c r="E1344" s="7" t="s">
        <v>3</v>
      </c>
      <c r="F1344" s="4" t="s">
        <v>1099</v>
      </c>
      <c r="G1344" s="4" t="s">
        <v>1098</v>
      </c>
      <c r="H1344" s="4" t="s">
        <v>1097</v>
      </c>
      <c r="I1344" s="7" t="s">
        <v>7264</v>
      </c>
    </row>
    <row r="1345" spans="1:10">
      <c r="A1345" s="10" t="s">
        <v>1071</v>
      </c>
      <c r="B1345" s="11">
        <v>17</v>
      </c>
      <c r="C1345" s="10" t="s">
        <v>1073</v>
      </c>
      <c r="D1345" s="11" t="s">
        <v>23</v>
      </c>
      <c r="E1345" s="11" t="s">
        <v>3</v>
      </c>
      <c r="F1345" s="10" t="s">
        <v>1068</v>
      </c>
      <c r="G1345" s="10" t="s">
        <v>1069</v>
      </c>
      <c r="H1345" s="10" t="s">
        <v>1068</v>
      </c>
      <c r="I1345" s="11" t="s">
        <v>7264</v>
      </c>
      <c r="J1345" s="10"/>
    </row>
    <row r="1346" spans="1:10">
      <c r="A1346" s="10" t="s">
        <v>1071</v>
      </c>
      <c r="B1346" s="11">
        <v>19</v>
      </c>
      <c r="C1346" s="10" t="s">
        <v>1072</v>
      </c>
      <c r="D1346" s="11" t="s">
        <v>23</v>
      </c>
      <c r="E1346" s="11" t="s">
        <v>3</v>
      </c>
      <c r="F1346" s="10" t="s">
        <v>1068</v>
      </c>
      <c r="G1346" s="10" t="s">
        <v>1069</v>
      </c>
      <c r="H1346" s="10" t="s">
        <v>1068</v>
      </c>
      <c r="I1346" s="11" t="s">
        <v>7264</v>
      </c>
      <c r="J1346" s="10"/>
    </row>
    <row r="1347" spans="1:10">
      <c r="A1347" s="10" t="s">
        <v>1071</v>
      </c>
      <c r="B1347" s="11">
        <v>15</v>
      </c>
      <c r="C1347" s="10" t="s">
        <v>1074</v>
      </c>
      <c r="D1347" s="11" t="s">
        <v>23</v>
      </c>
      <c r="E1347" s="11" t="s">
        <v>29</v>
      </c>
      <c r="F1347" s="10" t="s">
        <v>1068</v>
      </c>
      <c r="G1347" s="10" t="s">
        <v>1069</v>
      </c>
      <c r="H1347" s="10" t="s">
        <v>1068</v>
      </c>
      <c r="I1347" s="11" t="s">
        <v>7264</v>
      </c>
      <c r="J1347" s="10"/>
    </row>
    <row r="1348" spans="1:10">
      <c r="A1348" s="10" t="s">
        <v>1071</v>
      </c>
      <c r="B1348" s="11">
        <v>36</v>
      </c>
      <c r="C1348" s="10" t="s">
        <v>1070</v>
      </c>
      <c r="D1348" s="11" t="s">
        <v>23</v>
      </c>
      <c r="E1348" s="11" t="s">
        <v>3</v>
      </c>
      <c r="F1348" s="10" t="s">
        <v>1068</v>
      </c>
      <c r="G1348" s="10" t="s">
        <v>1069</v>
      </c>
      <c r="H1348" s="10" t="s">
        <v>1068</v>
      </c>
      <c r="I1348" s="11" t="s">
        <v>7264</v>
      </c>
      <c r="J1348" s="10"/>
    </row>
    <row r="1349" spans="1:10">
      <c r="A1349" s="4" t="s">
        <v>1064</v>
      </c>
      <c r="B1349" s="7">
        <v>18</v>
      </c>
      <c r="C1349" s="4" t="s">
        <v>1063</v>
      </c>
      <c r="D1349" s="7" t="s">
        <v>23</v>
      </c>
      <c r="E1349" s="7" t="s">
        <v>36</v>
      </c>
      <c r="F1349" s="4" t="s">
        <v>1062</v>
      </c>
      <c r="G1349" s="4" t="s">
        <v>1061</v>
      </c>
      <c r="H1349" s="4" t="s">
        <v>1060</v>
      </c>
      <c r="I1349" s="7" t="s">
        <v>7264</v>
      </c>
    </row>
    <row r="1350" spans="1:10">
      <c r="A1350" s="10" t="s">
        <v>1059</v>
      </c>
      <c r="B1350" s="11">
        <v>7</v>
      </c>
      <c r="C1350" s="10" t="s">
        <v>1058</v>
      </c>
      <c r="D1350" s="11" t="s">
        <v>23</v>
      </c>
      <c r="E1350" s="11" t="s">
        <v>53</v>
      </c>
      <c r="F1350" s="10" t="s">
        <v>1056</v>
      </c>
      <c r="G1350" s="10" t="s">
        <v>1057</v>
      </c>
      <c r="H1350" s="10" t="s">
        <v>1056</v>
      </c>
      <c r="I1350" s="11" t="s">
        <v>7264</v>
      </c>
      <c r="J1350" s="10"/>
    </row>
    <row r="1351" spans="1:10">
      <c r="A1351" s="10" t="s">
        <v>1059</v>
      </c>
      <c r="B1351" s="11">
        <v>7</v>
      </c>
      <c r="C1351" s="10" t="s">
        <v>1058</v>
      </c>
      <c r="D1351" s="11" t="s">
        <v>23</v>
      </c>
      <c r="E1351" s="11" t="s">
        <v>3</v>
      </c>
      <c r="F1351" s="10" t="s">
        <v>1056</v>
      </c>
      <c r="G1351" s="10" t="s">
        <v>1057</v>
      </c>
      <c r="H1351" s="10" t="s">
        <v>1056</v>
      </c>
      <c r="I1351" s="11" t="s">
        <v>7264</v>
      </c>
      <c r="J1351" s="10"/>
    </row>
    <row r="1352" spans="1:10">
      <c r="A1352" s="8" t="s">
        <v>1055</v>
      </c>
      <c r="B1352" s="9">
        <v>97</v>
      </c>
      <c r="C1352" s="8" t="s">
        <v>1054</v>
      </c>
      <c r="D1352" s="9" t="s">
        <v>4</v>
      </c>
      <c r="E1352" s="9" t="s">
        <v>53</v>
      </c>
      <c r="F1352" s="8" t="s">
        <v>1053</v>
      </c>
      <c r="G1352" s="8" t="s">
        <v>1052</v>
      </c>
      <c r="H1352" s="8" t="s">
        <v>1051</v>
      </c>
      <c r="I1352" s="9" t="s">
        <v>7264</v>
      </c>
      <c r="J1352" s="8"/>
    </row>
    <row r="1353" spans="1:10">
      <c r="A1353" s="8" t="s">
        <v>1055</v>
      </c>
      <c r="B1353" s="9">
        <v>97</v>
      </c>
      <c r="C1353" s="8" t="s">
        <v>1054</v>
      </c>
      <c r="D1353" s="9" t="s">
        <v>4</v>
      </c>
      <c r="E1353" s="9" t="s">
        <v>3</v>
      </c>
      <c r="F1353" s="8" t="s">
        <v>1053</v>
      </c>
      <c r="G1353" s="8" t="s">
        <v>1052</v>
      </c>
      <c r="H1353" s="8" t="s">
        <v>1051</v>
      </c>
      <c r="I1353" s="9" t="s">
        <v>7264</v>
      </c>
      <c r="J1353" s="8"/>
    </row>
    <row r="1354" spans="1:10">
      <c r="A1354" s="4" t="s">
        <v>1045</v>
      </c>
      <c r="B1354" s="7">
        <v>13</v>
      </c>
      <c r="C1354" s="4" t="s">
        <v>1044</v>
      </c>
      <c r="D1354" s="7" t="s">
        <v>23</v>
      </c>
      <c r="E1354" s="7" t="s">
        <v>29</v>
      </c>
      <c r="F1354" s="4" t="s">
        <v>954</v>
      </c>
      <c r="G1354" s="4" t="s">
        <v>1043</v>
      </c>
      <c r="H1354" s="4" t="s">
        <v>1042</v>
      </c>
      <c r="I1354" s="7" t="s">
        <v>7264</v>
      </c>
    </row>
    <row r="1355" spans="1:10">
      <c r="A1355" s="4" t="s">
        <v>1036</v>
      </c>
      <c r="B1355" s="7">
        <v>28</v>
      </c>
      <c r="C1355" s="4" t="s">
        <v>1035</v>
      </c>
      <c r="D1355" s="7" t="s">
        <v>4</v>
      </c>
      <c r="E1355" s="7" t="s">
        <v>3</v>
      </c>
      <c r="F1355" s="4" t="s">
        <v>796</v>
      </c>
      <c r="G1355" s="4" t="s">
        <v>1034</v>
      </c>
      <c r="H1355" s="4" t="s">
        <v>1033</v>
      </c>
      <c r="I1355" s="7" t="s">
        <v>7264</v>
      </c>
    </row>
    <row r="1356" spans="1:10">
      <c r="A1356" s="4" t="s">
        <v>1032</v>
      </c>
      <c r="B1356" s="7">
        <v>9</v>
      </c>
      <c r="C1356" s="4" t="s">
        <v>1031</v>
      </c>
      <c r="D1356" s="7" t="s">
        <v>23</v>
      </c>
      <c r="E1356" s="7" t="s">
        <v>3</v>
      </c>
      <c r="F1356" s="4" t="s">
        <v>1030</v>
      </c>
      <c r="G1356" s="4" t="s">
        <v>1029</v>
      </c>
      <c r="H1356" s="4" t="s">
        <v>0</v>
      </c>
      <c r="I1356" s="7" t="s">
        <v>7264</v>
      </c>
    </row>
    <row r="1357" spans="1:10">
      <c r="A1357" s="4" t="s">
        <v>1664</v>
      </c>
      <c r="B1357" s="7">
        <v>9</v>
      </c>
      <c r="C1357" s="4" t="s">
        <v>1663</v>
      </c>
      <c r="D1357" s="7" t="s">
        <v>4</v>
      </c>
      <c r="E1357" s="7" t="s">
        <v>14</v>
      </c>
      <c r="F1357" s="4" t="s">
        <v>1661</v>
      </c>
      <c r="G1357" s="4" t="s">
        <v>1662</v>
      </c>
      <c r="H1357" s="4" t="s">
        <v>1661</v>
      </c>
      <c r="I1357" s="7" t="s">
        <v>7264</v>
      </c>
    </row>
    <row r="1358" spans="1:10">
      <c r="A1358" s="10" t="s">
        <v>1027</v>
      </c>
      <c r="B1358" s="11">
        <v>13</v>
      </c>
      <c r="C1358" s="10" t="s">
        <v>1028</v>
      </c>
      <c r="D1358" s="11" t="s">
        <v>23</v>
      </c>
      <c r="E1358" s="11" t="s">
        <v>14</v>
      </c>
      <c r="F1358" s="10" t="s">
        <v>1025</v>
      </c>
      <c r="G1358" s="10" t="s">
        <v>1024</v>
      </c>
      <c r="H1358" s="10" t="s">
        <v>1023</v>
      </c>
      <c r="I1358" s="11" t="s">
        <v>7264</v>
      </c>
      <c r="J1358" s="10"/>
    </row>
    <row r="1359" spans="1:10">
      <c r="A1359" s="10" t="s">
        <v>1027</v>
      </c>
      <c r="B1359" s="11">
        <v>15</v>
      </c>
      <c r="C1359" s="10" t="s">
        <v>1026</v>
      </c>
      <c r="D1359" s="11" t="s">
        <v>23</v>
      </c>
      <c r="E1359" s="11" t="s">
        <v>3</v>
      </c>
      <c r="F1359" s="10" t="s">
        <v>1025</v>
      </c>
      <c r="G1359" s="10" t="s">
        <v>1024</v>
      </c>
      <c r="H1359" s="10" t="s">
        <v>1023</v>
      </c>
      <c r="I1359" s="11" t="s">
        <v>7264</v>
      </c>
      <c r="J1359" s="10"/>
    </row>
    <row r="1360" spans="1:10">
      <c r="A1360" s="8" t="s">
        <v>1021</v>
      </c>
      <c r="B1360" s="9">
        <v>10</v>
      </c>
      <c r="C1360" s="8" t="s">
        <v>1022</v>
      </c>
      <c r="D1360" s="9" t="s">
        <v>4</v>
      </c>
      <c r="E1360" s="9" t="s">
        <v>36</v>
      </c>
      <c r="F1360" s="8" t="s">
        <v>460</v>
      </c>
      <c r="G1360" s="8" t="s">
        <v>1019</v>
      </c>
      <c r="H1360" s="8" t="s">
        <v>1018</v>
      </c>
      <c r="I1360" s="9" t="s">
        <v>7264</v>
      </c>
      <c r="J1360" s="8"/>
    </row>
    <row r="1361" spans="1:10">
      <c r="A1361" s="8" t="s">
        <v>1021</v>
      </c>
      <c r="B1361" s="9">
        <v>9</v>
      </c>
      <c r="C1361" s="8" t="s">
        <v>1020</v>
      </c>
      <c r="D1361" s="9" t="s">
        <v>4</v>
      </c>
      <c r="E1361" s="9" t="s">
        <v>14</v>
      </c>
      <c r="F1361" s="8" t="s">
        <v>460</v>
      </c>
      <c r="G1361" s="8" t="s">
        <v>1019</v>
      </c>
      <c r="H1361" s="8" t="s">
        <v>1018</v>
      </c>
      <c r="I1361" s="9" t="s">
        <v>7264</v>
      </c>
      <c r="J1361" s="8"/>
    </row>
    <row r="1362" spans="1:10">
      <c r="A1362" s="4" t="s">
        <v>1017</v>
      </c>
      <c r="B1362" s="7">
        <v>4</v>
      </c>
      <c r="C1362" s="4" t="s">
        <v>1016</v>
      </c>
      <c r="D1362" s="7" t="s">
        <v>4</v>
      </c>
      <c r="E1362" s="7" t="s">
        <v>14</v>
      </c>
      <c r="F1362" s="4" t="s">
        <v>187</v>
      </c>
      <c r="G1362" s="4" t="s">
        <v>1015</v>
      </c>
      <c r="H1362" s="4" t="s">
        <v>0</v>
      </c>
      <c r="I1362" s="7" t="s">
        <v>7264</v>
      </c>
    </row>
    <row r="1363" spans="1:10">
      <c r="A1363" s="8" t="s">
        <v>1012</v>
      </c>
      <c r="B1363" s="9">
        <v>7</v>
      </c>
      <c r="C1363" s="8" t="s">
        <v>1014</v>
      </c>
      <c r="D1363" s="9" t="s">
        <v>23</v>
      </c>
      <c r="E1363" s="9" t="s">
        <v>14</v>
      </c>
      <c r="F1363" s="8" t="s">
        <v>75</v>
      </c>
      <c r="G1363" s="8" t="s">
        <v>1010</v>
      </c>
      <c r="H1363" s="8" t="s">
        <v>1013</v>
      </c>
      <c r="I1363" s="9" t="s">
        <v>7264</v>
      </c>
      <c r="J1363" s="8"/>
    </row>
    <row r="1364" spans="1:10">
      <c r="A1364" s="8" t="s">
        <v>1012</v>
      </c>
      <c r="B1364" s="9">
        <v>21</v>
      </c>
      <c r="C1364" s="8" t="s">
        <v>1011</v>
      </c>
      <c r="D1364" s="9" t="s">
        <v>23</v>
      </c>
      <c r="E1364" s="9" t="s">
        <v>3</v>
      </c>
      <c r="F1364" s="8" t="s">
        <v>75</v>
      </c>
      <c r="G1364" s="8" t="s">
        <v>1010</v>
      </c>
      <c r="H1364" s="8" t="s">
        <v>1013</v>
      </c>
      <c r="I1364" s="9" t="s">
        <v>7264</v>
      </c>
      <c r="J1364" s="8"/>
    </row>
    <row r="1365" spans="1:10">
      <c r="A1365" s="4" t="s">
        <v>995</v>
      </c>
      <c r="B1365" s="7">
        <v>15</v>
      </c>
      <c r="C1365" s="4" t="s">
        <v>994</v>
      </c>
      <c r="D1365" s="7" t="s">
        <v>23</v>
      </c>
      <c r="E1365" s="7" t="s">
        <v>3</v>
      </c>
      <c r="F1365" s="4" t="s">
        <v>291</v>
      </c>
      <c r="G1365" s="4" t="s">
        <v>993</v>
      </c>
      <c r="H1365" s="4" t="s">
        <v>992</v>
      </c>
      <c r="I1365" s="7" t="s">
        <v>7264</v>
      </c>
    </row>
    <row r="1366" spans="1:10">
      <c r="A1366" s="8" t="s">
        <v>1000</v>
      </c>
      <c r="B1366" s="9">
        <v>2</v>
      </c>
      <c r="C1366" s="8" t="s">
        <v>1001</v>
      </c>
      <c r="D1366" s="9" t="s">
        <v>23</v>
      </c>
      <c r="E1366" s="9" t="s">
        <v>3</v>
      </c>
      <c r="F1366" s="8" t="s">
        <v>998</v>
      </c>
      <c r="G1366" s="8" t="s">
        <v>997</v>
      </c>
      <c r="H1366" s="8" t="s">
        <v>996</v>
      </c>
      <c r="I1366" s="9" t="s">
        <v>7264</v>
      </c>
      <c r="J1366" s="8"/>
    </row>
    <row r="1367" spans="1:10">
      <c r="A1367" s="8" t="s">
        <v>1000</v>
      </c>
      <c r="B1367" s="9">
        <v>3</v>
      </c>
      <c r="C1367" s="8" t="s">
        <v>1003</v>
      </c>
      <c r="D1367" s="9" t="s">
        <v>23</v>
      </c>
      <c r="E1367" s="9" t="s">
        <v>29</v>
      </c>
      <c r="F1367" s="8" t="s">
        <v>998</v>
      </c>
      <c r="G1367" s="8" t="s">
        <v>997</v>
      </c>
      <c r="H1367" s="8" t="s">
        <v>996</v>
      </c>
      <c r="I1367" s="9" t="s">
        <v>7264</v>
      </c>
      <c r="J1367" s="8"/>
    </row>
    <row r="1368" spans="1:10">
      <c r="A1368" s="8" t="s">
        <v>1000</v>
      </c>
      <c r="B1368" s="9">
        <v>4</v>
      </c>
      <c r="C1368" s="8" t="s">
        <v>1002</v>
      </c>
      <c r="D1368" s="9" t="s">
        <v>23</v>
      </c>
      <c r="E1368" s="9" t="s">
        <v>29</v>
      </c>
      <c r="F1368" s="8" t="s">
        <v>998</v>
      </c>
      <c r="G1368" s="8" t="s">
        <v>997</v>
      </c>
      <c r="H1368" s="8" t="s">
        <v>996</v>
      </c>
      <c r="I1368" s="9" t="s">
        <v>7264</v>
      </c>
      <c r="J1368" s="8"/>
    </row>
    <row r="1369" spans="1:10">
      <c r="A1369" s="8" t="s">
        <v>1000</v>
      </c>
      <c r="B1369" s="9">
        <v>10</v>
      </c>
      <c r="C1369" s="8" t="s">
        <v>999</v>
      </c>
      <c r="D1369" s="9" t="s">
        <v>23</v>
      </c>
      <c r="E1369" s="9" t="s">
        <v>3</v>
      </c>
      <c r="F1369" s="8" t="s">
        <v>998</v>
      </c>
      <c r="G1369" s="8" t="s">
        <v>997</v>
      </c>
      <c r="H1369" s="8" t="s">
        <v>996</v>
      </c>
      <c r="I1369" s="9" t="s">
        <v>7264</v>
      </c>
      <c r="J1369" s="8"/>
    </row>
    <row r="1370" spans="1:10">
      <c r="A1370" s="4" t="s">
        <v>1008</v>
      </c>
      <c r="B1370" s="7">
        <v>5</v>
      </c>
      <c r="C1370" s="4" t="s">
        <v>1007</v>
      </c>
      <c r="D1370" s="7" t="s">
        <v>23</v>
      </c>
      <c r="E1370" s="7" t="s">
        <v>3</v>
      </c>
      <c r="F1370" s="4" t="s">
        <v>1006</v>
      </c>
      <c r="G1370" s="4" t="s">
        <v>1005</v>
      </c>
      <c r="H1370" s="4" t="s">
        <v>1004</v>
      </c>
      <c r="I1370" s="7" t="s">
        <v>7264</v>
      </c>
    </row>
    <row r="1371" spans="1:10">
      <c r="A1371" s="4" t="s">
        <v>987</v>
      </c>
      <c r="B1371" s="7">
        <v>32</v>
      </c>
      <c r="C1371" s="4" t="s">
        <v>986</v>
      </c>
      <c r="D1371" s="7" t="s">
        <v>23</v>
      </c>
      <c r="E1371" s="7" t="s">
        <v>3</v>
      </c>
      <c r="F1371" s="4" t="s">
        <v>985</v>
      </c>
      <c r="G1371" s="4" t="s">
        <v>984</v>
      </c>
      <c r="H1371" s="4" t="s">
        <v>983</v>
      </c>
      <c r="I1371" s="7" t="s">
        <v>7264</v>
      </c>
    </row>
    <row r="1372" spans="1:10">
      <c r="A1372" s="4" t="s">
        <v>977</v>
      </c>
      <c r="B1372" s="7">
        <v>6</v>
      </c>
      <c r="C1372" s="4" t="s">
        <v>976</v>
      </c>
      <c r="D1372" s="7" t="s">
        <v>4</v>
      </c>
      <c r="E1372" s="7" t="s">
        <v>3</v>
      </c>
      <c r="F1372" s="4" t="s">
        <v>975</v>
      </c>
      <c r="G1372" s="4" t="s">
        <v>974</v>
      </c>
      <c r="H1372" s="4" t="s">
        <v>973</v>
      </c>
      <c r="I1372" s="7" t="s">
        <v>7264</v>
      </c>
    </row>
    <row r="1373" spans="1:10">
      <c r="A1373" s="8" t="s">
        <v>971</v>
      </c>
      <c r="B1373" s="9">
        <v>25</v>
      </c>
      <c r="C1373" s="8" t="s">
        <v>970</v>
      </c>
      <c r="D1373" s="9" t="s">
        <v>4</v>
      </c>
      <c r="E1373" s="9" t="s">
        <v>3</v>
      </c>
      <c r="F1373" s="8" t="s">
        <v>969</v>
      </c>
      <c r="G1373" s="8" t="s">
        <v>968</v>
      </c>
      <c r="H1373" s="8" t="s">
        <v>967</v>
      </c>
      <c r="I1373" s="9" t="s">
        <v>7264</v>
      </c>
      <c r="J1373" s="8"/>
    </row>
    <row r="1374" spans="1:10">
      <c r="A1374" s="8" t="s">
        <v>971</v>
      </c>
      <c r="B1374" s="9">
        <v>17</v>
      </c>
      <c r="C1374" s="8" t="s">
        <v>972</v>
      </c>
      <c r="D1374" s="9" t="s">
        <v>4</v>
      </c>
      <c r="E1374" s="9" t="s">
        <v>36</v>
      </c>
      <c r="F1374" s="8" t="s">
        <v>969</v>
      </c>
      <c r="G1374" s="8" t="s">
        <v>968</v>
      </c>
      <c r="H1374" s="8" t="s">
        <v>967</v>
      </c>
      <c r="I1374" s="9" t="s">
        <v>7264</v>
      </c>
      <c r="J1374" s="8"/>
    </row>
    <row r="1375" spans="1:10">
      <c r="A1375" s="10" t="s">
        <v>965</v>
      </c>
      <c r="B1375" s="11">
        <v>7</v>
      </c>
      <c r="C1375" s="10" t="s">
        <v>964</v>
      </c>
      <c r="D1375" s="11" t="s">
        <v>23</v>
      </c>
      <c r="E1375" s="11" t="s">
        <v>3</v>
      </c>
      <c r="F1375" s="10" t="s">
        <v>963</v>
      </c>
      <c r="G1375" s="10" t="s">
        <v>962</v>
      </c>
      <c r="H1375" s="10" t="s">
        <v>961</v>
      </c>
      <c r="I1375" s="11" t="s">
        <v>7264</v>
      </c>
      <c r="J1375" s="10"/>
    </row>
    <row r="1376" spans="1:10">
      <c r="A1376" s="10" t="s">
        <v>965</v>
      </c>
      <c r="B1376" s="11">
        <v>7</v>
      </c>
      <c r="C1376" s="10" t="s">
        <v>966</v>
      </c>
      <c r="D1376" s="11" t="s">
        <v>23</v>
      </c>
      <c r="E1376" s="11" t="s">
        <v>29</v>
      </c>
      <c r="F1376" s="10" t="s">
        <v>963</v>
      </c>
      <c r="G1376" s="10" t="s">
        <v>962</v>
      </c>
      <c r="H1376" s="10" t="s">
        <v>961</v>
      </c>
      <c r="I1376" s="11" t="s">
        <v>7264</v>
      </c>
      <c r="J1376" s="10"/>
    </row>
    <row r="1377" spans="1:10">
      <c r="A1377" s="4" t="s">
        <v>960</v>
      </c>
      <c r="B1377" s="7">
        <v>11</v>
      </c>
      <c r="C1377" s="4" t="s">
        <v>959</v>
      </c>
      <c r="D1377" s="7" t="s">
        <v>23</v>
      </c>
      <c r="E1377" s="7" t="s">
        <v>3</v>
      </c>
      <c r="F1377" s="4" t="s">
        <v>958</v>
      </c>
      <c r="G1377" s="4" t="s">
        <v>957</v>
      </c>
      <c r="H1377" s="4" t="s">
        <v>925</v>
      </c>
      <c r="I1377" s="7" t="s">
        <v>7264</v>
      </c>
    </row>
    <row r="1378" spans="1:10">
      <c r="A1378" s="4" t="s">
        <v>956</v>
      </c>
      <c r="B1378" s="7">
        <v>39</v>
      </c>
      <c r="C1378" s="4" t="s">
        <v>955</v>
      </c>
      <c r="D1378" s="7" t="s">
        <v>23</v>
      </c>
      <c r="E1378" s="7" t="s">
        <v>3</v>
      </c>
      <c r="F1378" s="4" t="s">
        <v>954</v>
      </c>
      <c r="G1378" s="4" t="s">
        <v>953</v>
      </c>
      <c r="H1378" s="4" t="s">
        <v>0</v>
      </c>
      <c r="I1378" s="7" t="s">
        <v>7264</v>
      </c>
    </row>
    <row r="1379" spans="1:10">
      <c r="A1379" s="4" t="s">
        <v>1660</v>
      </c>
      <c r="B1379" s="7">
        <v>36</v>
      </c>
      <c r="C1379" s="4" t="s">
        <v>1659</v>
      </c>
      <c r="D1379" s="7" t="s">
        <v>4</v>
      </c>
      <c r="E1379" s="7" t="s">
        <v>3</v>
      </c>
      <c r="F1379" s="4" t="s">
        <v>187</v>
      </c>
      <c r="G1379" s="4" t="s">
        <v>1658</v>
      </c>
      <c r="H1379" s="4" t="s">
        <v>1657</v>
      </c>
      <c r="I1379" s="7" t="s">
        <v>7264</v>
      </c>
    </row>
    <row r="1380" spans="1:10">
      <c r="A1380" s="4" t="s">
        <v>952</v>
      </c>
      <c r="B1380" s="7">
        <v>24</v>
      </c>
      <c r="C1380" s="4" t="s">
        <v>951</v>
      </c>
      <c r="D1380" s="7" t="s">
        <v>23</v>
      </c>
      <c r="E1380" s="7" t="s">
        <v>3</v>
      </c>
      <c r="F1380" s="4" t="s">
        <v>950</v>
      </c>
      <c r="G1380" s="4" t="s">
        <v>949</v>
      </c>
      <c r="H1380" s="4" t="s">
        <v>948</v>
      </c>
      <c r="I1380" s="7" t="s">
        <v>7264</v>
      </c>
    </row>
    <row r="1381" spans="1:10">
      <c r="A1381" s="10" t="s">
        <v>946</v>
      </c>
      <c r="B1381" s="11">
        <v>6</v>
      </c>
      <c r="C1381" s="10" t="s">
        <v>947</v>
      </c>
      <c r="D1381" s="11" t="s">
        <v>23</v>
      </c>
      <c r="E1381" s="11" t="s">
        <v>29</v>
      </c>
      <c r="F1381" s="10" t="s">
        <v>0</v>
      </c>
      <c r="G1381" s="10" t="s">
        <v>126</v>
      </c>
      <c r="H1381" s="10" t="s">
        <v>0</v>
      </c>
      <c r="I1381" s="11" t="s">
        <v>7264</v>
      </c>
      <c r="J1381" s="10"/>
    </row>
    <row r="1382" spans="1:10">
      <c r="A1382" s="10" t="s">
        <v>946</v>
      </c>
      <c r="B1382" s="11">
        <v>7</v>
      </c>
      <c r="C1382" s="10" t="s">
        <v>945</v>
      </c>
      <c r="D1382" s="11" t="s">
        <v>23</v>
      </c>
      <c r="E1382" s="11" t="s">
        <v>14</v>
      </c>
      <c r="F1382" s="10" t="s">
        <v>0</v>
      </c>
      <c r="G1382" s="10" t="s">
        <v>126</v>
      </c>
      <c r="H1382" s="10" t="s">
        <v>0</v>
      </c>
      <c r="I1382" s="11" t="s">
        <v>7264</v>
      </c>
      <c r="J1382" s="10"/>
    </row>
    <row r="1383" spans="1:10">
      <c r="A1383" s="4" t="s">
        <v>944</v>
      </c>
      <c r="B1383" s="7">
        <v>8</v>
      </c>
      <c r="C1383" s="4" t="s">
        <v>943</v>
      </c>
      <c r="D1383" s="7" t="s">
        <v>23</v>
      </c>
      <c r="E1383" s="7" t="s">
        <v>29</v>
      </c>
      <c r="F1383" s="4" t="s">
        <v>942</v>
      </c>
      <c r="G1383" s="4" t="s">
        <v>941</v>
      </c>
      <c r="H1383" s="4" t="s">
        <v>339</v>
      </c>
      <c r="I1383" s="7" t="s">
        <v>7264</v>
      </c>
    </row>
    <row r="1384" spans="1:10">
      <c r="A1384" s="4" t="s">
        <v>940</v>
      </c>
      <c r="B1384" s="7">
        <v>7</v>
      </c>
      <c r="C1384" s="4" t="s">
        <v>939</v>
      </c>
      <c r="D1384" s="7" t="s">
        <v>4</v>
      </c>
      <c r="E1384" s="7" t="s">
        <v>3</v>
      </c>
      <c r="F1384" s="4" t="s">
        <v>0</v>
      </c>
      <c r="G1384" s="4" t="s">
        <v>938</v>
      </c>
      <c r="H1384" s="4" t="s">
        <v>0</v>
      </c>
      <c r="I1384" s="7" t="s">
        <v>7264</v>
      </c>
    </row>
    <row r="1385" spans="1:10">
      <c r="A1385" s="4" t="s">
        <v>937</v>
      </c>
      <c r="B1385" s="7">
        <v>11</v>
      </c>
      <c r="C1385" s="4" t="s">
        <v>7294</v>
      </c>
      <c r="D1385" s="7" t="s">
        <v>23</v>
      </c>
      <c r="E1385" s="7" t="s">
        <v>29</v>
      </c>
      <c r="F1385" s="4" t="s">
        <v>291</v>
      </c>
      <c r="G1385" s="4" t="s">
        <v>935</v>
      </c>
      <c r="H1385" s="4" t="s">
        <v>934</v>
      </c>
      <c r="I1385" s="7" t="s">
        <v>7264</v>
      </c>
    </row>
  </sheetData>
  <autoFilter ref="A1:J1385"/>
  <phoneticPr fontId="2"/>
  <pageMargins left="0.7" right="0.7" top="0.75" bottom="0.75" header="0.3" footer="0.3"/>
  <pageSetup paperSize="9"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pane ySplit="1" topLeftCell="A2" activePane="bottomLeft" state="frozen"/>
      <selection pane="bottomLeft" activeCell="A21" sqref="A21"/>
    </sheetView>
  </sheetViews>
  <sheetFormatPr defaultColWidth="9" defaultRowHeight="15"/>
  <cols>
    <col min="1" max="1" width="50.5703125" style="13" customWidth="1"/>
    <col min="2" max="2" width="10.42578125" style="13" bestFit="1" customWidth="1"/>
    <col min="3" max="3" width="9.5703125" style="13" bestFit="1" customWidth="1"/>
    <col min="4" max="4" width="6.28515625" style="13" bestFit="1" customWidth="1"/>
    <col min="5" max="6" width="9" style="13"/>
    <col min="7" max="7" width="11.7109375" style="13" bestFit="1" customWidth="1"/>
    <col min="8" max="16384" width="9" style="13"/>
  </cols>
  <sheetData>
    <row r="1" spans="1:7">
      <c r="A1" s="15" t="s">
        <v>7910</v>
      </c>
      <c r="B1" s="15" t="s">
        <v>7909</v>
      </c>
      <c r="C1" s="15" t="s">
        <v>7908</v>
      </c>
      <c r="D1" s="15" t="s">
        <v>7907</v>
      </c>
      <c r="E1" s="15" t="s">
        <v>7906</v>
      </c>
      <c r="F1" s="15" t="s">
        <v>8481</v>
      </c>
      <c r="G1" s="15" t="s">
        <v>8480</v>
      </c>
    </row>
    <row r="2" spans="1:7">
      <c r="A2" s="13" t="s">
        <v>8399</v>
      </c>
      <c r="B2" s="13" t="s">
        <v>8398</v>
      </c>
      <c r="C2" s="13" t="s">
        <v>8301</v>
      </c>
      <c r="D2" s="13">
        <v>3</v>
      </c>
      <c r="E2" s="13">
        <v>8832</v>
      </c>
      <c r="F2" s="13">
        <v>368</v>
      </c>
      <c r="G2" s="14">
        <v>6.6393777672349002E-17</v>
      </c>
    </row>
    <row r="3" spans="1:7">
      <c r="A3" s="13" t="s">
        <v>8397</v>
      </c>
      <c r="B3" s="13" t="s">
        <v>8396</v>
      </c>
      <c r="C3" s="13" t="s">
        <v>8301</v>
      </c>
      <c r="D3" s="13">
        <v>3</v>
      </c>
      <c r="E3" s="13">
        <v>8536</v>
      </c>
      <c r="F3" s="13">
        <v>355</v>
      </c>
      <c r="G3" s="14">
        <v>5.0497245949804904E-16</v>
      </c>
    </row>
    <row r="4" spans="1:7">
      <c r="A4" s="13" t="s">
        <v>8395</v>
      </c>
      <c r="B4" s="13" t="s">
        <v>8394</v>
      </c>
      <c r="C4" s="13" t="s">
        <v>8301</v>
      </c>
      <c r="D4" s="13">
        <v>4</v>
      </c>
      <c r="E4" s="13">
        <v>7308</v>
      </c>
      <c r="F4" s="13">
        <v>313</v>
      </c>
      <c r="G4" s="14">
        <v>1.71605586315331E-15</v>
      </c>
    </row>
    <row r="5" spans="1:7">
      <c r="A5" s="13" t="s">
        <v>8393</v>
      </c>
      <c r="B5" s="13" t="s">
        <v>8392</v>
      </c>
      <c r="C5" s="13" t="s">
        <v>8301</v>
      </c>
      <c r="D5" s="13">
        <v>3</v>
      </c>
      <c r="E5" s="13">
        <v>7311</v>
      </c>
      <c r="F5" s="13">
        <v>313</v>
      </c>
      <c r="G5" s="14">
        <v>1.8173238482997399E-15</v>
      </c>
    </row>
    <row r="6" spans="1:7">
      <c r="A6" s="13" t="s">
        <v>8389</v>
      </c>
      <c r="B6" s="13" t="s">
        <v>8388</v>
      </c>
      <c r="C6" s="13" t="s">
        <v>8301</v>
      </c>
      <c r="D6" s="13">
        <v>3</v>
      </c>
      <c r="E6" s="13">
        <v>7643</v>
      </c>
      <c r="F6" s="13">
        <v>320</v>
      </c>
      <c r="G6" s="14">
        <v>1.6238897809983301E-14</v>
      </c>
    </row>
    <row r="7" spans="1:7">
      <c r="A7" s="13" t="s">
        <v>8387</v>
      </c>
      <c r="B7" s="13" t="s">
        <v>8386</v>
      </c>
      <c r="C7" s="13" t="s">
        <v>8301</v>
      </c>
      <c r="D7" s="13">
        <v>2</v>
      </c>
      <c r="E7" s="13">
        <v>7647</v>
      </c>
      <c r="F7" s="13">
        <v>320</v>
      </c>
      <c r="G7" s="14">
        <v>1.7455599692400899E-14</v>
      </c>
    </row>
    <row r="8" spans="1:7">
      <c r="A8" s="13" t="s">
        <v>8381</v>
      </c>
      <c r="B8" s="13" t="s">
        <v>8380</v>
      </c>
      <c r="C8" s="13" t="s">
        <v>8301</v>
      </c>
      <c r="D8" s="13">
        <v>4</v>
      </c>
      <c r="E8" s="13">
        <v>6362</v>
      </c>
      <c r="F8" s="13">
        <v>254</v>
      </c>
      <c r="G8" s="14">
        <v>3.8944412780443097E-9</v>
      </c>
    </row>
    <row r="9" spans="1:7">
      <c r="A9" s="13" t="s">
        <v>8385</v>
      </c>
      <c r="B9" s="13" t="s">
        <v>8384</v>
      </c>
      <c r="C9" s="13" t="s">
        <v>8301</v>
      </c>
      <c r="D9" s="13">
        <v>2</v>
      </c>
      <c r="E9" s="13">
        <v>14569</v>
      </c>
      <c r="F9" s="13">
        <v>500</v>
      </c>
      <c r="G9" s="14">
        <v>1.8307395669278798E-8</v>
      </c>
    </row>
    <row r="10" spans="1:7">
      <c r="A10" s="13" t="s">
        <v>8383</v>
      </c>
      <c r="B10" s="13" t="s">
        <v>8382</v>
      </c>
      <c r="C10" s="13" t="s">
        <v>8301</v>
      </c>
      <c r="D10" s="13">
        <v>2</v>
      </c>
      <c r="E10" s="13">
        <v>14569</v>
      </c>
      <c r="F10" s="13">
        <v>500</v>
      </c>
      <c r="G10" s="14">
        <v>1.8307395669278798E-8</v>
      </c>
    </row>
    <row r="11" spans="1:7">
      <c r="A11" s="13" t="s">
        <v>8379</v>
      </c>
      <c r="B11" s="13" t="s">
        <v>8378</v>
      </c>
      <c r="C11" s="13" t="s">
        <v>8301</v>
      </c>
      <c r="D11" s="13">
        <v>4</v>
      </c>
      <c r="E11" s="13">
        <v>5921</v>
      </c>
      <c r="F11" s="13">
        <v>234</v>
      </c>
      <c r="G11" s="14">
        <v>5.01475706514416E-8</v>
      </c>
    </row>
    <row r="12" spans="1:7">
      <c r="A12" s="13" t="s">
        <v>8391</v>
      </c>
      <c r="B12" s="13" t="s">
        <v>8390</v>
      </c>
      <c r="C12" s="13" t="s">
        <v>8301</v>
      </c>
      <c r="D12" s="13">
        <v>1</v>
      </c>
      <c r="E12" s="13">
        <v>22522</v>
      </c>
      <c r="F12" s="13">
        <v>717</v>
      </c>
      <c r="G12" s="14">
        <v>7.6071600976047804E-8</v>
      </c>
    </row>
    <row r="13" spans="1:7">
      <c r="A13" s="13" t="s">
        <v>8375</v>
      </c>
      <c r="B13" s="13" t="s">
        <v>8374</v>
      </c>
      <c r="C13" s="13" t="s">
        <v>8301</v>
      </c>
      <c r="D13" s="13">
        <v>5</v>
      </c>
      <c r="E13" s="13">
        <v>3020</v>
      </c>
      <c r="F13" s="13">
        <v>133</v>
      </c>
      <c r="G13" s="14">
        <v>3.2155961794228102E-7</v>
      </c>
    </row>
    <row r="14" spans="1:7">
      <c r="A14" s="13" t="s">
        <v>8377</v>
      </c>
      <c r="B14" s="13" t="s">
        <v>8376</v>
      </c>
      <c r="C14" s="13" t="s">
        <v>8301</v>
      </c>
      <c r="D14" s="13">
        <v>5</v>
      </c>
      <c r="E14" s="13">
        <v>2435</v>
      </c>
      <c r="F14" s="13">
        <v>110</v>
      </c>
      <c r="G14" s="14">
        <v>1.18583476211781E-6</v>
      </c>
    </row>
    <row r="15" spans="1:7">
      <c r="A15" s="13" t="s">
        <v>8373</v>
      </c>
      <c r="B15" s="13" t="s">
        <v>8372</v>
      </c>
      <c r="C15" s="13" t="s">
        <v>8301</v>
      </c>
      <c r="D15" s="13">
        <v>6</v>
      </c>
      <c r="E15" s="13">
        <v>2937</v>
      </c>
      <c r="F15" s="13">
        <v>127</v>
      </c>
      <c r="G15" s="14">
        <v>1.58443329299485E-6</v>
      </c>
    </row>
    <row r="16" spans="1:7">
      <c r="A16" s="13" t="s">
        <v>8371</v>
      </c>
      <c r="B16" s="13" t="s">
        <v>8370</v>
      </c>
      <c r="C16" s="13" t="s">
        <v>8301</v>
      </c>
      <c r="D16" s="13">
        <v>6</v>
      </c>
      <c r="E16" s="13">
        <v>121</v>
      </c>
      <c r="F16" s="13">
        <v>13</v>
      </c>
      <c r="G16" s="14">
        <v>4.4040929042028399E-5</v>
      </c>
    </row>
    <row r="17" spans="1:7">
      <c r="A17" s="13" t="s">
        <v>8363</v>
      </c>
      <c r="B17" s="13" t="s">
        <v>8362</v>
      </c>
      <c r="C17" s="13" t="s">
        <v>8301</v>
      </c>
      <c r="D17" s="13">
        <v>4</v>
      </c>
      <c r="E17" s="13">
        <v>66</v>
      </c>
      <c r="F17" s="13">
        <v>9</v>
      </c>
      <c r="G17" s="14">
        <v>1.04234931311017E-4</v>
      </c>
    </row>
    <row r="18" spans="1:7">
      <c r="A18" s="13" t="s">
        <v>8361</v>
      </c>
      <c r="B18" s="13" t="s">
        <v>8360</v>
      </c>
      <c r="C18" s="13" t="s">
        <v>8301</v>
      </c>
      <c r="D18" s="13">
        <v>4</v>
      </c>
      <c r="E18" s="13">
        <v>67</v>
      </c>
      <c r="F18" s="13">
        <v>9</v>
      </c>
      <c r="G18" s="14">
        <v>1.17391681234301E-4</v>
      </c>
    </row>
    <row r="19" spans="1:7">
      <c r="A19" s="13" t="s">
        <v>8359</v>
      </c>
      <c r="B19" s="13" t="s">
        <v>8358</v>
      </c>
      <c r="C19" s="13" t="s">
        <v>8301</v>
      </c>
      <c r="D19" s="13">
        <v>5</v>
      </c>
      <c r="E19" s="13">
        <v>68</v>
      </c>
      <c r="F19" s="13">
        <v>9</v>
      </c>
      <c r="G19" s="14">
        <v>1.3190914749041399E-4</v>
      </c>
    </row>
    <row r="20" spans="1:7">
      <c r="A20" s="13" t="s">
        <v>8357</v>
      </c>
      <c r="B20" s="13" t="s">
        <v>8356</v>
      </c>
      <c r="C20" s="13" t="s">
        <v>8301</v>
      </c>
      <c r="D20" s="13">
        <v>5</v>
      </c>
      <c r="E20" s="13">
        <v>70</v>
      </c>
      <c r="F20" s="13">
        <v>9</v>
      </c>
      <c r="G20" s="14">
        <v>1.6546753029971699E-4</v>
      </c>
    </row>
    <row r="21" spans="1:7">
      <c r="A21" s="13" t="s">
        <v>8355</v>
      </c>
      <c r="B21" s="13" t="s">
        <v>8354</v>
      </c>
      <c r="C21" s="13" t="s">
        <v>8301</v>
      </c>
      <c r="D21" s="13">
        <v>4</v>
      </c>
      <c r="E21" s="13">
        <v>86</v>
      </c>
      <c r="F21" s="13">
        <v>10</v>
      </c>
      <c r="G21" s="14">
        <v>1.70618235613266E-4</v>
      </c>
    </row>
    <row r="22" spans="1:7">
      <c r="A22" s="13" t="s">
        <v>8369</v>
      </c>
      <c r="B22" s="13" t="s">
        <v>8368</v>
      </c>
      <c r="C22" s="13" t="s">
        <v>8301</v>
      </c>
      <c r="D22" s="13">
        <v>5</v>
      </c>
      <c r="E22" s="13">
        <v>163</v>
      </c>
      <c r="F22" s="13">
        <v>13</v>
      </c>
      <c r="G22" s="14">
        <v>8.4835804072433798E-4</v>
      </c>
    </row>
    <row r="23" spans="1:7">
      <c r="A23" s="13" t="s">
        <v>8349</v>
      </c>
      <c r="B23" s="13" t="s">
        <v>8348</v>
      </c>
      <c r="C23" s="13" t="s">
        <v>8301</v>
      </c>
      <c r="D23" s="13">
        <v>7</v>
      </c>
      <c r="E23" s="13">
        <v>3</v>
      </c>
      <c r="F23" s="13">
        <v>2</v>
      </c>
      <c r="G23" s="13">
        <v>2.3947617815544501E-3</v>
      </c>
    </row>
    <row r="24" spans="1:7">
      <c r="A24" s="13" t="s">
        <v>8367</v>
      </c>
      <c r="B24" s="13" t="s">
        <v>8366</v>
      </c>
      <c r="C24" s="13" t="s">
        <v>8301</v>
      </c>
      <c r="D24" s="13">
        <v>4</v>
      </c>
      <c r="E24" s="13">
        <v>218</v>
      </c>
      <c r="F24" s="13">
        <v>14</v>
      </c>
      <c r="G24" s="13">
        <v>4.1812135996611797E-3</v>
      </c>
    </row>
    <row r="25" spans="1:7">
      <c r="A25" s="13" t="s">
        <v>8319</v>
      </c>
      <c r="B25" s="13" t="s">
        <v>8318</v>
      </c>
      <c r="C25" s="13" t="s">
        <v>8301</v>
      </c>
      <c r="D25" s="13">
        <v>5</v>
      </c>
      <c r="E25" s="13">
        <v>424</v>
      </c>
      <c r="F25" s="13">
        <v>22</v>
      </c>
      <c r="G25" s="13">
        <v>5.6027829397288301E-3</v>
      </c>
    </row>
    <row r="26" spans="1:7">
      <c r="A26" s="13" t="s">
        <v>8351</v>
      </c>
      <c r="B26" s="13" t="s">
        <v>8350</v>
      </c>
      <c r="C26" s="13" t="s">
        <v>8301</v>
      </c>
      <c r="D26" s="13">
        <v>4</v>
      </c>
      <c r="E26" s="13">
        <v>58</v>
      </c>
      <c r="F26" s="13">
        <v>6</v>
      </c>
      <c r="G26" s="13">
        <v>6.0970124060101298E-3</v>
      </c>
    </row>
    <row r="27" spans="1:7">
      <c r="A27" s="13" t="s">
        <v>8345</v>
      </c>
      <c r="B27" s="13" t="s">
        <v>8344</v>
      </c>
      <c r="C27" s="13" t="s">
        <v>8301</v>
      </c>
      <c r="D27" s="13">
        <v>4</v>
      </c>
      <c r="E27" s="13">
        <v>61</v>
      </c>
      <c r="F27" s="13">
        <v>6</v>
      </c>
      <c r="G27" s="13">
        <v>7.7860058911834703E-3</v>
      </c>
    </row>
    <row r="28" spans="1:7">
      <c r="A28" s="13" t="s">
        <v>8353</v>
      </c>
      <c r="B28" s="13" t="s">
        <v>8352</v>
      </c>
      <c r="C28" s="13" t="s">
        <v>8301</v>
      </c>
      <c r="D28" s="13">
        <v>3</v>
      </c>
      <c r="E28" s="13">
        <v>4504</v>
      </c>
      <c r="F28" s="13">
        <v>154</v>
      </c>
      <c r="G28" s="13">
        <v>9.3428133019581201E-3</v>
      </c>
    </row>
    <row r="29" spans="1:7">
      <c r="A29" s="13" t="s">
        <v>8337</v>
      </c>
      <c r="B29" s="13" t="s">
        <v>8336</v>
      </c>
      <c r="C29" s="13" t="s">
        <v>8301</v>
      </c>
      <c r="D29" s="13">
        <v>4</v>
      </c>
      <c r="E29" s="13">
        <v>70</v>
      </c>
      <c r="F29" s="13">
        <v>6</v>
      </c>
      <c r="G29" s="13">
        <v>1.48438968194144E-2</v>
      </c>
    </row>
    <row r="30" spans="1:7">
      <c r="A30" s="13" t="s">
        <v>8339</v>
      </c>
      <c r="B30" s="13" t="s">
        <v>8338</v>
      </c>
      <c r="C30" s="13" t="s">
        <v>8301</v>
      </c>
      <c r="D30" s="13">
        <v>2</v>
      </c>
      <c r="E30" s="13">
        <v>2708</v>
      </c>
      <c r="F30" s="13">
        <v>96</v>
      </c>
      <c r="G30" s="13">
        <v>1.6258726396193201E-2</v>
      </c>
    </row>
    <row r="31" spans="1:7">
      <c r="A31" s="13" t="s">
        <v>8321</v>
      </c>
      <c r="B31" s="13" t="s">
        <v>8320</v>
      </c>
      <c r="C31" s="13" t="s">
        <v>8301</v>
      </c>
      <c r="D31" s="13">
        <v>5</v>
      </c>
      <c r="E31" s="13">
        <v>54</v>
      </c>
      <c r="F31" s="13">
        <v>5</v>
      </c>
      <c r="G31" s="13">
        <v>1.8716907207929699E-2</v>
      </c>
    </row>
    <row r="32" spans="1:7">
      <c r="A32" s="13" t="s">
        <v>8527</v>
      </c>
      <c r="B32" s="13" t="s">
        <v>8526</v>
      </c>
      <c r="C32" s="13" t="s">
        <v>8301</v>
      </c>
      <c r="D32" s="13">
        <v>5</v>
      </c>
      <c r="E32" s="13">
        <v>964</v>
      </c>
      <c r="F32" s="13">
        <v>39</v>
      </c>
      <c r="G32" s="13">
        <v>1.9352270404462999E-2</v>
      </c>
    </row>
    <row r="33" spans="1:7">
      <c r="A33" s="13" t="s">
        <v>8525</v>
      </c>
      <c r="B33" s="13" t="s">
        <v>8524</v>
      </c>
      <c r="C33" s="13" t="s">
        <v>8301</v>
      </c>
      <c r="D33" s="13">
        <v>7</v>
      </c>
      <c r="E33" s="13">
        <v>8</v>
      </c>
      <c r="F33" s="13">
        <v>2</v>
      </c>
      <c r="G33" s="13">
        <v>2.0322368000312799E-2</v>
      </c>
    </row>
    <row r="34" spans="1:7">
      <c r="A34" s="13" t="s">
        <v>8335</v>
      </c>
      <c r="B34" s="13" t="s">
        <v>8334</v>
      </c>
      <c r="C34" s="13" t="s">
        <v>8301</v>
      </c>
      <c r="D34" s="13">
        <v>3</v>
      </c>
      <c r="E34" s="13">
        <v>2706</v>
      </c>
      <c r="F34" s="13">
        <v>95</v>
      </c>
      <c r="G34" s="13">
        <v>2.10824993164168E-2</v>
      </c>
    </row>
    <row r="35" spans="1:7">
      <c r="A35" s="13" t="s">
        <v>8523</v>
      </c>
      <c r="B35" s="13" t="s">
        <v>8522</v>
      </c>
      <c r="C35" s="13" t="s">
        <v>8301</v>
      </c>
      <c r="D35" s="13">
        <v>3</v>
      </c>
      <c r="E35" s="13">
        <v>1255</v>
      </c>
      <c r="F35" s="13">
        <v>48</v>
      </c>
      <c r="G35" s="13">
        <v>2.5470148968445301E-2</v>
      </c>
    </row>
    <row r="36" spans="1:7">
      <c r="A36" s="13" t="s">
        <v>8329</v>
      </c>
      <c r="B36" s="13" t="s">
        <v>8328</v>
      </c>
      <c r="C36" s="13" t="s">
        <v>8301</v>
      </c>
      <c r="D36" s="13">
        <v>7</v>
      </c>
      <c r="E36" s="13">
        <v>23</v>
      </c>
      <c r="F36" s="13">
        <v>3</v>
      </c>
      <c r="G36" s="13">
        <v>2.68253228700342E-2</v>
      </c>
    </row>
    <row r="37" spans="1:7">
      <c r="A37" s="13" t="s">
        <v>8521</v>
      </c>
      <c r="B37" s="13" t="s">
        <v>8520</v>
      </c>
      <c r="C37" s="13" t="s">
        <v>8301</v>
      </c>
      <c r="D37" s="13">
        <v>4</v>
      </c>
      <c r="E37" s="13">
        <v>1019</v>
      </c>
      <c r="F37" s="13">
        <v>40</v>
      </c>
      <c r="G37" s="13">
        <v>2.7463776778099799E-2</v>
      </c>
    </row>
    <row r="38" spans="1:7">
      <c r="A38" s="13" t="s">
        <v>8317</v>
      </c>
      <c r="B38" s="13" t="s">
        <v>8316</v>
      </c>
      <c r="C38" s="13" t="s">
        <v>8301</v>
      </c>
      <c r="D38" s="13">
        <v>4</v>
      </c>
      <c r="E38" s="13">
        <v>1</v>
      </c>
      <c r="F38" s="13">
        <v>1</v>
      </c>
      <c r="G38" s="13">
        <v>2.85399678602909E-2</v>
      </c>
    </row>
    <row r="39" spans="1:7">
      <c r="A39" s="13" t="s">
        <v>8315</v>
      </c>
      <c r="B39" s="13" t="s">
        <v>8314</v>
      </c>
      <c r="C39" s="13" t="s">
        <v>8301</v>
      </c>
      <c r="D39" s="13">
        <v>4</v>
      </c>
      <c r="E39" s="13">
        <v>1</v>
      </c>
      <c r="F39" s="13">
        <v>1</v>
      </c>
      <c r="G39" s="13">
        <v>2.85399678602909E-2</v>
      </c>
    </row>
    <row r="40" spans="1:7">
      <c r="A40" s="13" t="s">
        <v>8313</v>
      </c>
      <c r="B40" s="13" t="s">
        <v>8312</v>
      </c>
      <c r="C40" s="13" t="s">
        <v>8301</v>
      </c>
      <c r="D40" s="13">
        <v>6</v>
      </c>
      <c r="E40" s="13">
        <v>1</v>
      </c>
      <c r="F40" s="13">
        <v>1</v>
      </c>
      <c r="G40" s="13">
        <v>2.85399678602909E-2</v>
      </c>
    </row>
    <row r="41" spans="1:7">
      <c r="A41" s="13" t="s">
        <v>8311</v>
      </c>
      <c r="B41" s="13" t="s">
        <v>8310</v>
      </c>
      <c r="C41" s="13" t="s">
        <v>8301</v>
      </c>
      <c r="D41" s="13">
        <v>6</v>
      </c>
      <c r="E41" s="13">
        <v>1</v>
      </c>
      <c r="F41" s="13">
        <v>1</v>
      </c>
      <c r="G41" s="13">
        <v>2.85399678602909E-2</v>
      </c>
    </row>
    <row r="42" spans="1:7">
      <c r="A42" s="13" t="s">
        <v>8309</v>
      </c>
      <c r="B42" s="13" t="s">
        <v>8308</v>
      </c>
      <c r="C42" s="13" t="s">
        <v>8301</v>
      </c>
      <c r="D42" s="13">
        <v>5</v>
      </c>
      <c r="E42" s="13">
        <v>1</v>
      </c>
      <c r="F42" s="13">
        <v>1</v>
      </c>
      <c r="G42" s="13">
        <v>2.85399678602909E-2</v>
      </c>
    </row>
    <row r="43" spans="1:7">
      <c r="A43" s="13" t="s">
        <v>8307</v>
      </c>
      <c r="B43" s="13" t="s">
        <v>8306</v>
      </c>
      <c r="C43" s="13" t="s">
        <v>8301</v>
      </c>
      <c r="D43" s="13">
        <v>4</v>
      </c>
      <c r="E43" s="13">
        <v>1</v>
      </c>
      <c r="F43" s="13">
        <v>1</v>
      </c>
      <c r="G43" s="13">
        <v>2.85399678602909E-2</v>
      </c>
    </row>
    <row r="44" spans="1:7">
      <c r="A44" s="13" t="s">
        <v>8519</v>
      </c>
      <c r="B44" s="13" t="s">
        <v>8518</v>
      </c>
      <c r="C44" s="13" t="s">
        <v>8301</v>
      </c>
      <c r="D44" s="13">
        <v>4</v>
      </c>
      <c r="E44" s="13">
        <v>26</v>
      </c>
      <c r="F44" s="13">
        <v>3</v>
      </c>
      <c r="G44" s="13">
        <v>3.6990553015100298E-2</v>
      </c>
    </row>
    <row r="45" spans="1:7">
      <c r="A45" s="13" t="s">
        <v>8517</v>
      </c>
      <c r="B45" s="13" t="s">
        <v>8516</v>
      </c>
      <c r="C45" s="13" t="s">
        <v>8301</v>
      </c>
      <c r="D45" s="13">
        <v>5</v>
      </c>
      <c r="E45" s="13">
        <v>65</v>
      </c>
      <c r="F45" s="13">
        <v>5</v>
      </c>
      <c r="G45" s="13">
        <v>3.7979715041171501E-2</v>
      </c>
    </row>
    <row r="46" spans="1:7">
      <c r="A46" s="13" t="s">
        <v>8515</v>
      </c>
      <c r="B46" s="13" t="s">
        <v>8514</v>
      </c>
      <c r="C46" s="13" t="s">
        <v>8301</v>
      </c>
      <c r="D46" s="13">
        <v>4</v>
      </c>
      <c r="E46" s="13">
        <v>218</v>
      </c>
      <c r="F46" s="13">
        <v>11</v>
      </c>
      <c r="G46" s="13">
        <v>4.9309001207646003E-2</v>
      </c>
    </row>
  </sheetData>
  <autoFilter ref="A1:G46"/>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workbookViewId="0">
      <pane ySplit="1" topLeftCell="A2" activePane="bottomLeft" state="frozen"/>
      <selection pane="bottomLeft" activeCell="K6" sqref="K6"/>
    </sheetView>
  </sheetViews>
  <sheetFormatPr defaultColWidth="9" defaultRowHeight="15"/>
  <cols>
    <col min="1" max="1" width="50.5703125" style="13" customWidth="1"/>
    <col min="2" max="2" width="10.42578125" style="13" bestFit="1" customWidth="1"/>
    <col min="3" max="3" width="9.5703125" style="13" bestFit="1" customWidth="1"/>
    <col min="4" max="4" width="6.28515625" style="13" bestFit="1" customWidth="1"/>
    <col min="5" max="6" width="9" style="13"/>
    <col min="7" max="7" width="11.7109375" style="13" bestFit="1" customWidth="1"/>
    <col min="8" max="16384" width="9" style="13"/>
  </cols>
  <sheetData>
    <row r="1" spans="1:7">
      <c r="A1" s="15" t="s">
        <v>7910</v>
      </c>
      <c r="B1" s="15" t="s">
        <v>7909</v>
      </c>
      <c r="C1" s="15" t="s">
        <v>7908</v>
      </c>
      <c r="D1" s="15" t="s">
        <v>7907</v>
      </c>
      <c r="E1" s="15" t="s">
        <v>7906</v>
      </c>
      <c r="F1" s="15" t="s">
        <v>8481</v>
      </c>
      <c r="G1" s="15" t="s">
        <v>8480</v>
      </c>
    </row>
    <row r="2" spans="1:7">
      <c r="A2" s="13" t="s">
        <v>8300</v>
      </c>
      <c r="B2" s="13" t="s">
        <v>8299</v>
      </c>
      <c r="C2" s="13" t="s">
        <v>7911</v>
      </c>
      <c r="D2" s="13">
        <v>1</v>
      </c>
      <c r="E2" s="13">
        <v>25254</v>
      </c>
      <c r="F2" s="13">
        <v>857</v>
      </c>
      <c r="G2" s="14">
        <v>1.9449106941169199E-29</v>
      </c>
    </row>
    <row r="3" spans="1:7">
      <c r="A3" s="13" t="s">
        <v>8298</v>
      </c>
      <c r="B3" s="13" t="s">
        <v>8297</v>
      </c>
      <c r="C3" s="13" t="s">
        <v>7911</v>
      </c>
      <c r="D3" s="13">
        <v>2</v>
      </c>
      <c r="E3" s="13">
        <v>9160</v>
      </c>
      <c r="F3" s="13">
        <v>369</v>
      </c>
      <c r="G3" s="14">
        <v>1.27940323514777E-14</v>
      </c>
    </row>
    <row r="4" spans="1:7">
      <c r="A4" s="13" t="s">
        <v>8294</v>
      </c>
      <c r="B4" s="13" t="s">
        <v>8293</v>
      </c>
      <c r="C4" s="13" t="s">
        <v>7911</v>
      </c>
      <c r="D4" s="13">
        <v>3</v>
      </c>
      <c r="E4" s="13">
        <v>2159</v>
      </c>
      <c r="F4" s="13">
        <v>122</v>
      </c>
      <c r="G4" s="14">
        <v>3.8056338636948799E-13</v>
      </c>
    </row>
    <row r="5" spans="1:7">
      <c r="A5" s="13" t="s">
        <v>8296</v>
      </c>
      <c r="B5" s="13" t="s">
        <v>8295</v>
      </c>
      <c r="C5" s="13" t="s">
        <v>7911</v>
      </c>
      <c r="D5" s="13">
        <v>2</v>
      </c>
      <c r="E5" s="13">
        <v>8211</v>
      </c>
      <c r="F5" s="13">
        <v>309</v>
      </c>
      <c r="G5" s="14">
        <v>1.9901381082262198E-8</v>
      </c>
    </row>
    <row r="6" spans="1:7">
      <c r="A6" s="13" t="s">
        <v>8292</v>
      </c>
      <c r="B6" s="13" t="s">
        <v>8291</v>
      </c>
      <c r="C6" s="13" t="s">
        <v>7911</v>
      </c>
      <c r="D6" s="13">
        <v>3</v>
      </c>
      <c r="E6" s="13">
        <v>2932</v>
      </c>
      <c r="F6" s="13">
        <v>125</v>
      </c>
      <c r="G6" s="14">
        <v>3.8913563212491302E-6</v>
      </c>
    </row>
    <row r="7" spans="1:7">
      <c r="A7" s="13" t="s">
        <v>8290</v>
      </c>
      <c r="B7" s="13" t="s">
        <v>8289</v>
      </c>
      <c r="C7" s="13" t="s">
        <v>7911</v>
      </c>
      <c r="D7" s="13">
        <v>4</v>
      </c>
      <c r="E7" s="13">
        <v>766</v>
      </c>
      <c r="F7" s="13">
        <v>44</v>
      </c>
      <c r="G7" s="14">
        <v>1.1177112364513E-5</v>
      </c>
    </row>
    <row r="8" spans="1:7">
      <c r="A8" s="13" t="s">
        <v>8288</v>
      </c>
      <c r="B8" s="13" t="s">
        <v>8287</v>
      </c>
      <c r="C8" s="13" t="s">
        <v>7911</v>
      </c>
      <c r="D8" s="13">
        <v>6</v>
      </c>
      <c r="E8" s="13">
        <v>757</v>
      </c>
      <c r="F8" s="13">
        <v>43</v>
      </c>
      <c r="G8" s="14">
        <v>1.8301224047337601E-5</v>
      </c>
    </row>
    <row r="9" spans="1:7">
      <c r="A9" s="13" t="s">
        <v>8286</v>
      </c>
      <c r="B9" s="13" t="s">
        <v>8285</v>
      </c>
      <c r="C9" s="13" t="s">
        <v>7911</v>
      </c>
      <c r="D9" s="13">
        <v>5</v>
      </c>
      <c r="E9" s="13">
        <v>760</v>
      </c>
      <c r="F9" s="13">
        <v>43</v>
      </c>
      <c r="G9" s="14">
        <v>2.0097086015604101E-5</v>
      </c>
    </row>
    <row r="10" spans="1:7">
      <c r="A10" s="13" t="s">
        <v>8270</v>
      </c>
      <c r="B10" s="13" t="s">
        <v>8269</v>
      </c>
      <c r="C10" s="13" t="s">
        <v>7911</v>
      </c>
      <c r="D10" s="13">
        <v>7</v>
      </c>
      <c r="E10" s="13">
        <v>1428</v>
      </c>
      <c r="F10" s="13">
        <v>68</v>
      </c>
      <c r="G10" s="14">
        <v>2.9708697871737701E-5</v>
      </c>
    </row>
    <row r="11" spans="1:7">
      <c r="A11" s="13" t="s">
        <v>8276</v>
      </c>
      <c r="B11" s="13" t="s">
        <v>8275</v>
      </c>
      <c r="C11" s="13" t="s">
        <v>7911</v>
      </c>
      <c r="D11" s="13">
        <v>6</v>
      </c>
      <c r="E11" s="13">
        <v>1434</v>
      </c>
      <c r="F11" s="13">
        <v>68</v>
      </c>
      <c r="G11" s="14">
        <v>3.3797545105155501E-5</v>
      </c>
    </row>
    <row r="12" spans="1:7">
      <c r="A12" s="13" t="s">
        <v>8274</v>
      </c>
      <c r="B12" s="13" t="s">
        <v>8273</v>
      </c>
      <c r="C12" s="13" t="s">
        <v>7911</v>
      </c>
      <c r="D12" s="13">
        <v>5</v>
      </c>
      <c r="E12" s="13">
        <v>1434</v>
      </c>
      <c r="F12" s="13">
        <v>68</v>
      </c>
      <c r="G12" s="14">
        <v>3.3797545105155501E-5</v>
      </c>
    </row>
    <row r="13" spans="1:7">
      <c r="A13" s="13" t="s">
        <v>8282</v>
      </c>
      <c r="B13" s="13" t="s">
        <v>8281</v>
      </c>
      <c r="C13" s="13" t="s">
        <v>7911</v>
      </c>
      <c r="D13" s="13">
        <v>7</v>
      </c>
      <c r="E13" s="13">
        <v>729</v>
      </c>
      <c r="F13" s="13">
        <v>41</v>
      </c>
      <c r="G13" s="14">
        <v>3.5593595691850999E-5</v>
      </c>
    </row>
    <row r="14" spans="1:7">
      <c r="A14" s="13" t="s">
        <v>8284</v>
      </c>
      <c r="B14" s="13" t="s">
        <v>8283</v>
      </c>
      <c r="C14" s="13" t="s">
        <v>7911</v>
      </c>
      <c r="D14" s="13">
        <v>4</v>
      </c>
      <c r="E14" s="13">
        <v>1661</v>
      </c>
      <c r="F14" s="13">
        <v>76</v>
      </c>
      <c r="G14" s="14">
        <v>3.8471898321176497E-5</v>
      </c>
    </row>
    <row r="15" spans="1:7">
      <c r="A15" s="13" t="s">
        <v>8272</v>
      </c>
      <c r="B15" s="13" t="s">
        <v>8271</v>
      </c>
      <c r="C15" s="13" t="s">
        <v>7911</v>
      </c>
      <c r="D15" s="13">
        <v>6</v>
      </c>
      <c r="E15" s="13">
        <v>1651</v>
      </c>
      <c r="F15" s="13">
        <v>75</v>
      </c>
      <c r="G15" s="14">
        <v>5.4522535881936703E-5</v>
      </c>
    </row>
    <row r="16" spans="1:7">
      <c r="A16" s="13" t="s">
        <v>8280</v>
      </c>
      <c r="B16" s="13" t="s">
        <v>8279</v>
      </c>
      <c r="C16" s="13" t="s">
        <v>7911</v>
      </c>
      <c r="D16" s="13">
        <v>4</v>
      </c>
      <c r="E16" s="13">
        <v>1657</v>
      </c>
      <c r="F16" s="13">
        <v>75</v>
      </c>
      <c r="G16" s="14">
        <v>6.11845977422632E-5</v>
      </c>
    </row>
    <row r="17" spans="1:7">
      <c r="A17" s="13" t="s">
        <v>8278</v>
      </c>
      <c r="B17" s="13" t="s">
        <v>8277</v>
      </c>
      <c r="C17" s="13" t="s">
        <v>7911</v>
      </c>
      <c r="D17" s="13">
        <v>5</v>
      </c>
      <c r="E17" s="13">
        <v>1657</v>
      </c>
      <c r="F17" s="13">
        <v>75</v>
      </c>
      <c r="G17" s="14">
        <v>6.11845977422632E-5</v>
      </c>
    </row>
    <row r="18" spans="1:7">
      <c r="A18" s="13" t="s">
        <v>8268</v>
      </c>
      <c r="B18" s="13" t="s">
        <v>8267</v>
      </c>
      <c r="C18" s="13" t="s">
        <v>7911</v>
      </c>
      <c r="D18" s="13">
        <v>5</v>
      </c>
      <c r="E18" s="13">
        <v>1034</v>
      </c>
      <c r="F18" s="13">
        <v>52</v>
      </c>
      <c r="G18" s="14">
        <v>6.6797818126377399E-5</v>
      </c>
    </row>
    <row r="19" spans="1:7">
      <c r="A19" s="13" t="s">
        <v>8216</v>
      </c>
      <c r="B19" s="13" t="s">
        <v>8215</v>
      </c>
      <c r="C19" s="13" t="s">
        <v>7911</v>
      </c>
      <c r="D19" s="13">
        <v>6</v>
      </c>
      <c r="E19" s="13">
        <v>9</v>
      </c>
      <c r="F19" s="13">
        <v>4</v>
      </c>
      <c r="G19" s="14">
        <v>7.4078017172780604E-5</v>
      </c>
    </row>
    <row r="20" spans="1:7">
      <c r="A20" s="13" t="s">
        <v>8241</v>
      </c>
      <c r="B20" s="13" t="s">
        <v>8240</v>
      </c>
      <c r="C20" s="13" t="s">
        <v>7911</v>
      </c>
      <c r="D20" s="13">
        <v>3</v>
      </c>
      <c r="E20" s="13">
        <v>1335</v>
      </c>
      <c r="F20" s="13">
        <v>62</v>
      </c>
      <c r="G20" s="14">
        <v>1.32979258722888E-4</v>
      </c>
    </row>
    <row r="21" spans="1:7">
      <c r="A21" s="13" t="s">
        <v>8265</v>
      </c>
      <c r="B21" s="13" t="s">
        <v>8264</v>
      </c>
      <c r="C21" s="13" t="s">
        <v>7911</v>
      </c>
      <c r="D21" s="13">
        <v>4</v>
      </c>
      <c r="E21" s="13">
        <v>1543</v>
      </c>
      <c r="F21" s="13">
        <v>69</v>
      </c>
      <c r="G21" s="14">
        <v>1.7080413198199601E-4</v>
      </c>
    </row>
    <row r="22" spans="1:7">
      <c r="A22" s="13" t="s">
        <v>8239</v>
      </c>
      <c r="B22" s="13" t="s">
        <v>8238</v>
      </c>
      <c r="C22" s="13" t="s">
        <v>7911</v>
      </c>
      <c r="D22" s="13">
        <v>5</v>
      </c>
      <c r="E22" s="13">
        <v>283</v>
      </c>
      <c r="F22" s="13">
        <v>20</v>
      </c>
      <c r="G22" s="14">
        <v>2.0586642880891901E-4</v>
      </c>
    </row>
    <row r="23" spans="1:7">
      <c r="A23" s="13" t="s">
        <v>8237</v>
      </c>
      <c r="B23" s="13" t="s">
        <v>8236</v>
      </c>
      <c r="C23" s="13" t="s">
        <v>7911</v>
      </c>
      <c r="D23" s="13">
        <v>7</v>
      </c>
      <c r="E23" s="13">
        <v>123</v>
      </c>
      <c r="F23" s="13">
        <v>12</v>
      </c>
      <c r="G23" s="14">
        <v>2.1571285144131501E-4</v>
      </c>
    </row>
    <row r="24" spans="1:7">
      <c r="A24" s="13" t="s">
        <v>8235</v>
      </c>
      <c r="B24" s="13" t="s">
        <v>8234</v>
      </c>
      <c r="C24" s="13" t="s">
        <v>7911</v>
      </c>
      <c r="D24" s="13">
        <v>6</v>
      </c>
      <c r="E24" s="13">
        <v>124</v>
      </c>
      <c r="F24" s="13">
        <v>12</v>
      </c>
      <c r="G24" s="14">
        <v>2.3272447077206599E-4</v>
      </c>
    </row>
    <row r="25" spans="1:7">
      <c r="A25" s="13" t="s">
        <v>101</v>
      </c>
      <c r="B25" s="13" t="s">
        <v>8266</v>
      </c>
      <c r="C25" s="13" t="s">
        <v>7911</v>
      </c>
      <c r="D25" s="13">
        <v>7</v>
      </c>
      <c r="E25" s="13">
        <v>1284</v>
      </c>
      <c r="F25" s="13">
        <v>59</v>
      </c>
      <c r="G25" s="14">
        <v>2.5276022886614201E-4</v>
      </c>
    </row>
    <row r="26" spans="1:7">
      <c r="A26" s="13" t="s">
        <v>8263</v>
      </c>
      <c r="B26" s="13" t="s">
        <v>8262</v>
      </c>
      <c r="C26" s="13" t="s">
        <v>7911</v>
      </c>
      <c r="D26" s="13">
        <v>5</v>
      </c>
      <c r="E26" s="13">
        <v>1341</v>
      </c>
      <c r="F26" s="13">
        <v>61</v>
      </c>
      <c r="G26" s="14">
        <v>2.5984695751756799E-4</v>
      </c>
    </row>
    <row r="27" spans="1:7">
      <c r="A27" s="13" t="s">
        <v>6354</v>
      </c>
      <c r="B27" s="13" t="s">
        <v>8229</v>
      </c>
      <c r="C27" s="13" t="s">
        <v>7911</v>
      </c>
      <c r="D27" s="13">
        <v>3</v>
      </c>
      <c r="E27" s="13">
        <v>3352</v>
      </c>
      <c r="F27" s="13">
        <v>129</v>
      </c>
      <c r="G27" s="14">
        <v>2.8276322680615697E-4</v>
      </c>
    </row>
    <row r="28" spans="1:7">
      <c r="A28" s="13" t="s">
        <v>8203</v>
      </c>
      <c r="B28" s="13" t="s">
        <v>8202</v>
      </c>
      <c r="C28" s="13" t="s">
        <v>7911</v>
      </c>
      <c r="D28" s="13">
        <v>2</v>
      </c>
      <c r="E28" s="13">
        <v>359</v>
      </c>
      <c r="F28" s="13">
        <v>23</v>
      </c>
      <c r="G28" s="14">
        <v>2.9997323131637598E-4</v>
      </c>
    </row>
    <row r="29" spans="1:7">
      <c r="A29" s="13" t="s">
        <v>8259</v>
      </c>
      <c r="B29" s="13" t="s">
        <v>8258</v>
      </c>
      <c r="C29" s="13" t="s">
        <v>7911</v>
      </c>
      <c r="D29" s="13">
        <v>3</v>
      </c>
      <c r="E29" s="13">
        <v>2765</v>
      </c>
      <c r="F29" s="13">
        <v>108</v>
      </c>
      <c r="G29" s="14">
        <v>5.4773693695381602E-4</v>
      </c>
    </row>
    <row r="30" spans="1:7">
      <c r="A30" s="13" t="s">
        <v>8191</v>
      </c>
      <c r="B30" s="13" t="s">
        <v>8190</v>
      </c>
      <c r="C30" s="13" t="s">
        <v>7911</v>
      </c>
      <c r="D30" s="13">
        <v>3</v>
      </c>
      <c r="E30" s="13">
        <v>51</v>
      </c>
      <c r="F30" s="13">
        <v>7</v>
      </c>
      <c r="G30" s="14">
        <v>5.8473618734009101E-4</v>
      </c>
    </row>
    <row r="31" spans="1:7">
      <c r="A31" s="13" t="s">
        <v>8185</v>
      </c>
      <c r="B31" s="13" t="s">
        <v>8184</v>
      </c>
      <c r="C31" s="13" t="s">
        <v>7911</v>
      </c>
      <c r="D31" s="13">
        <v>6</v>
      </c>
      <c r="E31" s="13">
        <v>102</v>
      </c>
      <c r="F31" s="13">
        <v>10</v>
      </c>
      <c r="G31" s="14">
        <v>6.8242683440107295E-4</v>
      </c>
    </row>
    <row r="32" spans="1:7">
      <c r="A32" s="13" t="s">
        <v>8220</v>
      </c>
      <c r="B32" s="13" t="s">
        <v>8219</v>
      </c>
      <c r="C32" s="13" t="s">
        <v>7911</v>
      </c>
      <c r="D32" s="13">
        <v>3</v>
      </c>
      <c r="E32" s="13">
        <v>39</v>
      </c>
      <c r="F32" s="13">
        <v>6</v>
      </c>
      <c r="G32" s="14">
        <v>7.7602256683238801E-4</v>
      </c>
    </row>
    <row r="33" spans="1:7">
      <c r="A33" s="13" t="s">
        <v>8187</v>
      </c>
      <c r="B33" s="13" t="s">
        <v>8186</v>
      </c>
      <c r="C33" s="13" t="s">
        <v>7911</v>
      </c>
      <c r="D33" s="13">
        <v>6</v>
      </c>
      <c r="E33" s="13">
        <v>419</v>
      </c>
      <c r="F33" s="13">
        <v>24</v>
      </c>
      <c r="G33" s="13">
        <v>1.0932028524120599E-3</v>
      </c>
    </row>
    <row r="34" spans="1:7">
      <c r="A34" s="13" t="s">
        <v>8228</v>
      </c>
      <c r="B34" s="13" t="s">
        <v>8227</v>
      </c>
      <c r="C34" s="13" t="s">
        <v>7911</v>
      </c>
      <c r="D34" s="13">
        <v>6</v>
      </c>
      <c r="E34" s="13">
        <v>8</v>
      </c>
      <c r="F34" s="13">
        <v>3</v>
      </c>
      <c r="G34" s="13">
        <v>1.1655285924656699E-3</v>
      </c>
    </row>
    <row r="35" spans="1:7">
      <c r="A35" s="13" t="s">
        <v>8226</v>
      </c>
      <c r="B35" s="13" t="s">
        <v>8225</v>
      </c>
      <c r="C35" s="13" t="s">
        <v>7911</v>
      </c>
      <c r="D35" s="13">
        <v>4</v>
      </c>
      <c r="E35" s="13">
        <v>8</v>
      </c>
      <c r="F35" s="13">
        <v>3</v>
      </c>
      <c r="G35" s="13">
        <v>1.1655285924656699E-3</v>
      </c>
    </row>
    <row r="36" spans="1:7">
      <c r="A36" s="13" t="s">
        <v>8224</v>
      </c>
      <c r="B36" s="13" t="s">
        <v>8223</v>
      </c>
      <c r="C36" s="13" t="s">
        <v>7911</v>
      </c>
      <c r="D36" s="13">
        <v>5</v>
      </c>
      <c r="E36" s="13">
        <v>8</v>
      </c>
      <c r="F36" s="13">
        <v>3</v>
      </c>
      <c r="G36" s="13">
        <v>1.1655285924656699E-3</v>
      </c>
    </row>
    <row r="37" spans="1:7">
      <c r="A37" s="13" t="s">
        <v>8257</v>
      </c>
      <c r="B37" s="13" t="s">
        <v>8256</v>
      </c>
      <c r="C37" s="13" t="s">
        <v>7911</v>
      </c>
      <c r="D37" s="13">
        <v>4</v>
      </c>
      <c r="E37" s="13">
        <v>2405</v>
      </c>
      <c r="F37" s="13">
        <v>94</v>
      </c>
      <c r="G37" s="13">
        <v>1.23446273068614E-3</v>
      </c>
    </row>
    <row r="38" spans="1:7">
      <c r="A38" s="13" t="s">
        <v>8255</v>
      </c>
      <c r="B38" s="13" t="s">
        <v>8254</v>
      </c>
      <c r="C38" s="13" t="s">
        <v>7911</v>
      </c>
      <c r="D38" s="13">
        <v>3</v>
      </c>
      <c r="E38" s="13">
        <v>2406</v>
      </c>
      <c r="F38" s="13">
        <v>94</v>
      </c>
      <c r="G38" s="13">
        <v>1.2501848262718199E-3</v>
      </c>
    </row>
    <row r="39" spans="1:7">
      <c r="A39" s="13" t="s">
        <v>8125</v>
      </c>
      <c r="B39" s="13" t="s">
        <v>8124</v>
      </c>
      <c r="C39" s="13" t="s">
        <v>7911</v>
      </c>
      <c r="D39" s="13">
        <v>5</v>
      </c>
      <c r="E39" s="13">
        <v>551</v>
      </c>
      <c r="F39" s="13">
        <v>29</v>
      </c>
      <c r="G39" s="13">
        <v>1.3210751768981601E-3</v>
      </c>
    </row>
    <row r="40" spans="1:7">
      <c r="A40" s="13" t="s">
        <v>8155</v>
      </c>
      <c r="B40" s="13" t="s">
        <v>8154</v>
      </c>
      <c r="C40" s="13" t="s">
        <v>7911</v>
      </c>
      <c r="D40" s="13">
        <v>5</v>
      </c>
      <c r="E40" s="13">
        <v>112</v>
      </c>
      <c r="F40" s="13">
        <v>10</v>
      </c>
      <c r="G40" s="13">
        <v>1.4062635619849901E-3</v>
      </c>
    </row>
    <row r="41" spans="1:7">
      <c r="A41" s="13" t="s">
        <v>8201</v>
      </c>
      <c r="B41" s="13" t="s">
        <v>8200</v>
      </c>
      <c r="C41" s="13" t="s">
        <v>7911</v>
      </c>
      <c r="D41" s="13">
        <v>4</v>
      </c>
      <c r="E41" s="13">
        <v>18</v>
      </c>
      <c r="F41" s="13">
        <v>4</v>
      </c>
      <c r="G41" s="13">
        <v>1.4652933997881901E-3</v>
      </c>
    </row>
    <row r="42" spans="1:7">
      <c r="A42" s="13" t="s">
        <v>8175</v>
      </c>
      <c r="B42" s="13" t="s">
        <v>8174</v>
      </c>
      <c r="C42" s="13" t="s">
        <v>7911</v>
      </c>
      <c r="D42" s="13">
        <v>8</v>
      </c>
      <c r="E42" s="13">
        <v>94</v>
      </c>
      <c r="F42" s="13">
        <v>9</v>
      </c>
      <c r="G42" s="13">
        <v>1.47631254126102E-3</v>
      </c>
    </row>
    <row r="43" spans="1:7">
      <c r="A43" s="13" t="s">
        <v>8173</v>
      </c>
      <c r="B43" s="13" t="s">
        <v>8172</v>
      </c>
      <c r="C43" s="13" t="s">
        <v>7911</v>
      </c>
      <c r="D43" s="13">
        <v>7</v>
      </c>
      <c r="E43" s="13">
        <v>94</v>
      </c>
      <c r="F43" s="13">
        <v>9</v>
      </c>
      <c r="G43" s="13">
        <v>1.47631254126102E-3</v>
      </c>
    </row>
    <row r="44" spans="1:7">
      <c r="A44" s="13" t="s">
        <v>8171</v>
      </c>
      <c r="B44" s="13" t="s">
        <v>8170</v>
      </c>
      <c r="C44" s="13" t="s">
        <v>7911</v>
      </c>
      <c r="D44" s="13">
        <v>8</v>
      </c>
      <c r="E44" s="13">
        <v>94</v>
      </c>
      <c r="F44" s="13">
        <v>9</v>
      </c>
      <c r="G44" s="13">
        <v>1.47631254126102E-3</v>
      </c>
    </row>
    <row r="45" spans="1:7">
      <c r="A45" s="13" t="s">
        <v>8245</v>
      </c>
      <c r="B45" s="13" t="s">
        <v>8244</v>
      </c>
      <c r="C45" s="13" t="s">
        <v>7911</v>
      </c>
      <c r="D45" s="13">
        <v>8</v>
      </c>
      <c r="E45" s="13">
        <v>430</v>
      </c>
      <c r="F45" s="13">
        <v>24</v>
      </c>
      <c r="G45" s="13">
        <v>1.5461702911557301E-3</v>
      </c>
    </row>
    <row r="46" spans="1:7">
      <c r="A46" s="13" t="s">
        <v>8089</v>
      </c>
      <c r="B46" s="13" t="s">
        <v>8088</v>
      </c>
      <c r="C46" s="13" t="s">
        <v>7911</v>
      </c>
      <c r="D46" s="13">
        <v>6</v>
      </c>
      <c r="E46" s="13">
        <v>46</v>
      </c>
      <c r="F46" s="13">
        <v>6</v>
      </c>
      <c r="G46" s="13">
        <v>1.8816473408136999E-3</v>
      </c>
    </row>
    <row r="47" spans="1:7">
      <c r="A47" s="13" t="s">
        <v>8163</v>
      </c>
      <c r="B47" s="13" t="s">
        <v>8162</v>
      </c>
      <c r="C47" s="13" t="s">
        <v>7911</v>
      </c>
      <c r="D47" s="13">
        <v>5</v>
      </c>
      <c r="E47" s="13">
        <v>3</v>
      </c>
      <c r="F47" s="13">
        <v>2</v>
      </c>
      <c r="G47" s="13">
        <v>2.3947617815544501E-3</v>
      </c>
    </row>
    <row r="48" spans="1:7">
      <c r="A48" s="13" t="s">
        <v>8161</v>
      </c>
      <c r="B48" s="13" t="s">
        <v>8160</v>
      </c>
      <c r="C48" s="13" t="s">
        <v>7911</v>
      </c>
      <c r="D48" s="13">
        <v>7</v>
      </c>
      <c r="E48" s="13">
        <v>3</v>
      </c>
      <c r="F48" s="13">
        <v>2</v>
      </c>
      <c r="G48" s="13">
        <v>2.3947617815544501E-3</v>
      </c>
    </row>
    <row r="49" spans="1:7">
      <c r="A49" s="13" t="s">
        <v>8159</v>
      </c>
      <c r="B49" s="13" t="s">
        <v>8158</v>
      </c>
      <c r="C49" s="13" t="s">
        <v>7911</v>
      </c>
      <c r="D49" s="13">
        <v>7</v>
      </c>
      <c r="E49" s="13">
        <v>3</v>
      </c>
      <c r="F49" s="13">
        <v>2</v>
      </c>
      <c r="G49" s="13">
        <v>2.3947617815544501E-3</v>
      </c>
    </row>
    <row r="50" spans="1:7">
      <c r="A50" s="13" t="s">
        <v>8115</v>
      </c>
      <c r="B50" s="13" t="s">
        <v>8114</v>
      </c>
      <c r="C50" s="13" t="s">
        <v>7911</v>
      </c>
      <c r="D50" s="13">
        <v>5</v>
      </c>
      <c r="E50" s="13">
        <v>21</v>
      </c>
      <c r="F50" s="13">
        <v>4</v>
      </c>
      <c r="G50" s="13">
        <v>2.6775890151798402E-3</v>
      </c>
    </row>
    <row r="51" spans="1:7">
      <c r="A51" s="13" t="s">
        <v>8261</v>
      </c>
      <c r="B51" s="13" t="s">
        <v>8260</v>
      </c>
      <c r="C51" s="13" t="s">
        <v>7911</v>
      </c>
      <c r="D51" s="13">
        <v>6</v>
      </c>
      <c r="E51" s="13">
        <v>883</v>
      </c>
      <c r="F51" s="13">
        <v>40</v>
      </c>
      <c r="G51" s="13">
        <v>3.0424262738981099E-3</v>
      </c>
    </row>
    <row r="52" spans="1:7">
      <c r="A52" s="13" t="s">
        <v>8135</v>
      </c>
      <c r="B52" s="13" t="s">
        <v>8134</v>
      </c>
      <c r="C52" s="13" t="s">
        <v>7911</v>
      </c>
      <c r="D52" s="13">
        <v>3</v>
      </c>
      <c r="E52" s="13">
        <v>890</v>
      </c>
      <c r="F52" s="13">
        <v>40</v>
      </c>
      <c r="G52" s="13">
        <v>3.48029076320075E-3</v>
      </c>
    </row>
    <row r="53" spans="1:7">
      <c r="A53" s="13" t="s">
        <v>8233</v>
      </c>
      <c r="B53" s="13" t="s">
        <v>8232</v>
      </c>
      <c r="C53" s="13" t="s">
        <v>7911</v>
      </c>
      <c r="D53" s="13">
        <v>4</v>
      </c>
      <c r="E53" s="13">
        <v>565</v>
      </c>
      <c r="F53" s="13">
        <v>28</v>
      </c>
      <c r="G53" s="13">
        <v>3.6964682278056902E-3</v>
      </c>
    </row>
    <row r="54" spans="1:7">
      <c r="A54" s="13" t="s">
        <v>3350</v>
      </c>
      <c r="B54" s="13" t="s">
        <v>8212</v>
      </c>
      <c r="C54" s="13" t="s">
        <v>7911</v>
      </c>
      <c r="D54" s="13">
        <v>4</v>
      </c>
      <c r="E54" s="13">
        <v>1530</v>
      </c>
      <c r="F54" s="13">
        <v>62</v>
      </c>
      <c r="G54" s="13">
        <v>3.76540504009762E-3</v>
      </c>
    </row>
    <row r="55" spans="1:7">
      <c r="A55" s="13" t="s">
        <v>8121</v>
      </c>
      <c r="B55" s="13" t="s">
        <v>8120</v>
      </c>
      <c r="C55" s="13" t="s">
        <v>7911</v>
      </c>
      <c r="D55" s="13">
        <v>9</v>
      </c>
      <c r="E55" s="13">
        <v>109</v>
      </c>
      <c r="F55" s="13">
        <v>9</v>
      </c>
      <c r="G55" s="13">
        <v>4.06208668009012E-3</v>
      </c>
    </row>
    <row r="56" spans="1:7">
      <c r="A56" s="13" t="s">
        <v>8119</v>
      </c>
      <c r="B56" s="13" t="s">
        <v>8118</v>
      </c>
      <c r="C56" s="13" t="s">
        <v>7911</v>
      </c>
      <c r="D56" s="13">
        <v>10</v>
      </c>
      <c r="E56" s="13">
        <v>109</v>
      </c>
      <c r="F56" s="13">
        <v>9</v>
      </c>
      <c r="G56" s="13">
        <v>4.06208668009012E-3</v>
      </c>
    </row>
    <row r="57" spans="1:7">
      <c r="A57" s="13" t="s">
        <v>8193</v>
      </c>
      <c r="B57" s="13" t="s">
        <v>8192</v>
      </c>
      <c r="C57" s="13" t="s">
        <v>7911</v>
      </c>
      <c r="D57" s="13">
        <v>4</v>
      </c>
      <c r="E57" s="13">
        <v>241</v>
      </c>
      <c r="F57" s="13">
        <v>15</v>
      </c>
      <c r="G57" s="13">
        <v>4.1419185421856597E-3</v>
      </c>
    </row>
    <row r="58" spans="1:7">
      <c r="A58" s="13" t="s">
        <v>8218</v>
      </c>
      <c r="B58" s="13" t="s">
        <v>8217</v>
      </c>
      <c r="C58" s="13" t="s">
        <v>7911</v>
      </c>
      <c r="D58" s="13">
        <v>4</v>
      </c>
      <c r="E58" s="13">
        <v>4</v>
      </c>
      <c r="F58" s="13">
        <v>2</v>
      </c>
      <c r="G58" s="13">
        <v>4.6987976577707903E-3</v>
      </c>
    </row>
    <row r="59" spans="1:7">
      <c r="A59" s="13" t="s">
        <v>8131</v>
      </c>
      <c r="B59" s="13" t="s">
        <v>8130</v>
      </c>
      <c r="C59" s="13" t="s">
        <v>7911</v>
      </c>
      <c r="D59" s="13">
        <v>6</v>
      </c>
      <c r="E59" s="13">
        <v>4</v>
      </c>
      <c r="F59" s="13">
        <v>2</v>
      </c>
      <c r="G59" s="13">
        <v>4.6987976577707903E-3</v>
      </c>
    </row>
    <row r="60" spans="1:7">
      <c r="A60" s="13" t="s">
        <v>8127</v>
      </c>
      <c r="B60" s="13" t="s">
        <v>8126</v>
      </c>
      <c r="C60" s="13" t="s">
        <v>7911</v>
      </c>
      <c r="D60" s="13">
        <v>3</v>
      </c>
      <c r="E60" s="13">
        <v>4</v>
      </c>
      <c r="F60" s="13">
        <v>2</v>
      </c>
      <c r="G60" s="13">
        <v>4.6987976577707903E-3</v>
      </c>
    </row>
    <row r="61" spans="1:7">
      <c r="A61" s="13" t="s">
        <v>8211</v>
      </c>
      <c r="B61" s="13" t="s">
        <v>8210</v>
      </c>
      <c r="C61" s="13" t="s">
        <v>7911</v>
      </c>
      <c r="D61" s="13">
        <v>9</v>
      </c>
      <c r="E61" s="13">
        <v>320</v>
      </c>
      <c r="F61" s="13">
        <v>18</v>
      </c>
      <c r="G61" s="13">
        <v>5.2032437884406198E-3</v>
      </c>
    </row>
    <row r="62" spans="1:7">
      <c r="A62" s="13" t="s">
        <v>8253</v>
      </c>
      <c r="B62" s="13" t="s">
        <v>8252</v>
      </c>
      <c r="C62" s="13" t="s">
        <v>7911</v>
      </c>
      <c r="D62" s="13">
        <v>5</v>
      </c>
      <c r="E62" s="13">
        <v>2273</v>
      </c>
      <c r="F62" s="13">
        <v>85</v>
      </c>
      <c r="G62" s="13">
        <v>6.6769979886001501E-3</v>
      </c>
    </row>
    <row r="63" spans="1:7">
      <c r="A63" s="13" t="s">
        <v>8209</v>
      </c>
      <c r="B63" s="13" t="s">
        <v>8208</v>
      </c>
      <c r="C63" s="13" t="s">
        <v>7911</v>
      </c>
      <c r="D63" s="13">
        <v>2</v>
      </c>
      <c r="E63" s="13">
        <v>1249</v>
      </c>
      <c r="F63" s="13">
        <v>51</v>
      </c>
      <c r="G63" s="13">
        <v>7.0786896177064398E-3</v>
      </c>
    </row>
    <row r="64" spans="1:7">
      <c r="A64" s="13" t="s">
        <v>8097</v>
      </c>
      <c r="B64" s="13" t="s">
        <v>8096</v>
      </c>
      <c r="C64" s="13" t="s">
        <v>7911</v>
      </c>
      <c r="D64" s="13">
        <v>5</v>
      </c>
      <c r="E64" s="13">
        <v>5</v>
      </c>
      <c r="F64" s="13">
        <v>2</v>
      </c>
      <c r="G64" s="13">
        <v>7.6833417782528101E-3</v>
      </c>
    </row>
    <row r="65" spans="1:7">
      <c r="A65" s="13" t="s">
        <v>8095</v>
      </c>
      <c r="B65" s="13" t="s">
        <v>8094</v>
      </c>
      <c r="C65" s="13" t="s">
        <v>7911</v>
      </c>
      <c r="D65" s="13">
        <v>6</v>
      </c>
      <c r="E65" s="13">
        <v>5</v>
      </c>
      <c r="F65" s="13">
        <v>2</v>
      </c>
      <c r="G65" s="13">
        <v>7.6833417782528101E-3</v>
      </c>
    </row>
    <row r="66" spans="1:7">
      <c r="A66" s="13" t="s">
        <v>8093</v>
      </c>
      <c r="B66" s="13" t="s">
        <v>8092</v>
      </c>
      <c r="C66" s="13" t="s">
        <v>7911</v>
      </c>
      <c r="D66" s="13">
        <v>7</v>
      </c>
      <c r="E66" s="13">
        <v>5</v>
      </c>
      <c r="F66" s="13">
        <v>2</v>
      </c>
      <c r="G66" s="13">
        <v>7.6833417782528101E-3</v>
      </c>
    </row>
    <row r="67" spans="1:7">
      <c r="A67" s="13" t="s">
        <v>8091</v>
      </c>
      <c r="B67" s="13" t="s">
        <v>8090</v>
      </c>
      <c r="C67" s="13" t="s">
        <v>7911</v>
      </c>
      <c r="D67" s="13">
        <v>6</v>
      </c>
      <c r="E67" s="13">
        <v>5</v>
      </c>
      <c r="F67" s="13">
        <v>2</v>
      </c>
      <c r="G67" s="13">
        <v>7.6833417782528101E-3</v>
      </c>
    </row>
    <row r="68" spans="1:7">
      <c r="A68" s="13" t="s">
        <v>8141</v>
      </c>
      <c r="B68" s="13" t="s">
        <v>8140</v>
      </c>
      <c r="C68" s="13" t="s">
        <v>7911</v>
      </c>
      <c r="D68" s="13">
        <v>5</v>
      </c>
      <c r="E68" s="13">
        <v>29</v>
      </c>
      <c r="F68" s="13">
        <v>4</v>
      </c>
      <c r="G68" s="13">
        <v>8.8734409525817199E-3</v>
      </c>
    </row>
    <row r="69" spans="1:7">
      <c r="A69" s="13" t="s">
        <v>8143</v>
      </c>
      <c r="B69" s="13" t="s">
        <v>8142</v>
      </c>
      <c r="C69" s="13" t="s">
        <v>7911</v>
      </c>
      <c r="D69" s="13">
        <v>5</v>
      </c>
      <c r="E69" s="13">
        <v>63</v>
      </c>
      <c r="F69" s="13">
        <v>6</v>
      </c>
      <c r="G69" s="13">
        <v>9.0841295187505597E-3</v>
      </c>
    </row>
    <row r="70" spans="1:7">
      <c r="A70" s="13" t="s">
        <v>8037</v>
      </c>
      <c r="B70" s="13" t="s">
        <v>8036</v>
      </c>
      <c r="C70" s="13" t="s">
        <v>7911</v>
      </c>
      <c r="D70" s="13">
        <v>6</v>
      </c>
      <c r="E70" s="13">
        <v>16</v>
      </c>
      <c r="F70" s="13">
        <v>3</v>
      </c>
      <c r="G70" s="13">
        <v>9.8291803305311197E-3</v>
      </c>
    </row>
    <row r="71" spans="1:7">
      <c r="A71" s="13" t="s">
        <v>8207</v>
      </c>
      <c r="B71" s="13" t="s">
        <v>8206</v>
      </c>
      <c r="C71" s="13" t="s">
        <v>7911</v>
      </c>
      <c r="D71" s="13">
        <v>5</v>
      </c>
      <c r="E71" s="13">
        <v>369</v>
      </c>
      <c r="F71" s="13">
        <v>19</v>
      </c>
      <c r="G71" s="13">
        <v>1.03240928827709E-2</v>
      </c>
    </row>
    <row r="72" spans="1:7">
      <c r="A72" s="13" t="s">
        <v>8043</v>
      </c>
      <c r="B72" s="13" t="s">
        <v>8042</v>
      </c>
      <c r="C72" s="13" t="s">
        <v>7911</v>
      </c>
      <c r="D72" s="13">
        <v>7</v>
      </c>
      <c r="E72" s="13">
        <v>65</v>
      </c>
      <c r="F72" s="13">
        <v>6</v>
      </c>
      <c r="G72" s="13">
        <v>1.0529891743273199E-2</v>
      </c>
    </row>
    <row r="73" spans="1:7">
      <c r="A73" s="13" t="s">
        <v>8513</v>
      </c>
      <c r="B73" s="13" t="s">
        <v>8512</v>
      </c>
      <c r="C73" s="13" t="s">
        <v>7911</v>
      </c>
      <c r="D73" s="13">
        <v>3</v>
      </c>
      <c r="E73" s="13">
        <v>149</v>
      </c>
      <c r="F73" s="13">
        <v>10</v>
      </c>
      <c r="G73" s="13">
        <v>1.06682909050282E-2</v>
      </c>
    </row>
    <row r="74" spans="1:7">
      <c r="A74" s="13" t="s">
        <v>8055</v>
      </c>
      <c r="B74" s="13" t="s">
        <v>8054</v>
      </c>
      <c r="C74" s="13" t="s">
        <v>7911</v>
      </c>
      <c r="D74" s="13">
        <v>5</v>
      </c>
      <c r="E74" s="13">
        <v>6</v>
      </c>
      <c r="F74" s="13">
        <v>2</v>
      </c>
      <c r="G74" s="13">
        <v>1.13077546761219E-2</v>
      </c>
    </row>
    <row r="75" spans="1:7">
      <c r="A75" s="13" t="s">
        <v>8251</v>
      </c>
      <c r="B75" s="13" t="s">
        <v>8250</v>
      </c>
      <c r="C75" s="13" t="s">
        <v>7911</v>
      </c>
      <c r="D75" s="13">
        <v>3</v>
      </c>
      <c r="E75" s="13">
        <v>374</v>
      </c>
      <c r="F75" s="13">
        <v>19</v>
      </c>
      <c r="G75" s="13">
        <v>1.1775534045730099E-2</v>
      </c>
    </row>
    <row r="76" spans="1:7">
      <c r="A76" s="13" t="s">
        <v>8249</v>
      </c>
      <c r="B76" s="13" t="s">
        <v>8248</v>
      </c>
      <c r="C76" s="13" t="s">
        <v>7911</v>
      </c>
      <c r="D76" s="13">
        <v>2</v>
      </c>
      <c r="E76" s="13">
        <v>374</v>
      </c>
      <c r="F76" s="13">
        <v>19</v>
      </c>
      <c r="G76" s="13">
        <v>1.1775534045730099E-2</v>
      </c>
    </row>
    <row r="77" spans="1:7">
      <c r="A77" s="13" t="s">
        <v>8231</v>
      </c>
      <c r="B77" s="13" t="s">
        <v>8230</v>
      </c>
      <c r="C77" s="13" t="s">
        <v>7911</v>
      </c>
      <c r="D77" s="13">
        <v>7</v>
      </c>
      <c r="E77" s="13">
        <v>679</v>
      </c>
      <c r="F77" s="13">
        <v>30</v>
      </c>
      <c r="G77" s="13">
        <v>1.2951541378065701E-2</v>
      </c>
    </row>
    <row r="78" spans="1:7">
      <c r="A78" s="13" t="s">
        <v>8137</v>
      </c>
      <c r="B78" s="13" t="s">
        <v>8136</v>
      </c>
      <c r="C78" s="13" t="s">
        <v>7911</v>
      </c>
      <c r="D78" s="13">
        <v>5</v>
      </c>
      <c r="E78" s="13">
        <v>226</v>
      </c>
      <c r="F78" s="13">
        <v>13</v>
      </c>
      <c r="G78" s="13">
        <v>1.35125722242883E-2</v>
      </c>
    </row>
    <row r="79" spans="1:7">
      <c r="A79" s="13" t="s">
        <v>8079</v>
      </c>
      <c r="B79" s="13" t="s">
        <v>8078</v>
      </c>
      <c r="C79" s="13" t="s">
        <v>7911</v>
      </c>
      <c r="D79" s="13">
        <v>6</v>
      </c>
      <c r="E79" s="13">
        <v>178</v>
      </c>
      <c r="F79" s="13">
        <v>11</v>
      </c>
      <c r="G79" s="13">
        <v>1.36027479319839E-2</v>
      </c>
    </row>
    <row r="80" spans="1:7">
      <c r="A80" s="13" t="s">
        <v>8189</v>
      </c>
      <c r="B80" s="13" t="s">
        <v>8188</v>
      </c>
      <c r="C80" s="13" t="s">
        <v>7911</v>
      </c>
      <c r="D80" s="13">
        <v>7</v>
      </c>
      <c r="E80" s="13">
        <v>155</v>
      </c>
      <c r="F80" s="13">
        <v>10</v>
      </c>
      <c r="G80" s="13">
        <v>1.37919025137151E-2</v>
      </c>
    </row>
    <row r="81" spans="1:7">
      <c r="A81" s="13" t="s">
        <v>8243</v>
      </c>
      <c r="B81" s="13" t="s">
        <v>8242</v>
      </c>
      <c r="C81" s="13" t="s">
        <v>7911</v>
      </c>
      <c r="D81" s="13">
        <v>6</v>
      </c>
      <c r="E81" s="13">
        <v>1913</v>
      </c>
      <c r="F81" s="13">
        <v>71</v>
      </c>
      <c r="G81" s="13">
        <v>1.46873184152349E-2</v>
      </c>
    </row>
    <row r="82" spans="1:7">
      <c r="A82" s="13" t="s">
        <v>8183</v>
      </c>
      <c r="B82" s="13" t="s">
        <v>8182</v>
      </c>
      <c r="C82" s="13" t="s">
        <v>7911</v>
      </c>
      <c r="D82" s="13">
        <v>4</v>
      </c>
      <c r="E82" s="13">
        <v>7</v>
      </c>
      <c r="F82" s="13">
        <v>2</v>
      </c>
      <c r="G82" s="13">
        <v>1.5533158149955401E-2</v>
      </c>
    </row>
    <row r="83" spans="1:7">
      <c r="A83" s="13" t="s">
        <v>8027</v>
      </c>
      <c r="B83" s="13" t="s">
        <v>8026</v>
      </c>
      <c r="C83" s="13" t="s">
        <v>7911</v>
      </c>
      <c r="D83" s="13">
        <v>6</v>
      </c>
      <c r="E83" s="13">
        <v>7</v>
      </c>
      <c r="F83" s="13">
        <v>2</v>
      </c>
      <c r="G83" s="13">
        <v>1.5533158149955401E-2</v>
      </c>
    </row>
    <row r="84" spans="1:7">
      <c r="A84" s="13" t="s">
        <v>8165</v>
      </c>
      <c r="B84" s="13" t="s">
        <v>8164</v>
      </c>
      <c r="C84" s="13" t="s">
        <v>7911</v>
      </c>
      <c r="D84" s="13">
        <v>6</v>
      </c>
      <c r="E84" s="13">
        <v>307</v>
      </c>
      <c r="F84" s="13">
        <v>16</v>
      </c>
      <c r="G84" s="13">
        <v>1.58639260494472E-2</v>
      </c>
    </row>
    <row r="85" spans="1:7">
      <c r="A85" s="13" t="s">
        <v>8511</v>
      </c>
      <c r="B85" s="13" t="s">
        <v>8510</v>
      </c>
      <c r="C85" s="13" t="s">
        <v>7911</v>
      </c>
      <c r="D85" s="13">
        <v>7</v>
      </c>
      <c r="E85" s="13">
        <v>19</v>
      </c>
      <c r="F85" s="13">
        <v>3</v>
      </c>
      <c r="G85" s="13">
        <v>1.5963783407262299E-2</v>
      </c>
    </row>
    <row r="86" spans="1:7">
      <c r="A86" s="13" t="s">
        <v>8509</v>
      </c>
      <c r="B86" s="13" t="s">
        <v>8508</v>
      </c>
      <c r="C86" s="13" t="s">
        <v>7911</v>
      </c>
      <c r="D86" s="13">
        <v>4</v>
      </c>
      <c r="E86" s="13">
        <v>19</v>
      </c>
      <c r="F86" s="13">
        <v>3</v>
      </c>
      <c r="G86" s="13">
        <v>1.5963783407262299E-2</v>
      </c>
    </row>
    <row r="87" spans="1:7">
      <c r="A87" s="13" t="s">
        <v>8139</v>
      </c>
      <c r="B87" s="13" t="s">
        <v>8138</v>
      </c>
      <c r="C87" s="13" t="s">
        <v>7911</v>
      </c>
      <c r="D87" s="13">
        <v>9</v>
      </c>
      <c r="E87" s="13">
        <v>19</v>
      </c>
      <c r="F87" s="13">
        <v>3</v>
      </c>
      <c r="G87" s="13">
        <v>1.5963783407262299E-2</v>
      </c>
    </row>
    <row r="88" spans="1:7">
      <c r="A88" s="13" t="s">
        <v>8133</v>
      </c>
      <c r="B88" s="13" t="s">
        <v>8132</v>
      </c>
      <c r="C88" s="13" t="s">
        <v>7911</v>
      </c>
      <c r="D88" s="13">
        <v>4</v>
      </c>
      <c r="E88" s="13">
        <v>93</v>
      </c>
      <c r="F88" s="13">
        <v>7</v>
      </c>
      <c r="G88" s="13">
        <v>1.71843898962648E-2</v>
      </c>
    </row>
    <row r="89" spans="1:7">
      <c r="A89" s="13" t="s">
        <v>8123</v>
      </c>
      <c r="B89" s="13" t="s">
        <v>8122</v>
      </c>
      <c r="C89" s="13" t="s">
        <v>7911</v>
      </c>
      <c r="D89" s="13">
        <v>9</v>
      </c>
      <c r="E89" s="13">
        <v>20</v>
      </c>
      <c r="F89" s="13">
        <v>3</v>
      </c>
      <c r="G89" s="13">
        <v>1.83896515002414E-2</v>
      </c>
    </row>
    <row r="90" spans="1:7">
      <c r="A90" s="13" t="s">
        <v>8179</v>
      </c>
      <c r="B90" s="13" t="s">
        <v>8178</v>
      </c>
      <c r="C90" s="13" t="s">
        <v>7911</v>
      </c>
      <c r="D90" s="13">
        <v>8</v>
      </c>
      <c r="E90" s="13">
        <v>163</v>
      </c>
      <c r="F90" s="13">
        <v>10</v>
      </c>
      <c r="G90" s="13">
        <v>1.8962433411918299E-2</v>
      </c>
    </row>
    <row r="91" spans="1:7">
      <c r="A91" s="13" t="s">
        <v>8169</v>
      </c>
      <c r="B91" s="13" t="s">
        <v>8168</v>
      </c>
      <c r="C91" s="13" t="s">
        <v>7911</v>
      </c>
      <c r="D91" s="13">
        <v>6</v>
      </c>
      <c r="E91" s="13">
        <v>8</v>
      </c>
      <c r="F91" s="13">
        <v>2</v>
      </c>
      <c r="G91" s="13">
        <v>2.0322368000312799E-2</v>
      </c>
    </row>
    <row r="92" spans="1:7">
      <c r="A92" s="13" t="s">
        <v>8507</v>
      </c>
      <c r="B92" s="13" t="s">
        <v>8506</v>
      </c>
      <c r="C92" s="13" t="s">
        <v>7911</v>
      </c>
      <c r="D92" s="13">
        <v>7</v>
      </c>
      <c r="E92" s="13">
        <v>8</v>
      </c>
      <c r="F92" s="13">
        <v>2</v>
      </c>
      <c r="G92" s="13">
        <v>2.0322368000312799E-2</v>
      </c>
    </row>
    <row r="93" spans="1:7">
      <c r="A93" s="13" t="s">
        <v>8505</v>
      </c>
      <c r="B93" s="13" t="s">
        <v>8504</v>
      </c>
      <c r="C93" s="13" t="s">
        <v>7911</v>
      </c>
      <c r="D93" s="13">
        <v>7</v>
      </c>
      <c r="E93" s="13">
        <v>8</v>
      </c>
      <c r="F93" s="13">
        <v>2</v>
      </c>
      <c r="G93" s="13">
        <v>2.0322368000312799E-2</v>
      </c>
    </row>
    <row r="94" spans="1:7">
      <c r="A94" s="13" t="s">
        <v>8177</v>
      </c>
      <c r="B94" s="13" t="s">
        <v>8176</v>
      </c>
      <c r="C94" s="13" t="s">
        <v>7911</v>
      </c>
      <c r="D94" s="13">
        <v>5</v>
      </c>
      <c r="E94" s="13">
        <v>56</v>
      </c>
      <c r="F94" s="13">
        <v>5</v>
      </c>
      <c r="G94" s="13">
        <v>2.15889282800606E-2</v>
      </c>
    </row>
    <row r="95" spans="1:7">
      <c r="A95" s="13" t="s">
        <v>8167</v>
      </c>
      <c r="B95" s="13" t="s">
        <v>8166</v>
      </c>
      <c r="C95" s="13" t="s">
        <v>7911</v>
      </c>
      <c r="D95" s="13">
        <v>4</v>
      </c>
      <c r="E95" s="13">
        <v>57</v>
      </c>
      <c r="F95" s="13">
        <v>5</v>
      </c>
      <c r="G95" s="13">
        <v>2.3126466750346301E-2</v>
      </c>
    </row>
    <row r="96" spans="1:7">
      <c r="A96" s="13" t="s">
        <v>8503</v>
      </c>
      <c r="B96" s="13" t="s">
        <v>8502</v>
      </c>
      <c r="C96" s="13" t="s">
        <v>7911</v>
      </c>
      <c r="D96" s="13">
        <v>4</v>
      </c>
      <c r="E96" s="13">
        <v>57</v>
      </c>
      <c r="F96" s="13">
        <v>5</v>
      </c>
      <c r="G96" s="13">
        <v>2.3126466750346301E-2</v>
      </c>
    </row>
    <row r="97" spans="1:7">
      <c r="A97" s="13" t="s">
        <v>8501</v>
      </c>
      <c r="B97" s="13" t="s">
        <v>8500</v>
      </c>
      <c r="C97" s="13" t="s">
        <v>7911</v>
      </c>
      <c r="D97" s="13">
        <v>6</v>
      </c>
      <c r="E97" s="13">
        <v>22</v>
      </c>
      <c r="F97" s="13">
        <v>3</v>
      </c>
      <c r="G97" s="13">
        <v>2.3820258786286401E-2</v>
      </c>
    </row>
    <row r="98" spans="1:7">
      <c r="A98" s="13" t="s">
        <v>8107</v>
      </c>
      <c r="B98" s="13" t="s">
        <v>8106</v>
      </c>
      <c r="C98" s="13" t="s">
        <v>7911</v>
      </c>
      <c r="D98" s="13">
        <v>8</v>
      </c>
      <c r="E98" s="13">
        <v>22</v>
      </c>
      <c r="F98" s="13">
        <v>3</v>
      </c>
      <c r="G98" s="13">
        <v>2.3820258786286401E-2</v>
      </c>
    </row>
    <row r="99" spans="1:7">
      <c r="A99" s="13" t="s">
        <v>8222</v>
      </c>
      <c r="B99" s="13" t="s">
        <v>8221</v>
      </c>
      <c r="C99" s="13" t="s">
        <v>7911</v>
      </c>
      <c r="D99" s="13">
        <v>7</v>
      </c>
      <c r="E99" s="13">
        <v>58</v>
      </c>
      <c r="F99" s="13">
        <v>5</v>
      </c>
      <c r="G99" s="13">
        <v>2.47330190475651E-2</v>
      </c>
    </row>
    <row r="100" spans="1:7">
      <c r="A100" s="13" t="s">
        <v>8499</v>
      </c>
      <c r="B100" s="13" t="s">
        <v>8498</v>
      </c>
      <c r="C100" s="13" t="s">
        <v>7911</v>
      </c>
      <c r="D100" s="13">
        <v>6</v>
      </c>
      <c r="E100" s="13">
        <v>23</v>
      </c>
      <c r="F100" s="13">
        <v>3</v>
      </c>
      <c r="G100" s="13">
        <v>2.68253228700342E-2</v>
      </c>
    </row>
    <row r="101" spans="1:7">
      <c r="A101" s="13" t="s">
        <v>8015</v>
      </c>
      <c r="B101" s="13" t="s">
        <v>8014</v>
      </c>
      <c r="C101" s="13" t="s">
        <v>7911</v>
      </c>
      <c r="D101" s="13">
        <v>6</v>
      </c>
      <c r="E101" s="13">
        <v>1</v>
      </c>
      <c r="F101" s="13">
        <v>1</v>
      </c>
      <c r="G101" s="13">
        <v>2.85399678602909E-2</v>
      </c>
    </row>
    <row r="102" spans="1:7">
      <c r="A102" s="13" t="s">
        <v>8013</v>
      </c>
      <c r="B102" s="13" t="s">
        <v>8012</v>
      </c>
      <c r="C102" s="13" t="s">
        <v>7911</v>
      </c>
      <c r="D102" s="13">
        <v>8</v>
      </c>
      <c r="E102" s="13">
        <v>1</v>
      </c>
      <c r="F102" s="13">
        <v>1</v>
      </c>
      <c r="G102" s="13">
        <v>2.85399678602909E-2</v>
      </c>
    </row>
    <row r="103" spans="1:7">
      <c r="A103" s="13" t="s">
        <v>8011</v>
      </c>
      <c r="B103" s="13" t="s">
        <v>8010</v>
      </c>
      <c r="C103" s="13" t="s">
        <v>7911</v>
      </c>
      <c r="D103" s="13">
        <v>7</v>
      </c>
      <c r="E103" s="13">
        <v>1</v>
      </c>
      <c r="F103" s="13">
        <v>1</v>
      </c>
      <c r="G103" s="13">
        <v>2.85399678602909E-2</v>
      </c>
    </row>
    <row r="104" spans="1:7">
      <c r="A104" s="13" t="s">
        <v>8005</v>
      </c>
      <c r="B104" s="13" t="s">
        <v>8004</v>
      </c>
      <c r="C104" s="13" t="s">
        <v>7911</v>
      </c>
      <c r="D104" s="13">
        <v>6</v>
      </c>
      <c r="E104" s="13">
        <v>1</v>
      </c>
      <c r="F104" s="13">
        <v>1</v>
      </c>
      <c r="G104" s="13">
        <v>2.85399678602909E-2</v>
      </c>
    </row>
    <row r="105" spans="1:7">
      <c r="A105" s="13" t="s">
        <v>8003</v>
      </c>
      <c r="B105" s="13" t="s">
        <v>8002</v>
      </c>
      <c r="C105" s="13" t="s">
        <v>7911</v>
      </c>
      <c r="D105" s="13">
        <v>7</v>
      </c>
      <c r="E105" s="13">
        <v>1</v>
      </c>
      <c r="F105" s="13">
        <v>1</v>
      </c>
      <c r="G105" s="13">
        <v>2.85399678602909E-2</v>
      </c>
    </row>
    <row r="106" spans="1:7">
      <c r="A106" s="13" t="s">
        <v>8001</v>
      </c>
      <c r="B106" s="13" t="s">
        <v>8000</v>
      </c>
      <c r="C106" s="13" t="s">
        <v>7911</v>
      </c>
      <c r="D106" s="13">
        <v>8</v>
      </c>
      <c r="E106" s="13">
        <v>1</v>
      </c>
      <c r="F106" s="13">
        <v>1</v>
      </c>
      <c r="G106" s="13">
        <v>2.85399678602909E-2</v>
      </c>
    </row>
    <row r="107" spans="1:7">
      <c r="A107" s="13" t="s">
        <v>7999</v>
      </c>
      <c r="B107" s="13" t="s">
        <v>7998</v>
      </c>
      <c r="C107" s="13" t="s">
        <v>7911</v>
      </c>
      <c r="D107" s="13">
        <v>7</v>
      </c>
      <c r="E107" s="13">
        <v>1</v>
      </c>
      <c r="F107" s="13">
        <v>1</v>
      </c>
      <c r="G107" s="13">
        <v>2.85399678602909E-2</v>
      </c>
    </row>
    <row r="108" spans="1:7">
      <c r="A108" s="13" t="s">
        <v>7993</v>
      </c>
      <c r="B108" s="13" t="s">
        <v>7992</v>
      </c>
      <c r="C108" s="13" t="s">
        <v>7911</v>
      </c>
      <c r="D108" s="13">
        <v>9</v>
      </c>
      <c r="E108" s="13">
        <v>1</v>
      </c>
      <c r="F108" s="13">
        <v>1</v>
      </c>
      <c r="G108" s="13">
        <v>2.85399678602909E-2</v>
      </c>
    </row>
    <row r="109" spans="1:7">
      <c r="A109" s="13" t="s">
        <v>7991</v>
      </c>
      <c r="B109" s="13" t="s">
        <v>7990</v>
      </c>
      <c r="C109" s="13" t="s">
        <v>7911</v>
      </c>
      <c r="D109" s="13">
        <v>8</v>
      </c>
      <c r="E109" s="13">
        <v>1</v>
      </c>
      <c r="F109" s="13">
        <v>1</v>
      </c>
      <c r="G109" s="13">
        <v>2.85399678602909E-2</v>
      </c>
    </row>
    <row r="110" spans="1:7">
      <c r="A110" s="13" t="s">
        <v>7989</v>
      </c>
      <c r="B110" s="13" t="s">
        <v>7988</v>
      </c>
      <c r="C110" s="13" t="s">
        <v>7911</v>
      </c>
      <c r="D110" s="13">
        <v>6</v>
      </c>
      <c r="E110" s="13">
        <v>1</v>
      </c>
      <c r="F110" s="13">
        <v>1</v>
      </c>
      <c r="G110" s="13">
        <v>2.85399678602909E-2</v>
      </c>
    </row>
    <row r="111" spans="1:7">
      <c r="A111" s="13" t="s">
        <v>7985</v>
      </c>
      <c r="B111" s="13" t="s">
        <v>7984</v>
      </c>
      <c r="C111" s="13" t="s">
        <v>7911</v>
      </c>
      <c r="D111" s="13">
        <v>10</v>
      </c>
      <c r="E111" s="13">
        <v>1</v>
      </c>
      <c r="F111" s="13">
        <v>1</v>
      </c>
      <c r="G111" s="13">
        <v>2.85399678602909E-2</v>
      </c>
    </row>
    <row r="112" spans="1:7">
      <c r="A112" s="13" t="s">
        <v>7983</v>
      </c>
      <c r="B112" s="13" t="s">
        <v>7982</v>
      </c>
      <c r="C112" s="13" t="s">
        <v>7911</v>
      </c>
      <c r="D112" s="13">
        <v>6</v>
      </c>
      <c r="E112" s="13">
        <v>1</v>
      </c>
      <c r="F112" s="13">
        <v>1</v>
      </c>
      <c r="G112" s="13">
        <v>2.85399678602909E-2</v>
      </c>
    </row>
    <row r="113" spans="1:7">
      <c r="A113" s="13" t="s">
        <v>7979</v>
      </c>
      <c r="B113" s="13" t="s">
        <v>7978</v>
      </c>
      <c r="C113" s="13" t="s">
        <v>7911</v>
      </c>
      <c r="D113" s="13">
        <v>8</v>
      </c>
      <c r="E113" s="13">
        <v>1</v>
      </c>
      <c r="F113" s="13">
        <v>1</v>
      </c>
      <c r="G113" s="13">
        <v>2.85399678602909E-2</v>
      </c>
    </row>
    <row r="114" spans="1:7">
      <c r="A114" s="13" t="s">
        <v>7977</v>
      </c>
      <c r="B114" s="13" t="s">
        <v>7976</v>
      </c>
      <c r="C114" s="13" t="s">
        <v>7911</v>
      </c>
      <c r="D114" s="13">
        <v>6</v>
      </c>
      <c r="E114" s="13">
        <v>1</v>
      </c>
      <c r="F114" s="13">
        <v>1</v>
      </c>
      <c r="G114" s="13">
        <v>2.85399678602909E-2</v>
      </c>
    </row>
    <row r="115" spans="1:7">
      <c r="A115" s="13" t="s">
        <v>7975</v>
      </c>
      <c r="B115" s="13" t="s">
        <v>7974</v>
      </c>
      <c r="C115" s="13" t="s">
        <v>7911</v>
      </c>
      <c r="D115" s="13">
        <v>8</v>
      </c>
      <c r="E115" s="13">
        <v>1</v>
      </c>
      <c r="F115" s="13">
        <v>1</v>
      </c>
      <c r="G115" s="13">
        <v>2.85399678602909E-2</v>
      </c>
    </row>
    <row r="116" spans="1:7">
      <c r="A116" s="13" t="s">
        <v>7973</v>
      </c>
      <c r="B116" s="13" t="s">
        <v>7972</v>
      </c>
      <c r="C116" s="13" t="s">
        <v>7911</v>
      </c>
      <c r="D116" s="13">
        <v>6</v>
      </c>
      <c r="E116" s="13">
        <v>1</v>
      </c>
      <c r="F116" s="13">
        <v>1</v>
      </c>
      <c r="G116" s="13">
        <v>2.85399678602909E-2</v>
      </c>
    </row>
    <row r="117" spans="1:7">
      <c r="A117" s="13" t="s">
        <v>7969</v>
      </c>
      <c r="B117" s="13" t="s">
        <v>7968</v>
      </c>
      <c r="C117" s="13" t="s">
        <v>7911</v>
      </c>
      <c r="D117" s="13">
        <v>7</v>
      </c>
      <c r="E117" s="13">
        <v>1</v>
      </c>
      <c r="F117" s="13">
        <v>1</v>
      </c>
      <c r="G117" s="13">
        <v>2.85399678602909E-2</v>
      </c>
    </row>
    <row r="118" spans="1:7">
      <c r="A118" s="13" t="s">
        <v>7967</v>
      </c>
      <c r="B118" s="13" t="s">
        <v>7966</v>
      </c>
      <c r="C118" s="13" t="s">
        <v>7911</v>
      </c>
      <c r="D118" s="13">
        <v>5</v>
      </c>
      <c r="E118" s="13">
        <v>1</v>
      </c>
      <c r="F118" s="13">
        <v>1</v>
      </c>
      <c r="G118" s="13">
        <v>2.85399678602909E-2</v>
      </c>
    </row>
    <row r="119" spans="1:7">
      <c r="A119" s="13" t="s">
        <v>7965</v>
      </c>
      <c r="B119" s="13" t="s">
        <v>7964</v>
      </c>
      <c r="C119" s="13" t="s">
        <v>7911</v>
      </c>
      <c r="D119" s="13">
        <v>6</v>
      </c>
      <c r="E119" s="13">
        <v>1</v>
      </c>
      <c r="F119" s="13">
        <v>1</v>
      </c>
      <c r="G119" s="13">
        <v>2.85399678602909E-2</v>
      </c>
    </row>
    <row r="120" spans="1:7">
      <c r="A120" s="13" t="s">
        <v>7963</v>
      </c>
      <c r="B120" s="13" t="s">
        <v>7962</v>
      </c>
      <c r="C120" s="13" t="s">
        <v>7911</v>
      </c>
      <c r="D120" s="13">
        <v>9</v>
      </c>
      <c r="E120" s="13">
        <v>1</v>
      </c>
      <c r="F120" s="13">
        <v>1</v>
      </c>
      <c r="G120" s="13">
        <v>2.85399678602909E-2</v>
      </c>
    </row>
    <row r="121" spans="1:7">
      <c r="A121" s="13" t="s">
        <v>7959</v>
      </c>
      <c r="B121" s="13" t="s">
        <v>7958</v>
      </c>
      <c r="C121" s="13" t="s">
        <v>7911</v>
      </c>
      <c r="D121" s="13">
        <v>4</v>
      </c>
      <c r="E121" s="13">
        <v>1</v>
      </c>
      <c r="F121" s="13">
        <v>1</v>
      </c>
      <c r="G121" s="13">
        <v>2.85399678602909E-2</v>
      </c>
    </row>
    <row r="122" spans="1:7">
      <c r="A122" s="13" t="s">
        <v>7955</v>
      </c>
      <c r="B122" s="13" t="s">
        <v>7954</v>
      </c>
      <c r="C122" s="13" t="s">
        <v>7911</v>
      </c>
      <c r="D122" s="13">
        <v>7</v>
      </c>
      <c r="E122" s="13">
        <v>1</v>
      </c>
      <c r="F122" s="13">
        <v>1</v>
      </c>
      <c r="G122" s="13">
        <v>2.85399678602909E-2</v>
      </c>
    </row>
    <row r="123" spans="1:7">
      <c r="A123" s="13" t="s">
        <v>7941</v>
      </c>
      <c r="B123" s="13" t="s">
        <v>7940</v>
      </c>
      <c r="C123" s="13" t="s">
        <v>7911</v>
      </c>
      <c r="D123" s="13">
        <v>8</v>
      </c>
      <c r="E123" s="13">
        <v>1</v>
      </c>
      <c r="F123" s="13">
        <v>1</v>
      </c>
      <c r="G123" s="13">
        <v>2.85399678602909E-2</v>
      </c>
    </row>
    <row r="124" spans="1:7">
      <c r="A124" s="13" t="s">
        <v>7939</v>
      </c>
      <c r="B124" s="13" t="s">
        <v>7938</v>
      </c>
      <c r="C124" s="13" t="s">
        <v>7911</v>
      </c>
      <c r="D124" s="13">
        <v>6</v>
      </c>
      <c r="E124" s="13">
        <v>1</v>
      </c>
      <c r="F124" s="13">
        <v>1</v>
      </c>
      <c r="G124" s="13">
        <v>2.85399678602909E-2</v>
      </c>
    </row>
    <row r="125" spans="1:7">
      <c r="A125" s="13" t="s">
        <v>7933</v>
      </c>
      <c r="B125" s="13" t="s">
        <v>7932</v>
      </c>
      <c r="C125" s="13" t="s">
        <v>7911</v>
      </c>
      <c r="D125" s="13">
        <v>9</v>
      </c>
      <c r="E125" s="13">
        <v>1</v>
      </c>
      <c r="F125" s="13">
        <v>1</v>
      </c>
      <c r="G125" s="13">
        <v>2.85399678602909E-2</v>
      </c>
    </row>
    <row r="126" spans="1:7">
      <c r="A126" s="13" t="s">
        <v>7931</v>
      </c>
      <c r="B126" s="13" t="s">
        <v>7930</v>
      </c>
      <c r="C126" s="13" t="s">
        <v>7911</v>
      </c>
      <c r="D126" s="13">
        <v>6</v>
      </c>
      <c r="E126" s="13">
        <v>1</v>
      </c>
      <c r="F126" s="13">
        <v>1</v>
      </c>
      <c r="G126" s="13">
        <v>2.85399678602909E-2</v>
      </c>
    </row>
    <row r="127" spans="1:7">
      <c r="A127" s="13" t="s">
        <v>7929</v>
      </c>
      <c r="B127" s="13" t="s">
        <v>7928</v>
      </c>
      <c r="C127" s="13" t="s">
        <v>7911</v>
      </c>
      <c r="D127" s="13">
        <v>6</v>
      </c>
      <c r="E127" s="13">
        <v>1</v>
      </c>
      <c r="F127" s="13">
        <v>1</v>
      </c>
      <c r="G127" s="13">
        <v>2.85399678602909E-2</v>
      </c>
    </row>
    <row r="128" spans="1:7">
      <c r="A128" s="13" t="s">
        <v>7927</v>
      </c>
      <c r="B128" s="13" t="s">
        <v>7926</v>
      </c>
      <c r="C128" s="13" t="s">
        <v>7911</v>
      </c>
      <c r="D128" s="13">
        <v>8</v>
      </c>
      <c r="E128" s="13">
        <v>1</v>
      </c>
      <c r="F128" s="13">
        <v>1</v>
      </c>
      <c r="G128" s="13">
        <v>2.85399678602909E-2</v>
      </c>
    </row>
    <row r="129" spans="1:7">
      <c r="A129" s="13" t="s">
        <v>7925</v>
      </c>
      <c r="B129" s="13" t="s">
        <v>7924</v>
      </c>
      <c r="C129" s="13" t="s">
        <v>7911</v>
      </c>
      <c r="D129" s="13">
        <v>5</v>
      </c>
      <c r="E129" s="13">
        <v>1</v>
      </c>
      <c r="F129" s="13">
        <v>1</v>
      </c>
      <c r="G129" s="13">
        <v>2.85399678602909E-2</v>
      </c>
    </row>
    <row r="130" spans="1:7">
      <c r="A130" s="13" t="s">
        <v>7923</v>
      </c>
      <c r="B130" s="13" t="s">
        <v>7922</v>
      </c>
      <c r="C130" s="13" t="s">
        <v>7911</v>
      </c>
      <c r="D130" s="13">
        <v>5</v>
      </c>
      <c r="E130" s="13">
        <v>1</v>
      </c>
      <c r="F130" s="13">
        <v>1</v>
      </c>
      <c r="G130" s="13">
        <v>2.85399678602909E-2</v>
      </c>
    </row>
    <row r="131" spans="1:7">
      <c r="A131" s="13" t="s">
        <v>7913</v>
      </c>
      <c r="B131" s="13" t="s">
        <v>7912</v>
      </c>
      <c r="C131" s="13" t="s">
        <v>7911</v>
      </c>
      <c r="D131" s="13">
        <v>6</v>
      </c>
      <c r="E131" s="13">
        <v>1</v>
      </c>
      <c r="F131" s="13">
        <v>1</v>
      </c>
      <c r="G131" s="13">
        <v>2.85399678602909E-2</v>
      </c>
    </row>
    <row r="132" spans="1:7">
      <c r="A132" s="13" t="s">
        <v>8067</v>
      </c>
      <c r="B132" s="13" t="s">
        <v>8066</v>
      </c>
      <c r="C132" s="13" t="s">
        <v>7911</v>
      </c>
      <c r="D132" s="13">
        <v>4</v>
      </c>
      <c r="E132" s="13">
        <v>24</v>
      </c>
      <c r="F132" s="13">
        <v>3</v>
      </c>
      <c r="G132" s="13">
        <v>3.0022880770463199E-2</v>
      </c>
    </row>
    <row r="133" spans="1:7">
      <c r="A133" s="13" t="s">
        <v>8497</v>
      </c>
      <c r="B133" s="13" t="s">
        <v>8496</v>
      </c>
      <c r="C133" s="13" t="s">
        <v>7911</v>
      </c>
      <c r="D133" s="13">
        <v>5</v>
      </c>
      <c r="E133" s="13">
        <v>10</v>
      </c>
      <c r="F133" s="13">
        <v>2</v>
      </c>
      <c r="G133" s="13">
        <v>3.1451553226730503E-2</v>
      </c>
    </row>
    <row r="134" spans="1:7">
      <c r="A134" s="13" t="s">
        <v>8063</v>
      </c>
      <c r="B134" s="13" t="s">
        <v>8062</v>
      </c>
      <c r="C134" s="13" t="s">
        <v>7911</v>
      </c>
      <c r="D134" s="13">
        <v>7</v>
      </c>
      <c r="E134" s="13">
        <v>25</v>
      </c>
      <c r="F134" s="13">
        <v>3</v>
      </c>
      <c r="G134" s="13">
        <v>3.3411811847623603E-2</v>
      </c>
    </row>
    <row r="135" spans="1:7">
      <c r="A135" s="13" t="s">
        <v>8061</v>
      </c>
      <c r="B135" s="13" t="s">
        <v>8060</v>
      </c>
      <c r="C135" s="13" t="s">
        <v>7911</v>
      </c>
      <c r="D135" s="13">
        <v>6</v>
      </c>
      <c r="E135" s="13">
        <v>25</v>
      </c>
      <c r="F135" s="13">
        <v>3</v>
      </c>
      <c r="G135" s="13">
        <v>3.3411811847623603E-2</v>
      </c>
    </row>
    <row r="136" spans="1:7">
      <c r="A136" s="13" t="s">
        <v>8247</v>
      </c>
      <c r="B136" s="13" t="s">
        <v>8246</v>
      </c>
      <c r="C136" s="13" t="s">
        <v>7911</v>
      </c>
      <c r="D136" s="13">
        <v>8</v>
      </c>
      <c r="E136" s="13">
        <v>86</v>
      </c>
      <c r="F136" s="13">
        <v>6</v>
      </c>
      <c r="G136" s="13">
        <v>3.6507941060252902E-2</v>
      </c>
    </row>
    <row r="137" spans="1:7">
      <c r="A137" s="13" t="s">
        <v>8041</v>
      </c>
      <c r="B137" s="13" t="s">
        <v>8040</v>
      </c>
      <c r="C137" s="13" t="s">
        <v>7911</v>
      </c>
      <c r="D137" s="13">
        <v>8</v>
      </c>
      <c r="E137" s="13">
        <v>157</v>
      </c>
      <c r="F137" s="13">
        <v>9</v>
      </c>
      <c r="G137" s="13">
        <v>3.6703761351053299E-2</v>
      </c>
    </row>
    <row r="138" spans="1:7">
      <c r="A138" s="13" t="s">
        <v>8495</v>
      </c>
      <c r="B138" s="13" t="s">
        <v>8494</v>
      </c>
      <c r="C138" s="13" t="s">
        <v>7911</v>
      </c>
      <c r="D138" s="13">
        <v>10</v>
      </c>
      <c r="E138" s="13">
        <v>11</v>
      </c>
      <c r="F138" s="13">
        <v>2</v>
      </c>
      <c r="G138" s="13">
        <v>3.7725057973093501E-2</v>
      </c>
    </row>
    <row r="139" spans="1:7">
      <c r="A139" s="13" t="s">
        <v>8493</v>
      </c>
      <c r="B139" s="13" t="s">
        <v>8492</v>
      </c>
      <c r="C139" s="13" t="s">
        <v>7911</v>
      </c>
      <c r="D139" s="13">
        <v>8</v>
      </c>
      <c r="E139" s="13">
        <v>11</v>
      </c>
      <c r="F139" s="13">
        <v>2</v>
      </c>
      <c r="G139" s="13">
        <v>3.7725057973093501E-2</v>
      </c>
    </row>
    <row r="140" spans="1:7">
      <c r="A140" s="13" t="s">
        <v>8491</v>
      </c>
      <c r="B140" s="13" t="s">
        <v>8490</v>
      </c>
      <c r="C140" s="13" t="s">
        <v>7911</v>
      </c>
      <c r="D140" s="13">
        <v>5</v>
      </c>
      <c r="E140" s="13">
        <v>11</v>
      </c>
      <c r="F140" s="13">
        <v>2</v>
      </c>
      <c r="G140" s="13">
        <v>3.7725057973093501E-2</v>
      </c>
    </row>
    <row r="141" spans="1:7">
      <c r="A141" s="13" t="s">
        <v>8489</v>
      </c>
      <c r="B141" s="13" t="s">
        <v>8488</v>
      </c>
      <c r="C141" s="13" t="s">
        <v>7911</v>
      </c>
      <c r="D141" s="13">
        <v>8</v>
      </c>
      <c r="E141" s="13">
        <v>11</v>
      </c>
      <c r="F141" s="13">
        <v>2</v>
      </c>
      <c r="G141" s="13">
        <v>3.7725057973093501E-2</v>
      </c>
    </row>
    <row r="142" spans="1:7">
      <c r="A142" s="13" t="s">
        <v>8487</v>
      </c>
      <c r="B142" s="13" t="s">
        <v>8486</v>
      </c>
      <c r="C142" s="13" t="s">
        <v>7911</v>
      </c>
      <c r="D142" s="13">
        <v>7</v>
      </c>
      <c r="E142" s="13">
        <v>45</v>
      </c>
      <c r="F142" s="13">
        <v>4</v>
      </c>
      <c r="G142" s="13">
        <v>3.9006595289239401E-2</v>
      </c>
    </row>
    <row r="143" spans="1:7">
      <c r="A143" s="13" t="s">
        <v>8073</v>
      </c>
      <c r="B143" s="13" t="s">
        <v>8072</v>
      </c>
      <c r="C143" s="13" t="s">
        <v>7911</v>
      </c>
      <c r="D143" s="13">
        <v>3</v>
      </c>
      <c r="E143" s="13">
        <v>961</v>
      </c>
      <c r="F143" s="13">
        <v>37</v>
      </c>
      <c r="G143" s="13">
        <v>4.1868506039310201E-2</v>
      </c>
    </row>
    <row r="144" spans="1:7">
      <c r="A144" s="13" t="s">
        <v>8485</v>
      </c>
      <c r="B144" s="13" t="s">
        <v>8484</v>
      </c>
      <c r="C144" s="13" t="s">
        <v>7911</v>
      </c>
      <c r="D144" s="13">
        <v>6</v>
      </c>
      <c r="E144" s="13">
        <v>12</v>
      </c>
      <c r="F144" s="13">
        <v>2</v>
      </c>
      <c r="G144" s="13">
        <v>4.4429309385303303E-2</v>
      </c>
    </row>
    <row r="145" spans="1:7">
      <c r="A145" s="13" t="s">
        <v>8111</v>
      </c>
      <c r="B145" s="13" t="s">
        <v>8110</v>
      </c>
      <c r="C145" s="13" t="s">
        <v>7911</v>
      </c>
      <c r="D145" s="13">
        <v>7</v>
      </c>
      <c r="E145" s="13">
        <v>12</v>
      </c>
      <c r="F145" s="13">
        <v>2</v>
      </c>
      <c r="G145" s="13">
        <v>4.4429309385303303E-2</v>
      </c>
    </row>
    <row r="146" spans="1:7">
      <c r="A146" s="13" t="s">
        <v>8483</v>
      </c>
      <c r="B146" s="13" t="s">
        <v>8482</v>
      </c>
      <c r="C146" s="13" t="s">
        <v>7911</v>
      </c>
      <c r="D146" s="13">
        <v>4</v>
      </c>
      <c r="E146" s="13">
        <v>48</v>
      </c>
      <c r="F146" s="13">
        <v>4</v>
      </c>
      <c r="G146" s="13">
        <v>4.7690398079491103E-2</v>
      </c>
    </row>
  </sheetData>
  <autoFilter ref="A1:G146"/>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5"/>
  <sheetViews>
    <sheetView workbookViewId="0">
      <pane ySplit="1" topLeftCell="A2" activePane="bottomLeft" state="frozen"/>
      <selection pane="bottomLeft" activeCell="D28" sqref="D28"/>
    </sheetView>
  </sheetViews>
  <sheetFormatPr defaultColWidth="9" defaultRowHeight="15"/>
  <cols>
    <col min="1" max="1" width="50.5703125" style="13" customWidth="1"/>
    <col min="2" max="2" width="10.42578125" style="13" bestFit="1" customWidth="1"/>
    <col min="3" max="3" width="9.5703125" style="13" bestFit="1" customWidth="1"/>
    <col min="4" max="4" width="6.28515625" style="13" bestFit="1" customWidth="1"/>
    <col min="5" max="6" width="9" style="13"/>
    <col min="7" max="7" width="11.7109375" style="13" bestFit="1" customWidth="1"/>
    <col min="8" max="16384" width="9" style="13"/>
  </cols>
  <sheetData>
    <row r="1" spans="1:7">
      <c r="A1" s="15" t="s">
        <v>7910</v>
      </c>
      <c r="B1" s="15" t="s">
        <v>7909</v>
      </c>
      <c r="C1" s="15" t="s">
        <v>7908</v>
      </c>
      <c r="D1" s="15" t="s">
        <v>7907</v>
      </c>
      <c r="E1" s="15" t="s">
        <v>7906</v>
      </c>
      <c r="F1" s="15" t="s">
        <v>8481</v>
      </c>
      <c r="G1" s="15" t="s">
        <v>8480</v>
      </c>
    </row>
    <row r="2" spans="1:7">
      <c r="A2" s="13" t="s">
        <v>7903</v>
      </c>
      <c r="B2" s="13" t="s">
        <v>7902</v>
      </c>
      <c r="C2" s="13" t="s">
        <v>7295</v>
      </c>
      <c r="D2" s="13">
        <v>1</v>
      </c>
      <c r="E2" s="13">
        <v>25320</v>
      </c>
      <c r="F2" s="13">
        <v>865</v>
      </c>
      <c r="G2" s="14">
        <v>1.4917810120769501E-32</v>
      </c>
    </row>
    <row r="3" spans="1:7">
      <c r="A3" s="13" t="s">
        <v>7899</v>
      </c>
      <c r="B3" s="13" t="s">
        <v>7898</v>
      </c>
      <c r="C3" s="13" t="s">
        <v>7295</v>
      </c>
      <c r="D3" s="13">
        <v>3</v>
      </c>
      <c r="E3" s="13">
        <v>3460</v>
      </c>
      <c r="F3" s="13">
        <v>155</v>
      </c>
      <c r="G3" s="14">
        <v>9.1040399560892093E-9</v>
      </c>
    </row>
    <row r="4" spans="1:7">
      <c r="A4" s="13" t="s">
        <v>7901</v>
      </c>
      <c r="B4" s="13" t="s">
        <v>7900</v>
      </c>
      <c r="C4" s="13" t="s">
        <v>7295</v>
      </c>
      <c r="D4" s="13">
        <v>2</v>
      </c>
      <c r="E4" s="13">
        <v>11057</v>
      </c>
      <c r="F4" s="13">
        <v>395</v>
      </c>
      <c r="G4" s="14">
        <v>3.1268367979189503E-8</v>
      </c>
    </row>
    <row r="5" spans="1:7">
      <c r="A5" s="13" t="s">
        <v>7897</v>
      </c>
      <c r="B5" s="13" t="s">
        <v>7896</v>
      </c>
      <c r="C5" s="13" t="s">
        <v>7295</v>
      </c>
      <c r="D5" s="13">
        <v>4</v>
      </c>
      <c r="E5" s="13">
        <v>3392</v>
      </c>
      <c r="F5" s="13">
        <v>150</v>
      </c>
      <c r="G5" s="14">
        <v>3.7838729080703501E-8</v>
      </c>
    </row>
    <row r="6" spans="1:7">
      <c r="A6" s="13" t="s">
        <v>7887</v>
      </c>
      <c r="B6" s="13" t="s">
        <v>7886</v>
      </c>
      <c r="C6" s="13" t="s">
        <v>7295</v>
      </c>
      <c r="D6" s="13">
        <v>4</v>
      </c>
      <c r="E6" s="13">
        <v>2903</v>
      </c>
      <c r="F6" s="13">
        <v>127</v>
      </c>
      <c r="G6" s="14">
        <v>8.7275545334828503E-7</v>
      </c>
    </row>
    <row r="7" spans="1:7">
      <c r="A7" s="13" t="s">
        <v>7885</v>
      </c>
      <c r="B7" s="13" t="s">
        <v>7884</v>
      </c>
      <c r="C7" s="13" t="s">
        <v>7295</v>
      </c>
      <c r="D7" s="13">
        <v>5</v>
      </c>
      <c r="E7" s="13">
        <v>2581</v>
      </c>
      <c r="F7" s="13">
        <v>115</v>
      </c>
      <c r="G7" s="14">
        <v>1.28713224469335E-6</v>
      </c>
    </row>
    <row r="8" spans="1:7">
      <c r="A8" s="13" t="s">
        <v>7881</v>
      </c>
      <c r="B8" s="13" t="s">
        <v>7880</v>
      </c>
      <c r="C8" s="13" t="s">
        <v>7295</v>
      </c>
      <c r="D8" s="13">
        <v>6</v>
      </c>
      <c r="E8" s="13">
        <v>92</v>
      </c>
      <c r="F8" s="13">
        <v>13</v>
      </c>
      <c r="G8" s="14">
        <v>2.14024294876937E-6</v>
      </c>
    </row>
    <row r="9" spans="1:7">
      <c r="A9" s="13" t="s">
        <v>7873</v>
      </c>
      <c r="B9" s="13" t="s">
        <v>7872</v>
      </c>
      <c r="C9" s="13" t="s">
        <v>7295</v>
      </c>
      <c r="D9" s="13">
        <v>4</v>
      </c>
      <c r="E9" s="13">
        <v>521</v>
      </c>
      <c r="F9" s="13">
        <v>35</v>
      </c>
      <c r="G9" s="14">
        <v>3.2875615627085301E-6</v>
      </c>
    </row>
    <row r="10" spans="1:7">
      <c r="A10" s="13" t="s">
        <v>7867</v>
      </c>
      <c r="B10" s="13" t="s">
        <v>7866</v>
      </c>
      <c r="C10" s="13" t="s">
        <v>7295</v>
      </c>
      <c r="D10" s="13">
        <v>6</v>
      </c>
      <c r="E10" s="13">
        <v>118</v>
      </c>
      <c r="F10" s="13">
        <v>14</v>
      </c>
      <c r="G10" s="14">
        <v>7.2171348022639301E-6</v>
      </c>
    </row>
    <row r="11" spans="1:7">
      <c r="A11" s="13" t="s">
        <v>7869</v>
      </c>
      <c r="B11" s="13" t="s">
        <v>7868</v>
      </c>
      <c r="C11" s="13" t="s">
        <v>7295</v>
      </c>
      <c r="D11" s="13">
        <v>5</v>
      </c>
      <c r="E11" s="13">
        <v>505</v>
      </c>
      <c r="F11" s="13">
        <v>33</v>
      </c>
      <c r="G11" s="14">
        <v>1.10037088822301E-5</v>
      </c>
    </row>
    <row r="12" spans="1:7">
      <c r="A12" s="13" t="s">
        <v>7895</v>
      </c>
      <c r="B12" s="13" t="s">
        <v>7894</v>
      </c>
      <c r="C12" s="13" t="s">
        <v>7295</v>
      </c>
      <c r="D12" s="13">
        <v>2</v>
      </c>
      <c r="E12" s="13">
        <v>10203</v>
      </c>
      <c r="F12" s="13">
        <v>351</v>
      </c>
      <c r="G12" s="14">
        <v>1.5902112295354599E-5</v>
      </c>
    </row>
    <row r="13" spans="1:7">
      <c r="A13" s="13" t="s">
        <v>7883</v>
      </c>
      <c r="B13" s="13" t="s">
        <v>7882</v>
      </c>
      <c r="C13" s="13" t="s">
        <v>7295</v>
      </c>
      <c r="D13" s="13">
        <v>5</v>
      </c>
      <c r="E13" s="13">
        <v>389</v>
      </c>
      <c r="F13" s="13">
        <v>27</v>
      </c>
      <c r="G13" s="14">
        <v>2.3955794934526201E-5</v>
      </c>
    </row>
    <row r="14" spans="1:7">
      <c r="A14" s="13" t="s">
        <v>7849</v>
      </c>
      <c r="B14" s="13" t="s">
        <v>7848</v>
      </c>
      <c r="C14" s="13" t="s">
        <v>7295</v>
      </c>
      <c r="D14" s="13">
        <v>5</v>
      </c>
      <c r="E14" s="13">
        <v>2266</v>
      </c>
      <c r="F14" s="13">
        <v>96</v>
      </c>
      <c r="G14" s="14">
        <v>7.1588255032615394E-5</v>
      </c>
    </row>
    <row r="15" spans="1:7">
      <c r="A15" s="13" t="s">
        <v>7837</v>
      </c>
      <c r="B15" s="13" t="s">
        <v>7836</v>
      </c>
      <c r="C15" s="13" t="s">
        <v>7295</v>
      </c>
      <c r="D15" s="13">
        <v>3</v>
      </c>
      <c r="E15" s="13">
        <v>1415</v>
      </c>
      <c r="F15" s="13">
        <v>66</v>
      </c>
      <c r="G15" s="14">
        <v>7.1664224828169303E-5</v>
      </c>
    </row>
    <row r="16" spans="1:7">
      <c r="A16" s="13" t="s">
        <v>7839</v>
      </c>
      <c r="B16" s="13" t="s">
        <v>7838</v>
      </c>
      <c r="C16" s="13" t="s">
        <v>7295</v>
      </c>
      <c r="D16" s="13">
        <v>4</v>
      </c>
      <c r="E16" s="13">
        <v>163</v>
      </c>
      <c r="F16" s="13">
        <v>15</v>
      </c>
      <c r="G16" s="14">
        <v>7.2299163833351E-5</v>
      </c>
    </row>
    <row r="17" spans="1:7">
      <c r="A17" s="13" t="s">
        <v>7879</v>
      </c>
      <c r="B17" s="13" t="s">
        <v>7878</v>
      </c>
      <c r="C17" s="13" t="s">
        <v>7295</v>
      </c>
      <c r="D17" s="13">
        <v>3</v>
      </c>
      <c r="E17" s="13">
        <v>8167</v>
      </c>
      <c r="F17" s="13">
        <v>284</v>
      </c>
      <c r="G17" s="14">
        <v>8.0222701380694699E-5</v>
      </c>
    </row>
    <row r="18" spans="1:7">
      <c r="A18" s="13" t="s">
        <v>7877</v>
      </c>
      <c r="B18" s="13" t="s">
        <v>7876</v>
      </c>
      <c r="C18" s="13" t="s">
        <v>7295</v>
      </c>
      <c r="D18" s="13">
        <v>3</v>
      </c>
      <c r="E18" s="13">
        <v>8286</v>
      </c>
      <c r="F18" s="13">
        <v>285</v>
      </c>
      <c r="G18" s="14">
        <v>1.70064375561295E-4</v>
      </c>
    </row>
    <row r="19" spans="1:7">
      <c r="A19" s="13" t="s">
        <v>7893</v>
      </c>
      <c r="B19" s="13" t="s">
        <v>7892</v>
      </c>
      <c r="C19" s="13" t="s">
        <v>7295</v>
      </c>
      <c r="D19" s="13">
        <v>5</v>
      </c>
      <c r="E19" s="13">
        <v>1731</v>
      </c>
      <c r="F19" s="13">
        <v>75</v>
      </c>
      <c r="G19" s="14">
        <v>2.3345253070193201E-4</v>
      </c>
    </row>
    <row r="20" spans="1:7">
      <c r="A20" s="13" t="s">
        <v>7767</v>
      </c>
      <c r="B20" s="13" t="s">
        <v>7766</v>
      </c>
      <c r="C20" s="13" t="s">
        <v>7295</v>
      </c>
      <c r="D20" s="13">
        <v>5</v>
      </c>
      <c r="E20" s="13">
        <v>13</v>
      </c>
      <c r="F20" s="13">
        <v>4</v>
      </c>
      <c r="G20" s="14">
        <v>3.8363502191074899E-4</v>
      </c>
    </row>
    <row r="21" spans="1:7">
      <c r="A21" s="13" t="s">
        <v>7765</v>
      </c>
      <c r="B21" s="13" t="s">
        <v>7764</v>
      </c>
      <c r="C21" s="13" t="s">
        <v>7295</v>
      </c>
      <c r="D21" s="13">
        <v>7</v>
      </c>
      <c r="E21" s="13">
        <v>13</v>
      </c>
      <c r="F21" s="13">
        <v>4</v>
      </c>
      <c r="G21" s="14">
        <v>3.8363502191074899E-4</v>
      </c>
    </row>
    <row r="22" spans="1:7">
      <c r="A22" s="13" t="s">
        <v>7763</v>
      </c>
      <c r="B22" s="13" t="s">
        <v>7762</v>
      </c>
      <c r="C22" s="13" t="s">
        <v>7295</v>
      </c>
      <c r="D22" s="13">
        <v>6</v>
      </c>
      <c r="E22" s="13">
        <v>13</v>
      </c>
      <c r="F22" s="13">
        <v>4</v>
      </c>
      <c r="G22" s="14">
        <v>3.8363502191074899E-4</v>
      </c>
    </row>
    <row r="23" spans="1:7">
      <c r="A23" s="13" t="s">
        <v>7813</v>
      </c>
      <c r="B23" s="13" t="s">
        <v>7812</v>
      </c>
      <c r="C23" s="13" t="s">
        <v>7295</v>
      </c>
      <c r="D23" s="13">
        <v>3</v>
      </c>
      <c r="E23" s="13">
        <v>65</v>
      </c>
      <c r="F23" s="13">
        <v>8</v>
      </c>
      <c r="G23" s="14">
        <v>5.1195625149308595E-4</v>
      </c>
    </row>
    <row r="24" spans="1:7">
      <c r="A24" s="13" t="s">
        <v>7811</v>
      </c>
      <c r="B24" s="13" t="s">
        <v>7810</v>
      </c>
      <c r="C24" s="13" t="s">
        <v>7295</v>
      </c>
      <c r="D24" s="13">
        <v>2</v>
      </c>
      <c r="E24" s="13">
        <v>65</v>
      </c>
      <c r="F24" s="13">
        <v>8</v>
      </c>
      <c r="G24" s="14">
        <v>5.1195625149308595E-4</v>
      </c>
    </row>
    <row r="25" spans="1:7">
      <c r="A25" s="13" t="s">
        <v>7821</v>
      </c>
      <c r="B25" s="13" t="s">
        <v>7820</v>
      </c>
      <c r="C25" s="13" t="s">
        <v>7295</v>
      </c>
      <c r="D25" s="13">
        <v>6</v>
      </c>
      <c r="E25" s="13">
        <v>50</v>
      </c>
      <c r="F25" s="13">
        <v>7</v>
      </c>
      <c r="G25" s="14">
        <v>5.1706891664879905E-4</v>
      </c>
    </row>
    <row r="26" spans="1:7">
      <c r="A26" s="13" t="s">
        <v>7889</v>
      </c>
      <c r="B26" s="13" t="s">
        <v>7888</v>
      </c>
      <c r="C26" s="13" t="s">
        <v>7295</v>
      </c>
      <c r="D26" s="13">
        <v>4</v>
      </c>
      <c r="E26" s="13">
        <v>1905</v>
      </c>
      <c r="F26" s="13">
        <v>79</v>
      </c>
      <c r="G26" s="14">
        <v>5.9434206138869305E-4</v>
      </c>
    </row>
    <row r="27" spans="1:7">
      <c r="A27" s="13" t="s">
        <v>7865</v>
      </c>
      <c r="B27" s="13" t="s">
        <v>7864</v>
      </c>
      <c r="C27" s="13" t="s">
        <v>7295</v>
      </c>
      <c r="D27" s="13">
        <v>2</v>
      </c>
      <c r="E27" s="13">
        <v>273</v>
      </c>
      <c r="F27" s="13">
        <v>18</v>
      </c>
      <c r="G27" s="14">
        <v>9.3989275126764001E-4</v>
      </c>
    </row>
    <row r="28" spans="1:7">
      <c r="A28" s="13" t="s">
        <v>7863</v>
      </c>
      <c r="B28" s="13" t="s">
        <v>7862</v>
      </c>
      <c r="C28" s="13" t="s">
        <v>7295</v>
      </c>
      <c r="D28" s="13">
        <v>3</v>
      </c>
      <c r="E28" s="13">
        <v>273</v>
      </c>
      <c r="F28" s="13">
        <v>18</v>
      </c>
      <c r="G28" s="14">
        <v>9.3989275126764001E-4</v>
      </c>
    </row>
    <row r="29" spans="1:7">
      <c r="A29" s="13" t="s">
        <v>7853</v>
      </c>
      <c r="B29" s="13" t="s">
        <v>7852</v>
      </c>
      <c r="C29" s="13" t="s">
        <v>7295</v>
      </c>
      <c r="D29" s="13">
        <v>3</v>
      </c>
      <c r="E29" s="13">
        <v>6575</v>
      </c>
      <c r="F29" s="13">
        <v>226</v>
      </c>
      <c r="G29" s="13">
        <v>1.09639713701434E-3</v>
      </c>
    </row>
    <row r="30" spans="1:7">
      <c r="A30" s="13" t="s">
        <v>7823</v>
      </c>
      <c r="B30" s="13" t="s">
        <v>7822</v>
      </c>
      <c r="C30" s="13" t="s">
        <v>7295</v>
      </c>
      <c r="D30" s="13">
        <v>3</v>
      </c>
      <c r="E30" s="13">
        <v>1774</v>
      </c>
      <c r="F30" s="13">
        <v>73</v>
      </c>
      <c r="G30" s="13">
        <v>1.16957330628854E-3</v>
      </c>
    </row>
    <row r="31" spans="1:7">
      <c r="A31" s="13" t="s">
        <v>7835</v>
      </c>
      <c r="B31" s="13" t="s">
        <v>7834</v>
      </c>
      <c r="C31" s="13" t="s">
        <v>7295</v>
      </c>
      <c r="D31" s="13">
        <v>2</v>
      </c>
      <c r="E31" s="13">
        <v>1782</v>
      </c>
      <c r="F31" s="13">
        <v>73</v>
      </c>
      <c r="G31" s="13">
        <v>1.31584027444728E-3</v>
      </c>
    </row>
    <row r="32" spans="1:7">
      <c r="A32" s="13" t="s">
        <v>7693</v>
      </c>
      <c r="B32" s="13" t="s">
        <v>7692</v>
      </c>
      <c r="C32" s="13" t="s">
        <v>7295</v>
      </c>
      <c r="D32" s="13">
        <v>5</v>
      </c>
      <c r="E32" s="13">
        <v>18</v>
      </c>
      <c r="F32" s="13">
        <v>4</v>
      </c>
      <c r="G32" s="13">
        <v>1.4652933997881901E-3</v>
      </c>
    </row>
    <row r="33" spans="1:7">
      <c r="A33" s="13" t="s">
        <v>7741</v>
      </c>
      <c r="B33" s="13" t="s">
        <v>7740</v>
      </c>
      <c r="C33" s="13" t="s">
        <v>7295</v>
      </c>
      <c r="D33" s="13">
        <v>7</v>
      </c>
      <c r="E33" s="13">
        <v>44</v>
      </c>
      <c r="F33" s="13">
        <v>6</v>
      </c>
      <c r="G33" s="13">
        <v>1.4880620109545899E-3</v>
      </c>
    </row>
    <row r="34" spans="1:7">
      <c r="A34" s="13" t="s">
        <v>7773</v>
      </c>
      <c r="B34" s="13" t="s">
        <v>7772</v>
      </c>
      <c r="C34" s="13" t="s">
        <v>7295</v>
      </c>
      <c r="D34" s="13">
        <v>3</v>
      </c>
      <c r="E34" s="13">
        <v>479</v>
      </c>
      <c r="F34" s="13">
        <v>26</v>
      </c>
      <c r="G34" s="13">
        <v>1.49537108244068E-3</v>
      </c>
    </row>
    <row r="35" spans="1:7">
      <c r="A35" s="13" t="s">
        <v>7843</v>
      </c>
      <c r="B35" s="13" t="s">
        <v>7842</v>
      </c>
      <c r="C35" s="13" t="s">
        <v>7295</v>
      </c>
      <c r="D35" s="13">
        <v>2</v>
      </c>
      <c r="E35" s="13">
        <v>1851</v>
      </c>
      <c r="F35" s="13">
        <v>75</v>
      </c>
      <c r="G35" s="13">
        <v>1.5169723236715901E-3</v>
      </c>
    </row>
    <row r="36" spans="1:7">
      <c r="A36" s="13" t="s">
        <v>7721</v>
      </c>
      <c r="B36" s="13" t="s">
        <v>7720</v>
      </c>
      <c r="C36" s="13" t="s">
        <v>7295</v>
      </c>
      <c r="D36" s="13">
        <v>6</v>
      </c>
      <c r="E36" s="13">
        <v>47</v>
      </c>
      <c r="F36" s="13">
        <v>6</v>
      </c>
      <c r="G36" s="13">
        <v>2.1057055194581599E-3</v>
      </c>
    </row>
    <row r="37" spans="1:7">
      <c r="A37" s="13" t="s">
        <v>7845</v>
      </c>
      <c r="B37" s="13" t="s">
        <v>7844</v>
      </c>
      <c r="C37" s="13" t="s">
        <v>7295</v>
      </c>
      <c r="D37" s="13">
        <v>2</v>
      </c>
      <c r="E37" s="13">
        <v>4457</v>
      </c>
      <c r="F37" s="13">
        <v>158</v>
      </c>
      <c r="G37" s="13">
        <v>2.1823984433216701E-3</v>
      </c>
    </row>
    <row r="38" spans="1:7">
      <c r="A38" s="13" t="s">
        <v>7783</v>
      </c>
      <c r="B38" s="13" t="s">
        <v>7782</v>
      </c>
      <c r="C38" s="13" t="s">
        <v>7295</v>
      </c>
      <c r="D38" s="13">
        <v>6</v>
      </c>
      <c r="E38" s="13">
        <v>20</v>
      </c>
      <c r="F38" s="13">
        <v>4</v>
      </c>
      <c r="G38" s="13">
        <v>2.2171975566160499E-3</v>
      </c>
    </row>
    <row r="39" spans="1:7">
      <c r="A39" s="13" t="s">
        <v>7829</v>
      </c>
      <c r="B39" s="13" t="s">
        <v>7828</v>
      </c>
      <c r="C39" s="13" t="s">
        <v>7295</v>
      </c>
      <c r="D39" s="13">
        <v>4</v>
      </c>
      <c r="E39" s="13">
        <v>6047</v>
      </c>
      <c r="F39" s="13">
        <v>207</v>
      </c>
      <c r="G39" s="13">
        <v>2.2905504137823302E-3</v>
      </c>
    </row>
    <row r="40" spans="1:7">
      <c r="A40" s="13" t="s">
        <v>7861</v>
      </c>
      <c r="B40" s="13" t="s">
        <v>7860</v>
      </c>
      <c r="C40" s="13" t="s">
        <v>7295</v>
      </c>
      <c r="D40" s="13">
        <v>5</v>
      </c>
      <c r="E40" s="13">
        <v>48</v>
      </c>
      <c r="F40" s="13">
        <v>6</v>
      </c>
      <c r="G40" s="13">
        <v>2.3493162241824202E-3</v>
      </c>
    </row>
    <row r="41" spans="1:7">
      <c r="A41" s="13" t="s">
        <v>7851</v>
      </c>
      <c r="B41" s="13" t="s">
        <v>7850</v>
      </c>
      <c r="C41" s="13" t="s">
        <v>7295</v>
      </c>
      <c r="D41" s="13">
        <v>3</v>
      </c>
      <c r="E41" s="13">
        <v>2187</v>
      </c>
      <c r="F41" s="13">
        <v>85</v>
      </c>
      <c r="G41" s="13">
        <v>2.44878793224293E-3</v>
      </c>
    </row>
    <row r="42" spans="1:7">
      <c r="A42" s="13" t="s">
        <v>7769</v>
      </c>
      <c r="B42" s="13" t="s">
        <v>7768</v>
      </c>
      <c r="C42" s="13" t="s">
        <v>7295</v>
      </c>
      <c r="D42" s="13">
        <v>7</v>
      </c>
      <c r="E42" s="13">
        <v>21</v>
      </c>
      <c r="F42" s="13">
        <v>4</v>
      </c>
      <c r="G42" s="13">
        <v>2.6775890151798402E-3</v>
      </c>
    </row>
    <row r="43" spans="1:7">
      <c r="A43" s="13" t="s">
        <v>7891</v>
      </c>
      <c r="B43" s="13" t="s">
        <v>7890</v>
      </c>
      <c r="C43" s="13" t="s">
        <v>7295</v>
      </c>
      <c r="D43" s="13">
        <v>4</v>
      </c>
      <c r="E43" s="13">
        <v>103</v>
      </c>
      <c r="F43" s="13">
        <v>9</v>
      </c>
      <c r="G43" s="13">
        <v>2.7787940145859698E-3</v>
      </c>
    </row>
    <row r="44" spans="1:7">
      <c r="A44" s="13" t="s">
        <v>7701</v>
      </c>
      <c r="B44" s="13" t="s">
        <v>7700</v>
      </c>
      <c r="C44" s="13" t="s">
        <v>7295</v>
      </c>
      <c r="D44" s="13">
        <v>5</v>
      </c>
      <c r="E44" s="13">
        <v>145</v>
      </c>
      <c r="F44" s="13">
        <v>11</v>
      </c>
      <c r="G44" s="13">
        <v>3.05600764153907E-3</v>
      </c>
    </row>
    <row r="45" spans="1:7">
      <c r="A45" s="13" t="s">
        <v>7859</v>
      </c>
      <c r="B45" s="13" t="s">
        <v>7858</v>
      </c>
      <c r="C45" s="13" t="s">
        <v>7295</v>
      </c>
      <c r="D45" s="13">
        <v>5</v>
      </c>
      <c r="E45" s="13">
        <v>354</v>
      </c>
      <c r="F45" s="13">
        <v>20</v>
      </c>
      <c r="G45" s="13">
        <v>3.18538691647902E-3</v>
      </c>
    </row>
    <row r="46" spans="1:7">
      <c r="A46" s="13" t="s">
        <v>7757</v>
      </c>
      <c r="B46" s="13" t="s">
        <v>7756</v>
      </c>
      <c r="C46" s="13" t="s">
        <v>7295</v>
      </c>
      <c r="D46" s="13">
        <v>6</v>
      </c>
      <c r="E46" s="13">
        <v>22</v>
      </c>
      <c r="F46" s="13">
        <v>4</v>
      </c>
      <c r="G46" s="13">
        <v>3.1994372937332598E-3</v>
      </c>
    </row>
    <row r="47" spans="1:7">
      <c r="A47" s="13" t="s">
        <v>7847</v>
      </c>
      <c r="B47" s="13" t="s">
        <v>7846</v>
      </c>
      <c r="C47" s="13" t="s">
        <v>7295</v>
      </c>
      <c r="D47" s="13">
        <v>6</v>
      </c>
      <c r="E47" s="13">
        <v>51</v>
      </c>
      <c r="F47" s="13">
        <v>6</v>
      </c>
      <c r="G47" s="13">
        <v>3.2080346190001999E-3</v>
      </c>
    </row>
    <row r="48" spans="1:7">
      <c r="A48" s="13" t="s">
        <v>7857</v>
      </c>
      <c r="B48" s="13" t="s">
        <v>7856</v>
      </c>
      <c r="C48" s="13" t="s">
        <v>7295</v>
      </c>
      <c r="D48" s="13">
        <v>5</v>
      </c>
      <c r="E48" s="13">
        <v>150</v>
      </c>
      <c r="F48" s="13">
        <v>11</v>
      </c>
      <c r="G48" s="13">
        <v>3.95943777150404E-3</v>
      </c>
    </row>
    <row r="49" spans="1:7">
      <c r="A49" s="13" t="s">
        <v>7785</v>
      </c>
      <c r="B49" s="13" t="s">
        <v>7784</v>
      </c>
      <c r="C49" s="13" t="s">
        <v>7295</v>
      </c>
      <c r="D49" s="13">
        <v>2</v>
      </c>
      <c r="E49" s="13">
        <v>3960</v>
      </c>
      <c r="F49" s="13">
        <v>140</v>
      </c>
      <c r="G49" s="13">
        <v>4.3684721763557702E-3</v>
      </c>
    </row>
    <row r="50" spans="1:7">
      <c r="A50" s="13" t="s">
        <v>7667</v>
      </c>
      <c r="B50" s="13" t="s">
        <v>7666</v>
      </c>
      <c r="C50" s="13" t="s">
        <v>7295</v>
      </c>
      <c r="D50" s="13">
        <v>7</v>
      </c>
      <c r="E50" s="13">
        <v>4</v>
      </c>
      <c r="F50" s="13">
        <v>2</v>
      </c>
      <c r="G50" s="13">
        <v>4.6987976577707903E-3</v>
      </c>
    </row>
    <row r="51" spans="1:7">
      <c r="A51" s="13" t="s">
        <v>7661</v>
      </c>
      <c r="B51" s="13" t="s">
        <v>7660</v>
      </c>
      <c r="C51" s="13" t="s">
        <v>7295</v>
      </c>
      <c r="D51" s="13">
        <v>3</v>
      </c>
      <c r="E51" s="13">
        <v>4</v>
      </c>
      <c r="F51" s="13">
        <v>2</v>
      </c>
      <c r="G51" s="13">
        <v>4.6987976577707903E-3</v>
      </c>
    </row>
    <row r="52" spans="1:7">
      <c r="A52" s="13" t="s">
        <v>7655</v>
      </c>
      <c r="B52" s="13" t="s">
        <v>7654</v>
      </c>
      <c r="C52" s="13" t="s">
        <v>7295</v>
      </c>
      <c r="D52" s="13">
        <v>4</v>
      </c>
      <c r="E52" s="13">
        <v>4</v>
      </c>
      <c r="F52" s="13">
        <v>2</v>
      </c>
      <c r="G52" s="13">
        <v>4.6987976577707903E-3</v>
      </c>
    </row>
    <row r="53" spans="1:7">
      <c r="A53" s="13" t="s">
        <v>7651</v>
      </c>
      <c r="B53" s="13" t="s">
        <v>7650</v>
      </c>
      <c r="C53" s="13" t="s">
        <v>7295</v>
      </c>
      <c r="D53" s="13">
        <v>3</v>
      </c>
      <c r="E53" s="13">
        <v>4</v>
      </c>
      <c r="F53" s="13">
        <v>2</v>
      </c>
      <c r="G53" s="13">
        <v>4.6987976577707903E-3</v>
      </c>
    </row>
    <row r="54" spans="1:7">
      <c r="A54" s="13" t="s">
        <v>7649</v>
      </c>
      <c r="B54" s="13" t="s">
        <v>7648</v>
      </c>
      <c r="C54" s="13" t="s">
        <v>7295</v>
      </c>
      <c r="D54" s="13">
        <v>7</v>
      </c>
      <c r="E54" s="13">
        <v>4</v>
      </c>
      <c r="F54" s="13">
        <v>2</v>
      </c>
      <c r="G54" s="13">
        <v>4.6987976577707903E-3</v>
      </c>
    </row>
    <row r="55" spans="1:7">
      <c r="A55" s="13" t="s">
        <v>7875</v>
      </c>
      <c r="B55" s="13" t="s">
        <v>7874</v>
      </c>
      <c r="C55" s="13" t="s">
        <v>7295</v>
      </c>
      <c r="D55" s="13">
        <v>6</v>
      </c>
      <c r="E55" s="13">
        <v>177</v>
      </c>
      <c r="F55" s="13">
        <v>12</v>
      </c>
      <c r="G55" s="13">
        <v>5.0426990944854302E-3</v>
      </c>
    </row>
    <row r="56" spans="1:7">
      <c r="A56" s="13" t="s">
        <v>7675</v>
      </c>
      <c r="B56" s="13" t="s">
        <v>7674</v>
      </c>
      <c r="C56" s="13" t="s">
        <v>7295</v>
      </c>
      <c r="D56" s="13">
        <v>6</v>
      </c>
      <c r="E56" s="13">
        <v>226</v>
      </c>
      <c r="F56" s="13">
        <v>14</v>
      </c>
      <c r="G56" s="13">
        <v>5.72083800697013E-3</v>
      </c>
    </row>
    <row r="57" spans="1:7">
      <c r="A57" s="13" t="s">
        <v>7433</v>
      </c>
      <c r="B57" s="13" t="s">
        <v>7432</v>
      </c>
      <c r="C57" s="13" t="s">
        <v>7295</v>
      </c>
      <c r="D57" s="13">
        <v>5</v>
      </c>
      <c r="E57" s="13">
        <v>115</v>
      </c>
      <c r="F57" s="13">
        <v>9</v>
      </c>
      <c r="G57" s="13">
        <v>5.76746480417585E-3</v>
      </c>
    </row>
    <row r="58" spans="1:7">
      <c r="A58" s="13" t="s">
        <v>7795</v>
      </c>
      <c r="B58" s="13" t="s">
        <v>7794</v>
      </c>
      <c r="C58" s="13" t="s">
        <v>7295</v>
      </c>
      <c r="D58" s="13">
        <v>8</v>
      </c>
      <c r="E58" s="13">
        <v>95</v>
      </c>
      <c r="F58" s="13">
        <v>8</v>
      </c>
      <c r="G58" s="13">
        <v>5.8520819416653701E-3</v>
      </c>
    </row>
    <row r="59" spans="1:7">
      <c r="A59" s="13" t="s">
        <v>7799</v>
      </c>
      <c r="B59" s="13" t="s">
        <v>7798</v>
      </c>
      <c r="C59" s="13" t="s">
        <v>7295</v>
      </c>
      <c r="D59" s="13">
        <v>2</v>
      </c>
      <c r="E59" s="13">
        <v>3548</v>
      </c>
      <c r="F59" s="13">
        <v>126</v>
      </c>
      <c r="G59" s="13">
        <v>5.9220691634098996E-3</v>
      </c>
    </row>
    <row r="60" spans="1:7">
      <c r="A60" s="13" t="s">
        <v>7549</v>
      </c>
      <c r="B60" s="13" t="s">
        <v>7548</v>
      </c>
      <c r="C60" s="13" t="s">
        <v>7295</v>
      </c>
      <c r="D60" s="13">
        <v>4</v>
      </c>
      <c r="E60" s="13">
        <v>453</v>
      </c>
      <c r="F60" s="13">
        <v>23</v>
      </c>
      <c r="G60" s="13">
        <v>6.0538755198107502E-3</v>
      </c>
    </row>
    <row r="61" spans="1:7">
      <c r="A61" s="13" t="s">
        <v>7599</v>
      </c>
      <c r="B61" s="13" t="s">
        <v>7598</v>
      </c>
      <c r="C61" s="13" t="s">
        <v>7295</v>
      </c>
      <c r="D61" s="13">
        <v>5</v>
      </c>
      <c r="E61" s="13">
        <v>58</v>
      </c>
      <c r="F61" s="13">
        <v>6</v>
      </c>
      <c r="G61" s="13">
        <v>6.0970124060101298E-3</v>
      </c>
    </row>
    <row r="62" spans="1:7">
      <c r="A62" s="13" t="s">
        <v>7597</v>
      </c>
      <c r="B62" s="13" t="s">
        <v>7596</v>
      </c>
      <c r="C62" s="13" t="s">
        <v>7295</v>
      </c>
      <c r="D62" s="13">
        <v>5</v>
      </c>
      <c r="E62" s="13">
        <v>58</v>
      </c>
      <c r="F62" s="13">
        <v>6</v>
      </c>
      <c r="G62" s="13">
        <v>6.0970124060101298E-3</v>
      </c>
    </row>
    <row r="63" spans="1:7">
      <c r="A63" s="13" t="s">
        <v>7595</v>
      </c>
      <c r="B63" s="13" t="s">
        <v>7594</v>
      </c>
      <c r="C63" s="13" t="s">
        <v>7295</v>
      </c>
      <c r="D63" s="13">
        <v>6</v>
      </c>
      <c r="E63" s="13">
        <v>58</v>
      </c>
      <c r="F63" s="13">
        <v>6</v>
      </c>
      <c r="G63" s="13">
        <v>6.0970124060101298E-3</v>
      </c>
    </row>
    <row r="64" spans="1:7">
      <c r="A64" s="13" t="s">
        <v>7793</v>
      </c>
      <c r="B64" s="13" t="s">
        <v>7792</v>
      </c>
      <c r="C64" s="13" t="s">
        <v>7295</v>
      </c>
      <c r="D64" s="13">
        <v>6</v>
      </c>
      <c r="E64" s="13">
        <v>205</v>
      </c>
      <c r="F64" s="13">
        <v>13</v>
      </c>
      <c r="G64" s="13">
        <v>6.2724306960454199E-3</v>
      </c>
    </row>
    <row r="65" spans="1:7">
      <c r="A65" s="13" t="s">
        <v>7805</v>
      </c>
      <c r="B65" s="13" t="s">
        <v>7804</v>
      </c>
      <c r="C65" s="13" t="s">
        <v>7295</v>
      </c>
      <c r="D65" s="13">
        <v>4</v>
      </c>
      <c r="E65" s="13">
        <v>781</v>
      </c>
      <c r="F65" s="13">
        <v>35</v>
      </c>
      <c r="G65" s="13">
        <v>6.2735675585678299E-3</v>
      </c>
    </row>
    <row r="66" spans="1:7">
      <c r="A66" s="13" t="s">
        <v>7563</v>
      </c>
      <c r="B66" s="13" t="s">
        <v>7562</v>
      </c>
      <c r="C66" s="13" t="s">
        <v>7295</v>
      </c>
      <c r="D66" s="13">
        <v>5</v>
      </c>
      <c r="E66" s="13">
        <v>60</v>
      </c>
      <c r="F66" s="13">
        <v>6</v>
      </c>
      <c r="G66" s="13">
        <v>7.1896606848642899E-3</v>
      </c>
    </row>
    <row r="67" spans="1:7">
      <c r="A67" s="13" t="s">
        <v>8479</v>
      </c>
      <c r="B67" s="13" t="s">
        <v>8478</v>
      </c>
      <c r="C67" s="13" t="s">
        <v>7295</v>
      </c>
      <c r="D67" s="13">
        <v>6</v>
      </c>
      <c r="E67" s="13">
        <v>331</v>
      </c>
      <c r="F67" s="13">
        <v>18</v>
      </c>
      <c r="G67" s="13">
        <v>7.2909943880673398E-3</v>
      </c>
    </row>
    <row r="68" spans="1:7">
      <c r="A68" s="13" t="s">
        <v>7589</v>
      </c>
      <c r="B68" s="13" t="s">
        <v>7588</v>
      </c>
      <c r="C68" s="13" t="s">
        <v>7295</v>
      </c>
      <c r="D68" s="13">
        <v>7</v>
      </c>
      <c r="E68" s="13">
        <v>5</v>
      </c>
      <c r="F68" s="13">
        <v>2</v>
      </c>
      <c r="G68" s="13">
        <v>7.6833417782528101E-3</v>
      </c>
    </row>
    <row r="69" spans="1:7">
      <c r="A69" s="13" t="s">
        <v>7871</v>
      </c>
      <c r="B69" s="13" t="s">
        <v>7870</v>
      </c>
      <c r="C69" s="13" t="s">
        <v>7295</v>
      </c>
      <c r="D69" s="13">
        <v>5</v>
      </c>
      <c r="E69" s="13">
        <v>187</v>
      </c>
      <c r="F69" s="13">
        <v>12</v>
      </c>
      <c r="G69" s="13">
        <v>7.7150984366486696E-3</v>
      </c>
    </row>
    <row r="70" spans="1:7">
      <c r="A70" s="13" t="s">
        <v>7575</v>
      </c>
      <c r="B70" s="13" t="s">
        <v>7574</v>
      </c>
      <c r="C70" s="13" t="s">
        <v>7295</v>
      </c>
      <c r="D70" s="13">
        <v>5</v>
      </c>
      <c r="E70" s="13">
        <v>412</v>
      </c>
      <c r="F70" s="13">
        <v>21</v>
      </c>
      <c r="G70" s="13">
        <v>8.1118236110669598E-3</v>
      </c>
    </row>
    <row r="71" spans="1:7">
      <c r="A71" s="13" t="s">
        <v>7541</v>
      </c>
      <c r="B71" s="13" t="s">
        <v>7540</v>
      </c>
      <c r="C71" s="13" t="s">
        <v>7295</v>
      </c>
      <c r="D71" s="13">
        <v>5</v>
      </c>
      <c r="E71" s="13">
        <v>62</v>
      </c>
      <c r="F71" s="13">
        <v>6</v>
      </c>
      <c r="G71" s="13">
        <v>8.4171394033800296E-3</v>
      </c>
    </row>
    <row r="72" spans="1:7">
      <c r="A72" s="13" t="s">
        <v>7567</v>
      </c>
      <c r="B72" s="13" t="s">
        <v>7566</v>
      </c>
      <c r="C72" s="13" t="s">
        <v>7295</v>
      </c>
      <c r="D72" s="13">
        <v>4</v>
      </c>
      <c r="E72" s="13">
        <v>102</v>
      </c>
      <c r="F72" s="13">
        <v>8</v>
      </c>
      <c r="G72" s="13">
        <v>8.8855902674585992E-3</v>
      </c>
    </row>
    <row r="73" spans="1:7">
      <c r="A73" s="13" t="s">
        <v>8477</v>
      </c>
      <c r="B73" s="13" t="s">
        <v>8476</v>
      </c>
      <c r="C73" s="13" t="s">
        <v>7295</v>
      </c>
      <c r="D73" s="13">
        <v>5</v>
      </c>
      <c r="E73" s="13">
        <v>446</v>
      </c>
      <c r="F73" s="13">
        <v>22</v>
      </c>
      <c r="G73" s="13">
        <v>9.8177542556359392E-3</v>
      </c>
    </row>
    <row r="74" spans="1:7">
      <c r="A74" s="13" t="s">
        <v>7495</v>
      </c>
      <c r="B74" s="13" t="s">
        <v>7494</v>
      </c>
      <c r="C74" s="13" t="s">
        <v>7295</v>
      </c>
      <c r="D74" s="13">
        <v>5</v>
      </c>
      <c r="E74" s="13">
        <v>16</v>
      </c>
      <c r="F74" s="13">
        <v>3</v>
      </c>
      <c r="G74" s="13">
        <v>9.8291803305311197E-3</v>
      </c>
    </row>
    <row r="75" spans="1:7">
      <c r="A75" s="13" t="s">
        <v>7671</v>
      </c>
      <c r="B75" s="13" t="s">
        <v>7670</v>
      </c>
      <c r="C75" s="13" t="s">
        <v>7295</v>
      </c>
      <c r="D75" s="13">
        <v>6</v>
      </c>
      <c r="E75" s="13">
        <v>30</v>
      </c>
      <c r="F75" s="13">
        <v>4</v>
      </c>
      <c r="G75" s="13">
        <v>1.0011616322687E-2</v>
      </c>
    </row>
    <row r="76" spans="1:7">
      <c r="A76" s="13" t="s">
        <v>7453</v>
      </c>
      <c r="B76" s="13" t="s">
        <v>7452</v>
      </c>
      <c r="C76" s="13" t="s">
        <v>7295</v>
      </c>
      <c r="D76" s="13">
        <v>5</v>
      </c>
      <c r="E76" s="13">
        <v>1728</v>
      </c>
      <c r="F76" s="13">
        <v>66</v>
      </c>
      <c r="G76" s="13">
        <v>1.03316461817033E-2</v>
      </c>
    </row>
    <row r="77" spans="1:7">
      <c r="A77" s="13" t="s">
        <v>7441</v>
      </c>
      <c r="B77" s="13" t="s">
        <v>7440</v>
      </c>
      <c r="C77" s="13" t="s">
        <v>7295</v>
      </c>
      <c r="D77" s="13">
        <v>5</v>
      </c>
      <c r="E77" s="13">
        <v>1730</v>
      </c>
      <c r="F77" s="13">
        <v>66</v>
      </c>
      <c r="G77" s="13">
        <v>1.05783683011664E-2</v>
      </c>
    </row>
    <row r="78" spans="1:7">
      <c r="A78" s="13" t="s">
        <v>7719</v>
      </c>
      <c r="B78" s="13" t="s">
        <v>7718</v>
      </c>
      <c r="C78" s="13" t="s">
        <v>7295</v>
      </c>
      <c r="D78" s="13">
        <v>7</v>
      </c>
      <c r="E78" s="13">
        <v>47</v>
      </c>
      <c r="F78" s="13">
        <v>5</v>
      </c>
      <c r="G78" s="13">
        <v>1.0674214117056701E-2</v>
      </c>
    </row>
    <row r="79" spans="1:7">
      <c r="A79" s="13" t="s">
        <v>7789</v>
      </c>
      <c r="B79" s="13" t="s">
        <v>7788</v>
      </c>
      <c r="C79" s="13" t="s">
        <v>7295</v>
      </c>
      <c r="D79" s="13">
        <v>6</v>
      </c>
      <c r="E79" s="13">
        <v>6</v>
      </c>
      <c r="F79" s="13">
        <v>2</v>
      </c>
      <c r="G79" s="13">
        <v>1.13077546761219E-2</v>
      </c>
    </row>
    <row r="80" spans="1:7">
      <c r="A80" s="13" t="s">
        <v>7787</v>
      </c>
      <c r="B80" s="13" t="s">
        <v>7786</v>
      </c>
      <c r="C80" s="13" t="s">
        <v>7295</v>
      </c>
      <c r="D80" s="13">
        <v>7</v>
      </c>
      <c r="E80" s="13">
        <v>6</v>
      </c>
      <c r="F80" s="13">
        <v>2</v>
      </c>
      <c r="G80" s="13">
        <v>1.13077546761219E-2</v>
      </c>
    </row>
    <row r="81" spans="1:7">
      <c r="A81" s="13" t="s">
        <v>7723</v>
      </c>
      <c r="B81" s="13" t="s">
        <v>7722</v>
      </c>
      <c r="C81" s="13" t="s">
        <v>7295</v>
      </c>
      <c r="D81" s="13">
        <v>5</v>
      </c>
      <c r="E81" s="13">
        <v>645</v>
      </c>
      <c r="F81" s="13">
        <v>29</v>
      </c>
      <c r="G81" s="13">
        <v>1.15789935748147E-2</v>
      </c>
    </row>
    <row r="82" spans="1:7">
      <c r="A82" s="13" t="s">
        <v>8475</v>
      </c>
      <c r="B82" s="13" t="s">
        <v>8474</v>
      </c>
      <c r="C82" s="13" t="s">
        <v>7295</v>
      </c>
      <c r="D82" s="13">
        <v>5</v>
      </c>
      <c r="E82" s="13">
        <v>32</v>
      </c>
      <c r="F82" s="13">
        <v>4</v>
      </c>
      <c r="G82" s="13">
        <v>1.2561892012527699E-2</v>
      </c>
    </row>
    <row r="83" spans="1:7">
      <c r="A83" s="13" t="s">
        <v>7559</v>
      </c>
      <c r="B83" s="13" t="s">
        <v>7558</v>
      </c>
      <c r="C83" s="13" t="s">
        <v>7295</v>
      </c>
      <c r="D83" s="13">
        <v>4</v>
      </c>
      <c r="E83" s="13">
        <v>380</v>
      </c>
      <c r="F83" s="13">
        <v>19</v>
      </c>
      <c r="G83" s="13">
        <v>1.37263521437236E-2</v>
      </c>
    </row>
    <row r="84" spans="1:7">
      <c r="A84" s="13" t="s">
        <v>7631</v>
      </c>
      <c r="B84" s="13" t="s">
        <v>7630</v>
      </c>
      <c r="C84" s="13" t="s">
        <v>7295</v>
      </c>
      <c r="D84" s="13">
        <v>6</v>
      </c>
      <c r="E84" s="13">
        <v>69</v>
      </c>
      <c r="F84" s="13">
        <v>6</v>
      </c>
      <c r="G84" s="13">
        <v>1.38971903002592E-2</v>
      </c>
    </row>
    <row r="85" spans="1:7">
      <c r="A85" s="13" t="s">
        <v>7689</v>
      </c>
      <c r="B85" s="13" t="s">
        <v>7688</v>
      </c>
      <c r="C85" s="13" t="s">
        <v>7295</v>
      </c>
      <c r="D85" s="13">
        <v>5</v>
      </c>
      <c r="E85" s="13">
        <v>51</v>
      </c>
      <c r="F85" s="13">
        <v>5</v>
      </c>
      <c r="G85" s="13">
        <v>1.4899897112199001E-2</v>
      </c>
    </row>
    <row r="86" spans="1:7">
      <c r="A86" s="13" t="s">
        <v>8473</v>
      </c>
      <c r="B86" s="13" t="s">
        <v>8472</v>
      </c>
      <c r="C86" s="13" t="s">
        <v>7295</v>
      </c>
      <c r="D86" s="13">
        <v>6</v>
      </c>
      <c r="E86" s="13">
        <v>34</v>
      </c>
      <c r="F86" s="13">
        <v>4</v>
      </c>
      <c r="G86" s="13">
        <v>1.54929229596623E-2</v>
      </c>
    </row>
    <row r="87" spans="1:7">
      <c r="A87" s="13" t="s">
        <v>7755</v>
      </c>
      <c r="B87" s="13" t="s">
        <v>7754</v>
      </c>
      <c r="C87" s="13" t="s">
        <v>7295</v>
      </c>
      <c r="D87" s="13">
        <v>6</v>
      </c>
      <c r="E87" s="13">
        <v>7</v>
      </c>
      <c r="F87" s="13">
        <v>2</v>
      </c>
      <c r="G87" s="13">
        <v>1.5533158149955401E-2</v>
      </c>
    </row>
    <row r="88" spans="1:7">
      <c r="A88" s="13" t="s">
        <v>7753</v>
      </c>
      <c r="B88" s="13" t="s">
        <v>7752</v>
      </c>
      <c r="C88" s="13" t="s">
        <v>7295</v>
      </c>
      <c r="D88" s="13">
        <v>5</v>
      </c>
      <c r="E88" s="13">
        <v>7</v>
      </c>
      <c r="F88" s="13">
        <v>2</v>
      </c>
      <c r="G88" s="13">
        <v>1.5533158149955401E-2</v>
      </c>
    </row>
    <row r="89" spans="1:7">
      <c r="A89" s="13" t="s">
        <v>7465</v>
      </c>
      <c r="B89" s="13" t="s">
        <v>7464</v>
      </c>
      <c r="C89" s="13" t="s">
        <v>7295</v>
      </c>
      <c r="D89" s="13">
        <v>6</v>
      </c>
      <c r="E89" s="13">
        <v>7</v>
      </c>
      <c r="F89" s="13">
        <v>2</v>
      </c>
      <c r="G89" s="13">
        <v>1.5533158149955401E-2</v>
      </c>
    </row>
    <row r="90" spans="1:7">
      <c r="A90" s="13" t="s">
        <v>7463</v>
      </c>
      <c r="B90" s="13" t="s">
        <v>7462</v>
      </c>
      <c r="C90" s="13" t="s">
        <v>7295</v>
      </c>
      <c r="D90" s="13">
        <v>5</v>
      </c>
      <c r="E90" s="13">
        <v>7</v>
      </c>
      <c r="F90" s="13">
        <v>2</v>
      </c>
      <c r="G90" s="13">
        <v>1.5533158149955401E-2</v>
      </c>
    </row>
    <row r="91" spans="1:7">
      <c r="A91" s="13" t="s">
        <v>7461</v>
      </c>
      <c r="B91" s="13" t="s">
        <v>7460</v>
      </c>
      <c r="C91" s="13" t="s">
        <v>7295</v>
      </c>
      <c r="D91" s="13">
        <v>7</v>
      </c>
      <c r="E91" s="13">
        <v>7</v>
      </c>
      <c r="F91" s="13">
        <v>2</v>
      </c>
      <c r="G91" s="13">
        <v>1.5533158149955401E-2</v>
      </c>
    </row>
    <row r="92" spans="1:7">
      <c r="A92" s="13" t="s">
        <v>7725</v>
      </c>
      <c r="B92" s="13" t="s">
        <v>7724</v>
      </c>
      <c r="C92" s="13" t="s">
        <v>7295</v>
      </c>
      <c r="D92" s="13">
        <v>3</v>
      </c>
      <c r="E92" s="13">
        <v>3150</v>
      </c>
      <c r="F92" s="13">
        <v>110</v>
      </c>
      <c r="G92" s="13">
        <v>1.5659814514117298E-2</v>
      </c>
    </row>
    <row r="93" spans="1:7">
      <c r="A93" s="13" t="s">
        <v>7771</v>
      </c>
      <c r="B93" s="13" t="s">
        <v>7770</v>
      </c>
      <c r="C93" s="13" t="s">
        <v>7295</v>
      </c>
      <c r="D93" s="13">
        <v>3</v>
      </c>
      <c r="E93" s="13">
        <v>334</v>
      </c>
      <c r="F93" s="13">
        <v>17</v>
      </c>
      <c r="G93" s="13">
        <v>1.62802257616254E-2</v>
      </c>
    </row>
    <row r="94" spans="1:7">
      <c r="A94" s="13" t="s">
        <v>7817</v>
      </c>
      <c r="B94" s="13" t="s">
        <v>7816</v>
      </c>
      <c r="C94" s="13" t="s">
        <v>7295</v>
      </c>
      <c r="D94" s="13">
        <v>4</v>
      </c>
      <c r="E94" s="13">
        <v>232</v>
      </c>
      <c r="F94" s="13">
        <v>13</v>
      </c>
      <c r="G94" s="13">
        <v>1.64544288930208E-2</v>
      </c>
    </row>
    <row r="95" spans="1:7">
      <c r="A95" s="13" t="s">
        <v>7593</v>
      </c>
      <c r="B95" s="13" t="s">
        <v>7592</v>
      </c>
      <c r="C95" s="13" t="s">
        <v>7295</v>
      </c>
      <c r="D95" s="13">
        <v>9</v>
      </c>
      <c r="E95" s="13">
        <v>72</v>
      </c>
      <c r="F95" s="13">
        <v>6</v>
      </c>
      <c r="G95" s="13">
        <v>1.68697618679511E-2</v>
      </c>
    </row>
    <row r="96" spans="1:7">
      <c r="A96" s="13" t="s">
        <v>7557</v>
      </c>
      <c r="B96" s="13" t="s">
        <v>7556</v>
      </c>
      <c r="C96" s="13" t="s">
        <v>7295</v>
      </c>
      <c r="D96" s="13">
        <v>6</v>
      </c>
      <c r="E96" s="13">
        <v>35</v>
      </c>
      <c r="F96" s="13">
        <v>4</v>
      </c>
      <c r="G96" s="13">
        <v>1.7106398673702599E-2</v>
      </c>
    </row>
    <row r="97" spans="1:7">
      <c r="A97" s="13" t="s">
        <v>8471</v>
      </c>
      <c r="B97" s="13" t="s">
        <v>8470</v>
      </c>
      <c r="C97" s="13" t="s">
        <v>7295</v>
      </c>
      <c r="D97" s="13">
        <v>7</v>
      </c>
      <c r="E97" s="13">
        <v>20</v>
      </c>
      <c r="F97" s="13">
        <v>3</v>
      </c>
      <c r="G97" s="13">
        <v>1.83896515002414E-2</v>
      </c>
    </row>
    <row r="98" spans="1:7">
      <c r="A98" s="13" t="s">
        <v>7641</v>
      </c>
      <c r="B98" s="13" t="s">
        <v>7640</v>
      </c>
      <c r="C98" s="13" t="s">
        <v>7295</v>
      </c>
      <c r="D98" s="13">
        <v>8</v>
      </c>
      <c r="E98" s="13">
        <v>54</v>
      </c>
      <c r="F98" s="13">
        <v>5</v>
      </c>
      <c r="G98" s="13">
        <v>1.8716907207929699E-2</v>
      </c>
    </row>
    <row r="99" spans="1:7">
      <c r="A99" s="13" t="s">
        <v>7639</v>
      </c>
      <c r="B99" s="13" t="s">
        <v>7638</v>
      </c>
      <c r="C99" s="13" t="s">
        <v>7295</v>
      </c>
      <c r="D99" s="13">
        <v>7</v>
      </c>
      <c r="E99" s="13">
        <v>54</v>
      </c>
      <c r="F99" s="13">
        <v>5</v>
      </c>
      <c r="G99" s="13">
        <v>1.8716907207929699E-2</v>
      </c>
    </row>
    <row r="100" spans="1:7">
      <c r="A100" s="13" t="s">
        <v>8469</v>
      </c>
      <c r="B100" s="13" t="s">
        <v>8468</v>
      </c>
      <c r="C100" s="13" t="s">
        <v>7295</v>
      </c>
      <c r="D100" s="13">
        <v>4</v>
      </c>
      <c r="E100" s="13">
        <v>758</v>
      </c>
      <c r="F100" s="13">
        <v>32</v>
      </c>
      <c r="G100" s="13">
        <v>1.8985237378974E-2</v>
      </c>
    </row>
    <row r="101" spans="1:7">
      <c r="A101" s="13" t="s">
        <v>7727</v>
      </c>
      <c r="B101" s="13" t="s">
        <v>7726</v>
      </c>
      <c r="C101" s="13" t="s">
        <v>7295</v>
      </c>
      <c r="D101" s="13">
        <v>6</v>
      </c>
      <c r="E101" s="13">
        <v>95</v>
      </c>
      <c r="F101" s="13">
        <v>7</v>
      </c>
      <c r="G101" s="13">
        <v>1.9101320300845399E-2</v>
      </c>
    </row>
    <row r="102" spans="1:7">
      <c r="A102" s="13" t="s">
        <v>7503</v>
      </c>
      <c r="B102" s="13" t="s">
        <v>7502</v>
      </c>
      <c r="C102" s="13" t="s">
        <v>7295</v>
      </c>
      <c r="D102" s="13">
        <v>4</v>
      </c>
      <c r="E102" s="13">
        <v>95</v>
      </c>
      <c r="F102" s="13">
        <v>7</v>
      </c>
      <c r="G102" s="13">
        <v>1.9101320300845399E-2</v>
      </c>
    </row>
    <row r="103" spans="1:7">
      <c r="A103" s="13" t="s">
        <v>7791</v>
      </c>
      <c r="B103" s="13" t="s">
        <v>7790</v>
      </c>
      <c r="C103" s="13" t="s">
        <v>7295</v>
      </c>
      <c r="D103" s="13">
        <v>2</v>
      </c>
      <c r="E103" s="13">
        <v>2126</v>
      </c>
      <c r="F103" s="13">
        <v>77</v>
      </c>
      <c r="G103" s="13">
        <v>1.9152074376651899E-2</v>
      </c>
    </row>
    <row r="104" spans="1:7">
      <c r="A104" s="13" t="s">
        <v>8467</v>
      </c>
      <c r="B104" s="13" t="s">
        <v>8466</v>
      </c>
      <c r="C104" s="13" t="s">
        <v>7295</v>
      </c>
      <c r="D104" s="13">
        <v>5</v>
      </c>
      <c r="E104" s="13">
        <v>288</v>
      </c>
      <c r="F104" s="13">
        <v>15</v>
      </c>
      <c r="G104" s="13">
        <v>1.9192398161061101E-2</v>
      </c>
    </row>
    <row r="105" spans="1:7">
      <c r="A105" s="13" t="s">
        <v>7761</v>
      </c>
      <c r="B105" s="13" t="s">
        <v>7760</v>
      </c>
      <c r="C105" s="13" t="s">
        <v>7295</v>
      </c>
      <c r="D105" s="13">
        <v>3</v>
      </c>
      <c r="E105" s="13">
        <v>140</v>
      </c>
      <c r="F105" s="13">
        <v>9</v>
      </c>
      <c r="G105" s="13">
        <v>1.9309526953011601E-2</v>
      </c>
    </row>
    <row r="106" spans="1:7">
      <c r="A106" s="13" t="s">
        <v>7801</v>
      </c>
      <c r="B106" s="13" t="s">
        <v>7800</v>
      </c>
      <c r="C106" s="13" t="s">
        <v>7295</v>
      </c>
      <c r="D106" s="13">
        <v>2</v>
      </c>
      <c r="E106" s="13">
        <v>2033</v>
      </c>
      <c r="F106" s="13">
        <v>74</v>
      </c>
      <c r="G106" s="13">
        <v>1.9331456238527101E-2</v>
      </c>
    </row>
    <row r="107" spans="1:7">
      <c r="A107" s="13" t="s">
        <v>7715</v>
      </c>
      <c r="B107" s="13" t="s">
        <v>7714</v>
      </c>
      <c r="C107" s="13" t="s">
        <v>7295</v>
      </c>
      <c r="D107" s="13">
        <v>3</v>
      </c>
      <c r="E107" s="13">
        <v>1356</v>
      </c>
      <c r="F107" s="13">
        <v>52</v>
      </c>
      <c r="G107" s="13">
        <v>1.98187359066056E-2</v>
      </c>
    </row>
    <row r="108" spans="1:7">
      <c r="A108" s="13" t="s">
        <v>8465</v>
      </c>
      <c r="B108" s="13" t="s">
        <v>8464</v>
      </c>
      <c r="C108" s="13" t="s">
        <v>7295</v>
      </c>
      <c r="D108" s="13">
        <v>6</v>
      </c>
      <c r="E108" s="13">
        <v>8</v>
      </c>
      <c r="F108" s="13">
        <v>2</v>
      </c>
      <c r="G108" s="13">
        <v>2.0322368000312799E-2</v>
      </c>
    </row>
    <row r="109" spans="1:7">
      <c r="A109" s="13" t="s">
        <v>8463</v>
      </c>
      <c r="B109" s="13" t="s">
        <v>8462</v>
      </c>
      <c r="C109" s="13" t="s">
        <v>7295</v>
      </c>
      <c r="D109" s="13">
        <v>7</v>
      </c>
      <c r="E109" s="13">
        <v>8</v>
      </c>
      <c r="F109" s="13">
        <v>2</v>
      </c>
      <c r="G109" s="13">
        <v>2.0322368000312799E-2</v>
      </c>
    </row>
    <row r="110" spans="1:7">
      <c r="A110" s="13" t="s">
        <v>7729</v>
      </c>
      <c r="B110" s="13" t="s">
        <v>7728</v>
      </c>
      <c r="C110" s="13" t="s">
        <v>7295</v>
      </c>
      <c r="D110" s="13">
        <v>4</v>
      </c>
      <c r="E110" s="13">
        <v>8</v>
      </c>
      <c r="F110" s="13">
        <v>2</v>
      </c>
      <c r="G110" s="13">
        <v>2.0322368000312799E-2</v>
      </c>
    </row>
    <row r="111" spans="1:7">
      <c r="A111" s="13" t="s">
        <v>7537</v>
      </c>
      <c r="B111" s="13" t="s">
        <v>7536</v>
      </c>
      <c r="C111" s="13" t="s">
        <v>7295</v>
      </c>
      <c r="D111" s="13">
        <v>5</v>
      </c>
      <c r="E111" s="13">
        <v>37</v>
      </c>
      <c r="F111" s="13">
        <v>4</v>
      </c>
      <c r="G111" s="13">
        <v>2.0638112192272299E-2</v>
      </c>
    </row>
    <row r="112" spans="1:7">
      <c r="A112" s="13" t="s">
        <v>7797</v>
      </c>
      <c r="B112" s="13" t="s">
        <v>7796</v>
      </c>
      <c r="C112" s="13" t="s">
        <v>7295</v>
      </c>
      <c r="D112" s="13">
        <v>4</v>
      </c>
      <c r="E112" s="13">
        <v>190</v>
      </c>
      <c r="F112" s="13">
        <v>11</v>
      </c>
      <c r="G112" s="13">
        <v>2.1040411781195398E-2</v>
      </c>
    </row>
    <row r="113" spans="1:7">
      <c r="A113" s="13" t="s">
        <v>7735</v>
      </c>
      <c r="B113" s="13" t="s">
        <v>7734</v>
      </c>
      <c r="C113" s="13" t="s">
        <v>7295</v>
      </c>
      <c r="D113" s="13">
        <v>3</v>
      </c>
      <c r="E113" s="13">
        <v>1153</v>
      </c>
      <c r="F113" s="13">
        <v>45</v>
      </c>
      <c r="G113" s="13">
        <v>2.2155192661762999E-2</v>
      </c>
    </row>
    <row r="114" spans="1:7">
      <c r="A114" s="13" t="s">
        <v>8461</v>
      </c>
      <c r="B114" s="13" t="s">
        <v>8460</v>
      </c>
      <c r="C114" s="13" t="s">
        <v>7295</v>
      </c>
      <c r="D114" s="13">
        <v>3</v>
      </c>
      <c r="E114" s="13">
        <v>218</v>
      </c>
      <c r="F114" s="13">
        <v>12</v>
      </c>
      <c r="G114" s="13">
        <v>2.3334264283231598E-2</v>
      </c>
    </row>
    <row r="115" spans="1:7">
      <c r="A115" s="13" t="s">
        <v>7827</v>
      </c>
      <c r="B115" s="13" t="s">
        <v>7826</v>
      </c>
      <c r="C115" s="13" t="s">
        <v>7295</v>
      </c>
      <c r="D115" s="13">
        <v>5</v>
      </c>
      <c r="E115" s="13">
        <v>22</v>
      </c>
      <c r="F115" s="13">
        <v>3</v>
      </c>
      <c r="G115" s="13">
        <v>2.3820258786286401E-2</v>
      </c>
    </row>
    <row r="116" spans="1:7">
      <c r="A116" s="13" t="s">
        <v>7825</v>
      </c>
      <c r="B116" s="13" t="s">
        <v>7824</v>
      </c>
      <c r="C116" s="13" t="s">
        <v>7295</v>
      </c>
      <c r="D116" s="13">
        <v>6</v>
      </c>
      <c r="E116" s="13">
        <v>22</v>
      </c>
      <c r="F116" s="13">
        <v>3</v>
      </c>
      <c r="G116" s="13">
        <v>2.3820258786286401E-2</v>
      </c>
    </row>
    <row r="117" spans="1:7">
      <c r="A117" s="13" t="s">
        <v>8459</v>
      </c>
      <c r="B117" s="13" t="s">
        <v>8458</v>
      </c>
      <c r="C117" s="13" t="s">
        <v>7295</v>
      </c>
      <c r="D117" s="13">
        <v>7</v>
      </c>
      <c r="E117" s="13">
        <v>22</v>
      </c>
      <c r="F117" s="13">
        <v>3</v>
      </c>
      <c r="G117" s="13">
        <v>2.3820258786286401E-2</v>
      </c>
    </row>
    <row r="118" spans="1:7">
      <c r="A118" s="13" t="s">
        <v>7529</v>
      </c>
      <c r="B118" s="13" t="s">
        <v>7528</v>
      </c>
      <c r="C118" s="13" t="s">
        <v>7295</v>
      </c>
      <c r="D118" s="13">
        <v>4</v>
      </c>
      <c r="E118" s="13">
        <v>78</v>
      </c>
      <c r="F118" s="13">
        <v>6</v>
      </c>
      <c r="G118" s="13">
        <v>2.4069162294230801E-2</v>
      </c>
    </row>
    <row r="119" spans="1:7">
      <c r="A119" s="13" t="s">
        <v>7527</v>
      </c>
      <c r="B119" s="13" t="s">
        <v>7526</v>
      </c>
      <c r="C119" s="13" t="s">
        <v>7295</v>
      </c>
      <c r="D119" s="13">
        <v>5</v>
      </c>
      <c r="E119" s="13">
        <v>78</v>
      </c>
      <c r="F119" s="13">
        <v>6</v>
      </c>
      <c r="G119" s="13">
        <v>2.4069162294230801E-2</v>
      </c>
    </row>
    <row r="120" spans="1:7">
      <c r="A120" s="13" t="s">
        <v>7819</v>
      </c>
      <c r="B120" s="13" t="s">
        <v>7818</v>
      </c>
      <c r="C120" s="13" t="s">
        <v>7295</v>
      </c>
      <c r="D120" s="13">
        <v>3</v>
      </c>
      <c r="E120" s="13">
        <v>1620</v>
      </c>
      <c r="F120" s="13">
        <v>60</v>
      </c>
      <c r="G120" s="13">
        <v>2.4444734892295299E-2</v>
      </c>
    </row>
    <row r="121" spans="1:7">
      <c r="A121" s="13" t="s">
        <v>7501</v>
      </c>
      <c r="B121" s="13" t="s">
        <v>7500</v>
      </c>
      <c r="C121" s="13" t="s">
        <v>7295</v>
      </c>
      <c r="D121" s="13">
        <v>5</v>
      </c>
      <c r="E121" s="13">
        <v>39</v>
      </c>
      <c r="F121" s="13">
        <v>4</v>
      </c>
      <c r="G121" s="13">
        <v>2.4585953849826502E-2</v>
      </c>
    </row>
    <row r="122" spans="1:7">
      <c r="A122" s="13" t="s">
        <v>8457</v>
      </c>
      <c r="B122" s="13" t="s">
        <v>8456</v>
      </c>
      <c r="C122" s="13" t="s">
        <v>7295</v>
      </c>
      <c r="D122" s="13">
        <v>5</v>
      </c>
      <c r="E122" s="13">
        <v>9</v>
      </c>
      <c r="F122" s="13">
        <v>2</v>
      </c>
      <c r="G122" s="13">
        <v>2.5639829179880998E-2</v>
      </c>
    </row>
    <row r="123" spans="1:7">
      <c r="A123" s="13" t="s">
        <v>8455</v>
      </c>
      <c r="B123" s="13" t="s">
        <v>8454</v>
      </c>
      <c r="C123" s="13" t="s">
        <v>7295</v>
      </c>
      <c r="D123" s="13">
        <v>4</v>
      </c>
      <c r="E123" s="13">
        <v>9</v>
      </c>
      <c r="F123" s="13">
        <v>2</v>
      </c>
      <c r="G123" s="13">
        <v>2.5639829179880998E-2</v>
      </c>
    </row>
    <row r="124" spans="1:7">
      <c r="A124" s="13" t="s">
        <v>8453</v>
      </c>
      <c r="B124" s="13" t="s">
        <v>8452</v>
      </c>
      <c r="C124" s="13" t="s">
        <v>7295</v>
      </c>
      <c r="D124" s="13">
        <v>5</v>
      </c>
      <c r="E124" s="13">
        <v>9</v>
      </c>
      <c r="F124" s="13">
        <v>2</v>
      </c>
      <c r="G124" s="13">
        <v>2.5639829179880998E-2</v>
      </c>
    </row>
    <row r="125" spans="1:7">
      <c r="A125" s="13" t="s">
        <v>7679</v>
      </c>
      <c r="B125" s="13" t="s">
        <v>7678</v>
      </c>
      <c r="C125" s="13" t="s">
        <v>7295</v>
      </c>
      <c r="D125" s="13">
        <v>5</v>
      </c>
      <c r="E125" s="13">
        <v>274</v>
      </c>
      <c r="F125" s="13">
        <v>14</v>
      </c>
      <c r="G125" s="13">
        <v>2.6659008394023999E-2</v>
      </c>
    </row>
    <row r="126" spans="1:7">
      <c r="A126" s="13" t="s">
        <v>7677</v>
      </c>
      <c r="B126" s="13" t="s">
        <v>7676</v>
      </c>
      <c r="C126" s="13" t="s">
        <v>7295</v>
      </c>
      <c r="D126" s="13">
        <v>5</v>
      </c>
      <c r="E126" s="13">
        <v>274</v>
      </c>
      <c r="F126" s="13">
        <v>14</v>
      </c>
      <c r="G126" s="13">
        <v>2.6659008394023999E-2</v>
      </c>
    </row>
    <row r="127" spans="1:7">
      <c r="A127" s="13" t="s">
        <v>7683</v>
      </c>
      <c r="B127" s="13" t="s">
        <v>7682</v>
      </c>
      <c r="C127" s="13" t="s">
        <v>7295</v>
      </c>
      <c r="D127" s="13">
        <v>5</v>
      </c>
      <c r="E127" s="13">
        <v>40</v>
      </c>
      <c r="F127" s="13">
        <v>4</v>
      </c>
      <c r="G127" s="13">
        <v>2.6718950933724402E-2</v>
      </c>
    </row>
    <row r="128" spans="1:7">
      <c r="A128" s="13" t="s">
        <v>7509</v>
      </c>
      <c r="B128" s="13" t="s">
        <v>7508</v>
      </c>
      <c r="C128" s="13" t="s">
        <v>7295</v>
      </c>
      <c r="D128" s="13">
        <v>6</v>
      </c>
      <c r="E128" s="13">
        <v>80</v>
      </c>
      <c r="F128" s="13">
        <v>6</v>
      </c>
      <c r="G128" s="13">
        <v>2.6863930357414401E-2</v>
      </c>
    </row>
    <row r="129" spans="1:7">
      <c r="A129" s="13" t="s">
        <v>7803</v>
      </c>
      <c r="B129" s="13" t="s">
        <v>7802</v>
      </c>
      <c r="C129" s="13" t="s">
        <v>7295</v>
      </c>
      <c r="D129" s="13">
        <v>5</v>
      </c>
      <c r="E129" s="13">
        <v>80</v>
      </c>
      <c r="F129" s="13">
        <v>6</v>
      </c>
      <c r="G129" s="13">
        <v>2.6863930357414401E-2</v>
      </c>
    </row>
    <row r="130" spans="1:7">
      <c r="A130" s="13" t="s">
        <v>7507</v>
      </c>
      <c r="B130" s="13" t="s">
        <v>7506</v>
      </c>
      <c r="C130" s="13" t="s">
        <v>7295</v>
      </c>
      <c r="D130" s="13">
        <v>5</v>
      </c>
      <c r="E130" s="13">
        <v>80</v>
      </c>
      <c r="F130" s="13">
        <v>6</v>
      </c>
      <c r="G130" s="13">
        <v>2.6863930357414401E-2</v>
      </c>
    </row>
    <row r="131" spans="1:7">
      <c r="A131" s="13" t="s">
        <v>7569</v>
      </c>
      <c r="B131" s="13" t="s">
        <v>7568</v>
      </c>
      <c r="C131" s="13" t="s">
        <v>7295</v>
      </c>
      <c r="D131" s="13">
        <v>5</v>
      </c>
      <c r="E131" s="13">
        <v>102</v>
      </c>
      <c r="F131" s="13">
        <v>7</v>
      </c>
      <c r="G131" s="13">
        <v>2.6981802074389501E-2</v>
      </c>
    </row>
    <row r="132" spans="1:7">
      <c r="A132" s="13" t="s">
        <v>7607</v>
      </c>
      <c r="B132" s="13" t="s">
        <v>7606</v>
      </c>
      <c r="C132" s="13" t="s">
        <v>7295</v>
      </c>
      <c r="D132" s="13">
        <v>7</v>
      </c>
      <c r="E132" s="13">
        <v>173</v>
      </c>
      <c r="F132" s="13">
        <v>10</v>
      </c>
      <c r="G132" s="13">
        <v>2.7267514935374701E-2</v>
      </c>
    </row>
    <row r="133" spans="1:7">
      <c r="A133" s="13" t="s">
        <v>7855</v>
      </c>
      <c r="B133" s="13" t="s">
        <v>7854</v>
      </c>
      <c r="C133" s="13" t="s">
        <v>7295</v>
      </c>
      <c r="D133" s="13">
        <v>6</v>
      </c>
      <c r="E133" s="13">
        <v>931</v>
      </c>
      <c r="F133" s="13">
        <v>37</v>
      </c>
      <c r="G133" s="13">
        <v>2.8142510769050701E-2</v>
      </c>
    </row>
    <row r="134" spans="1:7">
      <c r="A134" s="13" t="s">
        <v>7425</v>
      </c>
      <c r="B134" s="13" t="s">
        <v>7424</v>
      </c>
      <c r="C134" s="13" t="s">
        <v>7295</v>
      </c>
      <c r="D134" s="13">
        <v>5</v>
      </c>
      <c r="E134" s="13">
        <v>1</v>
      </c>
      <c r="F134" s="13">
        <v>1</v>
      </c>
      <c r="G134" s="13">
        <v>2.85399678602909E-2</v>
      </c>
    </row>
    <row r="135" spans="1:7">
      <c r="A135" s="13" t="s">
        <v>7423</v>
      </c>
      <c r="B135" s="13" t="s">
        <v>7422</v>
      </c>
      <c r="C135" s="13" t="s">
        <v>7295</v>
      </c>
      <c r="D135" s="13">
        <v>7</v>
      </c>
      <c r="E135" s="13">
        <v>1</v>
      </c>
      <c r="F135" s="13">
        <v>1</v>
      </c>
      <c r="G135" s="13">
        <v>2.85399678602909E-2</v>
      </c>
    </row>
    <row r="136" spans="1:7">
      <c r="A136" s="13" t="s">
        <v>7417</v>
      </c>
      <c r="B136" s="13" t="s">
        <v>7416</v>
      </c>
      <c r="C136" s="13" t="s">
        <v>7295</v>
      </c>
      <c r="D136" s="13">
        <v>9</v>
      </c>
      <c r="E136" s="13">
        <v>1</v>
      </c>
      <c r="F136" s="13">
        <v>1</v>
      </c>
      <c r="G136" s="13">
        <v>2.85399678602909E-2</v>
      </c>
    </row>
    <row r="137" spans="1:7">
      <c r="A137" s="13" t="s">
        <v>7413</v>
      </c>
      <c r="B137" s="13" t="s">
        <v>7412</v>
      </c>
      <c r="C137" s="13" t="s">
        <v>7295</v>
      </c>
      <c r="D137" s="13">
        <v>6</v>
      </c>
      <c r="E137" s="13">
        <v>1</v>
      </c>
      <c r="F137" s="13">
        <v>1</v>
      </c>
      <c r="G137" s="13">
        <v>2.85399678602909E-2</v>
      </c>
    </row>
    <row r="138" spans="1:7">
      <c r="A138" s="13" t="s">
        <v>7411</v>
      </c>
      <c r="B138" s="13" t="s">
        <v>7410</v>
      </c>
      <c r="C138" s="13" t="s">
        <v>7295</v>
      </c>
      <c r="D138" s="13">
        <v>7</v>
      </c>
      <c r="E138" s="13">
        <v>1</v>
      </c>
      <c r="F138" s="13">
        <v>1</v>
      </c>
      <c r="G138" s="13">
        <v>2.85399678602909E-2</v>
      </c>
    </row>
    <row r="139" spans="1:7">
      <c r="A139" s="13" t="s">
        <v>7405</v>
      </c>
      <c r="B139" s="13" t="s">
        <v>7404</v>
      </c>
      <c r="C139" s="13" t="s">
        <v>7295</v>
      </c>
      <c r="D139" s="13">
        <v>4</v>
      </c>
      <c r="E139" s="13">
        <v>1</v>
      </c>
      <c r="F139" s="13">
        <v>1</v>
      </c>
      <c r="G139" s="13">
        <v>2.85399678602909E-2</v>
      </c>
    </row>
    <row r="140" spans="1:7">
      <c r="A140" s="13" t="s">
        <v>7395</v>
      </c>
      <c r="B140" s="13" t="s">
        <v>7394</v>
      </c>
      <c r="C140" s="13" t="s">
        <v>7295</v>
      </c>
      <c r="D140" s="13">
        <v>5</v>
      </c>
      <c r="E140" s="13">
        <v>1</v>
      </c>
      <c r="F140" s="13">
        <v>1</v>
      </c>
      <c r="G140" s="13">
        <v>2.85399678602909E-2</v>
      </c>
    </row>
    <row r="141" spans="1:7">
      <c r="A141" s="13" t="s">
        <v>7393</v>
      </c>
      <c r="B141" s="13" t="s">
        <v>7392</v>
      </c>
      <c r="C141" s="13" t="s">
        <v>7295</v>
      </c>
      <c r="D141" s="13">
        <v>6</v>
      </c>
      <c r="E141" s="13">
        <v>1</v>
      </c>
      <c r="F141" s="13">
        <v>1</v>
      </c>
      <c r="G141" s="13">
        <v>2.85399678602909E-2</v>
      </c>
    </row>
    <row r="142" spans="1:7">
      <c r="A142" s="13" t="s">
        <v>7391</v>
      </c>
      <c r="B142" s="13" t="s">
        <v>7390</v>
      </c>
      <c r="C142" s="13" t="s">
        <v>7295</v>
      </c>
      <c r="D142" s="13">
        <v>7</v>
      </c>
      <c r="E142" s="13">
        <v>1</v>
      </c>
      <c r="F142" s="13">
        <v>1</v>
      </c>
      <c r="G142" s="13">
        <v>2.85399678602909E-2</v>
      </c>
    </row>
    <row r="143" spans="1:7">
      <c r="A143" s="13" t="s">
        <v>7389</v>
      </c>
      <c r="B143" s="13" t="s">
        <v>7388</v>
      </c>
      <c r="C143" s="13" t="s">
        <v>7295</v>
      </c>
      <c r="D143" s="13">
        <v>5</v>
      </c>
      <c r="E143" s="13">
        <v>1</v>
      </c>
      <c r="F143" s="13">
        <v>1</v>
      </c>
      <c r="G143" s="13">
        <v>2.85399678602909E-2</v>
      </c>
    </row>
    <row r="144" spans="1:7">
      <c r="A144" s="13" t="s">
        <v>7383</v>
      </c>
      <c r="B144" s="13" t="s">
        <v>7382</v>
      </c>
      <c r="C144" s="13" t="s">
        <v>7295</v>
      </c>
      <c r="D144" s="13">
        <v>8</v>
      </c>
      <c r="E144" s="13">
        <v>1</v>
      </c>
      <c r="F144" s="13">
        <v>1</v>
      </c>
      <c r="G144" s="13">
        <v>2.85399678602909E-2</v>
      </c>
    </row>
    <row r="145" spans="1:7">
      <c r="A145" s="13" t="s">
        <v>7381</v>
      </c>
      <c r="B145" s="13" t="s">
        <v>7380</v>
      </c>
      <c r="C145" s="13" t="s">
        <v>7295</v>
      </c>
      <c r="D145" s="13">
        <v>5</v>
      </c>
      <c r="E145" s="13">
        <v>1</v>
      </c>
      <c r="F145" s="13">
        <v>1</v>
      </c>
      <c r="G145" s="13">
        <v>2.85399678602909E-2</v>
      </c>
    </row>
    <row r="146" spans="1:7">
      <c r="A146" s="13" t="s">
        <v>7375</v>
      </c>
      <c r="B146" s="13" t="s">
        <v>7374</v>
      </c>
      <c r="C146" s="13" t="s">
        <v>7295</v>
      </c>
      <c r="D146" s="13">
        <v>7</v>
      </c>
      <c r="E146" s="13">
        <v>1</v>
      </c>
      <c r="F146" s="13">
        <v>1</v>
      </c>
      <c r="G146" s="13">
        <v>2.85399678602909E-2</v>
      </c>
    </row>
    <row r="147" spans="1:7">
      <c r="A147" s="13" t="s">
        <v>7373</v>
      </c>
      <c r="B147" s="13" t="s">
        <v>7372</v>
      </c>
      <c r="C147" s="13" t="s">
        <v>7295</v>
      </c>
      <c r="D147" s="13">
        <v>7</v>
      </c>
      <c r="E147" s="13">
        <v>1</v>
      </c>
      <c r="F147" s="13">
        <v>1</v>
      </c>
      <c r="G147" s="13">
        <v>2.85399678602909E-2</v>
      </c>
    </row>
    <row r="148" spans="1:7">
      <c r="A148" s="13" t="s">
        <v>7369</v>
      </c>
      <c r="B148" s="13" t="s">
        <v>7368</v>
      </c>
      <c r="C148" s="13" t="s">
        <v>7295</v>
      </c>
      <c r="D148" s="13">
        <v>8</v>
      </c>
      <c r="E148" s="13">
        <v>1</v>
      </c>
      <c r="F148" s="13">
        <v>1</v>
      </c>
      <c r="G148" s="13">
        <v>2.85399678602909E-2</v>
      </c>
    </row>
    <row r="149" spans="1:7">
      <c r="A149" s="13" t="s">
        <v>7367</v>
      </c>
      <c r="B149" s="13" t="s">
        <v>7366</v>
      </c>
      <c r="C149" s="13" t="s">
        <v>7295</v>
      </c>
      <c r="D149" s="13">
        <v>6</v>
      </c>
      <c r="E149" s="13">
        <v>1</v>
      </c>
      <c r="F149" s="13">
        <v>1</v>
      </c>
      <c r="G149" s="13">
        <v>2.85399678602909E-2</v>
      </c>
    </row>
    <row r="150" spans="1:7">
      <c r="A150" s="13" t="s">
        <v>7363</v>
      </c>
      <c r="B150" s="13" t="s">
        <v>7362</v>
      </c>
      <c r="C150" s="13" t="s">
        <v>7295</v>
      </c>
      <c r="D150" s="13">
        <v>5</v>
      </c>
      <c r="E150" s="13">
        <v>1</v>
      </c>
      <c r="F150" s="13">
        <v>1</v>
      </c>
      <c r="G150" s="13">
        <v>2.85399678602909E-2</v>
      </c>
    </row>
    <row r="151" spans="1:7">
      <c r="A151" s="13" t="s">
        <v>7361</v>
      </c>
      <c r="B151" s="13" t="s">
        <v>7360</v>
      </c>
      <c r="C151" s="13" t="s">
        <v>7295</v>
      </c>
      <c r="D151" s="13">
        <v>6</v>
      </c>
      <c r="E151" s="13">
        <v>1</v>
      </c>
      <c r="F151" s="13">
        <v>1</v>
      </c>
      <c r="G151" s="13">
        <v>2.85399678602909E-2</v>
      </c>
    </row>
    <row r="152" spans="1:7">
      <c r="A152" s="13" t="s">
        <v>7353</v>
      </c>
      <c r="B152" s="13" t="s">
        <v>7352</v>
      </c>
      <c r="C152" s="13" t="s">
        <v>7295</v>
      </c>
      <c r="D152" s="13">
        <v>4</v>
      </c>
      <c r="E152" s="13">
        <v>1</v>
      </c>
      <c r="F152" s="13">
        <v>1</v>
      </c>
      <c r="G152" s="13">
        <v>2.85399678602909E-2</v>
      </c>
    </row>
    <row r="153" spans="1:7">
      <c r="A153" s="13" t="s">
        <v>7351</v>
      </c>
      <c r="B153" s="13" t="s">
        <v>7350</v>
      </c>
      <c r="C153" s="13" t="s">
        <v>7295</v>
      </c>
      <c r="D153" s="13">
        <v>6</v>
      </c>
      <c r="E153" s="13">
        <v>1</v>
      </c>
      <c r="F153" s="13">
        <v>1</v>
      </c>
      <c r="G153" s="13">
        <v>2.85399678602909E-2</v>
      </c>
    </row>
    <row r="154" spans="1:7">
      <c r="A154" s="13" t="s">
        <v>7349</v>
      </c>
      <c r="B154" s="13" t="s">
        <v>7348</v>
      </c>
      <c r="C154" s="13" t="s">
        <v>7295</v>
      </c>
      <c r="D154" s="13">
        <v>5</v>
      </c>
      <c r="E154" s="13">
        <v>1</v>
      </c>
      <c r="F154" s="13">
        <v>1</v>
      </c>
      <c r="G154" s="13">
        <v>2.85399678602909E-2</v>
      </c>
    </row>
    <row r="155" spans="1:7">
      <c r="A155" s="13" t="s">
        <v>7347</v>
      </c>
      <c r="B155" s="13" t="s">
        <v>7346</v>
      </c>
      <c r="C155" s="13" t="s">
        <v>7295</v>
      </c>
      <c r="D155" s="13">
        <v>7</v>
      </c>
      <c r="E155" s="13">
        <v>1</v>
      </c>
      <c r="F155" s="13">
        <v>1</v>
      </c>
      <c r="G155" s="13">
        <v>2.85399678602909E-2</v>
      </c>
    </row>
    <row r="156" spans="1:7">
      <c r="A156" s="13" t="s">
        <v>7341</v>
      </c>
      <c r="B156" s="13" t="s">
        <v>7340</v>
      </c>
      <c r="C156" s="13" t="s">
        <v>7295</v>
      </c>
      <c r="D156" s="13">
        <v>7</v>
      </c>
      <c r="E156" s="13">
        <v>1</v>
      </c>
      <c r="F156" s="13">
        <v>1</v>
      </c>
      <c r="G156" s="13">
        <v>2.85399678602909E-2</v>
      </c>
    </row>
    <row r="157" spans="1:7">
      <c r="A157" s="13" t="s">
        <v>7335</v>
      </c>
      <c r="B157" s="13" t="s">
        <v>7334</v>
      </c>
      <c r="C157" s="13" t="s">
        <v>7295</v>
      </c>
      <c r="D157" s="13">
        <v>5</v>
      </c>
      <c r="E157" s="13">
        <v>1</v>
      </c>
      <c r="F157" s="13">
        <v>1</v>
      </c>
      <c r="G157" s="13">
        <v>2.85399678602909E-2</v>
      </c>
    </row>
    <row r="158" spans="1:7">
      <c r="A158" s="13" t="s">
        <v>7327</v>
      </c>
      <c r="B158" s="13" t="s">
        <v>7326</v>
      </c>
      <c r="C158" s="13" t="s">
        <v>7295</v>
      </c>
      <c r="D158" s="13">
        <v>8</v>
      </c>
      <c r="E158" s="13">
        <v>1</v>
      </c>
      <c r="F158" s="13">
        <v>1</v>
      </c>
      <c r="G158" s="13">
        <v>2.85399678602909E-2</v>
      </c>
    </row>
    <row r="159" spans="1:7">
      <c r="A159" s="13" t="s">
        <v>7325</v>
      </c>
      <c r="B159" s="13" t="s">
        <v>7324</v>
      </c>
      <c r="C159" s="13" t="s">
        <v>7295</v>
      </c>
      <c r="D159" s="13">
        <v>7</v>
      </c>
      <c r="E159" s="13">
        <v>1</v>
      </c>
      <c r="F159" s="13">
        <v>1</v>
      </c>
      <c r="G159" s="13">
        <v>2.85399678602909E-2</v>
      </c>
    </row>
    <row r="160" spans="1:7">
      <c r="A160" s="13" t="s">
        <v>7323</v>
      </c>
      <c r="B160" s="13" t="s">
        <v>7322</v>
      </c>
      <c r="C160" s="13" t="s">
        <v>7295</v>
      </c>
      <c r="D160" s="13">
        <v>6</v>
      </c>
      <c r="E160" s="13">
        <v>1</v>
      </c>
      <c r="F160" s="13">
        <v>1</v>
      </c>
      <c r="G160" s="13">
        <v>2.85399678602909E-2</v>
      </c>
    </row>
    <row r="161" spans="1:7">
      <c r="A161" s="13" t="s">
        <v>7313</v>
      </c>
      <c r="B161" s="13" t="s">
        <v>7312</v>
      </c>
      <c r="C161" s="13" t="s">
        <v>7295</v>
      </c>
      <c r="D161" s="13">
        <v>8</v>
      </c>
      <c r="E161" s="13">
        <v>1</v>
      </c>
      <c r="F161" s="13">
        <v>1</v>
      </c>
      <c r="G161" s="13">
        <v>2.85399678602909E-2</v>
      </c>
    </row>
    <row r="162" spans="1:7">
      <c r="A162" s="13" t="s">
        <v>7309</v>
      </c>
      <c r="B162" s="13" t="s">
        <v>7308</v>
      </c>
      <c r="C162" s="13" t="s">
        <v>7295</v>
      </c>
      <c r="D162" s="13">
        <v>6</v>
      </c>
      <c r="E162" s="13">
        <v>1</v>
      </c>
      <c r="F162" s="13">
        <v>1</v>
      </c>
      <c r="G162" s="13">
        <v>2.85399678602909E-2</v>
      </c>
    </row>
    <row r="163" spans="1:7">
      <c r="A163" s="13" t="s">
        <v>7307</v>
      </c>
      <c r="B163" s="13" t="s">
        <v>7306</v>
      </c>
      <c r="C163" s="13" t="s">
        <v>7295</v>
      </c>
      <c r="D163" s="13">
        <v>5</v>
      </c>
      <c r="E163" s="13">
        <v>1</v>
      </c>
      <c r="F163" s="13">
        <v>1</v>
      </c>
      <c r="G163" s="13">
        <v>2.85399678602909E-2</v>
      </c>
    </row>
    <row r="164" spans="1:7">
      <c r="A164" s="13" t="s">
        <v>7475</v>
      </c>
      <c r="B164" s="13" t="s">
        <v>7474</v>
      </c>
      <c r="C164" s="13" t="s">
        <v>7295</v>
      </c>
      <c r="D164" s="13">
        <v>5</v>
      </c>
      <c r="E164" s="13">
        <v>277</v>
      </c>
      <c r="F164" s="13">
        <v>14</v>
      </c>
      <c r="G164" s="13">
        <v>2.88726560904107E-2</v>
      </c>
    </row>
    <row r="165" spans="1:7">
      <c r="A165" s="13" t="s">
        <v>7445</v>
      </c>
      <c r="B165" s="13" t="s">
        <v>7444</v>
      </c>
      <c r="C165" s="13" t="s">
        <v>7295</v>
      </c>
      <c r="D165" s="13">
        <v>7</v>
      </c>
      <c r="E165" s="13">
        <v>41</v>
      </c>
      <c r="F165" s="13">
        <v>4</v>
      </c>
      <c r="G165" s="13">
        <v>2.8959278583811501E-2</v>
      </c>
    </row>
    <row r="166" spans="1:7">
      <c r="A166" s="13" t="s">
        <v>7443</v>
      </c>
      <c r="B166" s="13" t="s">
        <v>7442</v>
      </c>
      <c r="C166" s="13" t="s">
        <v>7295</v>
      </c>
      <c r="D166" s="13">
        <v>4</v>
      </c>
      <c r="E166" s="13">
        <v>41</v>
      </c>
      <c r="F166" s="13">
        <v>4</v>
      </c>
      <c r="G166" s="13">
        <v>2.8959278583811501E-2</v>
      </c>
    </row>
    <row r="167" spans="1:7">
      <c r="A167" s="13" t="s">
        <v>7431</v>
      </c>
      <c r="B167" s="13" t="s">
        <v>7430</v>
      </c>
      <c r="C167" s="13" t="s">
        <v>7295</v>
      </c>
      <c r="D167" s="13">
        <v>3</v>
      </c>
      <c r="E167" s="13">
        <v>2110</v>
      </c>
      <c r="F167" s="13">
        <v>75</v>
      </c>
      <c r="G167" s="13">
        <v>2.98106237375323E-2</v>
      </c>
    </row>
    <row r="168" spans="1:7">
      <c r="A168" s="13" t="s">
        <v>7535</v>
      </c>
      <c r="B168" s="13" t="s">
        <v>7534</v>
      </c>
      <c r="C168" s="13" t="s">
        <v>7295</v>
      </c>
      <c r="D168" s="13">
        <v>5</v>
      </c>
      <c r="E168" s="13">
        <v>201</v>
      </c>
      <c r="F168" s="13">
        <v>11</v>
      </c>
      <c r="G168" s="13">
        <v>3.0158651128300101E-2</v>
      </c>
    </row>
    <row r="169" spans="1:7">
      <c r="A169" s="13" t="s">
        <v>8451</v>
      </c>
      <c r="B169" s="13" t="s">
        <v>8450</v>
      </c>
      <c r="C169" s="13" t="s">
        <v>7295</v>
      </c>
      <c r="D169" s="13">
        <v>2</v>
      </c>
      <c r="E169" s="13">
        <v>415</v>
      </c>
      <c r="F169" s="13">
        <v>19</v>
      </c>
      <c r="G169" s="13">
        <v>3.0646390407393202E-2</v>
      </c>
    </row>
    <row r="170" spans="1:7">
      <c r="A170" s="13" t="s">
        <v>8449</v>
      </c>
      <c r="B170" s="13" t="s">
        <v>8448</v>
      </c>
      <c r="C170" s="13" t="s">
        <v>7295</v>
      </c>
      <c r="D170" s="13">
        <v>5</v>
      </c>
      <c r="E170" s="13">
        <v>83</v>
      </c>
      <c r="F170" s="13">
        <v>6</v>
      </c>
      <c r="G170" s="13">
        <v>3.14453937204301E-2</v>
      </c>
    </row>
    <row r="171" spans="1:7">
      <c r="A171" s="13" t="s">
        <v>8447</v>
      </c>
      <c r="B171" s="13" t="s">
        <v>8446</v>
      </c>
      <c r="C171" s="13" t="s">
        <v>7295</v>
      </c>
      <c r="D171" s="13">
        <v>6</v>
      </c>
      <c r="E171" s="13">
        <v>10</v>
      </c>
      <c r="F171" s="13">
        <v>2</v>
      </c>
      <c r="G171" s="13">
        <v>3.1451553226730503E-2</v>
      </c>
    </row>
    <row r="172" spans="1:7">
      <c r="A172" s="13" t="s">
        <v>8445</v>
      </c>
      <c r="B172" s="13" t="s">
        <v>8444</v>
      </c>
      <c r="C172" s="13" t="s">
        <v>7295</v>
      </c>
      <c r="D172" s="13">
        <v>4</v>
      </c>
      <c r="E172" s="13">
        <v>10</v>
      </c>
      <c r="F172" s="13">
        <v>2</v>
      </c>
      <c r="G172" s="13">
        <v>3.1451553226730503E-2</v>
      </c>
    </row>
    <row r="173" spans="1:7">
      <c r="A173" s="13" t="s">
        <v>7543</v>
      </c>
      <c r="B173" s="13" t="s">
        <v>7542</v>
      </c>
      <c r="C173" s="13" t="s">
        <v>7295</v>
      </c>
      <c r="D173" s="13">
        <v>5</v>
      </c>
      <c r="E173" s="13">
        <v>62</v>
      </c>
      <c r="F173" s="13">
        <v>5</v>
      </c>
      <c r="G173" s="13">
        <v>3.1866666092297997E-2</v>
      </c>
    </row>
    <row r="174" spans="1:7">
      <c r="A174" s="13" t="s">
        <v>8443</v>
      </c>
      <c r="B174" s="13" t="s">
        <v>8442</v>
      </c>
      <c r="C174" s="13" t="s">
        <v>7295</v>
      </c>
      <c r="D174" s="13">
        <v>5</v>
      </c>
      <c r="E174" s="13">
        <v>153</v>
      </c>
      <c r="F174" s="13">
        <v>9</v>
      </c>
      <c r="G174" s="13">
        <v>3.1895496843963297E-2</v>
      </c>
    </row>
    <row r="175" spans="1:7">
      <c r="A175" s="13" t="s">
        <v>8441</v>
      </c>
      <c r="B175" s="13" t="s">
        <v>8440</v>
      </c>
      <c r="C175" s="13" t="s">
        <v>7295</v>
      </c>
      <c r="D175" s="13">
        <v>4</v>
      </c>
      <c r="E175" s="13">
        <v>255</v>
      </c>
      <c r="F175" s="13">
        <v>13</v>
      </c>
      <c r="G175" s="13">
        <v>3.2364824069458703E-2</v>
      </c>
    </row>
    <row r="176" spans="1:7">
      <c r="A176" s="13" t="s">
        <v>8439</v>
      </c>
      <c r="B176" s="13" t="s">
        <v>8438</v>
      </c>
      <c r="C176" s="13" t="s">
        <v>7295</v>
      </c>
      <c r="D176" s="13">
        <v>4</v>
      </c>
      <c r="E176" s="13">
        <v>1898</v>
      </c>
      <c r="F176" s="13">
        <v>68</v>
      </c>
      <c r="G176" s="13">
        <v>3.2401658208843997E-2</v>
      </c>
    </row>
    <row r="177" spans="1:7">
      <c r="A177" s="13" t="s">
        <v>7553</v>
      </c>
      <c r="B177" s="13" t="s">
        <v>7552</v>
      </c>
      <c r="C177" s="13" t="s">
        <v>7295</v>
      </c>
      <c r="D177" s="13">
        <v>4</v>
      </c>
      <c r="E177" s="13">
        <v>796</v>
      </c>
      <c r="F177" s="13">
        <v>32</v>
      </c>
      <c r="G177" s="13">
        <v>3.4191892650744599E-2</v>
      </c>
    </row>
    <row r="178" spans="1:7">
      <c r="A178" s="13" t="s">
        <v>7833</v>
      </c>
      <c r="B178" s="13" t="s">
        <v>7832</v>
      </c>
      <c r="C178" s="13" t="s">
        <v>7295</v>
      </c>
      <c r="D178" s="13">
        <v>5</v>
      </c>
      <c r="E178" s="13">
        <v>1067</v>
      </c>
      <c r="F178" s="13">
        <v>41</v>
      </c>
      <c r="G178" s="13">
        <v>3.4529733508049103E-2</v>
      </c>
    </row>
    <row r="179" spans="1:7">
      <c r="A179" s="13" t="s">
        <v>7499</v>
      </c>
      <c r="B179" s="13" t="s">
        <v>7498</v>
      </c>
      <c r="C179" s="13" t="s">
        <v>7295</v>
      </c>
      <c r="D179" s="13">
        <v>4</v>
      </c>
      <c r="E179" s="13">
        <v>449</v>
      </c>
      <c r="F179" s="13">
        <v>20</v>
      </c>
      <c r="G179" s="13">
        <v>3.4643172045849699E-2</v>
      </c>
    </row>
    <row r="180" spans="1:7">
      <c r="A180" s="13" t="s">
        <v>7427</v>
      </c>
      <c r="B180" s="13" t="s">
        <v>7426</v>
      </c>
      <c r="C180" s="13" t="s">
        <v>7295</v>
      </c>
      <c r="D180" s="13">
        <v>5</v>
      </c>
      <c r="E180" s="13">
        <v>85</v>
      </c>
      <c r="F180" s="13">
        <v>6</v>
      </c>
      <c r="G180" s="13">
        <v>3.4766103538488601E-2</v>
      </c>
    </row>
    <row r="181" spans="1:7">
      <c r="A181" s="13" t="s">
        <v>7831</v>
      </c>
      <c r="B181" s="13" t="s">
        <v>7830</v>
      </c>
      <c r="C181" s="13" t="s">
        <v>7295</v>
      </c>
      <c r="D181" s="13">
        <v>4</v>
      </c>
      <c r="E181" s="13">
        <v>1068</v>
      </c>
      <c r="F181" s="13">
        <v>41</v>
      </c>
      <c r="G181" s="13">
        <v>3.4961393590541803E-2</v>
      </c>
    </row>
    <row r="182" spans="1:7">
      <c r="A182" s="13" t="s">
        <v>7629</v>
      </c>
      <c r="B182" s="13" t="s">
        <v>7628</v>
      </c>
      <c r="C182" s="13" t="s">
        <v>7295</v>
      </c>
      <c r="D182" s="13">
        <v>5</v>
      </c>
      <c r="E182" s="13">
        <v>44</v>
      </c>
      <c r="F182" s="13">
        <v>4</v>
      </c>
      <c r="G182" s="13">
        <v>3.6330990165728799E-2</v>
      </c>
    </row>
    <row r="183" spans="1:7">
      <c r="A183" s="13" t="s">
        <v>7545</v>
      </c>
      <c r="B183" s="13" t="s">
        <v>7544</v>
      </c>
      <c r="C183" s="13" t="s">
        <v>7295</v>
      </c>
      <c r="D183" s="13">
        <v>5</v>
      </c>
      <c r="E183" s="13">
        <v>182</v>
      </c>
      <c r="F183" s="13">
        <v>10</v>
      </c>
      <c r="G183" s="13">
        <v>3.6714405649668401E-2</v>
      </c>
    </row>
    <row r="184" spans="1:7">
      <c r="A184" s="13" t="s">
        <v>7807</v>
      </c>
      <c r="B184" s="13" t="s">
        <v>7806</v>
      </c>
      <c r="C184" s="13" t="s">
        <v>7295</v>
      </c>
      <c r="D184" s="13">
        <v>3</v>
      </c>
      <c r="E184" s="13">
        <v>1072</v>
      </c>
      <c r="F184" s="13">
        <v>41</v>
      </c>
      <c r="G184" s="13">
        <v>3.6729688917015398E-2</v>
      </c>
    </row>
    <row r="185" spans="1:7">
      <c r="A185" s="13" t="s">
        <v>7517</v>
      </c>
      <c r="B185" s="13" t="s">
        <v>7516</v>
      </c>
      <c r="C185" s="13" t="s">
        <v>7295</v>
      </c>
      <c r="D185" s="13">
        <v>4</v>
      </c>
      <c r="E185" s="13">
        <v>26</v>
      </c>
      <c r="F185" s="13">
        <v>3</v>
      </c>
      <c r="G185" s="13">
        <v>3.6990553015100298E-2</v>
      </c>
    </row>
    <row r="186" spans="1:7">
      <c r="A186" s="13" t="s">
        <v>7515</v>
      </c>
      <c r="B186" s="13" t="s">
        <v>7514</v>
      </c>
      <c r="C186" s="13" t="s">
        <v>7295</v>
      </c>
      <c r="D186" s="13">
        <v>3</v>
      </c>
      <c r="E186" s="13">
        <v>26</v>
      </c>
      <c r="F186" s="13">
        <v>3</v>
      </c>
      <c r="G186" s="13">
        <v>3.6990553015100298E-2</v>
      </c>
    </row>
    <row r="187" spans="1:7">
      <c r="A187" s="13" t="s">
        <v>7685</v>
      </c>
      <c r="B187" s="13" t="s">
        <v>7684</v>
      </c>
      <c r="C187" s="13" t="s">
        <v>7295</v>
      </c>
      <c r="D187" s="13">
        <v>2</v>
      </c>
      <c r="E187" s="13">
        <v>1195</v>
      </c>
      <c r="F187" s="13">
        <v>45</v>
      </c>
      <c r="G187" s="13">
        <v>3.70666499591666E-2</v>
      </c>
    </row>
    <row r="188" spans="1:7">
      <c r="A188" s="13" t="s">
        <v>7841</v>
      </c>
      <c r="B188" s="13" t="s">
        <v>7840</v>
      </c>
      <c r="C188" s="13" t="s">
        <v>7295</v>
      </c>
      <c r="D188" s="13">
        <v>6</v>
      </c>
      <c r="E188" s="13">
        <v>982</v>
      </c>
      <c r="F188" s="13">
        <v>38</v>
      </c>
      <c r="G188" s="13">
        <v>3.7204536196570603E-2</v>
      </c>
    </row>
    <row r="189" spans="1:7">
      <c r="A189" s="13" t="s">
        <v>8437</v>
      </c>
      <c r="B189" s="13" t="s">
        <v>8436</v>
      </c>
      <c r="C189" s="13" t="s">
        <v>7295</v>
      </c>
      <c r="D189" s="13">
        <v>6</v>
      </c>
      <c r="E189" s="13">
        <v>743</v>
      </c>
      <c r="F189" s="13">
        <v>30</v>
      </c>
      <c r="G189" s="13">
        <v>3.7465432555344499E-2</v>
      </c>
    </row>
    <row r="190" spans="1:7">
      <c r="A190" s="13" t="s">
        <v>8435</v>
      </c>
      <c r="B190" s="13" t="s">
        <v>8434</v>
      </c>
      <c r="C190" s="13" t="s">
        <v>7295</v>
      </c>
      <c r="D190" s="13">
        <v>5</v>
      </c>
      <c r="E190" s="13">
        <v>743</v>
      </c>
      <c r="F190" s="13">
        <v>30</v>
      </c>
      <c r="G190" s="13">
        <v>3.7465432555344499E-2</v>
      </c>
    </row>
    <row r="191" spans="1:7">
      <c r="A191" s="13" t="s">
        <v>8433</v>
      </c>
      <c r="B191" s="13" t="s">
        <v>8432</v>
      </c>
      <c r="C191" s="13" t="s">
        <v>7295</v>
      </c>
      <c r="D191" s="13">
        <v>7</v>
      </c>
      <c r="E191" s="13">
        <v>11</v>
      </c>
      <c r="F191" s="13">
        <v>2</v>
      </c>
      <c r="G191" s="13">
        <v>3.7725057973093501E-2</v>
      </c>
    </row>
    <row r="192" spans="1:7">
      <c r="A192" s="13" t="s">
        <v>8431</v>
      </c>
      <c r="B192" s="13" t="s">
        <v>8430</v>
      </c>
      <c r="C192" s="13" t="s">
        <v>7295</v>
      </c>
      <c r="D192" s="13">
        <v>6</v>
      </c>
      <c r="E192" s="13">
        <v>11</v>
      </c>
      <c r="F192" s="13">
        <v>2</v>
      </c>
      <c r="G192" s="13">
        <v>3.7725057973093501E-2</v>
      </c>
    </row>
    <row r="193" spans="1:7">
      <c r="A193" s="13" t="s">
        <v>8429</v>
      </c>
      <c r="B193" s="13" t="s">
        <v>8428</v>
      </c>
      <c r="C193" s="13" t="s">
        <v>7295</v>
      </c>
      <c r="D193" s="13">
        <v>6</v>
      </c>
      <c r="E193" s="13">
        <v>11</v>
      </c>
      <c r="F193" s="13">
        <v>2</v>
      </c>
      <c r="G193" s="13">
        <v>3.7725057973093501E-2</v>
      </c>
    </row>
    <row r="194" spans="1:7">
      <c r="A194" s="13" t="s">
        <v>8427</v>
      </c>
      <c r="B194" s="13" t="s">
        <v>8426</v>
      </c>
      <c r="C194" s="13" t="s">
        <v>7295</v>
      </c>
      <c r="D194" s="13">
        <v>8</v>
      </c>
      <c r="E194" s="13">
        <v>11</v>
      </c>
      <c r="F194" s="13">
        <v>2</v>
      </c>
      <c r="G194" s="13">
        <v>3.7725057973093501E-2</v>
      </c>
    </row>
    <row r="195" spans="1:7">
      <c r="A195" s="13" t="s">
        <v>8425</v>
      </c>
      <c r="B195" s="13" t="s">
        <v>8424</v>
      </c>
      <c r="C195" s="13" t="s">
        <v>7295</v>
      </c>
      <c r="D195" s="13">
        <v>6</v>
      </c>
      <c r="E195" s="13">
        <v>65</v>
      </c>
      <c r="F195" s="13">
        <v>5</v>
      </c>
      <c r="G195" s="13">
        <v>3.7979715041171501E-2</v>
      </c>
    </row>
    <row r="196" spans="1:7">
      <c r="A196" s="13" t="s">
        <v>7737</v>
      </c>
      <c r="B196" s="13" t="s">
        <v>7736</v>
      </c>
      <c r="C196" s="13" t="s">
        <v>7295</v>
      </c>
      <c r="D196" s="13">
        <v>4</v>
      </c>
      <c r="E196" s="13">
        <v>398</v>
      </c>
      <c r="F196" s="13">
        <v>18</v>
      </c>
      <c r="G196" s="13">
        <v>3.8329477065529798E-2</v>
      </c>
    </row>
    <row r="197" spans="1:7">
      <c r="A197" s="13" t="s">
        <v>8423</v>
      </c>
      <c r="B197" s="13" t="s">
        <v>8422</v>
      </c>
      <c r="C197" s="13" t="s">
        <v>7295</v>
      </c>
      <c r="D197" s="13">
        <v>4</v>
      </c>
      <c r="E197" s="13">
        <v>745</v>
      </c>
      <c r="F197" s="13">
        <v>30</v>
      </c>
      <c r="G197" s="13">
        <v>3.8583967287813097E-2</v>
      </c>
    </row>
    <row r="198" spans="1:7">
      <c r="A198" s="13" t="s">
        <v>8421</v>
      </c>
      <c r="B198" s="13" t="s">
        <v>8420</v>
      </c>
      <c r="C198" s="13" t="s">
        <v>7295</v>
      </c>
      <c r="D198" s="13">
        <v>4</v>
      </c>
      <c r="E198" s="13">
        <v>88</v>
      </c>
      <c r="F198" s="13">
        <v>6</v>
      </c>
      <c r="G198" s="13">
        <v>4.01568405275574E-2</v>
      </c>
    </row>
    <row r="199" spans="1:7">
      <c r="A199" s="13" t="s">
        <v>8419</v>
      </c>
      <c r="B199" s="13" t="s">
        <v>8418</v>
      </c>
      <c r="C199" s="13" t="s">
        <v>7295</v>
      </c>
      <c r="D199" s="13">
        <v>5</v>
      </c>
      <c r="E199" s="13">
        <v>66</v>
      </c>
      <c r="F199" s="13">
        <v>5</v>
      </c>
      <c r="G199" s="13">
        <v>4.0165697032867299E-2</v>
      </c>
    </row>
    <row r="200" spans="1:7">
      <c r="A200" s="13" t="s">
        <v>8417</v>
      </c>
      <c r="B200" s="13" t="s">
        <v>8416</v>
      </c>
      <c r="C200" s="13" t="s">
        <v>7295</v>
      </c>
      <c r="D200" s="13">
        <v>6</v>
      </c>
      <c r="E200" s="13">
        <v>66</v>
      </c>
      <c r="F200" s="13">
        <v>5</v>
      </c>
      <c r="G200" s="13">
        <v>4.0165697032867299E-2</v>
      </c>
    </row>
    <row r="201" spans="1:7">
      <c r="A201" s="13" t="s">
        <v>8415</v>
      </c>
      <c r="B201" s="13" t="s">
        <v>8414</v>
      </c>
      <c r="C201" s="13" t="s">
        <v>7295</v>
      </c>
      <c r="D201" s="13">
        <v>4</v>
      </c>
      <c r="E201" s="13">
        <v>46</v>
      </c>
      <c r="F201" s="13">
        <v>4</v>
      </c>
      <c r="G201" s="13">
        <v>4.1791730965822997E-2</v>
      </c>
    </row>
    <row r="202" spans="1:7">
      <c r="A202" s="13" t="s">
        <v>7479</v>
      </c>
      <c r="B202" s="13" t="s">
        <v>7478</v>
      </c>
      <c r="C202" s="13" t="s">
        <v>7295</v>
      </c>
      <c r="D202" s="13">
        <v>5</v>
      </c>
      <c r="E202" s="13">
        <v>67</v>
      </c>
      <c r="F202" s="13">
        <v>5</v>
      </c>
      <c r="G202" s="13">
        <v>4.2426513484785697E-2</v>
      </c>
    </row>
    <row r="203" spans="1:7">
      <c r="A203" s="13" t="s">
        <v>7477</v>
      </c>
      <c r="B203" s="13" t="s">
        <v>7476</v>
      </c>
      <c r="C203" s="13" t="s">
        <v>7295</v>
      </c>
      <c r="D203" s="13">
        <v>6</v>
      </c>
      <c r="E203" s="13">
        <v>67</v>
      </c>
      <c r="F203" s="13">
        <v>5</v>
      </c>
      <c r="G203" s="13">
        <v>4.2426513484785697E-2</v>
      </c>
    </row>
    <row r="204" spans="1:7">
      <c r="A204" s="13" t="s">
        <v>7571</v>
      </c>
      <c r="B204" s="13" t="s">
        <v>7570</v>
      </c>
      <c r="C204" s="13" t="s">
        <v>7295</v>
      </c>
      <c r="D204" s="13">
        <v>5</v>
      </c>
      <c r="E204" s="13">
        <v>293</v>
      </c>
      <c r="F204" s="13">
        <v>14</v>
      </c>
      <c r="G204" s="13">
        <v>4.3000165753684302E-2</v>
      </c>
    </row>
    <row r="205" spans="1:7">
      <c r="A205" s="13" t="s">
        <v>7711</v>
      </c>
      <c r="B205" s="13" t="s">
        <v>7710</v>
      </c>
      <c r="C205" s="13" t="s">
        <v>7295</v>
      </c>
      <c r="D205" s="13">
        <v>4</v>
      </c>
      <c r="E205" s="13">
        <v>113</v>
      </c>
      <c r="F205" s="13">
        <v>7</v>
      </c>
      <c r="G205" s="13">
        <v>4.3389679494099803E-2</v>
      </c>
    </row>
    <row r="206" spans="1:7">
      <c r="A206" s="13" t="s">
        <v>7447</v>
      </c>
      <c r="B206" s="13" t="s">
        <v>7446</v>
      </c>
      <c r="C206" s="13" t="s">
        <v>7295</v>
      </c>
      <c r="D206" s="13">
        <v>4</v>
      </c>
      <c r="E206" s="13">
        <v>1867</v>
      </c>
      <c r="F206" s="13">
        <v>66</v>
      </c>
      <c r="G206" s="13">
        <v>4.3574270867367801E-2</v>
      </c>
    </row>
    <row r="207" spans="1:7">
      <c r="A207" s="13" t="s">
        <v>8413</v>
      </c>
      <c r="B207" s="13" t="s">
        <v>8412</v>
      </c>
      <c r="C207" s="13" t="s">
        <v>7295</v>
      </c>
      <c r="D207" s="13">
        <v>3</v>
      </c>
      <c r="E207" s="13">
        <v>90</v>
      </c>
      <c r="F207" s="13">
        <v>6</v>
      </c>
      <c r="G207" s="13">
        <v>4.4028641829180398E-2</v>
      </c>
    </row>
    <row r="208" spans="1:7">
      <c r="A208" s="13" t="s">
        <v>7627</v>
      </c>
      <c r="B208" s="13" t="s">
        <v>7626</v>
      </c>
      <c r="C208" s="13" t="s">
        <v>7295</v>
      </c>
      <c r="D208" s="13">
        <v>4</v>
      </c>
      <c r="E208" s="13">
        <v>12</v>
      </c>
      <c r="F208" s="13">
        <v>2</v>
      </c>
      <c r="G208" s="13">
        <v>4.4429309385303303E-2</v>
      </c>
    </row>
    <row r="209" spans="1:7">
      <c r="A209" s="13" t="s">
        <v>7625</v>
      </c>
      <c r="B209" s="13" t="s">
        <v>7624</v>
      </c>
      <c r="C209" s="13" t="s">
        <v>7295</v>
      </c>
      <c r="D209" s="13">
        <v>6</v>
      </c>
      <c r="E209" s="13">
        <v>12</v>
      </c>
      <c r="F209" s="13">
        <v>2</v>
      </c>
      <c r="G209" s="13">
        <v>4.4429309385303303E-2</v>
      </c>
    </row>
    <row r="210" spans="1:7">
      <c r="A210" s="13" t="s">
        <v>7621</v>
      </c>
      <c r="B210" s="13" t="s">
        <v>7620</v>
      </c>
      <c r="C210" s="13" t="s">
        <v>7295</v>
      </c>
      <c r="D210" s="13">
        <v>5</v>
      </c>
      <c r="E210" s="13">
        <v>12</v>
      </c>
      <c r="F210" s="13">
        <v>2</v>
      </c>
      <c r="G210" s="13">
        <v>4.4429309385303303E-2</v>
      </c>
    </row>
    <row r="211" spans="1:7">
      <c r="A211" s="13" t="s">
        <v>7617</v>
      </c>
      <c r="B211" s="13" t="s">
        <v>7616</v>
      </c>
      <c r="C211" s="13" t="s">
        <v>7295</v>
      </c>
      <c r="D211" s="13">
        <v>5</v>
      </c>
      <c r="E211" s="13">
        <v>12</v>
      </c>
      <c r="F211" s="13">
        <v>2</v>
      </c>
      <c r="G211" s="13">
        <v>4.4429309385303303E-2</v>
      </c>
    </row>
    <row r="212" spans="1:7">
      <c r="A212" s="13" t="s">
        <v>7615</v>
      </c>
      <c r="B212" s="13" t="s">
        <v>7614</v>
      </c>
      <c r="C212" s="13" t="s">
        <v>7295</v>
      </c>
      <c r="D212" s="13">
        <v>7</v>
      </c>
      <c r="E212" s="13">
        <v>12</v>
      </c>
      <c r="F212" s="13">
        <v>2</v>
      </c>
      <c r="G212" s="13">
        <v>4.4429309385303303E-2</v>
      </c>
    </row>
    <row r="213" spans="1:7">
      <c r="A213" s="13" t="s">
        <v>7613</v>
      </c>
      <c r="B213" s="13" t="s">
        <v>7612</v>
      </c>
      <c r="C213" s="13" t="s">
        <v>7295</v>
      </c>
      <c r="D213" s="13">
        <v>5</v>
      </c>
      <c r="E213" s="13">
        <v>12</v>
      </c>
      <c r="F213" s="13">
        <v>2</v>
      </c>
      <c r="G213" s="13">
        <v>4.4429309385303303E-2</v>
      </c>
    </row>
    <row r="214" spans="1:7">
      <c r="A214" s="13" t="s">
        <v>8411</v>
      </c>
      <c r="B214" s="13" t="s">
        <v>8410</v>
      </c>
      <c r="C214" s="13" t="s">
        <v>7295</v>
      </c>
      <c r="D214" s="13">
        <v>6</v>
      </c>
      <c r="E214" s="13">
        <v>12</v>
      </c>
      <c r="F214" s="13">
        <v>2</v>
      </c>
      <c r="G214" s="13">
        <v>4.4429309385303303E-2</v>
      </c>
    </row>
    <row r="215" spans="1:7">
      <c r="A215" s="13" t="s">
        <v>8409</v>
      </c>
      <c r="B215" s="13" t="s">
        <v>8408</v>
      </c>
      <c r="C215" s="13" t="s">
        <v>7295</v>
      </c>
      <c r="D215" s="13">
        <v>9</v>
      </c>
      <c r="E215" s="13">
        <v>12</v>
      </c>
      <c r="F215" s="13">
        <v>2</v>
      </c>
      <c r="G215" s="13">
        <v>4.4429309385303303E-2</v>
      </c>
    </row>
    <row r="216" spans="1:7">
      <c r="A216" s="13" t="s">
        <v>7611</v>
      </c>
      <c r="B216" s="13" t="s">
        <v>7610</v>
      </c>
      <c r="C216" s="13" t="s">
        <v>7295</v>
      </c>
      <c r="D216" s="13">
        <v>7</v>
      </c>
      <c r="E216" s="13">
        <v>12</v>
      </c>
      <c r="F216" s="13">
        <v>2</v>
      </c>
      <c r="G216" s="13">
        <v>4.4429309385303303E-2</v>
      </c>
    </row>
    <row r="217" spans="1:7">
      <c r="A217" s="13" t="s">
        <v>8407</v>
      </c>
      <c r="B217" s="13" t="s">
        <v>8406</v>
      </c>
      <c r="C217" s="13" t="s">
        <v>7295</v>
      </c>
      <c r="D217" s="13">
        <v>6</v>
      </c>
      <c r="E217" s="13">
        <v>47</v>
      </c>
      <c r="F217" s="13">
        <v>4</v>
      </c>
      <c r="G217" s="13">
        <v>4.46863837006818E-2</v>
      </c>
    </row>
    <row r="218" spans="1:7">
      <c r="A218" s="13" t="s">
        <v>8405</v>
      </c>
      <c r="B218" s="13" t="s">
        <v>8404</v>
      </c>
      <c r="C218" s="13" t="s">
        <v>7295</v>
      </c>
      <c r="D218" s="13">
        <v>5</v>
      </c>
      <c r="E218" s="13">
        <v>47</v>
      </c>
      <c r="F218" s="13">
        <v>4</v>
      </c>
      <c r="G218" s="13">
        <v>4.46863837006818E-2</v>
      </c>
    </row>
    <row r="219" spans="1:7">
      <c r="A219" s="13" t="s">
        <v>8403</v>
      </c>
      <c r="B219" s="13" t="s">
        <v>8402</v>
      </c>
      <c r="C219" s="13" t="s">
        <v>7295</v>
      </c>
      <c r="D219" s="13">
        <v>7</v>
      </c>
      <c r="E219" s="13">
        <v>47</v>
      </c>
      <c r="F219" s="13">
        <v>4</v>
      </c>
      <c r="G219" s="13">
        <v>4.46863837006818E-2</v>
      </c>
    </row>
    <row r="220" spans="1:7">
      <c r="A220" s="13" t="s">
        <v>8401</v>
      </c>
      <c r="B220" s="13" t="s">
        <v>8400</v>
      </c>
      <c r="C220" s="13" t="s">
        <v>7295</v>
      </c>
      <c r="D220" s="13">
        <v>6</v>
      </c>
      <c r="E220" s="13">
        <v>163</v>
      </c>
      <c r="F220" s="13">
        <v>9</v>
      </c>
      <c r="G220" s="13">
        <v>4.4808885258010703E-2</v>
      </c>
    </row>
    <row r="221" spans="1:7">
      <c r="A221" s="13" t="s">
        <v>7781</v>
      </c>
      <c r="B221" s="13" t="s">
        <v>7780</v>
      </c>
      <c r="C221" s="13" t="s">
        <v>7295</v>
      </c>
      <c r="D221" s="13">
        <v>5</v>
      </c>
      <c r="E221" s="13">
        <v>29</v>
      </c>
      <c r="F221" s="13">
        <v>3</v>
      </c>
      <c r="G221" s="13">
        <v>4.8844112187865697E-2</v>
      </c>
    </row>
    <row r="222" spans="1:7">
      <c r="A222" s="13" t="s">
        <v>7779</v>
      </c>
      <c r="B222" s="13" t="s">
        <v>7778</v>
      </c>
      <c r="C222" s="13" t="s">
        <v>7295</v>
      </c>
      <c r="D222" s="13">
        <v>6</v>
      </c>
      <c r="E222" s="13">
        <v>29</v>
      </c>
      <c r="F222" s="13">
        <v>3</v>
      </c>
      <c r="G222" s="13">
        <v>4.8844112187865697E-2</v>
      </c>
    </row>
    <row r="223" spans="1:7">
      <c r="A223" s="13" t="s">
        <v>7743</v>
      </c>
      <c r="B223" s="13" t="s">
        <v>7742</v>
      </c>
      <c r="C223" s="13" t="s">
        <v>7295</v>
      </c>
      <c r="D223" s="13">
        <v>3</v>
      </c>
      <c r="E223" s="13">
        <v>1944</v>
      </c>
      <c r="F223" s="13">
        <v>68</v>
      </c>
      <c r="G223" s="13">
        <v>4.9021341465223502E-2</v>
      </c>
    </row>
    <row r="224" spans="1:7">
      <c r="A224" s="13" t="s">
        <v>7609</v>
      </c>
      <c r="B224" s="13" t="s">
        <v>7608</v>
      </c>
      <c r="C224" s="13" t="s">
        <v>7295</v>
      </c>
      <c r="D224" s="13">
        <v>6</v>
      </c>
      <c r="E224" s="13">
        <v>70</v>
      </c>
      <c r="F224" s="13">
        <v>5</v>
      </c>
      <c r="G224" s="13">
        <v>4.9660742779198602E-2</v>
      </c>
    </row>
    <row r="225" spans="1:7">
      <c r="A225" s="13" t="s">
        <v>7637</v>
      </c>
      <c r="B225" s="13" t="s">
        <v>7636</v>
      </c>
      <c r="C225" s="13" t="s">
        <v>7295</v>
      </c>
      <c r="D225" s="13">
        <v>4</v>
      </c>
      <c r="E225" s="13">
        <v>823</v>
      </c>
      <c r="F225" s="13">
        <v>32</v>
      </c>
      <c r="G225" s="13">
        <v>4.9687066973156599E-2</v>
      </c>
    </row>
  </sheetData>
  <autoFilter ref="A1:G225"/>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smfab</vt:lpstr>
      <vt:lpstr>GO_smfab_DAS_C</vt:lpstr>
      <vt:lpstr>GO_smfab_DAS_F</vt:lpstr>
      <vt:lpstr>GO_smfab_DAS_P</vt:lpstr>
      <vt:lpstr>Share_smfa_ab</vt:lpstr>
      <vt:lpstr>GO_smfa_ab_DAS_C</vt:lpstr>
      <vt:lpstr>GO_smfa_ab_DAS_F</vt:lpstr>
      <vt:lpstr>GO_smfa_ab_DAS_P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Tatsuo Kanno</dc:creator>
  <cp:lastModifiedBy>Windows User</cp:lastModifiedBy>
  <dcterms:created xsi:type="dcterms:W3CDTF">2019-09-12T06:24:08Z</dcterms:created>
  <dcterms:modified xsi:type="dcterms:W3CDTF">2019-12-15T06:49:01Z</dcterms:modified>
</cp:coreProperties>
</file>