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Suppl Tables\"/>
    </mc:Choice>
  </mc:AlternateContent>
  <bookViews>
    <workbookView xWindow="810" yWindow="-120" windowWidth="23310" windowHeight="13740" tabRatio="833"/>
  </bookViews>
  <sheets>
    <sheet name="Overview" sheetId="1" r:id="rId1"/>
    <sheet name="All cwc16a alleles" sheetId="5" r:id="rId2"/>
    <sheet name="GO_cwc16a_DAS_C" sheetId="7" r:id="rId3"/>
    <sheet name="GO_cwc16a_DAS_P" sheetId="9" r:id="rId4"/>
    <sheet name="GO_cwc16a_DAS_F" sheetId="8" r:id="rId5"/>
    <sheet name="cwc16a-1" sheetId="2" r:id="rId6"/>
    <sheet name="cwc16a-2" sheetId="3" r:id="rId7"/>
    <sheet name="cwc16a-3" sheetId="4" r:id="rId8"/>
  </sheets>
  <definedNames>
    <definedName name="_xlnm._FilterDatabase" localSheetId="1" hidden="1">'All cwc16a alleles'!$A$1:$J$1</definedName>
    <definedName name="_xlnm._FilterDatabase" localSheetId="5" hidden="1">'cwc16a-1'!$A$1:$M$1165</definedName>
    <definedName name="_xlnm._FilterDatabase" localSheetId="6" hidden="1">'cwc16a-2'!$A$1:$M$957</definedName>
    <definedName name="_xlnm._FilterDatabase" localSheetId="7" hidden="1">'cwc16a-3'!$A$1:$M$1051</definedName>
    <definedName name="_xlnm._FilterDatabase" localSheetId="2" hidden="1">GO_cwc16a_DAS_C!$A$1:$G$10</definedName>
    <definedName name="_xlnm._FilterDatabase" localSheetId="4" hidden="1">GO_cwc16a_DAS_F!$A$1:$G$89</definedName>
    <definedName name="_xlnm._FilterDatabase" localSheetId="3" hidden="1">GO_cwc16a_DAS_P!$A$1:$G$148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5" l="1"/>
  <c r="L3" i="4" l="1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L536" i="4"/>
  <c r="L537" i="4"/>
  <c r="L538" i="4"/>
  <c r="L539" i="4"/>
  <c r="L540" i="4"/>
  <c r="L541" i="4"/>
  <c r="L542" i="4"/>
  <c r="L543" i="4"/>
  <c r="L544" i="4"/>
  <c r="L545" i="4"/>
  <c r="L546" i="4"/>
  <c r="L547" i="4"/>
  <c r="L548" i="4"/>
  <c r="L549" i="4"/>
  <c r="L550" i="4"/>
  <c r="L551" i="4"/>
  <c r="L552" i="4"/>
  <c r="L553" i="4"/>
  <c r="L554" i="4"/>
  <c r="L555" i="4"/>
  <c r="L556" i="4"/>
  <c r="L557" i="4"/>
  <c r="L558" i="4"/>
  <c r="L559" i="4"/>
  <c r="L560" i="4"/>
  <c r="L561" i="4"/>
  <c r="L562" i="4"/>
  <c r="L563" i="4"/>
  <c r="L564" i="4"/>
  <c r="L565" i="4"/>
  <c r="L566" i="4"/>
  <c r="L567" i="4"/>
  <c r="L568" i="4"/>
  <c r="L569" i="4"/>
  <c r="L570" i="4"/>
  <c r="L571" i="4"/>
  <c r="L572" i="4"/>
  <c r="L573" i="4"/>
  <c r="L574" i="4"/>
  <c r="L575" i="4"/>
  <c r="L576" i="4"/>
  <c r="L577" i="4"/>
  <c r="L578" i="4"/>
  <c r="L579" i="4"/>
  <c r="L580" i="4"/>
  <c r="L581" i="4"/>
  <c r="L582" i="4"/>
  <c r="L583" i="4"/>
  <c r="L584" i="4"/>
  <c r="L585" i="4"/>
  <c r="L586" i="4"/>
  <c r="L587" i="4"/>
  <c r="L588" i="4"/>
  <c r="L589" i="4"/>
  <c r="L590" i="4"/>
  <c r="L591" i="4"/>
  <c r="L592" i="4"/>
  <c r="L593" i="4"/>
  <c r="L594" i="4"/>
  <c r="L595" i="4"/>
  <c r="L596" i="4"/>
  <c r="L597" i="4"/>
  <c r="L598" i="4"/>
  <c r="L599" i="4"/>
  <c r="L600" i="4"/>
  <c r="L601" i="4"/>
  <c r="L602" i="4"/>
  <c r="L603" i="4"/>
  <c r="L604" i="4"/>
  <c r="L605" i="4"/>
  <c r="L606" i="4"/>
  <c r="L607" i="4"/>
  <c r="L608" i="4"/>
  <c r="L609" i="4"/>
  <c r="L610" i="4"/>
  <c r="L611" i="4"/>
  <c r="L612" i="4"/>
  <c r="L613" i="4"/>
  <c r="L614" i="4"/>
  <c r="L615" i="4"/>
  <c r="L616" i="4"/>
  <c r="L617" i="4"/>
  <c r="L618" i="4"/>
  <c r="L619" i="4"/>
  <c r="L620" i="4"/>
  <c r="L621" i="4"/>
  <c r="L622" i="4"/>
  <c r="L623" i="4"/>
  <c r="L624" i="4"/>
  <c r="L625" i="4"/>
  <c r="L626" i="4"/>
  <c r="L627" i="4"/>
  <c r="L628" i="4"/>
  <c r="L629" i="4"/>
  <c r="L630" i="4"/>
  <c r="L631" i="4"/>
  <c r="L632" i="4"/>
  <c r="L633" i="4"/>
  <c r="L634" i="4"/>
  <c r="L635" i="4"/>
  <c r="L636" i="4"/>
  <c r="L637" i="4"/>
  <c r="L638" i="4"/>
  <c r="L639" i="4"/>
  <c r="L640" i="4"/>
  <c r="L641" i="4"/>
  <c r="L642" i="4"/>
  <c r="L643" i="4"/>
  <c r="L644" i="4"/>
  <c r="L645" i="4"/>
  <c r="L646" i="4"/>
  <c r="L647" i="4"/>
  <c r="L648" i="4"/>
  <c r="L649" i="4"/>
  <c r="L650" i="4"/>
  <c r="L651" i="4"/>
  <c r="L652" i="4"/>
  <c r="L653" i="4"/>
  <c r="L654" i="4"/>
  <c r="L655" i="4"/>
  <c r="L656" i="4"/>
  <c r="L657" i="4"/>
  <c r="L658" i="4"/>
  <c r="L659" i="4"/>
  <c r="L660" i="4"/>
  <c r="L661" i="4"/>
  <c r="L662" i="4"/>
  <c r="L663" i="4"/>
  <c r="L664" i="4"/>
  <c r="L665" i="4"/>
  <c r="L666" i="4"/>
  <c r="L667" i="4"/>
  <c r="L668" i="4"/>
  <c r="L669" i="4"/>
  <c r="L670" i="4"/>
  <c r="L671" i="4"/>
  <c r="L672" i="4"/>
  <c r="L673" i="4"/>
  <c r="L674" i="4"/>
  <c r="L675" i="4"/>
  <c r="L676" i="4"/>
  <c r="L677" i="4"/>
  <c r="L678" i="4"/>
  <c r="L679" i="4"/>
  <c r="L680" i="4"/>
  <c r="L681" i="4"/>
  <c r="L682" i="4"/>
  <c r="L683" i="4"/>
  <c r="L684" i="4"/>
  <c r="L685" i="4"/>
  <c r="L686" i="4"/>
  <c r="L687" i="4"/>
  <c r="L688" i="4"/>
  <c r="L689" i="4"/>
  <c r="L690" i="4"/>
  <c r="L691" i="4"/>
  <c r="L692" i="4"/>
  <c r="L693" i="4"/>
  <c r="L694" i="4"/>
  <c r="L695" i="4"/>
  <c r="L696" i="4"/>
  <c r="L697" i="4"/>
  <c r="L698" i="4"/>
  <c r="L699" i="4"/>
  <c r="L700" i="4"/>
  <c r="L701" i="4"/>
  <c r="L702" i="4"/>
  <c r="L703" i="4"/>
  <c r="L704" i="4"/>
  <c r="L705" i="4"/>
  <c r="L706" i="4"/>
  <c r="L707" i="4"/>
  <c r="L708" i="4"/>
  <c r="L709" i="4"/>
  <c r="L710" i="4"/>
  <c r="L711" i="4"/>
  <c r="L712" i="4"/>
  <c r="L713" i="4"/>
  <c r="L714" i="4"/>
  <c r="L715" i="4"/>
  <c r="L716" i="4"/>
  <c r="L717" i="4"/>
  <c r="L718" i="4"/>
  <c r="L719" i="4"/>
  <c r="L720" i="4"/>
  <c r="L721" i="4"/>
  <c r="L722" i="4"/>
  <c r="L723" i="4"/>
  <c r="L724" i="4"/>
  <c r="L725" i="4"/>
  <c r="L726" i="4"/>
  <c r="L727" i="4"/>
  <c r="L728" i="4"/>
  <c r="L729" i="4"/>
  <c r="L730" i="4"/>
  <c r="L731" i="4"/>
  <c r="L732" i="4"/>
  <c r="L733" i="4"/>
  <c r="L734" i="4"/>
  <c r="L735" i="4"/>
  <c r="L736" i="4"/>
  <c r="L737" i="4"/>
  <c r="L738" i="4"/>
  <c r="L739" i="4"/>
  <c r="L740" i="4"/>
  <c r="L741" i="4"/>
  <c r="L742" i="4"/>
  <c r="L743" i="4"/>
  <c r="L744" i="4"/>
  <c r="L745" i="4"/>
  <c r="L746" i="4"/>
  <c r="L747" i="4"/>
  <c r="L748" i="4"/>
  <c r="L749" i="4"/>
  <c r="L750" i="4"/>
  <c r="L751" i="4"/>
  <c r="L752" i="4"/>
  <c r="L753" i="4"/>
  <c r="L754" i="4"/>
  <c r="L755" i="4"/>
  <c r="L756" i="4"/>
  <c r="L757" i="4"/>
  <c r="L758" i="4"/>
  <c r="L759" i="4"/>
  <c r="L760" i="4"/>
  <c r="L761" i="4"/>
  <c r="L762" i="4"/>
  <c r="L763" i="4"/>
  <c r="L764" i="4"/>
  <c r="L765" i="4"/>
  <c r="L766" i="4"/>
  <c r="L767" i="4"/>
  <c r="L768" i="4"/>
  <c r="L769" i="4"/>
  <c r="L770" i="4"/>
  <c r="L771" i="4"/>
  <c r="L772" i="4"/>
  <c r="L773" i="4"/>
  <c r="L774" i="4"/>
  <c r="L775" i="4"/>
  <c r="L776" i="4"/>
  <c r="L777" i="4"/>
  <c r="L778" i="4"/>
  <c r="L779" i="4"/>
  <c r="L780" i="4"/>
  <c r="L781" i="4"/>
  <c r="L782" i="4"/>
  <c r="L783" i="4"/>
  <c r="L784" i="4"/>
  <c r="L785" i="4"/>
  <c r="L786" i="4"/>
  <c r="L787" i="4"/>
  <c r="L788" i="4"/>
  <c r="L789" i="4"/>
  <c r="L790" i="4"/>
  <c r="L791" i="4"/>
  <c r="L792" i="4"/>
  <c r="L793" i="4"/>
  <c r="L794" i="4"/>
  <c r="L795" i="4"/>
  <c r="L796" i="4"/>
  <c r="L797" i="4"/>
  <c r="L798" i="4"/>
  <c r="L799" i="4"/>
  <c r="L800" i="4"/>
  <c r="L801" i="4"/>
  <c r="L802" i="4"/>
  <c r="L803" i="4"/>
  <c r="L804" i="4"/>
  <c r="L805" i="4"/>
  <c r="L806" i="4"/>
  <c r="L807" i="4"/>
  <c r="L808" i="4"/>
  <c r="L809" i="4"/>
  <c r="L810" i="4"/>
  <c r="L811" i="4"/>
  <c r="L812" i="4"/>
  <c r="L813" i="4"/>
  <c r="L814" i="4"/>
  <c r="L815" i="4"/>
  <c r="L816" i="4"/>
  <c r="L817" i="4"/>
  <c r="L818" i="4"/>
  <c r="L819" i="4"/>
  <c r="L820" i="4"/>
  <c r="L821" i="4"/>
  <c r="L822" i="4"/>
  <c r="L823" i="4"/>
  <c r="L824" i="4"/>
  <c r="L825" i="4"/>
  <c r="L826" i="4"/>
  <c r="L827" i="4"/>
  <c r="L828" i="4"/>
  <c r="L829" i="4"/>
  <c r="L830" i="4"/>
  <c r="L831" i="4"/>
  <c r="L832" i="4"/>
  <c r="L833" i="4"/>
  <c r="L834" i="4"/>
  <c r="L835" i="4"/>
  <c r="L836" i="4"/>
  <c r="L837" i="4"/>
  <c r="L838" i="4"/>
  <c r="L839" i="4"/>
  <c r="L840" i="4"/>
  <c r="L841" i="4"/>
  <c r="L842" i="4"/>
  <c r="L843" i="4"/>
  <c r="L844" i="4"/>
  <c r="L845" i="4"/>
  <c r="L846" i="4"/>
  <c r="L847" i="4"/>
  <c r="L848" i="4"/>
  <c r="L849" i="4"/>
  <c r="L850" i="4"/>
  <c r="L851" i="4"/>
  <c r="L852" i="4"/>
  <c r="L853" i="4"/>
  <c r="L854" i="4"/>
  <c r="L855" i="4"/>
  <c r="L856" i="4"/>
  <c r="L857" i="4"/>
  <c r="L858" i="4"/>
  <c r="L859" i="4"/>
  <c r="L860" i="4"/>
  <c r="L861" i="4"/>
  <c r="L862" i="4"/>
  <c r="L863" i="4"/>
  <c r="L864" i="4"/>
  <c r="L865" i="4"/>
  <c r="L866" i="4"/>
  <c r="L867" i="4"/>
  <c r="L868" i="4"/>
  <c r="L869" i="4"/>
  <c r="L870" i="4"/>
  <c r="L871" i="4"/>
  <c r="L872" i="4"/>
  <c r="L873" i="4"/>
  <c r="L874" i="4"/>
  <c r="L875" i="4"/>
  <c r="L876" i="4"/>
  <c r="L877" i="4"/>
  <c r="L878" i="4"/>
  <c r="L879" i="4"/>
  <c r="L880" i="4"/>
  <c r="L881" i="4"/>
  <c r="L882" i="4"/>
  <c r="L883" i="4"/>
  <c r="L884" i="4"/>
  <c r="L885" i="4"/>
  <c r="L886" i="4"/>
  <c r="L887" i="4"/>
  <c r="L888" i="4"/>
  <c r="L889" i="4"/>
  <c r="L890" i="4"/>
  <c r="L891" i="4"/>
  <c r="L892" i="4"/>
  <c r="L893" i="4"/>
  <c r="L894" i="4"/>
  <c r="L895" i="4"/>
  <c r="L896" i="4"/>
  <c r="L897" i="4"/>
  <c r="L898" i="4"/>
  <c r="L899" i="4"/>
  <c r="L900" i="4"/>
  <c r="L901" i="4"/>
  <c r="L902" i="4"/>
  <c r="L903" i="4"/>
  <c r="L904" i="4"/>
  <c r="L905" i="4"/>
  <c r="L906" i="4"/>
  <c r="L907" i="4"/>
  <c r="L908" i="4"/>
  <c r="L909" i="4"/>
  <c r="L910" i="4"/>
  <c r="L911" i="4"/>
  <c r="L912" i="4"/>
  <c r="L913" i="4"/>
  <c r="L914" i="4"/>
  <c r="L915" i="4"/>
  <c r="L916" i="4"/>
  <c r="L917" i="4"/>
  <c r="L918" i="4"/>
  <c r="L919" i="4"/>
  <c r="L920" i="4"/>
  <c r="L921" i="4"/>
  <c r="L922" i="4"/>
  <c r="L923" i="4"/>
  <c r="L924" i="4"/>
  <c r="L925" i="4"/>
  <c r="L926" i="4"/>
  <c r="L927" i="4"/>
  <c r="L928" i="4"/>
  <c r="L929" i="4"/>
  <c r="L930" i="4"/>
  <c r="L931" i="4"/>
  <c r="L932" i="4"/>
  <c r="L933" i="4"/>
  <c r="L934" i="4"/>
  <c r="L935" i="4"/>
  <c r="L936" i="4"/>
  <c r="L937" i="4"/>
  <c r="L938" i="4"/>
  <c r="L939" i="4"/>
  <c r="L940" i="4"/>
  <c r="L941" i="4"/>
  <c r="L942" i="4"/>
  <c r="L943" i="4"/>
  <c r="L944" i="4"/>
  <c r="L945" i="4"/>
  <c r="L946" i="4"/>
  <c r="L947" i="4"/>
  <c r="L948" i="4"/>
  <c r="L949" i="4"/>
  <c r="L950" i="4"/>
  <c r="L951" i="4"/>
  <c r="L952" i="4"/>
  <c r="L953" i="4"/>
  <c r="L954" i="4"/>
  <c r="L955" i="4"/>
  <c r="L956" i="4"/>
  <c r="L957" i="4"/>
  <c r="L958" i="4"/>
  <c r="L959" i="4"/>
  <c r="L960" i="4"/>
  <c r="L961" i="4"/>
  <c r="L962" i="4"/>
  <c r="L963" i="4"/>
  <c r="L964" i="4"/>
  <c r="L965" i="4"/>
  <c r="L966" i="4"/>
  <c r="L967" i="4"/>
  <c r="L968" i="4"/>
  <c r="L969" i="4"/>
  <c r="L970" i="4"/>
  <c r="L971" i="4"/>
  <c r="L972" i="4"/>
  <c r="L973" i="4"/>
  <c r="L974" i="4"/>
  <c r="L975" i="4"/>
  <c r="L976" i="4"/>
  <c r="L977" i="4"/>
  <c r="L978" i="4"/>
  <c r="L979" i="4"/>
  <c r="L980" i="4"/>
  <c r="L981" i="4"/>
  <c r="L982" i="4"/>
  <c r="L983" i="4"/>
  <c r="L984" i="4"/>
  <c r="L985" i="4"/>
  <c r="L986" i="4"/>
  <c r="L987" i="4"/>
  <c r="L988" i="4"/>
  <c r="L989" i="4"/>
  <c r="L990" i="4"/>
  <c r="L991" i="4"/>
  <c r="L992" i="4"/>
  <c r="L993" i="4"/>
  <c r="L994" i="4"/>
  <c r="L995" i="4"/>
  <c r="L996" i="4"/>
  <c r="L997" i="4"/>
  <c r="L998" i="4"/>
  <c r="L999" i="4"/>
  <c r="L1000" i="4"/>
  <c r="L1001" i="4"/>
  <c r="L1002" i="4"/>
  <c r="L1003" i="4"/>
  <c r="L1004" i="4"/>
  <c r="L1005" i="4"/>
  <c r="L1006" i="4"/>
  <c r="L1007" i="4"/>
  <c r="L1008" i="4"/>
  <c r="L1009" i="4"/>
  <c r="L1010" i="4"/>
  <c r="L1011" i="4"/>
  <c r="L1012" i="4"/>
  <c r="L1013" i="4"/>
  <c r="L1014" i="4"/>
  <c r="L1015" i="4"/>
  <c r="L1016" i="4"/>
  <c r="L1017" i="4"/>
  <c r="L1018" i="4"/>
  <c r="L1019" i="4"/>
  <c r="L1020" i="4"/>
  <c r="L1021" i="4"/>
  <c r="L1022" i="4"/>
  <c r="L1023" i="4"/>
  <c r="L1024" i="4"/>
  <c r="L1025" i="4"/>
  <c r="L1026" i="4"/>
  <c r="L1027" i="4"/>
  <c r="L1028" i="4"/>
  <c r="L1029" i="4"/>
  <c r="L1030" i="4"/>
  <c r="L1031" i="4"/>
  <c r="L1032" i="4"/>
  <c r="L1033" i="4"/>
  <c r="L1034" i="4"/>
  <c r="L1035" i="4"/>
  <c r="L1036" i="4"/>
  <c r="L1037" i="4"/>
  <c r="L1038" i="4"/>
  <c r="L1039" i="4"/>
  <c r="L1040" i="4"/>
  <c r="L1041" i="4"/>
  <c r="L1042" i="4"/>
  <c r="L1043" i="4"/>
  <c r="L1044" i="4"/>
  <c r="L1045" i="4"/>
  <c r="L1046" i="4"/>
  <c r="L1047" i="4"/>
  <c r="L1048" i="4"/>
  <c r="L1049" i="4"/>
  <c r="L1050" i="4"/>
  <c r="L1051" i="4"/>
  <c r="L2" i="4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2" i="3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1" i="2"/>
  <c r="L1052" i="2"/>
  <c r="L1053" i="2"/>
  <c r="L1054" i="2"/>
  <c r="L1055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1100" i="2"/>
  <c r="L1101" i="2"/>
  <c r="L1102" i="2"/>
  <c r="L1103" i="2"/>
  <c r="L1104" i="2"/>
  <c r="L1105" i="2"/>
  <c r="L1106" i="2"/>
  <c r="L1107" i="2"/>
  <c r="L1108" i="2"/>
  <c r="L1109" i="2"/>
  <c r="L1110" i="2"/>
  <c r="L1111" i="2"/>
  <c r="L1112" i="2"/>
  <c r="L1113" i="2"/>
  <c r="L1114" i="2"/>
  <c r="L1115" i="2"/>
  <c r="L1116" i="2"/>
  <c r="L1117" i="2"/>
  <c r="L1118" i="2"/>
  <c r="L1119" i="2"/>
  <c r="L1120" i="2"/>
  <c r="L1121" i="2"/>
  <c r="L1122" i="2"/>
  <c r="L1123" i="2"/>
  <c r="L1124" i="2"/>
  <c r="L1125" i="2"/>
  <c r="L1126" i="2"/>
  <c r="L1127" i="2"/>
  <c r="L1128" i="2"/>
  <c r="L1129" i="2"/>
  <c r="L1130" i="2"/>
  <c r="L1131" i="2"/>
  <c r="L1132" i="2"/>
  <c r="L1133" i="2"/>
  <c r="L1134" i="2"/>
  <c r="L1135" i="2"/>
  <c r="L1136" i="2"/>
  <c r="L1137" i="2"/>
  <c r="L1138" i="2"/>
  <c r="L1139" i="2"/>
  <c r="L1140" i="2"/>
  <c r="L1141" i="2"/>
  <c r="L1142" i="2"/>
  <c r="L1143" i="2"/>
  <c r="L1144" i="2"/>
  <c r="L1145" i="2"/>
  <c r="L1146" i="2"/>
  <c r="L1147" i="2"/>
  <c r="L1148" i="2"/>
  <c r="L1149" i="2"/>
  <c r="L1150" i="2"/>
  <c r="L1151" i="2"/>
  <c r="L1152" i="2"/>
  <c r="L1153" i="2"/>
  <c r="L1154" i="2"/>
  <c r="L1155" i="2"/>
  <c r="L1156" i="2"/>
  <c r="L1157" i="2"/>
  <c r="L1158" i="2"/>
  <c r="L1159" i="2"/>
  <c r="L1160" i="2"/>
  <c r="L1161" i="2"/>
  <c r="L1162" i="2"/>
  <c r="L1163" i="2"/>
  <c r="L1164" i="2"/>
  <c r="L1165" i="2"/>
  <c r="L2" i="2"/>
  <c r="J19" i="1"/>
  <c r="J20" i="1"/>
  <c r="J21" i="1"/>
  <c r="J22" i="1"/>
  <c r="J23" i="1"/>
  <c r="I20" i="1" l="1"/>
  <c r="H19" i="1"/>
  <c r="H20" i="1"/>
  <c r="G22" i="1"/>
  <c r="G21" i="1"/>
  <c r="G20" i="1"/>
  <c r="G19" i="1"/>
  <c r="G23" i="1"/>
  <c r="I23" i="1"/>
  <c r="I22" i="1"/>
  <c r="I21" i="1"/>
  <c r="I19" i="1"/>
  <c r="H22" i="1"/>
  <c r="H21" i="1"/>
  <c r="H23" i="1"/>
  <c r="J24" i="1"/>
  <c r="G24" i="1" l="1"/>
  <c r="H24" i="1"/>
  <c r="I24" i="1"/>
</calcChain>
</file>

<file path=xl/sharedStrings.xml><?xml version="1.0" encoding="utf-8"?>
<sst xmlns="http://schemas.openxmlformats.org/spreadsheetml/2006/main" count="19203" uniqueCount="4502">
  <si>
    <t>Event</t>
  </si>
  <si>
    <t>Description</t>
  </si>
  <si>
    <t>Changed in all cwc16a alleles in the same direction</t>
  </si>
  <si>
    <t>AA</t>
  </si>
  <si>
    <t>Alternative Acceptor splice site</t>
  </si>
  <si>
    <t>AD</t>
  </si>
  <si>
    <t>Alternative Donor splice site</t>
  </si>
  <si>
    <t>CE</t>
  </si>
  <si>
    <t>Core exon, which may be bounded by one or more alternative AA/AD notes</t>
  </si>
  <si>
    <t>EI/XX</t>
  </si>
  <si>
    <t>RI</t>
  </si>
  <si>
    <t>Retained intron</t>
  </si>
  <si>
    <t>Total</t>
  </si>
  <si>
    <t>Gene</t>
  </si>
  <si>
    <t>Node</t>
  </si>
  <si>
    <t>Coord</t>
  </si>
  <si>
    <t>Strand</t>
  </si>
  <si>
    <t>Type</t>
  </si>
  <si>
    <t>wild-type</t>
  </si>
  <si>
    <t>DeltaPsi</t>
  </si>
  <si>
    <t>Probability</t>
  </si>
  <si>
    <t>Complexity</t>
  </si>
  <si>
    <t>Entropy</t>
  </si>
  <si>
    <t>has SNP/indels?</t>
  </si>
  <si>
    <t>SNPs/indels</t>
  </si>
  <si>
    <t>AT1G01020</t>
  </si>
  <si>
    <t>1:8326-8416</t>
  </si>
  <si>
    <t>-</t>
  </si>
  <si>
    <t>K1</t>
  </si>
  <si>
    <t>AT1G01060</t>
  </si>
  <si>
    <t>1:37302-37372</t>
  </si>
  <si>
    <t>K3</t>
  </si>
  <si>
    <t>AT1G01290</t>
  </si>
  <si>
    <t>1:115340-115481</t>
  </si>
  <si>
    <t>+</t>
  </si>
  <si>
    <t>K2</t>
  </si>
  <si>
    <t>AT1G01710</t>
  </si>
  <si>
    <t>1:267578-267676</t>
  </si>
  <si>
    <t>AT1G01740</t>
  </si>
  <si>
    <t>1:272532-272555</t>
  </si>
  <si>
    <t>AT1G01770</t>
  </si>
  <si>
    <t>1:280738-280849</t>
  </si>
  <si>
    <t>1:280850-280888</t>
  </si>
  <si>
    <t>AT1G01860</t>
  </si>
  <si>
    <t>1:305443-305546</t>
  </si>
  <si>
    <t>AT1G02010</t>
  </si>
  <si>
    <t>1:351633-351728</t>
  </si>
  <si>
    <t>AT1G02100</t>
  </si>
  <si>
    <t>1:392496-392575</t>
  </si>
  <si>
    <t>AT1G02300</t>
  </si>
  <si>
    <t>1:454197-454314</t>
  </si>
  <si>
    <t>K5</t>
  </si>
  <si>
    <t>AT1G02960</t>
  </si>
  <si>
    <t>1:667282-667372</t>
  </si>
  <si>
    <t>1:669651-669749</t>
  </si>
  <si>
    <t>AT1G03430</t>
  </si>
  <si>
    <t>1:848228-848366</t>
  </si>
  <si>
    <t>AT1G03935</t>
  </si>
  <si>
    <t>1:1008865-1008962</t>
  </si>
  <si>
    <t>AT1G04080</t>
  </si>
  <si>
    <t>1:1053096-1053187</t>
  </si>
  <si>
    <t>1:1052776-1052874</t>
  </si>
  <si>
    <t>AT1G04280</t>
  </si>
  <si>
    <t>1:1146464-1146522</t>
  </si>
  <si>
    <t>AT1G04425</t>
  </si>
  <si>
    <t>1:1195053-1195438</t>
  </si>
  <si>
    <t>AT1G05030</t>
  </si>
  <si>
    <t>1:1439491-1439501</t>
  </si>
  <si>
    <t>AT1G05070</t>
  </si>
  <si>
    <t>1:1457642-1458347</t>
  </si>
  <si>
    <t>AT1G05230</t>
  </si>
  <si>
    <t>1:1517176-1517234</t>
  </si>
  <si>
    <t>AT1G05540</t>
  </si>
  <si>
    <t>1:1639824-1639920</t>
  </si>
  <si>
    <t>EI/RI</t>
  </si>
  <si>
    <t>AT1G05630</t>
  </si>
  <si>
    <t>1:1685982-1686126</t>
  </si>
  <si>
    <t>AT1G05870</t>
  </si>
  <si>
    <t>1:1771789-1771814</t>
  </si>
  <si>
    <t>1:1771815-1771891</t>
  </si>
  <si>
    <t>AT1G06370</t>
  </si>
  <si>
    <t>1:1943562-1943653</t>
  </si>
  <si>
    <t>K4</t>
  </si>
  <si>
    <t>1:1943344-1943443</t>
  </si>
  <si>
    <t>AT1G06500</t>
  </si>
  <si>
    <t>1:1989527-1989667</t>
  </si>
  <si>
    <t>AT1G06560</t>
  </si>
  <si>
    <t>1:2011860-2011976</t>
  </si>
  <si>
    <t>AT1G06570</t>
  </si>
  <si>
    <t>1:2012190-2012296</t>
  </si>
  <si>
    <t>AT1G06630</t>
  </si>
  <si>
    <t>1:2030208-2031090</t>
  </si>
  <si>
    <t>AT1G06645</t>
  </si>
  <si>
    <t>1:2034757-2034823</t>
  </si>
  <si>
    <t>AT1G07010</t>
  </si>
  <si>
    <t>1:2154047-2154051</t>
  </si>
  <si>
    <t>AT1G07290</t>
  </si>
  <si>
    <t>1:2243860-2243884</t>
  </si>
  <si>
    <t>AT1G07350</t>
  </si>
  <si>
    <t>1:2258846-2259002</t>
  </si>
  <si>
    <t>AT1G07590</t>
  </si>
  <si>
    <t>1:2338986-2339195</t>
  </si>
  <si>
    <t>AT1G08000</t>
  </si>
  <si>
    <t>1:2484565-2484567</t>
  </si>
  <si>
    <t>AT1G08300</t>
  </si>
  <si>
    <t>1:2617388-2617756</t>
  </si>
  <si>
    <t>AT1G08380</t>
  </si>
  <si>
    <t>1:2641565-2641660</t>
  </si>
  <si>
    <t>1:2641564:GCTAAAAAACATACGAGAAATCACAAATCAAGATTATCATATGCATATATATGTTTGATTGAAATTATTCGAAAAGAGAAAGAGAGAAAAAGAGTAC-G;intronic_variant&amp;splice_acceptor_region_variant&amp;splice_donor_region_variant&amp;splice_acceptor_variant&amp;splice_donor_variant</t>
  </si>
  <si>
    <t>AT1G08520</t>
  </si>
  <si>
    <t>1:2697194-2697282</t>
  </si>
  <si>
    <t>K11</t>
  </si>
  <si>
    <t>AT1G08630</t>
  </si>
  <si>
    <t>1:2746630-2746728</t>
  </si>
  <si>
    <t>AT1G08640</t>
  </si>
  <si>
    <t>1:2750393-2750488</t>
  </si>
  <si>
    <t>AT1G08910</t>
  </si>
  <si>
    <t>1:2858653-2858704</t>
  </si>
  <si>
    <t>AT1G09195</t>
  </si>
  <si>
    <t>1:2968537-2968652</t>
  </si>
  <si>
    <t>K6</t>
  </si>
  <si>
    <t>1:2968255-2968379</t>
  </si>
  <si>
    <t>1:2970722-2971077</t>
  </si>
  <si>
    <t>AT1G09470</t>
  </si>
  <si>
    <t>1:3056761-3056764</t>
  </si>
  <si>
    <t>AT1G10360</t>
  </si>
  <si>
    <t>1:3396101-3396485</t>
  </si>
  <si>
    <t>AT1G10550</t>
  </si>
  <si>
    <t>1:3480490-3480590</t>
  </si>
  <si>
    <t>K0</t>
  </si>
  <si>
    <t>AT1G10570</t>
  </si>
  <si>
    <t>1:3489674-3489752</t>
  </si>
  <si>
    <t>AT1G10820</t>
  </si>
  <si>
    <t>1:3604432-3604435</t>
  </si>
  <si>
    <t>AT1G10910</t>
  </si>
  <si>
    <t>1:3643583-3643731</t>
  </si>
  <si>
    <t>AT1G11303</t>
  </si>
  <si>
    <t>1:3800332-3800410</t>
  </si>
  <si>
    <t>1:3799057-3799146</t>
  </si>
  <si>
    <t>AT1G11735</t>
  </si>
  <si>
    <t>1:3961238-3961323</t>
  </si>
  <si>
    <t>AT1G12240</t>
  </si>
  <si>
    <t>1:4154439-4155089</t>
  </si>
  <si>
    <t>AT1G12520</t>
  </si>
  <si>
    <t>1:4268448-4268528</t>
  </si>
  <si>
    <t>AT1G12730</t>
  </si>
  <si>
    <t>1:4335438-4335457</t>
  </si>
  <si>
    <t>AT1G12750</t>
  </si>
  <si>
    <t>1:4345408-4345459</t>
  </si>
  <si>
    <t>AT1G13080</t>
  </si>
  <si>
    <t>1:4460109-4460195</t>
  </si>
  <si>
    <t>AT1G13350</t>
  </si>
  <si>
    <t>1:4576048-4576142</t>
  </si>
  <si>
    <t>1:4576019-4576047</t>
  </si>
  <si>
    <t>1:4575962-4575995</t>
  </si>
  <si>
    <t>AT1G13650</t>
  </si>
  <si>
    <t>1:4681947-4682065</t>
  </si>
  <si>
    <t>1:4681493-4681882</t>
  </si>
  <si>
    <t>AT1G13920</t>
  </si>
  <si>
    <t>1:4759203-4759302</t>
  </si>
  <si>
    <t>1:4759374-4759455</t>
  </si>
  <si>
    <t>1:4759303-4759373</t>
  </si>
  <si>
    <t>1:4759560-4759562</t>
  </si>
  <si>
    <t>1:4759563-4759622</t>
  </si>
  <si>
    <t>1:4759456-4759559</t>
  </si>
  <si>
    <t>AT1G14070</t>
  </si>
  <si>
    <t>1:4818612-4818684</t>
  </si>
  <si>
    <t>AT1G15030</t>
  </si>
  <si>
    <t>1:5179471-5179623</t>
  </si>
  <si>
    <t>AT1G15200</t>
  </si>
  <si>
    <t>1:5229052-5229127</t>
  </si>
  <si>
    <t>AT1G15350</t>
  </si>
  <si>
    <t>1:5279575-5279604</t>
  </si>
  <si>
    <t>AT1G15520</t>
  </si>
  <si>
    <t>1:5334468-5334576</t>
  </si>
  <si>
    <t>AT1G15960</t>
  </si>
  <si>
    <t>1:5484076-5484139</t>
  </si>
  <si>
    <t>AT1G16540</t>
  </si>
  <si>
    <t>1:5664289-5664357</t>
  </si>
  <si>
    <t>AT1G16930</t>
  </si>
  <si>
    <t>1:5789930-5789950</t>
  </si>
  <si>
    <t>AT1G17140</t>
  </si>
  <si>
    <t>1:5857761-5857847</t>
  </si>
  <si>
    <t>AT1G17145</t>
  </si>
  <si>
    <t>1:5861667-5861755</t>
  </si>
  <si>
    <t>AT1G17350</t>
  </si>
  <si>
    <t>1:5941843-5941846</t>
  </si>
  <si>
    <t>AT1G17410</t>
  </si>
  <si>
    <t>1:5969259-5969262</t>
  </si>
  <si>
    <t>AT1G17590</t>
  </si>
  <si>
    <t>1:6051088-6051294</t>
  </si>
  <si>
    <t>AT1G18750</t>
  </si>
  <si>
    <t>1:6467316-6467423</t>
  </si>
  <si>
    <t>1:6468057-6468075</t>
  </si>
  <si>
    <t>AT1G19330</t>
  </si>
  <si>
    <t>1:6681501-6681515</t>
  </si>
  <si>
    <t>AT1G19350</t>
  </si>
  <si>
    <t>1:6688739-6688774</t>
  </si>
  <si>
    <t>AT1G19396</t>
  </si>
  <si>
    <t>1:6709959-6710114</t>
  </si>
  <si>
    <t>AT1G19397</t>
  </si>
  <si>
    <t>1:6711528-6711607</t>
  </si>
  <si>
    <t>AT1G19485</t>
  </si>
  <si>
    <t>1:6749003-6749160</t>
  </si>
  <si>
    <t>AT1G19650</t>
  </si>
  <si>
    <t>1:6797269-6797311</t>
  </si>
  <si>
    <t>1:6797312-6797409</t>
  </si>
  <si>
    <t>1:6798954-6799098</t>
  </si>
  <si>
    <t>AT1G19700</t>
  </si>
  <si>
    <t>1:6812501-6812539</t>
  </si>
  <si>
    <t>AT1G20060</t>
  </si>
  <si>
    <t>1:6952306-6952308</t>
  </si>
  <si>
    <t>AT1G20490</t>
  </si>
  <si>
    <t>1:7097697-7097783</t>
  </si>
  <si>
    <t>AT1G20890</t>
  </si>
  <si>
    <t>1:7266430-7266432</t>
  </si>
  <si>
    <t>AT1G22180</t>
  </si>
  <si>
    <t>1:7829671-7829747</t>
  </si>
  <si>
    <t>AT1G22310</t>
  </si>
  <si>
    <t>1:7883126-7883196</t>
  </si>
  <si>
    <t>AT1G22330</t>
  </si>
  <si>
    <t>1:7887075-7887451</t>
  </si>
  <si>
    <t>1:7886879-7886950</t>
  </si>
  <si>
    <t>AT1G22430</t>
  </si>
  <si>
    <t>1:7920893-7921032</t>
  </si>
  <si>
    <t>AT1G22640</t>
  </si>
  <si>
    <t>1:8006629-8006708</t>
  </si>
  <si>
    <t>AT1G22750</t>
  </si>
  <si>
    <t>1:8052610-8052614</t>
  </si>
  <si>
    <t>1:8052615-8052662</t>
  </si>
  <si>
    <t>AT1G22880</t>
  </si>
  <si>
    <t>1:8096977-8097045</t>
  </si>
  <si>
    <t>1:8096550-8096619</t>
  </si>
  <si>
    <t>AT1G23140</t>
  </si>
  <si>
    <t>1:8202649-8202652</t>
  </si>
  <si>
    <t>AT1G23360</t>
  </si>
  <si>
    <t>1:8296343-8296418</t>
  </si>
  <si>
    <t>1:8296242-8296253</t>
  </si>
  <si>
    <t>AT1G23380</t>
  </si>
  <si>
    <t>1:8297658-8297746</t>
  </si>
  <si>
    <t>1:8297812-8297884</t>
  </si>
  <si>
    <t>AT1G23750</t>
  </si>
  <si>
    <t>1:8400622-8400644</t>
  </si>
  <si>
    <t>AT1G24825</t>
  </si>
  <si>
    <t>1:8777014-8777260</t>
  </si>
  <si>
    <t>AT1G25097</t>
  </si>
  <si>
    <t>1:8814278-8814718</t>
  </si>
  <si>
    <t>AT1G25175</t>
  </si>
  <si>
    <t>1:8828374-8828544</t>
  </si>
  <si>
    <t>AT1G25550</t>
  </si>
  <si>
    <t>1:8977600-8977684</t>
  </si>
  <si>
    <t>AT1G25682</t>
  </si>
  <si>
    <t>1:9003615-9003653</t>
  </si>
  <si>
    <t>1:9003654:C-T;splice_acceptor_variant</t>
  </si>
  <si>
    <t>1:9003654-9003950</t>
  </si>
  <si>
    <t>AT1G26850</t>
  </si>
  <si>
    <t>1:9303845-9303908</t>
  </si>
  <si>
    <t>AT1G27370</t>
  </si>
  <si>
    <t>1:9506187-9506203</t>
  </si>
  <si>
    <t>AT1G27590</t>
  </si>
  <si>
    <t>1:9594325-9594377</t>
  </si>
  <si>
    <t>AT1G27630</t>
  </si>
  <si>
    <t>1:9611877-9612008</t>
  </si>
  <si>
    <t>1:9612009-9612066</t>
  </si>
  <si>
    <t>AT1G27920</t>
  </si>
  <si>
    <t>1:9728645-9728758</t>
  </si>
  <si>
    <t>1:9729181-9729292</t>
  </si>
  <si>
    <t>AT1G28660</t>
  </si>
  <si>
    <t>1:10072458-10072529</t>
  </si>
  <si>
    <t>AT1G28765</t>
  </si>
  <si>
    <t>1:10107274-10107427</t>
  </si>
  <si>
    <t>AT1G29410</t>
  </si>
  <si>
    <t>1:10298331-10298429</t>
  </si>
  <si>
    <t>AT1G30200</t>
  </si>
  <si>
    <t>1:10626650-10626660</t>
  </si>
  <si>
    <t>AT1G30300</t>
  </si>
  <si>
    <t>1:10675066-10675149</t>
  </si>
  <si>
    <t>AT1G30490</t>
  </si>
  <si>
    <t>1:10797286-10797373</t>
  </si>
  <si>
    <t>AT1G30590</t>
  </si>
  <si>
    <t>1:10838784-10838876</t>
  </si>
  <si>
    <t>AT1G31410</t>
  </si>
  <si>
    <t>1:11248343-11248356</t>
  </si>
  <si>
    <t>AT1G31600</t>
  </si>
  <si>
    <t>1:11314995-11315568</t>
  </si>
  <si>
    <t>AT1G31835</t>
  </si>
  <si>
    <t>1:11423231-11423367</t>
  </si>
  <si>
    <t>AT1G31950</t>
  </si>
  <si>
    <t>1:11477806-11477894</t>
  </si>
  <si>
    <t>1:11477933-11478039</t>
  </si>
  <si>
    <t>AT1G32120</t>
  </si>
  <si>
    <t>1:11554961-11555040</t>
  </si>
  <si>
    <t>AT1G32230</t>
  </si>
  <si>
    <t>1:11614983-11615231</t>
  </si>
  <si>
    <t>AT1G32530</t>
  </si>
  <si>
    <t>1:11761794-11761884</t>
  </si>
  <si>
    <t>AT1G32540</t>
  </si>
  <si>
    <t>1:11767706-11767869</t>
  </si>
  <si>
    <t>1:11767870-11767874</t>
  </si>
  <si>
    <t>AT1G32630</t>
  </si>
  <si>
    <t>1:11797913-11797936</t>
  </si>
  <si>
    <t>AT1G33060</t>
  </si>
  <si>
    <t>1:11975704-11975715</t>
  </si>
  <si>
    <t>AT1G33400</t>
  </si>
  <si>
    <t>1:12105912-12106201</t>
  </si>
  <si>
    <t>AT1G33415</t>
  </si>
  <si>
    <t>1:12121982-12122894</t>
  </si>
  <si>
    <t>1:12122998-12125430</t>
  </si>
  <si>
    <t>AT1G33480</t>
  </si>
  <si>
    <t>1:12149086-12149192</t>
  </si>
  <si>
    <t>AT1G33615</t>
  </si>
  <si>
    <t>1:12194755-12195267</t>
  </si>
  <si>
    <t>1:12194686-12194754</t>
  </si>
  <si>
    <t>1:12194533-12194599</t>
  </si>
  <si>
    <t>AT1G34210</t>
  </si>
  <si>
    <t>1:12458936-12459043</t>
  </si>
  <si>
    <t>AT1G34340</t>
  </si>
  <si>
    <t>1:12531496-12531572</t>
  </si>
  <si>
    <t>AT1G34570</t>
  </si>
  <si>
    <t>1:12656236-12656295</t>
  </si>
  <si>
    <t>AT1G34842</t>
  </si>
  <si>
    <t>1:12751654-12751757</t>
  </si>
  <si>
    <t>AT1G35510</t>
  </si>
  <si>
    <t>1:13073122-13073207</t>
  </si>
  <si>
    <t>AT1G35612</t>
  </si>
  <si>
    <t>1:13145882-13145980</t>
  </si>
  <si>
    <t>AT1G35710</t>
  </si>
  <si>
    <t>1:13224100-13224110</t>
  </si>
  <si>
    <t>1:13223410-13223504</t>
  </si>
  <si>
    <t>AT1G36160</t>
  </si>
  <si>
    <t>1:13537727-13537823</t>
  </si>
  <si>
    <t>AT1G36180</t>
  </si>
  <si>
    <t>1:13555143-13555218</t>
  </si>
  <si>
    <t>AT1G43590</t>
  </si>
  <si>
    <t>1:16413644-16414133</t>
  </si>
  <si>
    <t>AT1G48460</t>
  </si>
  <si>
    <t>1:17911559-17911653</t>
  </si>
  <si>
    <t>AT1G48598</t>
  </si>
  <si>
    <t>1:17968339-17968438</t>
  </si>
  <si>
    <t>AT1G48635</t>
  </si>
  <si>
    <t>1:17984307-17984396</t>
  </si>
  <si>
    <t>AT1G49360</t>
  </si>
  <si>
    <t>1:18268530-18268661</t>
  </si>
  <si>
    <t>1:18269171-18269191</t>
  </si>
  <si>
    <t>AT1G50140</t>
  </si>
  <si>
    <t>1:18571903-18571985</t>
  </si>
  <si>
    <t>AT1G50940</t>
  </si>
  <si>
    <t>1:18879163-18879275</t>
  </si>
  <si>
    <t>AT1G51110</t>
  </si>
  <si>
    <t>1:18936547-18936551</t>
  </si>
  <si>
    <t>AT1G52310</t>
  </si>
  <si>
    <t>1:19478709-19478786</t>
  </si>
  <si>
    <t>AT1G53230</t>
  </si>
  <si>
    <t>1:19850108-19850201</t>
  </si>
  <si>
    <t>AT1G53250</t>
  </si>
  <si>
    <t>1:19858178-19858187</t>
  </si>
  <si>
    <t>AT1G53870</t>
  </si>
  <si>
    <t>1:20112983-20113064</t>
  </si>
  <si>
    <t>AT1G53890</t>
  </si>
  <si>
    <t>1:20125548-20125629</t>
  </si>
  <si>
    <t>AT1G53920</t>
  </si>
  <si>
    <t>1:20138235-20138239</t>
  </si>
  <si>
    <t>AT1G54100</t>
  </si>
  <si>
    <t>1:20198856-20198961</t>
  </si>
  <si>
    <t>AT1G54370</t>
  </si>
  <si>
    <t>1:20295164-20295244</t>
  </si>
  <si>
    <t>1:20294437-20294465</t>
  </si>
  <si>
    <t>1:20294428-20294436</t>
  </si>
  <si>
    <t>1:20294365-20294427</t>
  </si>
  <si>
    <t>K8</t>
  </si>
  <si>
    <t>AT1G54380</t>
  </si>
  <si>
    <t>1:20299611-20299689</t>
  </si>
  <si>
    <t>AT1G54390</t>
  </si>
  <si>
    <t>1:20306636-20306726</t>
  </si>
  <si>
    <t>AT1G55340</t>
  </si>
  <si>
    <t>1:20652902-20652931</t>
  </si>
  <si>
    <t>1:20652823-20652901</t>
  </si>
  <si>
    <t>AT1G55740</t>
  </si>
  <si>
    <t>1:20837595-20837669</t>
  </si>
  <si>
    <t>AT1G55750</t>
  </si>
  <si>
    <t>1:20841023-20841183</t>
  </si>
  <si>
    <t>AT1G58190</t>
  </si>
  <si>
    <t>1:21541600-21541668</t>
  </si>
  <si>
    <t>1:21541758-21541832</t>
  </si>
  <si>
    <t>AT1G59124</t>
  </si>
  <si>
    <t>1:21819548-21819635</t>
  </si>
  <si>
    <t>AT1G59710</t>
  </si>
  <si>
    <t>1:21939208-21939277</t>
  </si>
  <si>
    <t>1:21939573-21939650</t>
  </si>
  <si>
    <t>AT1G59750</t>
  </si>
  <si>
    <t>1:21982990-21982995</t>
  </si>
  <si>
    <t>AT1G60220</t>
  </si>
  <si>
    <t>1:22209248-22209366</t>
  </si>
  <si>
    <t>AT1G60260</t>
  </si>
  <si>
    <t>1:22220447-22220451</t>
  </si>
  <si>
    <t>AT1G60270</t>
  </si>
  <si>
    <t>1:22222419-22222531</t>
  </si>
  <si>
    <t>AT1G60860</t>
  </si>
  <si>
    <t>1:22405356-22405713</t>
  </si>
  <si>
    <t>AT1G60940</t>
  </si>
  <si>
    <t>1:22442101-22442107</t>
  </si>
  <si>
    <t>1:22441995-22442100</t>
  </si>
  <si>
    <t>AT1G61150</t>
  </si>
  <si>
    <t>1:22542863-22542957</t>
  </si>
  <si>
    <t>AT1G61180</t>
  </si>
  <si>
    <t>1:22554111-22554285</t>
  </si>
  <si>
    <t>AT1G61450</t>
  </si>
  <si>
    <t>1:22673702-22673711</t>
  </si>
  <si>
    <t>1:22673712-22673724</t>
  </si>
  <si>
    <t>AT1G61850</t>
  </si>
  <si>
    <t>1:22861503-22861745</t>
  </si>
  <si>
    <t>AT1G61970</t>
  </si>
  <si>
    <t>1:22907330-22907351</t>
  </si>
  <si>
    <t>AT1G62540</t>
  </si>
  <si>
    <t>1:23153888-23153987</t>
  </si>
  <si>
    <t>AT1G62610</t>
  </si>
  <si>
    <t>1:23182656-23182684</t>
  </si>
  <si>
    <t>1:23182556-23182573</t>
  </si>
  <si>
    <t>AT1G62780</t>
  </si>
  <si>
    <t>1:23250653-23250740</t>
  </si>
  <si>
    <t>AT1G62860</t>
  </si>
  <si>
    <t>1:23276017-23276149</t>
  </si>
  <si>
    <t>AT1G64142</t>
  </si>
  <si>
    <t>1:23805999-23806133</t>
  </si>
  <si>
    <t>AT1G64270</t>
  </si>
  <si>
    <t>1:23851002-23851150</t>
  </si>
  <si>
    <t>1:23851548-23851653</t>
  </si>
  <si>
    <t>AT1G64530</t>
  </si>
  <si>
    <t>1:23960364-23960461</t>
  </si>
  <si>
    <t>AT1G64563</t>
  </si>
  <si>
    <t>1:23975236-23975273</t>
  </si>
  <si>
    <t>AT1G65040</t>
  </si>
  <si>
    <t>1:24162883-24162951</t>
  </si>
  <si>
    <t>AT1G65950</t>
  </si>
  <si>
    <t>1:24550306-24550309</t>
  </si>
  <si>
    <t>AT1G66980</t>
  </si>
  <si>
    <t>1:25000382-25000468</t>
  </si>
  <si>
    <t>1:25000348-25000381</t>
  </si>
  <si>
    <t>EI/AA</t>
  </si>
  <si>
    <t>AT1G67140</t>
  </si>
  <si>
    <t>1:25110416-25110419</t>
  </si>
  <si>
    <t>AT1G67180</t>
  </si>
  <si>
    <t>1:25131909-25131992</t>
  </si>
  <si>
    <t>AT1G67300</t>
  </si>
  <si>
    <t>1:25194741-25194778</t>
  </si>
  <si>
    <t>AT1G67500</t>
  </si>
  <si>
    <t>1:25293118-25293244</t>
  </si>
  <si>
    <t>AT1G67800</t>
  </si>
  <si>
    <t>1:25423280-25423287</t>
  </si>
  <si>
    <t>AT1G68080</t>
  </si>
  <si>
    <t>1:25518190-25518200</t>
  </si>
  <si>
    <t>AT1G68590</t>
  </si>
  <si>
    <t>1:25757869-25757944</t>
  </si>
  <si>
    <t>AT1G68862</t>
  </si>
  <si>
    <t>1:25887805-25887983</t>
  </si>
  <si>
    <t>AT1G68940</t>
  </si>
  <si>
    <t>1:25923660-25923720</t>
  </si>
  <si>
    <t>AT1G69170</t>
  </si>
  <si>
    <t>1:26006375-26006469</t>
  </si>
  <si>
    <t>AT1G69750</t>
  </si>
  <si>
    <t>1:26235856-26236253</t>
  </si>
  <si>
    <t>AT1G70410</t>
  </si>
  <si>
    <t>1:26536604-26537403</t>
  </si>
  <si>
    <t>AT1G70790</t>
  </si>
  <si>
    <t>1:26701419-26701524</t>
  </si>
  <si>
    <t>AT1G71720</t>
  </si>
  <si>
    <t>1:26984574-26984577</t>
  </si>
  <si>
    <t>AT1G72280</t>
  </si>
  <si>
    <t>1:27212450-27212523</t>
  </si>
  <si>
    <t>AT1G72540</t>
  </si>
  <si>
    <t>1:27315489-27315567</t>
  </si>
  <si>
    <t>AT1G72770</t>
  </si>
  <si>
    <t>1:27392903-27392951</t>
  </si>
  <si>
    <t>AT1G72800</t>
  </si>
  <si>
    <t>1:27397828-27397896</t>
  </si>
  <si>
    <t>AT1G72990</t>
  </si>
  <si>
    <t>1:27459988-27460094</t>
  </si>
  <si>
    <t>AT1G73480</t>
  </si>
  <si>
    <t>1:27631319-27631365</t>
  </si>
  <si>
    <t>AT1G73490</t>
  </si>
  <si>
    <t>1:27633841-27633924</t>
  </si>
  <si>
    <t>AT1G74170</t>
  </si>
  <si>
    <t>1:27893981-27894084</t>
  </si>
  <si>
    <t>AT1G75010</t>
  </si>
  <si>
    <t>1:28169111-28169114</t>
  </si>
  <si>
    <t>AT1G75180</t>
  </si>
  <si>
    <t>1:28218147-28218373</t>
  </si>
  <si>
    <t>AT1G75230</t>
  </si>
  <si>
    <t>1:28235601-28236433</t>
  </si>
  <si>
    <t>AT1G75300</t>
  </si>
  <si>
    <t>1:28256659-28256715</t>
  </si>
  <si>
    <t>AT1G76170</t>
  </si>
  <si>
    <t>1:28585959-28585966</t>
  </si>
  <si>
    <t>AT1G77140</t>
  </si>
  <si>
    <t>1:28985929-28986032</t>
  </si>
  <si>
    <t>AT1G77800</t>
  </si>
  <si>
    <t>1:29255728-29255802</t>
  </si>
  <si>
    <t>1:29256235-29256441</t>
  </si>
  <si>
    <t>AT1G78070</t>
  </si>
  <si>
    <t>1:29356665-29356708</t>
  </si>
  <si>
    <t>AT1G78200</t>
  </si>
  <si>
    <t>1:29420519-29420591</t>
  </si>
  <si>
    <t>AT1G78540</t>
  </si>
  <si>
    <t>1:29542674-29542752</t>
  </si>
  <si>
    <t>AT1G79245</t>
  </si>
  <si>
    <t>1:29807931-29808009</t>
  </si>
  <si>
    <t>1:29807915-29807930</t>
  </si>
  <si>
    <t>AT1G79520</t>
  </si>
  <si>
    <t>1:29913737-29913913</t>
  </si>
  <si>
    <t>AT1G79610</t>
  </si>
  <si>
    <t>1:29956361-29956485</t>
  </si>
  <si>
    <t>AT1G79820</t>
  </si>
  <si>
    <t>1:30026034-30026306</t>
  </si>
  <si>
    <t>AT1G79880</t>
  </si>
  <si>
    <t>1:30048204-30048288</t>
  </si>
  <si>
    <t>AT1G79950</t>
  </si>
  <si>
    <t>1:30078234-30078554</t>
  </si>
  <si>
    <t>1:30078640-30078739</t>
  </si>
  <si>
    <t>AT1G79990</t>
  </si>
  <si>
    <t>1:30089314-30089365</t>
  </si>
  <si>
    <t>AT1G80030</t>
  </si>
  <si>
    <t>1:30107668-30107860</t>
  </si>
  <si>
    <t>AT1G80780</t>
  </si>
  <si>
    <t>1:30358296-30358378</t>
  </si>
  <si>
    <t>AT2G01220</t>
  </si>
  <si>
    <t>2:123924-124064</t>
  </si>
  <si>
    <t>AT2G01350</t>
  </si>
  <si>
    <t>2:166857-166934</t>
  </si>
  <si>
    <t>AT2G01735</t>
  </si>
  <si>
    <t>2:325398-325477</t>
  </si>
  <si>
    <t>AT2G02960</t>
  </si>
  <si>
    <t>2:864088-864247</t>
  </si>
  <si>
    <t>AT2G04340</t>
  </si>
  <si>
    <t>2:1514388-1514391</t>
  </si>
  <si>
    <t>AT2G04690</t>
  </si>
  <si>
    <t>2:1646032-1646066</t>
  </si>
  <si>
    <t>AT2G04850</t>
  </si>
  <si>
    <t>2:1704902-1704997</t>
  </si>
  <si>
    <t>AT2G05185</t>
  </si>
  <si>
    <t>2:1877087-1877388</t>
  </si>
  <si>
    <t>2:1877392-1877684</t>
  </si>
  <si>
    <t>2:1877798-1877937</t>
  </si>
  <si>
    <t>AT2G05210</t>
  </si>
  <si>
    <t>2:1892680-1892707</t>
  </si>
  <si>
    <t>2:1892708-1892832</t>
  </si>
  <si>
    <t>AT2G05310</t>
  </si>
  <si>
    <t>2:1933778-1933847</t>
  </si>
  <si>
    <t>2:1933536-1933777</t>
  </si>
  <si>
    <t>AT2G06025</t>
  </si>
  <si>
    <t>2:2350116-2350201</t>
  </si>
  <si>
    <t>AT2G07042</t>
  </si>
  <si>
    <t>2:2921108-2921128</t>
  </si>
  <si>
    <t>2:2920974-2921107</t>
  </si>
  <si>
    <t>2:2920648-2920973</t>
  </si>
  <si>
    <t>2:2921809-2922114</t>
  </si>
  <si>
    <t>2:2921694-2921808</t>
  </si>
  <si>
    <t>2:2921549-2921594</t>
  </si>
  <si>
    <t>2:2921227-2921548</t>
  </si>
  <si>
    <t>2:2921129-2921226</t>
  </si>
  <si>
    <t>AT2G11240</t>
  </si>
  <si>
    <t>2:4478706-4478870</t>
  </si>
  <si>
    <t>AT2G13975</t>
  </si>
  <si>
    <t>2:5865237-5865318</t>
  </si>
  <si>
    <t>AT2G14680</t>
  </si>
  <si>
    <t>2:6279465-6279566</t>
  </si>
  <si>
    <t>AT2G15050</t>
  </si>
  <si>
    <t>2:6519247-6519878</t>
  </si>
  <si>
    <t>2:6519879-6523684</t>
  </si>
  <si>
    <t>AT2G15580</t>
  </si>
  <si>
    <t>2:6798142-6798521</t>
  </si>
  <si>
    <t>AT2G16365</t>
  </si>
  <si>
    <t>2:7074447-7074602</t>
  </si>
  <si>
    <t>AT2G16380</t>
  </si>
  <si>
    <t>2:7085949-7085990</t>
  </si>
  <si>
    <t>AT2G16750</t>
  </si>
  <si>
    <t>2:7273307-7273391</t>
  </si>
  <si>
    <t>AT2G17640</t>
  </si>
  <si>
    <t>2:7669131-7669203</t>
  </si>
  <si>
    <t>2:7669065-7669130</t>
  </si>
  <si>
    <t>AT2G18250</t>
  </si>
  <si>
    <t>2:7941123-7941200</t>
  </si>
  <si>
    <t>AT2G18860</t>
  </si>
  <si>
    <t>2:8165504-8165624</t>
  </si>
  <si>
    <t>AT2G19400</t>
  </si>
  <si>
    <t>2:8401167-8401271</t>
  </si>
  <si>
    <t>AT2G19590</t>
  </si>
  <si>
    <t>2:8477146-8477228</t>
  </si>
  <si>
    <t>2:8476925-8476957</t>
  </si>
  <si>
    <t>AT2G19860</t>
  </si>
  <si>
    <t>2:8572319-8572422</t>
  </si>
  <si>
    <t>AT2G19930</t>
  </si>
  <si>
    <t>2:8609397-8609488</t>
  </si>
  <si>
    <t>AT2G20815</t>
  </si>
  <si>
    <t>2:8960042-8960128</t>
  </si>
  <si>
    <t>AT2G20850</t>
  </si>
  <si>
    <t>2:8978250-8978253</t>
  </si>
  <si>
    <t>AT2G21150</t>
  </si>
  <si>
    <t>2:9066791-9066872</t>
  </si>
  <si>
    <t>2:9066873-9066885</t>
  </si>
  <si>
    <t>AT2G21240</t>
  </si>
  <si>
    <t>2:9102550-9102591</t>
  </si>
  <si>
    <t>AT2G21470</t>
  </si>
  <si>
    <t>2:9200685-9200766</t>
  </si>
  <si>
    <t>AT2G22530</t>
  </si>
  <si>
    <t>2:9576068-9576083</t>
  </si>
  <si>
    <t>AT2G22730</t>
  </si>
  <si>
    <t>2:9663872-9663960</t>
  </si>
  <si>
    <t>AT2G23790</t>
  </si>
  <si>
    <t>2:10126151-10126660</t>
  </si>
  <si>
    <t>AT2G23980</t>
  </si>
  <si>
    <t>2:10204032-10204040</t>
  </si>
  <si>
    <t>AT2G23987</t>
  </si>
  <si>
    <t>2:10205696-10205710</t>
  </si>
  <si>
    <t>2:10205694-10205695</t>
  </si>
  <si>
    <t>AT2G24690</t>
  </si>
  <si>
    <t>2:10501170-10501242</t>
  </si>
  <si>
    <t>2:10500982-10501082</t>
  </si>
  <si>
    <t>AT2G25420</t>
  </si>
  <si>
    <t>2:10820303-10820323</t>
  </si>
  <si>
    <t>AT2G25930</t>
  </si>
  <si>
    <t>2:11061299-11061333</t>
  </si>
  <si>
    <t>2:11061687-11061766</t>
  </si>
  <si>
    <t>AT2G25970</t>
  </si>
  <si>
    <t>2:11073061-11074352</t>
  </si>
  <si>
    <t>AT2G26030</t>
  </si>
  <si>
    <t>2:11092928-11093016</t>
  </si>
  <si>
    <t>2:11092657-11092927</t>
  </si>
  <si>
    <t>2:11092653-11092656</t>
  </si>
  <si>
    <t>2:11092657-11092672</t>
  </si>
  <si>
    <t>EI/AD</t>
  </si>
  <si>
    <t>2:11092222-11092582</t>
  </si>
  <si>
    <t>2:11092206-11092221</t>
  </si>
  <si>
    <t>2:11092583-11092652</t>
  </si>
  <si>
    <t>2:11092475-11092582</t>
  </si>
  <si>
    <t>EI/CE</t>
  </si>
  <si>
    <t>2:11092222-11092474</t>
  </si>
  <si>
    <t>2:11092195-11092205</t>
  </si>
  <si>
    <t>2:11093017-11093096</t>
  </si>
  <si>
    <t>AT2G26070</t>
  </si>
  <si>
    <t>2:11106161-11106274</t>
  </si>
  <si>
    <t>AT2G26170</t>
  </si>
  <si>
    <t>2:11142859-11142940</t>
  </si>
  <si>
    <t>AT2G26810</t>
  </si>
  <si>
    <t>2:11435875-11435963</t>
  </si>
  <si>
    <t>2:11434255-11434432</t>
  </si>
  <si>
    <t>AT2G27150</t>
  </si>
  <si>
    <t>2:11602330-11602429</t>
  </si>
  <si>
    <t>AT2G27400</t>
  </si>
  <si>
    <t>2:11721729-11722300</t>
  </si>
  <si>
    <t>AT2G27840</t>
  </si>
  <si>
    <t>2:11862926-11863037</t>
  </si>
  <si>
    <t>AT2G28070</t>
  </si>
  <si>
    <t>2:11958441-11958523</t>
  </si>
  <si>
    <t>AT2G28810</t>
  </si>
  <si>
    <t>2:12363735-12363936</t>
  </si>
  <si>
    <t>AT2G29340</t>
  </si>
  <si>
    <t>2:12598301-12598306</t>
  </si>
  <si>
    <t>2:12598312-12598868</t>
  </si>
  <si>
    <t>AT2G29360</t>
  </si>
  <si>
    <t>2:12603941-12604142</t>
  </si>
  <si>
    <t>AT2G29890</t>
  </si>
  <si>
    <t>2:12746642-12746654</t>
  </si>
  <si>
    <t>AT2G30120</t>
  </si>
  <si>
    <t>2:12860679-12860846</t>
  </si>
  <si>
    <t>AT2G30170</t>
  </si>
  <si>
    <t>2:12880157-12880226</t>
  </si>
  <si>
    <t>2:12881101-12881116</t>
  </si>
  <si>
    <t>AT2G30424</t>
  </si>
  <si>
    <t>2:12964634-12964647</t>
  </si>
  <si>
    <t>2:12963325-12964633</t>
  </si>
  <si>
    <t>AT2G31450</t>
  </si>
  <si>
    <t>2:13403886-13403891</t>
  </si>
  <si>
    <t>AT2G31900</t>
  </si>
  <si>
    <t>2:13561046-13561168</t>
  </si>
  <si>
    <t>2:13560893-13560962</t>
  </si>
  <si>
    <t>2:13562263-13562355</t>
  </si>
  <si>
    <t>AT2G31902</t>
  </si>
  <si>
    <t>2:13561875-13561924</t>
  </si>
  <si>
    <t>2:13561957-13562020</t>
  </si>
  <si>
    <t>2:13560992-13561045</t>
  </si>
  <si>
    <t>2:13561169-13561249</t>
  </si>
  <si>
    <t>2:13561480-13561536</t>
  </si>
  <si>
    <t>2:13561602-13561620</t>
  </si>
  <si>
    <t>2:13561678-13561706</t>
  </si>
  <si>
    <t>AT2G32295</t>
  </si>
  <si>
    <t>2:13720512-13720513</t>
  </si>
  <si>
    <t>AT2G32320</t>
  </si>
  <si>
    <t>2:13730181-13730251</t>
  </si>
  <si>
    <t>2:13730720-13730835</t>
  </si>
  <si>
    <t>AT2G32500</t>
  </si>
  <si>
    <t>2:13796242-13796255</t>
  </si>
  <si>
    <t>AT2G32530</t>
  </si>
  <si>
    <t>2:13811627-13811719</t>
  </si>
  <si>
    <t>AT2G32640</t>
  </si>
  <si>
    <t>2:13848677-13848756</t>
  </si>
  <si>
    <t>AT2G32690</t>
  </si>
  <si>
    <t>2:13864338-13864340</t>
  </si>
  <si>
    <t>2:13864323-13864337</t>
  </si>
  <si>
    <t>2:13864137-13864166</t>
  </si>
  <si>
    <t>AT2G33435</t>
  </si>
  <si>
    <t>2:14170146-14170221</t>
  </si>
  <si>
    <t>AT2G33480</t>
  </si>
  <si>
    <t>2:14181879-14181884</t>
  </si>
  <si>
    <t>AT2G33540</t>
  </si>
  <si>
    <t>2:14208050-14208174</t>
  </si>
  <si>
    <t>AT2G33820</t>
  </si>
  <si>
    <t>2:14306886-14306892</t>
  </si>
  <si>
    <t>AT2G33980</t>
  </si>
  <si>
    <t>2:14354549-14354645</t>
  </si>
  <si>
    <t>2:14354460-14354548</t>
  </si>
  <si>
    <t>2:14358271-14358279</t>
  </si>
  <si>
    <t>AT2G34060</t>
  </si>
  <si>
    <t>2:14385952-14385955</t>
  </si>
  <si>
    <t>AT2G34170</t>
  </si>
  <si>
    <t>2:14427881-14428064</t>
  </si>
  <si>
    <t>AT2G34440</t>
  </si>
  <si>
    <t>2:14527269-14527353</t>
  </si>
  <si>
    <t>AT2G34770</t>
  </si>
  <si>
    <t>2:14667377-14667509</t>
  </si>
  <si>
    <t>AT2G35450</t>
  </si>
  <si>
    <t>2:14904226-14904310</t>
  </si>
  <si>
    <t>AT2G35620</t>
  </si>
  <si>
    <t>2:14964746-14964749</t>
  </si>
  <si>
    <t>AT2G36070</t>
  </si>
  <si>
    <t>2:15147374-15147467</t>
  </si>
  <si>
    <t>AT2G36120</t>
  </si>
  <si>
    <t>2:15165658-15165666</t>
  </si>
  <si>
    <t>K7</t>
  </si>
  <si>
    <t>2:15165757-15165774</t>
  </si>
  <si>
    <t>AT2G36320</t>
  </si>
  <si>
    <t>2:15229158-15229333</t>
  </si>
  <si>
    <t>AT2G36370</t>
  </si>
  <si>
    <t>2:15252505-15252638</t>
  </si>
  <si>
    <t>AT2G36780</t>
  </si>
  <si>
    <t>2:15418808-15418895</t>
  </si>
  <si>
    <t>AT2G37060</t>
  </si>
  <si>
    <t>2:15576316-15576335</t>
  </si>
  <si>
    <t>AT2G37840</t>
  </si>
  <si>
    <t>2:15854208-15854288</t>
  </si>
  <si>
    <t>AT2G38025</t>
  </si>
  <si>
    <t>2:15916333-15916423</t>
  </si>
  <si>
    <t>AT2G38780</t>
  </si>
  <si>
    <t>2:16213323-16213411</t>
  </si>
  <si>
    <t>2:16213481-16213589</t>
  </si>
  <si>
    <t>2:16213412-16213480</t>
  </si>
  <si>
    <t>AT2G38840</t>
  </si>
  <si>
    <t>2:16229044-16229149</t>
  </si>
  <si>
    <t>2:16229043:G-A;splice_donor_region_variant</t>
  </si>
  <si>
    <t>AT2G38980</t>
  </si>
  <si>
    <t>2:16279073-16279157</t>
  </si>
  <si>
    <t>AT2G39250</t>
  </si>
  <si>
    <t>2:16390305-16390403</t>
  </si>
  <si>
    <t>2:16390138-16390273</t>
  </si>
  <si>
    <t>AT2G39280</t>
  </si>
  <si>
    <t>2:16403206-16403220</t>
  </si>
  <si>
    <t>AT2G39380</t>
  </si>
  <si>
    <t>2:16447589-16447671</t>
  </si>
  <si>
    <t>AT2G39460</t>
  </si>
  <si>
    <t>2:16474913-16475019</t>
  </si>
  <si>
    <t>AT2G39580</t>
  </si>
  <si>
    <t>2:16514696-16514759</t>
  </si>
  <si>
    <t>AT2G39675</t>
  </si>
  <si>
    <t>2:16537638-16538106</t>
  </si>
  <si>
    <t>AT2G39740</t>
  </si>
  <si>
    <t>2:16576389-16576519</t>
  </si>
  <si>
    <t>AT2G39795</t>
  </si>
  <si>
    <t>2:16597278-16597424</t>
  </si>
  <si>
    <t>2:16597474-16597651</t>
  </si>
  <si>
    <t>2:16597766-16597868</t>
  </si>
  <si>
    <t>2:16597948-16598052</t>
  </si>
  <si>
    <t>AT2G39950</t>
  </si>
  <si>
    <t>2:16679204-16679228</t>
  </si>
  <si>
    <t>2:16679229-16679377</t>
  </si>
  <si>
    <t>2:16679173-16679203</t>
  </si>
  <si>
    <t>2:16678967-16679015</t>
  </si>
  <si>
    <t>AT2G40260</t>
  </si>
  <si>
    <t>2:16818031-16818154</t>
  </si>
  <si>
    <t>AT2G40316</t>
  </si>
  <si>
    <t>2:16836778-16836794</t>
  </si>
  <si>
    <t>AT2G40920</t>
  </si>
  <si>
    <t>2:17073792-17073907</t>
  </si>
  <si>
    <t>AT2G41020</t>
  </si>
  <si>
    <t>2:17117695-17117711</t>
  </si>
  <si>
    <t>AT2G41100</t>
  </si>
  <si>
    <t>2:17138944-17139044</t>
  </si>
  <si>
    <t>AT2G41190</t>
  </si>
  <si>
    <t>2:17169434-17169438</t>
  </si>
  <si>
    <t>2:17169379-17169433</t>
  </si>
  <si>
    <t>AT2G41600</t>
  </si>
  <si>
    <t>2:17345761-17345768</t>
  </si>
  <si>
    <t>AT2G42300</t>
  </si>
  <si>
    <t>2:17623234-17623440</t>
  </si>
  <si>
    <t>AT2G42380</t>
  </si>
  <si>
    <t>2:17647701-17647814</t>
  </si>
  <si>
    <t>AT2G43410</t>
  </si>
  <si>
    <t>2:18029569-18030719</t>
  </si>
  <si>
    <t>AT2G43465</t>
  </si>
  <si>
    <t>2:18049065-18049161</t>
  </si>
  <si>
    <t>AT2G43980</t>
  </si>
  <si>
    <t>2:18209890-18210061</t>
  </si>
  <si>
    <t>AT2G45380</t>
  </si>
  <si>
    <t>2:18701378-18701536</t>
  </si>
  <si>
    <t>2:18701146-18701240</t>
  </si>
  <si>
    <t>2:18701286-18701377</t>
  </si>
  <si>
    <t>AT2G46270</t>
  </si>
  <si>
    <t>2:19002162-19002230</t>
  </si>
  <si>
    <t>AT2G46610</t>
  </si>
  <si>
    <t>2:19138006-19138162</t>
  </si>
  <si>
    <t>2:19137935-19138005</t>
  </si>
  <si>
    <t>2:19137831-19137934</t>
  </si>
  <si>
    <t>AT2G46680</t>
  </si>
  <si>
    <t>2:19166194-19166413</t>
  </si>
  <si>
    <t>AT2G46790</t>
  </si>
  <si>
    <t>2:19233551-19233637</t>
  </si>
  <si>
    <t>AT2G46800</t>
  </si>
  <si>
    <t>2:19237583-19237968</t>
  </si>
  <si>
    <t>AT2G46830</t>
  </si>
  <si>
    <t>2:19246752-19246862</t>
  </si>
  <si>
    <t>AT2G46915</t>
  </si>
  <si>
    <t>2:19275238-19275246</t>
  </si>
  <si>
    <t>AT2G47000</t>
  </si>
  <si>
    <t>2:19311098-19311182</t>
  </si>
  <si>
    <t>2:19310751-19310833</t>
  </si>
  <si>
    <t>AT2G47010</t>
  </si>
  <si>
    <t>2:19319043-19319129</t>
  </si>
  <si>
    <t>AT2G48100</t>
  </si>
  <si>
    <t>2:19670808-19670828</t>
  </si>
  <si>
    <t>AT2G48120</t>
  </si>
  <si>
    <t>2:19680396-19680470</t>
  </si>
  <si>
    <t>AT3G01150</t>
  </si>
  <si>
    <t>3:52645-52746</t>
  </si>
  <si>
    <t>AT3G02030</t>
  </si>
  <si>
    <t>3:346026-346244</t>
  </si>
  <si>
    <t>AT3G02300</t>
  </si>
  <si>
    <t>3:462787-462954</t>
  </si>
  <si>
    <t>AT3G02380</t>
  </si>
  <si>
    <t>3:487941-488039</t>
  </si>
  <si>
    <t>3:487798-487919</t>
  </si>
  <si>
    <t>AT3G02680</t>
  </si>
  <si>
    <t>3:578362-578388</t>
  </si>
  <si>
    <t>AT3G02690</t>
  </si>
  <si>
    <t>3:580360-580448</t>
  </si>
  <si>
    <t>AT3G02830</t>
  </si>
  <si>
    <t>3:615175-615270</t>
  </si>
  <si>
    <t>3:614130-614256</t>
  </si>
  <si>
    <t>AT3G03040</t>
  </si>
  <si>
    <t>3:685618-685712</t>
  </si>
  <si>
    <t>AT3G03300</t>
  </si>
  <si>
    <t>3:771980-772159</t>
  </si>
  <si>
    <t>AT3G04110</t>
  </si>
  <si>
    <t>3:1079121-1079204</t>
  </si>
  <si>
    <t>AT3G04500</t>
  </si>
  <si>
    <t>3:1212567-1212735</t>
  </si>
  <si>
    <t>3:1213703-1213773</t>
  </si>
  <si>
    <t>AT3G04810</t>
  </si>
  <si>
    <t>3:1318527-1318614</t>
  </si>
  <si>
    <t>3:1319250-1319330</t>
  </si>
  <si>
    <t>AT3G05030</t>
  </si>
  <si>
    <t>3:1395606-1395680</t>
  </si>
  <si>
    <t>AT3G05330</t>
  </si>
  <si>
    <t>3:1520205-1520410</t>
  </si>
  <si>
    <t>AT3G05340</t>
  </si>
  <si>
    <t>3:1523753-1523758</t>
  </si>
  <si>
    <t>AT3G05345</t>
  </si>
  <si>
    <t>3:1523305-1523369</t>
  </si>
  <si>
    <t>AT3G05380</t>
  </si>
  <si>
    <t>3:1545128-1545283</t>
  </si>
  <si>
    <t>AT3G05510</t>
  </si>
  <si>
    <t>3:1596460-1596548</t>
  </si>
  <si>
    <t>3:1596549-1596568</t>
  </si>
  <si>
    <t>AT3G06125</t>
  </si>
  <si>
    <t>3:1849037-1849140</t>
  </si>
  <si>
    <t>AT3G06190</t>
  </si>
  <si>
    <t>3:1875381-1875463</t>
  </si>
  <si>
    <t>AT3G06250</t>
  </si>
  <si>
    <t>3:1889762-1892100</t>
  </si>
  <si>
    <t>AT3G06820</t>
  </si>
  <si>
    <t>3:2152663-2152794</t>
  </si>
  <si>
    <t>AT3G07280</t>
  </si>
  <si>
    <t>3:2319661-2320323</t>
  </si>
  <si>
    <t>AT3G07360</t>
  </si>
  <si>
    <t>3:2355246-2355337</t>
  </si>
  <si>
    <t>AT3G08840</t>
  </si>
  <si>
    <t>3:2680518-2680563</t>
  </si>
  <si>
    <t>AT3G08880</t>
  </si>
  <si>
    <t>3:2703589-2703679</t>
  </si>
  <si>
    <t>AT3G09162</t>
  </si>
  <si>
    <t>3:2807715-2807846</t>
  </si>
  <si>
    <t>AT3G09600</t>
  </si>
  <si>
    <t>3:2947404-2947521</t>
  </si>
  <si>
    <t>AT3G09880</t>
  </si>
  <si>
    <t>3:3031946-3032044</t>
  </si>
  <si>
    <t>AT3G09910</t>
  </si>
  <si>
    <t>3:3038147-3038152</t>
  </si>
  <si>
    <t>3:3038153-3038266</t>
  </si>
  <si>
    <t>AT3G10113</t>
  </si>
  <si>
    <t>3:3118793-3118874</t>
  </si>
  <si>
    <t>AT3G10360</t>
  </si>
  <si>
    <t>3:3212820-3212897</t>
  </si>
  <si>
    <t>AT3G10450</t>
  </si>
  <si>
    <t>3:3250955-3251045</t>
  </si>
  <si>
    <t>AT3G10915</t>
  </si>
  <si>
    <t>3:3417207-3417353</t>
  </si>
  <si>
    <t>3:3417171-3417206</t>
  </si>
  <si>
    <t>3:3417099-3417170</t>
  </si>
  <si>
    <t>3:3417092-3417098</t>
  </si>
  <si>
    <t>3:3417037-3417091</t>
  </si>
  <si>
    <t>AT3G11230</t>
  </si>
  <si>
    <t>3:3518024-3518108</t>
  </si>
  <si>
    <t>AT3G12012</t>
  </si>
  <si>
    <t>3:3823894-3824271</t>
  </si>
  <si>
    <t>AT3G12140</t>
  </si>
  <si>
    <t>3:3868994-3869335</t>
  </si>
  <si>
    <t>3:3870588-3870675</t>
  </si>
  <si>
    <t>AT3G12340</t>
  </si>
  <si>
    <t>3:3927639-3927707</t>
  </si>
  <si>
    <t>AT3G12520</t>
  </si>
  <si>
    <t>3:3970350-3970359</t>
  </si>
  <si>
    <t>AT3G12810</t>
  </si>
  <si>
    <t>3:4067149-4067152</t>
  </si>
  <si>
    <t>AT3G12980</t>
  </si>
  <si>
    <t>3:4147472-4147487</t>
  </si>
  <si>
    <t>AT3G13060</t>
  </si>
  <si>
    <t>3:4182914-4182994</t>
  </si>
  <si>
    <t>AT3G13180</t>
  </si>
  <si>
    <t>3:4238501-4238510</t>
  </si>
  <si>
    <t>AT3G13225</t>
  </si>
  <si>
    <t>3:4262166-4262233</t>
  </si>
  <si>
    <t>3:4262371-4262447</t>
  </si>
  <si>
    <t>AT3G13300</t>
  </si>
  <si>
    <t>3:4304101-4304205</t>
  </si>
  <si>
    <t>AT3G13350</t>
  </si>
  <si>
    <t>3:4337145-4337619</t>
  </si>
  <si>
    <t>AT3G13440</t>
  </si>
  <si>
    <t>3:4378075-4378333</t>
  </si>
  <si>
    <t>3:4378588-4378590</t>
  </si>
  <si>
    <t>AT3G14150</t>
  </si>
  <si>
    <t>3:4692248-4692332</t>
  </si>
  <si>
    <t>AT3G15354</t>
  </si>
  <si>
    <t>3:5170072-5170171</t>
  </si>
  <si>
    <t>AT3G15420</t>
  </si>
  <si>
    <t>3:5208131-5208205</t>
  </si>
  <si>
    <t>AT3G15430</t>
  </si>
  <si>
    <t>3:5208961-5209029</t>
  </si>
  <si>
    <t>AT3G15770</t>
  </si>
  <si>
    <t>3:5340248-5340482</t>
  </si>
  <si>
    <t>3:5340483-5340485</t>
  </si>
  <si>
    <t>AT3G16220</t>
  </si>
  <si>
    <t>3:5498429-5498501</t>
  </si>
  <si>
    <t>3:5497794-5497926</t>
  </si>
  <si>
    <t>3:5498078-5498154</t>
  </si>
  <si>
    <t>AT3G16380</t>
  </si>
  <si>
    <t>3:5558871-5558997</t>
  </si>
  <si>
    <t>AT3G16430</t>
  </si>
  <si>
    <t>3:5581717-5581797</t>
  </si>
  <si>
    <t>AT3G16750</t>
  </si>
  <si>
    <t>3:5701778-5701976</t>
  </si>
  <si>
    <t>AT3G16857</t>
  </si>
  <si>
    <t>3:5758848-5759070</t>
  </si>
  <si>
    <t>AT3G17300</t>
  </si>
  <si>
    <t>3:5907317-5907476</t>
  </si>
  <si>
    <t>AT3G17609</t>
  </si>
  <si>
    <t>3:6024035-6024107</t>
  </si>
  <si>
    <t>AT3G17740</t>
  </si>
  <si>
    <t>3:6069454-6069697</t>
  </si>
  <si>
    <t>AT3G17950</t>
  </si>
  <si>
    <t>3:6146380-6146602</t>
  </si>
  <si>
    <t>AT3G19460</t>
  </si>
  <si>
    <t>3:6748905-6748909</t>
  </si>
  <si>
    <t>AT3G19650</t>
  </si>
  <si>
    <t>3:6824403-6824466</t>
  </si>
  <si>
    <t>AT3G20230</t>
  </si>
  <si>
    <t>3:7056038-7056514</t>
  </si>
  <si>
    <t>3:7056022-7056037</t>
  </si>
  <si>
    <t>AT3G20270</t>
  </si>
  <si>
    <t>3:7067772-7067776</t>
  </si>
  <si>
    <t>AT3G20280</t>
  </si>
  <si>
    <t>3:7071302-7071448</t>
  </si>
  <si>
    <t>AT3G20890</t>
  </si>
  <si>
    <t>3:7320350-7320444</t>
  </si>
  <si>
    <t>AT3G21175</t>
  </si>
  <si>
    <t>3:7423329-7423334</t>
  </si>
  <si>
    <t>AT3G21280</t>
  </si>
  <si>
    <t>3:7478861-7478935</t>
  </si>
  <si>
    <t>AT3G21295</t>
  </si>
  <si>
    <t>3:7491850-7491937</t>
  </si>
  <si>
    <t>AT3G21430</t>
  </si>
  <si>
    <t>3:7549081-7549089</t>
  </si>
  <si>
    <t>AT3G21755</t>
  </si>
  <si>
    <t>3:7666913-7666916</t>
  </si>
  <si>
    <t>AT3G21810</t>
  </si>
  <si>
    <t>3:7685387-7686173</t>
  </si>
  <si>
    <t>AT3G22125</t>
  </si>
  <si>
    <t>3:7805097-7805129</t>
  </si>
  <si>
    <t>K10</t>
  </si>
  <si>
    <t>3:7806657-7806701</t>
  </si>
  <si>
    <t>AT3G22420</t>
  </si>
  <si>
    <t>3:7948264-7948344</t>
  </si>
  <si>
    <t>AT3G23450</t>
  </si>
  <si>
    <t>3:8411072-8411077</t>
  </si>
  <si>
    <t>3:8411162-8411167</t>
  </si>
  <si>
    <t>3:8411198-8411203</t>
  </si>
  <si>
    <t>3:8411402-8411407</t>
  </si>
  <si>
    <t>AT3G23470</t>
  </si>
  <si>
    <t>3:8415559-8415707</t>
  </si>
  <si>
    <t>AT3G23790</t>
  </si>
  <si>
    <t>3:8575733-8575738</t>
  </si>
  <si>
    <t>AT3G24010</t>
  </si>
  <si>
    <t>3:8677187-8677478</t>
  </si>
  <si>
    <t>AT3G24460</t>
  </si>
  <si>
    <t>3:8887515-8887864</t>
  </si>
  <si>
    <t>AT3G24463</t>
  </si>
  <si>
    <t>3:8887443-8887514</t>
  </si>
  <si>
    <t>AT3G24630</t>
  </si>
  <si>
    <t>3:8987965-8988055</t>
  </si>
  <si>
    <t>AT3G25495</t>
  </si>
  <si>
    <t>3:9249561-9249568</t>
  </si>
  <si>
    <t>AT3G25572</t>
  </si>
  <si>
    <t>3:9289152-9289249</t>
  </si>
  <si>
    <t>3:9288883-9288915</t>
  </si>
  <si>
    <t>AT3G25830</t>
  </si>
  <si>
    <t>3:9449064-9449411</t>
  </si>
  <si>
    <t>AT3G25840</t>
  </si>
  <si>
    <t>3:9452184-9452492</t>
  </si>
  <si>
    <t>AT3G26085</t>
  </si>
  <si>
    <t>3:9531043-9531129</t>
  </si>
  <si>
    <t>AT3G26090</t>
  </si>
  <si>
    <t>3:9533520-9533614</t>
  </si>
  <si>
    <t>AT3G26100</t>
  </si>
  <si>
    <t>3:9538282-9538376</t>
  </si>
  <si>
    <t>AT3G26134</t>
  </si>
  <si>
    <t>3:9556505-9556518</t>
  </si>
  <si>
    <t>AT3G26470</t>
  </si>
  <si>
    <t>3:9686552-9686642</t>
  </si>
  <si>
    <t>AT3G26510</t>
  </si>
  <si>
    <t>3:9711339-9711399</t>
  </si>
  <si>
    <t>AT3G26600</t>
  </si>
  <si>
    <t>3:9770585-9770827</t>
  </si>
  <si>
    <t>AT3G26612</t>
  </si>
  <si>
    <t>3:9783060-9783150</t>
  </si>
  <si>
    <t>AT3G26720</t>
  </si>
  <si>
    <t>3:9820622-9820724</t>
  </si>
  <si>
    <t>AT3G26850</t>
  </si>
  <si>
    <t>3:9897749-9897978</t>
  </si>
  <si>
    <t>AT3G26932</t>
  </si>
  <si>
    <t>3:9931373-9931468</t>
  </si>
  <si>
    <t>AT3G27000</t>
  </si>
  <si>
    <t>3:9954750-9954771</t>
  </si>
  <si>
    <t>AT3G27025</t>
  </si>
  <si>
    <t>3:9970688-9970784</t>
  </si>
  <si>
    <t>AT3G27250</t>
  </si>
  <si>
    <t>3:10062508-10062586</t>
  </si>
  <si>
    <t>AT3G27610</t>
  </si>
  <si>
    <t>3:10227592-10227723</t>
  </si>
  <si>
    <t>AT3G27770</t>
  </si>
  <si>
    <t>3:10287281-10287396</t>
  </si>
  <si>
    <t>AT3G27990</t>
  </si>
  <si>
    <t>3:10397285-10397498</t>
  </si>
  <si>
    <t>3:10397281-10397284</t>
  </si>
  <si>
    <t>AT3G28070</t>
  </si>
  <si>
    <t>3:10449265-10449335</t>
  </si>
  <si>
    <t>AT3G28100</t>
  </si>
  <si>
    <t>3:10456625-10456644</t>
  </si>
  <si>
    <t>AT3G28550</t>
  </si>
  <si>
    <t>3:10703084-10703094</t>
  </si>
  <si>
    <t>3:10702934-10702944</t>
  </si>
  <si>
    <t>3:10702859-10702933</t>
  </si>
  <si>
    <t>3:10702795-10702858</t>
  </si>
  <si>
    <t>3:10702784-10702794</t>
  </si>
  <si>
    <t>3:10702709-10702783</t>
  </si>
  <si>
    <t>3:10701533-10701558</t>
  </si>
  <si>
    <t>3:10701458-10701532</t>
  </si>
  <si>
    <t>AT3G28770</t>
  </si>
  <si>
    <t>3:10802756-10802790</t>
  </si>
  <si>
    <t>3:10802872-10802993</t>
  </si>
  <si>
    <t>AT3G28956</t>
  </si>
  <si>
    <t>3:10980933-10981034</t>
  </si>
  <si>
    <t>AT3G29760</t>
  </si>
  <si>
    <t>3:11590424-11590496</t>
  </si>
  <si>
    <t>AT3G30122</t>
  </si>
  <si>
    <t>3:11760066-11760135</t>
  </si>
  <si>
    <t>AT3G30300</t>
  </si>
  <si>
    <t>3:11922691-11922787</t>
  </si>
  <si>
    <t>AT3G30380</t>
  </si>
  <si>
    <t>3:11975488-11975555</t>
  </si>
  <si>
    <t>AT3G43610</t>
  </si>
  <si>
    <t>3:15522345-15522784</t>
  </si>
  <si>
    <t>3:15522205-15522280</t>
  </si>
  <si>
    <t>AT3G44480</t>
  </si>
  <si>
    <t>3:16096047-16096225</t>
  </si>
  <si>
    <t>AT3G44670</t>
  </si>
  <si>
    <t>3:16217058-16217236</t>
  </si>
  <si>
    <t>AT3G45100</t>
  </si>
  <si>
    <t>3:16505479-16505560</t>
  </si>
  <si>
    <t>AT3G45290</t>
  </si>
  <si>
    <t>3:16619260-16619390</t>
  </si>
  <si>
    <t>3:16619452-16619544</t>
  </si>
  <si>
    <t>3:16619812-16619897</t>
  </si>
  <si>
    <t>3:16620971-16621097</t>
  </si>
  <si>
    <t>3:16618140-16618313</t>
  </si>
  <si>
    <t>3:16618517-16619142</t>
  </si>
  <si>
    <t>AT3G46180</t>
  </si>
  <si>
    <t>3:16955305-16955641</t>
  </si>
  <si>
    <t>AT3G46385</t>
  </si>
  <si>
    <t>3:17065893-17065995</t>
  </si>
  <si>
    <t>3:17065796-17065892</t>
  </si>
  <si>
    <t>AT3G46660</t>
  </si>
  <si>
    <t>3:17189846-17190003</t>
  </si>
  <si>
    <t>AT3G47630</t>
  </si>
  <si>
    <t>3:17564960-17565054</t>
  </si>
  <si>
    <t>AT3G47675</t>
  </si>
  <si>
    <t>3:17576398-17576462</t>
  </si>
  <si>
    <t>AT3G47680</t>
  </si>
  <si>
    <t>3:17578779-17579312</t>
  </si>
  <si>
    <t>AT3G47990</t>
  </si>
  <si>
    <t>3:17715404-17715487</t>
  </si>
  <si>
    <t>AT3G48580</t>
  </si>
  <si>
    <t>3:18007990-18008269</t>
  </si>
  <si>
    <t>AT3G48780</t>
  </si>
  <si>
    <t>3:18091837-18091872</t>
  </si>
  <si>
    <t>3:18091975-18091980</t>
  </si>
  <si>
    <t>3:18092181-18092206</t>
  </si>
  <si>
    <t>AT3G49390</t>
  </si>
  <si>
    <t>3:18317682-18317725</t>
  </si>
  <si>
    <t>AT3G50380</t>
  </si>
  <si>
    <t>3:18696336-18696420</t>
  </si>
  <si>
    <t>AT3G50670</t>
  </si>
  <si>
    <t>3:18827553-18828348</t>
  </si>
  <si>
    <t>AT3G50790</t>
  </si>
  <si>
    <t>3:18881476-18881479</t>
  </si>
  <si>
    <t>AT3G51070</t>
  </si>
  <si>
    <t>3:18970650-18970714</t>
  </si>
  <si>
    <t>AT3G51630</t>
  </si>
  <si>
    <t>3:19149268-19149471</t>
  </si>
  <si>
    <t>AT3G51830</t>
  </si>
  <si>
    <t>3:19223137-19223150</t>
  </si>
  <si>
    <t>AT3G52110</t>
  </si>
  <si>
    <t>3:19324361-19324458</t>
  </si>
  <si>
    <t>3:19324459-19324542</t>
  </si>
  <si>
    <t>AT3G52340</t>
  </si>
  <si>
    <t>3:19407587-19407598</t>
  </si>
  <si>
    <t>3:19407724-19407787</t>
  </si>
  <si>
    <t>3:19407599-19407723</t>
  </si>
  <si>
    <t>3:19407954-19408021</t>
  </si>
  <si>
    <t>3:19408022-19408044</t>
  </si>
  <si>
    <t>AT3G53190</t>
  </si>
  <si>
    <t>3:19714303-19714310</t>
  </si>
  <si>
    <t>AT3G53270</t>
  </si>
  <si>
    <t>3:19752529-19752580</t>
  </si>
  <si>
    <t>AT3G53830</t>
  </si>
  <si>
    <t>3:19941685-19941693</t>
  </si>
  <si>
    <t>3:19941610-19941684</t>
  </si>
  <si>
    <t>AT3G53930</t>
  </si>
  <si>
    <t>3:19967724-19967823</t>
  </si>
  <si>
    <t>AT3G54380</t>
  </si>
  <si>
    <t>3:20135848-20135855</t>
  </si>
  <si>
    <t>AT3G54500</t>
  </si>
  <si>
    <t>3:20178805-20178940</t>
  </si>
  <si>
    <t>AT3G55060</t>
  </si>
  <si>
    <t>3:20404022-20404118</t>
  </si>
  <si>
    <t>AT3G56010</t>
  </si>
  <si>
    <t>3:20789087-20789097</t>
  </si>
  <si>
    <t>AT3G56160</t>
  </si>
  <si>
    <t>3:20838395-20838692</t>
  </si>
  <si>
    <t>AT3G56260</t>
  </si>
  <si>
    <t>3:20868082-20868275</t>
  </si>
  <si>
    <t>AT3G56990</t>
  </si>
  <si>
    <t>3:21089051-21089150</t>
  </si>
  <si>
    <t>AT3G57050</t>
  </si>
  <si>
    <t>3:21114162-21114206</t>
  </si>
  <si>
    <t>AT3G57300</t>
  </si>
  <si>
    <t>3:21204678-21204786</t>
  </si>
  <si>
    <t>AT3G57430</t>
  </si>
  <si>
    <t>3:21256138-21256297</t>
  </si>
  <si>
    <t>AT3G57590</t>
  </si>
  <si>
    <t>3:21330877-21330937</t>
  </si>
  <si>
    <t>AT3G59060</t>
  </si>
  <si>
    <t>3:21828309-21828385</t>
  </si>
  <si>
    <t>AT3G59210</t>
  </si>
  <si>
    <t>3:21889696-21889780</t>
  </si>
  <si>
    <t>AT3G59310</t>
  </si>
  <si>
    <t>3:21922918-21923010</t>
  </si>
  <si>
    <t>AT3G59410</t>
  </si>
  <si>
    <t>3:21956410-21956709</t>
  </si>
  <si>
    <t>AT3G59490</t>
  </si>
  <si>
    <t>3:21984950-21985018</t>
  </si>
  <si>
    <t>AT3G61530</t>
  </si>
  <si>
    <t>3:22772538-22772545</t>
  </si>
  <si>
    <t>AT3G61570</t>
  </si>
  <si>
    <t>3:22782088-22782103</t>
  </si>
  <si>
    <t>3:22781920-22781988</t>
  </si>
  <si>
    <t>AT3G62080</t>
  </si>
  <si>
    <t>3:22987262-22987505</t>
  </si>
  <si>
    <t>AT3G62360</t>
  </si>
  <si>
    <t>3:23077809-23077868</t>
  </si>
  <si>
    <t>3:23077568-23077718</t>
  </si>
  <si>
    <t>AT3G62720</t>
  </si>
  <si>
    <t>3:23201198-23201295</t>
  </si>
  <si>
    <t>AT3G62910</t>
  </si>
  <si>
    <t>3:23259233-23259236</t>
  </si>
  <si>
    <t>AT3G63370</t>
  </si>
  <si>
    <t>3:23405289-23405439</t>
  </si>
  <si>
    <t>AT3G63450</t>
  </si>
  <si>
    <t>3:23427582-23427655</t>
  </si>
  <si>
    <t>AT3G63480</t>
  </si>
  <si>
    <t>3:23442602-23442677</t>
  </si>
  <si>
    <t>AT4G00060</t>
  </si>
  <si>
    <t>4:25219-25293</t>
  </si>
  <si>
    <t>AT4G00170</t>
  </si>
  <si>
    <t>4:71894-72033</t>
  </si>
  <si>
    <t>AT4G01026</t>
  </si>
  <si>
    <t>4:447770-447839</t>
  </si>
  <si>
    <t>AT4G01290</t>
  </si>
  <si>
    <t>4:542002-542164</t>
  </si>
  <si>
    <t>AT4G01593</t>
  </si>
  <si>
    <t>4:691479-691630</t>
  </si>
  <si>
    <t>AT4G01700</t>
  </si>
  <si>
    <t>4:732783-733014</t>
  </si>
  <si>
    <t>AT4G01860</t>
  </si>
  <si>
    <t>4:805475-805590</t>
  </si>
  <si>
    <t>AT4G01915</t>
  </si>
  <si>
    <t>4:828129-828211</t>
  </si>
  <si>
    <t>AT4G02100</t>
  </si>
  <si>
    <t>4:930788-930872</t>
  </si>
  <si>
    <t>AT4G02120</t>
  </si>
  <si>
    <t>4:942544-942547</t>
  </si>
  <si>
    <t>4:942548-942609</t>
  </si>
  <si>
    <t>AT4G02460</t>
  </si>
  <si>
    <t>4:1076967-1077050</t>
  </si>
  <si>
    <t>AT4G02540</t>
  </si>
  <si>
    <t>4:1118898-1119006</t>
  </si>
  <si>
    <t>AT4G02800</t>
  </si>
  <si>
    <t>4:1250171-1250262</t>
  </si>
  <si>
    <t>AT4G03115</t>
  </si>
  <si>
    <t>4:1383836-1383914</t>
  </si>
  <si>
    <t>AT4G03390</t>
  </si>
  <si>
    <t>4:1494614-1494691</t>
  </si>
  <si>
    <t>AT4G03415</t>
  </si>
  <si>
    <t>4:1505938-1506438</t>
  </si>
  <si>
    <t>AT4G03430</t>
  </si>
  <si>
    <t>4:1516712-1516741</t>
  </si>
  <si>
    <t>AT4G04190</t>
  </si>
  <si>
    <t>4:2025180-2025329</t>
  </si>
  <si>
    <t>AT4G04220</t>
  </si>
  <si>
    <t>4:2035322-2035436</t>
  </si>
  <si>
    <t>AT4G04350</t>
  </si>
  <si>
    <t>4:2129664-2129686</t>
  </si>
  <si>
    <t>AT4G04620</t>
  </si>
  <si>
    <t>4:2329975-2330059</t>
  </si>
  <si>
    <t>4:2329944-2329974</t>
  </si>
  <si>
    <t>AT4G05040</t>
  </si>
  <si>
    <t>4:2578890-2578937</t>
  </si>
  <si>
    <t>4:2578838-2578886</t>
  </si>
  <si>
    <t>AT4G06701</t>
  </si>
  <si>
    <t>4:3940466-3940510</t>
  </si>
  <si>
    <t>AT4G07507</t>
  </si>
  <si>
    <t>4:4310508-4310610</t>
  </si>
  <si>
    <t>AT4G08170</t>
  </si>
  <si>
    <t>4:5166183-5166213</t>
  </si>
  <si>
    <t>AT4G08460</t>
  </si>
  <si>
    <t>4:5378822-5378832</t>
  </si>
  <si>
    <t>4:5378698-5378808</t>
  </si>
  <si>
    <t>AT4G09460</t>
  </si>
  <si>
    <t>4:5993282-5993590</t>
  </si>
  <si>
    <t>AT4G09680</t>
  </si>
  <si>
    <t>4:6118400-6118491</t>
  </si>
  <si>
    <t>AT4G10070</t>
  </si>
  <si>
    <t>4:6297607-6298226</t>
  </si>
  <si>
    <t>4:6297569-6297606</t>
  </si>
  <si>
    <t>4:6297466-6297494</t>
  </si>
  <si>
    <t>AT4G10100</t>
  </si>
  <si>
    <t>4:6308850-6308986</t>
  </si>
  <si>
    <t>4:6308987-6309084</t>
  </si>
  <si>
    <t>AT4G11521</t>
  </si>
  <si>
    <t>4:6985964-6986067</t>
  </si>
  <si>
    <t>AT4G11830</t>
  </si>
  <si>
    <t>4:7119081-7119163</t>
  </si>
  <si>
    <t>AT4G12750</t>
  </si>
  <si>
    <t>4:7503869-7503953</t>
  </si>
  <si>
    <t>AT4G12790</t>
  </si>
  <si>
    <t>4:7518956-7519081</t>
  </si>
  <si>
    <t>4:7518927-7518955</t>
  </si>
  <si>
    <t>4:7518925-7518926</t>
  </si>
  <si>
    <t>4:7518914-7518924</t>
  </si>
  <si>
    <t>AT4G12917</t>
  </si>
  <si>
    <t>4:7563633-7563770</t>
  </si>
  <si>
    <t>4:7563394-7563468</t>
  </si>
  <si>
    <t>4:7561919-7563274</t>
  </si>
  <si>
    <t>AT4G12990</t>
  </si>
  <si>
    <t>4:7595430-7595531</t>
  </si>
  <si>
    <t>4:7595379-7595429</t>
  </si>
  <si>
    <t>4:7595536-7595823</t>
  </si>
  <si>
    <t>4:7595532-7595535</t>
  </si>
  <si>
    <t>AT4G13495</t>
  </si>
  <si>
    <t>4:7843139-7843166</t>
  </si>
  <si>
    <t>4:7843167-7843209</t>
  </si>
  <si>
    <t>4:7843249-7843302</t>
  </si>
  <si>
    <t>4:7843303-7843375</t>
  </si>
  <si>
    <t>AT4G13800</t>
  </si>
  <si>
    <t>4:8002522-8002594</t>
  </si>
  <si>
    <t>AT4G13900</t>
  </si>
  <si>
    <t>4:8036480-8036664</t>
  </si>
  <si>
    <t>4:8036665-8036758</t>
  </si>
  <si>
    <t>AT4G14147</t>
  </si>
  <si>
    <t>4:8155511-8155619</t>
  </si>
  <si>
    <t>AT4G15030</t>
  </si>
  <si>
    <t>4:8580243-8580247</t>
  </si>
  <si>
    <t>AT4G15080</t>
  </si>
  <si>
    <t>4:8612462-8612574</t>
  </si>
  <si>
    <t>AT4G15540</t>
  </si>
  <si>
    <t>4:8873849-8873933</t>
  </si>
  <si>
    <t>AT4G16280</t>
  </si>
  <si>
    <t>4:9212743-9213586</t>
  </si>
  <si>
    <t>AT4G16570</t>
  </si>
  <si>
    <t>4:9337757-9337790</t>
  </si>
  <si>
    <t>AT4G16680</t>
  </si>
  <si>
    <t>4:9388471-9388599</t>
  </si>
  <si>
    <t>AT4G16690</t>
  </si>
  <si>
    <t>4:9392930-9393043</t>
  </si>
  <si>
    <t>AT4G16710</t>
  </si>
  <si>
    <t>4:9398723-9398774</t>
  </si>
  <si>
    <t>4:9398775-9398787</t>
  </si>
  <si>
    <t>AT4G16860</t>
  </si>
  <si>
    <t>4:9489852-9489967</t>
  </si>
  <si>
    <t>4:9489256-9489371</t>
  </si>
  <si>
    <t>4:9490812-9490994</t>
  </si>
  <si>
    <t>4:9490379-9490478</t>
  </si>
  <si>
    <t>AT4G16957</t>
  </si>
  <si>
    <t>4:9546091-9546346</t>
  </si>
  <si>
    <t>AT4G18120</t>
  </si>
  <si>
    <t>4:10039057-10039072</t>
  </si>
  <si>
    <t>AT4G19070</t>
  </si>
  <si>
    <t>4:10447117-10447223</t>
  </si>
  <si>
    <t>AT4G19500</t>
  </si>
  <si>
    <t>4:10629317-10629323</t>
  </si>
  <si>
    <t>4:10627382-10627467</t>
  </si>
  <si>
    <t>AT4G19550</t>
  </si>
  <si>
    <t>4:10660505-10660563</t>
  </si>
  <si>
    <t>AT4G19860</t>
  </si>
  <si>
    <t>4:10779160-10779238</t>
  </si>
  <si>
    <t>AT4G20310</t>
  </si>
  <si>
    <t>4:10963133-10963151</t>
  </si>
  <si>
    <t>AT4G21400</t>
  </si>
  <si>
    <t>4:11401478-11401555</t>
  </si>
  <si>
    <t>AT4G21560</t>
  </si>
  <si>
    <t>4:11469780-11470114</t>
  </si>
  <si>
    <t>AT4G21870</t>
  </si>
  <si>
    <t>4:11604028-11604152</t>
  </si>
  <si>
    <t>AT4G21880</t>
  </si>
  <si>
    <t>4:11609531-11609642</t>
  </si>
  <si>
    <t>AT4G21926</t>
  </si>
  <si>
    <t>4:11639766-11639914</t>
  </si>
  <si>
    <t>AT4G22280</t>
  </si>
  <si>
    <t>4:11777033-11777312</t>
  </si>
  <si>
    <t>AT4G22475</t>
  </si>
  <si>
    <t>4:11845630-11845725</t>
  </si>
  <si>
    <t>4:11845726-11845773</t>
  </si>
  <si>
    <t>4:11845942-11845965</t>
  </si>
  <si>
    <t>4:11845750-11845773</t>
  </si>
  <si>
    <t>4:11845774-11845797</t>
  </si>
  <si>
    <t>4:11845798-11845821</t>
  </si>
  <si>
    <t>4:11845918-11845941</t>
  </si>
  <si>
    <t>4:11845966-11846013</t>
  </si>
  <si>
    <t>4:11846014-11846037</t>
  </si>
  <si>
    <t>4:11846038-11846085</t>
  </si>
  <si>
    <t>4:11846170-11846247</t>
  </si>
  <si>
    <t>AT4G22840</t>
  </si>
  <si>
    <t>4:11992835-11992911</t>
  </si>
  <si>
    <t>4:11992912-11992931</t>
  </si>
  <si>
    <t>AT4G23050</t>
  </si>
  <si>
    <t>4:12081192-12081194</t>
  </si>
  <si>
    <t>AT4G23300</t>
  </si>
  <si>
    <t>4:12183602-12183683</t>
  </si>
  <si>
    <t>AT4G23420</t>
  </si>
  <si>
    <t>4:12226136-12226184</t>
  </si>
  <si>
    <t>4:12226185-12226231</t>
  </si>
  <si>
    <t>4:12226232-12226269</t>
  </si>
  <si>
    <t>AT4G24015</t>
  </si>
  <si>
    <t>4:12473620-12473686</t>
  </si>
  <si>
    <t>AT4G25520</t>
  </si>
  <si>
    <t>4:13035965-13036110</t>
  </si>
  <si>
    <t>AT4G25710</t>
  </si>
  <si>
    <t>4:13098645-13098720</t>
  </si>
  <si>
    <t>AT4G26070</t>
  </si>
  <si>
    <t>4:13217686-13217794</t>
  </si>
  <si>
    <t>AT4G26080</t>
  </si>
  <si>
    <t>4:13221210-13221279</t>
  </si>
  <si>
    <t>AT4G26140</t>
  </si>
  <si>
    <t>4:13245421-13245430</t>
  </si>
  <si>
    <t>4:13245335-13245337</t>
  </si>
  <si>
    <t>4:13245233-13245252</t>
  </si>
  <si>
    <t>4:13245146-13245160</t>
  </si>
  <si>
    <t>4:13245527-13245670</t>
  </si>
  <si>
    <t>4:13245042-13245073</t>
  </si>
  <si>
    <t>4:13244947-13244974</t>
  </si>
  <si>
    <t>4:13244785-13244815</t>
  </si>
  <si>
    <t>4:13244690-13244744</t>
  </si>
  <si>
    <t>4:13243914-13243919</t>
  </si>
  <si>
    <t>4:13243798-13243832</t>
  </si>
  <si>
    <t>4:13243616-13243630</t>
  </si>
  <si>
    <t>4:13244406-13244507</t>
  </si>
  <si>
    <t>4:13244224-13244298</t>
  </si>
  <si>
    <t>4:13244031-13244113</t>
  </si>
  <si>
    <t>4:13243331-13243409</t>
  </si>
  <si>
    <t>AT4G26180</t>
  </si>
  <si>
    <t>4:13260974-13260977</t>
  </si>
  <si>
    <t>AT4G26520</t>
  </si>
  <si>
    <t>4:13388704-13388783</t>
  </si>
  <si>
    <t>AT4G27050</t>
  </si>
  <si>
    <t>4:13577743-13577789</t>
  </si>
  <si>
    <t>AT4G27600</t>
  </si>
  <si>
    <t>4:13784467-13784470</t>
  </si>
  <si>
    <t>AT4G27650</t>
  </si>
  <si>
    <t>4:13807613-13807742</t>
  </si>
  <si>
    <t>AT4G27745</t>
  </si>
  <si>
    <t>4:13840293-13840360</t>
  </si>
  <si>
    <t>AT4G27820</t>
  </si>
  <si>
    <t>4:13859782-13859865</t>
  </si>
  <si>
    <t>4:13858615-13858701</t>
  </si>
  <si>
    <t>4:13860292-13860355</t>
  </si>
  <si>
    <t>AT4G28630</t>
  </si>
  <si>
    <t>4:14140265-14140355</t>
  </si>
  <si>
    <t>4:14140065-14140156</t>
  </si>
  <si>
    <t>AT4G28703</t>
  </si>
  <si>
    <t>4:14166451-14166560</t>
  </si>
  <si>
    <t>AT4G28710</t>
  </si>
  <si>
    <t>4:14175435-14175445</t>
  </si>
  <si>
    <t>AT4G29020</t>
  </si>
  <si>
    <t>4:14305348-14305365</t>
  </si>
  <si>
    <t>AT4G29790</t>
  </si>
  <si>
    <t>4:14587081-14587083</t>
  </si>
  <si>
    <t>AT4G30000</t>
  </si>
  <si>
    <t>4:14670169-14670320</t>
  </si>
  <si>
    <t>AT4G30180</t>
  </si>
  <si>
    <t>4:14768921-14768996</t>
  </si>
  <si>
    <t>AT4G30760</t>
  </si>
  <si>
    <t>4:14982601-14982668</t>
  </si>
  <si>
    <t>AT4G31580</t>
  </si>
  <si>
    <t>4:15308254-15308358</t>
  </si>
  <si>
    <t>AT4G32060</t>
  </si>
  <si>
    <t>4:15502412-15502446</t>
  </si>
  <si>
    <t>AT4G32590</t>
  </si>
  <si>
    <t>4:15721808-15722015</t>
  </si>
  <si>
    <t>AT4G32660</t>
  </si>
  <si>
    <t>4:15757020-15757039</t>
  </si>
  <si>
    <t>4:15757040-15757111</t>
  </si>
  <si>
    <t>AT4G32730</t>
  </si>
  <si>
    <t>4:15791844-15791943</t>
  </si>
  <si>
    <t>AT4G32890</t>
  </si>
  <si>
    <t>4:15875817-15875907</t>
  </si>
  <si>
    <t>AT4G32920</t>
  </si>
  <si>
    <t>4:15893311-15893323</t>
  </si>
  <si>
    <t>AT4G32980</t>
  </si>
  <si>
    <t>4:15917610-15917737</t>
  </si>
  <si>
    <t>AT4G32990</t>
  </si>
  <si>
    <t>4:15922196-15922305</t>
  </si>
  <si>
    <t>AT4G33530</t>
  </si>
  <si>
    <t>4:16128258-16128279</t>
  </si>
  <si>
    <t>AT4G33910</t>
  </si>
  <si>
    <t>4:16257808-16257889</t>
  </si>
  <si>
    <t>AT4G34060</t>
  </si>
  <si>
    <t>4:16317009-16317063</t>
  </si>
  <si>
    <t>AT4G34430</t>
  </si>
  <si>
    <t>4:16463652-16463657</t>
  </si>
  <si>
    <t>AT4G34680</t>
  </si>
  <si>
    <t>4:16553480-16553572</t>
  </si>
  <si>
    <t>4:16553573-16553694</t>
  </si>
  <si>
    <t>AT4G34900</t>
  </si>
  <si>
    <t>4:16630948-16630951</t>
  </si>
  <si>
    <t>AT4G35740</t>
  </si>
  <si>
    <t>4:16938245-16938286</t>
  </si>
  <si>
    <t>4:16938161-16938244</t>
  </si>
  <si>
    <t>AT4G35785</t>
  </si>
  <si>
    <t>4:16953854-16953890</t>
  </si>
  <si>
    <t>4:16953725-16953853</t>
  </si>
  <si>
    <t>4:16953704-16953724</t>
  </si>
  <si>
    <t>AT4G35920</t>
  </si>
  <si>
    <t>4:17014761-17014909</t>
  </si>
  <si>
    <t>AT4G36030</t>
  </si>
  <si>
    <t>4:17046130-17046289</t>
  </si>
  <si>
    <t>AT4G36140</t>
  </si>
  <si>
    <t>4:17103826-17103901</t>
  </si>
  <si>
    <t>AT4G36190</t>
  </si>
  <si>
    <t>4:17125391-17125458</t>
  </si>
  <si>
    <t>4:17125459-17125477</t>
  </si>
  <si>
    <t>AT4G36515</t>
  </si>
  <si>
    <t>4:17229952-17230082</t>
  </si>
  <si>
    <t>AT4G36960</t>
  </si>
  <si>
    <t>4:17427063-17427234</t>
  </si>
  <si>
    <t>AT4G37550</t>
  </si>
  <si>
    <t>4:17645229-17645264</t>
  </si>
  <si>
    <t>4:17645342-17645347</t>
  </si>
  <si>
    <t>AT4G38090</t>
  </si>
  <si>
    <t>4:17884053-17884122</t>
  </si>
  <si>
    <t>AT4G38230</t>
  </si>
  <si>
    <t>4:17930308-17930383</t>
  </si>
  <si>
    <t>AT4G38300</t>
  </si>
  <si>
    <t>4:17945241-17945314</t>
  </si>
  <si>
    <t>AT4G39180</t>
  </si>
  <si>
    <t>4:18245540-18245628</t>
  </si>
  <si>
    <t>AT4G39955</t>
  </si>
  <si>
    <t>4:18531197-18531556</t>
  </si>
  <si>
    <t>AT5G01270</t>
  </si>
  <si>
    <t>5:111416-111491</t>
  </si>
  <si>
    <t>AT5G01770</t>
  </si>
  <si>
    <t>5:295729-295791</t>
  </si>
  <si>
    <t>5:295043-295151</t>
  </si>
  <si>
    <t>AT5G01930</t>
  </si>
  <si>
    <t>5:362061-362145</t>
  </si>
  <si>
    <t>AT5G02600</t>
  </si>
  <si>
    <t>5:585847-585943</t>
  </si>
  <si>
    <t>AT5G02680</t>
  </si>
  <si>
    <t>5:605915-605995</t>
  </si>
  <si>
    <t>AT5G02810</t>
  </si>
  <si>
    <t>5:640756-640888</t>
  </si>
  <si>
    <t>AT5G02830</t>
  </si>
  <si>
    <t>5:646772-646781</t>
  </si>
  <si>
    <t>AT5G02940</t>
  </si>
  <si>
    <t>5:687281-687285</t>
  </si>
  <si>
    <t>5:684773-684841</t>
  </si>
  <si>
    <t>AT5G03130</t>
  </si>
  <si>
    <t>5:736252-736416</t>
  </si>
  <si>
    <t>AT5G03770</t>
  </si>
  <si>
    <t>5:995384-995514</t>
  </si>
  <si>
    <t>AT5G03970</t>
  </si>
  <si>
    <t>5:1072961-1072985</t>
  </si>
  <si>
    <t>AT5G04050</t>
  </si>
  <si>
    <t>5:1096951-1097549</t>
  </si>
  <si>
    <t>AT5G04240</t>
  </si>
  <si>
    <t>5:1171502-1171652</t>
  </si>
  <si>
    <t>AT5G04250</t>
  </si>
  <si>
    <t>5:1178361-1178442</t>
  </si>
  <si>
    <t>AT5G04360</t>
  </si>
  <si>
    <t>5:1224704-1224707</t>
  </si>
  <si>
    <t>5:1224708-1224756</t>
  </si>
  <si>
    <t>AT5G04430</t>
  </si>
  <si>
    <t>5:1251502-1251564</t>
  </si>
  <si>
    <t>AT5G04480</t>
  </si>
  <si>
    <t>5:1272680-1272913</t>
  </si>
  <si>
    <t>AT5G05310</t>
  </si>
  <si>
    <t>5:1571875-1571881</t>
  </si>
  <si>
    <t>5:1572145-1572149</t>
  </si>
  <si>
    <t>5:1574324-1574395</t>
  </si>
  <si>
    <t>AT5G05550</t>
  </si>
  <si>
    <t>5:1639552-1639823</t>
  </si>
  <si>
    <t>AT5G05800</t>
  </si>
  <si>
    <t>5:1744940-1744976</t>
  </si>
  <si>
    <t>AT5G06120</t>
  </si>
  <si>
    <t>5:1844737-1844766</t>
  </si>
  <si>
    <t>5:1844767-1844803</t>
  </si>
  <si>
    <t>AT5G06280</t>
  </si>
  <si>
    <t>5:1918177-1918367</t>
  </si>
  <si>
    <t>AT5G06630</t>
  </si>
  <si>
    <t>5:2036931-2037005</t>
  </si>
  <si>
    <t>5:2036706-2036761</t>
  </si>
  <si>
    <t>5:2036687-2036705</t>
  </si>
  <si>
    <t>AT5G06640</t>
  </si>
  <si>
    <t>5:2040513-2040662</t>
  </si>
  <si>
    <t>AT5G07100</t>
  </si>
  <si>
    <t>5:2204540-2204607</t>
  </si>
  <si>
    <t>AT5G07270</t>
  </si>
  <si>
    <t>5:2282388-2282422</t>
  </si>
  <si>
    <t>AT5G07440</t>
  </si>
  <si>
    <t>5:2356016-2356126</t>
  </si>
  <si>
    <t>AT5G08130</t>
  </si>
  <si>
    <t>5:2609392-2609403</t>
  </si>
  <si>
    <t>AT5G08230</t>
  </si>
  <si>
    <t>5:2641630-2641635</t>
  </si>
  <si>
    <t>5:2641636-2642237</t>
  </si>
  <si>
    <t>AT5G08415</t>
  </si>
  <si>
    <t>5:2711879-2711938</t>
  </si>
  <si>
    <t>AT5G08580</t>
  </si>
  <si>
    <t>5:2780726-2780807</t>
  </si>
  <si>
    <t>AT5G08600</t>
  </si>
  <si>
    <t>5:2788640-2788713</t>
  </si>
  <si>
    <t>AT5G08660</t>
  </si>
  <si>
    <t>5:2815378-2815381</t>
  </si>
  <si>
    <t>AT5G09230</t>
  </si>
  <si>
    <t>5:2873272-2873343</t>
  </si>
  <si>
    <t>AT5G09690</t>
  </si>
  <si>
    <t>5:3001534-3001607</t>
  </si>
  <si>
    <t>AT5G09820</t>
  </si>
  <si>
    <t>5:3056169-3056255</t>
  </si>
  <si>
    <t>5:3056956-3056965</t>
  </si>
  <si>
    <t>AT5G09920</t>
  </si>
  <si>
    <t>5:3097176-3097292</t>
  </si>
  <si>
    <t>5:3097107-3097175</t>
  </si>
  <si>
    <t>5:3097176:G-A;splice_donor_variant</t>
  </si>
  <si>
    <t>5:3097012-3097106</t>
  </si>
  <si>
    <t>AT5G10140</t>
  </si>
  <si>
    <t>5:3174818-3174859</t>
  </si>
  <si>
    <t>AT5G10330</t>
  </si>
  <si>
    <t>5:3249321-3249333</t>
  </si>
  <si>
    <t>5:3249334-3249436</t>
  </si>
  <si>
    <t>AT5G10600</t>
  </si>
  <si>
    <t>5:3352220-3352316</t>
  </si>
  <si>
    <t>AT5G10690</t>
  </si>
  <si>
    <t>5:3376604-3376648</t>
  </si>
  <si>
    <t>5:3376599-3376603</t>
  </si>
  <si>
    <t>AT5G10830</t>
  </si>
  <si>
    <t>5:3423881-3424013</t>
  </si>
  <si>
    <t>AT5G11010</t>
  </si>
  <si>
    <t>5:3483805-3483863</t>
  </si>
  <si>
    <t>AT5G11330</t>
  </si>
  <si>
    <t>5:3618120-3618205</t>
  </si>
  <si>
    <t>AT5G11580</t>
  </si>
  <si>
    <t>5:3719268-3719532</t>
  </si>
  <si>
    <t>AT5G11640</t>
  </si>
  <si>
    <t>5:3742200-3742262</t>
  </si>
  <si>
    <t>AT5G12260</t>
  </si>
  <si>
    <t>5:3967886-3967970</t>
  </si>
  <si>
    <t>AT5G12290</t>
  </si>
  <si>
    <t>5:3976700-3976703</t>
  </si>
  <si>
    <t>5:3976575-3976578</t>
  </si>
  <si>
    <t>AT5G12840</t>
  </si>
  <si>
    <t>5:4053355-4053412</t>
  </si>
  <si>
    <t>AT5G13360</t>
  </si>
  <si>
    <t>5:4284342-4284346</t>
  </si>
  <si>
    <t>AT5G13480</t>
  </si>
  <si>
    <t>5:4327905-4328195</t>
  </si>
  <si>
    <t>5:4331532-4331627</t>
  </si>
  <si>
    <t>AT5G13750</t>
  </si>
  <si>
    <t>5:4439181-4439266</t>
  </si>
  <si>
    <t>AT5G14550</t>
  </si>
  <si>
    <t>5:4692630-4692759</t>
  </si>
  <si>
    <t>5:4691593-4691746</t>
  </si>
  <si>
    <t>AT5G15070</t>
  </si>
  <si>
    <t>5:4879134-4879221</t>
  </si>
  <si>
    <t>AT5G15270</t>
  </si>
  <si>
    <t>5:4959531-4959535</t>
  </si>
  <si>
    <t>5:4960975-4961134</t>
  </si>
  <si>
    <t>AT5G15460</t>
  </si>
  <si>
    <t>5:5020234-5020569</t>
  </si>
  <si>
    <t>AT5G15500</t>
  </si>
  <si>
    <t>5:5032849-5033127</t>
  </si>
  <si>
    <t>AT5G16120</t>
  </si>
  <si>
    <t>5:5265827-5266000</t>
  </si>
  <si>
    <t>AT5G16540</t>
  </si>
  <si>
    <t>5:5403941-5404029</t>
  </si>
  <si>
    <t>5:5404694-5404776</t>
  </si>
  <si>
    <t>AT5G16800</t>
  </si>
  <si>
    <t>5:5524811-5524835</t>
  </si>
  <si>
    <t>AT5G16980</t>
  </si>
  <si>
    <t>5:5580659-5580777</t>
  </si>
  <si>
    <t>AT5G17450</t>
  </si>
  <si>
    <t>5:5755882-5756447</t>
  </si>
  <si>
    <t>AT5G17620</t>
  </si>
  <si>
    <t>5:5807513-5807667</t>
  </si>
  <si>
    <t>AT5G17660</t>
  </si>
  <si>
    <t>5:5820103-5820109</t>
  </si>
  <si>
    <t>AT5G18065</t>
  </si>
  <si>
    <t>5:5980026-5980115</t>
  </si>
  <si>
    <t>AT5G18470</t>
  </si>
  <si>
    <t>5:6128875-6128991</t>
  </si>
  <si>
    <t>AT5G18550</t>
  </si>
  <si>
    <t>5:6160606-6160745</t>
  </si>
  <si>
    <t>AT5G18630</t>
  </si>
  <si>
    <t>5:6203783-6203793</t>
  </si>
  <si>
    <t>5:6203883-6203930</t>
  </si>
  <si>
    <t>5:6204028-6204095</t>
  </si>
  <si>
    <t>5:6204178-6204250</t>
  </si>
  <si>
    <t>AT5G19430</t>
  </si>
  <si>
    <t>5:6554073-6554214</t>
  </si>
  <si>
    <t>AT5G19480</t>
  </si>
  <si>
    <t>5:6571699-6571706</t>
  </si>
  <si>
    <t>5:6571707-6571803</t>
  </si>
  <si>
    <t>AT5G20220</t>
  </si>
  <si>
    <t>5:6822180-6822186</t>
  </si>
  <si>
    <t>AT5G20250</t>
  </si>
  <si>
    <t>5:6833989-6834004</t>
  </si>
  <si>
    <t>AT5G20360</t>
  </si>
  <si>
    <t>5:6884376-6884435</t>
  </si>
  <si>
    <t>5:6884436-6884465</t>
  </si>
  <si>
    <t>AT5G22120</t>
  </si>
  <si>
    <t>5:7336138-7336223</t>
  </si>
  <si>
    <t>AT5G22608</t>
  </si>
  <si>
    <t>5:7514032-7514171</t>
  </si>
  <si>
    <t>5:7513320-7513617</t>
  </si>
  <si>
    <t>5:7513622-7513641</t>
  </si>
  <si>
    <t>5:7513642-7513918</t>
  </si>
  <si>
    <t>AT5G22710</t>
  </si>
  <si>
    <t>5:7548922-7549055</t>
  </si>
  <si>
    <t>AT5G22770</t>
  </si>
  <si>
    <t>5:7588101-7588104</t>
  </si>
  <si>
    <t>AT5G23080</t>
  </si>
  <si>
    <t>5:7746256-7746258</t>
  </si>
  <si>
    <t>AT5G23150</t>
  </si>
  <si>
    <t>5:7792088-7792155</t>
  </si>
  <si>
    <t>AT5G23920</t>
  </si>
  <si>
    <t>5:8073719-8073748</t>
  </si>
  <si>
    <t>5:8073749-8073814</t>
  </si>
  <si>
    <t>AT5G24060</t>
  </si>
  <si>
    <t>5:8132788-8132826</t>
  </si>
  <si>
    <t>AT5G24210</t>
  </si>
  <si>
    <t>5:8218102-8218319</t>
  </si>
  <si>
    <t>5:8217951-8217953</t>
  </si>
  <si>
    <t>AT5G24360</t>
  </si>
  <si>
    <t>5:8319037-8319042</t>
  </si>
  <si>
    <t>AT5G24750</t>
  </si>
  <si>
    <t>5:8493166-8493188</t>
  </si>
  <si>
    <t>5:8492122-8492268</t>
  </si>
  <si>
    <t>AT5G25040</t>
  </si>
  <si>
    <t>5:8623775-8623852</t>
  </si>
  <si>
    <t>AT5G25060</t>
  </si>
  <si>
    <t>5:8639442-8639487</t>
  </si>
  <si>
    <t>AT5G25170</t>
  </si>
  <si>
    <t>5:8694192-8694211</t>
  </si>
  <si>
    <t>AT5G25270</t>
  </si>
  <si>
    <t>5:8759378-8759466</t>
  </si>
  <si>
    <t>AT5G25800</t>
  </si>
  <si>
    <t>5:8982082-8982087</t>
  </si>
  <si>
    <t>AT5G26980</t>
  </si>
  <si>
    <t>5:9488362-9488445</t>
  </si>
  <si>
    <t>AT5G27660</t>
  </si>
  <si>
    <t>5:9790016-9790116</t>
  </si>
  <si>
    <t>AT5G27730</t>
  </si>
  <si>
    <t>5:9820674-9820749</t>
  </si>
  <si>
    <t>AT5G27860</t>
  </si>
  <si>
    <t>5:9875446-9875539</t>
  </si>
  <si>
    <t>5:9875540-9875644</t>
  </si>
  <si>
    <t>AT5G28020</t>
  </si>
  <si>
    <t>5:10028180-10028185</t>
  </si>
  <si>
    <t>AT5G28262</t>
  </si>
  <si>
    <t>5:10239352-10239569</t>
  </si>
  <si>
    <t>AT5G28340</t>
  </si>
  <si>
    <t>5:10315099-10315234</t>
  </si>
  <si>
    <t>AT5G29000</t>
  </si>
  <si>
    <t>5:11023574-11023659</t>
  </si>
  <si>
    <t>AT5G35170</t>
  </si>
  <si>
    <t>5:13421479-13421488</t>
  </si>
  <si>
    <t>5:13421064-13421478</t>
  </si>
  <si>
    <t>AT5G35210</t>
  </si>
  <si>
    <t>5:13475970-13476077</t>
  </si>
  <si>
    <t>AT5G35400</t>
  </si>
  <si>
    <t>5:13601895-13602000</t>
  </si>
  <si>
    <t>5:13602004:C-T;splice_acceptor_region_variant</t>
  </si>
  <si>
    <t>5:13602001-13602172</t>
  </si>
  <si>
    <t>AT5G35490</t>
  </si>
  <si>
    <t>5:13690129-13690339</t>
  </si>
  <si>
    <t>AT5G35670</t>
  </si>
  <si>
    <t>5:13856150-13856244</t>
  </si>
  <si>
    <t>5:13856330-13856380</t>
  </si>
  <si>
    <t>AT5G37340</t>
  </si>
  <si>
    <t>5:14789237-14789310</t>
  </si>
  <si>
    <t>AT5G37370</t>
  </si>
  <si>
    <t>5:14815172-14815283</t>
  </si>
  <si>
    <t>5:14814978-14815052</t>
  </si>
  <si>
    <t>5:14814849-14814977</t>
  </si>
  <si>
    <t>5:14815844-14815937</t>
  </si>
  <si>
    <t>AT5G37830</t>
  </si>
  <si>
    <t>5:15056380-15056452</t>
  </si>
  <si>
    <t>AT5G37850</t>
  </si>
  <si>
    <t>5:15065513-15065528</t>
  </si>
  <si>
    <t>AT5G38140</t>
  </si>
  <si>
    <t>5:15222018-15222103</t>
  </si>
  <si>
    <t>AT5G38860</t>
  </si>
  <si>
    <t>5:15560069-15560556</t>
  </si>
  <si>
    <t>AT5G40250</t>
  </si>
  <si>
    <t>5:16085904-16085990</t>
  </si>
  <si>
    <t>AT5G40810</t>
  </si>
  <si>
    <t>5:16340257-16340259</t>
  </si>
  <si>
    <t>AT5G40830</t>
  </si>
  <si>
    <t>5:16355922-16356023</t>
  </si>
  <si>
    <t>AT5G41370</t>
  </si>
  <si>
    <t>5:16552479-16552512</t>
  </si>
  <si>
    <t>5:16552513-16552548</t>
  </si>
  <si>
    <t>5:16552549-16552572</t>
  </si>
  <si>
    <t>5:16552364-16552478</t>
  </si>
  <si>
    <t>5:16552660-16552694</t>
  </si>
  <si>
    <t>AT5G41910</t>
  </si>
  <si>
    <t>5:16779043-16779145</t>
  </si>
  <si>
    <t>AT5G42400</t>
  </si>
  <si>
    <t>5:16956489-16956491</t>
  </si>
  <si>
    <t>AT5G42620</t>
  </si>
  <si>
    <t>5:17066693-17067007</t>
  </si>
  <si>
    <t>AT5G42760</t>
  </si>
  <si>
    <t>5:17149371-17149476</t>
  </si>
  <si>
    <t>AT5G43270</t>
  </si>
  <si>
    <t>5:17361155-17361308</t>
  </si>
  <si>
    <t>AT5G43403</t>
  </si>
  <si>
    <t>5:17431040-17431095</t>
  </si>
  <si>
    <t>5:17431002-17431039</t>
  </si>
  <si>
    <t>AT5G43440</t>
  </si>
  <si>
    <t>5:17455608-17455686</t>
  </si>
  <si>
    <t>AT5G43500</t>
  </si>
  <si>
    <t>5:17469892-17469993</t>
  </si>
  <si>
    <t>5:17470021-17470076</t>
  </si>
  <si>
    <t>AT5G43680</t>
  </si>
  <si>
    <t>5:17545401-17545495</t>
  </si>
  <si>
    <t>AT5G43725</t>
  </si>
  <si>
    <t>5:17563962-17564092</t>
  </si>
  <si>
    <t>AT5G43810</t>
  </si>
  <si>
    <t>5:17611506-17611582</t>
  </si>
  <si>
    <t>AT5G43920</t>
  </si>
  <si>
    <t>5:17674808-17674901</t>
  </si>
  <si>
    <t>AT5G44600</t>
  </si>
  <si>
    <t>5:17990695-17990778</t>
  </si>
  <si>
    <t>AT5G45300</t>
  </si>
  <si>
    <t>5:18355619-18355629</t>
  </si>
  <si>
    <t>AT5G45760</t>
  </si>
  <si>
    <t>5:18562036-18562131</t>
  </si>
  <si>
    <t>AT5G45790</t>
  </si>
  <si>
    <t>5:18572721-18573143</t>
  </si>
  <si>
    <t>AT5G45920</t>
  </si>
  <si>
    <t>5:18624414-18624514</t>
  </si>
  <si>
    <t>AT5G46090</t>
  </si>
  <si>
    <t>5:18693573-18693653</t>
  </si>
  <si>
    <t>AT5G46110</t>
  </si>
  <si>
    <t>5:18699463-18699561</t>
  </si>
  <si>
    <t>AT5G46390</t>
  </si>
  <si>
    <t>5:18818501-18818516</t>
  </si>
  <si>
    <t>AT5G46450</t>
  </si>
  <si>
    <t>5:18838807-18838908</t>
  </si>
  <si>
    <t>AT5G47380</t>
  </si>
  <si>
    <t>5:19221944-19222015</t>
  </si>
  <si>
    <t>AT5G47620</t>
  </si>
  <si>
    <t>5:19303922-19304056</t>
  </si>
  <si>
    <t>AT5G47720</t>
  </si>
  <si>
    <t>5:19332721-19332843</t>
  </si>
  <si>
    <t>AT5G48150</t>
  </si>
  <si>
    <t>5:19524309-19524388</t>
  </si>
  <si>
    <t>AT5G48520</t>
  </si>
  <si>
    <t>5:19662186-19662190</t>
  </si>
  <si>
    <t>AT5G49230</t>
  </si>
  <si>
    <t>5:19959474-19959564</t>
  </si>
  <si>
    <t>AT5G49730</t>
  </si>
  <si>
    <t>5:20203558-20203606</t>
  </si>
  <si>
    <t>AT5G49740</t>
  </si>
  <si>
    <t>5:20206369-20206449</t>
  </si>
  <si>
    <t>AT5G50915</t>
  </si>
  <si>
    <t>5:20710591-20710710</t>
  </si>
  <si>
    <t>AT5G50950</t>
  </si>
  <si>
    <t>5:20732455-20732521</t>
  </si>
  <si>
    <t>AT5G53010</t>
  </si>
  <si>
    <t>5:21490348-21490445</t>
  </si>
  <si>
    <t>5:21490061-21490162</t>
  </si>
  <si>
    <t>AT5G53020</t>
  </si>
  <si>
    <t>5:21499889-21499966</t>
  </si>
  <si>
    <t>AT5G53048</t>
  </si>
  <si>
    <t>5:21509923-21510421</t>
  </si>
  <si>
    <t>AT5G53050</t>
  </si>
  <si>
    <t>5:21511819-21511912</t>
  </si>
  <si>
    <t>5:21511544-21511669</t>
  </si>
  <si>
    <t>5:21510781-21510837</t>
  </si>
  <si>
    <t>5:21510709-21510730</t>
  </si>
  <si>
    <t>AT5G53460</t>
  </si>
  <si>
    <t>5:21701876-21701897</t>
  </si>
  <si>
    <t>AT5G53620</t>
  </si>
  <si>
    <t>5:21781076-21781160</t>
  </si>
  <si>
    <t>5:21781161-21781173</t>
  </si>
  <si>
    <t>AT5G53850</t>
  </si>
  <si>
    <t>5:21863802-21864088</t>
  </si>
  <si>
    <t>AT5G54090</t>
  </si>
  <si>
    <t>5:21950380-21950397</t>
  </si>
  <si>
    <t>AT5G54250</t>
  </si>
  <si>
    <t>5:22026752-22026853</t>
  </si>
  <si>
    <t>AT5G54660</t>
  </si>
  <si>
    <t>5:22204266-22204723</t>
  </si>
  <si>
    <t>AT5G55060</t>
  </si>
  <si>
    <t>5:22342182-22342490</t>
  </si>
  <si>
    <t>AT5G55100</t>
  </si>
  <si>
    <t>5:22363977-22364074</t>
  </si>
  <si>
    <t>AT5G55390</t>
  </si>
  <si>
    <t>5:22454493-22454702</t>
  </si>
  <si>
    <t>AT5G55840</t>
  </si>
  <si>
    <t>5:22601958-22602033</t>
  </si>
  <si>
    <t>AT5G56020</t>
  </si>
  <si>
    <t>5:22686301-22686397</t>
  </si>
  <si>
    <t>AT5G57700</t>
  </si>
  <si>
    <t>5:23375173-23375272</t>
  </si>
  <si>
    <t>AT5G57780</t>
  </si>
  <si>
    <t>5:23406012-23406238</t>
  </si>
  <si>
    <t>AT5G57840</t>
  </si>
  <si>
    <t>5:23433775-23433863</t>
  </si>
  <si>
    <t>AT5G58200</t>
  </si>
  <si>
    <t>5:23549650-23549737</t>
  </si>
  <si>
    <t>5:23549904-23550031</t>
  </si>
  <si>
    <t>AT5G58340</t>
  </si>
  <si>
    <t>5:23584113-23584203</t>
  </si>
  <si>
    <t>5:23583657-23583742</t>
  </si>
  <si>
    <t>AT5G58350</t>
  </si>
  <si>
    <t>5:23584828-23584994</t>
  </si>
  <si>
    <t>AT5G58980</t>
  </si>
  <si>
    <t>5:23812622-23812698</t>
  </si>
  <si>
    <t>AT5G59070</t>
  </si>
  <si>
    <t>5:23845723-23845817</t>
  </si>
  <si>
    <t>5:23846167-23846297</t>
  </si>
  <si>
    <t>AT5G60210</t>
  </si>
  <si>
    <t>5:24245758-24245869</t>
  </si>
  <si>
    <t>AT5G61830</t>
  </si>
  <si>
    <t>5:24837788-24837790</t>
  </si>
  <si>
    <t>AT5G61880</t>
  </si>
  <si>
    <t>5:24850896-24850909</t>
  </si>
  <si>
    <t>AT5G62130</t>
  </si>
  <si>
    <t>5:24950972-24951050</t>
  </si>
  <si>
    <t>AT5G62570</t>
  </si>
  <si>
    <t>5:25116054-25116137</t>
  </si>
  <si>
    <t>AT5G63120</t>
  </si>
  <si>
    <t>5:25319643-25319829</t>
  </si>
  <si>
    <t>5:25319830-25319936</t>
  </si>
  <si>
    <t>AT5G63370</t>
  </si>
  <si>
    <t>5:25384643-25384712</t>
  </si>
  <si>
    <t>5:25384713-25384735</t>
  </si>
  <si>
    <t>AT5G63960</t>
  </si>
  <si>
    <t>5:25606315-25606391</t>
  </si>
  <si>
    <t>AT5G64000</t>
  </si>
  <si>
    <t>5:25617387-25617476</t>
  </si>
  <si>
    <t>5:25618114-25618119</t>
  </si>
  <si>
    <t>5:25618306-25618314</t>
  </si>
  <si>
    <t>5:25616730-25616814</t>
  </si>
  <si>
    <t>5:25617067-25617095</t>
  </si>
  <si>
    <t>5:25617179-25617180</t>
  </si>
  <si>
    <t>AT5G64170</t>
  </si>
  <si>
    <t>5:25675568-25675571</t>
  </si>
  <si>
    <t>AT5G64200</t>
  </si>
  <si>
    <t>5:25681543-25681728</t>
  </si>
  <si>
    <t>AT5G64520</t>
  </si>
  <si>
    <t>5:25790091-25790175</t>
  </si>
  <si>
    <t>AT5G65070</t>
  </si>
  <si>
    <t>5:25995109-25995197</t>
  </si>
  <si>
    <t>AT5G65380</t>
  </si>
  <si>
    <t>5:26123853-26123943</t>
  </si>
  <si>
    <t>AT5G65400</t>
  </si>
  <si>
    <t>5:26132663-26132740</t>
  </si>
  <si>
    <t>5:26132497-26132575</t>
  </si>
  <si>
    <t>AT5G65440</t>
  </si>
  <si>
    <t>5:26156501-26156583</t>
  </si>
  <si>
    <t>AT5G66010</t>
  </si>
  <si>
    <t>5:26399629-26400002</t>
  </si>
  <si>
    <t>5:26400003-26400079</t>
  </si>
  <si>
    <t>AT5G66455</t>
  </si>
  <si>
    <t>5:26536709-26536871</t>
  </si>
  <si>
    <t>AT5G66560</t>
  </si>
  <si>
    <t>5:26564384-26564405</t>
  </si>
  <si>
    <t>AT5G66900</t>
  </si>
  <si>
    <t>5:26716320-26716387</t>
  </si>
  <si>
    <t>AT5G67110</t>
  </si>
  <si>
    <t>5:26785128-26785287</t>
  </si>
  <si>
    <t>5:26785524-26785617</t>
  </si>
  <si>
    <t>AT5G67580</t>
  </si>
  <si>
    <t>5:26957524-26957564</t>
  </si>
  <si>
    <t>AT1G01040</t>
  </si>
  <si>
    <t>1:28432-28662</t>
  </si>
  <si>
    <t>1:28708-28751</t>
  </si>
  <si>
    <t>AT1G01520</t>
  </si>
  <si>
    <t>1:191890-191966</t>
  </si>
  <si>
    <t>1:267020-267262</t>
  </si>
  <si>
    <t>AT1G01950</t>
  </si>
  <si>
    <t>1:329437-329572</t>
  </si>
  <si>
    <t>1:349367-349549</t>
  </si>
  <si>
    <t>AT1G03055</t>
  </si>
  <si>
    <t>1:710802-710947</t>
  </si>
  <si>
    <t>AT1G03090</t>
  </si>
  <si>
    <t>1:741446-741508</t>
  </si>
  <si>
    <t>1:741208-741445</t>
  </si>
  <si>
    <t>AT1G03470</t>
  </si>
  <si>
    <t>1:867521-867625</t>
  </si>
  <si>
    <t>AT1G03550</t>
  </si>
  <si>
    <t>1:886696-886702</t>
  </si>
  <si>
    <t>AT1G03770</t>
  </si>
  <si>
    <t>1:945111-945116</t>
  </si>
  <si>
    <t>AT1G03960</t>
  </si>
  <si>
    <t>1:1016227-1016339</t>
  </si>
  <si>
    <t>AT1G05160</t>
  </si>
  <si>
    <t>1:1489945-1489953</t>
  </si>
  <si>
    <t>AT1G05620</t>
  </si>
  <si>
    <t>1:1680720-1680913</t>
  </si>
  <si>
    <t>AT1G07080</t>
  </si>
  <si>
    <t>1:2170351-2170523</t>
  </si>
  <si>
    <t>1:2258750-2258830</t>
  </si>
  <si>
    <t>AT1G07745</t>
  </si>
  <si>
    <t>1:2402620-2402754</t>
  </si>
  <si>
    <t>1:2617286-2617387</t>
  </si>
  <si>
    <t>1:2697872-2697876</t>
  </si>
  <si>
    <t>1:2968200-2968254</t>
  </si>
  <si>
    <t>AT1G09420</t>
  </si>
  <si>
    <t>1:3039450-3039461</t>
  </si>
  <si>
    <t>1:3039462-3039513</t>
  </si>
  <si>
    <t>AT1G09980</t>
  </si>
  <si>
    <t>1:3258865-3258887</t>
  </si>
  <si>
    <t>AT1G10095</t>
  </si>
  <si>
    <t>1:3299360-3299450</t>
  </si>
  <si>
    <t>1:4347630-4347784</t>
  </si>
  <si>
    <t>1:4347538-4347629</t>
  </si>
  <si>
    <t>AT1G13140</t>
  </si>
  <si>
    <t>1:4479717-4479798</t>
  </si>
  <si>
    <t>AT1G14310</t>
  </si>
  <si>
    <t>1:4885620-4885704</t>
  </si>
  <si>
    <t>AT1G14660</t>
  </si>
  <si>
    <t>1:5034896-5034921</t>
  </si>
  <si>
    <t>AT1G17990</t>
  </si>
  <si>
    <t>1:6193459-6193687</t>
  </si>
  <si>
    <t>AT1G18700</t>
  </si>
  <si>
    <t>1:6441803-6441813</t>
  </si>
  <si>
    <t>1:6797920-6797923</t>
  </si>
  <si>
    <t>AT1G19690</t>
  </si>
  <si>
    <t>1:6809240-6809250</t>
  </si>
  <si>
    <t>AT1G20950</t>
  </si>
  <si>
    <t>1:7298046-7298143</t>
  </si>
  <si>
    <t>AT1G22740</t>
  </si>
  <si>
    <t>1:8049420-8049539</t>
  </si>
  <si>
    <t>1:8049885-8049980</t>
  </si>
  <si>
    <t>AT1G22790</t>
  </si>
  <si>
    <t>1:8070159-8070164</t>
  </si>
  <si>
    <t>1:9002878-9002885</t>
  </si>
  <si>
    <t>1:9002886:C-T;splice_acceptor_variant</t>
  </si>
  <si>
    <t>AT1G26640</t>
  </si>
  <si>
    <t>1:9208227-9208320</t>
  </si>
  <si>
    <t>AT1G26650</t>
  </si>
  <si>
    <t>1:9210451-9211010</t>
  </si>
  <si>
    <t>AT1G27030</t>
  </si>
  <si>
    <t>1:9382420-9382507</t>
  </si>
  <si>
    <t>AT1G28280</t>
  </si>
  <si>
    <t>1:9886311-9886677</t>
  </si>
  <si>
    <t>AT1G29040</t>
  </si>
  <si>
    <t>1:10134778-10134797</t>
  </si>
  <si>
    <t>AT1G29355</t>
  </si>
  <si>
    <t>1:10275220-10275293</t>
  </si>
  <si>
    <t>AT1G29730</t>
  </si>
  <si>
    <t>1:10402191-10402286</t>
  </si>
  <si>
    <t>1:10626310-10626649</t>
  </si>
  <si>
    <t>AT1G30460</t>
  </si>
  <si>
    <t>1:10772222-10772414</t>
  </si>
  <si>
    <t>AT1G30520</t>
  </si>
  <si>
    <t>1:10811561-10811565</t>
  </si>
  <si>
    <t>AT1G32810</t>
  </si>
  <si>
    <t>1:11884737-11884744</t>
  </si>
  <si>
    <t>AT1G34065</t>
  </si>
  <si>
    <t>1:12400181-12400184</t>
  </si>
  <si>
    <t>AT1G35516</t>
  </si>
  <si>
    <t>1:13078930-13079304</t>
  </si>
  <si>
    <t>1:13222134-13222163</t>
  </si>
  <si>
    <t>AT1G36070</t>
  </si>
  <si>
    <t>1:13469549-13469913</t>
  </si>
  <si>
    <t>AT1G43620</t>
  </si>
  <si>
    <t>1:16429559-16429642</t>
  </si>
  <si>
    <t>AT1G44120</t>
  </si>
  <si>
    <t>1:16783198-16783600</t>
  </si>
  <si>
    <t>AT1G44350</t>
  </si>
  <si>
    <t>1:16836375-16836938</t>
  </si>
  <si>
    <t>AT1G45191</t>
  </si>
  <si>
    <t>1:17118412-17118463</t>
  </si>
  <si>
    <t>AT1G47410</t>
  </si>
  <si>
    <t>1:17394965-17395085</t>
  </si>
  <si>
    <t>AT1G48550</t>
  </si>
  <si>
    <t>1:17951840-17951855</t>
  </si>
  <si>
    <t>1:17950855-17950933</t>
  </si>
  <si>
    <t>AT1G50000</t>
  </si>
  <si>
    <t>1:18515659-18515763</t>
  </si>
  <si>
    <t>AT1G51460</t>
  </si>
  <si>
    <t>1:19078413-19078499</t>
  </si>
  <si>
    <t>AT1G51720</t>
  </si>
  <si>
    <t>1:19182957-19183043</t>
  </si>
  <si>
    <t>AT1G52510</t>
  </si>
  <si>
    <t>1:19561894-19562051</t>
  </si>
  <si>
    <t>AT1G52710</t>
  </si>
  <si>
    <t>1:19640017-19640085</t>
  </si>
  <si>
    <t>AT1G53390</t>
  </si>
  <si>
    <t>1:19920293-19920296</t>
  </si>
  <si>
    <t>AT1G54350</t>
  </si>
  <si>
    <t>1:20288397-20288541</t>
  </si>
  <si>
    <t>AT1G54440</t>
  </si>
  <si>
    <t>1:20324331-20324346</t>
  </si>
  <si>
    <t>AT1G54830</t>
  </si>
  <si>
    <t>1:20451660-20451667</t>
  </si>
  <si>
    <t>AT1G55810</t>
  </si>
  <si>
    <t>1:20862779-20862870</t>
  </si>
  <si>
    <t>AT1G58180</t>
  </si>
  <si>
    <t>1:21539054-21539168</t>
  </si>
  <si>
    <t>AT1G60200</t>
  </si>
  <si>
    <t>1:22204242-22204288</t>
  </si>
  <si>
    <t>1:22203879-22203946</t>
  </si>
  <si>
    <t>1:22203947-22204241</t>
  </si>
  <si>
    <t>1:22203750-22203878</t>
  </si>
  <si>
    <t>1:22204506-22204553</t>
  </si>
  <si>
    <t>1:22204473-22204505</t>
  </si>
  <si>
    <t>1:22224055-22224061</t>
  </si>
  <si>
    <t>1:22223396-22223483</t>
  </si>
  <si>
    <t>AT1G60670</t>
  </si>
  <si>
    <t>1:22345641-22345655</t>
  </si>
  <si>
    <t>AT1G61810</t>
  </si>
  <si>
    <t>1:22830544-22830661</t>
  </si>
  <si>
    <t>AT1G62970</t>
  </si>
  <si>
    <t>1:23323747-23323829</t>
  </si>
  <si>
    <t>AT1G64430</t>
  </si>
  <si>
    <t>1:23934691-23934712</t>
  </si>
  <si>
    <t>AT1G65010</t>
  </si>
  <si>
    <t>1:24152018-24152245</t>
  </si>
  <si>
    <t>AT1G65540</t>
  </si>
  <si>
    <t>1:24364270-24364430</t>
  </si>
  <si>
    <t>1:24548303-24548309</t>
  </si>
  <si>
    <t>AT1G66750</t>
  </si>
  <si>
    <t>1:24896328-24896347</t>
  </si>
  <si>
    <t>AT1G66840</t>
  </si>
  <si>
    <t>1:24936138-24936140</t>
  </si>
  <si>
    <t>1:25110254-25110258</t>
  </si>
  <si>
    <t>AT1G67310</t>
  </si>
  <si>
    <t>1:25200225-25200261</t>
  </si>
  <si>
    <t>1:25517593-25517659</t>
  </si>
  <si>
    <t>AT1G68310</t>
  </si>
  <si>
    <t>1:25599531-25599669</t>
  </si>
  <si>
    <t>AT1G68890</t>
  </si>
  <si>
    <t>1:25899327-25899395</t>
  </si>
  <si>
    <t>1:25899782-25899886</t>
  </si>
  <si>
    <t>1:25899972-25900153</t>
  </si>
  <si>
    <t>1:25900476-25901039</t>
  </si>
  <si>
    <t>1:25901357-25901581</t>
  </si>
  <si>
    <t>1:25901723-25902022</t>
  </si>
  <si>
    <t>1:25902146-25902213</t>
  </si>
  <si>
    <t>1:25902338-25902496</t>
  </si>
  <si>
    <t>1:25902754-25902879</t>
  </si>
  <si>
    <t>1:25902965-25903096</t>
  </si>
  <si>
    <t>1:25903173-25903284</t>
  </si>
  <si>
    <t>1:25903443-25903598</t>
  </si>
  <si>
    <t>1:25903706-25903768</t>
  </si>
  <si>
    <t>1:25903875-25903945</t>
  </si>
  <si>
    <t>1:25904176-25904343</t>
  </si>
  <si>
    <t>1:25904456-25904599</t>
  </si>
  <si>
    <t>1:25904851-25905312</t>
  </si>
  <si>
    <t>1:25904344-25904455</t>
  </si>
  <si>
    <t>1:25898725-25898826</t>
  </si>
  <si>
    <t>1:25899135-25899191</t>
  </si>
  <si>
    <t>1:25924172-25924255</t>
  </si>
  <si>
    <t>AT1G69380</t>
  </si>
  <si>
    <t>1:26082321-26082393</t>
  </si>
  <si>
    <t>AT1G69840</t>
  </si>
  <si>
    <t>1:26295448-26295589</t>
  </si>
  <si>
    <t>1:26295188-26295447</t>
  </si>
  <si>
    <t>AT1G71696</t>
  </si>
  <si>
    <t>1:26967557-26967675</t>
  </si>
  <si>
    <t>AT1G72416</t>
  </si>
  <si>
    <t>1:27259577-27259677</t>
  </si>
  <si>
    <t>AT1G72640</t>
  </si>
  <si>
    <t>1:27346900-27346919</t>
  </si>
  <si>
    <t>1:27347490-27347498</t>
  </si>
  <si>
    <t>AT1G72760</t>
  </si>
  <si>
    <t>1:27385612-27385789</t>
  </si>
  <si>
    <t>AT1G72910</t>
  </si>
  <si>
    <t>1:27435571-27435674</t>
  </si>
  <si>
    <t>AT1G73090</t>
  </si>
  <si>
    <t>1:27489561-27489574</t>
  </si>
  <si>
    <t>1:27634293-27634433</t>
  </si>
  <si>
    <t>AT1G73960</t>
  </si>
  <si>
    <t>1:27806707-27806796</t>
  </si>
  <si>
    <t>AT1G73980</t>
  </si>
  <si>
    <t>1:27822429-27822612</t>
  </si>
  <si>
    <t>AT1G73990</t>
  </si>
  <si>
    <t>1:27827229-27827250</t>
  </si>
  <si>
    <t>AT1G75020</t>
  </si>
  <si>
    <t>1:28171750-28172347</t>
  </si>
  <si>
    <t>AT1G76720</t>
  </si>
  <si>
    <t>1:28799907-28800202</t>
  </si>
  <si>
    <t>AT1G78290</t>
  </si>
  <si>
    <t>1:29458921-29459011</t>
  </si>
  <si>
    <t>AT1G78480</t>
  </si>
  <si>
    <t>1:29525785-29525860</t>
  </si>
  <si>
    <t>1:29806575-29806660</t>
  </si>
  <si>
    <t>AT1G79530</t>
  </si>
  <si>
    <t>1:29916628-29916735</t>
  </si>
  <si>
    <t>1:29916460-29916543</t>
  </si>
  <si>
    <t>1:30026419-30026665</t>
  </si>
  <si>
    <t>AT1G79830</t>
  </si>
  <si>
    <t>1:30033585-30033590</t>
  </si>
  <si>
    <t>AT1G79870</t>
  </si>
  <si>
    <t>1:30045194-30045216</t>
  </si>
  <si>
    <t>AT2G01100</t>
  </si>
  <si>
    <t>2:81801-82185</t>
  </si>
  <si>
    <t>AT2G01450</t>
  </si>
  <si>
    <t>2:200793-200947</t>
  </si>
  <si>
    <t>AT2G01460</t>
  </si>
  <si>
    <t>2:210377-210454</t>
  </si>
  <si>
    <t>AT2G01690</t>
  </si>
  <si>
    <t>2:311424-311514</t>
  </si>
  <si>
    <t>AT2G02148</t>
  </si>
  <si>
    <t>2:549319-549322</t>
  </si>
  <si>
    <t>AT2G02390</t>
  </si>
  <si>
    <t>2:629518-629538</t>
  </si>
  <si>
    <t>2:864037-864039</t>
  </si>
  <si>
    <t>2:864021-864032</t>
  </si>
  <si>
    <t>2:864040-864087</t>
  </si>
  <si>
    <t>AT2G05518</t>
  </si>
  <si>
    <t>2:2023677-2023779</t>
  </si>
  <si>
    <t>AT2G05520</t>
  </si>
  <si>
    <t>2:2026717-2026724</t>
  </si>
  <si>
    <t>AT2G06005</t>
  </si>
  <si>
    <t>2:2332987-2332990</t>
  </si>
  <si>
    <t>AT2G06850</t>
  </si>
  <si>
    <t>2:2764663-2765090</t>
  </si>
  <si>
    <t>2:4480206-4480284</t>
  </si>
  <si>
    <t>AT2G13100</t>
  </si>
  <si>
    <t>2:5389910-5390117</t>
  </si>
  <si>
    <t>AT2G13790</t>
  </si>
  <si>
    <t>2:5743197-5743212</t>
  </si>
  <si>
    <t>2:6281107-6281110</t>
  </si>
  <si>
    <t>2:7085991-7086082</t>
  </si>
  <si>
    <t>AT2G16940</t>
  </si>
  <si>
    <t>2:7346139-7346177</t>
  </si>
  <si>
    <t>2:7345968-7345985</t>
  </si>
  <si>
    <t>2:7345777-7345945</t>
  </si>
  <si>
    <t>AT2G17120</t>
  </si>
  <si>
    <t>2:7460182-7460286</t>
  </si>
  <si>
    <t>AT2G17540</t>
  </si>
  <si>
    <t>2:7631548-7631743</t>
  </si>
  <si>
    <t>AT2G17800</t>
  </si>
  <si>
    <t>2:7740184-7740268</t>
  </si>
  <si>
    <t>AT2G17975</t>
  </si>
  <si>
    <t>2:7823375-7823804</t>
  </si>
  <si>
    <t>2:7823340-7823374</t>
  </si>
  <si>
    <t>AT2G20290</t>
  </si>
  <si>
    <t>2:8749739-8749872</t>
  </si>
  <si>
    <t>AT2G22300</t>
  </si>
  <si>
    <t>2:9471390-9471465</t>
  </si>
  <si>
    <t>AT2G22980</t>
  </si>
  <si>
    <t>2:9780268-9780350</t>
  </si>
  <si>
    <t>AT2G23673</t>
  </si>
  <si>
    <t>2:10064326-10064414</t>
  </si>
  <si>
    <t>AT2G24420</t>
  </si>
  <si>
    <t>2:10383151-10383162</t>
  </si>
  <si>
    <t>AT2G24650</t>
  </si>
  <si>
    <t>2:10484220-10484320</t>
  </si>
  <si>
    <t>AT2G25605</t>
  </si>
  <si>
    <t>2:10900077-10900096</t>
  </si>
  <si>
    <t>AT2G25760</t>
  </si>
  <si>
    <t>2:10987425-10987574</t>
  </si>
  <si>
    <t>AT2G26800</t>
  </si>
  <si>
    <t>2:11432314-11432567</t>
  </si>
  <si>
    <t>AT2G26980</t>
  </si>
  <si>
    <t>2:11516427-11516480</t>
  </si>
  <si>
    <t>AT2G27060</t>
  </si>
  <si>
    <t>2:11551125-11551339</t>
  </si>
  <si>
    <t>AT2G27490</t>
  </si>
  <si>
    <t>2:11749961-11749974</t>
  </si>
  <si>
    <t>AT2G27800</t>
  </si>
  <si>
    <t>2:11851062-11851064</t>
  </si>
  <si>
    <t>AT2G28480</t>
  </si>
  <si>
    <t>2:12177807-12177866</t>
  </si>
  <si>
    <t>AT2G30790</t>
  </si>
  <si>
    <t>2:13119445-13119530</t>
  </si>
  <si>
    <t>AT2G31600</t>
  </si>
  <si>
    <t>2:13448408-13448484</t>
  </si>
  <si>
    <t>AT2G31870</t>
  </si>
  <si>
    <t>2:13552023-13552032</t>
  </si>
  <si>
    <t>2:13848444-13848507</t>
  </si>
  <si>
    <t>2:13864215-13864265</t>
  </si>
  <si>
    <t>2:13864203-13864214</t>
  </si>
  <si>
    <t>AT2G32850</t>
  </si>
  <si>
    <t>2:13935642-13935701</t>
  </si>
  <si>
    <t>2:14526892-14527008</t>
  </si>
  <si>
    <t>AT2G35060</t>
  </si>
  <si>
    <t>2:14778261-14778587</t>
  </si>
  <si>
    <t>2:15249105-15249233</t>
  </si>
  <si>
    <t>AT2G37080</t>
  </si>
  <si>
    <t>2:15583110-15583115</t>
  </si>
  <si>
    <t>AT2G38260</t>
  </si>
  <si>
    <t>2:16027505-16028260</t>
  </si>
  <si>
    <t>2:16027448-16027504</t>
  </si>
  <si>
    <t>AT2G39340</t>
  </si>
  <si>
    <t>2:16425666-16425966</t>
  </si>
  <si>
    <t>AT2G39410</t>
  </si>
  <si>
    <t>2:16457670-16457697</t>
  </si>
  <si>
    <t>AT2G39690</t>
  </si>
  <si>
    <t>2:16541097-16541161</t>
  </si>
  <si>
    <t>AT2G39830</t>
  </si>
  <si>
    <t>2:16623307-16623333</t>
  </si>
  <si>
    <t>AT2G40850</t>
  </si>
  <si>
    <t>2:17052774-17052862</t>
  </si>
  <si>
    <t>2:17169362-17169367</t>
  </si>
  <si>
    <t>AT2G41460</t>
  </si>
  <si>
    <t>2:17286119-17286139</t>
  </si>
  <si>
    <t>AT2G43235</t>
  </si>
  <si>
    <t>2:17969932-17969973</t>
  </si>
  <si>
    <t>AT2G43530</t>
  </si>
  <si>
    <t>2:18070171-18070332</t>
  </si>
  <si>
    <t>AT2G44270</t>
  </si>
  <si>
    <t>2:18299744-18299751</t>
  </si>
  <si>
    <t>AT2G44480</t>
  </si>
  <si>
    <t>2:18361836-18361956</t>
  </si>
  <si>
    <t>AT2G44530</t>
  </si>
  <si>
    <t>2:18383962-18383964</t>
  </si>
  <si>
    <t>AT2G44900</t>
  </si>
  <si>
    <t>2:18516012-18516123</t>
  </si>
  <si>
    <t>AT2G45330</t>
  </si>
  <si>
    <t>2:18686576-18686603</t>
  </si>
  <si>
    <t>2:18701241-18701285</t>
  </si>
  <si>
    <t>AT2G45800</t>
  </si>
  <si>
    <t>2:18858782-18858872</t>
  </si>
  <si>
    <t>2:18858570-18858652</t>
  </si>
  <si>
    <t>2:19138163-19138386</t>
  </si>
  <si>
    <t>AT2G47410</t>
  </si>
  <si>
    <t>2:19451509-19451538</t>
  </si>
  <si>
    <t>2:19672381-19672449</t>
  </si>
  <si>
    <t>AT3G01380</t>
  </si>
  <si>
    <t>3:149066-149109</t>
  </si>
  <si>
    <t>AT3G01540</t>
  </si>
  <si>
    <t>3:214923-215134</t>
  </si>
  <si>
    <t>3:214883-214922</t>
  </si>
  <si>
    <t>3:214790-214882</t>
  </si>
  <si>
    <t>AT3G01980</t>
  </si>
  <si>
    <t>3:328849-328958</t>
  </si>
  <si>
    <t>3:462955-463031</t>
  </si>
  <si>
    <t>AT3G04040</t>
  </si>
  <si>
    <t>3:1048163-1048214</t>
  </si>
  <si>
    <t>AT3G04485</t>
  </si>
  <si>
    <t>3:1199307-1199378</t>
  </si>
  <si>
    <t>3:1199379-1199456</t>
  </si>
  <si>
    <t>AT3G05600</t>
  </si>
  <si>
    <t>3:1623753-1623819</t>
  </si>
  <si>
    <t>AT3G06060</t>
  </si>
  <si>
    <t>3:1829624-1829628</t>
  </si>
  <si>
    <t>3:1849141-1850237</t>
  </si>
  <si>
    <t>AT3G06480</t>
  </si>
  <si>
    <t>3:1988133-1988194</t>
  </si>
  <si>
    <t>AT3G07300</t>
  </si>
  <si>
    <t>3:2326221-2326718</t>
  </si>
  <si>
    <t>3:2326719-2326724</t>
  </si>
  <si>
    <t>AT3G07460</t>
  </si>
  <si>
    <t>3:2384900-2385146</t>
  </si>
  <si>
    <t>AT3G11820</t>
  </si>
  <si>
    <t>3:3730849-3730965</t>
  </si>
  <si>
    <t>AT3G12640</t>
  </si>
  <si>
    <t>3:4015410-4015605</t>
  </si>
  <si>
    <t>AT3G13190</t>
  </si>
  <si>
    <t>3:4240588-4240734</t>
  </si>
  <si>
    <t>AT3G13782</t>
  </si>
  <si>
    <t>3:4527329-4527405</t>
  </si>
  <si>
    <t>AT3G15030</t>
  </si>
  <si>
    <t>3:5063681-5063691</t>
  </si>
  <si>
    <t>AT3G15660</t>
  </si>
  <si>
    <t>3:5309450-5309526</t>
  </si>
  <si>
    <t>AT3G16260</t>
  </si>
  <si>
    <t>3:5510367-5510394</t>
  </si>
  <si>
    <t>AT3G17700</t>
  </si>
  <si>
    <t>3:6050948-6051075</t>
  </si>
  <si>
    <t>AT3G17910</t>
  </si>
  <si>
    <t>3:6134719-6134724</t>
  </si>
  <si>
    <t>AT3G18380</t>
  </si>
  <si>
    <t>3:6311269-6311271</t>
  </si>
  <si>
    <t>AT3G20240</t>
  </si>
  <si>
    <t>3:7058137-7058141</t>
  </si>
  <si>
    <t>AT3G21260</t>
  </si>
  <si>
    <t>3:7464861-7465018</t>
  </si>
  <si>
    <t>AT3G21600</t>
  </si>
  <si>
    <t>3:7607099-7607215</t>
  </si>
  <si>
    <t>AT3G23590</t>
  </si>
  <si>
    <t>3:8470359-8470600</t>
  </si>
  <si>
    <t>AT3G24180</t>
  </si>
  <si>
    <t>3:8741168-8741172</t>
  </si>
  <si>
    <t>3:9246323-9246752</t>
  </si>
  <si>
    <t>AT3G26020</t>
  </si>
  <si>
    <t>3:9514038-9514079</t>
  </si>
  <si>
    <t>3:9711460-9711709</t>
  </si>
  <si>
    <t>3:9711400-9711459</t>
  </si>
  <si>
    <t>3:9782974-9783059</t>
  </si>
  <si>
    <t>AT3G27470</t>
  </si>
  <si>
    <t>3:10164525-10164603</t>
  </si>
  <si>
    <t>3:10227809-10227887</t>
  </si>
  <si>
    <t>AT3G28080</t>
  </si>
  <si>
    <t>3:10451666-10451763</t>
  </si>
  <si>
    <t>3:10702334-10702483</t>
  </si>
  <si>
    <t>AT3G29100</t>
  </si>
  <si>
    <t>3:11076687-11076810</t>
  </si>
  <si>
    <t>AT3G29390</t>
  </si>
  <si>
    <t>3:11291635-11291894</t>
  </si>
  <si>
    <t>AT3G44370</t>
  </si>
  <si>
    <t>3:16034547-16034559</t>
  </si>
  <si>
    <t>AT3G44680</t>
  </si>
  <si>
    <t>3:16227740-16227754</t>
  </si>
  <si>
    <t>3:16619634-16619736</t>
  </si>
  <si>
    <t>3:16619987-16620062</t>
  </si>
  <si>
    <t>3:16620113-16620215</t>
  </si>
  <si>
    <t>3:16620257-16620337</t>
  </si>
  <si>
    <t>3:16620512-16620585</t>
  </si>
  <si>
    <t>3:16620622-16620732</t>
  </si>
  <si>
    <t>3:16620801-16620909</t>
  </si>
  <si>
    <t>3:16617736-16618081</t>
  </si>
  <si>
    <t>3:17066068-17066317</t>
  </si>
  <si>
    <t>AT3G46490</t>
  </si>
  <si>
    <t>3:17117033-17117241</t>
  </si>
  <si>
    <t>3:17564487-17564579</t>
  </si>
  <si>
    <t>3:17578462-17578687</t>
  </si>
  <si>
    <t>AT3G48330</t>
  </si>
  <si>
    <t>3:17893812-17893969</t>
  </si>
  <si>
    <t>3:18007615-18007715</t>
  </si>
  <si>
    <t>AT3G49140</t>
  </si>
  <si>
    <t>3:18213837-18214016</t>
  </si>
  <si>
    <t>AT3G49840</t>
  </si>
  <si>
    <t>3:18485289-18485358</t>
  </si>
  <si>
    <t>AT3G50240</t>
  </si>
  <si>
    <t>3:18628109-18628112</t>
  </si>
  <si>
    <t>3:18626009-18626023</t>
  </si>
  <si>
    <t>AT3G50480</t>
  </si>
  <si>
    <t>3:18733598-18733888</t>
  </si>
  <si>
    <t>AT3G50560</t>
  </si>
  <si>
    <t>3:18762147-18762565</t>
  </si>
  <si>
    <t>AT3G51120</t>
  </si>
  <si>
    <t>3:18989323-18989326</t>
  </si>
  <si>
    <t>AT3G51340</t>
  </si>
  <si>
    <t>3:19058341-19058466</t>
  </si>
  <si>
    <t>AT3G52260</t>
  </si>
  <si>
    <t>3:19384456-19384459</t>
  </si>
  <si>
    <t>3:19407275-19407406</t>
  </si>
  <si>
    <t>AT3G53100</t>
  </si>
  <si>
    <t>3:19685976-19686055</t>
  </si>
  <si>
    <t>3:19752581-19752618</t>
  </si>
  <si>
    <t>AT3G55080</t>
  </si>
  <si>
    <t>3:20413206-20413218</t>
  </si>
  <si>
    <t>AT3G55630</t>
  </si>
  <si>
    <t>3:20636979-20637025</t>
  </si>
  <si>
    <t>3:20637074-20637104</t>
  </si>
  <si>
    <t>AT3G56300</t>
  </si>
  <si>
    <t>3:20881688-20881757</t>
  </si>
  <si>
    <t>AT3G56630</t>
  </si>
  <si>
    <t>3:20979805-20979893</t>
  </si>
  <si>
    <t>AT3G56830</t>
  </si>
  <si>
    <t>3:21043886-21043889</t>
  </si>
  <si>
    <t>AT3G57060</t>
  </si>
  <si>
    <t>3:21115779-21115784</t>
  </si>
  <si>
    <t>AT3G58640</t>
  </si>
  <si>
    <t>3:21692686-21692693</t>
  </si>
  <si>
    <t>AT3G58900</t>
  </si>
  <si>
    <t>3:21773966-21774046</t>
  </si>
  <si>
    <t>3:21923063-21923171</t>
  </si>
  <si>
    <t>AT3G59320</t>
  </si>
  <si>
    <t>3:21926136-21926247</t>
  </si>
  <si>
    <t>AT3G59780</t>
  </si>
  <si>
    <t>3:22088408-22088417</t>
  </si>
  <si>
    <t>AT3G60070</t>
  </si>
  <si>
    <t>3:22183468-22183554</t>
  </si>
  <si>
    <t>AT3G61210</t>
  </si>
  <si>
    <t>3:22659508-22659656</t>
  </si>
  <si>
    <t>AT3G61440</t>
  </si>
  <si>
    <t>3:22736428-22736519</t>
  </si>
  <si>
    <t>AT3G63300</t>
  </si>
  <si>
    <t>3:23386918-23387010</t>
  </si>
  <si>
    <t>AT3G63445</t>
  </si>
  <si>
    <t>3:23425267-23425506</t>
  </si>
  <si>
    <t>3:23425599-23425754</t>
  </si>
  <si>
    <t>3:23427815-23427880</t>
  </si>
  <si>
    <t>3:23427435-23427517</t>
  </si>
  <si>
    <t>3:23428415-23428496</t>
  </si>
  <si>
    <t>AT3G63530</t>
  </si>
  <si>
    <t>3:23458199-23458201</t>
  </si>
  <si>
    <t>AT4G00520</t>
  </si>
  <si>
    <t>4:228770-228985</t>
  </si>
  <si>
    <t>4:229299-229448</t>
  </si>
  <si>
    <t>4:827722-827800</t>
  </si>
  <si>
    <t>AT4G02640</t>
  </si>
  <si>
    <t>4:1155943-1156063</t>
  </si>
  <si>
    <t>AT4G02900</t>
  </si>
  <si>
    <t>4:1285698-1285701</t>
  </si>
  <si>
    <t>AT4G03205</t>
  </si>
  <si>
    <t>4:1414126-1414196</t>
  </si>
  <si>
    <t>AT4G04750</t>
  </si>
  <si>
    <t>4:2421246-2421289</t>
  </si>
  <si>
    <t>AT4G04920</t>
  </si>
  <si>
    <t>4:2499447-2499451</t>
  </si>
  <si>
    <t>4:2579881-2579895</t>
  </si>
  <si>
    <t>AT4G05090</t>
  </si>
  <si>
    <t>4:2609340-2609344</t>
  </si>
  <si>
    <t>AT4G07995</t>
  </si>
  <si>
    <t>4:4843535-4843669</t>
  </si>
  <si>
    <t>AT4G08035</t>
  </si>
  <si>
    <t>4:4866960-4867082</t>
  </si>
  <si>
    <t>AT4G09720</t>
  </si>
  <si>
    <t>4:6133274-6133382</t>
  </si>
  <si>
    <t>AT4G10970</t>
  </si>
  <si>
    <t>4:6722029-6722137</t>
  </si>
  <si>
    <t>AT4G12310</t>
  </si>
  <si>
    <t>4:7311212-7311221</t>
  </si>
  <si>
    <t>AT4G12460</t>
  </si>
  <si>
    <t>4:7395552-7395674</t>
  </si>
  <si>
    <t>AT4G13030</t>
  </si>
  <si>
    <t>4:7608849-7608934</t>
  </si>
  <si>
    <t>AT4G13390</t>
  </si>
  <si>
    <t>4:7784210-7784287</t>
  </si>
  <si>
    <t>AT4G13577</t>
  </si>
  <si>
    <t>4:7898161-7898355</t>
  </si>
  <si>
    <t>4:8003186-8003190</t>
  </si>
  <si>
    <t>AT4G14400</t>
  </si>
  <si>
    <t>4:8296963-8297090</t>
  </si>
  <si>
    <t>AT4G14760</t>
  </si>
  <si>
    <t>4:8474917-8474920</t>
  </si>
  <si>
    <t>AT4G17150</t>
  </si>
  <si>
    <t>4:9639330-9639333</t>
  </si>
  <si>
    <t>AT4G17460</t>
  </si>
  <si>
    <t>4:9740426-9740510</t>
  </si>
  <si>
    <t>AT4G17480</t>
  </si>
  <si>
    <t>4:9746019-9746116</t>
  </si>
  <si>
    <t>AT4G18740</t>
  </si>
  <si>
    <t>4:10304269-10304275</t>
  </si>
  <si>
    <t>AT4G19040</t>
  </si>
  <si>
    <t>4:10434840-10434843</t>
  </si>
  <si>
    <t>AT4G19045</t>
  </si>
  <si>
    <t>4:10439107-10439179</t>
  </si>
  <si>
    <t>AT4G19160</t>
  </si>
  <si>
    <t>4:10478348-10478540</t>
  </si>
  <si>
    <t>4:10478322-10478347</t>
  </si>
  <si>
    <t>AT4G20440</t>
  </si>
  <si>
    <t>4:11022360-11022564</t>
  </si>
  <si>
    <t>4:11846014-11846085</t>
  </si>
  <si>
    <t>AT4G23260</t>
  </si>
  <si>
    <t>4:12169104-12169140</t>
  </si>
  <si>
    <t>AT4G24060</t>
  </si>
  <si>
    <t>4:12503994-12504412</t>
  </si>
  <si>
    <t>AT4G24900</t>
  </si>
  <si>
    <t>4:12816504-12816512</t>
  </si>
  <si>
    <t>AT4G25707</t>
  </si>
  <si>
    <t>4:13097710-13097777</t>
  </si>
  <si>
    <t>4:13389038-13389169</t>
  </si>
  <si>
    <t>AT4G27120</t>
  </si>
  <si>
    <t>4:13603447-13603519</t>
  </si>
  <si>
    <t>4:13603331-13603446</t>
  </si>
  <si>
    <t>AT4G27370</t>
  </si>
  <si>
    <t>4:13699424-13699472</t>
  </si>
  <si>
    <t>AT4G27960</t>
  </si>
  <si>
    <t>4:13917241-13917342</t>
  </si>
  <si>
    <t>AT4G31877</t>
  </si>
  <si>
    <t>4:15413759-15414312</t>
  </si>
  <si>
    <t>AT4G32010</t>
  </si>
  <si>
    <t>4:15480504-15480582</t>
  </si>
  <si>
    <t>AT4G32650</t>
  </si>
  <si>
    <t>4:15751834-15751836</t>
  </si>
  <si>
    <t>4:15792434-15792438</t>
  </si>
  <si>
    <t>AT4G33470</t>
  </si>
  <si>
    <t>4:16103877-16103896</t>
  </si>
  <si>
    <t>AT4G34140</t>
  </si>
  <si>
    <t>4:16351031-16351035</t>
  </si>
  <si>
    <t>AT4G34310</t>
  </si>
  <si>
    <t>4:16415270-16416371</t>
  </si>
  <si>
    <t>4:16953593-16953703</t>
  </si>
  <si>
    <t>AT4G36090</t>
  </si>
  <si>
    <t>4:17078950-17079045</t>
  </si>
  <si>
    <t>4:17645450-17645555</t>
  </si>
  <si>
    <t>4:17929860-17929931</t>
  </si>
  <si>
    <t>AT4G38330</t>
  </si>
  <si>
    <t>4:17951676-17951683</t>
  </si>
  <si>
    <t>4:17951684-17951751</t>
  </si>
  <si>
    <t>AT4G38510</t>
  </si>
  <si>
    <t>4:18014903-18014959</t>
  </si>
  <si>
    <t>AT4G38650</t>
  </si>
  <si>
    <t>4:18064110-18064185</t>
  </si>
  <si>
    <t>AT4G38950</t>
  </si>
  <si>
    <t>4:18157249-18157253</t>
  </si>
  <si>
    <t>AT4G39260</t>
  </si>
  <si>
    <t>4:18274342-18274356</t>
  </si>
  <si>
    <t>4:18274339-18274341</t>
  </si>
  <si>
    <t>4:18274321-18274338</t>
  </si>
  <si>
    <t>4:18274315-18274317</t>
  </si>
  <si>
    <t>4:18274312-18274314</t>
  </si>
  <si>
    <t>AT4G39300</t>
  </si>
  <si>
    <t>4:18287804-18288136</t>
  </si>
  <si>
    <t>AT5G01510</t>
  </si>
  <si>
    <t>5:202491-202523</t>
  </si>
  <si>
    <t>AT5G01780</t>
  </si>
  <si>
    <t>5:303370-303374</t>
  </si>
  <si>
    <t>AT5G02180</t>
  </si>
  <si>
    <t>5:431930-432007</t>
  </si>
  <si>
    <t>AT5G03120</t>
  </si>
  <si>
    <t>5:734380-734678</t>
  </si>
  <si>
    <t>5:1223264-1223318</t>
  </si>
  <si>
    <t>5:1223248-1223263</t>
  </si>
  <si>
    <t>5:1223319-1223475</t>
  </si>
  <si>
    <t>AT5G04370</t>
  </si>
  <si>
    <t>5:1232065-1232174</t>
  </si>
  <si>
    <t>AT5G04380</t>
  </si>
  <si>
    <t>5:1235875-1235960</t>
  </si>
  <si>
    <t>5:1235525-1235616</t>
  </si>
  <si>
    <t>AT5G04710</t>
  </si>
  <si>
    <t>5:1359086-1359090</t>
  </si>
  <si>
    <t>AT5G05180</t>
  </si>
  <si>
    <t>5:1537617-1537688</t>
  </si>
  <si>
    <t>5:1572221-1572225</t>
  </si>
  <si>
    <t>AT5G05460</t>
  </si>
  <si>
    <t>5:1617949-1618042</t>
  </si>
  <si>
    <t>5:1639454-1639551</t>
  </si>
  <si>
    <t>AT5G06750</t>
  </si>
  <si>
    <t>5:2087555-2087702</t>
  </si>
  <si>
    <t>AT5G06980</t>
  </si>
  <si>
    <t>5:2168219-2168231</t>
  </si>
  <si>
    <t>5:2168232-2168241</t>
  </si>
  <si>
    <t>5:2168216-2168218</t>
  </si>
  <si>
    <t>AT5G07360</t>
  </si>
  <si>
    <t>5:2329635-2329639</t>
  </si>
  <si>
    <t>AT5G07370</t>
  </si>
  <si>
    <t>5:2330785-2330844</t>
  </si>
  <si>
    <t>5:2330957-2331043</t>
  </si>
  <si>
    <t>AT5G08380</t>
  </si>
  <si>
    <t>5:2696188-2696267</t>
  </si>
  <si>
    <t>AT5G08535</t>
  </si>
  <si>
    <t>5:2762593-2762594</t>
  </si>
  <si>
    <t>5:2762595-2762709</t>
  </si>
  <si>
    <t>5:3001653-3001715</t>
  </si>
  <si>
    <t>AT5G10070</t>
  </si>
  <si>
    <t>5:3149983-3149986</t>
  </si>
  <si>
    <t>AT5G10710</t>
  </si>
  <si>
    <t>5:3379210-3379214</t>
  </si>
  <si>
    <t>AT5G11170</t>
  </si>
  <si>
    <t>5:3554101-3554236</t>
  </si>
  <si>
    <t>AT5G11380</t>
  </si>
  <si>
    <t>5:3632733-3632737</t>
  </si>
  <si>
    <t>AT5G13690</t>
  </si>
  <si>
    <t>5:4417729-4417756</t>
  </si>
  <si>
    <t>AT5G13950</t>
  </si>
  <si>
    <t>5:4500432-4500605</t>
  </si>
  <si>
    <t>AT5G14210</t>
  </si>
  <si>
    <t>5:4579356-4579448</t>
  </si>
  <si>
    <t>AT5G14450</t>
  </si>
  <si>
    <t>5:4659334-4659421</t>
  </si>
  <si>
    <t>5:4692989-4693008</t>
  </si>
  <si>
    <t>AT5G14650</t>
  </si>
  <si>
    <t>5:4725830-4725935</t>
  </si>
  <si>
    <t>AT5G14920</t>
  </si>
  <si>
    <t>5:4826816-4826935</t>
  </si>
  <si>
    <t>AT5G16610</t>
  </si>
  <si>
    <t>5:5445344-5445438</t>
  </si>
  <si>
    <t>AT5G16750</t>
  </si>
  <si>
    <t>5:5506486-5506526</t>
  </si>
  <si>
    <t>AT5G16940</t>
  </si>
  <si>
    <t>5:5572224-5572322</t>
  </si>
  <si>
    <t>AT5G18230</t>
  </si>
  <si>
    <t>5:6026595-6026600</t>
  </si>
  <si>
    <t>AT5G18780</t>
  </si>
  <si>
    <t>5:6264369-6264591</t>
  </si>
  <si>
    <t>AT5G20170</t>
  </si>
  <si>
    <t>5:6809286-6809292</t>
  </si>
  <si>
    <t>AT5G20200</t>
  </si>
  <si>
    <t>5:6819621-6819861</t>
  </si>
  <si>
    <t>AT5G21222</t>
  </si>
  <si>
    <t>5:7212875-7212879</t>
  </si>
  <si>
    <t>AT5G22040</t>
  </si>
  <si>
    <t>5:7298387-7298994</t>
  </si>
  <si>
    <t>AT5G22210</t>
  </si>
  <si>
    <t>5:7358884-7359533</t>
  </si>
  <si>
    <t>AT5G22760</t>
  </si>
  <si>
    <t>5:7572794-7572848</t>
  </si>
  <si>
    <t>AT5G23210</t>
  </si>
  <si>
    <t>5:7814579-7814687</t>
  </si>
  <si>
    <t>AT5G23330</t>
  </si>
  <si>
    <t>5:7854570-7854573</t>
  </si>
  <si>
    <t>AT5G23770</t>
  </si>
  <si>
    <t>5:8014773-8014860</t>
  </si>
  <si>
    <t>AT5G27390</t>
  </si>
  <si>
    <t>5:9674727-9674819</t>
  </si>
  <si>
    <t>AT5G27680</t>
  </si>
  <si>
    <t>5:9798199-9798274</t>
  </si>
  <si>
    <t>5:9822401-9822494</t>
  </si>
  <si>
    <t>AT5G27970</t>
  </si>
  <si>
    <t>5:10009231-10009233</t>
  </si>
  <si>
    <t>5:10314927-10315015</t>
  </si>
  <si>
    <t>5:11024267-11024476</t>
  </si>
  <si>
    <t>AT5G35738</t>
  </si>
  <si>
    <t>5:13908842-13909050</t>
  </si>
  <si>
    <t>AT5G35935</t>
  </si>
  <si>
    <t>5:14089527-14089615</t>
  </si>
  <si>
    <t>AT5G39160</t>
  </si>
  <si>
    <t>5:15679743-15679845</t>
  </si>
  <si>
    <t>AT5G39790</t>
  </si>
  <si>
    <t>5:15933582-15933808</t>
  </si>
  <si>
    <t>AT5G40880</t>
  </si>
  <si>
    <t>5:16379017-16379566</t>
  </si>
  <si>
    <t>AT5G40910</t>
  </si>
  <si>
    <t>5:16395276-16395536</t>
  </si>
  <si>
    <t>AT5G41760</t>
  </si>
  <si>
    <t>5:16709223-16709543</t>
  </si>
  <si>
    <t>AT5G42940</t>
  </si>
  <si>
    <t>5:17220362-17220385</t>
  </si>
  <si>
    <t>AT5G43210</t>
  </si>
  <si>
    <t>5:17347803-17347833</t>
  </si>
  <si>
    <t>5:17431096-17431449</t>
  </si>
  <si>
    <t>5:17430872-17431001</t>
  </si>
  <si>
    <t>AT5G44480</t>
  </si>
  <si>
    <t>5:17922856-17922878</t>
  </si>
  <si>
    <t>AT5G45500</t>
  </si>
  <si>
    <t>5:18434832-18434855</t>
  </si>
  <si>
    <t>AT5G45610</t>
  </si>
  <si>
    <t>5:18497624-18497745</t>
  </si>
  <si>
    <t>AT5G46400</t>
  </si>
  <si>
    <t>5:18820686-18820689</t>
  </si>
  <si>
    <t>5:18836367-18836435</t>
  </si>
  <si>
    <t>AT5G46470</t>
  </si>
  <si>
    <t>5:18848160-18848227</t>
  </si>
  <si>
    <t>5:18848324-18848426</t>
  </si>
  <si>
    <t>AT5G46690</t>
  </si>
  <si>
    <t>5:18945996-18946314</t>
  </si>
  <si>
    <t>AT5G46730</t>
  </si>
  <si>
    <t>5:18964553-18964588</t>
  </si>
  <si>
    <t>AT5G47100</t>
  </si>
  <si>
    <t>5:19131262-19131265</t>
  </si>
  <si>
    <t>AT5G47710</t>
  </si>
  <si>
    <t>5:19329843-19330079</t>
  </si>
  <si>
    <t>5:19330080-19330097</t>
  </si>
  <si>
    <t>AT5G48160</t>
  </si>
  <si>
    <t>5:19528648-19528724</t>
  </si>
  <si>
    <t>AT5G48570</t>
  </si>
  <si>
    <t>5:19691438-19691514</t>
  </si>
  <si>
    <t>AT5G49390</t>
  </si>
  <si>
    <t>5:20027354-20027415</t>
  </si>
  <si>
    <t>AT5G51410</t>
  </si>
  <si>
    <t>5:20881596-20881698</t>
  </si>
  <si>
    <t>AT5G52070</t>
  </si>
  <si>
    <t>5:21162096-21162208</t>
  </si>
  <si>
    <t>AT5G53130</t>
  </si>
  <si>
    <t>5:21540576-21540721</t>
  </si>
  <si>
    <t>AT5G53220</t>
  </si>
  <si>
    <t>5:21596155-21596235</t>
  </si>
  <si>
    <t>AT5G53340</t>
  </si>
  <si>
    <t>5:21642660-21642666</t>
  </si>
  <si>
    <t>AT5G56190</t>
  </si>
  <si>
    <t>5:22742576-22742684</t>
  </si>
  <si>
    <t>AT5G56210</t>
  </si>
  <si>
    <t>5:22752246-22752569</t>
  </si>
  <si>
    <t>AT5G56250</t>
  </si>
  <si>
    <t>5:22772602-22772636</t>
  </si>
  <si>
    <t>AT5G56850</t>
  </si>
  <si>
    <t>5:22987007-22987116</t>
  </si>
  <si>
    <t>AT5G58470</t>
  </si>
  <si>
    <t>5:23638296-23638447</t>
  </si>
  <si>
    <t>5:23638036-23638240</t>
  </si>
  <si>
    <t>AT5G58510</t>
  </si>
  <si>
    <t>5:23650408-23650420</t>
  </si>
  <si>
    <t>AT5G59220</t>
  </si>
  <si>
    <t>5:23895934-23895937</t>
  </si>
  <si>
    <t>AT5G59960</t>
  </si>
  <si>
    <t>5:24144550-24144635</t>
  </si>
  <si>
    <t>AT5G60170</t>
  </si>
  <si>
    <t>5:24229700-24229705</t>
  </si>
  <si>
    <t>5:24245541-24245645</t>
  </si>
  <si>
    <t>AT5G60450</t>
  </si>
  <si>
    <t>5:24312019-24312090</t>
  </si>
  <si>
    <t>AT5G61010</t>
  </si>
  <si>
    <t>5:24554052-24554155</t>
  </si>
  <si>
    <t>5:24838316-24838389</t>
  </si>
  <si>
    <t>AT5G62950</t>
  </si>
  <si>
    <t>5:25263155-25263370</t>
  </si>
  <si>
    <t>5:25386783-25386785</t>
  </si>
  <si>
    <t>5:25385078-25385150</t>
  </si>
  <si>
    <t>AT5G63460</t>
  </si>
  <si>
    <t>5:25414413-25414448</t>
  </si>
  <si>
    <t>5:25414449-25414573</t>
  </si>
  <si>
    <t>5:25617774-25617863</t>
  </si>
  <si>
    <t>5:25617966-25617987</t>
  </si>
  <si>
    <t>AT5G64572</t>
  </si>
  <si>
    <t>5:25810817-25810874</t>
  </si>
  <si>
    <t>AT5G64770</t>
  </si>
  <si>
    <t>5:25897845-25898009</t>
  </si>
  <si>
    <t>AT5G65970</t>
  </si>
  <si>
    <t>5:26388235-26388353</t>
  </si>
  <si>
    <t>AT5G66140</t>
  </si>
  <si>
    <t>5:26437610-26437704</t>
  </si>
  <si>
    <t>AT5G67160</t>
  </si>
  <si>
    <t>5:26798155-26798370</t>
  </si>
  <si>
    <t>AT1G01700</t>
  </si>
  <si>
    <t>1:260604-260669</t>
  </si>
  <si>
    <t>1:454064-454169</t>
  </si>
  <si>
    <t>1:1196637-1196659</t>
  </si>
  <si>
    <t>AT1G05520</t>
  </si>
  <si>
    <t>1:1634604-1634608</t>
  </si>
  <si>
    <t>AT1G05900</t>
  </si>
  <si>
    <t>1:1787786-1787910</t>
  </si>
  <si>
    <t>AT1G06470</t>
  </si>
  <si>
    <t>1:1972132-1972266</t>
  </si>
  <si>
    <t>1:2034753-2034756</t>
  </si>
  <si>
    <t>AT1G06710</t>
  </si>
  <si>
    <t>1:2056651-2056719</t>
  </si>
  <si>
    <t>AT1G07570</t>
  </si>
  <si>
    <t>1:2333282-2333386</t>
  </si>
  <si>
    <t>AT1G08230</t>
  </si>
  <si>
    <t>1:2586098-2586288</t>
  </si>
  <si>
    <t>1:2616699-2616812</t>
  </si>
  <si>
    <t>1:2968404-2968474</t>
  </si>
  <si>
    <t>AT1G09530</t>
  </si>
  <si>
    <t>1:3076749-3076808</t>
  </si>
  <si>
    <t>AT1G11300</t>
  </si>
  <si>
    <t>1:3795766-3795810</t>
  </si>
  <si>
    <t>AT1G11710</t>
  </si>
  <si>
    <t>1:3950357-3950443</t>
  </si>
  <si>
    <t>AT1G12880</t>
  </si>
  <si>
    <t>1:4390782-4390863</t>
  </si>
  <si>
    <t>AT1G13100</t>
  </si>
  <si>
    <t>1:4464545-4464634</t>
  </si>
  <si>
    <t>AT1G14030</t>
  </si>
  <si>
    <t>1:4806405-4806519</t>
  </si>
  <si>
    <t>1:4819490-4819620</t>
  </si>
  <si>
    <t>AT1G15180</t>
  </si>
  <si>
    <t>1:5224722-5224825</t>
  </si>
  <si>
    <t>1:5484069-5484075</t>
  </si>
  <si>
    <t>1:5484051-5484068</t>
  </si>
  <si>
    <t>1:5483957-5484050</t>
  </si>
  <si>
    <t>AT1G16260</t>
  </si>
  <si>
    <t>1:5560916-5560983</t>
  </si>
  <si>
    <t>AT1G16825</t>
  </si>
  <si>
    <t>1:5759792-5760070</t>
  </si>
  <si>
    <t>1:5759796:G-T;splice_donor_region_variant</t>
  </si>
  <si>
    <t>AT1G16960</t>
  </si>
  <si>
    <t>1:5800032-5800161</t>
  </si>
  <si>
    <t>AT1G17480</t>
  </si>
  <si>
    <t>1:6007158-6007236</t>
  </si>
  <si>
    <t>AT1G17520</t>
  </si>
  <si>
    <t>1:6025607-6025609</t>
  </si>
  <si>
    <t>AT1G18335</t>
  </si>
  <si>
    <t>1:6309458-6309528</t>
  </si>
  <si>
    <t>AT1G18440</t>
  </si>
  <si>
    <t>1:6346769-6346776</t>
  </si>
  <si>
    <t>1:6688775-6688825</t>
  </si>
  <si>
    <t>AT1G20640</t>
  </si>
  <si>
    <t>1:7154758-7154829</t>
  </si>
  <si>
    <t>AT1G21310</t>
  </si>
  <si>
    <t>1:7454100-7454114</t>
  </si>
  <si>
    <t>1:8049738-8049795</t>
  </si>
  <si>
    <t>1:8049796-8049884</t>
  </si>
  <si>
    <t>AT1G22860</t>
  </si>
  <si>
    <t>1:8086467-8086503</t>
  </si>
  <si>
    <t>AT1G24625</t>
  </si>
  <si>
    <t>1:8726662-8726777</t>
  </si>
  <si>
    <t>AT1G25500</t>
  </si>
  <si>
    <t>1:8956768-8956864</t>
  </si>
  <si>
    <t>1:8956864:C-T;splice_donor_variant</t>
  </si>
  <si>
    <t>1:9211011-9211019</t>
  </si>
  <si>
    <t>1:9728489-9728520</t>
  </si>
  <si>
    <t>1:9728565-9728614</t>
  </si>
  <si>
    <t>1:9729012-9729092</t>
  </si>
  <si>
    <t>AT1G28260</t>
  </si>
  <si>
    <t>1:9878074-9878077</t>
  </si>
  <si>
    <t>1:10811918-10811924</t>
  </si>
  <si>
    <t>1:10813052-10813119</t>
  </si>
  <si>
    <t>AT1G30620</t>
  </si>
  <si>
    <t>1:10854990-10855050</t>
  </si>
  <si>
    <t>1:11314438-11314443</t>
  </si>
  <si>
    <t>AT1G32610</t>
  </si>
  <si>
    <t>1:11796967-11797052</t>
  </si>
  <si>
    <t>AT1G33970</t>
  </si>
  <si>
    <t>1:12351147-12351206</t>
  </si>
  <si>
    <t>1:12351142-12351146</t>
  </si>
  <si>
    <t>AT1G34320</t>
  </si>
  <si>
    <t>1:12521800-12521885</t>
  </si>
  <si>
    <t>1:16783765-16783921</t>
  </si>
  <si>
    <t>AT1G48175</t>
  </si>
  <si>
    <t>1:17791127-17791236</t>
  </si>
  <si>
    <t>AT1G49350</t>
  </si>
  <si>
    <t>1:18266163-18266171</t>
  </si>
  <si>
    <t>AT1G49730</t>
  </si>
  <si>
    <t>1:18404464-18404478</t>
  </si>
  <si>
    <t>AT1G50950</t>
  </si>
  <si>
    <t>1:18881851-18881908</t>
  </si>
  <si>
    <t>AT1G52360</t>
  </si>
  <si>
    <t>1:19501965-19502166</t>
  </si>
  <si>
    <t>AT1G55250</t>
  </si>
  <si>
    <t>1:20608893-20608902</t>
  </si>
  <si>
    <t>1:20861208-20861270</t>
  </si>
  <si>
    <t>AT1G56145</t>
  </si>
  <si>
    <t>1:21012391-21012436</t>
  </si>
  <si>
    <t>AT1G59560</t>
  </si>
  <si>
    <t>1:21883428-21883529</t>
  </si>
  <si>
    <t>AT1G59820</t>
  </si>
  <si>
    <t>1:22012213-22012217</t>
  </si>
  <si>
    <t>1:22211216-22211361</t>
  </si>
  <si>
    <t>1:22219276-22219353</t>
  </si>
  <si>
    <t>AT1G60510</t>
  </si>
  <si>
    <t>1:22295935-22295947</t>
  </si>
  <si>
    <t>AT1G60690</t>
  </si>
  <si>
    <t>1:22351447-22351483</t>
  </si>
  <si>
    <t>AT1G60700</t>
  </si>
  <si>
    <t>1:22352357-22352453</t>
  </si>
  <si>
    <t>1:22404916-22404976</t>
  </si>
  <si>
    <t>1:23153800-23153887</t>
  </si>
  <si>
    <t>AT1G63480</t>
  </si>
  <si>
    <t>1:23541909-23542008</t>
  </si>
  <si>
    <t>AT1G63855</t>
  </si>
  <si>
    <t>1:23699920-23700010</t>
  </si>
  <si>
    <t>AT1G64150</t>
  </si>
  <si>
    <t>1:23811764-23811774</t>
  </si>
  <si>
    <t>AT1G64561</t>
  </si>
  <si>
    <t>1:23974480-23974665</t>
  </si>
  <si>
    <t>AT1G64770</t>
  </si>
  <si>
    <t>1:24058589-24058655</t>
  </si>
  <si>
    <t>1:24152246-24152335</t>
  </si>
  <si>
    <t>1:24152336-24152359</t>
  </si>
  <si>
    <t>AT1G66940</t>
  </si>
  <si>
    <t>1:24973347-24973352</t>
  </si>
  <si>
    <t>AT1G67490</t>
  </si>
  <si>
    <t>1:25285569-25285645</t>
  </si>
  <si>
    <t>AT1G67900</t>
  </si>
  <si>
    <t>1:25467052-25467159</t>
  </si>
  <si>
    <t>AT1G68070</t>
  </si>
  <si>
    <t>1:25516028-25516104</t>
  </si>
  <si>
    <t>AT1G68190</t>
  </si>
  <si>
    <t>1:25559541-25559561</t>
  </si>
  <si>
    <t>1:25559562-25559632</t>
  </si>
  <si>
    <t>1:25899959-25899971</t>
  </si>
  <si>
    <t>1:25900374-25900378</t>
  </si>
  <si>
    <t>1:25924152-25924171</t>
  </si>
  <si>
    <t>AT1G69480</t>
  </si>
  <si>
    <t>1:26116095-26116102</t>
  </si>
  <si>
    <t>AT1G70505</t>
  </si>
  <si>
    <t>1:26571180-26571205</t>
  </si>
  <si>
    <t>AT1G71310</t>
  </si>
  <si>
    <t>1:26878853-26878860</t>
  </si>
  <si>
    <t>AT1G71810</t>
  </si>
  <si>
    <t>1:27006136-27006155</t>
  </si>
  <si>
    <t>AT1G72130</t>
  </si>
  <si>
    <t>1:27137651-27137703</t>
  </si>
  <si>
    <t>1:27137704-27137735</t>
  </si>
  <si>
    <t>1:27385876-27385958</t>
  </si>
  <si>
    <t>1:27634290-27634292</t>
  </si>
  <si>
    <t>AT1G73970</t>
  </si>
  <si>
    <t>1:27817591-27817657</t>
  </si>
  <si>
    <t>AT1G74810</t>
  </si>
  <si>
    <t>1:28108593-28108664</t>
  </si>
  <si>
    <t>AT1G75420</t>
  </si>
  <si>
    <t>1:28306150-28306246</t>
  </si>
  <si>
    <t>AT1G75680</t>
  </si>
  <si>
    <t>1:28417793-28417873</t>
  </si>
  <si>
    <t>AT1G76140</t>
  </si>
  <si>
    <t>1:28571719-28571723</t>
  </si>
  <si>
    <t>AT1G76320</t>
  </si>
  <si>
    <t>1:28632494-28632587</t>
  </si>
  <si>
    <t>AT1G76730</t>
  </si>
  <si>
    <t>1:28804138-28804154</t>
  </si>
  <si>
    <t>AT1G77210</t>
  </si>
  <si>
    <t>1:29010174-29010258</t>
  </si>
  <si>
    <t>AT1G79690</t>
  </si>
  <si>
    <t>1:29986181-29986298</t>
  </si>
  <si>
    <t>AT1G79700</t>
  </si>
  <si>
    <t>1:29993089-29993321</t>
  </si>
  <si>
    <t>1:30032896-30032901</t>
  </si>
  <si>
    <t>AT1G80150</t>
  </si>
  <si>
    <t>1:30149666-30149760</t>
  </si>
  <si>
    <t>AT1G80210</t>
  </si>
  <si>
    <t>1:30165026-30165135</t>
  </si>
  <si>
    <t>AT2G01180</t>
  </si>
  <si>
    <t>2:108115-108208</t>
  </si>
  <si>
    <t>2:325002-325070</t>
  </si>
  <si>
    <t>AT2G02450</t>
  </si>
  <si>
    <t>2:648666-648745</t>
  </si>
  <si>
    <t>2:863996-863998</t>
  </si>
  <si>
    <t>AT2G03667</t>
  </si>
  <si>
    <t>2:1115955-1116006</t>
  </si>
  <si>
    <t>AT2G05440</t>
  </si>
  <si>
    <t>2:1993745-1993765</t>
  </si>
  <si>
    <t>2:2026671-2026712</t>
  </si>
  <si>
    <t>2:2026671-2026685</t>
  </si>
  <si>
    <t>2:2026713-2026716</t>
  </si>
  <si>
    <t>2:2026650-2026670</t>
  </si>
  <si>
    <t>2:5744375-5745133</t>
  </si>
  <si>
    <t>AT2G14260</t>
  </si>
  <si>
    <t>2:6043623-6043775</t>
  </si>
  <si>
    <t>2:6043535-6043622</t>
  </si>
  <si>
    <t>AT2G15280</t>
  </si>
  <si>
    <t>2:6640322-6640327</t>
  </si>
  <si>
    <t>AT2G16900</t>
  </si>
  <si>
    <t>2:7325412-7325493</t>
  </si>
  <si>
    <t>AT2G19250</t>
  </si>
  <si>
    <t>2:8354713-8354720</t>
  </si>
  <si>
    <t>2:8476452-8476543</t>
  </si>
  <si>
    <t>AT2G20100</t>
  </si>
  <si>
    <t>2:8681474-8681509</t>
  </si>
  <si>
    <t>2:8680854-8681473</t>
  </si>
  <si>
    <t>2:8681510-8681611</t>
  </si>
  <si>
    <t>AT2G20680</t>
  </si>
  <si>
    <t>2:8921184-8921310</t>
  </si>
  <si>
    <t>AT2G22650</t>
  </si>
  <si>
    <t>2:9626480-9626543</t>
  </si>
  <si>
    <t>2:9662275-9662350</t>
  </si>
  <si>
    <t>AT2G23430</t>
  </si>
  <si>
    <t>2:9977469-9977586</t>
  </si>
  <si>
    <t>AT2G25850</t>
  </si>
  <si>
    <t>2:11026419-11026458</t>
  </si>
  <si>
    <t>AT2G26260</t>
  </si>
  <si>
    <t>2:11181391-11181478</t>
  </si>
  <si>
    <t>AT2G26280</t>
  </si>
  <si>
    <t>2:11191096-11191159</t>
  </si>
  <si>
    <t>AT2G26470</t>
  </si>
  <si>
    <t>2:11260084-11260234</t>
  </si>
  <si>
    <t>AT2G26780</t>
  </si>
  <si>
    <t>2:11411814-11411818</t>
  </si>
  <si>
    <t>AT2G28390</t>
  </si>
  <si>
    <t>2:12142264-12142353</t>
  </si>
  <si>
    <t>2:12363937-12364111</t>
  </si>
  <si>
    <t>AT2G28880</t>
  </si>
  <si>
    <t>2:12401264-12401274</t>
  </si>
  <si>
    <t>2:12964648-12965197</t>
  </si>
  <si>
    <t>2:13403892-13403974</t>
  </si>
  <si>
    <t>2:13569339-13569402</t>
  </si>
  <si>
    <t>AT2G31970</t>
  </si>
  <si>
    <t>2:13603249-13603337</t>
  </si>
  <si>
    <t>2:13729332-13729566</t>
  </si>
  <si>
    <t>AT2G34930</t>
  </si>
  <si>
    <t>2:14737339-14737430</t>
  </si>
  <si>
    <t>AT2G35360</t>
  </si>
  <si>
    <t>2:14890363-14890461</t>
  </si>
  <si>
    <t>AT2G35390</t>
  </si>
  <si>
    <t>2:14897216-14897437</t>
  </si>
  <si>
    <t>2:14897108-14897215</t>
  </si>
  <si>
    <t>2:15165877-15166056</t>
  </si>
  <si>
    <t>2:15165847-15165876</t>
  </si>
  <si>
    <t>2:15166054-15166056</t>
  </si>
  <si>
    <t>2:15166081-15166113</t>
  </si>
  <si>
    <t>2:15166120-15166137</t>
  </si>
  <si>
    <t>AT2G36390</t>
  </si>
  <si>
    <t>2:15266650-15266738</t>
  </si>
  <si>
    <t>AT2G36835</t>
  </si>
  <si>
    <t>2:15451082-15451163</t>
  </si>
  <si>
    <t>2:15451164:C-T;splice_donor_region_variant</t>
  </si>
  <si>
    <t>AT2G37100</t>
  </si>
  <si>
    <t>2:15591505-15591558</t>
  </si>
  <si>
    <t>AT2G37130</t>
  </si>
  <si>
    <t>2:15598626-15599051</t>
  </si>
  <si>
    <t>AT2G37760</t>
  </si>
  <si>
    <t>2:15831895-15831970</t>
  </si>
  <si>
    <t>2:15852978-15852998</t>
  </si>
  <si>
    <t>2:15853033-15853063</t>
  </si>
  <si>
    <t>AT2G38330</t>
  </si>
  <si>
    <t>2:16065927-16065943</t>
  </si>
  <si>
    <t>AT2G38800</t>
  </si>
  <si>
    <t>2:16218843-16218925</t>
  </si>
  <si>
    <t>2:16404104-16404108</t>
  </si>
  <si>
    <t>AT2G39760</t>
  </si>
  <si>
    <t>2:16585358-16585406</t>
  </si>
  <si>
    <t>AT2G39780</t>
  </si>
  <si>
    <t>2:16592099-16592240</t>
  </si>
  <si>
    <t>AT2G40190</t>
  </si>
  <si>
    <t>2:16785973-16786069</t>
  </si>
  <si>
    <t>AT2G41105</t>
  </si>
  <si>
    <t>2:17139006-17139044</t>
  </si>
  <si>
    <t>2:17138574-17138673</t>
  </si>
  <si>
    <t>AT2G41740</t>
  </si>
  <si>
    <t>2:17417216-17417445</t>
  </si>
  <si>
    <t>AT2G42840</t>
  </si>
  <si>
    <t>2:17827216-17827299</t>
  </si>
  <si>
    <t>2:18512807-18513065</t>
  </si>
  <si>
    <t>AT2G45830</t>
  </si>
  <si>
    <t>2:18866229-18866313</t>
  </si>
  <si>
    <t>AT2G45950</t>
  </si>
  <si>
    <t>2:18906454-18906530</t>
  </si>
  <si>
    <t>AT2G46180</t>
  </si>
  <si>
    <t>2:18969952-18969967</t>
  </si>
  <si>
    <t>2:18969768-18969836</t>
  </si>
  <si>
    <t>2:19137682-19137830</t>
  </si>
  <si>
    <t>2:19453158-19453409</t>
  </si>
  <si>
    <t>AT2G48020</t>
  </si>
  <si>
    <t>2:19644238-19644376</t>
  </si>
  <si>
    <t>AT3G01140</t>
  </si>
  <si>
    <t>3:47041-47117</t>
  </si>
  <si>
    <t>AT3G01680</t>
  </si>
  <si>
    <t>3:253649-253739</t>
  </si>
  <si>
    <t>AT3G04600</t>
  </si>
  <si>
    <t>3:1244747-1244750</t>
  </si>
  <si>
    <t>3:1244817-1244820</t>
  </si>
  <si>
    <t>AT3G05680</t>
  </si>
  <si>
    <t>3:1668098-1668107</t>
  </si>
  <si>
    <t>AT3G06435</t>
  </si>
  <si>
    <t>3:1969359-1970428</t>
  </si>
  <si>
    <t>AT3G06550</t>
  </si>
  <si>
    <t>3:2042311-2042313</t>
  </si>
  <si>
    <t>3:2319581-2319660</t>
  </si>
  <si>
    <t>AT3G07550</t>
  </si>
  <si>
    <t>3:2410365-2410439</t>
  </si>
  <si>
    <t>3:2410284-2410364</t>
  </si>
  <si>
    <t>AT3G07670</t>
  </si>
  <si>
    <t>3:2453430-2453437</t>
  </si>
  <si>
    <t>AT3G08885</t>
  </si>
  <si>
    <t>3:2705423-2705494</t>
  </si>
  <si>
    <t>AT3G08950</t>
  </si>
  <si>
    <t>3:2727927-2727939</t>
  </si>
  <si>
    <t>3:2947522-2947538</t>
  </si>
  <si>
    <t>AT3G11620</t>
  </si>
  <si>
    <t>3:3671575-3671663</t>
  </si>
  <si>
    <t>AT3G11750</t>
  </si>
  <si>
    <t>3:3715481-3715552</t>
  </si>
  <si>
    <t>AT3G12570</t>
  </si>
  <si>
    <t>3:3989267-3989356</t>
  </si>
  <si>
    <t>3:3989357-3989385</t>
  </si>
  <si>
    <t>3:4066780-4066785</t>
  </si>
  <si>
    <t>AT3G12940</t>
  </si>
  <si>
    <t>3:4131787-4131870</t>
  </si>
  <si>
    <t>AT3G13340</t>
  </si>
  <si>
    <t>3:4332965-4333124</t>
  </si>
  <si>
    <t>AT3G13810</t>
  </si>
  <si>
    <t>3:4544502-4544924</t>
  </si>
  <si>
    <t>AT3G14075</t>
  </si>
  <si>
    <t>3:4665937-4666041</t>
  </si>
  <si>
    <t>AT3G15080</t>
  </si>
  <si>
    <t>3:5075127-5075134</t>
  </si>
  <si>
    <t>AT3G16630</t>
  </si>
  <si>
    <t>3:5667488-5667496</t>
  </si>
  <si>
    <t>AT3G16850</t>
  </si>
  <si>
    <t>3:5749696-5749774</t>
  </si>
  <si>
    <t>AT3G17030</t>
  </si>
  <si>
    <t>3:5805047-5805137</t>
  </si>
  <si>
    <t>3:5804650-5804755</t>
  </si>
  <si>
    <t>AT3G17310</t>
  </si>
  <si>
    <t>3:5913039-5913148</t>
  </si>
  <si>
    <t>AT3G18890</t>
  </si>
  <si>
    <t>3:6512178-6512182</t>
  </si>
  <si>
    <t>AT3G19260</t>
  </si>
  <si>
    <t>3:6670918-6670924</t>
  </si>
  <si>
    <t>AT3G19670</t>
  </si>
  <si>
    <t>3:6833019-6833022</t>
  </si>
  <si>
    <t>AT3G21250</t>
  </si>
  <si>
    <t>3:7461604-7461692</t>
  </si>
  <si>
    <t>3:7666947-7667043</t>
  </si>
  <si>
    <t>3:7804524-7804688</t>
  </si>
  <si>
    <t>3:7805367-7805444</t>
  </si>
  <si>
    <t>3:7804104-7804133</t>
  </si>
  <si>
    <t>AT3G22170</t>
  </si>
  <si>
    <t>3:7825422-7825455</t>
  </si>
  <si>
    <t>AT3G22260</t>
  </si>
  <si>
    <t>3:7873335-7873349</t>
  </si>
  <si>
    <t>3:8411048-8411071</t>
  </si>
  <si>
    <t>AT3G23900</t>
  </si>
  <si>
    <t>3:8634398-8634607</t>
  </si>
  <si>
    <t>3:8634306-8634397</t>
  </si>
  <si>
    <t>AT3G24150</t>
  </si>
  <si>
    <t>3:8725626-8725749</t>
  </si>
  <si>
    <t>AT3G24740</t>
  </si>
  <si>
    <t>3:9032065-9032376</t>
  </si>
  <si>
    <t>AT3G25030</t>
  </si>
  <si>
    <t>3:9122909-9123028</t>
  </si>
  <si>
    <t>3:9249569-9249577</t>
  </si>
  <si>
    <t>AT3G25560</t>
  </si>
  <si>
    <t>3:9281825-9281870</t>
  </si>
  <si>
    <t>AT3G26180</t>
  </si>
  <si>
    <t>3:9579019-9579096</t>
  </si>
  <si>
    <t>AT3G26890</t>
  </si>
  <si>
    <t>3:9910873-9910944</t>
  </si>
  <si>
    <t>3:9910945-9911367</t>
  </si>
  <si>
    <t>3:9910793-9910872</t>
  </si>
  <si>
    <t>3:9970978-9971064</t>
  </si>
  <si>
    <t>3:9971139-9971253</t>
  </si>
  <si>
    <t>AT3G27580</t>
  </si>
  <si>
    <t>3:10219506-10219736</t>
  </si>
  <si>
    <t>3:10227888-10227892</t>
  </si>
  <si>
    <t>3:10397499-10397605</t>
  </si>
  <si>
    <t>3:10701394-10701457</t>
  </si>
  <si>
    <t>AT3G42806</t>
  </si>
  <si>
    <t>3:14917854-14918162</t>
  </si>
  <si>
    <t>3:14918163-14918477</t>
  </si>
  <si>
    <t>AT3G47390</t>
  </si>
  <si>
    <t>3:17460717-17460839</t>
  </si>
  <si>
    <t>AT3G47750</t>
  </si>
  <si>
    <t>3:17606967-17607063</t>
  </si>
  <si>
    <t>AT3G49890</t>
  </si>
  <si>
    <t>3:18499901-18499997</t>
  </si>
  <si>
    <t>AT3G51330</t>
  </si>
  <si>
    <t>3:19053862-19053969</t>
  </si>
  <si>
    <t>3:19053713-19053789</t>
  </si>
  <si>
    <t>AT3G51480</t>
  </si>
  <si>
    <t>3:19102429-19102504</t>
  </si>
  <si>
    <t>AT3G52310</t>
  </si>
  <si>
    <t>3:19399982-19400323</t>
  </si>
  <si>
    <t>3:19685575-19685590</t>
  </si>
  <si>
    <t>AT3G53130</t>
  </si>
  <si>
    <t>3:19696689-19697055</t>
  </si>
  <si>
    <t>AT3G53860</t>
  </si>
  <si>
    <t>3:19950115-19950689</t>
  </si>
  <si>
    <t>AT3G54460</t>
  </si>
  <si>
    <t>3:20166722-20166810</t>
  </si>
  <si>
    <t>AT3G54580</t>
  </si>
  <si>
    <t>3:20202864-20202912</t>
  </si>
  <si>
    <t>AT3G54620</t>
  </si>
  <si>
    <t>3:20218537-20218609</t>
  </si>
  <si>
    <t>AT3G54930</t>
  </si>
  <si>
    <t>3:20351622-20351719</t>
  </si>
  <si>
    <t>AT3G56840</t>
  </si>
  <si>
    <t>3:21045246-21045270</t>
  </si>
  <si>
    <t>AT3G58530</t>
  </si>
  <si>
    <t>3:21647376-21647591</t>
  </si>
  <si>
    <t>AT3G58710</t>
  </si>
  <si>
    <t>3:21715550-21716219</t>
  </si>
  <si>
    <t>AT3G58930</t>
  </si>
  <si>
    <t>3:21779633-21779734</t>
  </si>
  <si>
    <t>3:21889781-21889788</t>
  </si>
  <si>
    <t>3:21922741-21922848</t>
  </si>
  <si>
    <t>AT3G61113</t>
  </si>
  <si>
    <t>3:22614875-22614879</t>
  </si>
  <si>
    <t>AT3G62000</t>
  </si>
  <si>
    <t>3:22960117-22960120</t>
  </si>
  <si>
    <t>AT3G63440</t>
  </si>
  <si>
    <t>3:23424744-23424809</t>
  </si>
  <si>
    <t>AT4G00500</t>
  </si>
  <si>
    <t>4:225993-226027</t>
  </si>
  <si>
    <t>AT4G00800</t>
  </si>
  <si>
    <t>4:341261-341337</t>
  </si>
  <si>
    <t>AT4G00810</t>
  </si>
  <si>
    <t>4:347083-347168</t>
  </si>
  <si>
    <t>AT4G00830</t>
  </si>
  <si>
    <t>4:352197-352379</t>
  </si>
  <si>
    <t>AT4G01710</t>
  </si>
  <si>
    <t>4:736090-736115</t>
  </si>
  <si>
    <t>4:827718-827721</t>
  </si>
  <si>
    <t>AT4G03250</t>
  </si>
  <si>
    <t>4:1427306-1427309</t>
  </si>
  <si>
    <t>AT4G04223</t>
  </si>
  <si>
    <t>4:2036892-2036933</t>
  </si>
  <si>
    <t>AT4G04340</t>
  </si>
  <si>
    <t>4:2122896-2123072</t>
  </si>
  <si>
    <t>AT4G07400</t>
  </si>
  <si>
    <t>4:4199027-4199113</t>
  </si>
  <si>
    <t>4:4311241-4311245</t>
  </si>
  <si>
    <t>4:4311171-4311240</t>
  </si>
  <si>
    <t>4:6297495-6297568</t>
  </si>
  <si>
    <t>4:6296829-6297465</t>
  </si>
  <si>
    <t>AT4G10470</t>
  </si>
  <si>
    <t>4:6477534-6477636</t>
  </si>
  <si>
    <t>4:7119074-7119080</t>
  </si>
  <si>
    <t>AT4G12030</t>
  </si>
  <si>
    <t>4:7211691-7211710</t>
  </si>
  <si>
    <t>AT4G12400</t>
  </si>
  <si>
    <t>4:7338980-7339053</t>
  </si>
  <si>
    <t>AT4G14096</t>
  </si>
  <si>
    <t>4:8125620-8125698</t>
  </si>
  <si>
    <t>AT4G14290</t>
  </si>
  <si>
    <t>4:8227065-8227069</t>
  </si>
  <si>
    <t>AT4G16330</t>
  </si>
  <si>
    <t>4:9226927-9227011</t>
  </si>
  <si>
    <t>AT4G16540</t>
  </si>
  <si>
    <t>4:9315548-9315661</t>
  </si>
  <si>
    <t>AT4G17140</t>
  </si>
  <si>
    <t>4:9628278-9628391</t>
  </si>
  <si>
    <t>4:9628021-9628205</t>
  </si>
  <si>
    <t>4:9627765-9627873</t>
  </si>
  <si>
    <t>4:9627482-9627613</t>
  </si>
  <si>
    <t>AT4G18020</t>
  </si>
  <si>
    <t>4:10007393-10007397</t>
  </si>
  <si>
    <t>AT4G18205</t>
  </si>
  <si>
    <t>4:10073881-10073895</t>
  </si>
  <si>
    <t>AT4G18375</t>
  </si>
  <si>
    <t>4:10154805-10154829</t>
  </si>
  <si>
    <t>AT4G21060</t>
  </si>
  <si>
    <t>4:11242516-11242606</t>
  </si>
  <si>
    <t>4:11845393-11845401</t>
  </si>
  <si>
    <t>4:11845261-11845272</t>
  </si>
  <si>
    <t>AT4G24810</t>
  </si>
  <si>
    <t>4:12787786-12787900</t>
  </si>
  <si>
    <t>AT4G25290</t>
  </si>
  <si>
    <t>4:12943872-12943899</t>
  </si>
  <si>
    <t>AT4G26450</t>
  </si>
  <si>
    <t>4:13362432-13362466</t>
  </si>
  <si>
    <t>4:13362467-13362547</t>
  </si>
  <si>
    <t>AT4G26600</t>
  </si>
  <si>
    <t>4:13422636-13422713</t>
  </si>
  <si>
    <t>4:13422814-13422927</t>
  </si>
  <si>
    <t>4:13577653-13577660</t>
  </si>
  <si>
    <t>AT4G30890</t>
  </si>
  <si>
    <t>4:15039066-15039142</t>
  </si>
  <si>
    <t>4:15038900-15039065</t>
  </si>
  <si>
    <t>AT4G31060</t>
  </si>
  <si>
    <t>4:15116733-15116978</t>
  </si>
  <si>
    <t>AT4G32180</t>
  </si>
  <si>
    <t>4:15538267-15538345</t>
  </si>
  <si>
    <t>4:16128238-16128257</t>
  </si>
  <si>
    <t>AT4G34650</t>
  </si>
  <si>
    <t>4:16543085-16543211</t>
  </si>
  <si>
    <t>AT4G34860</t>
  </si>
  <si>
    <t>4:16612384-16612551</t>
  </si>
  <si>
    <t>AT4G35030</t>
  </si>
  <si>
    <t>4:16677198-16677204</t>
  </si>
  <si>
    <t>AT4G36690</t>
  </si>
  <si>
    <t>4:17295298-17295397</t>
  </si>
  <si>
    <t>AT4G36790</t>
  </si>
  <si>
    <t>4:17337055-17337127</t>
  </si>
  <si>
    <t>AT4G36850</t>
  </si>
  <si>
    <t>4:17353777-17353885</t>
  </si>
  <si>
    <t>AT4G36980</t>
  </si>
  <si>
    <t>4:17436691-17436815</t>
  </si>
  <si>
    <t>4:17434317-17434319</t>
  </si>
  <si>
    <t>4:17434140-17434142</t>
  </si>
  <si>
    <t>4:17434143-17434316</t>
  </si>
  <si>
    <t>AT4G38200</t>
  </si>
  <si>
    <t>4:17919850-17920013</t>
  </si>
  <si>
    <t>4:17919850:G-A;splice_donor_variant</t>
  </si>
  <si>
    <t>AT4G38350</t>
  </si>
  <si>
    <t>4:17961256-17961354</t>
  </si>
  <si>
    <t>4:17961086-17961178</t>
  </si>
  <si>
    <t>AT4G38545</t>
  </si>
  <si>
    <t>4:18023267-18023334</t>
  </si>
  <si>
    <t>AT4G39270</t>
  </si>
  <si>
    <t>4:18279089-18279162</t>
  </si>
  <si>
    <t>AT5G01400</t>
  </si>
  <si>
    <t>5:169035-169057</t>
  </si>
  <si>
    <t>5:165080-165166</t>
  </si>
  <si>
    <t>5:606082-606110</t>
  </si>
  <si>
    <t>5:1572226-1572229</t>
  </si>
  <si>
    <t>AT5G05660</t>
  </si>
  <si>
    <t>5:1694209-1694213</t>
  </si>
  <si>
    <t>5:1744977-1745066</t>
  </si>
  <si>
    <t>5:1744782-1744939</t>
  </si>
  <si>
    <t>AT5G06100</t>
  </si>
  <si>
    <t>5:1838422-1838502</t>
  </si>
  <si>
    <t>AT5G06690</t>
  </si>
  <si>
    <t>5:2060890-2060980</t>
  </si>
  <si>
    <t>AT5G07630</t>
  </si>
  <si>
    <t>5:2413194-2413337</t>
  </si>
  <si>
    <t>AT5G08450</t>
  </si>
  <si>
    <t>5:2732606-2732642</t>
  </si>
  <si>
    <t>AT5G08740</t>
  </si>
  <si>
    <t>5:2850125-2850128</t>
  </si>
  <si>
    <t>AT5G09330</t>
  </si>
  <si>
    <t>5:2894756-2895043</t>
  </si>
  <si>
    <t>AT5G10940</t>
  </si>
  <si>
    <t>5:3452076-3452084</t>
  </si>
  <si>
    <t>AT5G12130</t>
  </si>
  <si>
    <t>5:3920237-3920240</t>
  </si>
  <si>
    <t>AT5G13290</t>
  </si>
  <si>
    <t>5:4253783-4253857</t>
  </si>
  <si>
    <t>AT5G13760</t>
  </si>
  <si>
    <t>5:4442759-4442852</t>
  </si>
  <si>
    <t>AT5G13870</t>
  </si>
  <si>
    <t>5:4476567-4476658</t>
  </si>
  <si>
    <t>AT5G15310</t>
  </si>
  <si>
    <t>5:4975662-4975738</t>
  </si>
  <si>
    <t>AT5G15390</t>
  </si>
  <si>
    <t>5:4996014-4996026</t>
  </si>
  <si>
    <t>AT5G15630</t>
  </si>
  <si>
    <t>5:5086268-5086444</t>
  </si>
  <si>
    <t>AT5G16040</t>
  </si>
  <si>
    <t>5:5241223-5241296</t>
  </si>
  <si>
    <t>AT5G16350</t>
  </si>
  <si>
    <t>5:5354072-5354131</t>
  </si>
  <si>
    <t>AT5G16715</t>
  </si>
  <si>
    <t>5:5491447-5491522</t>
  </si>
  <si>
    <t>AT5G16890</t>
  </si>
  <si>
    <t>5:5553296-5553481</t>
  </si>
  <si>
    <t>5:5819389-5819481</t>
  </si>
  <si>
    <t>AT5G18240</t>
  </si>
  <si>
    <t>5:6029767-6029821</t>
  </si>
  <si>
    <t>5:6029693-6029766</t>
  </si>
  <si>
    <t>AT5G18245</t>
  </si>
  <si>
    <t>5:6030229-6030277</t>
  </si>
  <si>
    <t>5:6030366-6030381</t>
  </si>
  <si>
    <t>5:6029310-6029327</t>
  </si>
  <si>
    <t>AT5G18270</t>
  </si>
  <si>
    <t>5:6042538-6042541</t>
  </si>
  <si>
    <t>5:6042299-6042302</t>
  </si>
  <si>
    <t>AT5G18310</t>
  </si>
  <si>
    <t>5:6061768-6062149</t>
  </si>
  <si>
    <t>AT5G18525</t>
  </si>
  <si>
    <t>5:6151163-6151200</t>
  </si>
  <si>
    <t>AT5G18950</t>
  </si>
  <si>
    <t>5:6329589-6329766</t>
  </si>
  <si>
    <t>5:6819209-6819286</t>
  </si>
  <si>
    <t>AT5G20300</t>
  </si>
  <si>
    <t>5:6856341-6856438</t>
  </si>
  <si>
    <t>AT5G20450</t>
  </si>
  <si>
    <t>5:6912684-6912769</t>
  </si>
  <si>
    <t>AT5G22050</t>
  </si>
  <si>
    <t>5:7302511-7302596</t>
  </si>
  <si>
    <t>AT5G22860</t>
  </si>
  <si>
    <t>5:7642105-7642256</t>
  </si>
  <si>
    <t>AT5G22920</t>
  </si>
  <si>
    <t>5:7666763-7666863</t>
  </si>
  <si>
    <t>5:8492269-8492314</t>
  </si>
  <si>
    <t>5:8623621-8623705</t>
  </si>
  <si>
    <t>5:10006497-10006504</t>
  </si>
  <si>
    <t>AT5G28540</t>
  </si>
  <si>
    <t>5:10541984-10542153</t>
  </si>
  <si>
    <t>5:10541984:C-T;splice_acceptor_variant</t>
  </si>
  <si>
    <t>AT5G37380</t>
  </si>
  <si>
    <t>5:14818458-14819034</t>
  </si>
  <si>
    <t>AT5G38210</t>
  </si>
  <si>
    <t>5:15261792-15262270</t>
  </si>
  <si>
    <t>AT5G38212</t>
  </si>
  <si>
    <t>5:15263680-15263891</t>
  </si>
  <si>
    <t>AT5G38360</t>
  </si>
  <si>
    <t>5:15333242-15333246</t>
  </si>
  <si>
    <t>5:15333119-15333241</t>
  </si>
  <si>
    <t>5:15332991-15332993</t>
  </si>
  <si>
    <t>AT5G43745</t>
  </si>
  <si>
    <t>5:17573114-17573118</t>
  </si>
  <si>
    <t>AT5G43930</t>
  </si>
  <si>
    <t>5:17677873-17677876</t>
  </si>
  <si>
    <t>AT5G44063</t>
  </si>
  <si>
    <t>5:17732476-17732567</t>
  </si>
  <si>
    <t>AT5G45310</t>
  </si>
  <si>
    <t>5:18360241-18360532</t>
  </si>
  <si>
    <t>AT5G45710</t>
  </si>
  <si>
    <t>5:18541097-18541190</t>
  </si>
  <si>
    <t>5:18562132-18562139</t>
  </si>
  <si>
    <t>AT5G46490</t>
  </si>
  <si>
    <t>5:18852815-18852908</t>
  </si>
  <si>
    <t>AT5G47430</t>
  </si>
  <si>
    <t>5:19240610-19240801</t>
  </si>
  <si>
    <t>5:20203458-20203557</t>
  </si>
  <si>
    <t>5:20203607-20203676</t>
  </si>
  <si>
    <t>5:20203475-20203557</t>
  </si>
  <si>
    <t>5:20203973-20203976</t>
  </si>
  <si>
    <t>5:20203677-20203692</t>
  </si>
  <si>
    <t>AT5G51080</t>
  </si>
  <si>
    <t>5:20770626-20770686</t>
  </si>
  <si>
    <t>5:21499291-21499440</t>
  </si>
  <si>
    <t>AT5G53450</t>
  </si>
  <si>
    <t>5:21689190-21689268</t>
  </si>
  <si>
    <t>5:21701898-21701957</t>
  </si>
  <si>
    <t>AT5G54440</t>
  </si>
  <si>
    <t>5:22106487-22106498</t>
  </si>
  <si>
    <t>AT5G54570</t>
  </si>
  <si>
    <t>5:22169924-22169993</t>
  </si>
  <si>
    <t>5:22169851-22169923</t>
  </si>
  <si>
    <t>5:22169792-22169850</t>
  </si>
  <si>
    <t>5:22169621-22169791</t>
  </si>
  <si>
    <t>5:22169545-22169620</t>
  </si>
  <si>
    <t>5:22169464-22169544</t>
  </si>
  <si>
    <t>AT5G56660</t>
  </si>
  <si>
    <t>5:22934320-22934399</t>
  </si>
  <si>
    <t>AT5G57350</t>
  </si>
  <si>
    <t>5:23236389-23236394</t>
  </si>
  <si>
    <t>AT5G57630</t>
  </si>
  <si>
    <t>5:23342489-23342532</t>
  </si>
  <si>
    <t>5:23583934-23584048</t>
  </si>
  <si>
    <t>AT5G58790</t>
  </si>
  <si>
    <t>5:23745360-23745447</t>
  </si>
  <si>
    <t>AT5G59920</t>
  </si>
  <si>
    <t>5:24129692-24129788</t>
  </si>
  <si>
    <t>AT5G60930</t>
  </si>
  <si>
    <t>5:24516852-24516945</t>
  </si>
  <si>
    <t>AT5G62170</t>
  </si>
  <si>
    <t>5:24975192-24975264</t>
  </si>
  <si>
    <t>5:25384555-25384642</t>
  </si>
  <si>
    <t>AT5G64370</t>
  </si>
  <si>
    <t>5:25739948-25740041</t>
  </si>
  <si>
    <t>AT5G65060</t>
  </si>
  <si>
    <t>5:25989671-25989728</t>
  </si>
  <si>
    <t>AT5G65740</t>
  </si>
  <si>
    <t>5:26303176-26303209</t>
  </si>
  <si>
    <t>5:26390079-26390082</t>
  </si>
  <si>
    <t>AT5G66210</t>
  </si>
  <si>
    <t>5:26457109-26457213</t>
  </si>
  <si>
    <t>AT5G66270</t>
  </si>
  <si>
    <t>5:26475638-26475722</t>
  </si>
  <si>
    <t>AT5G66620</t>
  </si>
  <si>
    <t>5:26591846-26591936</t>
  </si>
  <si>
    <t>description</t>
    <phoneticPr fontId="4" type="noConversion"/>
  </si>
  <si>
    <t>comp_description</t>
    <phoneticPr fontId="4" type="noConversion"/>
  </si>
  <si>
    <t>IPR_domain</t>
    <phoneticPr fontId="4" type="noConversion"/>
  </si>
  <si>
    <t>Homeodomain-like superfamily protein</t>
  </si>
  <si>
    <t>LATE ELONGATED HYPOCOTYL (LHY); CONTAINS InterPro DOMAIN/s: SANT, DNA-binding (InterPro:IPR001005), Homeodomain-like (InterPro:IPR009057), Myb, DNA-binding (InterPro:IPR014778), HTH transcriptional regulator, Myb-type, DNA-binding (InterPro:IPR017930), Myb-like DNA-binding domain, SHAQKYF class (InterPro:IPR006447); CONTAINS InterPro DOMAIN/s: SANT, DNA-binding (InterPro:IPR001005), Myb, DNA-binding (InterPro:IPR014778), Homeodomain-like (InterPro:IPR009057), Myb-like DNA-binding domain, SHAQKYF class (InterPro:IPR006447), HTH transcriptional regulator, Myb-type, DNA-binding (InterPro:IPR017930); FUNCTIONS IN: DNA binding, sequence-specific DNA binding transcription factor activity; INVOLVED IN: in 11 processes; EXPRESSED IN: 22 plant structures; EXPRESSED DURING: 13 growth stages; BEST Arabidopsis thaliana protein match is: circadian clock associated 1 (TAIR:AT2G46830.1)</t>
  </si>
  <si>
    <t>Homeodomain-like | Myb domain | Myb domain, plants | SANT/Myb domain</t>
  </si>
  <si>
    <t>Acyl-CoA thioesterase family protein</t>
  </si>
  <si>
    <t>Acyl-CoA thioesterase family protein; FUNCTIONS IN: cyclic nucleotide binding, acyl-CoA thioesterase activity; INVOLVED IN: acyl-CoA metabolic process; LOCATED IN: peroxisome; EXPRESSED IN: 22 plant structures; EXPRESSED DURING: 14 growth stages; CONTAINS InterPro DOMAIN/s: Cyclic nucleotide-binding (InterPro:IPR000595), Cyclic nucleotide-binding-like (InterPro:IPR018490), Acyl-CoA thioesterase (InterPro:IPR003703), RmlC-like jelly roll fold (InterPro:IPR014710); BEST Arabidopsis thaliana protein match is: Acyl-CoA thioesterase family protein (TAIR:AT4G00520.2)</t>
  </si>
  <si>
    <t>Acyl-CoA thioesterase | Cyclic nucleotide-binding domain | Cyclic nucleotide-binding-like | HotDog domain | RmlC-like jelly roll fold</t>
  </si>
  <si>
    <t/>
  </si>
  <si>
    <t>unknown protein; CONTAINS InterPro DOMAIN/s: Protein of unknown function DUF1446 (InterPro:IPR010839)</t>
  </si>
  <si>
    <t>Protein of unknown function DUF1446</t>
  </si>
  <si>
    <t>Ribosomal RNA adenine dimethylase family protein</t>
  </si>
  <si>
    <t>PALEFACE 1 (PFC1); FUNCTIONS IN: mRNA (2'-O-methyladenosine-N6-)-methyltransferase activity; INVOLVED IN: response to cold; LOCATED IN: chloroplast; EXPRESSED IN: 22 plant structures; EXPRESSED DURING: 13 growth stages; CONTAINS InterPro DOMAIN/s: Ribosomal RNA adenine methylase transferase, N-terminal (InterPro:IPR020598), Ribosomal RNA adenine methylase transferase, conserved site (InterPro:IPR020596), Ribosomal RNA adenine methylase transferase (InterPro:IPR001737); BEST Arabidopsis thaliana protein match is: Ribosomal RNA adenine dimethylase family protein (TAIR:AT5G66360.2)</t>
  </si>
  <si>
    <t>Ribosomal RNA adenine methylase transferase | Ribosomal RNA adenine methylase transferase, N-terminal | Ribosomal RNA adenine methylase transferase, conserved site | S-adenosyl-L-methionine-dependent methyltransferase-like | rRNA adenine dimethylase-like</t>
  </si>
  <si>
    <t>secretory 1A</t>
  </si>
  <si>
    <t>secretory 1A (SEC1A); FUNCTIONS IN: protein transporter activity; INVOLVED IN: protein secretion, vesicle-mediated transport, vesicle docking involved in exocytosis; LOCATED IN: cellular_component unknown; CONTAINS InterPro DOMAIN/s: Sec1-like protein (InterPro:IPR001619); BEST Arabidopsis thaliana protein match is: Sec1/munc18-like (SM) proteins superfamily (TAIR:AT1G12360.1)</t>
  </si>
  <si>
    <t>Sec1-like protein | Sec1-like, domain 2</t>
  </si>
  <si>
    <t>Cysteine proteinases superfamily protein</t>
  </si>
  <si>
    <t>Cysteine proteinases superfamily protein; FUNCTIONS IN: cysteine-type endopeptidase activity, cysteine-type peptidase activity; INVOLVED IN: proteolysis, regulation of catalytic activity; LOCATED IN: endomembrane system; EXPRESSED IN: 22 plant structures; EXPRESSED DURING: 13 growth stages; CONTAINS InterPro DOMAIN/s: Peptidase C1A, papain (InterPro:IPR013128), Peptidase C1A, cathepsin B (InterPro:IPR015643), Peptidase C1A, papain C-terminal (InterPro:IPR000668), Peptidase, cysteine peptidase active site (InterPro:IPR000169), Peptidase C1A, propeptide (InterPro:IPR012599); BEST Arabidopsis thaliana protein match is: Cysteine proteinases superfamily protein (TAIR:AT1G02305.1)</t>
  </si>
  <si>
    <t>Cysteine peptidase, histidine active site | Peptidase C1A | Peptidase C1A, cathepsin B | Peptidase C1A, papain C-terminal | Peptidase C1A, propeptide</t>
  </si>
  <si>
    <t>unknown protein; LOCATED IN: cellular_component unknown; EXPRESSED IN: 23 plant structures; EXPRESSED DURING: 13 growth stages; BEST Arabidopsis thaliana protein match is: unknown protein (TAIR:AT1G02965.1)</t>
  </si>
  <si>
    <t>Tetratricopeptide repeat (TPR)-like superfamily protein</t>
  </si>
  <si>
    <t>PRP39; FUNCTIONS IN: binding; INVOLVED IN: regulation of timing of transition from vegetative to reproductive phase; LOCATED IN: intracellular; EXPRESSED IN: 28 plant structures; LOCATED IN: intracellular, nucleus; EXPRESSED DURING: 13 growth stages; CONTAINS InterPro DOMAIN/s: RNA-processing protein, HAT helix (InterPro:IPR003107); BEST Arabidopsis thaliana protein match is: Tetratricopeptide repeat (TPR)-like superfamily protein (TAIR:AT5G46400.1); CONTAINS InterPro DOMAIN/s: RNA-processing protein, HAT helix (InterPro:IPR003107), Tetratricopeptide-like helical (InterPro:IPR011990); CONTAINS InterPro DOMAIN/s: RNA-processing protein, HAT helix (InterPro:IPR003107), Tetratricopeptide-like helical (InterPro:IPR011990), Suppressor of forked (InterPro:IPR008847)</t>
  </si>
  <si>
    <t>HAT (Half-A-TPR) repeat | Tetratricopeptide-like helical domain</t>
  </si>
  <si>
    <t>other RNA</t>
  </si>
  <si>
    <t>Protein of unknown function (DUF1685)</t>
  </si>
  <si>
    <t>Protein of unknown function (DUF1685); FUNCTIONS IN: molecular_function unknown; INVOLVED IN: N-terminal protein myristoylation; LOCATED IN: cellular_component unknown; CONTAINS InterPro DOMAIN/s: Protein of unknown function DUF1685 (InterPro:IPR012881); BEST Arabidopsis thaliana protein match is: Protein of unknown function (DUF1685) (TAIR:AT2G31560.2)</t>
  </si>
  <si>
    <t>Protein of unknown function DUF1685</t>
  </si>
  <si>
    <t>pseudogene, similar to putative glycolipid alpha-mannosyltransferase, blastp match of 41% identity and 9.6e-10 P-value to GP|13161358|dbj|BAB32949.1||AP002908 putative glycolipid alpha-mannosyltransferase {Oryza sativa (japonica cultivar-group)}</t>
  </si>
  <si>
    <t>NOL1/NOP2/sun family protein</t>
  </si>
  <si>
    <t>NOL1/NOP2/sun family protein; FUNCTIONS IN: methyltransferase activity, RNA binding; INVOLVED IN: biological_process unknown; LOCATED IN: cellular_component unknown; EXPRESSED IN: 23 plant structures; EXPRESSED DURING: 13 growth stages; CONTAINS InterPro DOMAIN/s: Bacterial Fmu (Sun)/eukaryotic nucleolar NOL1/Nop2p (InterPro:IPR001678), Pseudouridine synthase/archaeosine transglycosylase-like (InterPro:IPR015947), Bacterial Fmu (Sun)/eukaryotic nucleolar NOL1/Nop2p, conserved site (InterPro:IPR018314), Pseudouridine synthase/archaeosine transglycosylase (InterPro:IPR002478); BEST Arabidopsis thaliana protein match is: S-adenosyl-L-methionine-dependent methyltransferases superfamily protein (TAIR:AT4G26600.1)</t>
  </si>
  <si>
    <t>Bacterial Fmu (Sun)/eukaryotic nucleolar NOL1/Nop2p | Bacterial Fmu (Sun)/eukaryotic nucleolar NOL1/Nop2p, conserved site | PUA domain | PUA-like domain | RNA (C5-cytosine) methyltransferase | S-adenosyl-L-methionine-dependent methyltransferase-like</t>
  </si>
  <si>
    <t>F-box/RNI-like superfamily protein</t>
  </si>
  <si>
    <t>F-box/RNI-like superfamily protein; FUNCTIONS IN: molecular_function unknown; INVOLVED IN: biological_process unknown; LOCATED IN: cellular_component unknown; EXPRESSED IN: 24 plant structures; EXPRESSED DURING: 13 growth stages; CONTAINS InterPro DOMAIN/s: F-box domain, cyclin-like (InterPro:IPR001810), F-box domain, Skp2-like (InterPro:IPR022364); BEST Arabidopsis thaliana protein match is: F-box family protein (TAIR:AT3G60040.1)</t>
  </si>
  <si>
    <t>F-box domain</t>
  </si>
  <si>
    <t>Tetratricopeptide repeat (TPR)-like superfamily protein; INVOLVED IN: response to cadmium ion; LOCATED IN: mitochondrion; EXPRESSED IN: 12 plant structures; EXPRESSED DURING: 4 anthesis, F mature embryo stage, petal differentiation and expansion stage, E expanded cotyledon stage, D bilateral stage; CONTAINS InterPro DOMAIN/s: Pentatricopeptide repeat (InterPro:IPR002885); BEST Arabidopsis thaliana protein match is: PENTATRICOPEPTIDE REPEAT 596 (TAIR:AT1G80270.3)</t>
  </si>
  <si>
    <t>Pentatricopeptide repeat | Tetratricopeptide-like helical domain</t>
  </si>
  <si>
    <t>GATA transcription factor 10</t>
  </si>
  <si>
    <t>GATA transcription factor 10 (GATA10); FUNCTIONS IN: sequence-specific DNA binding transcription factor activity; INVOLVED IN: regulation of transcription, DNA-dependent; EXPRESSED IN: pollen tube; CONTAINS InterPro DOMAIN/s: Zinc finger, NHR/GATA-type (InterPro:IPR013088), Zinc finger, GATA-type (InterPro:IPR000679); BEST Arabidopsis thaliana protein match is: GATA transcription factor 11 (TAIR:AT1G08010.2)</t>
  </si>
  <si>
    <t>Zinc finger, GATA-type | Zinc finger, NHR/GATA-type</t>
  </si>
  <si>
    <t>no vein-like</t>
  </si>
  <si>
    <t>NO VEIN-LIKE (NVL); FUNCTIONS IN: molecular_function unknown; INVOLVED IN: biological_process unknown; LOCATED IN: endomembrane system; BEST Arabidopsis thaliana protein match is: Histidine kinase-, DNA gyrase B-, and HSP90-like ATPase family protein (TAIR:AT4G13750.1)</t>
  </si>
  <si>
    <t>Domain of unknown function DUF3883</t>
  </si>
  <si>
    <t>ALBINA 1</t>
  </si>
  <si>
    <t>ALBINA 1 (ALB1); FUNCTIONS IN: magnesium chelatase activity, nucleoside-triphosphatase activity, nucleotide binding, ATP binding; INVOLVED IN: chlorophyll biosynthetic process; LOCATED IN: magnesium chelatase complex, chloroplast; EXPRESSED IN: 24 plant structures; EXPRESSED DURING: 13 growth stages; CONTAINS InterPro DOMAIN/s: ATPase, AAA+ type, core (InterPro:IPR003593), Magnesium chelatase, ChlI subunit (InterPro:IPR000523), Magnesium chelatase, ATPase subunit D (InterPro:IPR011776), von Willebrand factor, type A (InterPro:IPR002035); BEST Arabidopsis thaliana protein match is: P-loop containing nucleoside triphosphate hydrolases superfamily protein (TAIR:AT4G18480.1)</t>
  </si>
  <si>
    <t>AAA+ ATPase domain | Magnesium chelatase, ATPase subunit D | Magnesium chelatase, ChlI subunit | P-loop containing nucleoside triphosphate hydrolase | von Willebrand factor, type A</t>
  </si>
  <si>
    <t>Chloroplast J-like domain 1</t>
  </si>
  <si>
    <t>Chloroplast J-like domain 1 (CJD1); LOCATED IN: chloroplast, chloroplast envelope; EXPRESSED IN: 23 plant structures; EXPRESSED DURING: 14 growth stages</t>
  </si>
  <si>
    <t>FUNCTIONS IN: molecular_function unknown; INVOLVED IN: biological_process unknown; CONTAINS InterPro DOMAIN/s: Metal-dependent phosphohydrolase, HD subdomain (InterPro:IPR006674), Ppx/GppA phosphatase (InterPro:IPR003695); LOCATED IN: mitochondrion</t>
  </si>
  <si>
    <t>HD domain | Ppx/GppA phosphatase</t>
  </si>
  <si>
    <t>OVERLY TOLERANT TO SALT 2 (OTS2); CONTAINS InterPro DOMAIN/s: Peptidase C48, SUMO/Sentrin/Ubl1 (InterPro:IPR003653); BEST Arabidopsis thaliana protein match is: UB-like protease 1D (TAIR:AT1G60220.1)</t>
  </si>
  <si>
    <t>Peptidase C48, SUMO/Sentrin/Ubl1</t>
  </si>
  <si>
    <t>Glycosyl hydrolases family 32 protein</t>
  </si>
  <si>
    <t>ATBETAFRUCT4; FUNCTIONS IN: hydrolase activity, hydrolyzing O-glycosyl compounds, beta-fructofuranosidase activity; INVOLVED IN: sucrose catabolic process, using beta-fructofuranosidase, carbohydrate metabolic process; LOCATED IN: vacuole, plant-type cell wall; EXPRESSED IN: 25 plant structures; EXPRESSED DURING: 16 growth stages; CONTAINS InterPro DOMAIN/s: Protein of unknown function DUF3357 (InterPro:IPR021792), Glycoside hydrolase, family 32 (InterPro:IPR001362), Glycoside hydrolase, family 32, active site (InterPro:IPR018053), Glycosyl hydrolases family 32, N-terminal (InterPro:IPR013148), Glycosyl hydrolase family 32, C-terminal (InterPro:IPR013189), Concanavalin A-like lectin/glucanase (InterPro:IPR008985); BEST Arabidopsis thaliana protein match is: Glycosyl hydrolases family 32 protein (TAIR:AT1G62660.1)</t>
  </si>
  <si>
    <t>Beta-fructofuranosidase | Concanavalin A-like lectin/glucanases superfamily | Glycoside hydrolase, family 32 | Glycoside hydrolase, family 32, active site | Glycosyl hydrolase family 32, C-terminal | Glycosyl hydrolase family 32, N-terminal | Glycosyl hydrolase, five-bladed beta-propellor domain</t>
  </si>
  <si>
    <t>protein-protein interaction regulator family protein</t>
  </si>
  <si>
    <t>protein-protein interaction regulator family protein; FUNCTIONS IN: molecular_function unknown; INVOLVED IN: biological_process unknown; LOCATED IN: cellular_component unknown; EXPRESSED IN: 22 plant structures; EXPRESSED DURING: 13 growth stages; CONTAINS InterPro DOMAIN/s: Pinin/SDK/memA protein (InterPro:IPR006786)</t>
  </si>
  <si>
    <t>Pinin/SDK/MemA protein</t>
  </si>
  <si>
    <t>Brassinosteroid signalling positive regulator (BZR1) family protein</t>
  </si>
  <si>
    <t>BRI1-EMS-SUPPRESSOR 1 (BES1); CONTAINS InterPro DOMAIN/s: BZR1, transcriptional repressor (InterPro:IPR008540); BEST Arabidopsis thaliana protein match is: Brassinosteroid signalling positive regulator (BZR1) family protein (TAIR:AT1G75080.2)</t>
  </si>
  <si>
    <t>BZR1, transcriptional repressor</t>
  </si>
  <si>
    <t>unknown protein</t>
  </si>
  <si>
    <t>Transducin/WD40 repeat-like superfamily protein</t>
  </si>
  <si>
    <t>Transducin/WD40 repeat-like superfamily protein; FUNCTIONS IN: DNA binding; INVOLVED IN: regulation of transcription, DNA-dependent; LOCATED IN: CUL4 RING ubiquitin ligase complex; EXPRESSED IN: 22 plant structures; EXPRESSED IN: 23 plant structures; EXPRESSED DURING: 13 growth stages; CONTAINS InterPro DOMAIN/s: A.T hook-like (InterPro:IPR020478), AT hook, DNA-binding motif (InterPro:IPR017956), WD40 repeat (InterPro:IPR001680), HMG-I/HMG-Y, DNA-binding, conserved site (InterPro:IPR000637), WD40 repeat-like-containing domain (InterPro:IPR011046), WD40/YVTN repeat-like-containing domain (InterPro:IPR015943), WD40 repeat, subgroup (InterPro:IPR019781); CONTAINS InterPro DOMAIN/s: AT hook, DNA-binding motif (InterPro:IPR017956), A.T hook-like (InterPro:IPR020478), WD40 repeat (InterPro:IPR001680), HMG-I/HMG-Y, DNA-binding, conserved site (InterPro:IPR000637), WD40 repeat-like-containing domain (InterPro:IPR011046), WD40/YVTN repeat-like-containing domain (InterPro:IPR015943), WD40 repeat, subgroup (InterPro:IPR019781)</t>
  </si>
  <si>
    <t>AT hook, DNA-binding motif | AT hook-like | HMG-I/HMG-Y, DNA-binding, conserved site | WD40 repeat | WD40-repeat-containing domain | WD40/YVTN repeat-like-containing domain</t>
  </si>
  <si>
    <t>Sec14p-like phosphatidylinositol transfer family protein</t>
  </si>
  <si>
    <t>Sec14p-like phosphatidylinositol transfer family protein; FUNCTIONS IN: phosphatidylinositol transporter activity, transporter activity; INVOLVED IN: transport; LOCATED IN: plasma membrane; EXPRESSED IN: 20 plant structures; EXPRESSED DURING: 15 growth stages; CONTAINS InterPro DOMAIN/s: Cellular retinaldehyde-binding/triple function, C-terminal (InterPro:IPR001251), Cellular retinaldehyde binding/alpha-tocopherol transport (InterPro:IPR001071), Phosphatidylinositol transfer protein-like, N-terminal (InterPro:IPR011074); CONTAINS InterPro DOMAIN/s: Cellular retinaldehyde-binding/triple function, C-terminal (InterPro:IPR001251), Cellular retinaldehyde-binding/triple function, N-terminal (InterPro:IPR008273), Cellular retinaldehyde binding/alpha-tocopherol transport (InterPro:IPR001071), Phosphatidylinositol transfer protein-like, N-terminal (InterPro:IPR011074); BEST Arabidopsis thaliana protein match is: Sec14p-like phosphatidylinositol transfer family protein (TAIR:AT1G75370.1)</t>
  </si>
  <si>
    <t>CRAL-TRIO domain | CRAL/TRIO, N-terminal domain | Cellular retinaldehyde binding/alpha-tocopherol transport</t>
  </si>
  <si>
    <t>methyl-CPG-binding domain 8</t>
  </si>
  <si>
    <t>methyl-CPG-binding domain 8 (MBD8); FUNCTIONS IN: methyl-CpG binding; INVOLVED IN: biological_process unknown; LOCATED IN: nucleus; EXPRESSED IN: 23 plant structures; EXPRESSED DURING: 13 growth stages; CONTAINS InterPro DOMAIN/s: A.T hook-like (InterPro:IPR020478), AT hook, DNA-binding motif (InterPro:IPR017956), DNA-binding, integrase-type (InterPro:IPR016177), Methyl-CpG DNA binding (InterPro:IPR001739); CONTAINS InterPro DOMAIN/s: AT hook, DNA-binding motif (InterPro:IPR017956), DNA-binding, integrase-type (InterPro:IPR016177), Methyl-CpG DNA binding (InterPro:IPR001739)</t>
  </si>
  <si>
    <t>AT hook, DNA-binding motif | DNA-binding domain | Methyl-CpG DNA binding</t>
  </si>
  <si>
    <t>GroES-like zinc-binding dehydrogenase family protein</t>
  </si>
  <si>
    <t>GroES-like zinc-binding dehydrogenase family protein; FUNCTIONS IN: oxidoreductase activity, zinc ion binding; INVOLVED IN: oxidation reduction; LOCATED IN: cellular_component unknown; EXPRESSED IN: 21 plant structures; EXPRESSED DURING: 13 growth stages; CONTAINS InterPro DOMAIN/s: GroES-like (InterPro:IPR011032), Alcohol dehydrogenase GroES-like (InterPro:IPR013154), Alcohol dehydrogenase, zinc-containing, conserved site (InterPro:IPR002328), Alcohol dehydrogenase, C-terminal (InterPro:IPR013149), Alcohol dehydrogenase superfamily, zinc-containing (InterPro:IPR002085); BEST Arabidopsis thaliana protein match is: GroES-like zinc-binding dehydrogenase family protein (TAIR:AT4G22110.2)</t>
  </si>
  <si>
    <t>Alcohol dehydrogenase GroES-like | Alcohol dehydrogenase superfamily, zinc-type | Alcohol dehydrogenase, C-terminal | Alcohol dehydrogenase, zinc-type, conserved site | GroES (chaperonin 10)-like | NAD(P)-binding domain</t>
  </si>
  <si>
    <t>unknown protein; CONTAINS InterPro DOMAIN/s: Protein of unknown function DUF1475 (InterPro:IPR009943); FUNCTIONS IN: molecular_function unknown; INVOLVED IN: biological_process unknown; LOCATED IN: vacuole; EXPRESSED IN: 23 plant structures; EXPRESSED DURING: 15 growth stages</t>
  </si>
  <si>
    <t>Protein of unknown function DUF1475</t>
  </si>
  <si>
    <t>S-adenosyl-L-methionine-dependent methyltransferases superfamily protein</t>
  </si>
  <si>
    <t>MENG; CONTAINS InterPro DOMAIN/s: UbiE/COQ5 methyltransferase (InterPro:IPR004033); BEST Arabidopsis thaliana protein match is: S-adenosyl-L-methionine-dependent methyltransferases superfamily protein (TAIR:AT5G57300.3)</t>
  </si>
  <si>
    <t>S-adenosyl-L-methionine-dependent methyltransferase-like | UbiE/COQ5 methyltransferase | UbiE/COQ5 methyltransferase, conserved site</t>
  </si>
  <si>
    <t>KNOTTED1-like homeobox gene 6</t>
  </si>
  <si>
    <t>KNOTTED1-like homeobox gene 6 (KNAT6); FUNCTIONS IN: DNA binding, transcription activator activity, sequence-specific DNA binding transcription factor activity; INVOLVED IN: meristem maintenance; LOCATED IN: nucleus; EXPRESSED IN: 10 plant structures; EXPRESSED DURING: 4 anthesis, F mature embryo stage, petal differentiation and expansion stage, E expanded cotyledon stage, D bilateral stage; CONTAINS InterPro DOMAIN/s: KNOX2 (InterPro:IPR005541), ELK (InterPro:IPR005539), Homeobox (InterPro:IPR001356), Homeobox, conserved site (InterPro:IPR017970), KNOX1 (InterPro:IPR005540), Homeodomain-like (InterPro:IPR009057), Homeodomain-related (InterPro:IPR012287); CONTAINS InterPro DOMAIN/s: KNOX2 (InterPro:IPR005541), ELK (InterPro:IPR005539), Homeobox (InterPro:IPR001356), KNOX1 (InterPro:IPR005540), Homeobox, conserved site (InterPro:IPR017970), Homeodomain-like (InterPro:IPR009057), Homeodomain-related (InterPro:IPR012287); BEST Arabidopsis thaliana protein match is: KNOTTED-like from Arabidopsis thaliana 2 (TAIR:AT1G70510.1)</t>
  </si>
  <si>
    <t>ELK | Homeobox KN domain | Homeobox domain | Homeobox, conserved site | Homeodomain-like | KNOX1 | KNOX2</t>
  </si>
  <si>
    <t>unknown protein; BEST Arabidopsis thaliana protein match is: unknown protein (TAIR:AT1G24822.1)</t>
  </si>
  <si>
    <t>CONTAINS InterPro DOMAIN/s: Protein of unknown function DUF3453 (InterPro:IPR021850); BEST Arabidopsis thaliana protein match is: phosphatidylinositol 3- and 4-kinase family protein (TAIR:AT1G27570.1)</t>
  </si>
  <si>
    <t>phosphoribosylanthranilate isomerase 3</t>
  </si>
  <si>
    <t>phosphoribosylanthranilate isomerase 3 (PAI3); CONTAINS InterPro DOMAIN/s: N-(5&amp;apos;phosphoribosyl)anthranilate isomerase (PRAI) (InterPro:IPR001240), Aldolase-type TIM barrel (InterPro:IPR013785), Ribulose-phosphate binding barrel (InterPro:IPR011060); BEST Arabidopsis thaliana protein match is: phosphoribosylanthranilate isomerase 1 (TAIR:AT1G07780.4)</t>
  </si>
  <si>
    <t>Aldolase-type TIM barrel | N-(5'phosphoribosyl) anthranilate isomerase (PRAI) like domain | Ribulose-phosphate binding barrel</t>
  </si>
  <si>
    <t>RNA polymerase I specific transcription initiation factor RRN3 protein</t>
  </si>
  <si>
    <t>RNA polymerase I specific transcription initiation factor RRN3 protein; CONTAINS InterPro DOMAIN/s: RNA polymerase I specific transcription initiation factor RRN3 (InterPro:IPR007991); BEST Arabidopsis thaliana protein match is: RNA polymerase I specific transcription initiation factor RRN3 protein (TAIR:AT2G34750.1)</t>
  </si>
  <si>
    <t>RNA polymerase I specific transcription initiation factor RRN3</t>
  </si>
  <si>
    <t>RNA-binding (RRM/RBD/RNP motifs) family protein</t>
  </si>
  <si>
    <t>RNA-binding (RRM/RBD/RNP motifs) family protein; FUNCTIONS IN: nucleic acid binding; INVOLVED IN: biological_process unknown; LOCATED IN: cellular_component unknown; EXPRESSED IN: 23 plant structures; EXPRESSED DURING: 13 growth stages; CONTAINS InterPro DOMAIN/s: RNA recognition motif, RNP-1 (InterPro:IPR000504); BEST Arabidopsis thaliana protein match is: 2-oxoglutarate (2OG) and Fe(II)-dependent oxygenase superfamily protein (TAIR:AT4G02485.1)</t>
  </si>
  <si>
    <t>Alpha-ketoglutarate-dependent dioxygenase AlkB-like | Nucleotide-binding, alpha-beta plait | Oxoglutarate/iron-dependent dioxygenase | RNA recognition motif domain</t>
  </si>
  <si>
    <t>RING/U-box superfamily protein</t>
  </si>
  <si>
    <t>RING/U-box superfamily protein; FUNCTIONS IN: zinc ion binding; EXPRESSED IN: 23 plant structures; EXPRESSED DURING: 14 growth stages; CONTAINS InterPro DOMAIN/s: Zinc finger, RING-type (InterPro:IPR001841); BEST Arabidopsis thaliana protein match is: RING/U-box superfamily protein (TAIR:AT2G35330.1)</t>
  </si>
  <si>
    <t>Zinc finger, RING-type | Zinc finger, RING/FYVE/PHD-type</t>
  </si>
  <si>
    <t>NAC 014</t>
  </si>
  <si>
    <t>NAC 014 (NAC014); FUNCTIONS IN: sequence-specific DNA binding transcription factor activity; INVOLVED IN: multicellular organismal development, regulation of transcription; LOCATED IN: cellular_component unknown; EXPRESSED IN: 14 plant structures; EXPRESSED DURING: 8 growth stages; CONTAINS InterPro DOMAIN/s: No apical meristem (NAM) protein (InterPro:IPR003441); BEST Arabidopsis thaliana protein match is: NAC transcription factor-like 9 (TAIR:AT4G35580.2)</t>
  </si>
  <si>
    <t>NAC domain</t>
  </si>
  <si>
    <t>Tetratricopeptide repeat (TPR)-like superfamily protein; FUNCTIONS IN: binding; INVOLVED IN: biological_process unknown; LOCATED IN: cellular_component unknown; EXPRESSED IN: 23 plant structures; EXPRESSED DURING: 13 growth stages; CONTAINS InterPro DOMAIN/s: SET domain (InterPro:IPR001214), Tetratricopeptide TPR-1 (InterPro:IPR001440), Tetratricopeptide-like helical (InterPro:IPR011990), Tetratricopeptide repeat-containing (InterPro:IPR013026), Tetratricopeptide repeat (InterPro:IPR019734); BEST Arabidopsis thaliana protein match is: tetratricopetide-repeat thioredoxin-like 4 (TAIR:AT3G58620.1)</t>
  </si>
  <si>
    <t>SET domain | Tetratricopeptide TPR1 | Tetratricopeptide repeat | Tetratricopeptide repeat-containing domain | Tetratricopeptide-like helical domain | Zinc finger, MYND-type</t>
  </si>
  <si>
    <t>somatic embryogenesis receptor-like kinase 2</t>
  </si>
  <si>
    <t>somatic embryogenesis receptor-like kinase 2 (SERK2); FUNCTIONS IN: kinase activity; INVOLVED IN: pollen maturation, microsporogenesis; LOCATED IN: plasma membrane; EXPRESSED IN: 23 plant structures; EXPRESSED DURING: 14 growth stages; CONTAINS InterPro DOMAIN/s: Protein kinase, ATP binding site (InterPro:IPR017441), Protein kinase, catalytic domain (InterPro:IPR000719), Leucine-rich repeat-containing N-terminal domain, type 2 (InterPro:IPR013210), Leucine-rich repeat (InterPro:IPR001611), Serine-threonine/tyrosine-protein kinase (InterPro:IPR001245), Protein kinase-like domain (InterPro:IPR011009), Serine/threonine-protein kinase, active site (InterPro:IPR008271); BEST Arabidopsis thaliana protein match is: somatic embryogenesis receptor-like kinase 1 (TAIR:AT1G71830.1)</t>
  </si>
  <si>
    <t>Concanavalin A-like lectin/glucanase, subgroup | Leucine-rich repeat | Leucine-rich repeat-containing N-terminal, type 2 | Protein kinase domain | Protein kinase, ATP binding site | Protein kinase-like domain | Serine-threonine/tyrosine-protein kinase catalytic domain | Serine/threonine-protein kinase, active site</t>
  </si>
  <si>
    <t>transposable element gene</t>
  </si>
  <si>
    <t>expressed protein</t>
  </si>
  <si>
    <t>acetyl-CoA carboxylase 1</t>
  </si>
  <si>
    <t>acetyl-CoA carboxylase 1 (ACC1); CONTAINS InterPro DOMAIN/s: Acetyl-coenzyme A carboxyltransferase, N-terminal (InterPro:IPR011762), Carboxyl transferase (InterPro:IPR000022), Biotin/lipoyl attachment (InterPro:IPR000089), Carbamoyl phosphate synthase, large subunit, N-terminal (InterPro:IPR005481), PreATP-grasp-like fold (InterPro:IPR016185), ATP-grasp fold (InterPro:IPR011761), Biotin carboxylase, C-terminal (InterPro:IPR005482), Single hybrid motif (InterPro:IPR011053), Carbamoyl phosphate synthetase, large subunit, ATP-binding (InterPro:IPR005479), Acetyl-CoA carboxylase, central region (InterPro:IPR013537), Biotin carboxylation domain (InterPro:IPR011764), Biotin-binding site (InterPro:IPR001882), ATP-grasp fold, subdomain 2 (InterPro:IPR013816), Acetyl-coenzyme A carboxyltransferase, C-terminal (InterPro:IPR011763), Pre-ATP-grasp fold (InterPro:IPR013817), Rudiment single hybrid motif (InterPro:IPR011054); FUNCTIONS IN: acetyl-CoA carboxylase activity; BEST Arabidopsis thaliana protein match is: acetyl-CoA carboxylase 2 (TAIR:AT1G36180.1); INVOLVED IN: in 7 processes; LOCATED IN: plasma membrane; EXPRESSED IN: 26 plant structures; EXPRESSED DURING: 13 growth stages</t>
  </si>
  <si>
    <t>ATP-grasp fold | ATP-grasp fold, subdomain 1 | ATP-grasp fold, subdomain 2 | Acetyl-CoA carboxylase, central domain | Acetyl-coenzyme A carboxyltransferase, C-terminal | Acetyl-coenzyme A carboxyltransferase, N-terminal | Biotin carboxylase, C-terminal | Biotin carboxylation domain | Biotin-binding site | Biotin/lipoyl attachment | Carbamoyl-phosphate synthase, large subunit, N-terminal | Carbamoyl-phosphate synthetase large subunit-like, ATP-binding domain | Carboxyl transferase | ClpP/crotonase-like domain | Pre-ATP-grasp domain | Rudiment single hybrid motif | Single hybrid motif</t>
  </si>
  <si>
    <t>conserved peptide upstream open reading frame 31</t>
  </si>
  <si>
    <t>conserved peptide upstream open reading frame 31 (CPuORF31)</t>
  </si>
  <si>
    <t>Methyltransferase domain | Phosphoethanolamine N-methyltransferase | S-adenosyl-L-methionine-dependent methyltransferase-like</t>
  </si>
  <si>
    <t>electron transfer flavoprotein alpha</t>
  </si>
  <si>
    <t>electron transfer flavoprotein alpha (ETFALPHA); FUNCTIONS IN: copper ion binding; LOCATED IN: mitochondrion; EXPRESSED IN: 23 plant structures; EXPRESSED DURING: 13 growth stages; CONTAINS InterPro DOMAIN/s: Electron transfer flavoprotein, alpha subunit, C-terminal (InterPro:IPR014731), Rossmann-like alpha/beta/alpha sandwich fold (InterPro:IPR014729), Electron transfer flavoprotein, alpha/beta-subunit, N-terminal (InterPro:IPR014730), Electron transfer flavoprotein, alpha subunit (InterPro:IPR001308), Electron transfer flavoprotein, alpha subunit, C-terminal, conserved site (InterPro:IPR018206)</t>
  </si>
  <si>
    <t>DHS-like NAD/FAD-binding domain | Electron transfer flavoprotein, alpha subunit | Electron transfer flavoprotein, alpha subunit, C-terminal | Electron transfer flavoprotein, alpha subunit, C-terminal, conserved site | Electron transfer flavoprotein, alpha/beta-subunit, N-terminal | Rossmann-like alpha/beta/alpha sandwich fold</t>
  </si>
  <si>
    <t>Plastid-lipid associated protein PAP / fibrillin family protein</t>
  </si>
  <si>
    <t>Plastid-lipid associated protein PAP / fibrillin family protein; FUNCTIONS IN: structural molecule activity; INVOLVED IN: tryptophan biosynthetic process; LOCATED IN: chloroplast thylakoid membrane, chloroplast, membrane; EXPRESSED IN: 21 plant structures; EXPRESSED DURING: 13 growth stages; CONTAINS InterPro DOMAIN/s: Plastid lipid-associated protein/fibrillin (InterPro:IPR006843); BEST Arabidopsis thaliana protein match is: Plastid-lipid associated protein PAP / fibrillin family protein (TAIR:AT3G26070.1)</t>
  </si>
  <si>
    <t>Plastid lipid-associated protein/fibrillin conserved domain</t>
  </si>
  <si>
    <t>protein kinase family protein / C-type lectin domain-containing protein</t>
  </si>
  <si>
    <t>protein kinase family protein / C-type lectin domain-containing protein; FUNCTIONS IN: kinase activity; INVOLVED IN: protein amino acid phosphorylation; LOCATED IN: endomembrane system; EXPRESSED IN: 22 plant structures; EXPRESSED DURING: 13 growth stages; CONTAINS InterPro DOMAIN/s: C-type lectin (InterPro:IPR001304), Protein kinase, catalytic domain (InterPro:IPR000719), C-type lectin fold (InterPro:IPR016187), Tyrosine-protein kinase, active site (InterPro:IPR008266), Serine-threonine/tyrosine-protein kinase (InterPro:IPR001245), Protein kinase-like domain (InterPro:IPR011009), C-type lectin-like (InterPro:IPR016186); BEST Arabidopsis thaliana protein match is: Protein kinase superfamily protein (TAIR:AT1G61860.1)</t>
  </si>
  <si>
    <t>C-type lectin | C-type lectin fold | C-type lectin-like | Concanavalin A-like lectin/glucanase, subgroup | Protein kinase domain | Protein kinase-like domain | Serine-threonine/tyrosine-protein kinase catalytic domain | Tyrosine-protein kinase, active site</t>
  </si>
  <si>
    <t>Protein of unknown function (DUF1639)</t>
  </si>
  <si>
    <t>Protein of unknown function (DUF1639); FUNCTIONS IN: molecular_function unknown; INVOLVED IN: biological_process unknown; LOCATED IN: cellular_component unknown; CONTAINS InterPro DOMAIN/s: Protein of unknown function DUF1639 (InterPro:IPR012438); BEST Arabidopsis thaliana protein match is: Protein of unknown function (DUF1639) (TAIR:AT3G03880.1)</t>
  </si>
  <si>
    <t>Protein of unknown function DUF1639</t>
  </si>
  <si>
    <t>BSD domain (BTF2-like transcription factors, Synapse-associated proteins and DOS2-like proteins)</t>
  </si>
  <si>
    <t>BSD domain (BTF2-like transcription factors, Synapse-associated proteins and DOS2-like proteins); CONTAINS InterPro DOMAIN/s: Kelch related (InterPro:IPR013089), BSD (InterPro:IPR005607); BEST Arabidopsis thaliana protein match is: BSD domain (BTF2-like transcription factors, Synapse-associated proteins and DOS2-like proteins) (TAIR:AT3G61420.1)</t>
  </si>
  <si>
    <t>BSD | Pleckstrin homology-like domain | TFIIH subunit Tfb1/p62</t>
  </si>
  <si>
    <t>Disease resistance protein (CC-NBS-LRR class) family</t>
  </si>
  <si>
    <t>Disease resistance protein (CC-NBS-LRR class) family; FUNCTIONS IN: ATP binding; INVOLVED IN: apoptosis, defense response; LOCATED IN: cellular_component unknown; CONTAINS InterPro DOMAIN/s: NB-ARC (InterPro:IPR002182), Disease resistance protein (InterPro:IPR000767); BEST Arabidopsis thaliana protein match is: Disease resistance protein (CC-NBS-LRR class) family (TAIR:AT1G58807.2)</t>
  </si>
  <si>
    <t>UB-like protease 1D</t>
  </si>
  <si>
    <t>UB-like protease 1D (ULP1D); CONTAINS InterPro DOMAIN/s: Peptidase C48, SUMO/Sentrin/Ubl1 (InterPro:IPR003653); BEST Arabidopsis thaliana protein match is: Cysteine proteinases superfamily protein (TAIR:AT1G10570.2)</t>
  </si>
  <si>
    <t>ARF-GAP domain 2</t>
  </si>
  <si>
    <t>ARF-GAP domain 2 (AGD2); FUNCTIONS IN: ARF GTPase activator activity, zinc ion binding; INVOLVED IN: regulation of ARF GTPase activity; LOCATED IN: cytoplasm; EXPRESSED IN: 22 plant structures; EXPRESSED DURING: 15 growth stages; CONTAINS InterPro DOMAIN/s: Arf GTPase activating protein (InterPro:IPR001164), Pleckstrin homology-type (InterPro:IPR011993), Ankyrin repeat-containing domain (InterPro:IPR020683), BAR (InterPro:IPR004148), Pleckstrin homology (InterPro:IPR001849), Ankyrin repeat (InterPro:IPR002110); BEST Arabidopsis thaliana protein match is: ARF-GAP domain 4 (TAIR:AT1G10870.1)</t>
  </si>
  <si>
    <t>Ankyrin repeat | Ankyrin repeat-containing domain | Arf GTPase activating protein | Arfaptin homology (AH) domain/BAR domain | BAR domain | Pleckstrin homology domain | Pleckstrin homology-like domain</t>
  </si>
  <si>
    <t>SNF1-related protein kinase 2.10</t>
  </si>
  <si>
    <t>SNF1-related protein kinase 2.10 (SNRK2.10); CONTAINS InterPro DOMAIN/s: Protein kinase, ATP binding site (InterPro:IPR017441), Serine/threonine-protein kinase domain (InterPro:IPR002290), Serine/threonine-protein kinase-like domain (InterPro:IPR017442), Protein kinase-like domain (InterPro:IPR011009), Serine/threonine-protein kinase, active site (InterPro:IPR008271), Protein kinase, catalytic domain (InterPro:IPR000719), Calcium/calmodulin-dependent protein kinase-like (InterPro:IPR020636), Serine/threonine-protein kinase-like, plant (InterPro:IPR015740); BEST Arabidopsis thaliana protein match is: Protein kinase superfamily protein (TAIR:AT1G10940.1)</t>
  </si>
  <si>
    <t>Protein kinase domain | Protein kinase, ATP binding site | Protein kinase-like domain | Serine/threonine-protein kinase, active site | Serine/threonine/dual specificity protein kinase, catalytic  domain</t>
  </si>
  <si>
    <t>LisH and RanBPM domains containing protein</t>
  </si>
  <si>
    <t>LisH and RanBPM domains containing protein; FUNCTIONS IN: molecular_function unknown; INVOLVED IN: biological_process unknown; LOCATED IN: cellular_component unknown; EXPRESSED IN: 23 plant structures; EXPRESSED DURING: 13 growth stages; CONTAINS InterPro DOMAIN/s: LisH dimerisation motif, subgroup (InterPro:IPR013720), Ran binding protein, CRA domain (InterPro:IPR019589), CTLH, C-terminal LisH motif (InterPro:IPR006595), LisH dimerisation motif (InterPro:IPR006594), Ran binding protein-like, CRA domain (InterPro:IPR013144); CONTAINS InterPro DOMAIN/s: Ran binding protein, CRA domain (InterPro:IPR019589), CTLH, C-terminal LisH motif (InterPro:IPR006595), Ran binding protein-like, CRA domain (InterPro:IPR013144); BEST Arabidopsis thaliana protein match is: LisH and RanBPM domains containing protein (TAIR:AT4G09300.1)</t>
  </si>
  <si>
    <t>CRA domain | CTLH, C-terminal LisH motif | CTLH/CRA C-terminal to LisH motif domain | LisH dimerisation motif | LisH dimerisation motif, subgroup</t>
  </si>
  <si>
    <t>Mitochondrial transcription termination factor family protein</t>
  </si>
  <si>
    <t>Mitochondrial transcription termination factor family protein; FUNCTIONS IN: molecular_function unknown; INVOLVED IN: biological_process unknown; CONTAINS InterPro DOMAIN/s: Mitochodrial transcription termination factor-related (InterPro:IPR003690); BEST Arabidopsis thaliana protein match is: Mitochondrial transcription termination factor family protein (TAIR:AT1G61980.1)</t>
  </si>
  <si>
    <t>Mitochodrial transcription termination factor-related</t>
  </si>
  <si>
    <t>unknown protein; FUNCTIONS IN: molecular_function unknown; INVOLVED IN: biological_process unknown; LOCATED IN: chloroplast, chloroplast stroma; EXPRESSED IN: 22 plant structures; EXPRESSED DURING: 14 growth stages</t>
  </si>
  <si>
    <t>Mutator-like transposase family, has a 1.0e-06 P-value blast match to GB:AAA21566 mudrA of transposon="MuDR" (MuDr-element) (Zea mays)</t>
  </si>
  <si>
    <t>Protein kinase superfamily protein</t>
  </si>
  <si>
    <t>Protein kinase superfamily protein; CONTAINS InterPro DOMAIN/s: ABC-1 (InterPro:IPR004147), Protein kinase-like domain (InterPro:IPR011009); BEST Arabidopsis thaliana protein match is: ABC2 homolog 9 (TAIR:AT2G40090.1)</t>
  </si>
  <si>
    <t>Protein kinase-like domain | UbiB domain</t>
  </si>
  <si>
    <t>suppressor of npr1-1 constitutive 4</t>
  </si>
  <si>
    <t>suppressor of npr1-1 constitutive 4 (SNC4); CONTAINS InterPro DOMAIN/s: Protein kinase, ATP binding site (InterPro:IPR017441), Serine/threonine-protein kinase domain (InterPro:IPR002290), Serine-threonine/tyrosine-protein kinase (InterPro:IPR001245), Protein kinase-like domain (InterPro:IPR011009), Serine/threonine-protein kinase, active site (InterPro:IPR008271), PLC-like phosphodiesterase, TIM beta/alpha-barrel domain (InterPro:IPR017946), Protein kinase, catalytic domain (InterPro:IPR000719), Glycerophosphoryl diester phosphodiesterase (InterPro:IPR004129), Tyrosine-protein kinase, catalytic domain (InterPro:IPR020635); BEST Arabidopsis thaliana protein match is: SHV3-like 2 (TAIR:AT1G66970.1)</t>
  </si>
  <si>
    <t>Concanavalin A-like lectin/glucanase, subgroup | Glycerophosphoryl diester phosphodiesterase | PLC-like phosphodiesterase, TIM beta/alpha-barrel domain | Protein kinase domain | Protein kinase, ATP binding site | Protein kinase-like domain | Serine-threonine/tyrosine-protein kinase catalytic domain | Serine/threonine-protein kinase, active site</t>
  </si>
  <si>
    <t>cytochrome c oxidase 19-2</t>
  </si>
  <si>
    <t>cytochrome c oxidase 19-2 (COX19-2); CONTAINS InterPro DOMAIN/s: CHCH (InterPro:IPR010625); BEST Arabidopsis thaliana protein match is: cytochrome c oxidase 19-1 (TAIR:AT1G66590.1)</t>
  </si>
  <si>
    <t>CHCH</t>
  </si>
  <si>
    <t>RNA-binding (RRM/RBD/RNP motifs) family protein; FUNCTIONS IN: RNA binding, nucleotide binding, nucleic acid binding; INVOLVED IN: biological_process unknown; LOCATED IN: cellular_component unknown; EXPRESSED IN: 22 plant structures; EXPRESSED DURING: 13 growth stages; CONTAINS InterPro DOMAIN/s: RNA recognition motif, RNP-1 (InterPro:IPR000504), Nucleotide-binding, alpha-beta plait (InterPro:IPR012677); BEST Arabidopsis thaliana protein match is: nucleolin like 2 (TAIR:AT3G18610.1)</t>
  </si>
  <si>
    <t>Nucleotide-binding, alpha-beta plait | RNA recognition motif domain</t>
  </si>
  <si>
    <t>receptor like protein 13</t>
  </si>
  <si>
    <t>receptor like protein 13 (RLP13); CONTAINS InterPro DOMAIN/s: Leucine-rich repeat, typical subtype (InterPro:IPR003591), Leucine-rich repeat (InterPro:IPR001611); BEST Arabidopsis thaliana protein match is: receptor like protein 15 (TAIR:AT1G74190.1)</t>
  </si>
  <si>
    <t>Leucine-rich repeat</t>
  </si>
  <si>
    <t>vacuolar protein sorting 45</t>
  </si>
  <si>
    <t>vacuolar protein sorting 45 (VPS45); CONTAINS InterPro DOMAIN/s: Sec1-like protein (InterPro:IPR001619); BEST Arabidopsis thaliana protein match is: secretory 1A (TAIR:AT1G02010.1)</t>
  </si>
  <si>
    <t>PHD finger family protein</t>
  </si>
  <si>
    <t>PHD finger family protein; FUNCTIONS IN: zinc ion binding; EXPRESSED IN: 24 plant structures; EXPRESSED DURING: 15 growth stages; CONTAINS InterPro DOMAIN/s: Zinc finger, PHD-type, conserved site (InterPro:IPR019786), Zinc finger, PHD-type (InterPro:IPR001965), Zinc finger, FYVE/PHD-type (InterPro:IPR011011), Zinc finger, PHD-finger (InterPro:IPR019787); BEST Arabidopsis thaliana protein match is: homologue of trithorax (TAIR:AT2G31650.1)</t>
  </si>
  <si>
    <t>Zinc finger, FYVE/PHD-type | Zinc finger, PHD-finger | Zinc finger, PHD-type | Zinc finger, PHD-type, conserved site | Zinc finger, RING/FYVE/PHD-type</t>
  </si>
  <si>
    <t>SH2 domain protein B</t>
  </si>
  <si>
    <t>SH2 domain protein B (SHB); FUNCTIONS IN: sequence-specific DNA binding transcription factor activity, signal transducer activity; INVOLVED IN: signal transduction, regulation of transcription, DNA-dependent; LOCATED IN: nucleus; EXPRESSED IN: stem, flower, root, leaf; CONTAINS InterPro DOMAIN/s: SH2 motif (InterPro:IPR000980), STAT transcription factor, core (InterPro:IPR001217), Concanavalin A-like lectin/glucanase (InterPro:IPR008985); BEST Arabidopsis thaliana protein match is: SH2 domain protein A (TAIR:AT1G17040.1)</t>
  </si>
  <si>
    <t>Concanavalin A-like lectin/glucanase, subgroup | Concanavalin A-like lectin/glucanases superfamily | SH2 domain | Transcription factor STAT</t>
  </si>
  <si>
    <t>Cation efflux family protein</t>
  </si>
  <si>
    <t>Cation efflux family protein; FUNCTIONS IN: cation transmembrane transporter activity; INVOLVED IN: cation transport, transmembrane transport; LOCATED IN: membrane; LOCATED IN: plasma membrane, membrane; EXPRESSED IN: 18 plant structures; EXPRESSED DURING: 10 growth stages; CONTAINS InterPro DOMAIN/s: Cation efflux protein (InterPro:IPR002524); BEST Arabidopsis thaliana protein match is: Cation efflux family protein (TAIR:AT1G16310.1)</t>
  </si>
  <si>
    <t>Cation efflux protein | Cation efflux protein cytoplasmic domain | Cation efflux protein transmembrane domain</t>
  </si>
  <si>
    <t>Na+/H+ antiporter 6</t>
  </si>
  <si>
    <t>Na+/H+ antiporter 6 (NHX6); FUNCTIONS IN: solute:hydrogen antiporter activity, sodium:hydrogen antiporter activity; INVOLVED IN: cation transport, sodium ion transport, regulation of pH, transmembrane transport; LOCATED IN: integral to membrane; EXPRESSED IN: 25 plant structures; EXPRESSED DURING: 15 growth stages; CONTAINS InterPro DOMAIN/s: Na+/H+ exchanger, subfamily (InterPro:IPR004709), Cation/H+ exchanger, conserved region (InterPro:IPR018422), Na+/H+ exchanger, isoform 5/6/8, conserved region (InterPro:IPR018409), Cation/H+ exchanger (InterPro:IPR006153); BEST Arabidopsis thaliana protein match is: sodium hydrogen exchanger 5 (TAIR:AT1G54370.1)</t>
  </si>
  <si>
    <t>Cation/H+ exchanger | Cation/H+ exchanger, CPA1 family | Na+/H+ exchanger</t>
  </si>
  <si>
    <t>Major facilitator superfamily protein</t>
  </si>
  <si>
    <t>SUPPRESSOR OF G PROTEIN BETA1 (SGB1); FUNCTIONS IN: carbohydrate transmembrane transporter activity, sugar:hydrogen symporter activity; INVOLVED IN: transport, transmembrane transport; LOCATED IN: integral to membrane, membrane; EXPRESSED IN: 20 plant structures; EXPRESSED DURING: 13 growth stages; CONTAINS InterPro DOMAIN/s: Sugar transporter, conserved site (InterPro:IPR005829), Major facilitator superfamily (InterPro:IPR020846), General substrate transporter (InterPro:IPR005828), Sugar/inositol transporter (InterPro:IPR003663), Major facilitator superfamily, general substrate transporter (InterPro:IPR016196); CONTAINS InterPro DOMAIN/s: Sugar transporter, conserved site (InterPro:IPR005829), Major facilitator superfamily (InterPro:IPR020846), Sugar/inositol transporter (InterPro:IPR003663), General substrate transporter (InterPro:IPR005828), Major facilitator superfamily, general substrate transporter (InterPro:IPR016196); BEST Arabidopsis thaliana protein match is: Major facilitator superfamily protein (TAIR:AT1G67300.1)</t>
  </si>
  <si>
    <t>General substrate transporter | Major facilitator superfamily domain | Major facilitator superfamily domain, general substrate transporter | Sugar transporter, conserved site | Sugar/inositol transporter</t>
  </si>
  <si>
    <t>RNA recognition motif (RRM)-containing protein</t>
  </si>
  <si>
    <t>RNA recognition motif (RRM)-containing protein; FUNCTIONS IN: RNA binding, nucleotide binding, nucleic acid binding; FUNCTIONS IN: nucleotide binding, nucleic acid binding; EXPRESSED IN: 22 plant structures; INVOLVED IN: RNA processing; EXPRESSED DURING: 13 growth stages; LOCATED IN: ribonucleoprotein complex, nucleus; CONTAINS InterPro DOMAIN/s: RNA recognition motif, RNP-1 (InterPro:IPR000504), Nucleotide-binding, alpha-beta plait (InterPro:IPR012677), RNA-binding motif (InterPro:IPR014886); BEST Arabidopsis thaliana protein match is: La protein 1 (TAIR:AT4G32720.2); CONTAINS InterPro DOMAIN/s: Winged helix-turn-helix transcription repressor DNA-binding (InterPro:IPR011991), RNA-binding protein Lupus La (InterPro:IPR006630), Lupus La protein (InterPro:IPR002344), RNA recognition motif, RNP-1 (InterPro:IPR000504), Nucleotide-binding, alpha-beta plait (InterPro:IPR012677), RNA-binding motif (InterPro:IPR014886)</t>
  </si>
  <si>
    <t>Lupus La protein | Nucleotide-binding, alpha-beta plait | RNA recognition motif domain | RNA-binding motif | RNA-binding protein Lupus La | Winged helix-turn-helix DNA-binding domain</t>
  </si>
  <si>
    <t>Nucleotidylyl transferase superfamily protein</t>
  </si>
  <si>
    <t>Nucleotidylyl transferase superfamily protein; FUNCTIONS IN: nucleotidyltransferase activity; INVOLVED IN: biosynthetic process; LOCATED IN: chloroplast envelope; EXPRESSED IN: 23 plant structures; EXPRESSED DURING: 13 growth stages; CONTAINS InterPro DOMAIN/s: Rossmann-like alpha/beta/alpha sandwich fold (InterPro:IPR014729), Cytidylyltransferase (InterPro:IPR004820); BEST Arabidopsis thaliana protein match is: Nucleotidylyl transferase superfamily protein (TAIR:AT3G27610.1); BEST Arabidopsis thaliana protein match is: Nucleotidylyl transferase superfamily protein (TAIR:AT3G27610.2)</t>
  </si>
  <si>
    <t>Cytidyltransferase-like domain | Rossmann-like alpha/beta/alpha sandwich fold</t>
  </si>
  <si>
    <t>quinolinate phoshoribosyltransferase</t>
  </si>
  <si>
    <t>quinolinate phoshoribosyltransferase (QPT); FUNCTIONS IN: nicotinate-nucleotide diphosphorylase (carboxylating) activity; INVOLVED IN: NAD biosynthetic process; LOCATED IN: chloroplast; EXPRESSED IN: 23 plant structures; EXPRESSED DURING: 13 growth stages; CONTAINS InterPro DOMAIN/s: Aldolase-type TIM barrel (InterPro:IPR013785), Nicotinate-nucleotide pyrophosphorylase (InterPro:IPR004393), Quinolinate phosphoribosyl transferase, N-terminal (InterPro:IPR022412), Quinolinate phosphoribosyl transferase, C-terminal domain (InterPro:IPR002638)</t>
  </si>
  <si>
    <t>Aldolase-type TIM barrel | Nicotinate-nucleotide pyrophosphorylase | Nicotinate-nucleotide pyrophosphorylase/Putative pyrophosphorylase ModD | Quinolinate phosphoribosyl transferase, C-terminal | Quinolinate phosphoribosyl transferase, N-terminal</t>
  </si>
  <si>
    <t>RING/FYVE/PHD zinc finger superfamily protein</t>
  </si>
  <si>
    <t>RING/FYVE/PHD zinc finger superfamily protein; FUNCTIONS IN: zinc ion binding; EXPRESSED IN: 24 plant structures; EXPRESSED DURING: 15 growth stages; CONTAINS InterPro DOMAIN/s: Protein of unknown function DUF3675 (InterPro:IPR022143), Zinc finger, C3HC4 RING-type (InterPro:IPR018957), Zinc finger, RING-CH-type (InterPro:IPR011016); BEST Arabidopsis thaliana protein match is: RING/FYVE/PHD zinc finger superfamily protein (TAIR:AT1G14260.2)</t>
  </si>
  <si>
    <t>Protein of unknown function DUF3675 | Zinc finger, RING-CH-type | Zinc finger, RING/FYVE/PHD-type</t>
  </si>
  <si>
    <t>unknown protein; FUNCTIONS IN: molecular_function unknown; INVOLVED IN: biological_process unknown; LOCATED IN: chloroplast; BEST Arabidopsis thaliana protein match is: unknown protein (TAIR:AT5G22608.1); BEST Arabidopsis thaliana protein match is: unknown protein (TAIR:AT5G22608.3)</t>
  </si>
  <si>
    <t>Nucleic acid-binding, OB-fold-like protein</t>
  </si>
  <si>
    <t>Protection of Telomeres 1a (AtPOT1a); CONTAINS InterPro DOMAIN/s: Nucleic acid-binding, OB-fold-like (InterPro:IPR016027), Nucleic acid-binding, OB-fold (InterPro:IPR012340), Telomere end binding protein (InterPro:IPR011564); BEST Arabidopsis thaliana protein match is: Nucleic acid-binding, OB-fold-like protein (TAIR:AT5G06310.1)</t>
  </si>
  <si>
    <t>Nucleic acid-binding, OB-fold | Protection of telomeres protein 1 | Telomeric single stranded DNA binding POT1/Cdc13</t>
  </si>
  <si>
    <t>non-LTR retrotransposon family (LINE), has a 1.1e-38 P-value blast match to GB:NP_038603 L1 repeat, Tf subfamily, member 23 (LINE-element) (Mus musculus)</t>
  </si>
  <si>
    <t>myosin heavy chain-related</t>
  </si>
  <si>
    <t>maternal effect embryo arrest 13 (MEE13); FUNCTIONS IN: molecular_function unknown; INVOLVED IN: embryo development ending in seed dormancy; LOCATED IN: cellular_component unknown; EXPRESSED IN: 24 plant structures; EXPRESSED DURING: 15 growth stages</t>
  </si>
  <si>
    <t>Trimeric LpxA-like enzymes superfamily protein</t>
  </si>
  <si>
    <t>ATSERAT3;1; CONTAINS InterPro DOMAIN/s: Hexapeptide transferase, conserved site (InterPro:IPR018357), Serine O-acetyltransferase (InterPro:IPR005881), Trimeric LpxA-like (InterPro:IPR011004), Serine acetyltransferase, N-terminal (InterPro:IPR010493); BEST Arabidopsis thaliana protein match is: serine acetyltransferase 3;2 (TAIR:AT4G35640.1)</t>
  </si>
  <si>
    <t>Bacterial transferase hexapeptide repeat | Hexapeptide transferase, conserved site | Serine O-acetyltransferase | Serine acetyltransferase, N-terminal | Trimeric LpxA-like</t>
  </si>
  <si>
    <t>hexokinase 2</t>
  </si>
  <si>
    <t>hexokinase 2 (HXK2); CONTAINS InterPro DOMAIN/s: Hexokinase, N-terminal (InterPro:IPR022672), Hexokinase, conserved site (InterPro:IPR019807), Hexokinase, C-terminal (InterPro:IPR022673), Hexokinase (InterPro:IPR001312); FUNCTIONS IN: fructokinase activity, hexokinase activity, glucokinase activity, ATP binding; BEST Arabidopsis thaliana protein match is: hexokinase 1 (TAIR:AT4G29130.1); INVOLVED IN: in 7 processes; LOCATED IN: mitochondrion, plastid; EXPRESSED IN: 28 plant structures; EXPRESSED DURING: 13 growth stages</t>
  </si>
  <si>
    <t>Hexokinase | Hexokinase, C-terminal | Hexokinase, N-terminal | Hexokinase, conserved site</t>
  </si>
  <si>
    <t>RNA-dependent RNA polymerase family protein</t>
  </si>
  <si>
    <t>RNA-dependent RNA polymerase family protein; FUNCTIONS IN: RNA-directed RNA polymerase activity; INVOLVED IN: posttranscriptional gene silencing; LOCATED IN: cellular_component unknown; EXPRESSED IN: 14 plant structures; EXPRESSED DURING: 6 growth stages; CONTAINS InterPro DOMAIN/s: RNA-dependent RNA polymerase, eukaryotic-type (InterPro:IPR007855); BEST Arabidopsis thaliana protein match is: RNA-dependent RNA polymerase family protein (TAIR:AT2G19910.1)</t>
  </si>
  <si>
    <t>RNA-dependent RNA polymerase, eukaryotic-type</t>
  </si>
  <si>
    <t>XAP5 family protein</t>
  </si>
  <si>
    <t>XAP5 CIRCADIAN TIMEKEEPER (XCT); FUNCTIONS IN: molecular_function unknown; INVOLVED IN: regulation of circadian rhythm, response to blue light, response to red light, regulation of photomorphogenesis; LOCATED IN: nucleus; EXPRESSED IN: 8 plant structures; CONTAINS InterPro DOMAIN/s: XAP5 protein (InterPro:IPR007005)</t>
  </si>
  <si>
    <t>XAP5 protein</t>
  </si>
  <si>
    <t>basic pentacysteine 4</t>
  </si>
  <si>
    <t>basic pentacysteine 4 (BPC4); CONTAINS InterPro DOMAIN/s: GAGA binding-like (InterPro:IPR010409); BEST Arabidopsis thaliana protein match is: basic pentacysteine 5 (TAIR:AT4G38910.2)</t>
  </si>
  <si>
    <t>GAGA-binding transcriptional activator</t>
  </si>
  <si>
    <t>SUMO-activating enzyme 2</t>
  </si>
  <si>
    <t>SUMO-activating enzyme 2 (SAE2); CONTAINS InterPro DOMAIN/s: Ubiquitin-activating enzyme repeat (InterPro:IPR000127), Ubiquitin-activating enzyme (InterPro:IPR019572), UBA/THIF-type NAD/FAD binding fold (InterPro:IPR000594), Molybdenum cofactor biosynthesis, MoeB (InterPro:IPR009036), NAD(P)-binding domain (InterPro:IPR016040); BEST Arabidopsis thaliana protein match is: E1 C-terminal related 1 (TAIR:AT5G19180.1)</t>
  </si>
  <si>
    <t>Molybdenum cofactor biosynthesis, MoeB | NAD(P)-binding domain | UBA/THIF-type NAD/FAD binding fold | Ubiquitin-activating enzyme | Ubiquitin-activating enzyme repeat | Ubiquitin-like 1 activating enzyme, catalytic cysteine domain | Ubiquitin/SUMO-activating enzyme ubiquitin-like domain</t>
  </si>
  <si>
    <t>Major facilitator superfamily protein; FUNCTIONS IN: carbohydrate transmembrane transporter activity, sugar:hydrogen symporter activity; INVOLVED IN: transmembrane transport; LOCATED IN: membrane; CONTAINS InterPro DOMAIN/s: Major facilitator superfamily (InterPro:IPR020846), Major facilitator superfamily MFS-1 (InterPro:IPR011701), Major facilitator superfamily, general substrate transporter (InterPro:IPR016196); BEST Arabidopsis thaliana protein match is: Major facilitator superfamily protein (TAIR:AT5G65687.1)</t>
  </si>
  <si>
    <t>Major facilitator superfamily | Major facilitator superfamily domain | Major facilitator superfamily domain, general substrate transporter</t>
  </si>
  <si>
    <t>F-box/RNI-like/FBD-like domains-containing protein</t>
  </si>
  <si>
    <t>F-box/RNI-like/FBD-like domains-containing protein; CONTAINS InterPro DOMAIN/s: FBD (InterPro:IPR013596), F-box domain, cyclin-like (InterPro:IPR001810), F-box domain, Skp2-like (InterPro:IPR022364), FBD-like (InterPro:IPR006566), Leucine-rich repeat 2 (InterPro:IPR013101); CONTAINS InterPro DOMAIN/s: FBD (InterPro:IPR013596), F-box domain, cyclin-like (InterPro:IPR001810), FBD-like (InterPro:IPR006566), F-box domain, Skp2-like (InterPro:IPR022364), Leucine-rich repeat 2 (InterPro:IPR013101); CONTAINS InterPro DOMAIN/s: FBD (InterPro:IPR013596), FBD-like (InterPro:IPR006566), Leucine-rich repeat 2 (InterPro:IPR013101); BEST Arabidopsis thaliana protein match is: F-box/RNI-like/FBD-like domains-containing protein (TAIR:AT5G44950.1)</t>
  </si>
  <si>
    <t>F-box domain | FBD domain | Leucine-rich repeat 2</t>
  </si>
  <si>
    <t>Protein of unknown function (DUF778)</t>
  </si>
  <si>
    <t>REVERSION-TO-ETHYLENE SENSITIVITY1 (RTE1); CONTAINS InterPro DOMAIN/s: Protein of unknown function DUF778 (InterPro:IPR008496); BEST Arabidopsis thaliana protein match is: RTE1-homolog (TAIR:AT3G51040.3)</t>
  </si>
  <si>
    <t>Protein of unknown function DUF778</t>
  </si>
  <si>
    <t>cytochrome P450, family 711, subfamily A, polypeptide 1</t>
  </si>
  <si>
    <t>cytochrome P450, family 711, subfamily A, polypeptide 1 (CYP711A1); FUNCTIONS IN: electron carrier activity, monooxygenase activity, iron ion binding, oxygen binding, heme binding; INVOLVED IN: carotenoid biosynthetic process, positive regulation of flavonoid biosynthetic process, regulation of meristem structural organization, secondary shoot formation, auxin polar transport; EXPRESSED IN: 23 plant structures; LOCATED IN: endomembrane system; EXPRESSED DURING: 13 growth stages; CONTAINS InterPro DOMAIN/s: Cytochrome P450 (InterPro:IPR001128), Cytochrome P450, E-class, group I (InterPro:IPR002401), Cytochrome P450, conserved site (InterPro:IPR017972); BEST Arabidopsis thaliana protein match is: cytochrome P450, family 81, subfamily D, polypeptide 3 (TAIR:AT4G37340.1); BEST Arabidopsis thaliana protein match is: cytochrome P450, family 71, subfamily B, polypeptide 35 (TAIR:AT3G26310.1)</t>
  </si>
  <si>
    <t>Cytochrome P450 | Cytochrome P450, E-class, group I | Cytochrome P450, conserved site</t>
  </si>
  <si>
    <t>Putative methyltransferase family protein</t>
  </si>
  <si>
    <t>Putative methyltransferase family protein; FUNCTIONS IN: molecular_function unknown; INVOLVED IN: biological_process unknown; LOCATED IN: cellular_component unknown; EXPRESSED IN: 21 plant structures; EXPRESSED DURING: 13 growth stages; CONTAINS InterPro DOMAIN/s: Methyltransferase-16, putative (InterPro:IPR019410); BEST Arabidopsis thaliana protein match is: S-adenosyl-L-methionine-dependent methyltransferases superfamily protein (TAIR:AT2G26200.1)</t>
  </si>
  <si>
    <t>Nicotinamide N-methyltransferase-like | S-adenosyl-L-methionine-dependent methyltransferase-like</t>
  </si>
  <si>
    <t>NAD-dependent epimerase/dehydratase family protein</t>
  </si>
  <si>
    <t>NAD-dependent epimerase/dehydratase family protein; FUNCTIONS IN: oxidoreductase activity, binding, catalytic activity; INVOLVED IN: oxidation reduction, metabolic process; EXPRESSED IN: 22 plant structures; EXPRESSED DURING: 13 growth stages; CONTAINS InterPro DOMAIN/s: NAD(P)-binding domain (InterPro:IPR016040), Glucose/ribitol dehydrogenase (InterPro:IPR002347), Short-chain dehydrogenase/reductase SDR (InterPro:IPR002198); BEST Arabidopsis thaliana protein match is: NAD(P)-binding Rossmann-fold superfamily protein (TAIR:AT2G29300.1); BEST Arabidopsis thaliana protein match is: NAD(P)-binding Rossmann-fold superfamily protein (TAIR:AT2G29320.1)</t>
  </si>
  <si>
    <t>Glucose/ribitol dehydrogenase | NAD(P)-binding domain | Short-chain dehydrogenase/reductase SDR</t>
  </si>
  <si>
    <t>cellulose synthase-like B3</t>
  </si>
  <si>
    <t>cellulose synthase-like B3 (CSLB03); FUNCTIONS IN: cellulose synthase activity, transferase activity, transferring glycosyl groups, transferase activity; INVOLVED IN: cellulose biosynthetic process, polysaccharide biosynthetic process; LOCATED IN: membrane; CONTAINS InterPro DOMAIN/s: Cellulose synthase (InterPro:IPR005150); BEST Arabidopsis thaliana protein match is: cellulose synthase-like B4 (TAIR:AT2G32540.1)</t>
  </si>
  <si>
    <t>Cellulose synthase | Nucleotide-diphospho-sugar transferases</t>
  </si>
  <si>
    <t>glycine-rich protein 23</t>
  </si>
  <si>
    <t>glycine-rich protein 23 (GRP23); INVOLVED IN: response to abscisic acid stimulus, response to salicylic acid stimulus; LOCATED IN: endomembrane system; EXPRESSED IN: 21 plant structures; EXPRESSED DURING: 13 growth stages</t>
  </si>
  <si>
    <t>C-terminal domain phosphatase-like 3</t>
  </si>
  <si>
    <t>C-terminal domain phosphatase-like 3 (CPL3); FUNCTIONS IN: phosphoprotein phosphatase activity, CTD phosphatase activity; INVOLVED IN: response to salt stress; LOCATED IN: nucleus; EXPRESSED IN: 22 plant structures; EXPRESSED DURING: 12 growth stages; CONTAINS InterPro DOMAIN/s: FCP1-like phosphatase, phosphatase domain (InterPro:IPR011947), NLI interacting factor (InterPro:IPR004274), BRCT (InterPro:IPR001357); BEST Arabidopsis thaliana protein match is: C-terminal domain phosphatase-like 4 (TAIR:AT5G58003.1)</t>
  </si>
  <si>
    <t>BRCT domain | FCP1-like phosphatase, phosphatase domain | HAD-like domain | NLI interacting factor</t>
  </si>
  <si>
    <t>Leucine-rich repeat protein kinase family protein</t>
  </si>
  <si>
    <t>FEI 2 (FEI2); CONTAINS InterPro DOMAIN/s: Protein kinase, ATP binding site (InterPro:IPR017441), Protein kinase, catalytic domain (InterPro:IPR000719), Leucine-rich repeat-containing N-terminal domain, type 2 (InterPro:IPR013210), Leucine-rich repeat (InterPro:IPR001611), Serine/threonine-protein kinase-like domain (InterPro:IPR017442), Protein kinase-like domain (InterPro:IPR011009), Serine/threonine-protein kinase, active site (InterPro:IPR008271); BEST Arabidopsis thaliana protein match is: Leucine-rich repeat protein kinase family protein (TAIR:AT1G31420.2)</t>
  </si>
  <si>
    <t>Leucine-rich repeat | Leucine-rich repeat-containing N-terminal, type 2 | Protein kinase domain | Protein kinase, ATP binding site | Protein kinase-like domain | Serine/threonine-protein kinase, active site</t>
  </si>
  <si>
    <t>translocase inner membrane subunit 44-2</t>
  </si>
  <si>
    <t>translocase inner membrane subunit 44-2 (TIM44-2); FUNCTIONS IN: protein-transmembrane transporting ATPase activity; INVOLVED IN: protein targeting to mitochondrion; LOCATED IN: mitochondrion, mitochondrial inner membrane, mitochondrial inner membrane presequence translocase complex; EXPRESSED IN: 23 plant structures; EXPRESSED DURING: 13 growth stages; CONTAINS InterPro DOMAIN/s: Mitochondrial inner membrane translocase complex, subunit Tim44-related (InterPro:IPR007379); BEST Arabidopsis thaliana protein match is: translocase inner membrane subunit 44-1 (TAIR:AT2G20510.1)</t>
  </si>
  <si>
    <t>Tim44-like domain</t>
  </si>
  <si>
    <t>Cysteine proteinases superfamily protein; FUNCTIONS IN: molecular_function unknown; INVOLVED IN: biological_process unknown; LOCATED IN: chloroplast; CONTAINS InterPro DOMAIN/s: Ovarian tumour, otubain (InterPro:IPR003323); BEST Arabidopsis thaliana protein match is: Cysteine proteinases superfamily protein (TAIR:AT3G57810.1)</t>
  </si>
  <si>
    <t>Ovarian tumour, otubain</t>
  </si>
  <si>
    <t>Ypt/Rab-GAP domain of gyp1p superfamily protein</t>
  </si>
  <si>
    <t>Ypt/Rab-GAP domain of gyp1p superfamily protein; FUNCTIONS IN: RAB GTPase activator activity; INVOLVED IN: regulation of Rab GTPase activity; LOCATED IN: intracellular; EXPRESSED IN: 17 plant structures; EXPRESSED IN: 18 plant structures; EXPRESSED DURING: 8 growth stages; CONTAINS InterPro DOMAIN/s: RabGAP/TBC (InterPro:IPR000195); BEST Arabidopsis thaliana protein match is: Ypt/Rab-GAP domain of gyp1p superfamily protein (TAIR:AT3G55020.1)</t>
  </si>
  <si>
    <t>Rab-GTPase-TBC domain</t>
  </si>
  <si>
    <t>ribosomal protein L23AA</t>
  </si>
  <si>
    <t>ribosomal protein L23AA (RPL23AA); FUNCTIONS IN: structural constituent of ribosome, RNA binding, nucleotide binding; INVOLVED IN: response to oxidative stress, response to high light intensity, response to cold, translation, ribosome biogenesis; LOCATED IN: cytosolic ribosome, cytosolic large ribosomal subunit, intracellular, large ribosomal subunit; LOCATED IN: in 6 components; EXPRESSED IN: 25 plant structures; EXPRESSED DURING: 13 growth stages; CONTAINS InterPro DOMAIN/s: Ribosomal protein L23/L25, conserved site (InterPro:IPR001014), Ribosomal protein L23/L15e, core (InterPro:IPR012678), Ribosomal protein L23/L25, N-terminal (InterPro:IPR005633), Nucleotide-binding, alpha-beta plait (InterPro:IPR012677), Ribosomal protein L25/L23 (InterPro:IPR013025), Ribosomal protein L23 (InterPro:IPR019985); BEST Arabidopsis thaliana protein match is: ribosomal protein L23AB (TAIR:AT3G55280.2)</t>
  </si>
  <si>
    <t>Nucleotide-binding, alpha-beta plait | Ribosomal protein L23 | Ribosomal protein L23/L15e core domain | Ribosomal protein L23/L25, N-terminal | Ribosomal protein L23/L25, conserved site | Ribosomal protein L25/L23</t>
  </si>
  <si>
    <t>CONTAINS InterPro DOMAIN/s: Putative zinc-finger domain (InterPro:IPR019607)</t>
  </si>
  <si>
    <t>Putative zinc-finger domain</t>
  </si>
  <si>
    <t>unknown protein; FUNCTIONS IN: molecular_function unknown; INVOLVED IN: biological_process unknown; LOCATED IN: cellular_component unknown; EXPRESSED IN: 24 plant structures; EXPRESSED DURING: 15 growth stages</t>
  </si>
  <si>
    <t>Homeodomain-like superfamily protein; CONTAINS InterPro DOMAIN/s: Homeodomain-like (InterPro:IPR009057), Myb, DNA-binding (InterPro:IPR014778), HTH transcriptional regulator, Myb-type, DNA-binding (InterPro:IPR017930), Myb-like DNA-binding domain, SHAQKYF class (InterPro:IPR006447), Homeodomain-related (InterPro:IPR012287); BEST Arabidopsis thaliana protein match is: myb-like HTH transcriptional regulator family protein (TAIR:AT2G38300.1)</t>
  </si>
  <si>
    <t>FUNCTIONS IN: molecular_function unknown; EXPRESSED IN: 22 plant structures; LOCATED IN: endomembrane system; EXPRESSED DURING: 13 growth stages; CONTAINS InterPro DOMAIN/s: Autophagy-related protein 27 (InterPro:IPR018939)</t>
  </si>
  <si>
    <t>Autophagy-related protein 27</t>
  </si>
  <si>
    <t>Transmembrane amino acid transporter family protein</t>
  </si>
  <si>
    <t>Transmembrane amino acid transporter family protein; FUNCTIONS IN: amino acid transmembrane transporter activity; INVOLVED IN: amino acid transport; LOCATED IN: plasma membrane, membrane; EXPRESSED IN: 24 plant structures; EXPRESSED DURING: 13 growth stages; CONTAINS InterPro DOMAIN/s: Amino acid transporter, transmembrane (InterPro:IPR013057); BEST Arabidopsis thaliana protein match is: Transmembrane amino acid transporter family protein (TAIR:AT2G39130.1)</t>
  </si>
  <si>
    <t>Amino acid transporter, transmembrane</t>
  </si>
  <si>
    <t>Basic-leucine zipper (bZIP) transcription factor family protein</t>
  </si>
  <si>
    <t>BZIP34; FUNCTIONS IN: DNA binding, transcription activator activity, sequence-specific DNA binding transcription factor activity; INVOLVED IN: regulation of transcription, DNA-dependent; LOCATED IN: nucleus; EXPRESSED IN: male gametophyte, flower, carpel; EXPRESSED DURING: L mature pollen stage, M germinated pollen stage, 4 anthesis, petal differentiation and expansion stage; CONTAINS InterPro DOMAIN/s: Basic-leucine zipper (bZIP) transcription factor (InterPro:IPR004827), bZIP transcription factor, bZIP-1 (InterPro:IPR011616); BEST Arabidopsis thaliana protein match is: Basic-leucine zipper (bZIP) transcription factor family protein (TAIR:AT3G58120.1)</t>
  </si>
  <si>
    <t>Basic-leucine zipper domain</t>
  </si>
  <si>
    <t>RNA-binding ASCH domain protein</t>
  </si>
  <si>
    <t>RNA-binding ASCH domain protein; FUNCTIONS IN: molecular_function unknown; INVOLVED IN: biological_process unknown; LOCATED IN: cellular_component unknown; CONTAINS InterPro DOMAIN/s: ProFAR isomerase-like (InterPro:IPR010759), ASCH domain (InterPro:IPR007374); BEST Arabidopsis thaliana protein match is: RNA-binding ASCH domain protein (TAIR:AT3G03320.1)</t>
  </si>
  <si>
    <t>ASCH domain | PUA-like domain</t>
  </si>
  <si>
    <t>FUNCTIONS IN: molecular_function unknown; INVOLVED IN: biological_process unknown; LOCATED IN: cellular_component unknown; EXPRESSED IN: inflorescence meristem, flower, cultured cell; EXPRESSED DURING: petal differentiation and expansion stage; BEST Arabidopsis thaliana protein match is: Calcium-binding EF-hand family protein (TAIR:AT4G34070.1); BEST Arabidopsis thaliana protein match is: glycine-rich protein (TAIR:AT4G22740.2)</t>
  </si>
  <si>
    <t>RNA-binding (RRM/RBD/RNP motifs) family protein; FUNCTIONS IN: RNA binding, nucleotide binding, nucleic acid binding; INVOLVED IN: biological_process unknown; LOCATED IN: cellular_component unknown; EXPRESSED IN: 23 plant structures; EXPRESSED DURING: 12 growth stages; CONTAINS InterPro DOMAIN/s: RNA recognition motif, RNP-1 (InterPro:IPR000504), Nucleotide-binding, alpha-beta plait (InterPro:IPR012677); BEST Arabidopsis thaliana protein match is: RNA-binding (RRM/RBD/RNP motifs) family protein (TAIR:AT3G61860.1)</t>
  </si>
  <si>
    <t>Arginine/serine-rich-splicing factor RSP31 | Nucleotide-binding, alpha-beta plait | RNA recognition motif domain</t>
  </si>
  <si>
    <t>Exonuclease family protein</t>
  </si>
  <si>
    <t>Exonuclease family protein; FUNCTIONS IN: exonuclease activity, zinc ion binding, nucleic acid binding; FUNCTIONS IN: zinc ion binding, exonuclease activity, nucleic acid binding; INVOLVED IN: biological_process unknown; LOCATED IN: intracellular; EXPRESSED IN: 22 plant structures; EXPRESSED DURING: 14 growth stages; CONTAINS InterPro DOMAIN/s: Zinc finger, C2H2-like (InterPro:IPR015880), Exonuclease (InterPro:IPR006055), Polynucleotidyl transferase, ribonuclease H fold (InterPro:IPR012337), Zinc finger, C2H2-type (InterPro:IPR007087), Exonuclease, RNase T/DNA polymerase III (InterPro:IPR013520); CONTAINS InterPro DOMAIN/s: Zinc finger, C2H2-like (InterPro:IPR015880), Polynucleotidyl transferase, ribonuclease H fold (InterPro:IPR012337), Zinc finger, C2H2-type (InterPro:IPR007087), Exonuclease, RNase T/DNA polymerase III (InterPro:IPR013520); BEST Arabidopsis thaliana protein match is: Exonuclease family protein (TAIR:AT3G27970.1); BEST Arabidopsis thaliana protein match is: Exonuclease family protein (TAIR:AT5G40310.1)</t>
  </si>
  <si>
    <t>Exonuclease | Exonuclease, RNase T/DNA polymerase III | Ribonuclease H-like domain | Zinc finger, C2H2 | Zinc finger, C2H2-like</t>
  </si>
  <si>
    <t>zinc finger protein 1</t>
  </si>
  <si>
    <t>zinc finger protein 1 (ZFN1); CONTAINS InterPro DOMAIN/s: Zinc finger, CCCH-type (InterPro:IPR000571); BEST Arabidopsis thaliana protein match is: zinc finger nuclease 3 (TAIR:AT5G16540.1)</t>
  </si>
  <si>
    <t>Zinc finger, CCCH-type</t>
  </si>
  <si>
    <t>F-box/RNI-like superfamily protein; CONTAINS InterPro DOMAIN/s: F-box domain, cyclin-like (InterPro:IPR001810), F-box domain, Skp2-like (InterPro:IPR022364), FBD-like (InterPro:IPR006566); BEST Arabidopsis thaliana protein match is: F-box/RNI-like superfamily protein (TAIR:AT3G03030.1)</t>
  </si>
  <si>
    <t>F-box domain | FBD domain</t>
  </si>
  <si>
    <t>dicer-like 2</t>
  </si>
  <si>
    <t>dicer-like 2 (DCL2); FUNCTIONS IN: in 7 functions; INVOLVED IN: defense response to virus, maintenance of DNA methylation, production of ta-siRNAs involved in RNA interference; LOCATED IN: intracellular; EXPRESSED IN: 22 plant structures; EXPRESSED IN: 23 plant structures; EXPRESSED DURING: 13 growth stages; CONTAINS InterPro DOMAIN/s: DNA/RNA helicase, DEAD/DEAH box type, N-terminal (InterPro:IPR011545), Double-stranded RNA-binding (InterPro:IPR001159), Argonaute/Dicer protein, PAZ (InterPro:IPR003100), Ribonuclease III (InterPro:IPR000999), DEAD-like helicase, N-terminal (InterPro:IPR014001), DNA/RNA helicase, C-terminal (InterPro:IPR001650), Dicer double-stranded RNA-binding fold (InterPro:IPR005034), Helicase, superfamily 1/2, ATP-binding domain (InterPro:IPR014021); CONTAINS InterPro DOMAIN/s: DNA/RNA helicase, DEAD/DEAH box type, N-terminal (InterPro:IPR011545), Double-stranded RNA-binding (InterPro:IPR001159), Argonaute/Dicer protein, PAZ (InterPro:IPR003100), Ribonuclease III (InterPro:IPR000999), DNA/RNA helicase, C-terminal (InterPro:IPR001650), Dicer double-stranded RNA-binding fold (InterPro:IPR005034), Helicase, superfamily 1/2, ATP-binding domain (InterPro:IPR014021); BEST Arabidopsis thaliana protein match is: dicer-like 4 (TAIR:AT5G20320.1)</t>
  </si>
  <si>
    <t>DEAD/DEAH box helicase domain | Dicer dimerisation domain | Double-stranded RNA-binding domain | Helicase, C-terminal | Helicase, superfamily 1/2, ATP-binding domain | P-loop containing nucleoside triphosphate hydrolase | PAZ domain | Ribonuclease III domain</t>
  </si>
  <si>
    <t>RNA-binding (RRM/RBD/RNP motifs) family protein; FUNCTIONS IN: RNA binding, nucleotide binding, nucleic acid binding; INVOLVED IN: biological_process unknown; EXPRESSED IN: 24 plant structures; EXPRESSED DURING: 15 growth stages; CONTAINS InterPro DOMAIN/s: RNA recognition motif, RNP-1 (InterPro:IPR000504), Nucleotide-binding, alpha-beta plait (InterPro:IPR012677), RNA recognition motif-related (InterPro:IPR015464); BEST Arabidopsis thaliana protein match is: oligouridylate binding protein 1B (TAIR:AT1G17370.1)</t>
  </si>
  <si>
    <t>NIMA-related kinase 2</t>
  </si>
  <si>
    <t>NIMA-related kinase 2 (NEK2); FUNCTIONS IN: protein serine/threonine kinase activity, protein kinase activity, kinase activity, ATP binding; INVOLVED IN: protein amino acid phosphorylation; LOCATED IN: cellular_component unknown; EXPRESSED IN: 24 plant structures; EXPRESSED DURING: 14 growth stages; CONTAINS InterPro DOMAIN/s: Protein kinase, ATP binding site (InterPro:IPR017441), Protein kinase, catalytic domain (InterPro:IPR000719), Serine/threonine-protein kinase domain (InterPro:IPR002290), Serine/threonine-protein kinase-like domain (InterPro:IPR017442), Protein kinase-like domain (InterPro:IPR011009), Serine/threonine-protein kinase, active site (InterPro:IPR008271); BEST Arabidopsis thaliana protein match is: NIMA-related kinase 3 (TAIR:AT5G28290.1)</t>
  </si>
  <si>
    <t>Phospholipid/glycerol acyltransferase family protein</t>
  </si>
  <si>
    <t>Phospholipid/glycerol acyltransferase family protein; FUNCTIONS IN: acyltransferase activity; INVOLVED IN: metabolic process; EXPRESSED IN: 20 plant structures; EXPRESSED DURING: 12 growth stages; CONTAINS InterPro DOMAIN/s: Phospholipid/glycerol acyltransferase (InterPro:IPR002123), Tafazzin (InterPro:IPR000872); BEST Arabidopsis thaliana protein match is: Phospholipid/glycerol acyltransferase family protein (TAIR:AT1G78690.1)</t>
  </si>
  <si>
    <t>Phospholipid/glycerol acyltransferase | Tafazzin</t>
  </si>
  <si>
    <t>Mov34/MPN/PAD-1 family protein</t>
  </si>
  <si>
    <t>Mov34/MPN/PAD-1 family protein; FUNCTIONS IN: molecular_function unknown; INVOLVED IN: ubiquitin-dependent protein catabolic process; LOCATED IN: endomembrane system; CONTAINS InterPro DOMAIN/s: Mov34/MPN/PAD-1 (InterPro:IPR000555); BEST Arabidopsis thaliana protein match is: Mov34/MPN/PAD-1 family protein (TAIR:AT1G80210.1)</t>
  </si>
  <si>
    <t>JAB1/MPN/MOV34 metalloenzyme domain</t>
  </si>
  <si>
    <t>unknown protein; BEST Arabidopsis thaliana protein match is: unknown protein (TAIR:AT5G01570.1)</t>
  </si>
  <si>
    <t>Homeodomain-like superfamily protein; FUNCTIONS IN: DNA binding, sequence-specific DNA binding transcription factor activity; INVOLVED IN: in 9 processes; LOCATED IN: chloroplast; EXPRESSED IN: 22 plant structures; EXPRESSED DURING: 13 growth stages; CONTAINS InterPro DOMAIN/s: SANT, DNA-binding (InterPro:IPR001005), Homeodomain-like (InterPro:IPR009057), Myb, DNA-binding (InterPro:IPR014778), HTH transcriptional regulator, Myb-type, DNA-binding (InterPro:IPR017930), Myb-like DNA-binding domain, SHAQKYF class (InterPro:IPR006447); BEST Arabidopsis thaliana protein match is: LHY/CCA1-like 1 (TAIR:AT5G02840.2); BEST Arabidopsis thaliana protein match is: LHY/CCA1-like 1 (TAIR:AT5G02840.3)</t>
  </si>
  <si>
    <t>pumilio 4</t>
  </si>
  <si>
    <t>pumilio 4 (PUM4); FUNCTIONS IN: RNA binding, binding; INVOLVED IN: biological_process unknown; LOCATED IN: cellular_component unknown; EXPRESSED IN: male gametophyte, cultured cell, pollen tube; EXPRESSED DURING: L mature pollen stage, M germinated pollen stage; CONTAINS InterPro DOMAIN/s: Pumilio RNA-binding repeat (InterPro:IPR001313), Nucleic acid binding NABP (InterPro:IPR012940), Armadillo-like helical (InterPro:IPR011989), Armadillo-type fold (InterPro:IPR016024); BEST Arabidopsis thaliana protein match is: pumilio 1 (TAIR:AT2G29200.1)</t>
  </si>
  <si>
    <t>Armadillo-like helical | Armadillo-type fold | Nucleic acid binding NABP | Pumilio RNA-binding repeat</t>
  </si>
  <si>
    <t>Reticulon family protein</t>
  </si>
  <si>
    <t>Reticulon family protein; INVOLVED IN: biological_process unknown; LOCATED IN: endoplasmic reticulum; CONTAINS InterPro DOMAIN/s: Reticulon (InterPro:IPR003388); BEST Arabidopsis thaliana protein match is: Reticulon family protein (TAIR:AT2G15280.1); BEST Arabidopsis thaliana protein match is: Reticulon family protein (TAIR:AT3G61560.1); BEST Arabidopsis thaliana protein match is: VIRB2-interacting protein 1 (TAIR:AT4G23630.1)</t>
  </si>
  <si>
    <t>Reticulon</t>
  </si>
  <si>
    <t>Emsy N Terminus (ENT)/ plant Tudor-like domains-containing protein</t>
  </si>
  <si>
    <t>Emsy N Terminus (ENT)/ plant Tudor-like domains-containing protein; CONTAINS InterPro DOMAIN/s: ENT (InterPro:IPR005491), Tudor-like, plant (InterPro:IPR014002); CONTAINS InterPro DOMAIN/s: Tudor-like, plant (InterPro:IPR014002), ENT (InterPro:IPR005491); BEST Arabidopsis thaliana protein match is: Emsy N Terminus (ENT)/ plant Tudor-like domains-containing protein (TAIR:AT5G06780.1)</t>
  </si>
  <si>
    <t>EMSY N-terminal | Tudor-like, plant</t>
  </si>
  <si>
    <t>evolutionarily conserved C-terminal region 5</t>
  </si>
  <si>
    <t>evolutionarily conserved C-terminal region 5 (ECT5); CONTAINS InterPro DOMAIN/s: YTH domain (InterPro:IPR007275); BEST Arabidopsis thaliana protein match is: evolutionarily conserved C-terminal region 2 (TAIR:AT3G13460.2); BEST Arabidopsis thaliana protein match is: evolutionarily conserved C-terminal region 2 (TAIR:AT3G13460.4)</t>
  </si>
  <si>
    <t>YTH domain</t>
  </si>
  <si>
    <t>NOL1/NOP2/sun family protein / antitermination NusB domain-containing protein</t>
  </si>
  <si>
    <t>NOL1/NOP2/sun family protein / antitermination NusB domain-containing protein; FUNCTIONS IN: RNA binding; INVOLVED IN: regulation of transcription, DNA-dependent; LOCATED IN: chloroplast; EXPRESSED IN: 19 plant structures; EXPRESSED DURING: 13 growth stages; CONTAINS InterPro DOMAIN/s: Bacterial Fmu (Sun)/eukaryotic nucleolar NOL1/Nop2p (InterPro:IPR001678), NusB/RsmB/TIM44 (InterPro:IPR006027); BEST Arabidopsis thaliana protein match is: S-adenosyl-L-methionine-dependent methyltransferases superfamily protein (TAIR:AT5G55920.1)</t>
  </si>
  <si>
    <t>Bacterial Fmu (Sun)/eukaryotic nucleolar NOL1/Nop2p | NusB/RsmB/TIM44 | RNA (C5-cytosine) methyltransferase | RNA (C5-cytosine) methyltransferase, putative Rsm-related, plant | S-adenosyl-L-methionine-dependent methyltransferase-like</t>
  </si>
  <si>
    <t>Predicted eukaryotic LigT</t>
  </si>
  <si>
    <t>Predicted eukaryotic LigT; FUNCTIONS IN: molecular_function unknown; INVOLVED IN: regulation of transcription; LOCATED IN: cytoplasm; EXPRESSED IN: 23 plant structures; EXPRESSED DURING: 12 growth stages; CONTAINS InterPro DOMAIN/s: Predicted eukaryotic LigT (InterPro:IPR009210), Protein kinase A anchor protein, nuclear localisation signal domain (InterPro:IPR019510); BEST Arabidopsis thaliana protein match is: Predicted eukaryotic LigT (TAIR:AT3G16230.3)</t>
  </si>
  <si>
    <t>Predicted eukaryotic LigT | Protein kinase A anchor protein, nuclear localisation signal domain | RNA ligase/cyclic nucleotide phosphodiesterase</t>
  </si>
  <si>
    <t>unknown protein; EXPRESSED IN: 22 plant structures; EXPRESSED DURING: 13 growth stages</t>
  </si>
  <si>
    <t>Complex 1 LYR protein</t>
  </si>
  <si>
    <t>HY5-homolog</t>
  </si>
  <si>
    <t>HY5-homolog (HYH); CONTAINS InterPro DOMAIN/s: Basic-leucine zipper (bZIP) transcription factor (InterPro:IPR004827), bZIP transcription factor, bZIP-1 (InterPro:IPR011616); BEST Arabidopsis thaliana protein match is: Basic-leucine zipper (bZIP) transcription factor family protein (TAIR:AT5G11260.1)</t>
  </si>
  <si>
    <t>Ribosomal L18p/L5e family protein</t>
  </si>
  <si>
    <t>Ribosomal L18p/L5e family protein; FUNCTIONS IN: structural constituent of ribosome; INVOLVED IN: translation; LOCATED IN: ribosome, intracellular, chloroplast; EXPRESSED IN: 22 plant structures; EXPRESSED DURING: 13 growth stages; CONTAINS InterPro DOMAIN/s: Ribosomal protein L18/L5 (InterPro:IPR005484); BEST Arabidopsis thaliana protein match is: Ribosomal L18p/L5e family protein (TAIR:AT1G08845.2)</t>
  </si>
  <si>
    <t>Ribosomal protein L18/L5</t>
  </si>
  <si>
    <t>ubiquitin-specific protease 7</t>
  </si>
  <si>
    <t>ubiquitin-specific protease 7 (UBP7); FUNCTIONS IN: ubiquitin-specific protease activity, ubiquitin thiolesterase activity; INVOLVED IN: ubiquitin-dependent protein catabolic process; LOCATED IN: cellular_component unknown; EXPRESSED IN: 23 plant structures; EXPRESSED DURING: 13 growth stages; CONTAINS InterPro DOMAIN/s: Peptidase C19, ubiquitin carboxyl-terminal hydrolase 2, conserved site (InterPro:IPR018200), Ubiquitin conserved site (InterPro:IPR019954), Ubiquitin (InterPro:IPR000626), Peptidase C19, ubiquitin carboxyl-terminal hydrolase 2 (InterPro:IPR001394), Ubiquitin supergroup (InterPro:IPR019955); BEST Arabidopsis thaliana protein match is: ubiquitin-specific protease 6 (TAIR:AT1G51710.1)</t>
  </si>
  <si>
    <t>unknown protein; FUNCTIONS IN: molecular_function unknown; INVOLVED IN: biological_process unknown; LOCATED IN: endomembrane system; EXPRESSED IN: 14 plant structures; EXPRESSED DURING: 8 growth stages</t>
  </si>
  <si>
    <t>conserved peptide upstream open reading frame 11</t>
  </si>
  <si>
    <t>conserved peptide upstream open reading frame 11 (CPuORF11); CONTAINS InterPro DOMAIN/s: S-adenosyl-l-methionine decarboxylase leader peptide (InterPro:IPR012511); BEST Arabidopsis thaliana protein match is: conserved peptide upstream open reading frame 9 (TAIR:AT3G02468.1)</t>
  </si>
  <si>
    <t>S-adenosylmethionine decarboxylase | S-adenosylmethionine decarboxylase subgroup | S-adenosylmethionine decarboxylase, conserved site | S-adenosylmethionine decarboxylase, core</t>
  </si>
  <si>
    <t>terpene synthase-like sequence-1,8-cineole</t>
  </si>
  <si>
    <t>terpene synthase-like sequence-1,8-cineole (TPS-CIN); CONTAINS InterPro DOMAIN/s: Terpene synthase, metal-binding domain (InterPro:IPR005630), Terpenoid synthase (InterPro:IPR008949), Terpenoid cylases/protein prenyltransferase alpha-alpha toroid (InterPro:IPR008930), Terpene synthase-like (InterPro:IPR001906); BEST Arabidopsis thaliana protein match is: terpene synthase-like sequence-1,8-cineole (TAIR:AT3G25820.1)</t>
  </si>
  <si>
    <t>Terpene synthase, N-terminal domain | Terpene synthase, metal-binding domain | Terpenoid cyclases/protein prenyltransferase alpha-alpha toroid | Terpenoid synthase</t>
  </si>
  <si>
    <t>Protein kinase superfamily protein; FUNCTIONS IN: protein serine/threonine kinase activity, protein kinase activity, ATP binding; INVOLVED IN: protein amino acid phosphorylation; LOCATED IN: nucleus; EXPRESSED IN: 25 plant structures; EXPRESSED DURING: 15 growth stages; CONTAINS InterPro DOMAIN/s: Protein kinase, catalytic domain (InterPro:IPR000719), Serine/threonine-protein kinase domain (InterPro:IPR002290), Serine/threonine-protein kinase-like domain (InterPro:IPR017442), Protein kinase-like domain (InterPro:IPR011009), Serine/threonine-protein kinase, active site (InterPro:IPR008271); BEST Arabidopsis thaliana protein match is: Protein kinase superfamily protein (TAIR:AT1G13350.1)</t>
  </si>
  <si>
    <t>Protein kinase domain | Protein kinase-like domain | Serine/threonine-protein kinase, active site | Serine/threonine/dual specificity protein kinase, catalytic  domain</t>
  </si>
  <si>
    <t>G-protein coupled receptors;GTPase activators</t>
  </si>
  <si>
    <t>REGULATOR OF G-PROTEIN SIGNALING 1 (RGS1); FUNCTIONS IN: G-protein coupled receptor activity, GTPase activator activity; INVOLVED IN: in 6 processes; LOCATED IN: nucleus, plasma membrane; EXPRESSED IN: 23 plant structures; EXPRESSED DURING: 13 growth stages; CONTAINS InterPro DOMAIN/s: Regulator of G protein signalling superfamily (InterPro:IPR016137), Regulator of G protein signalling (InterPro:IPR000342)</t>
  </si>
  <si>
    <t>Regulator of G protein signalling domain | Regulator of G protein signalling superfamily</t>
  </si>
  <si>
    <t>Powdery mildew resistance protein,  RPW8 domain</t>
  </si>
  <si>
    <t>Powdery mildew resistance protein,  RPW8 domain; CONTAINS InterPro DOMAIN/s: Powdery mildew resistance protein,  RPW8 domain (InterPro:IPR008808); BEST Arabidopsis thaliana protein match is: ADR1-like 1 (TAIR:AT4G33300.2)</t>
  </si>
  <si>
    <t>Powdery mildew resistance protein, RPW8 domain</t>
  </si>
  <si>
    <t>Glycosyl hydrolase family 38 protein</t>
  </si>
  <si>
    <t>Glycosyl hydrolase family 38 protein; FUNCTIONS IN: in 6 functions; INVOLVED IN: mannose metabolic process, carbohydrate metabolic process; LOCATED IN: plasma membrane, plant-type cell wall; LOCATED IN: plasma membrane, vacuole, plant-type cell wall; EXPRESSED IN: 25 plant structures; EXPRESSED DURING: 13 growth stages; CONTAINS InterPro DOMAIN/s: Glycoside hydrolase-type carbohydrate-binding (InterPro:IPR011013), Glycoside hydrolase/deacetylase, beta/alpha-barrel (InterPro:IPR011330), Glycoside hydrolase, family 38, central domain (InterPro:IPR015341), Glycoside hydrolase, family 38, core (InterPro:IPR000602), Glycosyl hydrolases 38, C-terminal (InterPro:IPR011682); BEST Arabidopsis thaliana protein match is: Glycosyl hydrolase family 38 protein (TAIR:AT5G13980.2)</t>
  </si>
  <si>
    <t>Galactose mutarotase-like domain | Glycoside hydrolase 38/57, N-terminal domain | Glycoside hydrolase family 38, N-terminal domain | Glycoside hydrolase, families 57/38, central domain | Glycoside hydrolase, family 38, central domain | Glycoside hydrolase/deacetylase, beta/alpha-barrel | Glycosyl hydrolase family 38, C-terminal | Glycosyl hydrolase, family 13, all-beta</t>
  </si>
  <si>
    <t>histone-lysine N-methyltransferases</t>
  </si>
  <si>
    <t>histone-lysine N-methyltransferases; FUNCTIONS IN: histone-lysine N-methyltransferase activity; INVOLVED IN: regulation of transcription, DNA-dependent; LOCATED IN: chromosome; EXPRESSED IN: 19 plant structures; EXPRESSED DURING: 11 growth stages; CONTAINS InterPro DOMAIN/s: SRI, Set2 Rpb1 interacting (InterPro:IPR013257); BEST Arabidopsis thaliana protein match is: Zinc finger C-x8-C-x5-C-x3-H type family protein (TAIR:AT3G18640.1)</t>
  </si>
  <si>
    <t>SRI, Set2 Rpb1 interacting</t>
  </si>
  <si>
    <t>dsRNA-binding protein 3</t>
  </si>
  <si>
    <t>dsRNA-binding protein 3 (DRB3); FUNCTIONS IN: double-stranded RNA binding, RNA binding; INVOLVED IN: biological_process unknown; LOCATED IN: intracellular; EXPRESSED IN: 16 plant structures; EXPRESSED DURING: 9 growth stages; CONTAINS InterPro DOMAIN/s: Double-stranded RNA-binding (InterPro:IPR001159), Double-stranded RNA-binding-like (InterPro:IPR014720); BEST Arabidopsis thaliana protein match is: dsRNA-binding protein 5 (TAIR:AT5G41070.1)</t>
  </si>
  <si>
    <t>Double-stranded RNA-binding domain</t>
  </si>
  <si>
    <t>actin related protein 2</t>
  </si>
  <si>
    <t>actin related protein 2 (ARP2); FUNCTIONS IN: structural constituent of cytoskeleton; INVOLVED IN: in 7 processes; LOCATED IN: Arp2/3 protein complex; EXPRESSED IN: 9 plant structures; EXPRESSED DURING: seedling growth; CONTAINS InterPro DOMAIN/s: Actin/actin-like (InterPro:IPR004000); BEST Arabidopsis thaliana protein match is: Actin-like ATPase superfamily protein (TAIR:AT2G42100.1)</t>
  </si>
  <si>
    <t>Actin-related protein | Actin-related protein 2 (Arp2)</t>
  </si>
  <si>
    <t>nodulin MtN21 /EamA-like transporter family protein</t>
  </si>
  <si>
    <t>nodulin MtN21 /EamA-like transporter family protein; FUNCTIONS IN: molecular_function unknown; INVOLVED IN: biological_process unknown; LOCATED IN: membrane; CONTAINS InterPro DOMAIN/s: Protein of unknown function DUF6, transmembrane (InterPro:IPR000620); BEST Arabidopsis thaliana protein match is: nodulin MtN21 /EamA-like transporter family protein (TAIR:AT3G28100.1)</t>
  </si>
  <si>
    <t>Drug/metabolite transporter</t>
  </si>
  <si>
    <t>Haloacid dehalogenase-like hydrolase (HAD) superfamily protein</t>
  </si>
  <si>
    <t>Haloacid dehalogenase-like hydrolase (HAD) superfamily protein; FUNCTIONS IN: molecular_function unknown; INVOLVED IN: biological_process unknown; LOCATED IN: cellular_component unknown; EXPRESSED IN: 24 plant structures; EXPRESSED DURING: 13 growth stages; CONTAINS InterPro DOMAIN/s: NLI interacting factor (InterPro:IPR004274); BEST Arabidopsis thaliana protein match is: Haloacid dehalogenase-like hydrolase (HAD) superfamily protein (TAIR:AT4G26190.1)</t>
  </si>
  <si>
    <t>HAD-like domain | NLI interacting factor</t>
  </si>
  <si>
    <t>Disease resistance protein (TIR-NBS-LRR class) family</t>
  </si>
  <si>
    <t>recognition of peronospora parasitica 1 (RPP1); CONTAINS InterPro DOMAIN/s: NB-ARC (InterPro:IPR002182), Leucine-rich repeat (InterPro:IPR001611), Disease resistance protein (InterPro:IPR000767), Toll-Interleukin receptor (InterPro:IPR000157); BEST Arabidopsis thaliana protein match is: Disease resistance protein (TIR-NBS-LRR class) family (TAIR:AT3G44630.1)</t>
  </si>
  <si>
    <t>AAA+ ATPase domain | Leucine-rich repeat | Leucine-rich repeat 3 | NB-ARC | P-loop containing nucleoside triphosphate hydrolase | Toll/interleukin-1 receptor homology (TIR) domain</t>
  </si>
  <si>
    <t>Disease resistance protein (TIR-NBS-LRR class) family; FUNCTIONS IN: transmembrane receptor activity, nucleoside-triphosphatase activity, nucleotide binding, ATP binding; INVOLVED IN: defense response to bacterium, N-terminal protein myristoylation, defense response; INVOLVED IN: defense response to bacterium, defense response; LOCATED IN: intrinsic to membrane; CONTAINS InterPro DOMAIN/s: ATPase, AAA+ type, core (InterPro:IPR003593), NB-ARC (InterPro:IPR002182), Leucine-rich repeat (InterPro:IPR001611), Disease resistance protein (InterPro:IPR000767), Toll-Interleukin receptor (InterPro:IPR000157); BEST Arabidopsis thaliana protein match is: Disease resistance protein (TIR-NBS-LRR class) family (TAIR:AT3G44480.1)</t>
  </si>
  <si>
    <t>Seven transmembrane MLO family protein</t>
  </si>
  <si>
    <t>MILDEW RESISTANCE LOCUS O 3 (MLO3); FUNCTIONS IN: calmodulin binding; INVOLVED IN: cell death, defense response; LOCATED IN: integral to membrane, plasma membrane; EXPRESSED IN: 29 plant structures; EXPRESSED DURING: 14 growth stages; CONTAINS InterPro DOMAIN/s: Mlo-related protein (InterPro:IPR004326); BEST Arabidopsis thaliana protein match is: Seven transmembrane MLO family protein (TAIR:AT2G39200.1)</t>
  </si>
  <si>
    <t>Mlo-related protein</t>
  </si>
  <si>
    <t>CONTAINS InterPro DOMAIN/s: Mitochondrial matrix Mmp37 (InterPro:IPR015222); FUNCTIONS IN: molecular_function unknown; INVOLVED IN: biological_process unknown; LOCATED IN: endomembrane system; EXPRESSED IN: 21 plant structures; EXPRESSED DURING: 13 growth stages</t>
  </si>
  <si>
    <t>Mitochondrial matrix Mmp37</t>
  </si>
  <si>
    <t>unknown protein; BEST Arabidopsis thaliana protein match is: Protein of unknown function, DUF547 (TAIR:AT2G39690.1)</t>
  </si>
  <si>
    <t>Ternary complex factor MIP1, leucine-zipper</t>
  </si>
  <si>
    <t>DNA binding</t>
  </si>
  <si>
    <t>DNA binding; BEST Arabidopsis thaliana protein match is: glutathione S-transferase THETA 3 (TAIR:AT5G41220.1)</t>
  </si>
  <si>
    <t>No apical meristem-associated, C-terminal domain</t>
  </si>
  <si>
    <t>with no lysine (K) kinase 5</t>
  </si>
  <si>
    <t>with no lysine (K) kinase 5 (WNK5); CONTAINS InterPro DOMAIN/s: Protein kinase, catalytic domain (InterPro:IPR000719), Serine/threonine-protein kinase-like domain (InterPro:IPR017442), Protein kinase-like domain (InterPro:IPR011009), Serine/threonine-protein kinase, active site (InterPro:IPR008271); BEST Arabidopsis thaliana protein match is: with no lysine (K) kinase 4 (TAIR:AT5G58350.1)</t>
  </si>
  <si>
    <t>Protein kinase domain | Protein kinase-like domain | Serine/threonine-protein kinase, active site</t>
  </si>
  <si>
    <t>sucrose-6F-phosphate phosphohydrolase 2</t>
  </si>
  <si>
    <t>sucrose-6F-phosphate phosphohydrolase 2 (SPP2); FUNCTIONS IN: phosphatase activity, magnesium ion binding, catalytic activity, sucrose-phosphatase activity; FUNCTIONS IN: phosphatase activity, magnesium ion binding, sucrose-phosphatase activity, catalytic activity; INVOLVED IN: sucrose biosynthetic process, metabolic process; EXPRESSED IN: 23 plant structures; EXPRESSED DURING: 13 growth stages; CONTAINS InterPro DOMAIN/s: Sucrose-phosphate synthase (InterPro:IPR006380), Sucrose-6-phosphate phosphohydrolase C-terminal (InterPro:IPR013679), HAD-superfamily hydrolase, subfamily IIB (InterPro:IPR006379), Sucrose-phosphate phosphatase (InterPro:IPR006378), Sucrose phosphatase, plant/cyanobacteria (InterPro:IPR012847); BEST Arabidopsis thaliana protein match is: Sucrose-6F-phosphate phosphohydrolase family protein (TAIR:AT2G35840.3)</t>
  </si>
  <si>
    <t>HAD-like domain | HAD-superfamily hydrolase, subfamily IIB | Sucrose phosphatase, plant/cyanobacteria | Sucrose-6-phosphate phosphohydrolase C-terminal | Sucrose-phosphate phosphatase | Sucrose-phosphate synthase</t>
  </si>
  <si>
    <t>Regulator of chromosome condensation (RCC1) family protein</t>
  </si>
  <si>
    <t>Regulator of chromosome condensation (RCC1) family protein; CONTAINS InterPro DOMAIN/s: Regulator of chromosome condensation/beta-lactamase-inhibitor protein II (InterPro:IPR009091), Regulator of chromosome condensation, RCC1 (InterPro:IPR000408); BEST Arabidopsis thaliana protein match is: Regulator of chromosome condensation (RCC1) family protein (TAIR:AT3G55580.1)</t>
  </si>
  <si>
    <t>Regulator of chromosome condensation 1/beta-lactamase-inhibitor protein II | Regulator of chromosome condensation, RCC1</t>
  </si>
  <si>
    <t>FUNCTIONS IN: molecular_function unknown; INVOLVED IN: biological_process unknown; LOCATED IN: cellular_component unknown; EXPRESSED IN: 22 plant structures; EXPRESSED DURING: 13 growth stages; BEST Arabidopsis thaliana protein match is: dentin sialophosphoprotein-related (TAIR:AT5G64170.1); BEST Arabidopsis thaliana protein match is: dentin sialophosphoprotein-related (TAIR:AT5G64170.2)</t>
  </si>
  <si>
    <t>cystathionine beta-lyase</t>
  </si>
  <si>
    <t>cystathionine beta-lyase (CBL); FUNCTIONS IN: cystathionine beta-lyase activity; INVOLVED IN: L-methionine biosynthetic process from L-homoserine via cystathionine; LOCATED IN: chloroplast; EXPRESSED IN: 23 plant structures; EXPRESSED DURING: 13 growth stages; CONTAINS InterPro DOMAIN/s: Pyridoxal phosphate-dependent transferase, major domain (InterPro:IPR015424), Cys/Met metabolism, pyridoxal phosphate-dependent enzyme (InterPro:IPR000277), Cystathionine beta-lyase, eukaryotic (InterPro:IPR006238), Pyridoxal phosphate-dependent transferase, major region, subdomain 1 (InterPro:IPR015421), Pyridoxal phosphate-dependent transferase, major region, subdomain 2 (InterPro:IPR015422); CONTAINS InterPro DOMAIN/s: Pyridoxal phosphate-dependent transferase, major domain (InterPro:IPR015424), Cystathionine beta-lyase, eukaryotic (InterPro:IPR006238), Cys/Met metabolism, pyridoxal phosphate-dependent enzyme (InterPro:IPR000277), Pyridoxal phosphate-dependent transferase, major region, subdomain 2 (InterPro:IPR015422), Pyridoxal phosphate-dependent transferase, major region, subdomain 1 (InterPro:IPR015421); BEST Arabidopsis thaliana protein match is: Pyridoxal phosphate (PLP)-dependent transferases superfamily protein (TAIR:AT3G01120.1)</t>
  </si>
  <si>
    <t>Cys/Met metabolism, pyridoxal phosphate-dependent enzyme | Cystathionine beta-lyase, eukaryotic | Pyridoxal phosphate-dependent transferase | Pyridoxal phosphate-dependent transferase, major region, subdomain 1 | Pyridoxal phosphate-dependent transferase, major region, subdomain 2</t>
  </si>
  <si>
    <t>Eukaryotic protein of unknown function (DUF914)</t>
  </si>
  <si>
    <t>Eukaryotic protein of unknown function (DUF914); CONTAINS InterPro DOMAIN/s: Protein of unknown function DUF914, eukaryotic (InterPro:IPR009262); BEST Arabidopsis thaliana protein match is: Eukaryotic protein of unknown function (DUF914) (TAIR:AT3G59340.1)</t>
  </si>
  <si>
    <t>Solute carrier family 35 member SLC35F1/F2/F6</t>
  </si>
  <si>
    <t>protein kinase family protein</t>
  </si>
  <si>
    <t>GCN2; FUNCTIONS IN: protein serine/threonine kinase activity, protein tyrosine kinase activity, protein kinase activity, aminoacyl-tRNA ligase activity, ATP binding; FUNCTIONS IN: protein tyrosine kinase activity, protein kinase activity, aminoacyl-tRNA ligase activity, ATP binding; INVOLVED IN: protein amino acid phosphorylation, translation; EXPRESSED IN: 24 plant structures; EXPRESSED DURING: 15 growth stages; CONTAINS InterPro DOMAIN/s: Ubiquitin-conjugating enzyme/RWD-like (InterPro:IPR016135), Protein kinase, ATP binding site (InterPro:IPR017441), Protein kinase, catalytic domain (InterPro:IPR000719), Anticodon-binding (InterPro:IPR004154), Tyrosine-protein kinase, active site (InterPro:IPR008266), Serine/threonine-protein kinase-like domain (InterPro:IPR017442), Protein kinase-like domain (InterPro:IPR011009), RWD (InterPro:IPR006575); CONTAINS InterPro DOMAIN/s: Ubiquitin-conjugating enzyme/RWD-like (InterPro:IPR016135), Protein kinase, ATP binding site (InterPro:IPR017441), Serine/threonine-protein kinase domain (InterPro:IPR002290), Serine/threonine-protein kinase-like domain (InterPro:IPR017442), Protein kinase-like domain (InterPro:IPR011009), Protein kinase, catalytic domain (InterPro:IPR000719), Anticodon-binding (InterPro:IPR004154), Tyrosine-protein kinase, active site (InterPro:IPR008266), Tyrosine-protein kinase, catalytic domain (InterPro:IPR020635), RWD (InterPro:IPR006575); BEST Arabidopsis thaliana protein match is: Class II aaRS and biotin synthetases superfamily protein (TAIR:AT3G02760.1)</t>
  </si>
  <si>
    <t>Anticodon-binding | Histidyl tRNA synthetase-related domain | Protein kinase domain | Protein kinase, ATP binding site | Protein kinase-like domain | RWD domain | Tyrosine-protein kinase, active site | Ubiquitin-conjugating enzyme/RWD-like</t>
  </si>
  <si>
    <t>Carbohydrate-binding-like fold</t>
  </si>
  <si>
    <t>Carbohydrate-binding-like fold; FUNCTIONS IN: carbohydrate binding; LOCATED IN: endoplasmic reticulum, plasma membrane, plant-type cell wall; EXPRESSED IN: 25 plant structures; EXPRESSED DURING: 13 growth stages; CONTAINS InterPro DOMAIN/s: Carbohydrate-binding-like fold (InterPro:IPR013784)</t>
  </si>
  <si>
    <t>Collagen-binding surface protein Cna, B-type domain | Immunoglobulin-like fold</t>
  </si>
  <si>
    <t>Peptide chain release factor 1</t>
  </si>
  <si>
    <t>ALBINO AND PALE GREEN (APG3); FUNCTIONS IN: translation release factor activity, codon specific, translation release factor activity; INVOLVED IN: translational termination, chloroplast organization; LOCATED IN: chloroplast, cytoplasm; EXPRESSED IN: 20 plant structures; EXPRESSED DURING: 13 growth stages; CONTAINS InterPro DOMAIN/s: Peptide chain release factor 1 (InterPro:IPR004373), Class I peptide chain release factor (InterPro:IPR000352), Peptide chain release factor (InterPro:IPR005139); BEST Arabidopsis thaliana protein match is: Peptide chain release factor 1 (TAIR:AT2G47020.1)</t>
  </si>
  <si>
    <t>Double-stranded RNA-binding domain | Peptide chain release factor | Peptide chain release factor 1 | Peptide chain release factor class I/class II</t>
  </si>
  <si>
    <t>RNA-binding (RRM/RBD/RNP motifs) family protein; FUNCTIONS IN: RNA binding, nucleotide binding, nucleic acid binding; INVOLVED IN: biological_process unknown; LOCATED IN: cellular_component unknown; CONTAINS InterPro DOMAIN/s: RNA recognition motif, RNP-1 (InterPro:IPR000504), Nucleotide-binding, alpha-beta plait (InterPro:IPR012677); BEST Arabidopsis thaliana protein match is: Zinc finger (CCCH-type) family protein / RNA recognition motif (RRM)-containing protein (TAIR:AT3G51950.2)</t>
  </si>
  <si>
    <t>DNA mismatch repair protein, putative</t>
  </si>
  <si>
    <t>POSTMEIOTIC SEGREGATION 1 (PMS1); FUNCTIONS IN: mismatched DNA binding, ATP binding; INVOLVED IN: mismatch repair, fruit development, seed development, DNA recombination, pollen development; LOCATED IN: nucleus; EXPRESSED IN: 17 plant structures; EXPRESSED DURING: 9 growth stages; CONTAINS InterPro DOMAIN/s: DNA mismatch repair, conserved site (InterPro:IPR014762), ATPase-like, ATP-binding domain (InterPro:IPR003594), DNA mismatch repair protein, C-terminal (InterPro:IPR013507), MutL, C-terminal, dimerisation (InterPro:IPR014790), DNA mismatch repair protein, N-terminal (InterPro:IPR014763), Ribosomal protein S5 domain 2-type fold (InterPro:IPR020568), DNA mismatch repair protein (InterPro:IPR002099), Post Meiotic Segregation 2 (InterPro:IPR015434), Ribosomal protein S5 domain 2-type fold, subgroup (InterPro:IPR014721); BEST Arabidopsis thaliana protein match is: MUTL-homologue 1 (TAIR:AT4G09140.1)</t>
  </si>
  <si>
    <t>DNA mismatch repair protein Pms1/Pms2 | DNA mismatch repair protein family | DNA mismatch repair protein, C-terminal | DNA mismatch repair, conserved site | Histidine kinase-like ATPase, C-terminal domain | MutL, C-terminal, dimerisation | Ribosomal protein S5 domain 2-type fold | Ribosomal protein S5 domain 2-type fold, subgroup</t>
  </si>
  <si>
    <t>tRNA synthetase class I (I, L, M and V) family protein</t>
  </si>
  <si>
    <t>EMBRYO DEFECTIVE 2369 (EMB2369); FUNCTIONS IN: aminoacyl-tRNA ligase activity, nucleotide binding, leucine-tRNA ligase activity, ATP binding; INVOLVED IN: tRNA aminoacylation for protein translation, embryo development ending in seed dormancy; LOCATED IN: mitochondrion, chloroplast; EXPRESSED IN: 22 plant structures; EXPRESSED DURING: 13 growth stages; CONTAINS InterPro DOMAIN/s: Aminoacyl-tRNA synthetase, class I, conserved site (InterPro:IPR001412), Rossmann-like alpha/beta/alpha sandwich fold (InterPro:IPR014729), Leucyl-tRNA synthetase, class Ia, bacterial/mitochondrial (InterPro:IPR002302), Valyl/Leucyl/Isoleucyl-tRNA synthetase, class I, anticodon-binding (InterPro:IPR013155), Valyl/Leucyl/Isoleucyl-tRNA synthetase, class Ia, editing (InterPro:IPR009008), Aminoacyl-tRNA synthetase, class Ia (InterPro:IPR002300), Aminoacyl-tRNA synthetase, class 1a, anticodon-binding (InterPro:IPR009080); BEST Arabidopsis thaliana protein match is: tRNA synthetase class I (I, L, M and V) family protein (TAIR:AT5G49030.1)</t>
  </si>
  <si>
    <t>Aminoacyl-tRNA synthetase, class 1a, anticodon-binding | Aminoacyl-tRNA synthetase, class I, conserved site | Aminoacyl-tRNA synthetase, class Ia | Leucine-tRNA ligase | Leucyl-tRNA synthetase, editing domain | Methionyl/Leucyl tRNA synthetase | Rossmann-like alpha/beta/alpha sandwich fold | Valyl/Leucyl/Isoleucyl-tRNA synthetase, anticodon-binding | Valyl/Leucyl/Isoleucyl-tRNA synthetase, editing domain</t>
  </si>
  <si>
    <t>Ubiquitin-like superfamily protein</t>
  </si>
  <si>
    <t>autophagy 8b (ATG8B); CONTAINS InterPro DOMAIN/s: Light chain 3 (LC3) (InterPro:IPR004241); BEST Arabidopsis thaliana protein match is: Ubiquitin-like superfamily protein (TAIR:AT4G21980.2)</t>
  </si>
  <si>
    <t>Autophagy protein Atg8 ubiquitin like | Ubiquitin-related domain</t>
  </si>
  <si>
    <t>P-loop containing nucleoside triphosphate hydrolases superfamily protein</t>
  </si>
  <si>
    <t>P-loop containing nucleoside triphosphate hydrolases superfamily protein; FUNCTIONS IN: nucleotide binding, ATP binding; INVOLVED IN: biological_process unknown; LOCATED IN: cellular_component unknown; EXPRESSED IN: 23 plant structures; EXPRESSED DURING: 15 growth stages; CONTAINS InterPro DOMAIN/s: Protein of unknown function, ATP binding (InterPro:IPR004130); BEST Arabidopsis thaliana protein match is: P-loop containing nucleoside triphosphate hydrolases superfamily protein (TAIR:AT5G22370.2)</t>
  </si>
  <si>
    <t>P-loop containing nucleoside triphosphate hydrolase | Uncharacterised protein family, ATP binding</t>
  </si>
  <si>
    <t>unknown protein; FUNCTIONS IN: molecular_function unknown; INVOLVED IN: biological_process unknown; LOCATED IN: plant-type cell wall; EXPRESSED IN: 23 plant structures; EXPRESSED DURING: 13 growth stages</t>
  </si>
  <si>
    <t>pseudogene, similar to NL0D, contains leucine rich-repeat domains Pfam:PF00560, INTERPRO:IPR001611; similar to Cf-4A protein (Lycopersicon esculentum) gi|3097197|emb|CAA73187; blastp match of 33% identity and 2.9e-93 P-value to GP|4235641|gb|AAD13301.1||AF119040 NL0D {Lycopersicon esculentum}</t>
  </si>
  <si>
    <t>EamA-like transporter family</t>
  </si>
  <si>
    <t>EamA-like transporter family; FUNCTIONS IN: molecular_function unknown; INVOLVED IN: biological_process unknown; LOCATED IN: membrane; CONTAINS InterPro DOMAIN/s: Protein of unknown function DUF6, transmembrane (InterPro:IPR000620); BEST Arabidopsis thaliana protein match is: nodulin MtN21 /EamA-like transporter family protein (TAIR:AT5G40230.1)</t>
  </si>
  <si>
    <t>P-loop containing nucleoside triphosphate hydrolases superfamily protein; FUNCTIONS IN: RNA helicase activity, helicase activity, nucleic acid binding, ATP binding, ATP-dependent helicase activity; LOCATED IN: cellular_component unknown; EXPRESSED IN: stem, sepal, male gametophyte, carpel, stamen; EXPRESSED DURING: 4 anthesis, petal differentiation and expansion stage; CONTAINS InterPro DOMAIN/s: DNA/RNA helicase, DEAD/DEAH box type, N-terminal (InterPro:IPR011545), DNA/RNA helicase, ATP-dependent, DEAH-box type, conserved site (InterPro:IPR002464), DEAD-like helicase, N-terminal (InterPro:IPR014001), DNA/RNA helicase, C-terminal (InterPro:IPR001650), Helicase, superfamily 1/2, ATP-binding domain (InterPro:IPR014021); BEST Arabidopsis thaliana protein match is: RNA helicase family protein (TAIR:AT1G32490.1)</t>
  </si>
  <si>
    <t>AAA+ ATPase domain | DEAD/DEAH box helicase domain | DNA/RNA helicase, ATP-dependent, DEAH-box type, conserved site | Helicase, C-terminal | Helicase, superfamily 1/2, ATP-binding domain | P-loop containing nucleoside triphosphate hydrolase</t>
  </si>
  <si>
    <t>alpha/beta-Hydrolases superfamily protein</t>
  </si>
  <si>
    <t>alpha/beta-Hydrolases superfamily protein; FUNCTIONS IN: phosphatidylcholine-sterol O-acyltransferase activity; INVOLVED IN: lipid metabolic process; LOCATED IN: cellular_component unknown; EXPRESSED IN: 23 plant structures; EXPRESSED DURING: 15 growth stages; CONTAINS InterPro DOMAIN/s: Lecithin:cholesterol acyltransferase (InterPro:IPR003386); BEST Arabidopsis thaliana protein match is: lecithin:cholesterol acyltransferase 3 (TAIR:AT3G03310.1)</t>
  </si>
  <si>
    <t>Alpha/Beta hydrolase fold | Lecithin:cholesterol/phospholipid:diacylglycerol acyltransferase</t>
  </si>
  <si>
    <t>Pentatricopeptide repeat (PPR) superfamily protein</t>
  </si>
  <si>
    <t>Pentatricopeptide repeat (PPR) superfamily protein; FUNCTIONS IN: molecular_function unknown; INVOLVED IN: biological_process unknown; LOCATED IN: endomembrane system; EXPRESSED IN: 17 plant structures; EXPRESSED DURING: 7 growth stages; CONTAINS InterPro DOMAIN/s: Pentatricopeptide repeat (InterPro:IPR002885); BEST Arabidopsis thaliana protein match is: Tetratricopeptide repeat (TPR)-like superfamily protein (TAIR:AT4G04790.1)</t>
  </si>
  <si>
    <t>Galactose oxidase/kelch repeat superfamily protein</t>
  </si>
  <si>
    <t>Galactose oxidase/kelch repeat superfamily protein; CONTAINS InterPro DOMAIN/s: F-box domain, cyclin-like (InterPro:IPR001810), Galactose oxidase/kelch, beta-propeller (InterPro:IPR011043), Kelch repeat type 1 (InterPro:IPR006652), Kelch related (InterPro:IPR013089), Kelch repeat type 2 (InterPro:IPR011498), Kelch-type beta propeller (InterPro:IPR015915); CONTAINS InterPro DOMAIN/s: F-box domain, cyclin-like (InterPro:IPR001810), Galactose oxidase/kelch, beta-propeller (InterPro:IPR011043), Kelch repeat type 1 (InterPro:IPR006652), Kelch repeat type 2 (InterPro:IPR011498), Kelch related (InterPro:IPR013089), Kelch-type beta propeller (InterPro:IPR015915); BEST Arabidopsis thaliana protein match is: Galactose oxidase/kelch repeat superfamily protein (TAIR:AT5G38680.1); BEST Arabidopsis thaliana protein match is: Galactose oxidase/kelch repeat superfamily protein (TAIR:AT5G51250.1)</t>
  </si>
  <si>
    <t>F-box domain | Galactose oxidase, beta-propeller | Kelch repeat type 1 | Kelch repeat type 2</t>
  </si>
  <si>
    <t>MAP kinase/ ERK kinase 1</t>
  </si>
  <si>
    <t>MAP kinase/ ERK kinase 1 (MEK1); CONTAINS InterPro DOMAIN/s: Protein kinase, ATP binding site (InterPro:IPR017441), Protein kinase, catalytic domain (InterPro:IPR000719), Serine/threonine-protein kinase domain (InterPro:IPR002290), Tyrosine-protein kinase, catalytic domain (InterPro:IPR020635), Serine/threonine-protein kinase-like domain (InterPro:IPR017442), Protein kinase-like domain (InterPro:IPR011009), Serine/threonine-protein kinase, active site (InterPro:IPR008271); CONTAINS InterPro DOMAIN/s: Protein kinase, ATP binding site (InterPro:IPR017441), Protein kinase, catalytic domain (InterPro:IPR000719), Serine/threonine-protein kinase-like domain (InterPro:IPR017442), Protein kinase-like domain (InterPro:IPR011009), Serine/threonine-protein kinase, active site (InterPro:IPR008271); CONTAINS InterPro DOMAIN/s: Protein kinase, ATP binding site (InterPro:IPR017441), Serine/threonine-protein kinase domain (InterPro:IPR002290), Serine/threonine-protein kinase-like domain (InterPro:IPR017442), Protein kinase-like domain (InterPro:IPR011009), Serine/threonine-protein kinase, active site (InterPro:IPR008271), Protein kinase, catalytic domain (InterPro:IPR000719), Tyrosine-protein kinase, catalytic domain (InterPro:IPR020635); BEST Arabidopsis thaliana protein match is: MAP kinase kinase 2 (TAIR:AT4G29810.1)</t>
  </si>
  <si>
    <t>beta-galactosidase 12</t>
  </si>
  <si>
    <t>beta-galactosidase 12 (BGAL12); FUNCTIONS IN: cation binding, beta-galactosidase activity, hydrolase activity, hydrolyzing O-glycosyl compounds, catalytic activity; INVOLVED IN: carbohydrate metabolic process; INVOLVED IN: lactose catabolic process, using glucoside 3-dehydrogenase, carbohydrate metabolic process, lactose catabolic process via UDP-galactose, lactose catabolic process; LOCATED IN: cell wall; EXPRESSED IN: 21 plant structures; EXPRESSED DURING: 6 growth stages; CONTAINS InterPro DOMAIN/s: Glycoside hydrolase, family 35, conserved site (InterPro:IPR019801), Glycoside hydrolase family 2, carbohydrate-binding (InterPro:IPR006104), Glycoside hydrolase, family 35 (InterPro:IPR001944), Glycoside hydrolase, catalytic core (InterPro:IPR017853), Glycoside hydrolase, subgroup, catalytic core (InterPro:IPR013781), Galactose-binding domain-like (InterPro:IPR008979); BEST Arabidopsis thaliana protein match is: beta-galactosidase 2 (TAIR:AT3G52840.1)</t>
  </si>
  <si>
    <t>Galactose-binding domain-like | Glycoside hydrolase, catalytic domain | Glycoside hydrolase, family 35 | Glycoside hydrolase, family 35, conserved site | Glycoside hydrolase, superfamily | Glycosyl hydrolases family 2, sugar binding domain</t>
  </si>
  <si>
    <t>Eukaryotic release factor 1 (eRF1) family protein</t>
  </si>
  <si>
    <t>PELOTA (PEL1); FUNCTIONS IN: translation release factor activity; INVOLVED IN: meiosis, translational termination, translation; EXPRESSED IN: 23 plant structures; EXPRESSED DURING: 13 growth stages; CONTAINS InterPro DOMAIN/s: eRF1 domain 2 (InterPro:IPR005141), eRF1 domain 3 (InterPro:IPR005142), eRF1 domain 1 (InterPro:IPR005140), Probable translation factor pelota (InterPro:IPR004405); BEST Arabidopsis thaliana protein match is: Eukaryotic release factor 1 (eRF1) family protein (TAIR:AT3G58390.1)</t>
  </si>
  <si>
    <t>50S ribosomal protein L30e-like | Translation release factor  pelota | eRF1 domain 1/Pelota-like | eRF1 domain 2 | eRF1 domain 3</t>
  </si>
  <si>
    <t>Yippee family putative zinc-binding protein</t>
  </si>
  <si>
    <t>Yippee family putative zinc-binding protein; CONTAINS InterPro DOMAIN/s: Yippee-like protein (InterPro:IPR004910); BEST Arabidopsis thaliana protein match is: Yippee family putative zinc-binding protein (TAIR:AT5G53940.1)</t>
  </si>
  <si>
    <t>Yippee/Mis18</t>
  </si>
  <si>
    <t>beta glucosidase 9</t>
  </si>
  <si>
    <t>beta glucosidase 9 (BGLU9); FUNCTIONS IN: cation binding, hydrolase activity, hydrolyzing O-glycosyl compounds, catalytic activity; INVOLVED IN: carbohydrate metabolic process; LOCATED IN: peroxisome; EXPRESSED IN: 20 plant structures; EXPRESSED DURING: 13 growth stages; CONTAINS InterPro DOMAIN/s: Glycoside hydrolase, family 1 (InterPro:IPR001360), Glycoside hydrolase, family 1, active site (InterPro:IPR018120), Glycoside hydrolase, catalytic core (InterPro:IPR017853), Glycoside hydrolase, subgroup, catalytic core (InterPro:IPR013781); BEST Arabidopsis thaliana protein match is: beta glucosidase 10 (TAIR:AT4G27830.1)</t>
  </si>
  <si>
    <t>Glycoside hydrolase, catalytic domain | Glycoside hydrolase, family 1 | Glycoside hydrolase, family 1, active site | Glycoside hydrolase, superfamily</t>
  </si>
  <si>
    <t>Myosin family protein with Dil domain</t>
  </si>
  <si>
    <t>XIH; FUNCTIONS IN: motor activity; INVOLVED IN: actin filament-based movement; LOCATED IN: myosin complex; EXPRESSED IN: 20 plant structures; EXPRESSED DURING: 11 growth stages; CONTAINS InterPro DOMAIN/s: Dil domain (InterPro:IPR018444), Dilute (InterPro:IPR002710), Myosin, N-terminal, SH3-like (InterPro:IPR004009), Myosin head, motor domain (InterPro:IPR001609), IQ calmodulin-binding region (InterPro:IPR000048); BEST Arabidopsis thaliana protein match is: myosin 2 (TAIR:AT5G43900.3)</t>
  </si>
  <si>
    <t>Dil domain | Dilute | IQ motif, EF-hand binding site | Myosin head, motor domain | Myosin, N-terminal, SH3-like | P-loop containing nucleoside triphosphate hydrolase</t>
  </si>
  <si>
    <t>glycine-rich protein</t>
  </si>
  <si>
    <t>glycine-rich protein; BEST Arabidopsis thaliana protein match is: unknown protein (TAIR:AT5G11700.1); FUNCTIONS IN: molecular_function unknown; INVOLVED IN: biological_process unknown; LOCATED IN: vacuole; EXPRESSED IN: 21 plant structures; EXPRESSED DURING: 11 growth stages</t>
  </si>
  <si>
    <t>homeobox gene 1</t>
  </si>
  <si>
    <t>homeobox gene 1 (ATH1); CONTAINS InterPro DOMAIN/s: Homeobox (InterPro:IPR001356), Homeodomain-like (InterPro:IPR009057), POX (InterPro:IPR006563), Homeodomain-related (InterPro:IPR012287); BEST Arabidopsis thaliana protein match is: BEL1-like homeodomain 7 (TAIR:AT2G16400.1)</t>
  </si>
  <si>
    <t>Homeobox KN domain | Homeobox domain | Homeodomain-like | POX domain</t>
  </si>
  <si>
    <t xml:space="preserve">DEAD/DEAH box RNA helicase family protein </t>
  </si>
  <si>
    <t>RecQl3; FUNCTIONS IN: ATP binding, ATP-dependent helicase activity; INVOLVED IN: DNA recombination; LOCATED IN: cellular_component unknown; EXPRESSED IN: 18 plant structures; EXPRESSED DURING: 10 growth stages; CONTAINS InterPro DOMAIN/s: DNA/RNA helicase, DEAD/DEAH box type, N-terminal (InterPro:IPR011545), DNA helicase, ATP-dependent, RecQ type (InterPro:IPR004589), DNA helicase, ATP-dependent, RecQ type, N-terminal (InterPro:IPR018329), DEAD-like helicase, N-terminal (InterPro:IPR014001), DNA/RNA helicase, C-terminal (InterPro:IPR001650), Helicase, superfamily 1/2, ATP-binding domain (InterPro:IPR014021); CONTAINS InterPro DOMAIN/s: DNA/RNA helicase, DEAD/DEAH box type, N-terminal (InterPro:IPR011545), DNA helicase, ATP-dependent, RecQ type (InterPro:IPR004589), DNA helicase, ATP-dependent, RecQ type, N-terminal (InterPro:IPR018329), DNA/RNA helicase, C-terminal (InterPro:IPR001650), Helicase, superfamily 1/2, ATP-binding domain (InterPro:IPR014021); BEST Arabidopsis thaliana protein match is: RECQ helicase L2 (TAIR:AT1G31360.1)</t>
  </si>
  <si>
    <t>DEAD/DEAH box helicase domain | DNA helicase, ATP-dependent, RecQ type | Helicase, C-terminal | Helicase, superfamily 1/2, ATP-binding domain | P-loop containing nucleoside triphosphate hydrolase | Winged helix-turn-helix DNA-binding domain</t>
  </si>
  <si>
    <t>RNA-binding (RRM/RBD/RNP motifs) family protein; FUNCTIONS IN: nucleotide binding, nucleic acid binding; INVOLVED IN: biological_process unknown; LOCATED IN: ribonucleoprotein complex, chloroplast; CONTAINS InterPro DOMAIN/s: RNA recognition motif, RNP-1 (InterPro:IPR000504), Nucleotide-binding, alpha-beta plait (InterPro:IPR012677); EXPRESSED IN: cultured cell; BEST Arabidopsis thaliana protein match is: RNA-binding (RRM/RBD/RNP motifs) family protein (TAIR:AT1G07350.1)</t>
  </si>
  <si>
    <t>disease resistance protein (TIR-NBS-LRR class), putative</t>
  </si>
  <si>
    <t>disease resistance protein (TIR-NBS-LRR class), putative; FUNCTIONS IN: transmembrane receptor activity, nucleoside-triphosphatase activity, nucleotide binding, ATP binding; INVOLVED IN: signal transduction, defense response, apoptosis, innate immune response; LOCATED IN: intrinsic to membrane; EXPRESSED IN: 20 plant structures; EXPRESSED DURING: 9 growth stages; CONTAINS InterPro DOMAIN/s: ATPase, AAA+ type, core (InterPro:IPR003593), NB-ARC (InterPro:IPR002182), Toll-Interleukin receptor (InterPro:IPR000157), Disease resistance protein (InterPro:IPR000767); BEST Arabidopsis thaliana protein match is: Disease resistance protein (TIR-NBS-LRR class) (TAIR:AT5G45050.1)</t>
  </si>
  <si>
    <t>AAA+ ATPase domain | Leucine-rich repeat 3 | NB-ARC | P-loop containing nucleoside triphosphate hydrolase | Toll/interleukin-1 receptor homology (TIR) domain</t>
  </si>
  <si>
    <t>Serine carboxypeptidase S28 family protein</t>
  </si>
  <si>
    <t>Serine carboxypeptidase S28 family protein; FUNCTIONS IN: serine-type peptidase activity; INVOLVED IN: proteolysis; LOCATED IN: vacuole; EXPRESSED IN: male gametophyte, guard cell, pollen tube; EXPRESSED DURING: L mature pollen stage, M germinated pollen stage; CONTAINS InterPro DOMAIN/s: Peptidase S28 (InterPro:IPR008758); BEST Arabidopsis thaliana protein match is: Serine carboxypeptidase S28 family protein (TAIR:AT4G36195.3)</t>
  </si>
  <si>
    <t>Alpha/Beta hydrolase fold | Peptidase S28</t>
  </si>
  <si>
    <t>Acetamidase/Formamidase family protein</t>
  </si>
  <si>
    <t>Acetamidase/Formamidase family protein; FUNCTIONS IN: formamidase activity, hydrolase activity, acting on carbon-nitrogen (but not peptide) bonds, in linear amides; INVOLVED IN: metabolic process; EXPRESSED IN: 23 plant structures; LOCATED IN: vacuole; EXPRESSED DURING: 13 growth stages; CONTAINS InterPro DOMAIN/s: Acetamidase/Formamidase (InterPro:IPR004304); BEST Arabidopsis thaliana protein match is: Acetamidase/Formamidase family protein (TAIR:AT4G37560.1)</t>
  </si>
  <si>
    <t>Acetamidase/Formamidase</t>
  </si>
  <si>
    <t>Ribosomal protein S5 domain 2-like superfamily protein</t>
  </si>
  <si>
    <t>Ribosomal protein S5 domain 2-like superfamily protein; FUNCTIONS IN: molecular_function unknown; INVOLVED IN: biological_process unknown; LOCATED IN: cellular_component unknown; EXPRESSED IN: 22 plant structures; EXPRESSED DURING: 13 growth stages; CONTAINS InterPro DOMAIN/s: Uncharacterised protein family UPF0029, Impact, N-terminal (InterPro:IPR001498), Ribosomal protein S5 domain 2-type fold (InterPro:IPR020568)</t>
  </si>
  <si>
    <t>Impact family | Impact, N-terminal | Ribosomal protein S5 domain 2-type fold</t>
  </si>
  <si>
    <t>SECRETION 14 (SEC14); FUNCTIONS IN: phosphatidylinositol transporter activity; INVOLVED IN: phosphatidylcholine biosynthetic process; LOCATED IN: intracellular; EXPRESSED IN: 15 plant structures; EXPRESSED DURING: 7 growth stages; CONTAINS InterPro DOMAIN/s: Cellular retinaldehyde-binding/triple function, C-terminal (InterPro:IPR001251), Cellular retinaldehyde-binding/triple function, N-terminal (InterPro:IPR008273), Cellular retinaldehyde binding/alpha-tocopherol transport (InterPro:IPR001071), Phosphatidylinositol transfer protein-like, N-terminal (InterPro:IPR011074); BEST Arabidopsis thaliana protein match is: SEC14-like 3 (TAIR:AT2G21540.2); BEST Arabidopsis thaliana protein match is: SEC14-like 3 (TAIR:AT2G21540.3)</t>
  </si>
  <si>
    <t>carboxyl-terminal domain (ctd) phosphatase-like 2</t>
  </si>
  <si>
    <t>carboxyl-terminal domain (ctd) phosphatase-like 2 (CPL2); FUNCTIONS IN: double-stranded RNA binding, phosphatase activity; INVOLVED IN: response to auxin stimulus, response to osmotic stress, developmental growth; LOCATED IN: intracellular; EXPRESSED IN: 25 plant structures; EXPRESSED DURING: 14 growth stages; CONTAINS InterPro DOMAIN/s: Double-stranded RNA-binding (InterPro:IPR001159), Double-stranded RNA-binding-like (InterPro:IPR014720), NLI interacting factor (InterPro:IPR004274); BEST Arabidopsis thaliana protein match is: C-terminal domain phosphatase-like 1 (TAIR:AT4G21670.1)</t>
  </si>
  <si>
    <t>Double-stranded RNA-binding domain | HAD-like domain | NLI interacting factor</t>
  </si>
  <si>
    <t>HEAT repeat ;WD domain, G-beta repeat protein protein</t>
  </si>
  <si>
    <t>RAPTOR2 (RAPTOR2); FUNCTIONS IN: binding, nucleotide binding; INVOLVED IN: cell growth; LOCATED IN: CUL4 RING ubiquitin ligase complex; EXPRESSED IN: 22 plant structures; EXPRESSED DURING: 12 growth stages; CONTAINS InterPro DOMAIN/s: Armadillo-like helical (InterPro:IPR011989), WD40 repeat (InterPro:IPR001680), Regulatory associated protein of TOR (InterPro:IPR004083), WD40 repeat-like-containing domain (InterPro:IPR011046), WD40-repeat-containing domain (InterPro:IPR017986), WD40/YVTN repeat-like-containing domain (InterPro:IPR015943), Armadillo-type fold (InterPro:IPR016024), WD40 repeat, subgroup (InterPro:IPR019781); BEST Arabidopsis thaliana protein match is: HEAT repeat ;WD domain, G-beta repeat protein protein (TAIR:AT3G08850.1)</t>
  </si>
  <si>
    <t>Armadillo-like helical | Armadillo-type fold | Raptor N-terminal CASPase-like domain | Regulatory associated protein of TOR | WD40 repeat | WD40-repeat-containing domain | WD40/YVTN repeat-like-containing domain</t>
  </si>
  <si>
    <t>pseudo-response regulator 7</t>
  </si>
  <si>
    <t>pseudo-response regulator 7 (PRR7); CONTAINS InterPro DOMAIN/s: CheY-like (InterPro:IPR011006), Signal transduction response regulator, receiver domain (InterPro:IPR001789), CCT domain (InterPro:IPR010402); BEST Arabidopsis thaliana protein match is: pseudo-response regulator 3 (TAIR:AT5G60100.3)</t>
  </si>
  <si>
    <t>CCT domain | CheY-like superfamily | Signal transduction response regulator, receiver domain</t>
  </si>
  <si>
    <t>binding to TOMV RNA 1L (long form)</t>
  </si>
  <si>
    <t>BINDING TO TOMV RNA 1S (SHORT FORM) (BTR1S); binding to TOMV RNA 1L (long form) (BTR1L); CONTAINS InterPro DOMAIN/s: K Homology, type 1, subgroup (InterPro:IPR018111), K Homology (InterPro:IPR004087), K Homology, type 1 (InterPro:IPR004088); FUNCTIONS IN: single-stranded RNA binding, nucleic acid binding; BEST Arabidopsis thaliana protein match is: RNA-binding KH domain-containing protein (TAIR:AT5G15270.1); INVOLVED IN: RNA splicing, regulation of viral protein levels in host cell; LOCATED IN: cellular_component unknown; EXPRESSED IN: 24 plant structures; EXPRESSED DURING: 14 growth stages; BEST Arabidopsis thaliana protein match is: KH domain-containing protein (TAIR:AT4G10070.1)</t>
  </si>
  <si>
    <t>K Homology domain | K Homology domain, type 1</t>
  </si>
  <si>
    <t>UDP-Glycosyltransferase superfamily protein</t>
  </si>
  <si>
    <t>UDP-Glycosyltransferase superfamily protein; FUNCTIONS IN: molecular_function unknown; INVOLVED IN: biosynthetic process; LOCATED IN: Golgi apparatus; EXPRESSED IN: 21 plant structures; EXPRESSED DURING: 12 growth stages; CONTAINS InterPro DOMAIN/s: Glycosyl transferase, group 1 (InterPro:IPR001296); BEST Arabidopsis thaliana protein match is: glycosyl transferase family 1 protein (TAIR:AT4G01210.1)</t>
  </si>
  <si>
    <t>Glycosyl transferase, family 1</t>
  </si>
  <si>
    <t>TLC ATP/ADP transporter</t>
  </si>
  <si>
    <t>ADP/ATP carrier protein | Major facilitator superfamily domain, general substrate transporter</t>
  </si>
  <si>
    <t>XB3 ortholog 3 in Arabidopsis thaliana</t>
  </si>
  <si>
    <t>XB3 ortholog 3 in Arabidopsis thaliana (XBAT33); FUNCTIONS IN: ubiquitin-protein ligase activity; INVOLVED IN: N-terminal protein myristoylation; EXPRESSED IN: 23 plant structures; EXPRESSED DURING: 15 growth stages; CONTAINS InterPro DOMAIN/s: Zinc finger, RING-type, conserved site (InterPro:IPR017907), Zinc finger, RING-type (InterPro:IPR001841), Ankyrin repeat-containing domain (InterPro:IPR020683), Ankyrin repeat (InterPro:IPR002110); BEST Arabidopsis thaliana protein match is: XB3 ortholog 2 in Arabidopsis thaliana (TAIR:AT5G57740.1)</t>
  </si>
  <si>
    <t>Ankyrin repeat | Ankyrin repeat-containing domain | Zinc finger, RING-type | Zinc finger, RING-type, conserved site | Zinc finger, RING/FYVE/PHD-type</t>
  </si>
  <si>
    <t>Tudor/PWWP/MBT domain-containing protein</t>
  </si>
  <si>
    <t>Tudor/PWWP/MBT domain-containing protein; CONTAINS InterPro DOMAIN/s: Protein of unknown function DUF618 (InterPro:IPR006903), RNA polymerase II, large subunit, CTD (InterPro:IPR006569), PWWP (InterPro:IPR000313); BEST Arabidopsis thaliana protein match is: Tudor/PWWP/MBT domain-containing protein (TAIR:AT5G23150.1)</t>
  </si>
  <si>
    <t>CID domain | PWWP domain | RNA polymerase II-binding domain</t>
  </si>
  <si>
    <t>magnesium transporter 7</t>
  </si>
  <si>
    <t>magnesium transporter 7 (MGT7); BEST Arabidopsis thaliana protein match is: magnesium transporter 9 (TAIR:AT5G64560.2); FUNCTIONS IN: magnesium ion transmembrane transporter activity, metal ion transmembrane transporter activity; INVOLVED IN: metal ion transport, transmembrane transport; INVOLVED IN: transmembrane transport, metal ion transport; LOCATED IN: membrane; EXPRESSED IN: 31 plant structures; EXPRESSED DURING: 13 growth stages; CONTAINS InterPro DOMAIN/s: Mg2+ transporter protein, CorA-like (InterPro:IPR002523); BEST Arabidopsis thaliana protein match is: magnesium transporter 9 (TAIR:AT5G64560.1)</t>
  </si>
  <si>
    <t>Magnesium transporter MRS2/LPE10 | Mg2+ transporter protein, CorA-like/Zinc transport protein ZntB</t>
  </si>
  <si>
    <t>Plastid-lipid associated protein PAP / fibrillin family protein; FUNCTIONS IN: structural molecule activity; INVOLVED IN: biological_process unknown; LOCATED IN: chloroplast; EXPRESSED IN: 23 plant structures; EXPRESSED DURING: 15 growth stages; CONTAINS InterPro DOMAIN/s: Plastid lipid-associated protein/fibrillin (InterPro:IPR006843); BEST Arabidopsis thaliana protein match is: Plastid-lipid associated protein PAP / fibrillin family protein (TAIR:AT3G26070.1); BEST Arabidopsis thaliana protein match is: fibrillin (TAIR:AT4G04020.1)</t>
  </si>
  <si>
    <t>Auxin-responsive GH3 family protein</t>
  </si>
  <si>
    <t>Auxin-responsive GH3 family protein; INVOLVED IN: response to auxin stimulus; LOCATED IN: cellular_component unknown; CONTAINS InterPro DOMAIN/s: GH3 auxin-responsive promoter (InterPro:IPR004993); BEST Arabidopsis thaliana protein match is: Auxin-responsive GH3 family protein (TAIR:AT5G13370.1)</t>
  </si>
  <si>
    <t>GH3 auxin-responsive promoter</t>
  </si>
  <si>
    <t>zinc induced facilitator-like 1</t>
  </si>
  <si>
    <t>zinc induced facilitator-like 1 (ZIFL1); FUNCTIONS IN: tetracycline:hydrogen antiporter activity; INVOLVED IN: response to karrikin; LOCATED IN: integral to membrane; EXPRESSED IN: 24 plant structures; EXPRESSED DURING: 15 growth stages; CONTAINS InterPro DOMAIN/s: Major facilitator superfamily (InterPro:IPR020846), Tetracycline resistance protein, TetA (InterPro:IPR001958), Major facilitator superfamily MFS-1 (InterPro:IPR011701), Major facilitator superfamily, general substrate transporter (InterPro:IPR016196); BEST Arabidopsis thaliana protein match is: zinc induced facilitator 1 (TAIR:AT5G13740.1)</t>
  </si>
  <si>
    <t>Major facilitator superfamily | Major facilitator superfamily domain | Major facilitator superfamily domain, general substrate transporter | Tetracycline resistance protein, TetA/multidrug resistance protein MdtG</t>
  </si>
  <si>
    <t>RING/U-box superfamily protein; FUNCTIONS IN: zinc ion binding; EXPRESSED IN: 22 plant structures; EXPRESSED DURING: 14 growth stages; CONTAINS InterPro DOMAIN/s: Zinc finger, RING-type, conserved site (InterPro:IPR017907), Zinc finger, RING-type (InterPro:IPR001841), Zinc finger, C3HC4 RING-type (InterPro:IPR018957); BEST Arabidopsis thaliana protein match is: RING/U-box superfamily protein (TAIR:AT5G12310.1)</t>
  </si>
  <si>
    <t>Zinc finger, RING-type | Zinc finger, RING-type, conserved site | Zinc finger, RING/FYVE/PHD-type</t>
  </si>
  <si>
    <t>unknown protein; BEST Arabidopsis thaliana protein match is: unknown protein (TAIR:AT5G12230.1)</t>
  </si>
  <si>
    <t>unknown protein; FUNCTIONS IN: molecular_function unknown; INVOLVED IN: biological_process unknown; LOCATED IN: cellular_component unknown; EXPRESSED IN: cultured cell</t>
  </si>
  <si>
    <t>Nucleotide-binding, alpha-beta plait</t>
  </si>
  <si>
    <t>unknown protein; FUNCTIONS IN: molecular_function unknown; INVOLVED IN: biological_process unknown; LOCATED IN: chloroplast; BEST Arabidopsis thaliana protein match is: unknown protein (TAIR:AT2G05185.1); BEST Arabidopsis thaliana protein match is: unknown protein (TAIR:AT2G05185.2)</t>
  </si>
  <si>
    <t>unknown protein; FUNCTIONS IN: molecular_function unknown; INVOLVED IN: biological_process unknown; LOCATED IN: plasma membrane, vacuole; EXPRESSED IN: 22 plant structures; EXPRESSED DURING: 13 growth stages; BEST Arabidopsis thaliana protein match is: unknown protein (TAIR:AT5G52420.1)</t>
  </si>
  <si>
    <t>inositol requiring 1-1</t>
  </si>
  <si>
    <t>inositol requiring 1-1 (IRE1-1); FUNCTIONS IN: endoribonuclease activity, producing 5'-phosphomonoesters, protein serine/threonine kinase activity, protein kinase activity, kinase activity, ATP binding; INVOLVED IN: protein amino acid phosphorylation, mRNA processing; EXPRESSED IN: 24 plant structures; LOCATED IN: endomembrane system; EXPRESSED DURING: 15 growth stages; CONTAINS InterPro DOMAIN/s: Serine/threonine-protein kinase domain (InterPro:IPR002290), Serine/threonine-protein kinase-like domain (InterPro:IPR017442), Protein kinase-like domain (InterPro:IPR011009), Serine/threonine-protein kinase, active site (InterPro:IPR008271), Protein kinase, catalytic domain (InterPro:IPR000719), KEN domain, ribonuclease activator (InterPro:IPR010513), PUG domain (InterPro:IPR006567), Tyrosine-protein kinase, catalytic domain (InterPro:IPR020635), Quinonprotein alcohol dehydrogenase-like (InterPro:IPR011047); CONTAINS InterPro DOMAIN/s: Serine/threonine-protein kinase domain (InterPro:IPR002290), Serine/threonine-protein kinase-like domain (InterPro:IPR017442), Serine/threonine-protein kinase, active site (InterPro:IPR008271), Protein kinase-like domain (InterPro:IPR011009), Protein kinase, catalytic domain (InterPro:IPR000719), KEN domain, ribonuclease activator (InterPro:IPR010513), PUG domain (InterPro:IPR006567), Tyrosine-protein kinase, catalytic domain (InterPro:IPR020635), Quinonprotein alcohol dehydrogenase-like (InterPro:IPR011047); BEST Arabidopsis thaliana protein match is: Endoribonuclease/protein kinase IRE1-like (TAIR:AT2G17520.1); CONTAINS InterPro DOMAIN/s: Pyrrolo-quinoline quinone beta-propeller repeat (InterPro:IPR018391), Serine/threonine-protein kinase-like domain (InterPro:IPR017442), Protein kinase-like domain (InterPro:IPR011009), Serine/threonine-protein kinase, active site (InterPro:IPR008271), Protein kinase, catalytic domain (InterPro:IPR000719), KEN domain, ribonuclease activator (InterPro:IPR010513), PUG domain (InterPro:IPR006567), Quinonprotein alcohol dehydrogenase-like (InterPro:IPR011047)</t>
  </si>
  <si>
    <t>KEN domain | PUG domain | Protein kinase domain | Protein kinase-like domain | Pyrrolo-quinoline quinone beta-propeller repeat | Quinonprotein alcohol dehydrogenase-like domain | Quinonprotein alcohol dehydrogenase-like superfamily | Serine/threonine-protein kinase, active site | WD40/YVTN repeat-like-containing domain</t>
  </si>
  <si>
    <t>UDP-Glycosyltransferase superfamily protein; FUNCTIONS IN: transferase activity, transferring hexosyl groups; INVOLVED IN: metabolic process; LOCATED IN: cellular_component unknown; EXPRESSED IN: 9 plant structures; EXPRESSED DURING: 6 growth stages; CONTAINS InterPro DOMAIN/s: UDP-glucuronosyl/UDP-glucosyltransferase (InterPro:IPR002213); BEST Arabidopsis thaliana protein match is: UDP-Glycosyltransferase superfamily protein (TAIR:AT3G07020.2)</t>
  </si>
  <si>
    <t>UDP-glucuronosyl/UDP-glucosyltransferase</t>
  </si>
  <si>
    <t>RNA recognition motif (RRM)-containing protein; FUNCTIONS IN: RNA binding, nucleotide binding, nucleic acid binding; INVOLVED IN: RNA processing; EXPRESSED IN: 23 plant structures; EXPRESSED DURING: 13 growth stages; CONTAINS InterPro DOMAIN/s: RNA polymerase II, large subunit, CTD (InterPro:IPR006569), mRNA splicing factor, Cwf21 (InterPro:IPR013170), ENTH/VHS (InterPro:IPR008942), SWAP/Surp (InterPro:IPR000061), DNA-binding SAP (InterPro:IPR003034), RNA recognition motif, RNP-1 (InterPro:IPR000504), Nucleotide-binding, alpha-beta plait (InterPro:IPR012677); BEST Arabidopsis thaliana protein match is: RNA recognition motif (RRM)-containing protein (TAIR:AT5G10800.1)</t>
  </si>
  <si>
    <t>CID domain | ENTH/VHS | Nucleotide-binding, alpha-beta plait | RNA recognition motif domain | SAP domain | SWAP/Surp | mRNA splicing factor, Cwf21</t>
  </si>
  <si>
    <t>Ubiquitin-like superfamily protein; CONTAINS InterPro DOMAIN/s: Ubiquitin subgroup (InterPro:IPR019956), Ubiquitin (InterPro:IPR000626), Ubiquitin supergroup (InterPro:IPR019955); BEST Arabidopsis thaliana protein match is: Ubiquitin-like superfamily protein (TAIR:AT5G42220.1)</t>
  </si>
  <si>
    <t>Ubiquitin | Ubiquitin-like | Ubiquitin-related domain</t>
  </si>
  <si>
    <t>Trypsin family protein with PDZ domain</t>
  </si>
  <si>
    <t>Trypsin family protein with PDZ domain; FUNCTIONS IN: serine-type peptidase activity, catalytic activity, serine-type endopeptidase activity; INVOLVED IN: proteolysis; EXPRESSED IN: 12 plant structures; EXPRESSED DURING: 6 growth stages; CONTAINS InterPro DOMAIN/s: Serine/cysteine peptidase, trypsin-like (InterPro:IPR009003), Peptidase S1C, HrtA/DegP2/Q/S (InterPro:IPR001940), Peptidase S1/S6, chymotrypsin/Hap (InterPro:IPR001254), PDZ/DHR/GLGF (InterPro:IPR001478); BEST Arabidopsis thaliana protein match is: DegP protease 1 (TAIR:AT3G27925.1)</t>
  </si>
  <si>
    <t>Protein of unknown function (DUF1624)</t>
  </si>
  <si>
    <t>Protein of unknown function (DUF1624); CONTAINS InterPro DOMAIN/s: Protein of unknown function DUF1624 (InterPro:IPR012429); BEST Arabidopsis thaliana protein match is: Protein of unknown function (DUF1624) (TAIR:AT5G47900.1)</t>
  </si>
  <si>
    <t>Protein of unknown function DUF1624</t>
  </si>
  <si>
    <t>unknown protein; FUNCTIONS IN: molecular_function unknown; INVOLVED IN: biological_process unknown; LOCATED IN: chloroplast; EXPRESSED IN: pollen tube</t>
  </si>
  <si>
    <t>Tetratricopeptide repeat (TPR)-like superfamily protein; CONTAINS InterPro DOMAIN/s: Pentatricopeptide repeat (InterPro:IPR002885); BEST Arabidopsis thaliana protein match is: Tetratricopeptide repeat (TPR)-like superfamily protein (TAIR:AT5G28380.1)</t>
  </si>
  <si>
    <t>Pentatricopeptide repeat</t>
  </si>
  <si>
    <t>Homeodomain-like superfamily protein; FUNCTIONS IN: DNA binding, sequence-specific DNA binding transcription factor activity; INVOLVED IN: regulation of transcription; LOCATED IN: nucleus; LOCATED IN: nucleus, chloroplast; EXPRESSED IN: 16 plant structures; EXPRESSED DURING: 9 growth stages; CONTAINS InterPro DOMAIN/s: Homeodomain-like (InterPro:IPR009057), Myb, DNA-binding (InterPro:IPR014778), HTH transcriptional regulator, Myb-type, DNA-binding (InterPro:IPR017930), Myb-like DNA-binding domain, SHAQKYF class (InterPro:IPR006447), Homeodomain-related (InterPro:IPR012287); CONTAINS InterPro DOMAIN/s: Homeodomain-like (InterPro:IPR009057), Myb, DNA-binding (InterPro:IPR014778), Myb-like DNA-binding domain, SHAQKYF class (InterPro:IPR006447), HTH transcriptional regulator, Myb-type, DNA-binding (InterPro:IPR017930), Homeodomain-related (InterPro:IPR012287); CONTAINS InterPro DOMAIN/s: Myb, DNA-binding (InterPro:IPR014778), Homeodomain-like (InterPro:IPR009057), HTH transcriptional regulator, Myb-type, DNA-binding (InterPro:IPR017930), Homeodomain-related (InterPro:IPR012287), Myb-like DNA-binding domain, SHAQKYF class (InterPro:IPR006447); CONTAINS InterPro DOMAIN/s: Myb, DNA-binding (InterPro:IPR014778), Homeodomain-like (InterPro:IPR009057), Homeodomain-related (InterPro:IPR012287), HTH transcriptional regulator, Myb-type, DNA-binding (InterPro:IPR017930), Myb-like DNA-binding domain, SHAQKYF class (InterPro:IPR006447); BEST Arabidopsis thaliana protein match is: Homeodomain-like superfamily protein (TAIR:AT3G04450.1); BEST Arabidopsis thaliana protein match is: Homeodomain-like superfamily protein (TAIR:AT3G04450.2)</t>
  </si>
  <si>
    <t>Homeodomain-like | MYB-CC type transcription factor, LHEQLE-containing domain | Myb domain | Myb domain, plants | SANT/Myb domain</t>
  </si>
  <si>
    <t>adenylate kinase family protein</t>
  </si>
  <si>
    <t>adenylate kinase family protein; FUNCTIONS IN: nucleobase, nucleoside, nucleotide kinase activity, nucleotide kinase activity, adenylate kinase activity, phosphotransferase activity, phosphate group as acceptor, ATP binding; FUNCTIONS IN: nucleobase, nucleoside, nucleotide kinase activity, nucleotide kinase activity, phosphotransferase activity, phosphate group as acceptor, adenylate kinase activity, ATP binding; INVOLVED IN: nucleobase, nucleoside, nucleotide and nucleic acid metabolic process; INVOLVED IN: nucleobase, nucleoside, nucleotide and nucleic acid metabolic process, anaerobic respiration, nucleotide metabolic process; LOCATED IN: chloroplast thylakoid membrane, chloroplast; LOCATED IN: chloroplast thylakoid membrane, chloroplast, chloroplast envelope; EXPRESSED IN: 24 plant structures; EXPRESSED DURING: 13 growth stages; CONTAINS InterPro DOMAIN/s: Adenylate kinase, active site lid domain (InterPro:IPR007862), Adenylate kinase, subfamily (InterPro:IPR006259), Domain of unknown function DUF1995 (InterPro:IPR018962), Adenylate kinase (InterPro:IPR000850); BEST Arabidopsis thaliana protein match is: adenosine monophosphate kinase (TAIR:AT5G47840.1)</t>
  </si>
  <si>
    <t>Adenylate kinase subfamily | Adenylate kinase, active site lid domain | Adenylate kinase/UMP-CMP kinase | Domain of unknown function DUF1995 | P-loop containing nucleoside triphosphate hydrolase</t>
  </si>
  <si>
    <t>PRP38 family protein</t>
  </si>
  <si>
    <t>ATSRL1; FUNCTIONS IN: binding; INVOLVED IN: response to salt stress, RNA processing; LOCATED IN: cellular_component unknown; EXPRESSED IN: 24 plant structures; EXPRESSED DURING: 15 growth stages; CONTAINS InterPro DOMAIN/s: PRP38 (InterPro:IPR005037)</t>
  </si>
  <si>
    <t>Pre-mRNA-splicing factor 38 | Pre-mRNA-splicing factor 38, C-terminal</t>
  </si>
  <si>
    <t>RING/U-box superfamily protein; FUNCTIONS IN: zinc ion binding; EXPRESSED IN: 22 plant structures; EXPRESSED DURING: 13 growth stages; CONTAINS InterPro DOMAIN/s: Zinc finger, RING-type (InterPro:IPR001841), Zinc finger, C3HC4 RING-type (InterPro:IPR018957); BEST Arabidopsis thaliana protein match is: RING/U-box superfamily protein (TAIR:AT1G23980.1)</t>
  </si>
  <si>
    <t>metalloendopeptidases;zinc ion binding</t>
  </si>
  <si>
    <t>metalloendopeptidases;zinc ion binding; FUNCTIONS IN: metalloendopeptidase activity, zinc ion binding; INVOLVED IN: proteolysis, cell adhesion; LOCATED IN: endomembrane system, membrane; EXPRESSED IN: 21 plant structures; EXPRESSED DURING: 13 growth stages; CONTAINS InterPro DOMAIN/s: EGF, extracellular (InterPro:IPR013111), EGF-like (InterPro:IPR006210), EGF-like, type 3 (InterPro:IPR000742), EGF-like region, conserved site (InterPro:IPR013032), Peptidase M8, leishmanolysin (InterPro:IPR001577); CONTAINS InterPro DOMAIN/s: EGF, extracellular (InterPro:IPR013111), EGF-like, type 3 (InterPro:IPR000742), EGF-like region, conserved site (InterPro:IPR013032), Peptidase M8, leishmanolysin (InterPro:IPR001577)</t>
  </si>
  <si>
    <t>EGF-like domain, extracellular | EGF-like, conserved site | Epidermal growth factor-like domain | Peptidase M8, leishmanolysin</t>
  </si>
  <si>
    <t>beta-amylase 2</t>
  </si>
  <si>
    <t>beta-amylase 2 (BMY2); FUNCTIONS IN: cation binding, beta-amylase activity, catalytic activity; INVOLVED IN: carbohydrate metabolic process, polysaccharide catabolic process; INVOLVED IN: cellulose biosynthetic process, carbohydrate metabolic process, polysaccharide catabolic process; LOCATED IN: cellular_component unknown; EXPRESSED IN: 22 plant structures; EXPRESSED DURING: 13 growth stages; CONTAINS InterPro DOMAIN/s: Glycoside hydrolase, family 14 (InterPro:IPR001554), Glycoside hydrolase, catalytic core (InterPro:IPR017853), Glycoside hydrolase, subgroup, catalytic core (InterPro:IPR013781), BZR1, transcriptional repressor (InterPro:IPR008540); BEST Arabidopsis thaliana protein match is: beta-amylase 7 (TAIR:AT2G45880.1)</t>
  </si>
  <si>
    <t>BZR1, transcriptional repressor | Glycoside hydrolase, catalytic domain | Glycoside hydrolase, family 14 | Glycoside hydrolase, superfamily</t>
  </si>
  <si>
    <t>Transducin/WD40 repeat-like superfamily protein; CONTAINS InterPro DOMAIN/s: WD40 repeat 2 (InterPro:IPR019782), WD40 repeat-like-containing domain (InterPro:IPR011046), WD40-repeat-containing domain (InterPro:IPR017986), WD40/YVTN repeat-like-containing domain (InterPro:IPR015943), WD40 repeat (InterPro:IPR001680), WD40 repeat, subgroup (InterPro:IPR019781); CONTAINS InterPro DOMAIN/s: WD40 repeat-like-containing domain (InterPro:IPR011046), WD40 repeat 2 (InterPro:IPR019782), WD40 repeat, conserved site (InterPro:IPR019775), WD40-repeat-containing domain (InterPro:IPR017986), WD40 repeat (InterPro:IPR001680), WD40/YVTN repeat-like-containing domain (InterPro:IPR015943), WD40 repeat, subgroup (InterPro:IPR019781)</t>
  </si>
  <si>
    <t>WD40 repeat | WD40 repeat, conserved site | WD40-repeat-containing domain | WD40/YVTN repeat-like-containing domain</t>
  </si>
  <si>
    <t>Glucose-6-phosphate/phosphate translocator-related</t>
  </si>
  <si>
    <t>ACCLIMATION OF PHOTOSYNTHESIS TO  ENVIRONMENT 2 (APE2); FUNCTIONS IN: antiporter activity; INVOLVED IN: transport; LOCATED IN: chloroplast, membrane; LOCATED IN: chloroplast, membrane, chloroplast envelope; EXPRESSED IN: 24 plant structures; EXPRESSED IN: 25 plant structures; EXPRESSED DURING: 13 growth stages; CONTAINS InterPro DOMAIN/s: Protein of unknown function DUF250 (InterPro:IPR004853), Tpt phosphate/phosphoenolpyruvate translocator (InterPro:IPR004696); CONTAINS InterPro DOMAIN/s: Tpt phosphate/phosphoenolpyruvate translocator (InterPro:IPR004696), Protein of unknown function DUF250 (InterPro:IPR004853); BEST Arabidopsis thaliana protein match is: glucose 6-phosphate/phosphate translocator 1 (TAIR:AT5G54800.1)</t>
  </si>
  <si>
    <t>Triose phosphate/phosphoenolpyruvate translocator | Triose-phosphate transporter domain</t>
  </si>
  <si>
    <t>calcium-transporting ATPase, putative</t>
  </si>
  <si>
    <t>calcium-transporting ATPase, putative; FUNCTIONS IN: calcium-transporting ATPase activity, calmodulin binding; INVOLVED IN: cation transport, calcium ion transport, metabolic process, ATP biosynthetic process; LOCATED IN: membrane; EXPRESSED IN: egg cell; CONTAINS InterPro DOMAIN/s: ATPase, P-type, ATPase-associated domain (InterPro:IPR008250), ATPase, P-type, calcium-transporting, PMCA-type (InterPro:IPR006408), ATPase, P-type, H+ transporting proton pump (InterPro:IPR000695), Haloacid dehalogenase-like hydrolase (InterPro:IPR005834), ATPase, P-type cation-transporter, N-terminal (InterPro:IPR004014), ATPase, P-type, K/Mg/Cd/Cu/Zn/Na/Ca/Na/H-transporter (InterPro:IPR001757), ATPase, P-type cation-transporter, C-terminal (InterPro:IPR006068); BEST Arabidopsis thaliana protein match is: autoinhibited Ca2+ -ATPase, isoform 8 (TAIR:AT5G57110.2)</t>
  </si>
  <si>
    <t>Cation-transporting P-type ATPase | Cation-transporting P-type ATPase, C-terminal | Cation-transporting P-type ATPase, N-terminal | HAD-like domain | P-type ATPase,  transmembrane domain | P-type ATPase, A  domain | P-type ATPase, cytoplasmic domain N</t>
  </si>
  <si>
    <t>alpha/beta-Hydrolases superfamily protein; CONTAINS InterPro DOMAIN/s: Alpha/beta hydrolase fold-1 (InterPro:IPR000073); FUNCTIONS IN: hydrolase activity, catalytic activity; EXPRESSED IN: 24 plant structures; EXPRESSED DURING: 15 growth stages; CONTAINS InterPro DOMAIN/s: Epoxide hydrolase-like (InterPro:IPR000639), Alpha/beta hydrolase fold-1 (InterPro:IPR000073); BEST Arabidopsis thaliana protein match is: alpha/beta-Hydrolases superfamily protein (TAIR:AT4G02340.1)</t>
  </si>
  <si>
    <t>Alpha/Beta hydrolase fold | Alpha/beta hydrolase fold-1 | Epoxide hydrolase-like</t>
  </si>
  <si>
    <t>unknown protein; INVOLVED IN: biological_process unknown; EXPRESSED IN: 23 plant structures; EXPRESSED DURING: 13 growth stages</t>
  </si>
  <si>
    <t>haloacid dehalogenase-like hydrolase family protein</t>
  </si>
  <si>
    <t>haloacid dehalogenase-like hydrolase family protein; FUNCTIONS IN: hydrolase activity, ion binding, methylthioribulose 1-phosphate dehydratase activity, metal ion binding; FUNCTIONS IN: in 7 functions; INVOLVED IN: L-methionine salvage; INVOLVED IN: L-methionine salvage from methylthioadenosine, L-methionine salvage, metabolic process; LOCATED IN: chloroplast; LOCATED IN: chloroplast stroma, chloroplast; EXPRESSED IN: 23 plant structures; EXPRESSED DURING: 13 growth stages; CONTAINS InterPro DOMAIN/s: Class II aldolase/adducin, N-terminal (InterPro:IPR001303), Methylthioribulose-1-phosphate dehydratase (InterPro:IPR017714); CONTAINS InterPro DOMAIN/s: Haloacid dehalogenase-like hydrolase (InterPro:IPR005834), 2,3-diketo-5-methylthio-1-phosphopentane phosphatase (InterPro:IPR010041), Class II aldolase/adducin, N-terminal (InterPro:IPR001303), HAD-superfamily hydrolase, subfamily IA, variant 1 (InterPro:IPR006439), Methylthioribulose-1-phosphate dehydratase (InterPro:IPR017714)</t>
  </si>
  <si>
    <t>Class II aldolase/adducin N-terminal | Enolase-phosphatase E1 | HAD hydrolase, subfamily IA | HAD-like domain | Methylthioribulose-1-phosphate dehydratase | Methylthioribulose-1-phosphate dehydratase, eukaryotes | Probable bifunctional methylthioribulose-1-phosphate dehydratase/enolase-phosphatase E1</t>
  </si>
  <si>
    <t>cyclic nucleotide-gated cation channel 4</t>
  </si>
  <si>
    <t>cyclic nucleotide-gated cation channel 4 (ATCNGC4); cyclic nucleotide-gated cation channel 4 (CNGC4); FUNCTIONS IN: cation transmembrane transporter activity, cyclic nucleotide binding, calmodulin binding, cation channel activity; BEST Arabidopsis thaliana protein match is: Cyclic nucleotide-regulated ion channel family protein (TAIR:AT5G15410.2); INVOLVED IN: plant-type hypersensitive response; LOCATED IN: membrane; EXPRESSED IN: 20 plant structures; EXPRESSED DURING: 13 growth stages; CONTAINS InterPro DOMAIN/s: Cyclic nucleotide-binding (InterPro:IPR000595), Cyclic nucleotide-binding-like (InterPro:IPR018490), RmlC-like jelly roll fold (InterPro:IPR014710); BEST Arabidopsis thaliana protein match is: Cyclic nucleotide-regulated ion channel family protein (TAIR:AT5G15410.1)</t>
  </si>
  <si>
    <t>Cyclic nucleotide-binding domain | Cyclic nucleotide-binding-like | RmlC-like jelly roll fold</t>
  </si>
  <si>
    <t>SWAP (Suppressor-of-White-APricot)/surp domain-containing protein</t>
  </si>
  <si>
    <t>SWAP (Suppressor-of-White-APricot)/surp domain-containing protein; FUNCTIONS IN: RNA binding; INVOLVED IN: RNA processing; LOCATED IN: cellular_component unknown; EXPRESSED IN: 24 plant structures; EXPRESSED DURING: 15 growth stages; CONTAINS InterPro DOMAIN/s: Splicing factor, suppressor of white apricot (InterPro:IPR019147), SWAP/Surp (InterPro:IPR000061)</t>
  </si>
  <si>
    <t>SWAP/Surp | Suppressor of white apricot N-terminal domain</t>
  </si>
  <si>
    <t>Calcineurin-like metallo-phosphoesterase superfamily protein</t>
  </si>
  <si>
    <t>Calcineurin-like metallo-phosphoesterase superfamily protein; FUNCTIONS IN: hydrolase activity; INVOLVED IN: biological_process unknown; LOCATED IN: cellular_component unknown; EXPRESSED IN: 23 plant structures; EXPRESSED DURING: 14 growth stages; CONTAINS InterPro DOMAIN/s: Metallophosphoesterase (InterPro:IPR004843)</t>
  </si>
  <si>
    <t>Calcineurin-like phosphoesterase domain, lpxH type | Conserved hypothetical protein CHP04168 | Metallo-dependent phosphatase-like</t>
  </si>
  <si>
    <t>Neutral/alkaline non-lysosomal ceramidase</t>
  </si>
  <si>
    <t>Neutral/alkaline non-lysosomal ceramidase; FUNCTIONS IN: ceramidase activity; INVOLVED IN: biological_process unknown; LOCATED IN: endomembrane system; EXPRESSED IN: 22 plant structures; EXPRESSED DURING: 13 growth stages; CONTAINS InterPro DOMAIN/s: Neutral/alkaline nonlysosomal ceramidase (InterPro:IPR006823); BEST Arabidopsis thaliana protein match is: Neutral/alkaline non-lysosomal ceramidase (TAIR:AT1G07380.1)</t>
  </si>
  <si>
    <t>Neutral/alkaline nonlysosomal ceramidase</t>
  </si>
  <si>
    <t>P-loop containing nucleoside triphosphate hydrolases superfamily protein; FUNCTIONS IN: helicase activity, ATP-dependent helicase activity, nucleic acid binding, ATP binding; FUNCTIONS IN: helicase activity, nucleic acid binding, ATP binding, ATP-dependent helicase activity; EXPRESSED IN: 22 plant structures; EXPRESSED DURING: 10 growth stages; CONTAINS InterPro DOMAIN/s: DNA/RNA helicase, DEAD/DEAH box type, N-terminal (InterPro:IPR011545), RNA helicase, DEAD-box type, Q motif (InterPro:IPR014014), RNA helicase, ATP-dependent, DEAD-box, conserved site (InterPro:IPR000629), DEAD-like helicase, N-terminal (InterPro:IPR014001), DNA/RNA helicase, C-terminal (InterPro:IPR001650), Helicase, superfamily 1/2, ATP-binding domain (InterPro:IPR014021); CONTAINS InterPro DOMAIN/s: RNA helicase, DEAD-box type, Q motif (InterPro:IPR014014), DNA/RNA helicase, DEAD/DEAH box type, N-terminal (InterPro:IPR011545), RNA helicase, ATP-dependent, DEAD-box, conserved site (InterPro:IPR000629), DEAD-like helicase, N-terminal (InterPro:IPR014001), DNA/RNA helicase, C-terminal (InterPro:IPR001650), Helicase, superfamily 1/2, ATP-binding domain (InterPro:IPR014021); BEST Arabidopsis thaliana protein match is: DEA(D/H)-box RNA helicase family protein (TAIR:AT1G55150.1)</t>
  </si>
  <si>
    <t>DEAD/DEAH box helicase domain | Helicase, C-terminal | Helicase, superfamily 1/2, ATP-binding domain | P-loop containing nucleoside triphosphate hydrolase | RNA helicase, ATP-dependent, DEAD-box, conserved site | RNA helicase, DEAD-box type, Q motif</t>
  </si>
  <si>
    <t>DNA binding;nucleotide binding;nucleic acid binding;DNA-directed DNA polymerases;DNA-directed DNA polymerases</t>
  </si>
  <si>
    <t>EMBRYO DEFECTIVE 2780 (EMB2780); FUNCTIONS IN: DNA-directed DNA polymerase activity, DNA binding, nucleotide binding, nucleic acid binding; INVOLVED IN: DNA replication, nucleobase, nucleoside, nucleotide and nucleic acid metabolic process; INVOLVED IN: nucleobase, nucleoside, nucleotide and nucleic acid metabolic process, DNA replication; CONTAINS InterPro DOMAIN/s: DNA polymerase, family B (InterPro:IPR022762), DNA-directed DNA polymerase, family B, exonuclease domain (InterPro:IPR006133), DNA-directed DNA polymerase, family B, conserved region (InterPro:IPR006134), Polynucleotidyl transferase, ribonuclease H fold (InterPro:IPR012337), DNA-directed DNA polymerase, family B, conserved site (InterPro:IPR017964), DNA-directed DNA polymerase, family B (InterPro:IPR006172), DNA-directed DNA polymerase, family B,  pol2 (InterPro:IPR004578); BEST Arabidopsis thaliana protein match is: recovery protein 3 (TAIR:AT1G67500.2)</t>
  </si>
  <si>
    <t>C4-type zinc-finger of DNA polymerase delta | DNA polymerase, palm domain | DNA-directed DNA polymerase, family B | DNA-directed DNA polymerase, family B, conserved site | DNA-directed DNA polymerase, family B, exonuclease domain | DNA-directed DNA polymerase, family B, multifunctional domain | Ribonuclease H-like domain</t>
  </si>
  <si>
    <t>pseudogene of pentatricopeptide (PPR) repeat-containing protein</t>
  </si>
  <si>
    <t>G-type lectin S-receptor-like Serine/Threonine-kinase;(source:Araport11)</t>
  </si>
  <si>
    <t>nuclear transport factor 2 family protein;(source:Araport11)</t>
  </si>
  <si>
    <t>Natural antisense transcript overlaps with AT2G31900;(source:Araport11)</t>
  </si>
  <si>
    <t>C</t>
  </si>
  <si>
    <t>GO:0015629</t>
  </si>
  <si>
    <t>actin cytoskeleton</t>
  </si>
  <si>
    <t>GO:0043227</t>
  </si>
  <si>
    <t>membrane-bounded organelle</t>
  </si>
  <si>
    <t>GO:0043231</t>
  </si>
  <si>
    <t>intracellular membrane-bounded organelle</t>
  </si>
  <si>
    <t>GO:0010007</t>
  </si>
  <si>
    <t>magnesium chelatase complex</t>
  </si>
  <si>
    <t>GO:0043226</t>
  </si>
  <si>
    <t>organelle</t>
  </si>
  <si>
    <t>GO:0043229</t>
  </si>
  <si>
    <t>intracellular organelle</t>
  </si>
  <si>
    <t>GO:0044424</t>
  </si>
  <si>
    <t>intracellular part</t>
  </si>
  <si>
    <t>GO:0005697</t>
  </si>
  <si>
    <t>telomerase holoenzyme complex</t>
  </si>
  <si>
    <t>GO:0005622</t>
  </si>
  <si>
    <t>intracellular</t>
  </si>
  <si>
    <t>fsh(cwc16a)</t>
  </si>
  <si>
    <t>cnt(cwc16a)</t>
  </si>
  <si>
    <t>cnt(reference)</t>
  </si>
  <si>
    <t>Depth</t>
  </si>
  <si>
    <t>Term Type</t>
  </si>
  <si>
    <t>GOID</t>
  </si>
  <si>
    <t>Term Name</t>
  </si>
  <si>
    <t>F</t>
  </si>
  <si>
    <t>GO:0010333</t>
  </si>
  <si>
    <t>terpene synthase activity</t>
  </si>
  <si>
    <t>GO:0017040</t>
  </si>
  <si>
    <t>ceramidase activity</t>
  </si>
  <si>
    <t>GO:0016413</t>
  </si>
  <si>
    <t>O-acetyltransferase activity</t>
  </si>
  <si>
    <t>GO:0022804</t>
  </si>
  <si>
    <t>active transmembrane transporter activity</t>
  </si>
  <si>
    <t>GO:0004521</t>
  </si>
  <si>
    <t>endoribonuclease activity</t>
  </si>
  <si>
    <t>GO:0016817</t>
  </si>
  <si>
    <t>hydrolase activity, acting on acid anhydrides</t>
  </si>
  <si>
    <t>GO:0015144</t>
  </si>
  <si>
    <t>carbohydrate transmembrane transporter activity</t>
  </si>
  <si>
    <t>GO:0016818</t>
  </si>
  <si>
    <t>hydrolase activity, acting on acid anhydrides, in phosphorus-containing anhydrides</t>
  </si>
  <si>
    <t>GO:0016462</t>
  </si>
  <si>
    <t>pyrophosphatase activity</t>
  </si>
  <si>
    <t>GO:0015075</t>
  </si>
  <si>
    <t>ion transmembrane transporter activity</t>
  </si>
  <si>
    <t>GO:0004930</t>
  </si>
  <si>
    <t>G-protein coupled receptor activity</t>
  </si>
  <si>
    <t>GO:0004396</t>
  </si>
  <si>
    <t>hexokinase activity</t>
  </si>
  <si>
    <t>GO:0004607</t>
  </si>
  <si>
    <t>phosphatidylcholine-sterol O-acyltransferase activity</t>
  </si>
  <si>
    <t>GO:0003989</t>
  </si>
  <si>
    <t>acetyl-CoA carboxylase activity</t>
  </si>
  <si>
    <t>GO:0003968</t>
  </si>
  <si>
    <t>RNA-directed RNA polymerase activity</t>
  </si>
  <si>
    <t>GO:0051119</t>
  </si>
  <si>
    <t>sugar transmembrane transporter activity</t>
  </si>
  <si>
    <t>GO:0008493</t>
  </si>
  <si>
    <t>tetracycline transporter activity</t>
  </si>
  <si>
    <t>GO:0034768</t>
  </si>
  <si>
    <t>(E)-beta-ocimene synthase activity</t>
  </si>
  <si>
    <t>GO:0016149</t>
  </si>
  <si>
    <t>translation release factor activity, codon specific</t>
  </si>
  <si>
    <t>GO:0042895</t>
  </si>
  <si>
    <t>antibiotic transporter activity</t>
  </si>
  <si>
    <t>GO:0008169</t>
  </si>
  <si>
    <t>C-methyltransferase activity</t>
  </si>
  <si>
    <t>GO:0009001</t>
  </si>
  <si>
    <t>serine O-acetyltransferase activity</t>
  </si>
  <si>
    <t>GO:0008420</t>
  </si>
  <si>
    <t>CTD phosphatase activity</t>
  </si>
  <si>
    <t>GO:0004017</t>
  </si>
  <si>
    <t>adenylate kinase activity</t>
  </si>
  <si>
    <t>GO:0016412</t>
  </si>
  <si>
    <t>serine O-acyltransferase activity</t>
  </si>
  <si>
    <t>GO:0050551</t>
  </si>
  <si>
    <t>myrcene synthase activity</t>
  </si>
  <si>
    <t>GO:0017111</t>
  </si>
  <si>
    <t>nucleoside-triphosphatase activity</t>
  </si>
  <si>
    <t>GO:0004518</t>
  </si>
  <si>
    <t>nuclease activity</t>
  </si>
  <si>
    <t>GO:0005215</t>
  </si>
  <si>
    <t>transporter activity</t>
  </si>
  <si>
    <t>GO:0016893</t>
  </si>
  <si>
    <t>endonuclease activity, active with either ribo- or deoxyribonucleic acids and producing 5'-phosphomonoesters</t>
  </si>
  <si>
    <t>GO:0004386</t>
  </si>
  <si>
    <t>helicase activity</t>
  </si>
  <si>
    <t>GO:0043565</t>
  </si>
  <si>
    <t>sequence-specific DNA binding</t>
  </si>
  <si>
    <t>GO:0016851</t>
  </si>
  <si>
    <t>magnesium chelatase activity</t>
  </si>
  <si>
    <t>GO:0051003</t>
  </si>
  <si>
    <t>ligase activity, forming nitrogen-metal bonds, forming coordination complexes</t>
  </si>
  <si>
    <t>GO:0051002</t>
  </si>
  <si>
    <t>ligase activity, forming nitrogen-metal bonds</t>
  </si>
  <si>
    <t>GO:0050307</t>
  </si>
  <si>
    <t>sucrose-phosphatase activity</t>
  </si>
  <si>
    <t>GO:0019948</t>
  </si>
  <si>
    <t>SUMO activating enzyme activity</t>
  </si>
  <si>
    <t>GO:0019904</t>
  </si>
  <si>
    <t>protein domain specific binding</t>
  </si>
  <si>
    <t>GO:0042623</t>
  </si>
  <si>
    <t>ATPase activity, coupled</t>
  </si>
  <si>
    <t>GO:0032559</t>
  </si>
  <si>
    <t>adenyl ribonucleotide binding</t>
  </si>
  <si>
    <t>GO:0030554</t>
  </si>
  <si>
    <t>adenyl nucleotide binding</t>
  </si>
  <si>
    <t>GO:0016891</t>
  </si>
  <si>
    <t>endoribonuclease activity, producing 5'-phosphomonoesters</t>
  </si>
  <si>
    <t>GO:0060589</t>
  </si>
  <si>
    <t>nucleoside-triphosphatase regulator activity</t>
  </si>
  <si>
    <t>GO:0005524</t>
  </si>
  <si>
    <t>ATP binding</t>
  </si>
  <si>
    <t>GO:0003677</t>
  </si>
  <si>
    <t>GO:0030695</t>
  </si>
  <si>
    <t>GTPase regulator activity</t>
  </si>
  <si>
    <t>GO:0004340</t>
  </si>
  <si>
    <t>glucokinase activity</t>
  </si>
  <si>
    <t>GO:0003701</t>
  </si>
  <si>
    <t>RNA polymerase I transcription factor activity</t>
  </si>
  <si>
    <t>GO:0008865</t>
  </si>
  <si>
    <t>fructokinase activity</t>
  </si>
  <si>
    <t>GO:0004640</t>
  </si>
  <si>
    <t>phosphoribosylanthranilate isomerase activity</t>
  </si>
  <si>
    <t>GO:0022891</t>
  </si>
  <si>
    <t>substrate-specific transmembrane transporter activity</t>
  </si>
  <si>
    <t>GO:0008374</t>
  </si>
  <si>
    <t>O-acyltransferase activity</t>
  </si>
  <si>
    <t>GO:0030551</t>
  </si>
  <si>
    <t>cyclic nucleotide binding</t>
  </si>
  <si>
    <t>GO:0008047</t>
  </si>
  <si>
    <t>enzyme activator activity</t>
  </si>
  <si>
    <t>GO:0003723</t>
  </si>
  <si>
    <t>RNA binding</t>
  </si>
  <si>
    <t>GO:0004121</t>
  </si>
  <si>
    <t>cystathionine beta-lyase activity</t>
  </si>
  <si>
    <t>GO:0004328</t>
  </si>
  <si>
    <t>formamidase activity</t>
  </si>
  <si>
    <t>GO:0015462</t>
  </si>
  <si>
    <t>protein-transmembrane transporting ATPase activity</t>
  </si>
  <si>
    <t>GO:0052624</t>
  </si>
  <si>
    <t>2-phytyl-1,4-naphthoquinone methyltransferase activity</t>
  </si>
  <si>
    <t>GO:0015520</t>
  </si>
  <si>
    <t>tetracycline:hydrogen antiporter activity</t>
  </si>
  <si>
    <t>GO:0004823</t>
  </si>
  <si>
    <t>leucine-tRNA ligase activity</t>
  </si>
  <si>
    <t>GO:0030275</t>
  </si>
  <si>
    <t>LRR domain binding</t>
  </si>
  <si>
    <t>GO:0015307</t>
  </si>
  <si>
    <t>drug:hydrogen antiporter activity</t>
  </si>
  <si>
    <t>GO:0008324</t>
  </si>
  <si>
    <t>cation transmembrane transporter activity</t>
  </si>
  <si>
    <t>GO:0008026</t>
  </si>
  <si>
    <t>ATP-dependent helicase activity</t>
  </si>
  <si>
    <t>GO:0070035</t>
  </si>
  <si>
    <t>purine NTP-dependent helicase activity</t>
  </si>
  <si>
    <t>GO:0008234</t>
  </si>
  <si>
    <t>cysteine-type peptidase activity</t>
  </si>
  <si>
    <t>GO:0046570</t>
  </si>
  <si>
    <t>methylthioribulose 1-phosphate dehydratase activity</t>
  </si>
  <si>
    <t>GO:0071917</t>
  </si>
  <si>
    <t>triose-phosphate transmembrane transporter activity</t>
  </si>
  <si>
    <t>GO:0004514</t>
  </si>
  <si>
    <t>nicotinate-nucleotide diphosphorylase (carboxylating) activity</t>
  </si>
  <si>
    <t>GO:0008174</t>
  </si>
  <si>
    <t>mRNA methyltransferase activity</t>
  </si>
  <si>
    <t>GO:0043874</t>
  </si>
  <si>
    <t>acireductone synthase activity</t>
  </si>
  <si>
    <t>GO:0016422</t>
  </si>
  <si>
    <t>mRNA (2'-O-methyladenosine-N6-)-methyltransferase activity</t>
  </si>
  <si>
    <t>GO:0005319</t>
  </si>
  <si>
    <t>lipid transporter activity</t>
  </si>
  <si>
    <t>GO:0005096</t>
  </si>
  <si>
    <t>GTPase activator activity</t>
  </si>
  <si>
    <t>GO:0008079</t>
  </si>
  <si>
    <t>translation termination factor activity</t>
  </si>
  <si>
    <t>GO:0003747</t>
  </si>
  <si>
    <t>translation release factor activity</t>
  </si>
  <si>
    <t>GO:0005488</t>
  </si>
  <si>
    <t>binding</t>
  </si>
  <si>
    <t>GO:0022892</t>
  </si>
  <si>
    <t>substrate-specific transporter activity</t>
  </si>
  <si>
    <t>GO:0016787</t>
  </si>
  <si>
    <t>hydrolase activity</t>
  </si>
  <si>
    <t>GO:0019783</t>
  </si>
  <si>
    <t>small conjugating protein-specific protease activity</t>
  </si>
  <si>
    <t>GO:0005548</t>
  </si>
  <si>
    <t>phospholipid transporter activity</t>
  </si>
  <si>
    <t>GO:0008526</t>
  </si>
  <si>
    <t>phosphatidylinositol transporter activity</t>
  </si>
  <si>
    <t>GO:0003676</t>
  </si>
  <si>
    <t>nucleic acid binding</t>
  </si>
  <si>
    <t>GO:0016929</t>
  </si>
  <si>
    <t>SUMO-specific protease activity</t>
  </si>
  <si>
    <t>GO:0003725</t>
  </si>
  <si>
    <t>double-stranded RNA binding</t>
  </si>
  <si>
    <t>GO:0000166</t>
  </si>
  <si>
    <t>nucleotide binding</t>
  </si>
  <si>
    <t>GO:0003674</t>
  </si>
  <si>
    <t>molecular_function</t>
  </si>
  <si>
    <t>P</t>
  </si>
  <si>
    <t>GO:0009073</t>
  </si>
  <si>
    <t>aromatic amino acid family biosynthetic process</t>
  </si>
  <si>
    <t>GO:0046903</t>
  </si>
  <si>
    <t>secretion</t>
  </si>
  <si>
    <t>GO:0042373</t>
  </si>
  <si>
    <t>vitamin K metabolic process</t>
  </si>
  <si>
    <t>GO:0042371</t>
  </si>
  <si>
    <t>vitamin K biosynthetic process</t>
  </si>
  <si>
    <t>GO:0019359</t>
  </si>
  <si>
    <t>nicotinamide nucleotide biosynthetic process</t>
  </si>
  <si>
    <t>GO:0071326</t>
  </si>
  <si>
    <t>cellular response to monosaccharide stimulus</t>
  </si>
  <si>
    <t>GO:0071331</t>
  </si>
  <si>
    <t>cellular response to hexose stimulus</t>
  </si>
  <si>
    <t>GO:0000165</t>
  </si>
  <si>
    <t>MAPKKK cascade</t>
  </si>
  <si>
    <t>GO:0009757</t>
  </si>
  <si>
    <t>hexose mediated signaling</t>
  </si>
  <si>
    <t>GO:0032940</t>
  </si>
  <si>
    <t>secretion by cell</t>
  </si>
  <si>
    <t>GO:0008219</t>
  </si>
  <si>
    <t>cell death</t>
  </si>
  <si>
    <t>GO:0016265</t>
  </si>
  <si>
    <t>death</t>
  </si>
  <si>
    <t>GO:0048608</t>
  </si>
  <si>
    <t>reproductive structure development</t>
  </si>
  <si>
    <t>GO:0065007</t>
  </si>
  <si>
    <t>biological regulation</t>
  </si>
  <si>
    <t>GO:0019222</t>
  </si>
  <si>
    <t>regulation of metabolic process</t>
  </si>
  <si>
    <t>GO:0042401</t>
  </si>
  <si>
    <t>cellular biogenic amine biosynthetic process</t>
  </si>
  <si>
    <t>GO:0042435</t>
  </si>
  <si>
    <t>indole-containing compound biosynthetic process</t>
  </si>
  <si>
    <t>GO:0042372</t>
  </si>
  <si>
    <t>phylloquinone biosynthetic process</t>
  </si>
  <si>
    <t>GO:0042374</t>
  </si>
  <si>
    <t>phylloquinone metabolic process</t>
  </si>
  <si>
    <t>GO:0019674</t>
  </si>
  <si>
    <t>NAD metabolic process</t>
  </si>
  <si>
    <t>GO:0019048</t>
  </si>
  <si>
    <t>virus-host interaction</t>
  </si>
  <si>
    <t>GO:0006970</t>
  </si>
  <si>
    <t>response to osmotic stress</t>
  </si>
  <si>
    <t>GO:0008652</t>
  </si>
  <si>
    <t>cellular amino acid biosynthetic process</t>
  </si>
  <si>
    <t>GO:0006259</t>
  </si>
  <si>
    <t>DNA metabolic process</t>
  </si>
  <si>
    <t>GO:0006721</t>
  </si>
  <si>
    <t>terpenoid metabolic process</t>
  </si>
  <si>
    <t>GO:0009067</t>
  </si>
  <si>
    <t>aspartate family amino acid biosynthetic process</t>
  </si>
  <si>
    <t>GO:0046483</t>
  </si>
  <si>
    <t>heterocycle metabolic process</t>
  </si>
  <si>
    <t>GO:0008152</t>
  </si>
  <si>
    <t>metabolic process</t>
  </si>
  <si>
    <t>GO:0072521</t>
  </si>
  <si>
    <t>purine-containing compound metabolic process</t>
  </si>
  <si>
    <t>GO:0009435</t>
  </si>
  <si>
    <t>NAD biosynthetic process</t>
  </si>
  <si>
    <t>GO:0006013</t>
  </si>
  <si>
    <t>mannose metabolic process</t>
  </si>
  <si>
    <t>GO:0009963</t>
  </si>
  <si>
    <t>positive regulation of flavonoid biosynthetic process</t>
  </si>
  <si>
    <t>GO:0006656</t>
  </si>
  <si>
    <t>phosphatidylcholine biosynthetic process</t>
  </si>
  <si>
    <t>GO:0009888</t>
  </si>
  <si>
    <t>tissue development</t>
  </si>
  <si>
    <t>GO:0000096</t>
  </si>
  <si>
    <t>sulfur amino acid metabolic process</t>
  </si>
  <si>
    <t>GO:0005985</t>
  </si>
  <si>
    <t>sucrose metabolic process</t>
  </si>
  <si>
    <t>GO:0046578</t>
  </si>
  <si>
    <t>regulation of Ras protein signal transduction</t>
  </si>
  <si>
    <t>GO:0051056</t>
  </si>
  <si>
    <t>regulation of small GTPase mediated signal transduction</t>
  </si>
  <si>
    <t>GO:0007265</t>
  </si>
  <si>
    <t>Ras protein signal transduction</t>
  </si>
  <si>
    <t>GO:0044283</t>
  </si>
  <si>
    <t>small molecule biosynthetic process</t>
  </si>
  <si>
    <t>GO:0009313</t>
  </si>
  <si>
    <t>oligosaccharide catabolic process</t>
  </si>
  <si>
    <t>GO:0030243</t>
  </si>
  <si>
    <t>cellulose metabolic process</t>
  </si>
  <si>
    <t>GO:0010371</t>
  </si>
  <si>
    <t>regulation of gibberellin biosynthetic process</t>
  </si>
  <si>
    <t>GO:0051345</t>
  </si>
  <si>
    <t>positive regulation of hydrolase activity</t>
  </si>
  <si>
    <t>GO:0006885</t>
  </si>
  <si>
    <t>regulation of pH</t>
  </si>
  <si>
    <t>GO:0009092</t>
  </si>
  <si>
    <t>homoserine metabolic process</t>
  </si>
  <si>
    <t>GO:0009311</t>
  </si>
  <si>
    <t>oligosaccharide metabolic process</t>
  </si>
  <si>
    <t>GO:0046352</t>
  </si>
  <si>
    <t>disaccharide catabolic process</t>
  </si>
  <si>
    <t>GO:0043455</t>
  </si>
  <si>
    <t>regulation of secondary metabolic process</t>
  </si>
  <si>
    <t>GO:0032318</t>
  </si>
  <si>
    <t>regulation of Ras GTPase activity</t>
  </si>
  <si>
    <t>GO:0030244</t>
  </si>
  <si>
    <t>cellulose biosynthetic process</t>
  </si>
  <si>
    <t>GO:0046700</t>
  </si>
  <si>
    <t>heterocycle catabolic process</t>
  </si>
  <si>
    <t>GO:0090304</t>
  </si>
  <si>
    <t>nucleic acid metabolic process</t>
  </si>
  <si>
    <t>GO:0044237</t>
  </si>
  <si>
    <t>cellular metabolic process</t>
  </si>
  <si>
    <t>GO:0044238</t>
  </si>
  <si>
    <t>primary metabolic process</t>
  </si>
  <si>
    <t>GO:0009723</t>
  </si>
  <si>
    <t>response to ethylene stimulus</t>
  </si>
  <si>
    <t>GO:0065009</t>
  </si>
  <si>
    <t>regulation of molecular function</t>
  </si>
  <si>
    <t>GO:0044270</t>
  </si>
  <si>
    <t>cellular nitrogen compound catabolic process</t>
  </si>
  <si>
    <t>GO:0010182</t>
  </si>
  <si>
    <t>sugar mediated signaling pathway</t>
  </si>
  <si>
    <t>GO:0006586</t>
  </si>
  <si>
    <t>indolalkylamine metabolic process</t>
  </si>
  <si>
    <t>GO:0006568</t>
  </si>
  <si>
    <t>tryptophan metabolic process</t>
  </si>
  <si>
    <t>GO:0071322</t>
  </si>
  <si>
    <t>cellular response to carbohydrate stimulus</t>
  </si>
  <si>
    <t>GO:0009756</t>
  </si>
  <si>
    <t>carbohydrate mediated signaling</t>
  </si>
  <si>
    <t>GO:0000097</t>
  </si>
  <si>
    <t>sulfur amino acid biosynthetic process</t>
  </si>
  <si>
    <t>GO:0008285</t>
  </si>
  <si>
    <t>negative regulation of cell proliferation</t>
  </si>
  <si>
    <t>GO:0016099</t>
  </si>
  <si>
    <t>monoterpenoid biosynthetic process</t>
  </si>
  <si>
    <t>GO:0016098</t>
  </si>
  <si>
    <t>monoterpenoid metabolic process</t>
  </si>
  <si>
    <t>GO:0043966</t>
  </si>
  <si>
    <t>histone H3 acetylation</t>
  </si>
  <si>
    <t>GO:0043547</t>
  </si>
  <si>
    <t>positive regulation of GTPase activity</t>
  </si>
  <si>
    <t>GO:0032922</t>
  </si>
  <si>
    <t>circadian regulation of gene expression</t>
  </si>
  <si>
    <t>GO:0006637</t>
  </si>
  <si>
    <t>acyl-CoA metabolic process</t>
  </si>
  <si>
    <t>GO:0035383</t>
  </si>
  <si>
    <t>thioester metabolic process</t>
  </si>
  <si>
    <t>GO:0006396</t>
  </si>
  <si>
    <t>RNA processing</t>
  </si>
  <si>
    <t>GO:0042127</t>
  </si>
  <si>
    <t>regulation of cell proliferation</t>
  </si>
  <si>
    <t>GO:0009259</t>
  </si>
  <si>
    <t>ribonucleotide metabolic process</t>
  </si>
  <si>
    <t>GO:0006163</t>
  </si>
  <si>
    <t>purine nucleotide metabolic process</t>
  </si>
  <si>
    <t>GO:0016114</t>
  </si>
  <si>
    <t>terpenoid biosynthetic process</t>
  </si>
  <si>
    <t>GO:0005984</t>
  </si>
  <si>
    <t>disaccharide metabolic process</t>
  </si>
  <si>
    <t>GO:0009746</t>
  </si>
  <si>
    <t>response to hexose stimulus</t>
  </si>
  <si>
    <t>GO:0034284</t>
  </si>
  <si>
    <t>response to monosaccharide stimulus</t>
  </si>
  <si>
    <t>GO:0050790</t>
  </si>
  <si>
    <t>regulation of catalytic activity</t>
  </si>
  <si>
    <t>GO:0000162</t>
  </si>
  <si>
    <t>tryptophan biosynthetic process</t>
  </si>
  <si>
    <t>GO:0046219</t>
  </si>
  <si>
    <t>indolalkylamine biosynthetic process</t>
  </si>
  <si>
    <t>GO:0009150</t>
  </si>
  <si>
    <t>purine ribonucleotide metabolic process</t>
  </si>
  <si>
    <t>GO:0019279</t>
  </si>
  <si>
    <t>L-methionine biosynthetic process from L-homoserine via cystathionine</t>
  </si>
  <si>
    <t>GO:0009747</t>
  </si>
  <si>
    <t>hexokinase-dependent signaling</t>
  </si>
  <si>
    <t>GO:0071266</t>
  </si>
  <si>
    <t>'de novo' L-methionine biosynthetic process</t>
  </si>
  <si>
    <t>GO:0055086</t>
  </si>
  <si>
    <t>nucleobase, nucleoside and nucleotide metabolic process</t>
  </si>
  <si>
    <t>GO:0006555</t>
  </si>
  <si>
    <t>methionine metabolic process</t>
  </si>
  <si>
    <t>GO:0022411</t>
  </si>
  <si>
    <t>cellular component disassembly</t>
  </si>
  <si>
    <t>GO:0006576</t>
  </si>
  <si>
    <t>cellular biogenic amine metabolic process</t>
  </si>
  <si>
    <t>GO:0042752</t>
  </si>
  <si>
    <t>regulation of circadian rhythm</t>
  </si>
  <si>
    <t>GO:0009141</t>
  </si>
  <si>
    <t>nucleoside triphosphate metabolic process</t>
  </si>
  <si>
    <t>GO:0009144</t>
  </si>
  <si>
    <t>purine nucleoside triphosphate metabolic process</t>
  </si>
  <si>
    <t>GO:0009199</t>
  </si>
  <si>
    <t>ribonucleoside triphosphate metabolic process</t>
  </si>
  <si>
    <t>GO:0009205</t>
  </si>
  <si>
    <t>purine ribonucleoside triphosphate metabolic process</t>
  </si>
  <si>
    <t>GO:0043241</t>
  </si>
  <si>
    <t>protein complex disassembly</t>
  </si>
  <si>
    <t>GO:0071845</t>
  </si>
  <si>
    <t>cellular component disassembly at cellular level</t>
  </si>
  <si>
    <t>GO:0009086</t>
  </si>
  <si>
    <t>methionine biosynthetic process</t>
  </si>
  <si>
    <t>GO:0032984</t>
  </si>
  <si>
    <t>macromolecular complex disassembly</t>
  </si>
  <si>
    <t>GO:0044281</t>
  </si>
  <si>
    <t>small molecule metabolic process</t>
  </si>
  <si>
    <t>GO:0046719</t>
  </si>
  <si>
    <t>regulation of viral protein levels in host cell</t>
  </si>
  <si>
    <t>GO:0015717</t>
  </si>
  <si>
    <t>triose phosphate transport</t>
  </si>
  <si>
    <t>GO:0034623</t>
  </si>
  <si>
    <t>cellular macromolecular complex disassembly</t>
  </si>
  <si>
    <t>GO:0043624</t>
  </si>
  <si>
    <t>cellular protein complex disassembly</t>
  </si>
  <si>
    <t>GO:0034656</t>
  </si>
  <si>
    <t>nucleobase, nucleoside and nucleotide catabolic process</t>
  </si>
  <si>
    <t>GO:0034655</t>
  </si>
  <si>
    <t>nucleobase, nucleoside, nucleotide and nucleic acid catabolic process</t>
  </si>
  <si>
    <t>GO:0070646</t>
  </si>
  <si>
    <t>protein modification by small protein removal</t>
  </si>
  <si>
    <t>GO:0009894</t>
  </si>
  <si>
    <t>regulation of catabolic process</t>
  </si>
  <si>
    <t>GO:0009648</t>
  </si>
  <si>
    <t>photoperiodism</t>
  </si>
  <si>
    <t>GO:0009628</t>
  </si>
  <si>
    <t>response to abiotic stimulus</t>
  </si>
  <si>
    <t>GO:0009117</t>
  </si>
  <si>
    <t>nucleotide metabolic process</t>
  </si>
  <si>
    <t>GO:0006753</t>
  </si>
  <si>
    <t>nucleoside phosphate metabolic process</t>
  </si>
  <si>
    <t>GO:0009987</t>
  </si>
  <si>
    <t>cellular process</t>
  </si>
  <si>
    <t>GO:0009306</t>
  </si>
  <si>
    <t>protein secretion</t>
  </si>
  <si>
    <t>GO:0006415</t>
  </si>
  <si>
    <t>translational termination</t>
  </si>
  <si>
    <t>GO:0048573</t>
  </si>
  <si>
    <t>photoperiodism, flowering</t>
  </si>
  <si>
    <t>GO:0031329</t>
  </si>
  <si>
    <t>regulation of cellular catabolic process</t>
  </si>
  <si>
    <t>GO:0048507</t>
  </si>
  <si>
    <t>meristem development</t>
  </si>
  <si>
    <t>GO:0006139</t>
  </si>
  <si>
    <t>nucleobase, nucleoside, nucleotide and nucleic acid metabolic process</t>
  </si>
  <si>
    <t>GO:0009314</t>
  </si>
  <si>
    <t>response to radiation</t>
  </si>
  <si>
    <t>GO:0051336</t>
  </si>
  <si>
    <t>regulation of hydrolase activity</t>
  </si>
  <si>
    <t>GO:0072523</t>
  </si>
  <si>
    <t>purine-containing compound catabolic process</t>
  </si>
  <si>
    <t>GO:0009416</t>
  </si>
  <si>
    <t>response to light stimulus</t>
  </si>
  <si>
    <t>GO:0046039</t>
  </si>
  <si>
    <t>GTP metabolic process</t>
  </si>
  <si>
    <t>GO:0006140</t>
  </si>
  <si>
    <t>regulation of nucleotide metabolic process</t>
  </si>
  <si>
    <t>GO:0009166</t>
  </si>
  <si>
    <t>nucleotide catabolic process</t>
  </si>
  <si>
    <t>GO:0030811</t>
  </si>
  <si>
    <t>regulation of nucleotide catabolic process</t>
  </si>
  <si>
    <t>GO:0033121</t>
  </si>
  <si>
    <t>regulation of purine nucleotide catabolic process</t>
  </si>
  <si>
    <t>GO:0006195</t>
  </si>
  <si>
    <t>purine nucleotide catabolic process</t>
  </si>
  <si>
    <t>GO:0009146</t>
  </si>
  <si>
    <t>purine nucleoside triphosphate catabolic process</t>
  </si>
  <si>
    <t>GO:0009143</t>
  </si>
  <si>
    <t>nucleoside triphosphate catabolic process</t>
  </si>
  <si>
    <t>GO:0043087</t>
  </si>
  <si>
    <t>regulation of GTPase activity</t>
  </si>
  <si>
    <t>GO:0009154</t>
  </si>
  <si>
    <t>purine ribonucleotide catabolic process</t>
  </si>
  <si>
    <t>GO:0009261</t>
  </si>
  <si>
    <t>ribonucleotide catabolic process</t>
  </si>
  <si>
    <t>GO:0033124</t>
  </si>
  <si>
    <t>regulation of GTP catabolic process</t>
  </si>
  <si>
    <t>GO:0006184</t>
  </si>
  <si>
    <t>GTP catabolic process</t>
  </si>
  <si>
    <t>GO:0009207</t>
  </si>
  <si>
    <t>purine ribonucleoside triphosphate catabolic process</t>
  </si>
  <si>
    <t>GO:0009203</t>
  </si>
  <si>
    <t>ribonucleoside triphosphate catabolic process</t>
  </si>
  <si>
    <t>GO:0071265</t>
  </si>
  <si>
    <t>L-methionine biosynthetic process</t>
  </si>
  <si>
    <t>GO:0006807</t>
  </si>
  <si>
    <t>nitrogen compound metabolic process</t>
  </si>
  <si>
    <t>GO:0034641</t>
  </si>
  <si>
    <t>cellular nitrogen compound metabolic process</t>
  </si>
  <si>
    <t>GO:0048511</t>
  </si>
  <si>
    <t>rhythmic process</t>
  </si>
  <si>
    <t>GO:0007623</t>
  </si>
  <si>
    <t>circadian rhythm</t>
  </si>
  <si>
    <t>GO:0016926</t>
  </si>
  <si>
    <t>protein desumoylation</t>
  </si>
  <si>
    <t>GO:0010228</t>
  </si>
  <si>
    <t>vegetative to reproductive phase transition of meristem</t>
  </si>
  <si>
    <t>GO:0008150</t>
  </si>
  <si>
    <t>biological_process</t>
  </si>
  <si>
    <t>photosystem I subunit O</t>
  </si>
  <si>
    <t>photosystem I subunit O (PSAO); FUNCTIONS IN: molecular_function unknown; INVOLVED IN: response to salt stress, photosynthesis, light harvesting in photosystem I; LOCATED IN: thylakoid, photosystem I, chloroplast; EXPRESSED IN: 21 plant structures; EXPRESSED DURING: 13 growth stages; CONTAINS InterPro DOMAIN/s: Photosystem I PsaO (InterPro:IPR017498)</t>
  </si>
  <si>
    <t>Photosystem I PsaO</t>
  </si>
  <si>
    <t>NO</t>
    <phoneticPr fontId="3"/>
  </si>
  <si>
    <t>cwc16a</t>
    <phoneticPr fontId="3"/>
  </si>
  <si>
    <t>cwc16a-1</t>
    <phoneticPr fontId="3"/>
  </si>
  <si>
    <t>cwc16a-2</t>
    <phoneticPr fontId="3"/>
  </si>
  <si>
    <t>cwc16a-3</t>
    <phoneticPr fontId="3"/>
  </si>
  <si>
    <t xml:space="preserve">Whippet node (denoted by XX) contained within exitron coordinates.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</si>
</sst>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sz val="12"/>
      <color theme="1"/>
      <name val="Calibri"/>
      <family val="2"/>
      <charset val="136"/>
      <scheme val="minor"/>
    </font>
    <font>
      <sz val="6"/>
      <name val="Calibri"/>
      <family val="3"/>
      <charset val="128"/>
      <scheme val="minor"/>
    </font>
    <font>
      <sz val="9"/>
      <name val="Calibri"/>
      <family val="3"/>
      <charset val="136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D9EC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1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2" applyFont="1">
      <alignment vertical="center"/>
    </xf>
    <xf numFmtId="11" fontId="6" fillId="0" borderId="0" xfId="2" applyNumberFormat="1" applyFont="1">
      <alignment vertical="center"/>
    </xf>
    <xf numFmtId="0" fontId="5" fillId="0" borderId="0" xfId="2" applyFont="1">
      <alignment vertic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3">
    <cellStyle name="Normal" xfId="0" builtinId="0"/>
    <cellStyle name="一般 2" xfId="1"/>
    <cellStyle name="標準 2" xfId="2"/>
  </cellStyles>
  <dxfs count="0"/>
  <tableStyles count="0" defaultTableStyle="TableStyleMedium2" defaultPivotStyle="PivotStyleMedium9"/>
  <colors>
    <mruColors>
      <color rgb="FFFF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1371600</xdr:colOff>
      <xdr:row>16</xdr:row>
      <xdr:rowOff>9525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40EF96B-6F2E-46C6-BAFB-1F8BD3AFC742}"/>
            </a:ext>
          </a:extLst>
        </xdr:cNvPr>
        <xdr:cNvSpPr txBox="1"/>
      </xdr:nvSpPr>
      <xdr:spPr>
        <a:xfrm>
          <a:off x="0" y="0"/>
          <a:ext cx="8124825" cy="2867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 i="0"/>
            <a:t>Table S7: Differential alternative splicing </a:t>
          </a:r>
          <a:r>
            <a:rPr kumimoji="1" lang="en-US" altLang="ja-JP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events</a:t>
          </a:r>
          <a:r>
            <a:rPr kumimoji="1" lang="en-US" altLang="ja-JP" sz="1100" b="1" i="0">
              <a:solidFill>
                <a:sysClr val="windowText" lastClr="000000"/>
              </a:solidFill>
            </a:rPr>
            <a:t> </a:t>
          </a:r>
          <a:r>
            <a:rPr kumimoji="1" lang="en-US" altLang="ja-JP" sz="1100" b="1" i="0"/>
            <a:t>in the cwc16a mutants</a:t>
          </a:r>
        </a:p>
        <a:p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Events with an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absolute dPSI &gt;= 0.1 and a minimum probability &gt;= 0.9 were selected as significant.</a:t>
          </a:r>
          <a:endParaRPr lang="en-US" altLang="ja-JP">
            <a:solidFill>
              <a:sysClr val="windowText" lastClr="000000"/>
            </a:solidFill>
          </a:endParaRPr>
        </a:p>
        <a:p>
          <a:endParaRPr kumimoji="1" lang="en-US" altLang="ja-JP" sz="110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ysClr val="windowText" lastClr="000000"/>
              </a:solidFill>
            </a:rPr>
            <a:t>The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DAS events </a:t>
          </a:r>
          <a:r>
            <a:rPr kumimoji="1" lang="en-US" altLang="ja-JP" sz="1100">
              <a:solidFill>
                <a:sysClr val="windowText" lastClr="000000"/>
              </a:solidFill>
            </a:rPr>
            <a:t>in </a:t>
          </a:r>
          <a:r>
            <a:rPr kumimoji="1" lang="en-US" altLang="ja-JP" sz="1100" i="1">
              <a:solidFill>
                <a:sysClr val="windowText" lastClr="000000"/>
              </a:solidFill>
            </a:rPr>
            <a:t>cwc16a-1</a:t>
          </a:r>
          <a:r>
            <a:rPr kumimoji="1" lang="en-US" altLang="ja-JP" sz="1100" i="0">
              <a:solidFill>
                <a:sysClr val="windowText" lastClr="000000"/>
              </a:solidFill>
            </a:rPr>
            <a:t>,</a:t>
          </a:r>
          <a:r>
            <a:rPr kumimoji="1" lang="en-US" altLang="ja-JP" sz="1100" i="0" baseline="0">
              <a:solidFill>
                <a:sysClr val="windowText" lastClr="000000"/>
              </a:solidFill>
            </a:rPr>
            <a:t> </a:t>
          </a:r>
          <a:r>
            <a:rPr kumimoji="1" lang="en-US" altLang="ja-JP" sz="1100" i="1" baseline="0">
              <a:solidFill>
                <a:sysClr val="windowText" lastClr="000000"/>
              </a:solidFill>
            </a:rPr>
            <a:t>cwc16a-2 </a:t>
          </a:r>
          <a:r>
            <a:rPr kumimoji="1" lang="en-US" altLang="ja-JP" sz="1100" i="0" baseline="0">
              <a:solidFill>
                <a:sysClr val="windowText" lastClr="000000"/>
              </a:solidFill>
            </a:rPr>
            <a:t>and </a:t>
          </a:r>
          <a:r>
            <a:rPr kumimoji="1" lang="en-US" altLang="ja-JP" sz="1100" i="1" baseline="0">
              <a:solidFill>
                <a:sysClr val="windowText" lastClr="000000"/>
              </a:solidFill>
            </a:rPr>
            <a:t>cwc16a-3 </a:t>
          </a:r>
          <a:r>
            <a:rPr kumimoji="1" lang="en-US" altLang="ja-JP" sz="1100">
              <a:solidFill>
                <a:sysClr val="windowText" lastClr="000000"/>
              </a:solidFill>
            </a:rPr>
            <a:t>mutants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 </a:t>
          </a:r>
          <a:r>
            <a:rPr kumimoji="1" lang="en-US" altLang="ja-JP" sz="1100" i="0">
              <a:solidFill>
                <a:sysClr val="windowText" lastClr="000000"/>
              </a:solidFill>
            </a:rPr>
            <a:t>are</a:t>
          </a:r>
          <a:r>
            <a:rPr kumimoji="1" lang="en-US" altLang="ja-JP" sz="1100">
              <a:solidFill>
                <a:sysClr val="windowText" lastClr="000000"/>
              </a:solidFill>
            </a:rPr>
            <a:t> listed in the cwc16a-1,' the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 'cwc16a-2' and the 'cwc16a-3'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sheets with their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Gene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ID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A),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Node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B),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Coord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C),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Strand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D),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Type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E),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coilin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F),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wild-type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G), 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DeltaPsi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H), 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Probability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I), 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Complexity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J),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Entropy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K),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has SNP/indels?</a:t>
          </a:r>
          <a:r>
            <a:rPr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L)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and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SNPs/indels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M),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respectively.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 baseline="0">
              <a:solidFill>
                <a:sysClr val="windowText" lastClr="000000"/>
              </a:solidFill>
            </a:rPr>
            <a:t>The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DAS events 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 shared among all cwc16a mutants tested is listed in the All cwc16a alleles' </a:t>
          </a:r>
          <a:r>
            <a:rPr kumimoji="1" lang="en-US" altLang="ja-JP" sz="1100">
              <a:solidFill>
                <a:sysClr val="windowText" lastClr="000000"/>
              </a:solidFill>
            </a:rPr>
            <a:t>sheet with their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Gene</a:t>
          </a:r>
          <a:r>
            <a:rPr lang="en-US" altLang="ja-JP" b="0">
              <a:solidFill>
                <a:sysClr val="windowText" lastClr="000000"/>
              </a:solidFill>
            </a:rPr>
            <a:t> ID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A),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Node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B),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Coord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C),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Strand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D),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Type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E),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description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F),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comp_description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G), 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IPR_domain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H), 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has SNP/indels?</a:t>
          </a:r>
          <a:r>
            <a:rPr lang="en-US" altLang="ja-JP" b="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I)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and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SNPs/indels 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(column J),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respectively.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Genes that have multi DAS events are shaded by pink or blue colors.</a:t>
          </a:r>
        </a:p>
        <a:p>
          <a:endParaRPr kumimoji="1" lang="en-US" altLang="ja-JP" sz="110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ysClr val="windowText" lastClr="000000"/>
              </a:solidFill>
            </a:rPr>
            <a:t>GO analysis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(data-version: 1.1.1938) </a:t>
          </a:r>
          <a:r>
            <a:rPr kumimoji="1" lang="en-US" altLang="ja-JP" sz="1100">
              <a:solidFill>
                <a:sysClr val="windowText" lastClr="000000"/>
              </a:solidFill>
            </a:rPr>
            <a:t>for shared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DAS events </a:t>
          </a:r>
          <a:r>
            <a:rPr kumimoji="1" lang="en-US" altLang="ja-JP" sz="1100">
              <a:solidFill>
                <a:sysClr val="windowText" lastClr="000000"/>
              </a:solidFill>
            </a:rPr>
            <a:t> was carried out by GOBU (http://gobu.sourceforge.net/), and the GO categories enriched shared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</a:rPr>
            <a:t>among all cwc16a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 mutants </a:t>
          </a:r>
          <a:r>
            <a:rPr kumimoji="1" lang="en-US" altLang="ja-JP" sz="1100">
              <a:solidFill>
                <a:sysClr val="windowText" lastClr="000000"/>
              </a:solidFill>
            </a:rPr>
            <a:t>(p&lt;0.05 Fisher's exact test) were listed separately for 'Cellular Component (C),' 'Molecular Function (F)' and 'Biological Process (P),' and shown in the sheets 'GO_cwc16a_DAS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_C/F/P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 '</a:t>
          </a:r>
          <a:r>
            <a:rPr kumimoji="1" lang="en-US" altLang="ja-JP" sz="1100">
              <a:solidFill>
                <a:sysClr val="windowText" lastClr="000000"/>
              </a:solidFill>
            </a:rPr>
            <a:t>respectively. 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"cnt" (column E and F) indicates 'count the numbers of genes that have each GO ID.'</a:t>
          </a:r>
          <a:endParaRPr kumimoji="0" lang="ja-JP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J24"/>
  <sheetViews>
    <sheetView tabSelected="1" workbookViewId="0">
      <selection activeCell="P14" sqref="P14"/>
    </sheetView>
  </sheetViews>
  <sheetFormatPr defaultColWidth="8.85546875" defaultRowHeight="15"/>
  <cols>
    <col min="1" max="6" width="8.85546875" style="3"/>
    <col min="7" max="7" width="11.140625" style="3" bestFit="1" customWidth="1"/>
    <col min="8" max="9" width="12.140625" style="3" bestFit="1" customWidth="1"/>
    <col min="10" max="10" width="43.85546875" style="3" bestFit="1" customWidth="1"/>
    <col min="11" max="16384" width="8.85546875" style="3"/>
  </cols>
  <sheetData>
    <row r="18" spans="1:10">
      <c r="A18" s="1" t="s">
        <v>0</v>
      </c>
      <c r="B18" s="14" t="s">
        <v>1</v>
      </c>
      <c r="C18" s="14"/>
      <c r="D18" s="14"/>
      <c r="E18" s="14"/>
      <c r="F18" s="14"/>
      <c r="G18" s="2" t="s">
        <v>4498</v>
      </c>
      <c r="H18" s="2" t="s">
        <v>4499</v>
      </c>
      <c r="I18" s="2" t="s">
        <v>4500</v>
      </c>
      <c r="J18" s="2" t="s">
        <v>2</v>
      </c>
    </row>
    <row r="19" spans="1:10">
      <c r="A19" s="1" t="s">
        <v>3</v>
      </c>
      <c r="B19" s="13" t="s">
        <v>4</v>
      </c>
      <c r="C19" s="13"/>
      <c r="D19" s="13"/>
      <c r="E19" s="13"/>
      <c r="F19" s="13"/>
      <c r="G19" s="4">
        <f>COUNTIFS('cwc16a-1'!E:E, A19, 'cwc16a-1'!L:L, "NO")</f>
        <v>209</v>
      </c>
      <c r="H19" s="4">
        <f>COUNTIFS('cwc16a-2'!E:E, A19, 'cwc16a-2'!L:L, "NO")</f>
        <v>182</v>
      </c>
      <c r="I19" s="4">
        <f>COUNTIFS('cwc16a-3'!E:E, A19, 'cwc16a-3'!L:L, "NO")</f>
        <v>186</v>
      </c>
      <c r="J19" s="4">
        <f>COUNTIF('All cwc16a alleles'!E:E, A19)</f>
        <v>45</v>
      </c>
    </row>
    <row r="20" spans="1:10">
      <c r="A20" s="1" t="s">
        <v>5</v>
      </c>
      <c r="B20" s="13" t="s">
        <v>6</v>
      </c>
      <c r="C20" s="13"/>
      <c r="D20" s="13"/>
      <c r="E20" s="13"/>
      <c r="F20" s="13"/>
      <c r="G20" s="4">
        <f>COUNTIFS('cwc16a-1'!E:E, A20, 'cwc16a-1'!L:L, "NO")</f>
        <v>138</v>
      </c>
      <c r="H20" s="4">
        <f>COUNTIFS('cwc16a-2'!E:E, A20, 'cwc16a-2'!L:L, "NO")</f>
        <v>105</v>
      </c>
      <c r="I20" s="4">
        <f>COUNTIFS('cwc16a-3'!E:E, A20, 'cwc16a-3'!L:L, "NO")</f>
        <v>120</v>
      </c>
      <c r="J20" s="4">
        <f>COUNTIF('All cwc16a alleles'!E:E, A20)</f>
        <v>27</v>
      </c>
    </row>
    <row r="21" spans="1:10">
      <c r="A21" s="1" t="s">
        <v>7</v>
      </c>
      <c r="B21" s="13" t="s">
        <v>8</v>
      </c>
      <c r="C21" s="13"/>
      <c r="D21" s="13"/>
      <c r="E21" s="13"/>
      <c r="F21" s="13"/>
      <c r="G21" s="4">
        <f>COUNTIFS('cwc16a-1'!E:E, A21, 'cwc16a-1'!L:L, "NO")</f>
        <v>79</v>
      </c>
      <c r="H21" s="4">
        <f>COUNTIFS('cwc16a-2'!E:E, A21, 'cwc16a-2'!L:L, "NO")</f>
        <v>91</v>
      </c>
      <c r="I21" s="4">
        <f>COUNTIFS('cwc16a-3'!E:E, A21, 'cwc16a-3'!L:L, "NO")</f>
        <v>71</v>
      </c>
      <c r="J21" s="4">
        <f>COUNTIF('All cwc16a alleles'!E:E, A21)</f>
        <v>20</v>
      </c>
    </row>
    <row r="22" spans="1:10">
      <c r="A22" s="1" t="s">
        <v>9</v>
      </c>
      <c r="B22" s="13" t="s">
        <v>4501</v>
      </c>
      <c r="C22" s="13"/>
      <c r="D22" s="13"/>
      <c r="E22" s="13"/>
      <c r="F22" s="13"/>
      <c r="G22" s="4">
        <f>COUNTIFS('cwc16a-1'!E:E, "*EI*", 'cwc16a-1'!L:L, "NO")</f>
        <v>115</v>
      </c>
      <c r="H22" s="4">
        <f>COUNTIFS('cwc16a-2'!E:E, "*EI*", 'cwc16a-2'!L:L, "NO")</f>
        <v>55</v>
      </c>
      <c r="I22" s="4">
        <f>COUNTIFS('cwc16a-3'!E:E, "*EI*", 'cwc16a-3'!L:L, "NO")</f>
        <v>100</v>
      </c>
      <c r="J22" s="4">
        <f>COUNTIF('All cwc16a alleles'!E:E, "*EI*")</f>
        <v>26</v>
      </c>
    </row>
    <row r="23" spans="1:10">
      <c r="A23" s="1" t="s">
        <v>10</v>
      </c>
      <c r="B23" s="13" t="s">
        <v>11</v>
      </c>
      <c r="C23" s="13"/>
      <c r="D23" s="13"/>
      <c r="E23" s="13"/>
      <c r="F23" s="13"/>
      <c r="G23" s="4">
        <f>COUNTIFS('cwc16a-1'!E:E, A23, 'cwc16a-1'!L:L, "NO")</f>
        <v>618</v>
      </c>
      <c r="H23" s="4">
        <f>COUNTIFS('cwc16a-2'!E:E, A23, 'cwc16a-2'!L:L, "NO")</f>
        <v>521</v>
      </c>
      <c r="I23" s="4">
        <f>COUNTIFS('cwc16a-3'!E:E, A23, 'cwc16a-3'!L:L, "NO")</f>
        <v>567</v>
      </c>
      <c r="J23" s="4">
        <f>COUNTIF('All cwc16a alleles'!E:E, A23)</f>
        <v>200</v>
      </c>
    </row>
    <row r="24" spans="1:10">
      <c r="A24" s="1" t="s">
        <v>12</v>
      </c>
      <c r="G24" s="4">
        <f>SUM(G19:G23)</f>
        <v>1159</v>
      </c>
      <c r="H24" s="4">
        <f>SUM(H19:H23)</f>
        <v>954</v>
      </c>
      <c r="I24" s="4">
        <f>SUM(I19:I23)</f>
        <v>1044</v>
      </c>
      <c r="J24" s="4">
        <f>SUM(J19:J23)</f>
        <v>318</v>
      </c>
    </row>
  </sheetData>
  <mergeCells count="6">
    <mergeCell ref="B23:F23"/>
    <mergeCell ref="B18:F18"/>
    <mergeCell ref="B19:F19"/>
    <mergeCell ref="B20:F20"/>
    <mergeCell ref="B21:F21"/>
    <mergeCell ref="B22:F22"/>
  </mergeCells>
  <phoneticPr fontId="3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9"/>
  <sheetViews>
    <sheetView workbookViewId="0">
      <pane xSplit="1" ySplit="1" topLeftCell="B2" activePane="bottomRight" state="frozen"/>
      <selection pane="topRight"/>
      <selection pane="bottomLeft"/>
      <selection pane="bottomRight" activeCell="G17" sqref="G17"/>
    </sheetView>
  </sheetViews>
  <sheetFormatPr defaultColWidth="8.85546875" defaultRowHeight="15"/>
  <cols>
    <col min="1" max="1" width="9.85546875" style="3" bestFit="1" customWidth="1"/>
    <col min="2" max="2" width="5.7109375" style="4" bestFit="1" customWidth="1"/>
    <col min="3" max="3" width="18.42578125" style="3" bestFit="1" customWidth="1"/>
    <col min="4" max="4" width="6.42578125" style="4" bestFit="1" customWidth="1"/>
    <col min="5" max="5" width="5.85546875" style="4" bestFit="1" customWidth="1"/>
    <col min="6" max="6" width="29.85546875" style="3" customWidth="1"/>
    <col min="7" max="7" width="42.28515625" style="3" customWidth="1"/>
    <col min="8" max="8" width="38.5703125" style="3" customWidth="1"/>
    <col min="9" max="9" width="14.42578125" style="3" bestFit="1" customWidth="1"/>
    <col min="10" max="10" width="11.5703125" style="3" customWidth="1"/>
    <col min="11" max="16384" width="8.85546875" style="3"/>
  </cols>
  <sheetData>
    <row r="1" spans="1:10">
      <c r="A1" s="1" t="s">
        <v>13</v>
      </c>
      <c r="B1" s="2" t="s">
        <v>14</v>
      </c>
      <c r="C1" s="1" t="s">
        <v>15</v>
      </c>
      <c r="D1" s="2" t="s">
        <v>16</v>
      </c>
      <c r="E1" s="2" t="s">
        <v>17</v>
      </c>
      <c r="F1" s="1" t="s">
        <v>3431</v>
      </c>
      <c r="G1" s="1" t="s">
        <v>3432</v>
      </c>
      <c r="H1" s="1" t="s">
        <v>3433</v>
      </c>
      <c r="I1" s="2" t="s">
        <v>23</v>
      </c>
      <c r="J1" s="2" t="s">
        <v>24</v>
      </c>
    </row>
    <row r="2" spans="1:10">
      <c r="A2" s="3" t="s">
        <v>29</v>
      </c>
      <c r="B2" s="4">
        <v>8</v>
      </c>
      <c r="C2" s="3" t="s">
        <v>30</v>
      </c>
      <c r="D2" s="4" t="s">
        <v>27</v>
      </c>
      <c r="E2" s="4" t="s">
        <v>5</v>
      </c>
      <c r="F2" s="3" t="s">
        <v>3434</v>
      </c>
      <c r="G2" s="3" t="s">
        <v>3435</v>
      </c>
      <c r="H2" s="3" t="s">
        <v>3436</v>
      </c>
      <c r="I2" s="9" t="s">
        <v>4496</v>
      </c>
    </row>
    <row r="3" spans="1:10">
      <c r="A3" s="3" t="s">
        <v>36</v>
      </c>
      <c r="B3" s="4">
        <v>42</v>
      </c>
      <c r="C3" s="3" t="s">
        <v>37</v>
      </c>
      <c r="D3" s="4" t="s">
        <v>34</v>
      </c>
      <c r="E3" s="4" t="s">
        <v>10</v>
      </c>
      <c r="F3" s="3" t="s">
        <v>3437</v>
      </c>
      <c r="G3" s="3" t="s">
        <v>3438</v>
      </c>
      <c r="H3" s="3" t="s">
        <v>3439</v>
      </c>
      <c r="I3" s="9" t="s">
        <v>4496</v>
      </c>
    </row>
    <row r="4" spans="1:10">
      <c r="A4" s="3" t="s">
        <v>40</v>
      </c>
      <c r="B4" s="4">
        <v>14</v>
      </c>
      <c r="C4" s="3" t="s">
        <v>41</v>
      </c>
      <c r="D4" s="4" t="s">
        <v>34</v>
      </c>
      <c r="E4" s="4" t="s">
        <v>5</v>
      </c>
      <c r="F4" s="3" t="s">
        <v>3440</v>
      </c>
      <c r="G4" s="3" t="s">
        <v>3441</v>
      </c>
      <c r="H4" s="3" t="s">
        <v>3442</v>
      </c>
      <c r="I4" s="9" t="s">
        <v>4496</v>
      </c>
    </row>
    <row r="5" spans="1:10">
      <c r="A5" s="3" t="s">
        <v>43</v>
      </c>
      <c r="B5" s="4">
        <v>8</v>
      </c>
      <c r="C5" s="3" t="s">
        <v>44</v>
      </c>
      <c r="D5" s="4" t="s">
        <v>27</v>
      </c>
      <c r="E5" s="4" t="s">
        <v>10</v>
      </c>
      <c r="F5" s="3" t="s">
        <v>3443</v>
      </c>
      <c r="G5" s="3" t="s">
        <v>3444</v>
      </c>
      <c r="H5" s="3" t="s">
        <v>3445</v>
      </c>
      <c r="I5" s="9" t="s">
        <v>4496</v>
      </c>
    </row>
    <row r="6" spans="1:10">
      <c r="A6" s="3" t="s">
        <v>45</v>
      </c>
      <c r="B6" s="4">
        <v>40</v>
      </c>
      <c r="C6" s="3" t="s">
        <v>46</v>
      </c>
      <c r="D6" s="4" t="s">
        <v>34</v>
      </c>
      <c r="E6" s="4" t="s">
        <v>10</v>
      </c>
      <c r="F6" s="3" t="s">
        <v>3446</v>
      </c>
      <c r="G6" s="3" t="s">
        <v>3447</v>
      </c>
      <c r="H6" s="3" t="s">
        <v>3448</v>
      </c>
      <c r="I6" s="9" t="s">
        <v>4496</v>
      </c>
    </row>
    <row r="7" spans="1:10">
      <c r="A7" s="3" t="s">
        <v>49</v>
      </c>
      <c r="B7" s="4">
        <v>18</v>
      </c>
      <c r="C7" s="3" t="s">
        <v>50</v>
      </c>
      <c r="D7" s="4" t="s">
        <v>34</v>
      </c>
      <c r="E7" s="4" t="s">
        <v>7</v>
      </c>
      <c r="F7" s="3" t="s">
        <v>3449</v>
      </c>
      <c r="G7" s="3" t="s">
        <v>3450</v>
      </c>
      <c r="H7" s="3" t="s">
        <v>3451</v>
      </c>
      <c r="I7" s="9" t="s">
        <v>4496</v>
      </c>
    </row>
    <row r="8" spans="1:10">
      <c r="A8" s="3" t="s">
        <v>52</v>
      </c>
      <c r="B8" s="4">
        <v>32</v>
      </c>
      <c r="C8" s="3" t="s">
        <v>53</v>
      </c>
      <c r="D8" s="4" t="s">
        <v>27</v>
      </c>
      <c r="E8" s="4" t="s">
        <v>10</v>
      </c>
      <c r="F8" s="3" t="s">
        <v>3440</v>
      </c>
      <c r="G8" s="3" t="s">
        <v>3452</v>
      </c>
      <c r="H8" s="3" t="s">
        <v>3440</v>
      </c>
      <c r="I8" s="9" t="s">
        <v>4496</v>
      </c>
    </row>
    <row r="9" spans="1:10">
      <c r="A9" s="3" t="s">
        <v>59</v>
      </c>
      <c r="B9" s="4">
        <v>18</v>
      </c>
      <c r="C9" s="3" t="s">
        <v>61</v>
      </c>
      <c r="D9" s="4" t="s">
        <v>34</v>
      </c>
      <c r="E9" s="4" t="s">
        <v>10</v>
      </c>
      <c r="F9" s="3" t="s">
        <v>3453</v>
      </c>
      <c r="G9" s="3" t="s">
        <v>3454</v>
      </c>
      <c r="H9" s="3" t="s">
        <v>3455</v>
      </c>
      <c r="I9" s="9" t="s">
        <v>4496</v>
      </c>
    </row>
    <row r="10" spans="1:10">
      <c r="A10" s="3" t="s">
        <v>64</v>
      </c>
      <c r="B10" s="4">
        <v>6</v>
      </c>
      <c r="C10" s="3" t="s">
        <v>65</v>
      </c>
      <c r="D10" s="4" t="s">
        <v>34</v>
      </c>
      <c r="E10" s="4" t="s">
        <v>3</v>
      </c>
      <c r="F10" s="3" t="s">
        <v>3456</v>
      </c>
      <c r="G10" s="3" t="s">
        <v>3440</v>
      </c>
      <c r="H10" s="3" t="s">
        <v>3440</v>
      </c>
      <c r="I10" s="9" t="s">
        <v>4496</v>
      </c>
    </row>
    <row r="11" spans="1:10">
      <c r="A11" s="5" t="s">
        <v>77</v>
      </c>
      <c r="B11" s="6">
        <v>22</v>
      </c>
      <c r="C11" s="5" t="s">
        <v>78</v>
      </c>
      <c r="D11" s="6" t="s">
        <v>27</v>
      </c>
      <c r="E11" s="6" t="s">
        <v>3</v>
      </c>
      <c r="F11" s="5" t="s">
        <v>3457</v>
      </c>
      <c r="G11" s="5" t="s">
        <v>3458</v>
      </c>
      <c r="H11" s="5" t="s">
        <v>3459</v>
      </c>
      <c r="I11" s="9" t="s">
        <v>4496</v>
      </c>
    </row>
    <row r="12" spans="1:10">
      <c r="A12" s="5" t="s">
        <v>77</v>
      </c>
      <c r="B12" s="6">
        <v>22</v>
      </c>
      <c r="C12" s="5" t="s">
        <v>79</v>
      </c>
      <c r="D12" s="6" t="s">
        <v>27</v>
      </c>
      <c r="E12" s="6" t="s">
        <v>10</v>
      </c>
      <c r="F12" s="5" t="s">
        <v>3457</v>
      </c>
      <c r="G12" s="5" t="s">
        <v>3458</v>
      </c>
      <c r="H12" s="5" t="s">
        <v>3459</v>
      </c>
      <c r="I12" s="9" t="s">
        <v>4496</v>
      </c>
    </row>
    <row r="13" spans="1:10">
      <c r="A13" s="3" t="s">
        <v>80</v>
      </c>
      <c r="B13" s="4">
        <v>17</v>
      </c>
      <c r="C13" s="3" t="s">
        <v>83</v>
      </c>
      <c r="D13" s="4" t="s">
        <v>27</v>
      </c>
      <c r="E13" s="4" t="s">
        <v>10</v>
      </c>
      <c r="F13" s="3" t="s">
        <v>3440</v>
      </c>
      <c r="G13" s="3" t="s">
        <v>3460</v>
      </c>
      <c r="H13" s="3" t="s">
        <v>3440</v>
      </c>
      <c r="I13" s="9" t="s">
        <v>4496</v>
      </c>
    </row>
    <row r="14" spans="1:10">
      <c r="A14" s="3" t="s">
        <v>86</v>
      </c>
      <c r="B14" s="4">
        <v>31</v>
      </c>
      <c r="C14" s="3" t="s">
        <v>87</v>
      </c>
      <c r="D14" s="4" t="s">
        <v>34</v>
      </c>
      <c r="E14" s="4" t="s">
        <v>10</v>
      </c>
      <c r="F14" s="3" t="s">
        <v>3461</v>
      </c>
      <c r="G14" s="3" t="s">
        <v>3462</v>
      </c>
      <c r="H14" s="3" t="s">
        <v>3463</v>
      </c>
      <c r="I14" s="9" t="s">
        <v>4496</v>
      </c>
    </row>
    <row r="15" spans="1:10">
      <c r="A15" s="3" t="s">
        <v>90</v>
      </c>
      <c r="B15" s="4">
        <v>12</v>
      </c>
      <c r="C15" s="3" t="s">
        <v>91</v>
      </c>
      <c r="D15" s="4" t="s">
        <v>34</v>
      </c>
      <c r="E15" s="4" t="s">
        <v>10</v>
      </c>
      <c r="F15" s="3" t="s">
        <v>3464</v>
      </c>
      <c r="G15" s="3" t="s">
        <v>3465</v>
      </c>
      <c r="H15" s="3" t="s">
        <v>3466</v>
      </c>
      <c r="I15" s="9" t="s">
        <v>4496</v>
      </c>
    </row>
    <row r="16" spans="1:10">
      <c r="A16" s="3" t="s">
        <v>100</v>
      </c>
      <c r="B16" s="4">
        <v>3</v>
      </c>
      <c r="C16" s="3" t="s">
        <v>101</v>
      </c>
      <c r="D16" s="4" t="s">
        <v>27</v>
      </c>
      <c r="E16" s="4" t="s">
        <v>10</v>
      </c>
      <c r="F16" s="3" t="s">
        <v>3453</v>
      </c>
      <c r="G16" s="3" t="s">
        <v>3467</v>
      </c>
      <c r="H16" s="3" t="s">
        <v>3468</v>
      </c>
      <c r="I16" s="9" t="s">
        <v>4496</v>
      </c>
    </row>
    <row r="17" spans="1:10">
      <c r="A17" s="3" t="s">
        <v>102</v>
      </c>
      <c r="B17" s="4">
        <v>4</v>
      </c>
      <c r="C17" s="3" t="s">
        <v>103</v>
      </c>
      <c r="D17" s="4" t="s">
        <v>27</v>
      </c>
      <c r="E17" s="4" t="s">
        <v>3</v>
      </c>
      <c r="F17" s="3" t="s">
        <v>3469</v>
      </c>
      <c r="G17" s="3" t="s">
        <v>3470</v>
      </c>
      <c r="H17" s="3" t="s">
        <v>3471</v>
      </c>
      <c r="I17" s="9" t="s">
        <v>4496</v>
      </c>
    </row>
    <row r="18" spans="1:10">
      <c r="A18" s="3" t="s">
        <v>104</v>
      </c>
      <c r="B18" s="4">
        <v>13</v>
      </c>
      <c r="C18" s="3" t="s">
        <v>105</v>
      </c>
      <c r="D18" s="4" t="s">
        <v>34</v>
      </c>
      <c r="E18" s="4" t="s">
        <v>10</v>
      </c>
      <c r="F18" s="3" t="s">
        <v>3472</v>
      </c>
      <c r="G18" s="3" t="s">
        <v>3473</v>
      </c>
      <c r="H18" s="3" t="s">
        <v>3474</v>
      </c>
      <c r="I18" s="9" t="s">
        <v>4496</v>
      </c>
    </row>
    <row r="19" spans="1:10">
      <c r="A19" s="3" t="s">
        <v>106</v>
      </c>
      <c r="B19" s="4">
        <v>3</v>
      </c>
      <c r="C19" s="3" t="s">
        <v>107</v>
      </c>
      <c r="D19" s="4" t="s">
        <v>27</v>
      </c>
      <c r="E19" s="4" t="s">
        <v>10</v>
      </c>
      <c r="F19" s="3" t="s">
        <v>4493</v>
      </c>
      <c r="G19" s="3" t="s">
        <v>4494</v>
      </c>
      <c r="H19" s="3" t="s">
        <v>4495</v>
      </c>
      <c r="I19" s="4" t="str">
        <f t="shared" ref="I19" si="0">IF(J19 = "", "NO", "YES")</f>
        <v>YES</v>
      </c>
      <c r="J19" s="3" t="s">
        <v>108</v>
      </c>
    </row>
    <row r="20" spans="1:10">
      <c r="A20" s="3" t="s">
        <v>109</v>
      </c>
      <c r="B20" s="4">
        <v>6</v>
      </c>
      <c r="C20" s="3" t="s">
        <v>110</v>
      </c>
      <c r="D20" s="4" t="s">
        <v>34</v>
      </c>
      <c r="E20" s="4" t="s">
        <v>10</v>
      </c>
      <c r="F20" s="3" t="s">
        <v>3475</v>
      </c>
      <c r="G20" s="3" t="s">
        <v>3476</v>
      </c>
      <c r="H20" s="3" t="s">
        <v>3477</v>
      </c>
      <c r="I20" s="9" t="s">
        <v>4496</v>
      </c>
    </row>
    <row r="21" spans="1:10">
      <c r="A21" s="3" t="s">
        <v>114</v>
      </c>
      <c r="B21" s="4">
        <v>10</v>
      </c>
      <c r="C21" s="3" t="s">
        <v>115</v>
      </c>
      <c r="D21" s="4" t="s">
        <v>27</v>
      </c>
      <c r="E21" s="4" t="s">
        <v>10</v>
      </c>
      <c r="F21" s="3" t="s">
        <v>3478</v>
      </c>
      <c r="G21" s="3" t="s">
        <v>3479</v>
      </c>
      <c r="H21" s="3" t="s">
        <v>3440</v>
      </c>
      <c r="I21" s="9" t="s">
        <v>4496</v>
      </c>
    </row>
    <row r="22" spans="1:10">
      <c r="A22" s="5" t="s">
        <v>118</v>
      </c>
      <c r="B22" s="6">
        <v>8</v>
      </c>
      <c r="C22" s="5" t="s">
        <v>122</v>
      </c>
      <c r="D22" s="6" t="s">
        <v>27</v>
      </c>
      <c r="E22" s="6" t="s">
        <v>74</v>
      </c>
      <c r="F22" s="5" t="s">
        <v>3440</v>
      </c>
      <c r="G22" s="5" t="s">
        <v>3480</v>
      </c>
      <c r="H22" s="5" t="s">
        <v>3481</v>
      </c>
      <c r="I22" s="9" t="s">
        <v>4496</v>
      </c>
    </row>
    <row r="23" spans="1:10">
      <c r="A23" s="5" t="s">
        <v>118</v>
      </c>
      <c r="B23" s="6">
        <v>8</v>
      </c>
      <c r="C23" s="5" t="s">
        <v>122</v>
      </c>
      <c r="D23" s="6" t="s">
        <v>27</v>
      </c>
      <c r="E23" s="6" t="s">
        <v>10</v>
      </c>
      <c r="F23" s="5" t="s">
        <v>3440</v>
      </c>
      <c r="G23" s="5" t="s">
        <v>3480</v>
      </c>
      <c r="H23" s="5" t="s">
        <v>3481</v>
      </c>
      <c r="I23" s="9" t="s">
        <v>4496</v>
      </c>
    </row>
    <row r="24" spans="1:10">
      <c r="A24" s="3" t="s">
        <v>130</v>
      </c>
      <c r="B24" s="4">
        <v>22</v>
      </c>
      <c r="C24" s="3" t="s">
        <v>131</v>
      </c>
      <c r="D24" s="4" t="s">
        <v>34</v>
      </c>
      <c r="E24" s="4" t="s">
        <v>3</v>
      </c>
      <c r="F24" s="3" t="s">
        <v>3449</v>
      </c>
      <c r="G24" s="3" t="s">
        <v>3482</v>
      </c>
      <c r="H24" s="3" t="s">
        <v>3483</v>
      </c>
      <c r="I24" s="9" t="s">
        <v>4496</v>
      </c>
    </row>
    <row r="25" spans="1:10">
      <c r="A25" s="3" t="s">
        <v>136</v>
      </c>
      <c r="B25" s="4">
        <v>2</v>
      </c>
      <c r="C25" s="3" t="s">
        <v>138</v>
      </c>
      <c r="D25" s="4" t="s">
        <v>34</v>
      </c>
      <c r="E25" s="4" t="s">
        <v>10</v>
      </c>
      <c r="F25" s="3" t="s">
        <v>3993</v>
      </c>
      <c r="I25" s="9" t="s">
        <v>4496</v>
      </c>
    </row>
    <row r="26" spans="1:10">
      <c r="A26" s="3" t="s">
        <v>141</v>
      </c>
      <c r="B26" s="4">
        <v>4</v>
      </c>
      <c r="C26" s="3" t="s">
        <v>142</v>
      </c>
      <c r="D26" s="4" t="s">
        <v>34</v>
      </c>
      <c r="E26" s="4" t="s">
        <v>10</v>
      </c>
      <c r="F26" s="3" t="s">
        <v>3484</v>
      </c>
      <c r="G26" s="3" t="s">
        <v>3485</v>
      </c>
      <c r="H26" s="3" t="s">
        <v>3486</v>
      </c>
      <c r="I26" s="9" t="s">
        <v>4496</v>
      </c>
    </row>
    <row r="27" spans="1:10">
      <c r="A27" s="3" t="s">
        <v>169</v>
      </c>
      <c r="B27" s="4">
        <v>22</v>
      </c>
      <c r="C27" s="3" t="s">
        <v>170</v>
      </c>
      <c r="D27" s="4" t="s">
        <v>27</v>
      </c>
      <c r="E27" s="4" t="s">
        <v>10</v>
      </c>
      <c r="F27" s="3" t="s">
        <v>3487</v>
      </c>
      <c r="G27" s="3" t="s">
        <v>3488</v>
      </c>
      <c r="H27" s="3" t="s">
        <v>3489</v>
      </c>
      <c r="I27" s="9" t="s">
        <v>4496</v>
      </c>
    </row>
    <row r="28" spans="1:10">
      <c r="A28" s="3" t="s">
        <v>196</v>
      </c>
      <c r="B28" s="4">
        <v>6</v>
      </c>
      <c r="C28" s="3" t="s">
        <v>197</v>
      </c>
      <c r="D28" s="4" t="s">
        <v>34</v>
      </c>
      <c r="E28" s="4" t="s">
        <v>10</v>
      </c>
      <c r="F28" s="3" t="s">
        <v>3490</v>
      </c>
      <c r="G28" s="3" t="s">
        <v>3491</v>
      </c>
      <c r="H28" s="3" t="s">
        <v>3492</v>
      </c>
      <c r="I28" s="9" t="s">
        <v>4496</v>
      </c>
    </row>
    <row r="29" spans="1:10">
      <c r="A29" s="3" t="s">
        <v>200</v>
      </c>
      <c r="B29" s="4">
        <v>3</v>
      </c>
      <c r="C29" s="3" t="s">
        <v>201</v>
      </c>
      <c r="D29" s="4" t="s">
        <v>34</v>
      </c>
      <c r="E29" s="4" t="s">
        <v>10</v>
      </c>
      <c r="F29" s="3" t="s">
        <v>3440</v>
      </c>
      <c r="G29" s="3" t="s">
        <v>3493</v>
      </c>
      <c r="H29" s="3" t="s">
        <v>3440</v>
      </c>
      <c r="I29" s="9" t="s">
        <v>4496</v>
      </c>
    </row>
    <row r="30" spans="1:10">
      <c r="A30" s="3" t="s">
        <v>202</v>
      </c>
      <c r="B30" s="4">
        <v>17</v>
      </c>
      <c r="C30" s="3" t="s">
        <v>203</v>
      </c>
      <c r="D30" s="4" t="s">
        <v>34</v>
      </c>
      <c r="E30" s="4" t="s">
        <v>10</v>
      </c>
      <c r="F30" s="3" t="s">
        <v>3494</v>
      </c>
      <c r="G30" s="3" t="s">
        <v>3495</v>
      </c>
      <c r="H30" s="3" t="s">
        <v>3496</v>
      </c>
      <c r="I30" s="9" t="s">
        <v>4496</v>
      </c>
    </row>
    <row r="31" spans="1:10">
      <c r="A31" s="5" t="s">
        <v>204</v>
      </c>
      <c r="B31" s="6">
        <v>8</v>
      </c>
      <c r="C31" s="5" t="s">
        <v>207</v>
      </c>
      <c r="D31" s="6" t="s">
        <v>27</v>
      </c>
      <c r="E31" s="6" t="s">
        <v>10</v>
      </c>
      <c r="F31" s="5" t="s">
        <v>3497</v>
      </c>
      <c r="G31" s="5" t="s">
        <v>3498</v>
      </c>
      <c r="H31" s="5" t="s">
        <v>3499</v>
      </c>
      <c r="I31" s="9" t="s">
        <v>4496</v>
      </c>
    </row>
    <row r="32" spans="1:10">
      <c r="A32" s="5" t="s">
        <v>204</v>
      </c>
      <c r="B32" s="6">
        <v>21</v>
      </c>
      <c r="C32" s="5" t="s">
        <v>205</v>
      </c>
      <c r="D32" s="6" t="s">
        <v>27</v>
      </c>
      <c r="E32" s="6" t="s">
        <v>3</v>
      </c>
      <c r="F32" s="5" t="s">
        <v>3497</v>
      </c>
      <c r="G32" s="5" t="s">
        <v>3498</v>
      </c>
      <c r="H32" s="5" t="s">
        <v>3499</v>
      </c>
      <c r="I32" s="9" t="s">
        <v>4496</v>
      </c>
    </row>
    <row r="33" spans="1:9">
      <c r="A33" s="5" t="s">
        <v>204</v>
      </c>
      <c r="B33" s="6">
        <v>28</v>
      </c>
      <c r="C33" s="5" t="s">
        <v>206</v>
      </c>
      <c r="D33" s="6" t="s">
        <v>27</v>
      </c>
      <c r="E33" s="6" t="s">
        <v>10</v>
      </c>
      <c r="F33" s="5" t="s">
        <v>3497</v>
      </c>
      <c r="G33" s="5" t="s">
        <v>3498</v>
      </c>
      <c r="H33" s="5" t="s">
        <v>3499</v>
      </c>
      <c r="I33" s="9" t="s">
        <v>4496</v>
      </c>
    </row>
    <row r="34" spans="1:9">
      <c r="A34" s="7" t="s">
        <v>218</v>
      </c>
      <c r="B34" s="8">
        <v>6</v>
      </c>
      <c r="C34" s="7" t="s">
        <v>219</v>
      </c>
      <c r="D34" s="8" t="s">
        <v>27</v>
      </c>
      <c r="E34" s="8" t="s">
        <v>74</v>
      </c>
      <c r="F34" s="7" t="s">
        <v>3500</v>
      </c>
      <c r="G34" s="7" t="s">
        <v>3501</v>
      </c>
      <c r="H34" s="7" t="s">
        <v>3502</v>
      </c>
      <c r="I34" s="9" t="s">
        <v>4496</v>
      </c>
    </row>
    <row r="35" spans="1:9">
      <c r="A35" s="7" t="s">
        <v>218</v>
      </c>
      <c r="B35" s="8">
        <v>6</v>
      </c>
      <c r="C35" s="7" t="s">
        <v>219</v>
      </c>
      <c r="D35" s="8" t="s">
        <v>27</v>
      </c>
      <c r="E35" s="8" t="s">
        <v>10</v>
      </c>
      <c r="F35" s="7" t="s">
        <v>3500</v>
      </c>
      <c r="G35" s="7" t="s">
        <v>3501</v>
      </c>
      <c r="H35" s="7" t="s">
        <v>3502</v>
      </c>
      <c r="I35" s="9" t="s">
        <v>4496</v>
      </c>
    </row>
    <row r="36" spans="1:9">
      <c r="A36" s="3" t="s">
        <v>223</v>
      </c>
      <c r="B36" s="4">
        <v>26</v>
      </c>
      <c r="C36" s="3" t="s">
        <v>224</v>
      </c>
      <c r="D36" s="4" t="s">
        <v>34</v>
      </c>
      <c r="E36" s="4" t="s">
        <v>10</v>
      </c>
      <c r="F36" s="3" t="s">
        <v>3503</v>
      </c>
      <c r="G36" s="3" t="s">
        <v>3504</v>
      </c>
      <c r="H36" s="3" t="s">
        <v>3505</v>
      </c>
      <c r="I36" s="9" t="s">
        <v>4496</v>
      </c>
    </row>
    <row r="37" spans="1:9">
      <c r="A37" s="7" t="s">
        <v>227</v>
      </c>
      <c r="B37" s="8">
        <v>11</v>
      </c>
      <c r="C37" s="7" t="s">
        <v>228</v>
      </c>
      <c r="D37" s="8" t="s">
        <v>34</v>
      </c>
      <c r="E37" s="8" t="s">
        <v>3</v>
      </c>
      <c r="F37" s="7" t="s">
        <v>3440</v>
      </c>
      <c r="G37" s="7" t="s">
        <v>3506</v>
      </c>
      <c r="H37" s="7" t="s">
        <v>3507</v>
      </c>
      <c r="I37" s="9" t="s">
        <v>4496</v>
      </c>
    </row>
    <row r="38" spans="1:9">
      <c r="A38" s="7" t="s">
        <v>227</v>
      </c>
      <c r="B38" s="8">
        <v>12</v>
      </c>
      <c r="C38" s="7" t="s">
        <v>229</v>
      </c>
      <c r="D38" s="8" t="s">
        <v>34</v>
      </c>
      <c r="E38" s="8" t="s">
        <v>3</v>
      </c>
      <c r="F38" s="7" t="s">
        <v>3440</v>
      </c>
      <c r="G38" s="7" t="s">
        <v>3506</v>
      </c>
      <c r="H38" s="7" t="s">
        <v>3507</v>
      </c>
      <c r="I38" s="9" t="s">
        <v>4496</v>
      </c>
    </row>
    <row r="39" spans="1:9">
      <c r="A39" s="3" t="s">
        <v>235</v>
      </c>
      <c r="B39" s="4">
        <v>11</v>
      </c>
      <c r="C39" s="3" t="s">
        <v>236</v>
      </c>
      <c r="D39" s="4" t="s">
        <v>27</v>
      </c>
      <c r="E39" s="4" t="s">
        <v>10</v>
      </c>
      <c r="F39" s="3" t="s">
        <v>3508</v>
      </c>
      <c r="G39" s="3" t="s">
        <v>3509</v>
      </c>
      <c r="H39" s="3" t="s">
        <v>3510</v>
      </c>
      <c r="I39" s="9" t="s">
        <v>4496</v>
      </c>
    </row>
    <row r="40" spans="1:9">
      <c r="A40" s="3" t="s">
        <v>238</v>
      </c>
      <c r="B40" s="4">
        <v>9</v>
      </c>
      <c r="C40" s="3" t="s">
        <v>240</v>
      </c>
      <c r="D40" s="4" t="s">
        <v>27</v>
      </c>
      <c r="E40" s="4" t="s">
        <v>10</v>
      </c>
      <c r="F40" s="3" t="s">
        <v>3511</v>
      </c>
      <c r="G40" s="3" t="s">
        <v>3512</v>
      </c>
      <c r="H40" s="3" t="s">
        <v>3513</v>
      </c>
      <c r="I40" s="9" t="s">
        <v>4496</v>
      </c>
    </row>
    <row r="41" spans="1:9">
      <c r="A41" s="3" t="s">
        <v>245</v>
      </c>
      <c r="B41" s="4">
        <v>4</v>
      </c>
      <c r="C41" s="3" t="s">
        <v>246</v>
      </c>
      <c r="D41" s="4" t="s">
        <v>27</v>
      </c>
      <c r="E41" s="4" t="s">
        <v>10</v>
      </c>
      <c r="F41" s="3" t="s">
        <v>3440</v>
      </c>
      <c r="G41" s="3" t="s">
        <v>3514</v>
      </c>
      <c r="H41" s="3" t="s">
        <v>3440</v>
      </c>
      <c r="I41" s="9" t="s">
        <v>4496</v>
      </c>
    </row>
    <row r="42" spans="1:9">
      <c r="A42" s="3" t="s">
        <v>247</v>
      </c>
      <c r="B42" s="4">
        <v>8</v>
      </c>
      <c r="C42" s="3" t="s">
        <v>248</v>
      </c>
      <c r="D42" s="4" t="s">
        <v>34</v>
      </c>
      <c r="E42" s="4" t="s">
        <v>7</v>
      </c>
      <c r="F42" s="3" t="s">
        <v>3456</v>
      </c>
      <c r="G42" s="3" t="s">
        <v>3440</v>
      </c>
      <c r="H42" s="3" t="s">
        <v>3440</v>
      </c>
      <c r="I42" s="9" t="s">
        <v>4496</v>
      </c>
    </row>
    <row r="43" spans="1:9">
      <c r="A43" s="3" t="s">
        <v>259</v>
      </c>
      <c r="B43" s="4">
        <v>11</v>
      </c>
      <c r="C43" s="3" t="s">
        <v>260</v>
      </c>
      <c r="D43" s="4" t="s">
        <v>34</v>
      </c>
      <c r="E43" s="4" t="s">
        <v>3</v>
      </c>
      <c r="F43" s="3" t="s">
        <v>3440</v>
      </c>
      <c r="G43" s="3" t="s">
        <v>3515</v>
      </c>
      <c r="H43" s="3" t="s">
        <v>3440</v>
      </c>
      <c r="I43" s="9" t="s">
        <v>4496</v>
      </c>
    </row>
    <row r="44" spans="1:9">
      <c r="A44" s="3" t="s">
        <v>271</v>
      </c>
      <c r="B44" s="4">
        <v>15</v>
      </c>
      <c r="C44" s="3" t="s">
        <v>272</v>
      </c>
      <c r="D44" s="4" t="s">
        <v>27</v>
      </c>
      <c r="E44" s="4" t="s">
        <v>10</v>
      </c>
      <c r="F44" s="3" t="s">
        <v>3516</v>
      </c>
      <c r="G44" s="3" t="s">
        <v>3517</v>
      </c>
      <c r="H44" s="3" t="s">
        <v>3518</v>
      </c>
      <c r="I44" s="9" t="s">
        <v>4496</v>
      </c>
    </row>
    <row r="45" spans="1:9">
      <c r="A45" s="3" t="s">
        <v>279</v>
      </c>
      <c r="B45" s="4">
        <v>23</v>
      </c>
      <c r="C45" s="3" t="s">
        <v>280</v>
      </c>
      <c r="D45" s="4" t="s">
        <v>27</v>
      </c>
      <c r="E45" s="4" t="s">
        <v>10</v>
      </c>
      <c r="F45" s="3" t="s">
        <v>3519</v>
      </c>
      <c r="G45" s="3" t="s">
        <v>3520</v>
      </c>
      <c r="H45" s="3" t="s">
        <v>3521</v>
      </c>
      <c r="I45" s="9" t="s">
        <v>4496</v>
      </c>
    </row>
    <row r="46" spans="1:9">
      <c r="A46" s="3" t="s">
        <v>283</v>
      </c>
      <c r="B46" s="4">
        <v>10</v>
      </c>
      <c r="C46" s="3" t="s">
        <v>284</v>
      </c>
      <c r="D46" s="4" t="s">
        <v>27</v>
      </c>
      <c r="E46" s="4" t="s">
        <v>10</v>
      </c>
      <c r="F46" s="3" t="s">
        <v>3522</v>
      </c>
      <c r="G46" s="3" t="s">
        <v>3523</v>
      </c>
      <c r="H46" s="3" t="s">
        <v>3524</v>
      </c>
      <c r="I46" s="9" t="s">
        <v>4496</v>
      </c>
    </row>
    <row r="47" spans="1:9">
      <c r="A47" s="7" t="s">
        <v>294</v>
      </c>
      <c r="B47" s="8">
        <v>5</v>
      </c>
      <c r="C47" s="7" t="s">
        <v>295</v>
      </c>
      <c r="D47" s="8" t="s">
        <v>27</v>
      </c>
      <c r="E47" s="8" t="s">
        <v>74</v>
      </c>
      <c r="F47" s="7" t="s">
        <v>3525</v>
      </c>
      <c r="G47" s="7" t="s">
        <v>3526</v>
      </c>
      <c r="H47" s="7" t="s">
        <v>3527</v>
      </c>
      <c r="I47" s="9" t="s">
        <v>4496</v>
      </c>
    </row>
    <row r="48" spans="1:9">
      <c r="A48" s="7" t="s">
        <v>294</v>
      </c>
      <c r="B48" s="8">
        <v>5</v>
      </c>
      <c r="C48" s="7" t="s">
        <v>295</v>
      </c>
      <c r="D48" s="8" t="s">
        <v>27</v>
      </c>
      <c r="E48" s="8" t="s">
        <v>10</v>
      </c>
      <c r="F48" s="7" t="s">
        <v>3525</v>
      </c>
      <c r="G48" s="7" t="s">
        <v>3526</v>
      </c>
      <c r="H48" s="7" t="s">
        <v>3527</v>
      </c>
      <c r="I48" s="9" t="s">
        <v>4496</v>
      </c>
    </row>
    <row r="49" spans="1:9">
      <c r="A49" s="3" t="s">
        <v>301</v>
      </c>
      <c r="B49" s="4">
        <v>9</v>
      </c>
      <c r="C49" s="3" t="s">
        <v>302</v>
      </c>
      <c r="D49" s="4" t="s">
        <v>27</v>
      </c>
      <c r="E49" s="4" t="s">
        <v>3</v>
      </c>
      <c r="F49" s="3" t="s">
        <v>3528</v>
      </c>
      <c r="G49" s="3" t="s">
        <v>3529</v>
      </c>
      <c r="H49" s="3" t="s">
        <v>3530</v>
      </c>
      <c r="I49" s="9" t="s">
        <v>4496</v>
      </c>
    </row>
    <row r="50" spans="1:9">
      <c r="A50" s="3" t="s">
        <v>303</v>
      </c>
      <c r="B50" s="4">
        <v>29</v>
      </c>
      <c r="C50" s="3" t="s">
        <v>304</v>
      </c>
      <c r="D50" s="4" t="s">
        <v>27</v>
      </c>
      <c r="E50" s="4" t="s">
        <v>10</v>
      </c>
      <c r="F50" s="3" t="s">
        <v>3453</v>
      </c>
      <c r="G50" s="3" t="s">
        <v>3531</v>
      </c>
      <c r="H50" s="3" t="s">
        <v>3532</v>
      </c>
      <c r="I50" s="9" t="s">
        <v>4496</v>
      </c>
    </row>
    <row r="51" spans="1:9">
      <c r="A51" s="3" t="s">
        <v>314</v>
      </c>
      <c r="B51" s="4">
        <v>6</v>
      </c>
      <c r="C51" s="3" t="s">
        <v>315</v>
      </c>
      <c r="D51" s="4" t="s">
        <v>34</v>
      </c>
      <c r="E51" s="4" t="s">
        <v>10</v>
      </c>
      <c r="F51" s="3" t="s">
        <v>3533</v>
      </c>
      <c r="G51" s="3" t="s">
        <v>3534</v>
      </c>
      <c r="H51" s="3" t="s">
        <v>3535</v>
      </c>
      <c r="I51" s="9" t="s">
        <v>4496</v>
      </c>
    </row>
    <row r="52" spans="1:9">
      <c r="A52" s="3" t="s">
        <v>324</v>
      </c>
      <c r="B52" s="4">
        <v>3</v>
      </c>
      <c r="C52" s="3" t="s">
        <v>325</v>
      </c>
      <c r="D52" s="4" t="s">
        <v>34</v>
      </c>
      <c r="E52" s="4" t="s">
        <v>10</v>
      </c>
      <c r="F52" s="3" t="s">
        <v>3536</v>
      </c>
      <c r="G52" s="3" t="s">
        <v>3537</v>
      </c>
      <c r="H52" s="3" t="s">
        <v>3440</v>
      </c>
      <c r="I52" s="9" t="s">
        <v>4496</v>
      </c>
    </row>
    <row r="53" spans="1:9">
      <c r="A53" s="3" t="s">
        <v>329</v>
      </c>
      <c r="B53" s="4">
        <v>40</v>
      </c>
      <c r="C53" s="3" t="s">
        <v>330</v>
      </c>
      <c r="D53" s="4" t="s">
        <v>34</v>
      </c>
      <c r="E53" s="4" t="s">
        <v>10</v>
      </c>
      <c r="F53" s="3" t="s">
        <v>3538</v>
      </c>
      <c r="G53" s="3" t="s">
        <v>3539</v>
      </c>
      <c r="H53" s="3" t="s">
        <v>3540</v>
      </c>
      <c r="I53" s="9" t="s">
        <v>4496</v>
      </c>
    </row>
    <row r="54" spans="1:9">
      <c r="A54" s="3" t="s">
        <v>337</v>
      </c>
      <c r="B54" s="4">
        <v>17</v>
      </c>
      <c r="C54" s="3" t="s">
        <v>338</v>
      </c>
      <c r="D54" s="4" t="s">
        <v>34</v>
      </c>
      <c r="E54" s="4" t="s">
        <v>10</v>
      </c>
      <c r="F54" s="3" t="s">
        <v>3541</v>
      </c>
      <c r="G54" s="3" t="s">
        <v>3542</v>
      </c>
      <c r="H54" s="3" t="s">
        <v>3543</v>
      </c>
      <c r="I54" s="9" t="s">
        <v>4496</v>
      </c>
    </row>
    <row r="55" spans="1:9">
      <c r="A55" s="3" t="s">
        <v>346</v>
      </c>
      <c r="B55" s="4">
        <v>5</v>
      </c>
      <c r="C55" s="3" t="s">
        <v>347</v>
      </c>
      <c r="D55" s="4" t="s">
        <v>27</v>
      </c>
      <c r="E55" s="4" t="s">
        <v>3</v>
      </c>
      <c r="F55" s="3" t="s">
        <v>3544</v>
      </c>
      <c r="G55" s="3" t="s">
        <v>3545</v>
      </c>
      <c r="H55" s="3" t="s">
        <v>3546</v>
      </c>
      <c r="I55" s="9" t="s">
        <v>4496</v>
      </c>
    </row>
    <row r="56" spans="1:9">
      <c r="A56" s="3" t="s">
        <v>348</v>
      </c>
      <c r="B56" s="4">
        <v>8</v>
      </c>
      <c r="C56" s="3" t="s">
        <v>349</v>
      </c>
      <c r="D56" s="4" t="s">
        <v>34</v>
      </c>
      <c r="E56" s="4" t="s">
        <v>3</v>
      </c>
      <c r="F56" s="3" t="s">
        <v>3547</v>
      </c>
      <c r="G56" s="3" t="s">
        <v>3548</v>
      </c>
      <c r="H56" s="3" t="s">
        <v>3549</v>
      </c>
      <c r="I56" s="9" t="s">
        <v>4496</v>
      </c>
    </row>
    <row r="57" spans="1:9">
      <c r="A57" s="3" t="s">
        <v>350</v>
      </c>
      <c r="B57" s="4">
        <v>7</v>
      </c>
      <c r="C57" s="3" t="s">
        <v>351</v>
      </c>
      <c r="D57" s="4" t="s">
        <v>34</v>
      </c>
      <c r="E57" s="4" t="s">
        <v>10</v>
      </c>
      <c r="F57" s="3" t="s">
        <v>3550</v>
      </c>
      <c r="G57" s="3" t="s">
        <v>3551</v>
      </c>
      <c r="H57" s="3" t="s">
        <v>3552</v>
      </c>
      <c r="I57" s="9" t="s">
        <v>4496</v>
      </c>
    </row>
    <row r="58" spans="1:9">
      <c r="A58" s="3" t="s">
        <v>374</v>
      </c>
      <c r="B58" s="4">
        <v>7</v>
      </c>
      <c r="C58" s="3" t="s">
        <v>375</v>
      </c>
      <c r="D58" s="4" t="s">
        <v>34</v>
      </c>
      <c r="E58" s="4" t="s">
        <v>3</v>
      </c>
      <c r="F58" s="3" t="s">
        <v>3553</v>
      </c>
      <c r="G58" s="3" t="s">
        <v>3554</v>
      </c>
      <c r="H58" s="3" t="s">
        <v>3555</v>
      </c>
      <c r="I58" s="9" t="s">
        <v>4496</v>
      </c>
    </row>
    <row r="59" spans="1:9">
      <c r="A59" s="3" t="s">
        <v>379</v>
      </c>
      <c r="B59" s="4">
        <v>43</v>
      </c>
      <c r="C59" s="3" t="s">
        <v>380</v>
      </c>
      <c r="D59" s="4" t="s">
        <v>27</v>
      </c>
      <c r="E59" s="4" t="s">
        <v>10</v>
      </c>
      <c r="F59" s="3" t="s">
        <v>3556</v>
      </c>
      <c r="G59" s="3" t="s">
        <v>3557</v>
      </c>
      <c r="H59" s="3" t="s">
        <v>3558</v>
      </c>
      <c r="I59" s="9" t="s">
        <v>4496</v>
      </c>
    </row>
    <row r="60" spans="1:9">
      <c r="A60" s="3" t="s">
        <v>384</v>
      </c>
      <c r="B60" s="4">
        <v>9</v>
      </c>
      <c r="C60" s="3" t="s">
        <v>385</v>
      </c>
      <c r="D60" s="4" t="s">
        <v>34</v>
      </c>
      <c r="E60" s="4" t="s">
        <v>10</v>
      </c>
      <c r="F60" s="3" t="s">
        <v>3559</v>
      </c>
      <c r="G60" s="3" t="s">
        <v>3560</v>
      </c>
      <c r="H60" s="3" t="s">
        <v>3440</v>
      </c>
      <c r="I60" s="9" t="s">
        <v>4496</v>
      </c>
    </row>
    <row r="61" spans="1:9">
      <c r="A61" s="3" t="s">
        <v>391</v>
      </c>
      <c r="B61" s="4">
        <v>13</v>
      </c>
      <c r="C61" s="3" t="s">
        <v>392</v>
      </c>
      <c r="D61" s="4" t="s">
        <v>34</v>
      </c>
      <c r="E61" s="4" t="s">
        <v>10</v>
      </c>
      <c r="F61" s="3" t="s">
        <v>3561</v>
      </c>
      <c r="G61" s="3" t="s">
        <v>3562</v>
      </c>
      <c r="H61" s="3" t="s">
        <v>3483</v>
      </c>
      <c r="I61" s="9" t="s">
        <v>4496</v>
      </c>
    </row>
    <row r="62" spans="1:9">
      <c r="A62" s="3" t="s">
        <v>397</v>
      </c>
      <c r="B62" s="4">
        <v>16</v>
      </c>
      <c r="C62" s="3" t="s">
        <v>398</v>
      </c>
      <c r="D62" s="4" t="s">
        <v>27</v>
      </c>
      <c r="E62" s="4" t="s">
        <v>10</v>
      </c>
      <c r="F62" s="3" t="s">
        <v>3563</v>
      </c>
      <c r="G62" s="3" t="s">
        <v>3564</v>
      </c>
      <c r="H62" s="3" t="s">
        <v>3565</v>
      </c>
      <c r="I62" s="9" t="s">
        <v>4496</v>
      </c>
    </row>
    <row r="63" spans="1:9">
      <c r="A63" s="3" t="s">
        <v>399</v>
      </c>
      <c r="B63" s="4">
        <v>5</v>
      </c>
      <c r="C63" s="3" t="s">
        <v>401</v>
      </c>
      <c r="D63" s="4" t="s">
        <v>27</v>
      </c>
      <c r="E63" s="4" t="s">
        <v>10</v>
      </c>
      <c r="F63" s="3" t="s">
        <v>3566</v>
      </c>
      <c r="G63" s="3" t="s">
        <v>3567</v>
      </c>
      <c r="H63" s="3" t="s">
        <v>3568</v>
      </c>
      <c r="I63" s="9" t="s">
        <v>4496</v>
      </c>
    </row>
    <row r="64" spans="1:9">
      <c r="A64" s="3" t="s">
        <v>402</v>
      </c>
      <c r="B64" s="4">
        <v>9</v>
      </c>
      <c r="C64" s="3" t="s">
        <v>403</v>
      </c>
      <c r="D64" s="4" t="s">
        <v>34</v>
      </c>
      <c r="E64" s="4" t="s">
        <v>3</v>
      </c>
      <c r="F64" s="3" t="s">
        <v>3569</v>
      </c>
      <c r="G64" s="3" t="s">
        <v>3570</v>
      </c>
      <c r="H64" s="3" t="s">
        <v>3571</v>
      </c>
      <c r="I64" s="9" t="s">
        <v>4496</v>
      </c>
    </row>
    <row r="65" spans="1:9">
      <c r="A65" s="3" t="s">
        <v>411</v>
      </c>
      <c r="B65" s="4">
        <v>13</v>
      </c>
      <c r="C65" s="3" t="s">
        <v>412</v>
      </c>
      <c r="D65" s="4" t="s">
        <v>34</v>
      </c>
      <c r="E65" s="4" t="s">
        <v>10</v>
      </c>
      <c r="F65" s="3" t="s">
        <v>3572</v>
      </c>
      <c r="G65" s="3" t="s">
        <v>3573</v>
      </c>
      <c r="H65" s="3" t="s">
        <v>3574</v>
      </c>
      <c r="I65" s="9" t="s">
        <v>4496</v>
      </c>
    </row>
    <row r="66" spans="1:9">
      <c r="A66" s="3" t="s">
        <v>418</v>
      </c>
      <c r="B66" s="4">
        <v>6</v>
      </c>
      <c r="C66" s="3" t="s">
        <v>419</v>
      </c>
      <c r="D66" s="4" t="s">
        <v>27</v>
      </c>
      <c r="E66" s="4" t="s">
        <v>10</v>
      </c>
      <c r="F66" s="3" t="s">
        <v>3440</v>
      </c>
      <c r="G66" s="3" t="s">
        <v>3575</v>
      </c>
      <c r="H66" s="3" t="s">
        <v>3440</v>
      </c>
      <c r="I66" s="9" t="s">
        <v>4496</v>
      </c>
    </row>
    <row r="67" spans="1:9">
      <c r="A67" s="3" t="s">
        <v>420</v>
      </c>
      <c r="B67" s="4">
        <v>3</v>
      </c>
      <c r="C67" s="3" t="s">
        <v>421</v>
      </c>
      <c r="D67" s="4" t="s">
        <v>27</v>
      </c>
      <c r="E67" s="4" t="s">
        <v>10</v>
      </c>
      <c r="F67" s="3" t="s">
        <v>3992</v>
      </c>
      <c r="I67" s="9" t="s">
        <v>4496</v>
      </c>
    </row>
    <row r="68" spans="1:9">
      <c r="A68" s="7" t="s">
        <v>424</v>
      </c>
      <c r="B68" s="8">
        <v>5</v>
      </c>
      <c r="C68" s="7" t="s">
        <v>425</v>
      </c>
      <c r="D68" s="8" t="s">
        <v>34</v>
      </c>
      <c r="E68" s="8" t="s">
        <v>10</v>
      </c>
      <c r="F68" s="7" t="s">
        <v>3536</v>
      </c>
      <c r="G68" s="7" t="s">
        <v>3576</v>
      </c>
      <c r="H68" s="7" t="s">
        <v>3440</v>
      </c>
      <c r="I68" s="9" t="s">
        <v>4496</v>
      </c>
    </row>
    <row r="69" spans="1:9">
      <c r="A69" s="7" t="s">
        <v>424</v>
      </c>
      <c r="B69" s="8">
        <v>8</v>
      </c>
      <c r="C69" s="7" t="s">
        <v>426</v>
      </c>
      <c r="D69" s="8" t="s">
        <v>34</v>
      </c>
      <c r="E69" s="8" t="s">
        <v>10</v>
      </c>
      <c r="F69" s="7" t="s">
        <v>3536</v>
      </c>
      <c r="G69" s="7" t="s">
        <v>3576</v>
      </c>
      <c r="H69" s="7" t="s">
        <v>3440</v>
      </c>
      <c r="I69" s="9" t="s">
        <v>4496</v>
      </c>
    </row>
    <row r="70" spans="1:9">
      <c r="A70" s="3" t="s">
        <v>433</v>
      </c>
      <c r="B70" s="4">
        <v>17</v>
      </c>
      <c r="C70" s="3" t="s">
        <v>434</v>
      </c>
      <c r="D70" s="4" t="s">
        <v>27</v>
      </c>
      <c r="E70" s="4" t="s">
        <v>3</v>
      </c>
      <c r="F70" s="3" t="s">
        <v>3577</v>
      </c>
      <c r="G70" s="3" t="s">
        <v>3578</v>
      </c>
      <c r="H70" s="3" t="s">
        <v>3579</v>
      </c>
      <c r="I70" s="9" t="s">
        <v>4496</v>
      </c>
    </row>
    <row r="71" spans="1:9">
      <c r="A71" s="3" t="s">
        <v>435</v>
      </c>
      <c r="B71" s="4">
        <v>20</v>
      </c>
      <c r="C71" s="3" t="s">
        <v>437</v>
      </c>
      <c r="D71" s="4" t="s">
        <v>27</v>
      </c>
      <c r="E71" s="4" t="s">
        <v>438</v>
      </c>
      <c r="F71" s="3" t="s">
        <v>3580</v>
      </c>
      <c r="G71" s="3" t="s">
        <v>3581</v>
      </c>
      <c r="H71" s="3" t="s">
        <v>3582</v>
      </c>
      <c r="I71" s="9" t="s">
        <v>4496</v>
      </c>
    </row>
    <row r="72" spans="1:9">
      <c r="A72" s="3" t="s">
        <v>459</v>
      </c>
      <c r="B72" s="4">
        <v>6</v>
      </c>
      <c r="C72" s="3" t="s">
        <v>460</v>
      </c>
      <c r="D72" s="4" t="s">
        <v>34</v>
      </c>
      <c r="E72" s="4" t="s">
        <v>10</v>
      </c>
      <c r="F72" s="3" t="s">
        <v>3583</v>
      </c>
      <c r="G72" s="3" t="s">
        <v>3584</v>
      </c>
      <c r="H72" s="3" t="s">
        <v>3585</v>
      </c>
      <c r="I72" s="9" t="s">
        <v>4496</v>
      </c>
    </row>
    <row r="73" spans="1:9">
      <c r="A73" s="7" t="s">
        <v>479</v>
      </c>
      <c r="B73" s="8">
        <v>18</v>
      </c>
      <c r="C73" s="7" t="s">
        <v>480</v>
      </c>
      <c r="D73" s="8" t="s">
        <v>27</v>
      </c>
      <c r="E73" s="8" t="s">
        <v>74</v>
      </c>
      <c r="F73" s="7" t="s">
        <v>3522</v>
      </c>
      <c r="G73" s="7" t="s">
        <v>3586</v>
      </c>
      <c r="H73" s="7" t="s">
        <v>3587</v>
      </c>
      <c r="I73" s="9" t="s">
        <v>4496</v>
      </c>
    </row>
    <row r="74" spans="1:9">
      <c r="A74" s="7" t="s">
        <v>479</v>
      </c>
      <c r="B74" s="8">
        <v>18</v>
      </c>
      <c r="C74" s="7" t="s">
        <v>480</v>
      </c>
      <c r="D74" s="8" t="s">
        <v>27</v>
      </c>
      <c r="E74" s="8" t="s">
        <v>10</v>
      </c>
      <c r="F74" s="7" t="s">
        <v>3522</v>
      </c>
      <c r="G74" s="7" t="s">
        <v>3586</v>
      </c>
      <c r="H74" s="7" t="s">
        <v>3587</v>
      </c>
      <c r="I74" s="9" t="s">
        <v>4496</v>
      </c>
    </row>
    <row r="75" spans="1:9">
      <c r="A75" s="3" t="s">
        <v>481</v>
      </c>
      <c r="B75" s="4">
        <v>13</v>
      </c>
      <c r="C75" s="3" t="s">
        <v>482</v>
      </c>
      <c r="D75" s="4" t="s">
        <v>27</v>
      </c>
      <c r="E75" s="4" t="s">
        <v>10</v>
      </c>
      <c r="F75" s="3" t="s">
        <v>3588</v>
      </c>
      <c r="G75" s="3" t="s">
        <v>3589</v>
      </c>
      <c r="H75" s="3" t="s">
        <v>3590</v>
      </c>
      <c r="I75" s="9" t="s">
        <v>4496</v>
      </c>
    </row>
    <row r="76" spans="1:9">
      <c r="A76" s="3" t="s">
        <v>493</v>
      </c>
      <c r="B76" s="4">
        <v>17</v>
      </c>
      <c r="C76" s="3" t="s">
        <v>494</v>
      </c>
      <c r="D76" s="4" t="s">
        <v>34</v>
      </c>
      <c r="E76" s="4" t="s">
        <v>10</v>
      </c>
      <c r="F76" s="3" t="s">
        <v>3591</v>
      </c>
      <c r="G76" s="3" t="s">
        <v>3592</v>
      </c>
      <c r="H76" s="3" t="s">
        <v>3448</v>
      </c>
      <c r="I76" s="9" t="s">
        <v>4496</v>
      </c>
    </row>
    <row r="77" spans="1:9">
      <c r="A77" s="7" t="s">
        <v>495</v>
      </c>
      <c r="B77" s="8">
        <v>18</v>
      </c>
      <c r="C77" s="7" t="s">
        <v>497</v>
      </c>
      <c r="D77" s="8" t="s">
        <v>34</v>
      </c>
      <c r="E77" s="8" t="s">
        <v>74</v>
      </c>
      <c r="F77" s="7" t="s">
        <v>3593</v>
      </c>
      <c r="G77" s="7" t="s">
        <v>3594</v>
      </c>
      <c r="H77" s="7" t="s">
        <v>3595</v>
      </c>
      <c r="I77" s="9" t="s">
        <v>4496</v>
      </c>
    </row>
    <row r="78" spans="1:9">
      <c r="A78" s="7" t="s">
        <v>495</v>
      </c>
      <c r="B78" s="8">
        <v>18</v>
      </c>
      <c r="C78" s="7" t="s">
        <v>497</v>
      </c>
      <c r="D78" s="8" t="s">
        <v>34</v>
      </c>
      <c r="E78" s="8" t="s">
        <v>10</v>
      </c>
      <c r="F78" s="7" t="s">
        <v>3593</v>
      </c>
      <c r="G78" s="7" t="s">
        <v>3594</v>
      </c>
      <c r="H78" s="7" t="s">
        <v>3595</v>
      </c>
      <c r="I78" s="9" t="s">
        <v>4496</v>
      </c>
    </row>
    <row r="79" spans="1:9">
      <c r="A79" s="3" t="s">
        <v>502</v>
      </c>
      <c r="B79" s="4">
        <v>11</v>
      </c>
      <c r="C79" s="3" t="s">
        <v>503</v>
      </c>
      <c r="D79" s="4" t="s">
        <v>27</v>
      </c>
      <c r="E79" s="4" t="s">
        <v>3</v>
      </c>
      <c r="F79" s="3" t="s">
        <v>3596</v>
      </c>
      <c r="G79" s="3" t="s">
        <v>3597</v>
      </c>
      <c r="H79" s="3" t="s">
        <v>3598</v>
      </c>
      <c r="I79" s="9" t="s">
        <v>4496</v>
      </c>
    </row>
    <row r="80" spans="1:9">
      <c r="A80" s="3" t="s">
        <v>507</v>
      </c>
      <c r="B80" s="4">
        <v>5</v>
      </c>
      <c r="C80" s="3" t="s">
        <v>508</v>
      </c>
      <c r="D80" s="4" t="s">
        <v>27</v>
      </c>
      <c r="E80" s="4" t="s">
        <v>3</v>
      </c>
      <c r="F80" s="3" t="s">
        <v>3599</v>
      </c>
      <c r="G80" s="3" t="s">
        <v>3600</v>
      </c>
      <c r="H80" s="3" t="s">
        <v>3601</v>
      </c>
      <c r="I80" s="9" t="s">
        <v>4496</v>
      </c>
    </row>
    <row r="81" spans="1:9">
      <c r="A81" s="3" t="s">
        <v>509</v>
      </c>
      <c r="B81" s="4">
        <v>7</v>
      </c>
      <c r="C81" s="3" t="s">
        <v>510</v>
      </c>
      <c r="D81" s="4" t="s">
        <v>27</v>
      </c>
      <c r="E81" s="4" t="s">
        <v>10</v>
      </c>
      <c r="F81" s="3" t="s">
        <v>3602</v>
      </c>
      <c r="G81" s="3" t="s">
        <v>3603</v>
      </c>
      <c r="H81" s="3" t="s">
        <v>3604</v>
      </c>
      <c r="I81" s="9" t="s">
        <v>4496</v>
      </c>
    </row>
    <row r="82" spans="1:9">
      <c r="A82" s="3" t="s">
        <v>511</v>
      </c>
      <c r="B82" s="4">
        <v>10</v>
      </c>
      <c r="C82" s="3" t="s">
        <v>512</v>
      </c>
      <c r="D82" s="4" t="s">
        <v>27</v>
      </c>
      <c r="E82" s="4" t="s">
        <v>10</v>
      </c>
      <c r="F82" s="3" t="s">
        <v>3605</v>
      </c>
      <c r="G82" s="3" t="s">
        <v>3606</v>
      </c>
      <c r="H82" s="3" t="s">
        <v>3607</v>
      </c>
      <c r="I82" s="9" t="s">
        <v>4496</v>
      </c>
    </row>
    <row r="83" spans="1:9">
      <c r="A83" s="3" t="s">
        <v>513</v>
      </c>
      <c r="B83" s="4">
        <v>6</v>
      </c>
      <c r="C83" s="3" t="s">
        <v>514</v>
      </c>
      <c r="D83" s="4" t="s">
        <v>27</v>
      </c>
      <c r="E83" s="4" t="s">
        <v>10</v>
      </c>
      <c r="F83" s="3" t="s">
        <v>3608</v>
      </c>
      <c r="G83" s="3" t="s">
        <v>3609</v>
      </c>
      <c r="H83" s="3" t="s">
        <v>3610</v>
      </c>
      <c r="I83" s="9" t="s">
        <v>4496</v>
      </c>
    </row>
    <row r="84" spans="1:9">
      <c r="A84" s="3" t="s">
        <v>524</v>
      </c>
      <c r="B84" s="4">
        <v>13</v>
      </c>
      <c r="C84" s="3" t="s">
        <v>525</v>
      </c>
      <c r="D84" s="4" t="s">
        <v>34</v>
      </c>
      <c r="E84" s="4" t="s">
        <v>10</v>
      </c>
      <c r="F84" s="3" t="s">
        <v>3611</v>
      </c>
      <c r="G84" s="3" t="s">
        <v>3612</v>
      </c>
      <c r="H84" s="3" t="s">
        <v>3613</v>
      </c>
      <c r="I84" s="9" t="s">
        <v>4496</v>
      </c>
    </row>
    <row r="85" spans="1:9">
      <c r="A85" s="3" t="s">
        <v>526</v>
      </c>
      <c r="B85" s="4">
        <v>6</v>
      </c>
      <c r="C85" s="3" t="s">
        <v>527</v>
      </c>
      <c r="D85" s="4" t="s">
        <v>27</v>
      </c>
      <c r="E85" s="4" t="s">
        <v>10</v>
      </c>
      <c r="F85" s="3" t="s">
        <v>3614</v>
      </c>
      <c r="G85" s="3" t="s">
        <v>3615</v>
      </c>
      <c r="H85" s="3" t="s">
        <v>3616</v>
      </c>
      <c r="I85" s="9" t="s">
        <v>4496</v>
      </c>
    </row>
    <row r="86" spans="1:9">
      <c r="A86" s="3" t="s">
        <v>530</v>
      </c>
      <c r="B86" s="4">
        <v>8</v>
      </c>
      <c r="C86" s="3" t="s">
        <v>531</v>
      </c>
      <c r="D86" s="4" t="s">
        <v>27</v>
      </c>
      <c r="E86" s="4" t="s">
        <v>10</v>
      </c>
      <c r="F86" s="3" t="s">
        <v>3617</v>
      </c>
      <c r="G86" s="3" t="s">
        <v>3618</v>
      </c>
      <c r="H86" s="3" t="s">
        <v>3619</v>
      </c>
      <c r="I86" s="9" t="s">
        <v>4496</v>
      </c>
    </row>
    <row r="87" spans="1:9">
      <c r="A87" s="7" t="s">
        <v>538</v>
      </c>
      <c r="B87" s="8">
        <v>5</v>
      </c>
      <c r="C87" s="7" t="s">
        <v>539</v>
      </c>
      <c r="D87" s="8" t="s">
        <v>34</v>
      </c>
      <c r="E87" s="8" t="s">
        <v>10</v>
      </c>
      <c r="F87" s="7" t="s">
        <v>3440</v>
      </c>
      <c r="G87" s="7" t="s">
        <v>3620</v>
      </c>
      <c r="H87" s="7" t="s">
        <v>3440</v>
      </c>
      <c r="I87" s="9" t="s">
        <v>4496</v>
      </c>
    </row>
    <row r="88" spans="1:9">
      <c r="A88" s="7" t="s">
        <v>538</v>
      </c>
      <c r="B88" s="8">
        <v>7</v>
      </c>
      <c r="C88" s="7" t="s">
        <v>540</v>
      </c>
      <c r="D88" s="8" t="s">
        <v>34</v>
      </c>
      <c r="E88" s="8" t="s">
        <v>3</v>
      </c>
      <c r="F88" s="7" t="s">
        <v>3440</v>
      </c>
      <c r="G88" s="7" t="s">
        <v>3620</v>
      </c>
      <c r="H88" s="7" t="s">
        <v>3440</v>
      </c>
      <c r="I88" s="9" t="s">
        <v>4496</v>
      </c>
    </row>
    <row r="89" spans="1:9">
      <c r="A89" s="7" t="s">
        <v>538</v>
      </c>
      <c r="B89" s="8">
        <v>9</v>
      </c>
      <c r="C89" s="7" t="s">
        <v>541</v>
      </c>
      <c r="D89" s="8" t="s">
        <v>34</v>
      </c>
      <c r="E89" s="8" t="s">
        <v>10</v>
      </c>
      <c r="F89" s="7" t="s">
        <v>3440</v>
      </c>
      <c r="G89" s="7" t="s">
        <v>3620</v>
      </c>
      <c r="H89" s="7" t="s">
        <v>3440</v>
      </c>
      <c r="I89" s="9" t="s">
        <v>4496</v>
      </c>
    </row>
    <row r="90" spans="1:9">
      <c r="A90" s="5" t="s">
        <v>542</v>
      </c>
      <c r="B90" s="6">
        <v>18</v>
      </c>
      <c r="C90" s="5" t="s">
        <v>543</v>
      </c>
      <c r="D90" s="6" t="s">
        <v>34</v>
      </c>
      <c r="E90" s="6" t="s">
        <v>5</v>
      </c>
      <c r="F90" s="5" t="s">
        <v>3621</v>
      </c>
      <c r="G90" s="5" t="s">
        <v>3622</v>
      </c>
      <c r="H90" s="5" t="s">
        <v>3623</v>
      </c>
      <c r="I90" s="9" t="s">
        <v>4496</v>
      </c>
    </row>
    <row r="91" spans="1:9">
      <c r="A91" s="5" t="s">
        <v>542</v>
      </c>
      <c r="B91" s="6">
        <v>23</v>
      </c>
      <c r="C91" s="5" t="s">
        <v>544</v>
      </c>
      <c r="D91" s="6" t="s">
        <v>34</v>
      </c>
      <c r="E91" s="6" t="s">
        <v>10</v>
      </c>
      <c r="F91" s="5" t="s">
        <v>3621</v>
      </c>
      <c r="G91" s="5" t="s">
        <v>3622</v>
      </c>
      <c r="H91" s="5" t="s">
        <v>3623</v>
      </c>
      <c r="I91" s="9" t="s">
        <v>4496</v>
      </c>
    </row>
    <row r="92" spans="1:9">
      <c r="A92" s="7" t="s">
        <v>550</v>
      </c>
      <c r="B92" s="8">
        <v>5</v>
      </c>
      <c r="C92" s="7" t="s">
        <v>555</v>
      </c>
      <c r="D92" s="8" t="s">
        <v>27</v>
      </c>
      <c r="E92" s="8" t="s">
        <v>7</v>
      </c>
      <c r="F92" s="7" t="s">
        <v>3456</v>
      </c>
      <c r="G92" s="7" t="s">
        <v>3440</v>
      </c>
      <c r="H92" s="7" t="s">
        <v>3440</v>
      </c>
      <c r="I92" s="9" t="s">
        <v>4496</v>
      </c>
    </row>
    <row r="93" spans="1:9">
      <c r="A93" s="7" t="s">
        <v>550</v>
      </c>
      <c r="B93" s="8">
        <v>7</v>
      </c>
      <c r="C93" s="7" t="s">
        <v>556</v>
      </c>
      <c r="D93" s="8" t="s">
        <v>27</v>
      </c>
      <c r="E93" s="8" t="s">
        <v>7</v>
      </c>
      <c r="F93" s="7" t="s">
        <v>3456</v>
      </c>
      <c r="G93" s="7" t="s">
        <v>3440</v>
      </c>
      <c r="H93" s="7" t="s">
        <v>3440</v>
      </c>
      <c r="I93" s="9" t="s">
        <v>4496</v>
      </c>
    </row>
    <row r="94" spans="1:9">
      <c r="A94" s="7" t="s">
        <v>550</v>
      </c>
      <c r="B94" s="8">
        <v>8</v>
      </c>
      <c r="C94" s="7" t="s">
        <v>557</v>
      </c>
      <c r="D94" s="8" t="s">
        <v>27</v>
      </c>
      <c r="E94" s="8" t="s">
        <v>5</v>
      </c>
      <c r="F94" s="7" t="s">
        <v>3456</v>
      </c>
      <c r="G94" s="7" t="s">
        <v>3440</v>
      </c>
      <c r="H94" s="7" t="s">
        <v>3440</v>
      </c>
      <c r="I94" s="9" t="s">
        <v>4496</v>
      </c>
    </row>
    <row r="95" spans="1:9">
      <c r="A95" s="7" t="s">
        <v>550</v>
      </c>
      <c r="B95" s="8">
        <v>9</v>
      </c>
      <c r="C95" s="7" t="s">
        <v>558</v>
      </c>
      <c r="D95" s="8" t="s">
        <v>27</v>
      </c>
      <c r="E95" s="8" t="s">
        <v>10</v>
      </c>
      <c r="F95" s="7" t="s">
        <v>3456</v>
      </c>
      <c r="G95" s="7" t="s">
        <v>3440</v>
      </c>
      <c r="H95" s="7" t="s">
        <v>3440</v>
      </c>
      <c r="I95" s="9" t="s">
        <v>4496</v>
      </c>
    </row>
    <row r="96" spans="1:9">
      <c r="A96" s="7" t="s">
        <v>550</v>
      </c>
      <c r="B96" s="8">
        <v>11</v>
      </c>
      <c r="C96" s="7" t="s">
        <v>552</v>
      </c>
      <c r="D96" s="8" t="s">
        <v>27</v>
      </c>
      <c r="E96" s="8" t="s">
        <v>7</v>
      </c>
      <c r="F96" s="7" t="s">
        <v>3456</v>
      </c>
      <c r="G96" s="7" t="s">
        <v>3440</v>
      </c>
      <c r="H96" s="7" t="s">
        <v>3440</v>
      </c>
      <c r="I96" s="9" t="s">
        <v>4496</v>
      </c>
    </row>
    <row r="97" spans="1:9">
      <c r="A97" s="3" t="s">
        <v>559</v>
      </c>
      <c r="B97" s="4">
        <v>39</v>
      </c>
      <c r="C97" s="3" t="s">
        <v>560</v>
      </c>
      <c r="D97" s="4" t="s">
        <v>27</v>
      </c>
      <c r="E97" s="4" t="s">
        <v>10</v>
      </c>
      <c r="F97" s="3" t="s">
        <v>3536</v>
      </c>
      <c r="G97" s="3" t="s">
        <v>3624</v>
      </c>
      <c r="H97" s="3" t="s">
        <v>3440</v>
      </c>
      <c r="I97" s="9" t="s">
        <v>4496</v>
      </c>
    </row>
    <row r="98" spans="1:9">
      <c r="A98" s="3" t="s">
        <v>563</v>
      </c>
      <c r="B98" s="4">
        <v>17</v>
      </c>
      <c r="C98" s="3" t="s">
        <v>564</v>
      </c>
      <c r="D98" s="4" t="s">
        <v>34</v>
      </c>
      <c r="E98" s="4" t="s">
        <v>10</v>
      </c>
      <c r="F98" s="3" t="s">
        <v>3625</v>
      </c>
      <c r="G98" s="3" t="s">
        <v>3626</v>
      </c>
      <c r="H98" s="3" t="s">
        <v>3440</v>
      </c>
      <c r="I98" s="9" t="s">
        <v>4496</v>
      </c>
    </row>
    <row r="99" spans="1:9">
      <c r="A99" s="3" t="s">
        <v>576</v>
      </c>
      <c r="B99" s="4">
        <v>11</v>
      </c>
      <c r="C99" s="3" t="s">
        <v>577</v>
      </c>
      <c r="D99" s="4" t="s">
        <v>27</v>
      </c>
      <c r="E99" s="4" t="s">
        <v>10</v>
      </c>
      <c r="F99" s="3" t="s">
        <v>3627</v>
      </c>
      <c r="G99" s="3" t="s">
        <v>3628</v>
      </c>
      <c r="H99" s="3" t="s">
        <v>3629</v>
      </c>
      <c r="I99" s="9" t="s">
        <v>4496</v>
      </c>
    </row>
    <row r="100" spans="1:9">
      <c r="A100" s="3" t="s">
        <v>588</v>
      </c>
      <c r="B100" s="4">
        <v>8</v>
      </c>
      <c r="C100" s="3" t="s">
        <v>589</v>
      </c>
      <c r="D100" s="4" t="s">
        <v>34</v>
      </c>
      <c r="E100" s="4" t="s">
        <v>10</v>
      </c>
      <c r="F100" s="3" t="s">
        <v>3630</v>
      </c>
      <c r="G100" s="3" t="s">
        <v>3631</v>
      </c>
      <c r="H100" s="3" t="s">
        <v>3632</v>
      </c>
      <c r="I100" s="9" t="s">
        <v>4496</v>
      </c>
    </row>
    <row r="101" spans="1:9">
      <c r="A101" s="3" t="s">
        <v>590</v>
      </c>
      <c r="B101" s="4">
        <v>29</v>
      </c>
      <c r="C101" s="3" t="s">
        <v>591</v>
      </c>
      <c r="D101" s="4" t="s">
        <v>27</v>
      </c>
      <c r="E101" s="4" t="s">
        <v>10</v>
      </c>
      <c r="F101" s="3" t="s">
        <v>3633</v>
      </c>
      <c r="G101" s="3" t="s">
        <v>3634</v>
      </c>
      <c r="H101" s="3" t="s">
        <v>3635</v>
      </c>
      <c r="I101" s="9" t="s">
        <v>4496</v>
      </c>
    </row>
    <row r="102" spans="1:9">
      <c r="A102" s="3" t="s">
        <v>596</v>
      </c>
      <c r="B102" s="4">
        <v>12</v>
      </c>
      <c r="C102" s="3" t="s">
        <v>597</v>
      </c>
      <c r="D102" s="4" t="s">
        <v>34</v>
      </c>
      <c r="E102" s="4" t="s">
        <v>10</v>
      </c>
      <c r="F102" s="3" t="s">
        <v>3636</v>
      </c>
      <c r="G102" s="3" t="s">
        <v>3637</v>
      </c>
      <c r="H102" s="3" t="s">
        <v>3638</v>
      </c>
      <c r="I102" s="9" t="s">
        <v>4496</v>
      </c>
    </row>
    <row r="103" spans="1:9">
      <c r="A103" s="3" t="s">
        <v>599</v>
      </c>
      <c r="B103" s="4">
        <v>3</v>
      </c>
      <c r="C103" s="3" t="s">
        <v>600</v>
      </c>
      <c r="D103" s="4" t="s">
        <v>27</v>
      </c>
      <c r="E103" s="4" t="s">
        <v>3</v>
      </c>
      <c r="F103" s="3" t="s">
        <v>3639</v>
      </c>
      <c r="G103" s="3" t="s">
        <v>3640</v>
      </c>
      <c r="H103" s="3" t="s">
        <v>3641</v>
      </c>
      <c r="I103" s="9" t="s">
        <v>4496</v>
      </c>
    </row>
    <row r="104" spans="1:9">
      <c r="A104" s="3" t="s">
        <v>601</v>
      </c>
      <c r="B104" s="4">
        <v>18</v>
      </c>
      <c r="C104" s="3" t="s">
        <v>602</v>
      </c>
      <c r="D104" s="4" t="s">
        <v>34</v>
      </c>
      <c r="E104" s="4" t="s">
        <v>10</v>
      </c>
      <c r="F104" s="3" t="s">
        <v>3642</v>
      </c>
      <c r="G104" s="3" t="s">
        <v>3643</v>
      </c>
      <c r="H104" s="3" t="s">
        <v>3644</v>
      </c>
      <c r="I104" s="9" t="s">
        <v>4496</v>
      </c>
    </row>
    <row r="105" spans="1:9">
      <c r="A105" s="7" t="s">
        <v>605</v>
      </c>
      <c r="B105" s="8">
        <v>43</v>
      </c>
      <c r="C105" s="7" t="s">
        <v>606</v>
      </c>
      <c r="D105" s="8" t="s">
        <v>34</v>
      </c>
      <c r="E105" s="8" t="s">
        <v>74</v>
      </c>
      <c r="F105" s="7" t="s">
        <v>3605</v>
      </c>
      <c r="G105" s="7" t="s">
        <v>3645</v>
      </c>
      <c r="H105" s="7" t="s">
        <v>3646</v>
      </c>
      <c r="I105" s="9" t="s">
        <v>4496</v>
      </c>
    </row>
    <row r="106" spans="1:9">
      <c r="A106" s="7" t="s">
        <v>605</v>
      </c>
      <c r="B106" s="8">
        <v>43</v>
      </c>
      <c r="C106" s="7" t="s">
        <v>606</v>
      </c>
      <c r="D106" s="8" t="s">
        <v>34</v>
      </c>
      <c r="E106" s="8" t="s">
        <v>10</v>
      </c>
      <c r="F106" s="7" t="s">
        <v>3605</v>
      </c>
      <c r="G106" s="7" t="s">
        <v>3645</v>
      </c>
      <c r="H106" s="7" t="s">
        <v>3646</v>
      </c>
      <c r="I106" s="9" t="s">
        <v>4496</v>
      </c>
    </row>
    <row r="107" spans="1:9">
      <c r="A107" s="5" t="s">
        <v>624</v>
      </c>
      <c r="B107" s="6">
        <v>17</v>
      </c>
      <c r="C107" s="5" t="s">
        <v>635</v>
      </c>
      <c r="D107" s="6" t="s">
        <v>27</v>
      </c>
      <c r="E107" s="6" t="s">
        <v>74</v>
      </c>
      <c r="F107" s="5" t="s">
        <v>3647</v>
      </c>
      <c r="G107" s="5" t="s">
        <v>3648</v>
      </c>
      <c r="H107" s="5" t="s">
        <v>3649</v>
      </c>
      <c r="I107" s="9" t="s">
        <v>4496</v>
      </c>
    </row>
    <row r="108" spans="1:9">
      <c r="A108" s="5" t="s">
        <v>624</v>
      </c>
      <c r="B108" s="6">
        <v>17</v>
      </c>
      <c r="C108" s="5" t="s">
        <v>635</v>
      </c>
      <c r="D108" s="6" t="s">
        <v>27</v>
      </c>
      <c r="E108" s="6" t="s">
        <v>10</v>
      </c>
      <c r="F108" s="5" t="s">
        <v>3647</v>
      </c>
      <c r="G108" s="5" t="s">
        <v>3648</v>
      </c>
      <c r="H108" s="5" t="s">
        <v>3649</v>
      </c>
      <c r="I108" s="9" t="s">
        <v>4496</v>
      </c>
    </row>
    <row r="109" spans="1:9">
      <c r="A109" s="5" t="s">
        <v>624</v>
      </c>
      <c r="B109" s="6">
        <v>18</v>
      </c>
      <c r="C109" s="5" t="s">
        <v>631</v>
      </c>
      <c r="D109" s="6" t="s">
        <v>27</v>
      </c>
      <c r="E109" s="6" t="s">
        <v>438</v>
      </c>
      <c r="F109" s="5" t="s">
        <v>3647</v>
      </c>
      <c r="G109" s="5" t="s">
        <v>3648</v>
      </c>
      <c r="H109" s="5" t="s">
        <v>3649</v>
      </c>
      <c r="I109" s="9" t="s">
        <v>4496</v>
      </c>
    </row>
    <row r="110" spans="1:9">
      <c r="A110" s="7" t="s">
        <v>638</v>
      </c>
      <c r="B110" s="8">
        <v>5</v>
      </c>
      <c r="C110" s="7" t="s">
        <v>639</v>
      </c>
      <c r="D110" s="8" t="s">
        <v>27</v>
      </c>
      <c r="E110" s="8" t="s">
        <v>74</v>
      </c>
      <c r="F110" s="7" t="s">
        <v>3650</v>
      </c>
      <c r="G110" s="7" t="s">
        <v>3651</v>
      </c>
      <c r="H110" s="7" t="s">
        <v>3652</v>
      </c>
      <c r="I110" s="9" t="s">
        <v>4496</v>
      </c>
    </row>
    <row r="111" spans="1:9">
      <c r="A111" s="7" t="s">
        <v>638</v>
      </c>
      <c r="B111" s="8">
        <v>5</v>
      </c>
      <c r="C111" s="7" t="s">
        <v>639</v>
      </c>
      <c r="D111" s="8" t="s">
        <v>27</v>
      </c>
      <c r="E111" s="8" t="s">
        <v>10</v>
      </c>
      <c r="F111" s="7" t="s">
        <v>3650</v>
      </c>
      <c r="G111" s="7" t="s">
        <v>3651</v>
      </c>
      <c r="H111" s="7" t="s">
        <v>3652</v>
      </c>
      <c r="I111" s="9" t="s">
        <v>4496</v>
      </c>
    </row>
    <row r="112" spans="1:9">
      <c r="A112" s="3" t="s">
        <v>640</v>
      </c>
      <c r="B112" s="4">
        <v>11</v>
      </c>
      <c r="C112" s="3" t="s">
        <v>641</v>
      </c>
      <c r="D112" s="4" t="s">
        <v>34</v>
      </c>
      <c r="E112" s="4" t="s">
        <v>10</v>
      </c>
      <c r="F112" s="3" t="s">
        <v>3653</v>
      </c>
      <c r="G112" s="3" t="s">
        <v>3654</v>
      </c>
      <c r="H112" s="3" t="s">
        <v>3655</v>
      </c>
      <c r="I112" s="9" t="s">
        <v>4496</v>
      </c>
    </row>
    <row r="113" spans="1:9">
      <c r="A113" s="7" t="s">
        <v>642</v>
      </c>
      <c r="B113" s="8">
        <v>10</v>
      </c>
      <c r="C113" s="7" t="s">
        <v>643</v>
      </c>
      <c r="D113" s="8" t="s">
        <v>27</v>
      </c>
      <c r="E113" s="8" t="s">
        <v>10</v>
      </c>
      <c r="F113" s="7" t="s">
        <v>3656</v>
      </c>
      <c r="G113" s="7" t="s">
        <v>3657</v>
      </c>
      <c r="H113" s="7" t="s">
        <v>3658</v>
      </c>
      <c r="I113" s="9" t="s">
        <v>4496</v>
      </c>
    </row>
    <row r="114" spans="1:9">
      <c r="A114" s="7" t="s">
        <v>642</v>
      </c>
      <c r="B114" s="8">
        <v>22</v>
      </c>
      <c r="C114" s="7" t="s">
        <v>644</v>
      </c>
      <c r="D114" s="8" t="s">
        <v>27</v>
      </c>
      <c r="E114" s="8" t="s">
        <v>10</v>
      </c>
      <c r="F114" s="7" t="s">
        <v>3656</v>
      </c>
      <c r="G114" s="7" t="s">
        <v>3657</v>
      </c>
      <c r="H114" s="7" t="s">
        <v>3658</v>
      </c>
      <c r="I114" s="9" t="s">
        <v>4496</v>
      </c>
    </row>
    <row r="115" spans="1:9">
      <c r="A115" s="3" t="s">
        <v>655</v>
      </c>
      <c r="B115" s="4">
        <v>19</v>
      </c>
      <c r="C115" s="3" t="s">
        <v>657</v>
      </c>
      <c r="D115" s="4" t="s">
        <v>34</v>
      </c>
      <c r="E115" s="4" t="s">
        <v>10</v>
      </c>
      <c r="F115" s="3" t="s">
        <v>3659</v>
      </c>
      <c r="G115" s="3" t="s">
        <v>3660</v>
      </c>
      <c r="H115" s="3" t="s">
        <v>3661</v>
      </c>
      <c r="I115" s="9" t="s">
        <v>4496</v>
      </c>
    </row>
    <row r="116" spans="1:9">
      <c r="A116" s="7" t="s">
        <v>676</v>
      </c>
      <c r="B116" s="8">
        <v>4</v>
      </c>
      <c r="C116" s="7" t="s">
        <v>679</v>
      </c>
      <c r="D116" s="8" t="s">
        <v>34</v>
      </c>
      <c r="E116" s="8" t="s">
        <v>5</v>
      </c>
      <c r="F116" s="7" t="s">
        <v>3995</v>
      </c>
      <c r="G116" s="7"/>
      <c r="H116" s="7"/>
      <c r="I116" s="9" t="s">
        <v>4496</v>
      </c>
    </row>
    <row r="117" spans="1:9">
      <c r="A117" s="7" t="s">
        <v>676</v>
      </c>
      <c r="B117" s="8">
        <v>5</v>
      </c>
      <c r="C117" s="7" t="s">
        <v>680</v>
      </c>
      <c r="D117" s="8" t="s">
        <v>34</v>
      </c>
      <c r="E117" s="8" t="s">
        <v>7</v>
      </c>
      <c r="F117" s="7" t="s">
        <v>3995</v>
      </c>
      <c r="G117" s="7"/>
      <c r="H117" s="7"/>
      <c r="I117" s="9" t="s">
        <v>4496</v>
      </c>
    </row>
    <row r="118" spans="1:9">
      <c r="A118" s="7" t="s">
        <v>676</v>
      </c>
      <c r="B118" s="8">
        <v>6</v>
      </c>
      <c r="C118" s="7" t="s">
        <v>681</v>
      </c>
      <c r="D118" s="8" t="s">
        <v>34</v>
      </c>
      <c r="E118" s="8" t="s">
        <v>7</v>
      </c>
      <c r="F118" s="7" t="s">
        <v>3995</v>
      </c>
      <c r="G118" s="7"/>
      <c r="H118" s="7"/>
      <c r="I118" s="9" t="s">
        <v>4496</v>
      </c>
    </row>
    <row r="119" spans="1:9">
      <c r="A119" s="7" t="s">
        <v>676</v>
      </c>
      <c r="B119" s="8">
        <v>7</v>
      </c>
      <c r="C119" s="7" t="s">
        <v>682</v>
      </c>
      <c r="D119" s="8" t="s">
        <v>34</v>
      </c>
      <c r="E119" s="8" t="s">
        <v>3</v>
      </c>
      <c r="F119" s="7" t="s">
        <v>3995</v>
      </c>
      <c r="G119" s="7"/>
      <c r="H119" s="7"/>
      <c r="I119" s="9" t="s">
        <v>4496</v>
      </c>
    </row>
    <row r="120" spans="1:9">
      <c r="A120" s="7" t="s">
        <v>676</v>
      </c>
      <c r="B120" s="8">
        <v>9</v>
      </c>
      <c r="C120" s="7" t="s">
        <v>683</v>
      </c>
      <c r="D120" s="8" t="s">
        <v>34</v>
      </c>
      <c r="E120" s="8" t="s">
        <v>5</v>
      </c>
      <c r="F120" s="7" t="s">
        <v>3995</v>
      </c>
      <c r="G120" s="7"/>
      <c r="H120" s="7"/>
      <c r="I120" s="9" t="s">
        <v>4496</v>
      </c>
    </row>
    <row r="121" spans="1:9">
      <c r="A121" s="7" t="s">
        <v>676</v>
      </c>
      <c r="B121" s="8">
        <v>13</v>
      </c>
      <c r="C121" s="7" t="s">
        <v>677</v>
      </c>
      <c r="D121" s="8" t="s">
        <v>34</v>
      </c>
      <c r="E121" s="8" t="s">
        <v>5</v>
      </c>
      <c r="F121" s="7" t="s">
        <v>3995</v>
      </c>
      <c r="G121" s="7"/>
      <c r="H121" s="7"/>
      <c r="I121" s="9" t="s">
        <v>4496</v>
      </c>
    </row>
    <row r="122" spans="1:9">
      <c r="A122" s="7" t="s">
        <v>676</v>
      </c>
      <c r="B122" s="8">
        <v>14</v>
      </c>
      <c r="C122" s="7" t="s">
        <v>678</v>
      </c>
      <c r="D122" s="8" t="s">
        <v>34</v>
      </c>
      <c r="E122" s="8" t="s">
        <v>3</v>
      </c>
      <c r="F122" s="7" t="s">
        <v>3995</v>
      </c>
      <c r="G122" s="7"/>
      <c r="H122" s="7"/>
      <c r="I122" s="9" t="s">
        <v>4496</v>
      </c>
    </row>
    <row r="123" spans="1:9">
      <c r="A123" s="3" t="s">
        <v>691</v>
      </c>
      <c r="B123" s="4">
        <v>12</v>
      </c>
      <c r="C123" s="3" t="s">
        <v>692</v>
      </c>
      <c r="D123" s="4" t="s">
        <v>34</v>
      </c>
      <c r="E123" s="4" t="s">
        <v>10</v>
      </c>
      <c r="F123" s="3" t="s">
        <v>3662</v>
      </c>
      <c r="G123" s="3" t="s">
        <v>3663</v>
      </c>
      <c r="H123" s="3" t="s">
        <v>3664</v>
      </c>
      <c r="I123" s="9" t="s">
        <v>4496</v>
      </c>
    </row>
    <row r="124" spans="1:9">
      <c r="A124" s="3" t="s">
        <v>695</v>
      </c>
      <c r="B124" s="4">
        <v>30</v>
      </c>
      <c r="C124" s="3" t="s">
        <v>698</v>
      </c>
      <c r="D124" s="4" t="s">
        <v>27</v>
      </c>
      <c r="E124" s="4" t="s">
        <v>634</v>
      </c>
      <c r="F124" s="3" t="s">
        <v>3665</v>
      </c>
      <c r="G124" s="3" t="s">
        <v>3666</v>
      </c>
      <c r="H124" s="3" t="s">
        <v>3440</v>
      </c>
      <c r="I124" s="9" t="s">
        <v>4496</v>
      </c>
    </row>
    <row r="125" spans="1:9">
      <c r="A125" s="3" t="s">
        <v>703</v>
      </c>
      <c r="B125" s="4">
        <v>2</v>
      </c>
      <c r="C125" s="3" t="s">
        <v>704</v>
      </c>
      <c r="D125" s="4" t="s">
        <v>27</v>
      </c>
      <c r="E125" s="4" t="s">
        <v>10</v>
      </c>
      <c r="F125" s="3" t="s">
        <v>3667</v>
      </c>
      <c r="G125" s="3" t="s">
        <v>3668</v>
      </c>
      <c r="H125" s="3" t="s">
        <v>3669</v>
      </c>
      <c r="I125" s="9" t="s">
        <v>4496</v>
      </c>
    </row>
    <row r="126" spans="1:9">
      <c r="A126" s="3" t="s">
        <v>721</v>
      </c>
      <c r="B126" s="4">
        <v>8</v>
      </c>
      <c r="C126" s="3" t="s">
        <v>722</v>
      </c>
      <c r="D126" s="4" t="s">
        <v>27</v>
      </c>
      <c r="E126" s="4" t="s">
        <v>3</v>
      </c>
      <c r="F126" s="3" t="s">
        <v>3670</v>
      </c>
      <c r="G126" s="3" t="s">
        <v>3671</v>
      </c>
      <c r="H126" s="3" t="s">
        <v>3672</v>
      </c>
      <c r="I126" s="9" t="s">
        <v>4496</v>
      </c>
    </row>
    <row r="127" spans="1:9">
      <c r="A127" s="3" t="s">
        <v>723</v>
      </c>
      <c r="B127" s="4">
        <v>7</v>
      </c>
      <c r="C127" s="3" t="s">
        <v>724</v>
      </c>
      <c r="D127" s="4" t="s">
        <v>27</v>
      </c>
      <c r="E127" s="4" t="s">
        <v>10</v>
      </c>
      <c r="F127" s="3" t="s">
        <v>3673</v>
      </c>
      <c r="G127" s="3" t="s">
        <v>3674</v>
      </c>
      <c r="H127" s="3" t="s">
        <v>3675</v>
      </c>
      <c r="I127" s="9" t="s">
        <v>4496</v>
      </c>
    </row>
    <row r="128" spans="1:9">
      <c r="A128" s="3" t="s">
        <v>739</v>
      </c>
      <c r="B128" s="4">
        <v>7</v>
      </c>
      <c r="C128" s="3" t="s">
        <v>740</v>
      </c>
      <c r="D128" s="4" t="s">
        <v>27</v>
      </c>
      <c r="E128" s="4" t="s">
        <v>10</v>
      </c>
      <c r="F128" s="3" t="s">
        <v>3449</v>
      </c>
      <c r="G128" s="3" t="s">
        <v>3676</v>
      </c>
      <c r="H128" s="3" t="s">
        <v>3677</v>
      </c>
      <c r="I128" s="9" t="s">
        <v>4496</v>
      </c>
    </row>
    <row r="129" spans="1:9">
      <c r="A129" s="3" t="s">
        <v>753</v>
      </c>
      <c r="B129" s="4">
        <v>22</v>
      </c>
      <c r="C129" s="3" t="s">
        <v>754</v>
      </c>
      <c r="D129" s="4" t="s">
        <v>27</v>
      </c>
      <c r="E129" s="4" t="s">
        <v>3</v>
      </c>
      <c r="F129" s="3" t="s">
        <v>3678</v>
      </c>
      <c r="G129" s="3" t="s">
        <v>3679</v>
      </c>
      <c r="H129" s="3" t="s">
        <v>3680</v>
      </c>
      <c r="I129" s="9" t="s">
        <v>4496</v>
      </c>
    </row>
    <row r="130" spans="1:9">
      <c r="A130" s="3" t="s">
        <v>757</v>
      </c>
      <c r="B130" s="4">
        <v>2</v>
      </c>
      <c r="C130" s="3" t="s">
        <v>758</v>
      </c>
      <c r="D130" s="4" t="s">
        <v>34</v>
      </c>
      <c r="E130" s="4" t="s">
        <v>10</v>
      </c>
      <c r="F130" s="3" t="s">
        <v>3681</v>
      </c>
      <c r="G130" s="3" t="s">
        <v>3682</v>
      </c>
      <c r="H130" s="3" t="s">
        <v>3683</v>
      </c>
      <c r="I130" s="9" t="s">
        <v>4496</v>
      </c>
    </row>
    <row r="131" spans="1:9">
      <c r="A131" s="3" t="s">
        <v>759</v>
      </c>
      <c r="B131" s="4">
        <v>24</v>
      </c>
      <c r="C131" s="3" t="s">
        <v>760</v>
      </c>
      <c r="D131" s="4" t="s">
        <v>34</v>
      </c>
      <c r="E131" s="4" t="s">
        <v>10</v>
      </c>
      <c r="F131" s="3" t="s">
        <v>3440</v>
      </c>
      <c r="G131" s="3" t="s">
        <v>3684</v>
      </c>
      <c r="H131" s="3" t="s">
        <v>3685</v>
      </c>
      <c r="I131" s="9" t="s">
        <v>4496</v>
      </c>
    </row>
    <row r="132" spans="1:9">
      <c r="A132" s="3" t="s">
        <v>770</v>
      </c>
      <c r="B132" s="4">
        <v>12</v>
      </c>
      <c r="C132" s="3" t="s">
        <v>772</v>
      </c>
      <c r="D132" s="4" t="s">
        <v>27</v>
      </c>
      <c r="E132" s="4" t="s">
        <v>10</v>
      </c>
      <c r="F132" s="3" t="s">
        <v>3440</v>
      </c>
      <c r="G132" s="3" t="s">
        <v>3686</v>
      </c>
      <c r="H132" s="3" t="s">
        <v>3440</v>
      </c>
      <c r="I132" s="9" t="s">
        <v>4496</v>
      </c>
    </row>
    <row r="133" spans="1:9">
      <c r="A133" s="3" t="s">
        <v>775</v>
      </c>
      <c r="B133" s="4">
        <v>5</v>
      </c>
      <c r="C133" s="3" t="s">
        <v>776</v>
      </c>
      <c r="D133" s="4" t="s">
        <v>27</v>
      </c>
      <c r="E133" s="4" t="s">
        <v>10</v>
      </c>
      <c r="F133" s="3" t="s">
        <v>3434</v>
      </c>
      <c r="G133" s="3" t="s">
        <v>3687</v>
      </c>
      <c r="H133" s="3" t="s">
        <v>3436</v>
      </c>
      <c r="I133" s="9" t="s">
        <v>4496</v>
      </c>
    </row>
    <row r="134" spans="1:9">
      <c r="A134" s="3" t="s">
        <v>777</v>
      </c>
      <c r="B134" s="4">
        <v>7</v>
      </c>
      <c r="C134" s="3" t="s">
        <v>778</v>
      </c>
      <c r="D134" s="4" t="s">
        <v>34</v>
      </c>
      <c r="E134" s="4" t="s">
        <v>5</v>
      </c>
      <c r="F134" s="3" t="s">
        <v>3440</v>
      </c>
      <c r="G134" s="3" t="s">
        <v>3688</v>
      </c>
      <c r="H134" s="3" t="s">
        <v>3689</v>
      </c>
      <c r="I134" s="9" t="s">
        <v>4496</v>
      </c>
    </row>
    <row r="135" spans="1:9">
      <c r="A135" s="7" t="s">
        <v>785</v>
      </c>
      <c r="B135" s="8">
        <v>10</v>
      </c>
      <c r="C135" s="7" t="s">
        <v>786</v>
      </c>
      <c r="D135" s="8" t="s">
        <v>27</v>
      </c>
      <c r="E135" s="8" t="s">
        <v>629</v>
      </c>
      <c r="F135" s="7" t="s">
        <v>3690</v>
      </c>
      <c r="G135" s="7" t="s">
        <v>3691</v>
      </c>
      <c r="H135" s="7" t="s">
        <v>3692</v>
      </c>
      <c r="I135" s="9" t="s">
        <v>4496</v>
      </c>
    </row>
    <row r="136" spans="1:9">
      <c r="A136" s="7" t="s">
        <v>785</v>
      </c>
      <c r="B136" s="8">
        <v>11</v>
      </c>
      <c r="C136" s="7" t="s">
        <v>787</v>
      </c>
      <c r="D136" s="8" t="s">
        <v>27</v>
      </c>
      <c r="E136" s="8" t="s">
        <v>74</v>
      </c>
      <c r="F136" s="7" t="s">
        <v>3690</v>
      </c>
      <c r="G136" s="7" t="s">
        <v>3691</v>
      </c>
      <c r="H136" s="7" t="s">
        <v>3692</v>
      </c>
      <c r="I136" s="9" t="s">
        <v>4496</v>
      </c>
    </row>
    <row r="137" spans="1:9">
      <c r="A137" s="7" t="s">
        <v>785</v>
      </c>
      <c r="B137" s="8">
        <v>11</v>
      </c>
      <c r="C137" s="7" t="s">
        <v>787</v>
      </c>
      <c r="D137" s="8" t="s">
        <v>27</v>
      </c>
      <c r="E137" s="8" t="s">
        <v>10</v>
      </c>
      <c r="F137" s="7" t="s">
        <v>3690</v>
      </c>
      <c r="G137" s="7" t="s">
        <v>3691</v>
      </c>
      <c r="H137" s="7" t="s">
        <v>3692</v>
      </c>
      <c r="I137" s="9" t="s">
        <v>4496</v>
      </c>
    </row>
    <row r="138" spans="1:9">
      <c r="A138" s="3" t="s">
        <v>792</v>
      </c>
      <c r="B138" s="4">
        <v>9</v>
      </c>
      <c r="C138" s="3" t="s">
        <v>793</v>
      </c>
      <c r="D138" s="4" t="s">
        <v>27</v>
      </c>
      <c r="E138" s="4" t="s">
        <v>10</v>
      </c>
      <c r="F138" s="3" t="s">
        <v>3693</v>
      </c>
      <c r="G138" s="3" t="s">
        <v>3694</v>
      </c>
      <c r="H138" s="3" t="s">
        <v>3695</v>
      </c>
      <c r="I138" s="9" t="s">
        <v>4496</v>
      </c>
    </row>
    <row r="139" spans="1:9">
      <c r="A139" s="3" t="s">
        <v>796</v>
      </c>
      <c r="B139" s="4">
        <v>10</v>
      </c>
      <c r="C139" s="3" t="s">
        <v>797</v>
      </c>
      <c r="D139" s="4" t="s">
        <v>27</v>
      </c>
      <c r="E139" s="4" t="s">
        <v>10</v>
      </c>
      <c r="F139" s="3" t="s">
        <v>3696</v>
      </c>
      <c r="G139" s="3" t="s">
        <v>3697</v>
      </c>
      <c r="H139" s="3" t="s">
        <v>3698</v>
      </c>
      <c r="I139" s="9" t="s">
        <v>4496</v>
      </c>
    </row>
    <row r="140" spans="1:9">
      <c r="A140" s="7" t="s">
        <v>800</v>
      </c>
      <c r="B140" s="8">
        <v>12</v>
      </c>
      <c r="C140" s="7" t="s">
        <v>801</v>
      </c>
      <c r="D140" s="8" t="s">
        <v>27</v>
      </c>
      <c r="E140" s="8" t="s">
        <v>10</v>
      </c>
      <c r="F140" s="7" t="s">
        <v>3440</v>
      </c>
      <c r="G140" s="7" t="s">
        <v>3699</v>
      </c>
      <c r="H140" s="7" t="s">
        <v>3440</v>
      </c>
      <c r="I140" s="9" t="s">
        <v>4496</v>
      </c>
    </row>
    <row r="141" spans="1:9">
      <c r="A141" s="7" t="s">
        <v>800</v>
      </c>
      <c r="B141" s="8">
        <v>15</v>
      </c>
      <c r="C141" s="7" t="s">
        <v>802</v>
      </c>
      <c r="D141" s="8" t="s">
        <v>27</v>
      </c>
      <c r="E141" s="8" t="s">
        <v>10</v>
      </c>
      <c r="F141" s="7" t="s">
        <v>3440</v>
      </c>
      <c r="G141" s="7" t="s">
        <v>3699</v>
      </c>
      <c r="H141" s="7" t="s">
        <v>3440</v>
      </c>
      <c r="I141" s="9" t="s">
        <v>4496</v>
      </c>
    </row>
    <row r="142" spans="1:9">
      <c r="A142" s="5" t="s">
        <v>806</v>
      </c>
      <c r="B142" s="6">
        <v>6</v>
      </c>
      <c r="C142" s="5" t="s">
        <v>807</v>
      </c>
      <c r="D142" s="6" t="s">
        <v>27</v>
      </c>
      <c r="E142" s="6" t="s">
        <v>7</v>
      </c>
      <c r="F142" s="5" t="s">
        <v>3522</v>
      </c>
      <c r="G142" s="5" t="s">
        <v>3700</v>
      </c>
      <c r="H142" s="5" t="s">
        <v>3701</v>
      </c>
      <c r="I142" s="9" t="s">
        <v>4496</v>
      </c>
    </row>
    <row r="143" spans="1:9">
      <c r="A143" s="5" t="s">
        <v>806</v>
      </c>
      <c r="B143" s="6">
        <v>7</v>
      </c>
      <c r="C143" s="5" t="s">
        <v>808</v>
      </c>
      <c r="D143" s="6" t="s">
        <v>27</v>
      </c>
      <c r="E143" s="6" t="s">
        <v>10</v>
      </c>
      <c r="F143" s="5" t="s">
        <v>3522</v>
      </c>
      <c r="G143" s="5" t="s">
        <v>3700</v>
      </c>
      <c r="H143" s="5" t="s">
        <v>3701</v>
      </c>
      <c r="I143" s="9" t="s">
        <v>4496</v>
      </c>
    </row>
    <row r="144" spans="1:9">
      <c r="A144" s="5" t="s">
        <v>806</v>
      </c>
      <c r="B144" s="6">
        <v>8</v>
      </c>
      <c r="C144" s="5" t="s">
        <v>809</v>
      </c>
      <c r="D144" s="6" t="s">
        <v>27</v>
      </c>
      <c r="E144" s="6" t="s">
        <v>7</v>
      </c>
      <c r="F144" s="5" t="s">
        <v>3522</v>
      </c>
      <c r="G144" s="5" t="s">
        <v>3700</v>
      </c>
      <c r="H144" s="5" t="s">
        <v>3701</v>
      </c>
      <c r="I144" s="9" t="s">
        <v>4496</v>
      </c>
    </row>
    <row r="145" spans="1:9">
      <c r="A145" s="3" t="s">
        <v>825</v>
      </c>
      <c r="B145" s="4">
        <v>7</v>
      </c>
      <c r="C145" s="3" t="s">
        <v>826</v>
      </c>
      <c r="D145" s="4" t="s">
        <v>34</v>
      </c>
      <c r="E145" s="4" t="s">
        <v>7</v>
      </c>
      <c r="F145" s="3" t="s">
        <v>3702</v>
      </c>
      <c r="G145" s="3" t="s">
        <v>3703</v>
      </c>
      <c r="H145" s="3" t="s">
        <v>3704</v>
      </c>
      <c r="I145" s="9" t="s">
        <v>4496</v>
      </c>
    </row>
    <row r="146" spans="1:9">
      <c r="A146" s="3" t="s">
        <v>842</v>
      </c>
      <c r="B146" s="4">
        <v>14</v>
      </c>
      <c r="C146" s="3" t="s">
        <v>843</v>
      </c>
      <c r="D146" s="4" t="s">
        <v>34</v>
      </c>
      <c r="E146" s="4" t="s">
        <v>10</v>
      </c>
      <c r="F146" s="3" t="s">
        <v>3705</v>
      </c>
      <c r="G146" s="3" t="s">
        <v>3706</v>
      </c>
      <c r="H146" s="3" t="s">
        <v>3707</v>
      </c>
      <c r="I146" s="9" t="s">
        <v>4496</v>
      </c>
    </row>
    <row r="147" spans="1:9">
      <c r="A147" s="3" t="s">
        <v>845</v>
      </c>
      <c r="B147" s="4">
        <v>9</v>
      </c>
      <c r="C147" s="3" t="s">
        <v>846</v>
      </c>
      <c r="D147" s="4" t="s">
        <v>34</v>
      </c>
      <c r="E147" s="4" t="s">
        <v>10</v>
      </c>
      <c r="F147" s="3" t="s">
        <v>3464</v>
      </c>
      <c r="G147" s="3" t="s">
        <v>3708</v>
      </c>
      <c r="H147" s="3" t="s">
        <v>3709</v>
      </c>
      <c r="I147" s="9" t="s">
        <v>4496</v>
      </c>
    </row>
    <row r="148" spans="1:9">
      <c r="A148" s="3" t="s">
        <v>847</v>
      </c>
      <c r="B148" s="4">
        <v>25</v>
      </c>
      <c r="C148" s="3" t="s">
        <v>848</v>
      </c>
      <c r="D148" s="4" t="s">
        <v>27</v>
      </c>
      <c r="E148" s="4" t="s">
        <v>10</v>
      </c>
      <c r="F148" s="3" t="s">
        <v>3710</v>
      </c>
      <c r="G148" s="3" t="s">
        <v>3711</v>
      </c>
      <c r="H148" s="3" t="s">
        <v>3712</v>
      </c>
      <c r="I148" s="9" t="s">
        <v>4496</v>
      </c>
    </row>
    <row r="149" spans="1:9">
      <c r="A149" s="5" t="s">
        <v>851</v>
      </c>
      <c r="B149" s="6">
        <v>6</v>
      </c>
      <c r="C149" s="5" t="s">
        <v>853</v>
      </c>
      <c r="D149" s="6" t="s">
        <v>27</v>
      </c>
      <c r="E149" s="6" t="s">
        <v>74</v>
      </c>
      <c r="F149" s="5" t="s">
        <v>3522</v>
      </c>
      <c r="G149" s="5" t="s">
        <v>3713</v>
      </c>
      <c r="H149" s="5" t="s">
        <v>3587</v>
      </c>
      <c r="I149" s="9" t="s">
        <v>4496</v>
      </c>
    </row>
    <row r="150" spans="1:9">
      <c r="A150" s="5" t="s">
        <v>851</v>
      </c>
      <c r="B150" s="6">
        <v>6</v>
      </c>
      <c r="C150" s="5" t="s">
        <v>853</v>
      </c>
      <c r="D150" s="6" t="s">
        <v>27</v>
      </c>
      <c r="E150" s="6" t="s">
        <v>10</v>
      </c>
      <c r="F150" s="5" t="s">
        <v>3522</v>
      </c>
      <c r="G150" s="5" t="s">
        <v>3713</v>
      </c>
      <c r="H150" s="5" t="s">
        <v>3587</v>
      </c>
      <c r="I150" s="9" t="s">
        <v>4496</v>
      </c>
    </row>
    <row r="151" spans="1:9">
      <c r="A151" s="5" t="s">
        <v>851</v>
      </c>
      <c r="B151" s="6">
        <v>11</v>
      </c>
      <c r="C151" s="5" t="s">
        <v>852</v>
      </c>
      <c r="D151" s="6" t="s">
        <v>27</v>
      </c>
      <c r="E151" s="6" t="s">
        <v>3</v>
      </c>
      <c r="F151" s="5" t="s">
        <v>3522</v>
      </c>
      <c r="G151" s="5" t="s">
        <v>3713</v>
      </c>
      <c r="H151" s="5" t="s">
        <v>3587</v>
      </c>
      <c r="I151" s="9" t="s">
        <v>4496</v>
      </c>
    </row>
    <row r="152" spans="1:9">
      <c r="A152" s="7" t="s">
        <v>854</v>
      </c>
      <c r="B152" s="8">
        <v>12</v>
      </c>
      <c r="C152" s="7" t="s">
        <v>855</v>
      </c>
      <c r="D152" s="8" t="s">
        <v>34</v>
      </c>
      <c r="E152" s="8" t="s">
        <v>10</v>
      </c>
      <c r="F152" s="7" t="s">
        <v>3714</v>
      </c>
      <c r="G152" s="7" t="s">
        <v>3715</v>
      </c>
      <c r="H152" s="7" t="s">
        <v>3568</v>
      </c>
      <c r="I152" s="9" t="s">
        <v>4496</v>
      </c>
    </row>
    <row r="153" spans="1:9">
      <c r="A153" s="7" t="s">
        <v>854</v>
      </c>
      <c r="B153" s="8">
        <v>22</v>
      </c>
      <c r="C153" s="7" t="s">
        <v>856</v>
      </c>
      <c r="D153" s="8" t="s">
        <v>34</v>
      </c>
      <c r="E153" s="8" t="s">
        <v>10</v>
      </c>
      <c r="F153" s="7" t="s">
        <v>3714</v>
      </c>
      <c r="G153" s="7" t="s">
        <v>3715</v>
      </c>
      <c r="H153" s="7" t="s">
        <v>3568</v>
      </c>
      <c r="I153" s="9" t="s">
        <v>4496</v>
      </c>
    </row>
    <row r="154" spans="1:9">
      <c r="A154" s="3" t="s">
        <v>867</v>
      </c>
      <c r="B154" s="4">
        <v>12</v>
      </c>
      <c r="C154" s="3" t="s">
        <v>868</v>
      </c>
      <c r="D154" s="4" t="s">
        <v>34</v>
      </c>
      <c r="E154" s="4" t="s">
        <v>3</v>
      </c>
      <c r="F154" s="3" t="s">
        <v>3716</v>
      </c>
      <c r="G154" s="3" t="s">
        <v>3717</v>
      </c>
      <c r="H154" s="3" t="s">
        <v>3718</v>
      </c>
      <c r="I154" s="9" t="s">
        <v>4496</v>
      </c>
    </row>
    <row r="155" spans="1:9">
      <c r="A155" s="3" t="s">
        <v>876</v>
      </c>
      <c r="B155" s="4">
        <v>7</v>
      </c>
      <c r="C155" s="3" t="s">
        <v>877</v>
      </c>
      <c r="D155" s="4" t="s">
        <v>27</v>
      </c>
      <c r="E155" s="4" t="s">
        <v>10</v>
      </c>
      <c r="F155" s="3" t="s">
        <v>3719</v>
      </c>
      <c r="G155" s="3" t="s">
        <v>3720</v>
      </c>
      <c r="H155" s="3" t="s">
        <v>3721</v>
      </c>
      <c r="I155" s="9" t="s">
        <v>4496</v>
      </c>
    </row>
    <row r="156" spans="1:9">
      <c r="A156" s="3" t="s">
        <v>878</v>
      </c>
      <c r="B156" s="4">
        <v>8</v>
      </c>
      <c r="C156" s="3" t="s">
        <v>879</v>
      </c>
      <c r="D156" s="4" t="s">
        <v>27</v>
      </c>
      <c r="E156" s="4" t="s">
        <v>5</v>
      </c>
      <c r="F156" s="3" t="s">
        <v>3440</v>
      </c>
      <c r="G156" s="3" t="s">
        <v>3537</v>
      </c>
      <c r="H156" s="3" t="s">
        <v>3440</v>
      </c>
      <c r="I156" s="9" t="s">
        <v>4496</v>
      </c>
    </row>
    <row r="157" spans="1:9">
      <c r="A157" s="3" t="s">
        <v>884</v>
      </c>
      <c r="B157" s="4">
        <v>4</v>
      </c>
      <c r="C157" s="3" t="s">
        <v>885</v>
      </c>
      <c r="D157" s="4" t="s">
        <v>34</v>
      </c>
      <c r="E157" s="4" t="s">
        <v>10</v>
      </c>
      <c r="F157" s="3" t="s">
        <v>3440</v>
      </c>
      <c r="G157" s="3" t="s">
        <v>3722</v>
      </c>
      <c r="H157" s="3" t="s">
        <v>3440</v>
      </c>
      <c r="I157" s="9" t="s">
        <v>4496</v>
      </c>
    </row>
    <row r="158" spans="1:9">
      <c r="A158" s="3" t="s">
        <v>888</v>
      </c>
      <c r="B158" s="4">
        <v>16</v>
      </c>
      <c r="C158" s="3" t="s">
        <v>889</v>
      </c>
      <c r="D158" s="4" t="s">
        <v>34</v>
      </c>
      <c r="E158" s="4" t="s">
        <v>10</v>
      </c>
      <c r="F158" s="3" t="s">
        <v>3434</v>
      </c>
      <c r="G158" s="3" t="s">
        <v>3723</v>
      </c>
      <c r="H158" s="3" t="s">
        <v>3436</v>
      </c>
      <c r="I158" s="9" t="s">
        <v>4496</v>
      </c>
    </row>
    <row r="159" spans="1:9">
      <c r="A159" s="3" t="s">
        <v>897</v>
      </c>
      <c r="B159" s="4">
        <v>9</v>
      </c>
      <c r="C159" s="3" t="s">
        <v>898</v>
      </c>
      <c r="D159" s="4" t="s">
        <v>27</v>
      </c>
      <c r="E159" s="4" t="s">
        <v>10</v>
      </c>
      <c r="F159" s="3" t="s">
        <v>3724</v>
      </c>
      <c r="G159" s="3" t="s">
        <v>3725</v>
      </c>
      <c r="H159" s="3" t="s">
        <v>3726</v>
      </c>
      <c r="I159" s="9" t="s">
        <v>4496</v>
      </c>
    </row>
    <row r="160" spans="1:9">
      <c r="A160" s="7" t="s">
        <v>901</v>
      </c>
      <c r="B160" s="8">
        <v>11</v>
      </c>
      <c r="C160" s="7" t="s">
        <v>902</v>
      </c>
      <c r="D160" s="8" t="s">
        <v>27</v>
      </c>
      <c r="E160" s="8" t="s">
        <v>10</v>
      </c>
      <c r="F160" s="7" t="s">
        <v>3727</v>
      </c>
      <c r="G160" s="7" t="s">
        <v>3728</v>
      </c>
      <c r="H160" s="7" t="s">
        <v>3729</v>
      </c>
      <c r="I160" s="9" t="s">
        <v>4496</v>
      </c>
    </row>
    <row r="161" spans="1:9">
      <c r="A161" s="7" t="s">
        <v>901</v>
      </c>
      <c r="B161" s="8">
        <v>12</v>
      </c>
      <c r="C161" s="7" t="s">
        <v>903</v>
      </c>
      <c r="D161" s="8" t="s">
        <v>27</v>
      </c>
      <c r="E161" s="8" t="s">
        <v>7</v>
      </c>
      <c r="F161" s="7" t="s">
        <v>3727</v>
      </c>
      <c r="G161" s="7" t="s">
        <v>3728</v>
      </c>
      <c r="H161" s="7" t="s">
        <v>3729</v>
      </c>
      <c r="I161" s="9" t="s">
        <v>4496</v>
      </c>
    </row>
    <row r="162" spans="1:9">
      <c r="A162" s="7" t="s">
        <v>901</v>
      </c>
      <c r="B162" s="8">
        <v>13</v>
      </c>
      <c r="C162" s="7" t="s">
        <v>904</v>
      </c>
      <c r="D162" s="8" t="s">
        <v>27</v>
      </c>
      <c r="E162" s="8" t="s">
        <v>10</v>
      </c>
      <c r="F162" s="7" t="s">
        <v>3727</v>
      </c>
      <c r="G162" s="7" t="s">
        <v>3728</v>
      </c>
      <c r="H162" s="7" t="s">
        <v>3729</v>
      </c>
      <c r="I162" s="9" t="s">
        <v>4496</v>
      </c>
    </row>
    <row r="163" spans="1:9">
      <c r="A163" s="7" t="s">
        <v>901</v>
      </c>
      <c r="B163" s="8">
        <v>14</v>
      </c>
      <c r="C163" s="7" t="s">
        <v>905</v>
      </c>
      <c r="D163" s="8" t="s">
        <v>27</v>
      </c>
      <c r="E163" s="8" t="s">
        <v>7</v>
      </c>
      <c r="F163" s="7" t="s">
        <v>3727</v>
      </c>
      <c r="G163" s="7" t="s">
        <v>3728</v>
      </c>
      <c r="H163" s="7" t="s">
        <v>3729</v>
      </c>
      <c r="I163" s="9" t="s">
        <v>4496</v>
      </c>
    </row>
    <row r="164" spans="1:9">
      <c r="A164" s="7" t="s">
        <v>901</v>
      </c>
      <c r="B164" s="8">
        <v>15</v>
      </c>
      <c r="C164" s="7" t="s">
        <v>906</v>
      </c>
      <c r="D164" s="8" t="s">
        <v>27</v>
      </c>
      <c r="E164" s="8" t="s">
        <v>10</v>
      </c>
      <c r="F164" s="7" t="s">
        <v>3727</v>
      </c>
      <c r="G164" s="7" t="s">
        <v>3728</v>
      </c>
      <c r="H164" s="7" t="s">
        <v>3729</v>
      </c>
      <c r="I164" s="9" t="s">
        <v>4496</v>
      </c>
    </row>
    <row r="165" spans="1:9">
      <c r="A165" s="3" t="s">
        <v>911</v>
      </c>
      <c r="B165" s="4">
        <v>9</v>
      </c>
      <c r="C165" s="3" t="s">
        <v>913</v>
      </c>
      <c r="D165" s="4" t="s">
        <v>27</v>
      </c>
      <c r="E165" s="4" t="s">
        <v>10</v>
      </c>
      <c r="F165" s="3" t="s">
        <v>3730</v>
      </c>
      <c r="G165" s="3" t="s">
        <v>3731</v>
      </c>
      <c r="H165" s="3" t="s">
        <v>3732</v>
      </c>
      <c r="I165" s="9" t="s">
        <v>4496</v>
      </c>
    </row>
    <row r="166" spans="1:9">
      <c r="A166" s="3" t="s">
        <v>922</v>
      </c>
      <c r="B166" s="4">
        <v>25</v>
      </c>
      <c r="C166" s="3" t="s">
        <v>923</v>
      </c>
      <c r="D166" s="4" t="s">
        <v>34</v>
      </c>
      <c r="E166" s="4" t="s">
        <v>10</v>
      </c>
      <c r="F166" s="3" t="s">
        <v>3733</v>
      </c>
      <c r="G166" s="3" t="s">
        <v>3734</v>
      </c>
      <c r="H166" s="3" t="s">
        <v>3735</v>
      </c>
      <c r="I166" s="9" t="s">
        <v>4496</v>
      </c>
    </row>
    <row r="167" spans="1:9">
      <c r="A167" s="3" t="s">
        <v>924</v>
      </c>
      <c r="B167" s="4">
        <v>11</v>
      </c>
      <c r="C167" s="3" t="s">
        <v>925</v>
      </c>
      <c r="D167" s="4" t="s">
        <v>27</v>
      </c>
      <c r="E167" s="4" t="s">
        <v>3</v>
      </c>
      <c r="F167" s="3" t="s">
        <v>3736</v>
      </c>
      <c r="G167" s="3" t="s">
        <v>3737</v>
      </c>
      <c r="H167" s="3" t="s">
        <v>3738</v>
      </c>
      <c r="I167" s="9" t="s">
        <v>4496</v>
      </c>
    </row>
    <row r="168" spans="1:9">
      <c r="A168" s="3" t="s">
        <v>947</v>
      </c>
      <c r="B168" s="4">
        <v>8</v>
      </c>
      <c r="C168" s="3" t="s">
        <v>950</v>
      </c>
      <c r="D168" s="4" t="s">
        <v>34</v>
      </c>
      <c r="E168" s="4" t="s">
        <v>10</v>
      </c>
      <c r="F168" s="3" t="s">
        <v>3739</v>
      </c>
      <c r="G168" s="3" t="s">
        <v>3740</v>
      </c>
      <c r="H168" s="3" t="s">
        <v>3741</v>
      </c>
      <c r="I168" s="9" t="s">
        <v>4496</v>
      </c>
    </row>
    <row r="169" spans="1:9">
      <c r="A169" s="3" t="s">
        <v>959</v>
      </c>
      <c r="B169" s="4">
        <v>3</v>
      </c>
      <c r="C169" s="3" t="s">
        <v>960</v>
      </c>
      <c r="D169" s="4" t="s">
        <v>34</v>
      </c>
      <c r="E169" s="4" t="s">
        <v>5</v>
      </c>
      <c r="F169" s="3" t="s">
        <v>3440</v>
      </c>
      <c r="G169" s="3" t="s">
        <v>3742</v>
      </c>
      <c r="H169" s="3" t="s">
        <v>3743</v>
      </c>
      <c r="I169" s="9" t="s">
        <v>4496</v>
      </c>
    </row>
    <row r="170" spans="1:9">
      <c r="A170" s="3" t="s">
        <v>961</v>
      </c>
      <c r="B170" s="4">
        <v>3</v>
      </c>
      <c r="C170" s="3" t="s">
        <v>962</v>
      </c>
      <c r="D170" s="4" t="s">
        <v>34</v>
      </c>
      <c r="E170" s="4" t="s">
        <v>10</v>
      </c>
      <c r="F170" s="3" t="s">
        <v>3744</v>
      </c>
      <c r="G170" s="3" t="s">
        <v>3745</v>
      </c>
      <c r="H170" s="3" t="s">
        <v>3695</v>
      </c>
      <c r="I170" s="9" t="s">
        <v>4496</v>
      </c>
    </row>
    <row r="171" spans="1:9">
      <c r="A171" s="3" t="s">
        <v>971</v>
      </c>
      <c r="B171" s="4">
        <v>4</v>
      </c>
      <c r="C171" s="3" t="s">
        <v>973</v>
      </c>
      <c r="D171" s="4" t="s">
        <v>27</v>
      </c>
      <c r="E171" s="4" t="s">
        <v>3</v>
      </c>
      <c r="F171" s="3" t="s">
        <v>3746</v>
      </c>
      <c r="G171" s="3" t="s">
        <v>3747</v>
      </c>
      <c r="H171" s="3" t="s">
        <v>3748</v>
      </c>
      <c r="I171" s="9" t="s">
        <v>4496</v>
      </c>
    </row>
    <row r="172" spans="1:9">
      <c r="A172" s="3" t="s">
        <v>982</v>
      </c>
      <c r="B172" s="4">
        <v>32</v>
      </c>
      <c r="C172" s="3" t="s">
        <v>983</v>
      </c>
      <c r="D172" s="4" t="s">
        <v>27</v>
      </c>
      <c r="E172" s="4" t="s">
        <v>10</v>
      </c>
      <c r="F172" s="3" t="s">
        <v>3749</v>
      </c>
      <c r="G172" s="3" t="s">
        <v>3750</v>
      </c>
      <c r="H172" s="3" t="s">
        <v>3440</v>
      </c>
      <c r="I172" s="9" t="s">
        <v>4496</v>
      </c>
    </row>
    <row r="173" spans="1:9">
      <c r="A173" s="3" t="s">
        <v>998</v>
      </c>
      <c r="B173" s="4">
        <v>40</v>
      </c>
      <c r="C173" s="3" t="s">
        <v>1001</v>
      </c>
      <c r="D173" s="4" t="s">
        <v>34</v>
      </c>
      <c r="E173" s="4" t="s">
        <v>634</v>
      </c>
      <c r="F173" s="3" t="s">
        <v>3440</v>
      </c>
      <c r="G173" s="3" t="s">
        <v>3751</v>
      </c>
      <c r="H173" s="3" t="s">
        <v>3440</v>
      </c>
      <c r="I173" s="9" t="s">
        <v>4496</v>
      </c>
    </row>
    <row r="174" spans="1:9">
      <c r="A174" s="3" t="s">
        <v>1011</v>
      </c>
      <c r="B174" s="4">
        <v>3</v>
      </c>
      <c r="C174" s="3" t="s">
        <v>1012</v>
      </c>
      <c r="D174" s="4" t="s">
        <v>27</v>
      </c>
      <c r="E174" s="4" t="s">
        <v>10</v>
      </c>
      <c r="F174" s="3" t="s">
        <v>3994</v>
      </c>
      <c r="I174" s="9" t="s">
        <v>4496</v>
      </c>
    </row>
    <row r="175" spans="1:9">
      <c r="A175" s="3" t="s">
        <v>1017</v>
      </c>
      <c r="B175" s="4">
        <v>2</v>
      </c>
      <c r="C175" s="3" t="s">
        <v>1018</v>
      </c>
      <c r="D175" s="4" t="s">
        <v>27</v>
      </c>
      <c r="E175" s="4" t="s">
        <v>10</v>
      </c>
      <c r="F175" s="3" t="s">
        <v>3752</v>
      </c>
      <c r="G175" s="3" t="s">
        <v>3753</v>
      </c>
      <c r="H175" s="3" t="s">
        <v>3754</v>
      </c>
      <c r="I175" s="9" t="s">
        <v>4496</v>
      </c>
    </row>
    <row r="176" spans="1:9">
      <c r="A176" s="3" t="s">
        <v>1020</v>
      </c>
      <c r="B176" s="4">
        <v>9</v>
      </c>
      <c r="C176" s="3" t="s">
        <v>1021</v>
      </c>
      <c r="D176" s="4" t="s">
        <v>34</v>
      </c>
      <c r="E176" s="4" t="s">
        <v>10</v>
      </c>
      <c r="F176" s="3" t="s">
        <v>3755</v>
      </c>
      <c r="G176" s="3" t="s">
        <v>3756</v>
      </c>
      <c r="H176" s="3" t="s">
        <v>3757</v>
      </c>
      <c r="I176" s="9" t="s">
        <v>4496</v>
      </c>
    </row>
    <row r="177" spans="1:9">
      <c r="A177" s="3" t="s">
        <v>1022</v>
      </c>
      <c r="B177" s="4">
        <v>37</v>
      </c>
      <c r="C177" s="3" t="s">
        <v>1023</v>
      </c>
      <c r="D177" s="4" t="s">
        <v>27</v>
      </c>
      <c r="E177" s="4" t="s">
        <v>10</v>
      </c>
      <c r="F177" s="3" t="s">
        <v>3577</v>
      </c>
      <c r="G177" s="3" t="s">
        <v>3758</v>
      </c>
      <c r="H177" s="3" t="s">
        <v>3759</v>
      </c>
      <c r="I177" s="9" t="s">
        <v>4496</v>
      </c>
    </row>
    <row r="178" spans="1:9">
      <c r="A178" s="3" t="s">
        <v>1026</v>
      </c>
      <c r="B178" s="4">
        <v>5</v>
      </c>
      <c r="C178" s="3" t="s">
        <v>1027</v>
      </c>
      <c r="D178" s="4" t="s">
        <v>34</v>
      </c>
      <c r="E178" s="4" t="s">
        <v>10</v>
      </c>
      <c r="F178" s="3" t="s">
        <v>3760</v>
      </c>
      <c r="G178" s="3" t="s">
        <v>3761</v>
      </c>
      <c r="H178" s="3" t="s">
        <v>3762</v>
      </c>
      <c r="I178" s="9" t="s">
        <v>4496</v>
      </c>
    </row>
    <row r="179" spans="1:9">
      <c r="A179" s="3" t="s">
        <v>1032</v>
      </c>
      <c r="B179" s="4">
        <v>2</v>
      </c>
      <c r="C179" s="3" t="s">
        <v>1033</v>
      </c>
      <c r="D179" s="4" t="s">
        <v>34</v>
      </c>
      <c r="E179" s="4" t="s">
        <v>10</v>
      </c>
      <c r="F179" s="3" t="s">
        <v>3763</v>
      </c>
      <c r="G179" s="3" t="s">
        <v>3764</v>
      </c>
      <c r="H179" s="3" t="s">
        <v>3765</v>
      </c>
      <c r="I179" s="9" t="s">
        <v>4496</v>
      </c>
    </row>
    <row r="180" spans="1:9">
      <c r="A180" s="3" t="s">
        <v>1040</v>
      </c>
      <c r="B180" s="4">
        <v>43</v>
      </c>
      <c r="C180" s="3" t="s">
        <v>1041</v>
      </c>
      <c r="D180" s="4" t="s">
        <v>34</v>
      </c>
      <c r="E180" s="4" t="s">
        <v>10</v>
      </c>
      <c r="F180" s="3" t="s">
        <v>3766</v>
      </c>
      <c r="G180" s="3" t="s">
        <v>3767</v>
      </c>
      <c r="H180" s="3" t="s">
        <v>3768</v>
      </c>
      <c r="I180" s="9" t="s">
        <v>4496</v>
      </c>
    </row>
    <row r="181" spans="1:9">
      <c r="A181" s="3" t="s">
        <v>1042</v>
      </c>
      <c r="B181" s="4">
        <v>2</v>
      </c>
      <c r="C181" s="3" t="s">
        <v>1043</v>
      </c>
      <c r="D181" s="4" t="s">
        <v>27</v>
      </c>
      <c r="E181" s="4" t="s">
        <v>5</v>
      </c>
      <c r="F181" s="3" t="s">
        <v>3769</v>
      </c>
      <c r="G181" s="3" t="s">
        <v>3770</v>
      </c>
      <c r="H181" s="3" t="s">
        <v>3771</v>
      </c>
      <c r="I181" s="9" t="s">
        <v>4496</v>
      </c>
    </row>
    <row r="182" spans="1:9">
      <c r="A182" s="3" t="s">
        <v>1044</v>
      </c>
      <c r="B182" s="4">
        <v>5</v>
      </c>
      <c r="C182" s="3" t="s">
        <v>1045</v>
      </c>
      <c r="D182" s="4" t="s">
        <v>27</v>
      </c>
      <c r="E182" s="4" t="s">
        <v>10</v>
      </c>
      <c r="F182" s="3" t="s">
        <v>3772</v>
      </c>
      <c r="G182" s="3" t="s">
        <v>3773</v>
      </c>
      <c r="H182" s="3" t="s">
        <v>3774</v>
      </c>
      <c r="I182" s="9" t="s">
        <v>4496</v>
      </c>
    </row>
    <row r="183" spans="1:9">
      <c r="A183" s="3" t="s">
        <v>1046</v>
      </c>
      <c r="B183" s="4">
        <v>9</v>
      </c>
      <c r="C183" s="3" t="s">
        <v>1047</v>
      </c>
      <c r="D183" s="4" t="s">
        <v>27</v>
      </c>
      <c r="E183" s="4" t="s">
        <v>5</v>
      </c>
      <c r="F183" s="3" t="s">
        <v>3775</v>
      </c>
      <c r="G183" s="3" t="s">
        <v>3776</v>
      </c>
      <c r="H183" s="3" t="s">
        <v>3777</v>
      </c>
      <c r="I183" s="9" t="s">
        <v>4496</v>
      </c>
    </row>
    <row r="184" spans="1:9">
      <c r="A184" s="3" t="s">
        <v>1056</v>
      </c>
      <c r="B184" s="4">
        <v>4</v>
      </c>
      <c r="C184" s="3" t="s">
        <v>1057</v>
      </c>
      <c r="D184" s="4" t="s">
        <v>27</v>
      </c>
      <c r="E184" s="4" t="s">
        <v>7</v>
      </c>
      <c r="F184" s="3" t="s">
        <v>3456</v>
      </c>
      <c r="G184" s="3" t="s">
        <v>3440</v>
      </c>
      <c r="H184" s="3" t="s">
        <v>3440</v>
      </c>
      <c r="I184" s="9" t="s">
        <v>4496</v>
      </c>
    </row>
    <row r="185" spans="1:9">
      <c r="A185" s="3" t="s">
        <v>1059</v>
      </c>
      <c r="B185" s="4">
        <v>19</v>
      </c>
      <c r="C185" s="3" t="s">
        <v>1060</v>
      </c>
      <c r="D185" s="4" t="s">
        <v>34</v>
      </c>
      <c r="E185" s="4" t="s">
        <v>3</v>
      </c>
      <c r="F185" s="3" t="s">
        <v>3778</v>
      </c>
      <c r="G185" s="3" t="s">
        <v>3779</v>
      </c>
      <c r="H185" s="3" t="s">
        <v>3780</v>
      </c>
      <c r="I185" s="9" t="s">
        <v>4496</v>
      </c>
    </row>
    <row r="186" spans="1:9">
      <c r="A186" s="7" t="s">
        <v>1077</v>
      </c>
      <c r="B186" s="8">
        <v>25</v>
      </c>
      <c r="C186" s="7" t="s">
        <v>1078</v>
      </c>
      <c r="D186" s="8" t="s">
        <v>27</v>
      </c>
      <c r="E186" s="8" t="s">
        <v>74</v>
      </c>
      <c r="F186" s="7" t="s">
        <v>3781</v>
      </c>
      <c r="G186" s="7" t="s">
        <v>3782</v>
      </c>
      <c r="H186" s="7" t="s">
        <v>3783</v>
      </c>
      <c r="I186" s="9" t="s">
        <v>4496</v>
      </c>
    </row>
    <row r="187" spans="1:9">
      <c r="A187" s="7" t="s">
        <v>1077</v>
      </c>
      <c r="B187" s="8">
        <v>25</v>
      </c>
      <c r="C187" s="7" t="s">
        <v>1078</v>
      </c>
      <c r="D187" s="8" t="s">
        <v>27</v>
      </c>
      <c r="E187" s="8" t="s">
        <v>10</v>
      </c>
      <c r="F187" s="7" t="s">
        <v>3781</v>
      </c>
      <c r="G187" s="7" t="s">
        <v>3782</v>
      </c>
      <c r="H187" s="7" t="s">
        <v>3783</v>
      </c>
      <c r="I187" s="9" t="s">
        <v>4496</v>
      </c>
    </row>
    <row r="188" spans="1:9">
      <c r="A188" s="3" t="s">
        <v>1088</v>
      </c>
      <c r="B188" s="4">
        <v>9</v>
      </c>
      <c r="C188" s="3" t="s">
        <v>1089</v>
      </c>
      <c r="D188" s="4" t="s">
        <v>27</v>
      </c>
      <c r="E188" s="4" t="s">
        <v>10</v>
      </c>
      <c r="F188" s="3" t="s">
        <v>3784</v>
      </c>
      <c r="G188" s="3" t="s">
        <v>3785</v>
      </c>
      <c r="H188" s="3" t="s">
        <v>3786</v>
      </c>
      <c r="I188" s="9" t="s">
        <v>4496</v>
      </c>
    </row>
    <row r="189" spans="1:9">
      <c r="A189" s="3" t="s">
        <v>1090</v>
      </c>
      <c r="B189" s="4">
        <v>4</v>
      </c>
      <c r="C189" s="3" t="s">
        <v>1091</v>
      </c>
      <c r="D189" s="4" t="s">
        <v>34</v>
      </c>
      <c r="E189" s="4" t="s">
        <v>10</v>
      </c>
      <c r="F189" s="3" t="s">
        <v>3784</v>
      </c>
      <c r="G189" s="3" t="s">
        <v>3787</v>
      </c>
      <c r="H189" s="3" t="s">
        <v>3786</v>
      </c>
      <c r="I189" s="9" t="s">
        <v>4496</v>
      </c>
    </row>
    <row r="190" spans="1:9">
      <c r="A190" s="7" t="s">
        <v>1094</v>
      </c>
      <c r="B190" s="8">
        <v>6</v>
      </c>
      <c r="C190" s="7" t="s">
        <v>1099</v>
      </c>
      <c r="D190" s="8" t="s">
        <v>34</v>
      </c>
      <c r="E190" s="8" t="s">
        <v>10</v>
      </c>
      <c r="F190" s="7" t="s">
        <v>3788</v>
      </c>
      <c r="G190" s="7" t="s">
        <v>3789</v>
      </c>
      <c r="H190" s="7" t="s">
        <v>3790</v>
      </c>
      <c r="I190" s="9" t="s">
        <v>4496</v>
      </c>
    </row>
    <row r="191" spans="1:9">
      <c r="A191" s="7" t="s">
        <v>1094</v>
      </c>
      <c r="B191" s="8">
        <v>8</v>
      </c>
      <c r="C191" s="7" t="s">
        <v>1100</v>
      </c>
      <c r="D191" s="8" t="s">
        <v>34</v>
      </c>
      <c r="E191" s="8" t="s">
        <v>10</v>
      </c>
      <c r="F191" s="7" t="s">
        <v>3788</v>
      </c>
      <c r="G191" s="7" t="s">
        <v>3789</v>
      </c>
      <c r="H191" s="7" t="s">
        <v>3790</v>
      </c>
      <c r="I191" s="9" t="s">
        <v>4496</v>
      </c>
    </row>
    <row r="192" spans="1:9">
      <c r="A192" s="7" t="s">
        <v>1094</v>
      </c>
      <c r="B192" s="8">
        <v>12</v>
      </c>
      <c r="C192" s="7" t="s">
        <v>1096</v>
      </c>
      <c r="D192" s="8" t="s">
        <v>34</v>
      </c>
      <c r="E192" s="8" t="s">
        <v>10</v>
      </c>
      <c r="F192" s="7" t="s">
        <v>3788</v>
      </c>
      <c r="G192" s="7" t="s">
        <v>3789</v>
      </c>
      <c r="H192" s="7" t="s">
        <v>3790</v>
      </c>
      <c r="I192" s="9" t="s">
        <v>4496</v>
      </c>
    </row>
    <row r="193" spans="1:9">
      <c r="A193" s="7" t="s">
        <v>1094</v>
      </c>
      <c r="B193" s="8">
        <v>32</v>
      </c>
      <c r="C193" s="7" t="s">
        <v>1098</v>
      </c>
      <c r="D193" s="8" t="s">
        <v>34</v>
      </c>
      <c r="E193" s="8" t="s">
        <v>10</v>
      </c>
      <c r="F193" s="7" t="s">
        <v>3788</v>
      </c>
      <c r="G193" s="7" t="s">
        <v>3789</v>
      </c>
      <c r="H193" s="7" t="s">
        <v>3790</v>
      </c>
      <c r="I193" s="9" t="s">
        <v>4496</v>
      </c>
    </row>
    <row r="194" spans="1:9">
      <c r="A194" s="3" t="s">
        <v>1103</v>
      </c>
      <c r="B194" s="4">
        <v>5</v>
      </c>
      <c r="C194" s="3" t="s">
        <v>1104</v>
      </c>
      <c r="D194" s="4" t="s">
        <v>27</v>
      </c>
      <c r="E194" s="4" t="s">
        <v>10</v>
      </c>
      <c r="F194" s="3" t="s">
        <v>3440</v>
      </c>
      <c r="G194" s="3" t="s">
        <v>3537</v>
      </c>
      <c r="H194" s="3" t="s">
        <v>3440</v>
      </c>
      <c r="I194" s="9" t="s">
        <v>4496</v>
      </c>
    </row>
    <row r="195" spans="1:9">
      <c r="A195" s="3" t="s">
        <v>1108</v>
      </c>
      <c r="B195" s="4">
        <v>12</v>
      </c>
      <c r="C195" s="3" t="s">
        <v>1109</v>
      </c>
      <c r="D195" s="4" t="s">
        <v>27</v>
      </c>
      <c r="E195" s="4" t="s">
        <v>10</v>
      </c>
      <c r="F195" s="3" t="s">
        <v>3440</v>
      </c>
      <c r="G195" s="3" t="s">
        <v>3791</v>
      </c>
      <c r="H195" s="3" t="s">
        <v>3792</v>
      </c>
      <c r="I195" s="9" t="s">
        <v>4496</v>
      </c>
    </row>
    <row r="196" spans="1:9">
      <c r="A196" s="3" t="s">
        <v>1110</v>
      </c>
      <c r="B196" s="4">
        <v>2</v>
      </c>
      <c r="C196" s="3" t="s">
        <v>1111</v>
      </c>
      <c r="D196" s="4" t="s">
        <v>27</v>
      </c>
      <c r="E196" s="4" t="s">
        <v>10</v>
      </c>
      <c r="F196" s="3" t="s">
        <v>3440</v>
      </c>
      <c r="G196" s="3" t="s">
        <v>3793</v>
      </c>
      <c r="H196" s="3" t="s">
        <v>3794</v>
      </c>
      <c r="I196" s="9" t="s">
        <v>4496</v>
      </c>
    </row>
    <row r="197" spans="1:9">
      <c r="A197" s="3" t="s">
        <v>1112</v>
      </c>
      <c r="B197" s="4">
        <v>3</v>
      </c>
      <c r="C197" s="3" t="s">
        <v>1113</v>
      </c>
      <c r="D197" s="4" t="s">
        <v>27</v>
      </c>
      <c r="E197" s="4" t="s">
        <v>10</v>
      </c>
      <c r="F197" s="3" t="s">
        <v>3795</v>
      </c>
      <c r="G197" s="3" t="s">
        <v>3796</v>
      </c>
      <c r="H197" s="3" t="s">
        <v>3797</v>
      </c>
      <c r="I197" s="9" t="s">
        <v>4496</v>
      </c>
    </row>
    <row r="198" spans="1:9">
      <c r="A198" s="3" t="s">
        <v>1132</v>
      </c>
      <c r="B198" s="4">
        <v>6</v>
      </c>
      <c r="C198" s="3" t="s">
        <v>1133</v>
      </c>
      <c r="D198" s="4" t="s">
        <v>34</v>
      </c>
      <c r="E198" s="4" t="s">
        <v>10</v>
      </c>
      <c r="F198" s="3" t="s">
        <v>3798</v>
      </c>
      <c r="G198" s="3" t="s">
        <v>3799</v>
      </c>
      <c r="H198" s="3" t="s">
        <v>3800</v>
      </c>
      <c r="I198" s="9" t="s">
        <v>4496</v>
      </c>
    </row>
    <row r="199" spans="1:9">
      <c r="A199" s="7" t="s">
        <v>1139</v>
      </c>
      <c r="B199" s="8">
        <v>14</v>
      </c>
      <c r="C199" s="7" t="s">
        <v>1140</v>
      </c>
      <c r="D199" s="8" t="s">
        <v>34</v>
      </c>
      <c r="E199" s="8" t="s">
        <v>629</v>
      </c>
      <c r="F199" s="7" t="s">
        <v>3801</v>
      </c>
      <c r="G199" s="7" t="s">
        <v>3802</v>
      </c>
      <c r="H199" s="7" t="s">
        <v>3803</v>
      </c>
      <c r="I199" s="9" t="s">
        <v>4496</v>
      </c>
    </row>
    <row r="200" spans="1:9">
      <c r="A200" s="7" t="s">
        <v>1139</v>
      </c>
      <c r="B200" s="8">
        <v>14</v>
      </c>
      <c r="C200" s="7" t="s">
        <v>1141</v>
      </c>
      <c r="D200" s="8" t="s">
        <v>34</v>
      </c>
      <c r="E200" s="8" t="s">
        <v>3</v>
      </c>
      <c r="F200" s="7" t="s">
        <v>3801</v>
      </c>
      <c r="G200" s="7" t="s">
        <v>3802</v>
      </c>
      <c r="H200" s="7" t="s">
        <v>3803</v>
      </c>
      <c r="I200" s="9" t="s">
        <v>4496</v>
      </c>
    </row>
    <row r="201" spans="1:9">
      <c r="A201" s="7" t="s">
        <v>1139</v>
      </c>
      <c r="B201" s="8">
        <v>15</v>
      </c>
      <c r="C201" s="7" t="s">
        <v>1142</v>
      </c>
      <c r="D201" s="8" t="s">
        <v>34</v>
      </c>
      <c r="E201" s="8" t="s">
        <v>74</v>
      </c>
      <c r="F201" s="7" t="s">
        <v>3801</v>
      </c>
      <c r="G201" s="7" t="s">
        <v>3802</v>
      </c>
      <c r="H201" s="7" t="s">
        <v>3803</v>
      </c>
      <c r="I201" s="9" t="s">
        <v>4496</v>
      </c>
    </row>
    <row r="202" spans="1:9">
      <c r="A202" s="7" t="s">
        <v>1139</v>
      </c>
      <c r="B202" s="8">
        <v>15</v>
      </c>
      <c r="C202" s="7" t="s">
        <v>1142</v>
      </c>
      <c r="D202" s="8" t="s">
        <v>34</v>
      </c>
      <c r="E202" s="8" t="s">
        <v>10</v>
      </c>
      <c r="F202" s="7" t="s">
        <v>3801</v>
      </c>
      <c r="G202" s="7" t="s">
        <v>3802</v>
      </c>
      <c r="H202" s="7" t="s">
        <v>3803</v>
      </c>
      <c r="I202" s="9" t="s">
        <v>4496</v>
      </c>
    </row>
    <row r="203" spans="1:9">
      <c r="A203" s="7" t="s">
        <v>1139</v>
      </c>
      <c r="B203" s="8">
        <v>16</v>
      </c>
      <c r="C203" s="7" t="s">
        <v>1141</v>
      </c>
      <c r="D203" s="8" t="s">
        <v>34</v>
      </c>
      <c r="E203" s="8" t="s">
        <v>438</v>
      </c>
      <c r="F203" s="7" t="s">
        <v>3801</v>
      </c>
      <c r="G203" s="7" t="s">
        <v>3802</v>
      </c>
      <c r="H203" s="7" t="s">
        <v>3803</v>
      </c>
      <c r="I203" s="9" t="s">
        <v>4496</v>
      </c>
    </row>
    <row r="204" spans="1:9">
      <c r="A204" s="7" t="s">
        <v>1139</v>
      </c>
      <c r="B204" s="8">
        <v>18</v>
      </c>
      <c r="C204" s="7" t="s">
        <v>1143</v>
      </c>
      <c r="D204" s="8" t="s">
        <v>34</v>
      </c>
      <c r="E204" s="8" t="s">
        <v>5</v>
      </c>
      <c r="F204" s="7" t="s">
        <v>3801</v>
      </c>
      <c r="G204" s="7" t="s">
        <v>3802</v>
      </c>
      <c r="H204" s="7" t="s">
        <v>3803</v>
      </c>
      <c r="I204" s="9" t="s">
        <v>4496</v>
      </c>
    </row>
    <row r="205" spans="1:9">
      <c r="A205" s="7" t="s">
        <v>1139</v>
      </c>
      <c r="B205" s="8">
        <v>21</v>
      </c>
      <c r="C205" s="7" t="s">
        <v>1144</v>
      </c>
      <c r="D205" s="8" t="s">
        <v>34</v>
      </c>
      <c r="E205" s="8" t="s">
        <v>10</v>
      </c>
      <c r="F205" s="7" t="s">
        <v>3801</v>
      </c>
      <c r="G205" s="7" t="s">
        <v>3802</v>
      </c>
      <c r="H205" s="7" t="s">
        <v>3803</v>
      </c>
      <c r="I205" s="9" t="s">
        <v>4496</v>
      </c>
    </row>
    <row r="206" spans="1:9">
      <c r="A206" s="5" t="s">
        <v>1149</v>
      </c>
      <c r="B206" s="6">
        <v>21</v>
      </c>
      <c r="C206" s="5" t="s">
        <v>1151</v>
      </c>
      <c r="D206" s="6" t="s">
        <v>34</v>
      </c>
      <c r="E206" s="6" t="s">
        <v>74</v>
      </c>
      <c r="F206" s="5" t="s">
        <v>3804</v>
      </c>
      <c r="G206" s="5" t="s">
        <v>3805</v>
      </c>
      <c r="H206" s="5" t="s">
        <v>3806</v>
      </c>
      <c r="I206" s="9" t="s">
        <v>4496</v>
      </c>
    </row>
    <row r="207" spans="1:9">
      <c r="A207" s="5" t="s">
        <v>1149</v>
      </c>
      <c r="B207" s="6">
        <v>21</v>
      </c>
      <c r="C207" s="5" t="s">
        <v>1151</v>
      </c>
      <c r="D207" s="6" t="s">
        <v>34</v>
      </c>
      <c r="E207" s="6" t="s">
        <v>10</v>
      </c>
      <c r="F207" s="5" t="s">
        <v>3804</v>
      </c>
      <c r="G207" s="5" t="s">
        <v>3805</v>
      </c>
      <c r="H207" s="5" t="s">
        <v>3806</v>
      </c>
      <c r="I207" s="9" t="s">
        <v>4496</v>
      </c>
    </row>
    <row r="208" spans="1:9">
      <c r="A208" s="3" t="s">
        <v>1156</v>
      </c>
      <c r="B208" s="4">
        <v>5</v>
      </c>
      <c r="C208" s="3" t="s">
        <v>1157</v>
      </c>
      <c r="D208" s="4" t="s">
        <v>27</v>
      </c>
      <c r="E208" s="4" t="s">
        <v>10</v>
      </c>
      <c r="F208" s="3" t="s">
        <v>3440</v>
      </c>
      <c r="G208" s="3" t="s">
        <v>3807</v>
      </c>
      <c r="H208" s="3" t="s">
        <v>3440</v>
      </c>
      <c r="I208" s="9" t="s">
        <v>4496</v>
      </c>
    </row>
    <row r="209" spans="1:9">
      <c r="A209" s="3" t="s">
        <v>1168</v>
      </c>
      <c r="B209" s="4">
        <v>8</v>
      </c>
      <c r="C209" s="3" t="s">
        <v>1169</v>
      </c>
      <c r="D209" s="4" t="s">
        <v>27</v>
      </c>
      <c r="E209" s="4" t="s">
        <v>5</v>
      </c>
      <c r="F209" s="3" t="s">
        <v>3808</v>
      </c>
      <c r="G209" s="3" t="s">
        <v>3809</v>
      </c>
      <c r="H209" s="3" t="s">
        <v>3810</v>
      </c>
      <c r="I209" s="9" t="s">
        <v>4496</v>
      </c>
    </row>
    <row r="210" spans="1:9">
      <c r="A210" s="5" t="s">
        <v>1180</v>
      </c>
      <c r="B210" s="6">
        <v>17</v>
      </c>
      <c r="C210" s="5" t="s">
        <v>1181</v>
      </c>
      <c r="D210" s="6" t="s">
        <v>27</v>
      </c>
      <c r="E210" s="6" t="s">
        <v>74</v>
      </c>
      <c r="F210" s="5" t="s">
        <v>3811</v>
      </c>
      <c r="G210" s="5" t="s">
        <v>3812</v>
      </c>
      <c r="H210" s="5" t="s">
        <v>3813</v>
      </c>
      <c r="I210" s="9" t="s">
        <v>4496</v>
      </c>
    </row>
    <row r="211" spans="1:9">
      <c r="A211" s="5" t="s">
        <v>1180</v>
      </c>
      <c r="B211" s="6">
        <v>17</v>
      </c>
      <c r="C211" s="5" t="s">
        <v>1181</v>
      </c>
      <c r="D211" s="6" t="s">
        <v>27</v>
      </c>
      <c r="E211" s="6" t="s">
        <v>10</v>
      </c>
      <c r="F211" s="5" t="s">
        <v>3811</v>
      </c>
      <c r="G211" s="5" t="s">
        <v>3812</v>
      </c>
      <c r="H211" s="5" t="s">
        <v>3813</v>
      </c>
      <c r="I211" s="9" t="s">
        <v>4496</v>
      </c>
    </row>
    <row r="212" spans="1:9">
      <c r="A212" s="3" t="s">
        <v>1182</v>
      </c>
      <c r="B212" s="4">
        <v>41</v>
      </c>
      <c r="C212" s="3" t="s">
        <v>1183</v>
      </c>
      <c r="D212" s="4" t="s">
        <v>34</v>
      </c>
      <c r="E212" s="4" t="s">
        <v>10</v>
      </c>
      <c r="F212" s="3" t="s">
        <v>3814</v>
      </c>
      <c r="G212" s="3" t="s">
        <v>3815</v>
      </c>
      <c r="H212" s="3" t="s">
        <v>3816</v>
      </c>
      <c r="I212" s="9" t="s">
        <v>4496</v>
      </c>
    </row>
    <row r="213" spans="1:9">
      <c r="A213" s="5" t="s">
        <v>1193</v>
      </c>
      <c r="B213" s="6">
        <v>25</v>
      </c>
      <c r="C213" s="5" t="s">
        <v>1194</v>
      </c>
      <c r="D213" s="6" t="s">
        <v>27</v>
      </c>
      <c r="E213" s="6" t="s">
        <v>10</v>
      </c>
      <c r="F213" s="5" t="s">
        <v>3817</v>
      </c>
      <c r="G213" s="5" t="s">
        <v>3818</v>
      </c>
      <c r="H213" s="5" t="s">
        <v>3819</v>
      </c>
      <c r="I213" s="9" t="s">
        <v>4496</v>
      </c>
    </row>
    <row r="214" spans="1:9">
      <c r="A214" s="5" t="s">
        <v>1193</v>
      </c>
      <c r="B214" s="6">
        <v>27</v>
      </c>
      <c r="C214" s="5" t="s">
        <v>1195</v>
      </c>
      <c r="D214" s="6" t="s">
        <v>27</v>
      </c>
      <c r="E214" s="6" t="s">
        <v>10</v>
      </c>
      <c r="F214" s="5" t="s">
        <v>3817</v>
      </c>
      <c r="G214" s="5" t="s">
        <v>3818</v>
      </c>
      <c r="H214" s="5" t="s">
        <v>3819</v>
      </c>
      <c r="I214" s="9" t="s">
        <v>4496</v>
      </c>
    </row>
    <row r="215" spans="1:9">
      <c r="A215" s="3" t="s">
        <v>1198</v>
      </c>
      <c r="B215" s="4">
        <v>12</v>
      </c>
      <c r="C215" s="3" t="s">
        <v>1199</v>
      </c>
      <c r="D215" s="4" t="s">
        <v>27</v>
      </c>
      <c r="E215" s="4" t="s">
        <v>5</v>
      </c>
      <c r="F215" s="3" t="s">
        <v>3820</v>
      </c>
      <c r="G215" s="3" t="s">
        <v>3821</v>
      </c>
      <c r="H215" s="3" t="s">
        <v>3822</v>
      </c>
      <c r="I215" s="9" t="s">
        <v>4496</v>
      </c>
    </row>
    <row r="216" spans="1:9">
      <c r="A216" s="3" t="s">
        <v>1202</v>
      </c>
      <c r="B216" s="4">
        <v>18</v>
      </c>
      <c r="C216" s="3" t="s">
        <v>1203</v>
      </c>
      <c r="D216" s="4" t="s">
        <v>27</v>
      </c>
      <c r="E216" s="4" t="s">
        <v>10</v>
      </c>
      <c r="F216" s="3" t="s">
        <v>3522</v>
      </c>
      <c r="G216" s="3" t="s">
        <v>3823</v>
      </c>
      <c r="H216" s="3" t="s">
        <v>3587</v>
      </c>
      <c r="I216" s="9" t="s">
        <v>4496</v>
      </c>
    </row>
    <row r="217" spans="1:9">
      <c r="A217" s="3" t="s">
        <v>1220</v>
      </c>
      <c r="B217" s="4">
        <v>11</v>
      </c>
      <c r="C217" s="3" t="s">
        <v>1221</v>
      </c>
      <c r="D217" s="4" t="s">
        <v>34</v>
      </c>
      <c r="E217" s="4" t="s">
        <v>10</v>
      </c>
      <c r="F217" s="3" t="s">
        <v>3440</v>
      </c>
      <c r="G217" s="3" t="s">
        <v>3493</v>
      </c>
      <c r="H217" s="3" t="s">
        <v>3440</v>
      </c>
      <c r="I217" s="9" t="s">
        <v>4496</v>
      </c>
    </row>
    <row r="218" spans="1:9">
      <c r="A218" s="3" t="s">
        <v>1227</v>
      </c>
      <c r="B218" s="4">
        <v>21</v>
      </c>
      <c r="C218" s="3" t="s">
        <v>1228</v>
      </c>
      <c r="D218" s="4" t="s">
        <v>27</v>
      </c>
      <c r="E218" s="4" t="s">
        <v>10</v>
      </c>
      <c r="F218" s="3" t="s">
        <v>3824</v>
      </c>
      <c r="G218" s="3" t="s">
        <v>3825</v>
      </c>
      <c r="H218" s="3" t="s">
        <v>3826</v>
      </c>
      <c r="I218" s="9" t="s">
        <v>4496</v>
      </c>
    </row>
    <row r="219" spans="1:9">
      <c r="A219" s="3" t="s">
        <v>1241</v>
      </c>
      <c r="B219" s="4">
        <v>7</v>
      </c>
      <c r="C219" s="3" t="s">
        <v>1242</v>
      </c>
      <c r="D219" s="4" t="s">
        <v>34</v>
      </c>
      <c r="E219" s="4" t="s">
        <v>7</v>
      </c>
      <c r="F219" s="3" t="s">
        <v>3440</v>
      </c>
      <c r="G219" s="3" t="s">
        <v>3493</v>
      </c>
      <c r="H219" s="3" t="s">
        <v>3440</v>
      </c>
      <c r="I219" s="9" t="s">
        <v>4496</v>
      </c>
    </row>
    <row r="220" spans="1:9">
      <c r="A220" s="3" t="s">
        <v>1245</v>
      </c>
      <c r="B220" s="4">
        <v>7</v>
      </c>
      <c r="C220" s="3" t="s">
        <v>1246</v>
      </c>
      <c r="D220" s="4" t="s">
        <v>34</v>
      </c>
      <c r="E220" s="4" t="s">
        <v>3</v>
      </c>
      <c r="F220" s="3" t="s">
        <v>3827</v>
      </c>
      <c r="G220" s="3" t="s">
        <v>3828</v>
      </c>
      <c r="H220" s="3" t="s">
        <v>3829</v>
      </c>
      <c r="I220" s="9" t="s">
        <v>4496</v>
      </c>
    </row>
    <row r="221" spans="1:9">
      <c r="A221" s="3" t="s">
        <v>1247</v>
      </c>
      <c r="B221" s="4">
        <v>4</v>
      </c>
      <c r="C221" s="3" t="s">
        <v>1248</v>
      </c>
      <c r="D221" s="4" t="s">
        <v>27</v>
      </c>
      <c r="E221" s="4" t="s">
        <v>10</v>
      </c>
      <c r="F221" s="3" t="s">
        <v>3830</v>
      </c>
      <c r="G221" s="3" t="s">
        <v>3831</v>
      </c>
      <c r="H221" s="3" t="s">
        <v>3832</v>
      </c>
      <c r="I221" s="9" t="s">
        <v>4496</v>
      </c>
    </row>
    <row r="222" spans="1:9">
      <c r="A222" s="5" t="s">
        <v>1279</v>
      </c>
      <c r="B222" s="6">
        <v>6</v>
      </c>
      <c r="C222" s="5" t="s">
        <v>1280</v>
      </c>
      <c r="D222" s="6" t="s">
        <v>27</v>
      </c>
      <c r="E222" s="6" t="s">
        <v>3</v>
      </c>
      <c r="F222" s="5" t="s">
        <v>3833</v>
      </c>
      <c r="G222" s="5" t="s">
        <v>3834</v>
      </c>
      <c r="H222" s="5" t="s">
        <v>3835</v>
      </c>
      <c r="I222" s="9" t="s">
        <v>4496</v>
      </c>
    </row>
    <row r="223" spans="1:9">
      <c r="A223" s="5" t="s">
        <v>1279</v>
      </c>
      <c r="B223" s="6">
        <v>7</v>
      </c>
      <c r="C223" s="5" t="s">
        <v>1281</v>
      </c>
      <c r="D223" s="6" t="s">
        <v>27</v>
      </c>
      <c r="E223" s="6" t="s">
        <v>3</v>
      </c>
      <c r="F223" s="5" t="s">
        <v>3833</v>
      </c>
      <c r="G223" s="5" t="s">
        <v>3834</v>
      </c>
      <c r="H223" s="5" t="s">
        <v>3835</v>
      </c>
      <c r="I223" s="9" t="s">
        <v>4496</v>
      </c>
    </row>
    <row r="224" spans="1:9">
      <c r="A224" s="7" t="s">
        <v>1284</v>
      </c>
      <c r="B224" s="8">
        <v>11</v>
      </c>
      <c r="C224" s="7" t="s">
        <v>1285</v>
      </c>
      <c r="D224" s="8" t="s">
        <v>27</v>
      </c>
      <c r="E224" s="8" t="s">
        <v>10</v>
      </c>
      <c r="F224" s="7" t="s">
        <v>3456</v>
      </c>
      <c r="G224" s="7" t="s">
        <v>3440</v>
      </c>
      <c r="H224" s="7" t="s">
        <v>3440</v>
      </c>
      <c r="I224" s="9" t="s">
        <v>4496</v>
      </c>
    </row>
    <row r="225" spans="1:9">
      <c r="A225" s="7" t="s">
        <v>1284</v>
      </c>
      <c r="B225" s="8">
        <v>15</v>
      </c>
      <c r="C225" s="7" t="s">
        <v>1286</v>
      </c>
      <c r="D225" s="8" t="s">
        <v>27</v>
      </c>
      <c r="E225" s="8" t="s">
        <v>10</v>
      </c>
      <c r="F225" s="7" t="s">
        <v>3456</v>
      </c>
      <c r="G225" s="7" t="s">
        <v>3440</v>
      </c>
      <c r="H225" s="7" t="s">
        <v>3440</v>
      </c>
      <c r="I225" s="9" t="s">
        <v>4496</v>
      </c>
    </row>
    <row r="226" spans="1:9">
      <c r="A226" s="3" t="s">
        <v>1288</v>
      </c>
      <c r="B226" s="4">
        <v>11</v>
      </c>
      <c r="C226" s="3" t="s">
        <v>1290</v>
      </c>
      <c r="D226" s="4" t="s">
        <v>27</v>
      </c>
      <c r="E226" s="4" t="s">
        <v>3</v>
      </c>
      <c r="F226" s="3" t="s">
        <v>3440</v>
      </c>
      <c r="G226" s="3" t="s">
        <v>3836</v>
      </c>
      <c r="H226" s="3" t="s">
        <v>3440</v>
      </c>
      <c r="I226" s="9" t="s">
        <v>4496</v>
      </c>
    </row>
    <row r="227" spans="1:9">
      <c r="A227" s="7" t="s">
        <v>1293</v>
      </c>
      <c r="B227" s="8">
        <v>7</v>
      </c>
      <c r="C227" s="7" t="s">
        <v>1296</v>
      </c>
      <c r="D227" s="8" t="s">
        <v>34</v>
      </c>
      <c r="E227" s="8" t="s">
        <v>5</v>
      </c>
      <c r="F227" s="7" t="s">
        <v>3456</v>
      </c>
      <c r="G227" s="7" t="s">
        <v>3440</v>
      </c>
      <c r="H227" s="7" t="s">
        <v>3440</v>
      </c>
      <c r="I227" s="9" t="s">
        <v>4496</v>
      </c>
    </row>
    <row r="228" spans="1:9">
      <c r="A228" s="7" t="s">
        <v>1293</v>
      </c>
      <c r="B228" s="8">
        <v>8</v>
      </c>
      <c r="C228" s="7" t="s">
        <v>1297</v>
      </c>
      <c r="D228" s="8" t="s">
        <v>34</v>
      </c>
      <c r="E228" s="8" t="s">
        <v>10</v>
      </c>
      <c r="F228" s="7" t="s">
        <v>3456</v>
      </c>
      <c r="G228" s="7" t="s">
        <v>3440</v>
      </c>
      <c r="H228" s="7" t="s">
        <v>3440</v>
      </c>
      <c r="I228" s="9" t="s">
        <v>4496</v>
      </c>
    </row>
    <row r="229" spans="1:9">
      <c r="A229" s="5" t="s">
        <v>1300</v>
      </c>
      <c r="B229" s="6">
        <v>11</v>
      </c>
      <c r="C229" s="5" t="s">
        <v>1301</v>
      </c>
      <c r="D229" s="6" t="s">
        <v>34</v>
      </c>
      <c r="E229" s="6" t="s">
        <v>5</v>
      </c>
      <c r="F229" s="5" t="s">
        <v>3440</v>
      </c>
      <c r="G229" s="5" t="s">
        <v>3837</v>
      </c>
      <c r="H229" s="5" t="s">
        <v>3440</v>
      </c>
      <c r="I229" s="9" t="s">
        <v>4496</v>
      </c>
    </row>
    <row r="230" spans="1:9">
      <c r="A230" s="5" t="s">
        <v>1300</v>
      </c>
      <c r="B230" s="6">
        <v>12</v>
      </c>
      <c r="C230" s="5" t="s">
        <v>1302</v>
      </c>
      <c r="D230" s="6" t="s">
        <v>34</v>
      </c>
      <c r="E230" s="6" t="s">
        <v>10</v>
      </c>
      <c r="F230" s="5" t="s">
        <v>3440</v>
      </c>
      <c r="G230" s="5" t="s">
        <v>3837</v>
      </c>
      <c r="H230" s="5" t="s">
        <v>3440</v>
      </c>
      <c r="I230" s="9" t="s">
        <v>4496</v>
      </c>
    </row>
    <row r="231" spans="1:9">
      <c r="A231" s="7" t="s">
        <v>1309</v>
      </c>
      <c r="B231" s="8">
        <v>17</v>
      </c>
      <c r="C231" s="7" t="s">
        <v>1310</v>
      </c>
      <c r="D231" s="8" t="s">
        <v>34</v>
      </c>
      <c r="E231" s="8" t="s">
        <v>5</v>
      </c>
      <c r="F231" s="7" t="s">
        <v>3838</v>
      </c>
      <c r="G231" s="7" t="s">
        <v>3839</v>
      </c>
      <c r="H231" s="7" t="s">
        <v>3780</v>
      </c>
      <c r="I231" s="9" t="s">
        <v>4496</v>
      </c>
    </row>
    <row r="232" spans="1:9">
      <c r="A232" s="7" t="s">
        <v>1309</v>
      </c>
      <c r="B232" s="8">
        <v>19</v>
      </c>
      <c r="C232" s="7" t="s">
        <v>1310</v>
      </c>
      <c r="D232" s="8" t="s">
        <v>34</v>
      </c>
      <c r="E232" s="8" t="s">
        <v>629</v>
      </c>
      <c r="F232" s="7" t="s">
        <v>3838</v>
      </c>
      <c r="G232" s="7" t="s">
        <v>3839</v>
      </c>
      <c r="H232" s="7" t="s">
        <v>3780</v>
      </c>
      <c r="I232" s="9" t="s">
        <v>4496</v>
      </c>
    </row>
    <row r="233" spans="1:9">
      <c r="A233" s="3" t="s">
        <v>1315</v>
      </c>
      <c r="B233" s="4">
        <v>8</v>
      </c>
      <c r="C233" s="3" t="s">
        <v>1316</v>
      </c>
      <c r="D233" s="4" t="s">
        <v>27</v>
      </c>
      <c r="E233" s="4" t="s">
        <v>10</v>
      </c>
      <c r="F233" s="3" t="s">
        <v>3833</v>
      </c>
      <c r="G233" s="3" t="s">
        <v>3840</v>
      </c>
      <c r="H233" s="3" t="s">
        <v>3841</v>
      </c>
      <c r="I233" s="9" t="s">
        <v>4496</v>
      </c>
    </row>
    <row r="234" spans="1:9">
      <c r="A234" s="3" t="s">
        <v>1338</v>
      </c>
      <c r="B234" s="4">
        <v>10</v>
      </c>
      <c r="C234" s="3" t="s">
        <v>1339</v>
      </c>
      <c r="D234" s="4" t="s">
        <v>27</v>
      </c>
      <c r="E234" s="4" t="s">
        <v>10</v>
      </c>
      <c r="F234" s="3" t="s">
        <v>3842</v>
      </c>
      <c r="G234" s="3" t="s">
        <v>3843</v>
      </c>
      <c r="H234" s="3" t="s">
        <v>3844</v>
      </c>
      <c r="I234" s="9" t="s">
        <v>4496</v>
      </c>
    </row>
    <row r="235" spans="1:9">
      <c r="A235" s="3" t="s">
        <v>1348</v>
      </c>
      <c r="B235" s="4">
        <v>27</v>
      </c>
      <c r="C235" s="3" t="s">
        <v>1349</v>
      </c>
      <c r="D235" s="4" t="s">
        <v>34</v>
      </c>
      <c r="E235" s="4" t="s">
        <v>10</v>
      </c>
      <c r="F235" s="3" t="s">
        <v>3845</v>
      </c>
      <c r="G235" s="3" t="s">
        <v>3846</v>
      </c>
      <c r="H235" s="3" t="s">
        <v>3468</v>
      </c>
      <c r="I235" s="9" t="s">
        <v>4496</v>
      </c>
    </row>
    <row r="236" spans="1:9">
      <c r="A236" s="7" t="s">
        <v>1381</v>
      </c>
      <c r="B236" s="8">
        <v>4</v>
      </c>
      <c r="C236" s="7" t="s">
        <v>1382</v>
      </c>
      <c r="D236" s="8" t="s">
        <v>27</v>
      </c>
      <c r="E236" s="8" t="s">
        <v>74</v>
      </c>
      <c r="F236" s="7" t="s">
        <v>3847</v>
      </c>
      <c r="G236" s="7" t="s">
        <v>3848</v>
      </c>
      <c r="H236" s="7" t="s">
        <v>3849</v>
      </c>
      <c r="I236" s="9" t="s">
        <v>4496</v>
      </c>
    </row>
    <row r="237" spans="1:9">
      <c r="A237" s="7" t="s">
        <v>1381</v>
      </c>
      <c r="B237" s="8">
        <v>4</v>
      </c>
      <c r="C237" s="7" t="s">
        <v>1382</v>
      </c>
      <c r="D237" s="8" t="s">
        <v>27</v>
      </c>
      <c r="E237" s="8" t="s">
        <v>10</v>
      </c>
      <c r="F237" s="7" t="s">
        <v>3847</v>
      </c>
      <c r="G237" s="7" t="s">
        <v>3848</v>
      </c>
      <c r="H237" s="7" t="s">
        <v>3849</v>
      </c>
      <c r="I237" s="9" t="s">
        <v>4496</v>
      </c>
    </row>
    <row r="238" spans="1:9">
      <c r="A238" s="3" t="s">
        <v>1383</v>
      </c>
      <c r="B238" s="4">
        <v>7</v>
      </c>
      <c r="C238" s="3" t="s">
        <v>1384</v>
      </c>
      <c r="D238" s="4" t="s">
        <v>34</v>
      </c>
      <c r="E238" s="4" t="s">
        <v>10</v>
      </c>
      <c r="F238" s="3" t="s">
        <v>3850</v>
      </c>
      <c r="G238" s="3" t="s">
        <v>3851</v>
      </c>
      <c r="H238" s="3" t="s">
        <v>3568</v>
      </c>
      <c r="I238" s="9" t="s">
        <v>4496</v>
      </c>
    </row>
    <row r="239" spans="1:9">
      <c r="A239" s="7" t="s">
        <v>1387</v>
      </c>
      <c r="B239" s="8">
        <v>39</v>
      </c>
      <c r="C239" s="7" t="s">
        <v>1401</v>
      </c>
      <c r="D239" s="8" t="s">
        <v>27</v>
      </c>
      <c r="E239" s="8" t="s">
        <v>74</v>
      </c>
      <c r="F239" s="7" t="s">
        <v>3852</v>
      </c>
      <c r="G239" s="7" t="s">
        <v>3853</v>
      </c>
      <c r="H239" s="7" t="s">
        <v>3854</v>
      </c>
      <c r="I239" s="9" t="s">
        <v>4496</v>
      </c>
    </row>
    <row r="240" spans="1:9">
      <c r="A240" s="7" t="s">
        <v>1387</v>
      </c>
      <c r="B240" s="8">
        <v>39</v>
      </c>
      <c r="C240" s="7" t="s">
        <v>1401</v>
      </c>
      <c r="D240" s="8" t="s">
        <v>27</v>
      </c>
      <c r="E240" s="8" t="s">
        <v>10</v>
      </c>
      <c r="F240" s="7" t="s">
        <v>3852</v>
      </c>
      <c r="G240" s="7" t="s">
        <v>3853</v>
      </c>
      <c r="H240" s="7" t="s">
        <v>3854</v>
      </c>
      <c r="I240" s="9" t="s">
        <v>4496</v>
      </c>
    </row>
    <row r="241" spans="1:9">
      <c r="A241" s="3" t="s">
        <v>1412</v>
      </c>
      <c r="B241" s="4">
        <v>8</v>
      </c>
      <c r="C241" s="3" t="s">
        <v>1413</v>
      </c>
      <c r="D241" s="4" t="s">
        <v>27</v>
      </c>
      <c r="E241" s="4" t="s">
        <v>10</v>
      </c>
      <c r="F241" s="3" t="s">
        <v>3855</v>
      </c>
      <c r="G241" s="3" t="s">
        <v>3856</v>
      </c>
      <c r="H241" s="3" t="s">
        <v>3857</v>
      </c>
      <c r="I241" s="9" t="s">
        <v>4496</v>
      </c>
    </row>
    <row r="242" spans="1:9">
      <c r="A242" s="3" t="s">
        <v>1414</v>
      </c>
      <c r="B242" s="4">
        <v>5</v>
      </c>
      <c r="C242" s="3" t="s">
        <v>1415</v>
      </c>
      <c r="D242" s="4" t="s">
        <v>34</v>
      </c>
      <c r="E242" s="4" t="s">
        <v>3</v>
      </c>
      <c r="F242" s="3" t="s">
        <v>3858</v>
      </c>
      <c r="G242" s="3" t="s">
        <v>3859</v>
      </c>
      <c r="H242" s="3" t="s">
        <v>3860</v>
      </c>
      <c r="I242" s="9" t="s">
        <v>4496</v>
      </c>
    </row>
    <row r="243" spans="1:9">
      <c r="A243" s="7" t="s">
        <v>1416</v>
      </c>
      <c r="B243" s="8">
        <v>15</v>
      </c>
      <c r="C243" s="7" t="s">
        <v>1417</v>
      </c>
      <c r="D243" s="8" t="s">
        <v>27</v>
      </c>
      <c r="E243" s="8" t="s">
        <v>10</v>
      </c>
      <c r="F243" s="7" t="s">
        <v>3861</v>
      </c>
      <c r="G243" s="7" t="s">
        <v>3862</v>
      </c>
      <c r="H243" s="7" t="s">
        <v>3863</v>
      </c>
      <c r="I243" s="9" t="s">
        <v>4496</v>
      </c>
    </row>
    <row r="244" spans="1:9">
      <c r="A244" s="7" t="s">
        <v>1416</v>
      </c>
      <c r="B244" s="8">
        <v>27</v>
      </c>
      <c r="C244" s="7" t="s">
        <v>1418</v>
      </c>
      <c r="D244" s="8" t="s">
        <v>27</v>
      </c>
      <c r="E244" s="8" t="s">
        <v>10</v>
      </c>
      <c r="F244" s="7" t="s">
        <v>3861</v>
      </c>
      <c r="G244" s="7" t="s">
        <v>3862</v>
      </c>
      <c r="H244" s="7" t="s">
        <v>3863</v>
      </c>
      <c r="I244" s="9" t="s">
        <v>4496</v>
      </c>
    </row>
    <row r="245" spans="1:9">
      <c r="A245" s="3" t="s">
        <v>1425</v>
      </c>
      <c r="B245" s="4">
        <v>12</v>
      </c>
      <c r="C245" s="3" t="s">
        <v>1426</v>
      </c>
      <c r="D245" s="4" t="s">
        <v>34</v>
      </c>
      <c r="E245" s="4" t="s">
        <v>5</v>
      </c>
      <c r="F245" s="3" t="s">
        <v>3864</v>
      </c>
      <c r="G245" s="3" t="s">
        <v>3865</v>
      </c>
      <c r="H245" s="3" t="s">
        <v>3866</v>
      </c>
      <c r="I245" s="9" t="s">
        <v>4496</v>
      </c>
    </row>
    <row r="246" spans="1:9">
      <c r="A246" s="3" t="s">
        <v>1450</v>
      </c>
      <c r="B246" s="4">
        <v>14</v>
      </c>
      <c r="C246" s="3" t="s">
        <v>1451</v>
      </c>
      <c r="D246" s="4" t="s">
        <v>27</v>
      </c>
      <c r="E246" s="4" t="s">
        <v>5</v>
      </c>
      <c r="F246" s="3" t="s">
        <v>3867</v>
      </c>
      <c r="G246" s="3" t="s">
        <v>3868</v>
      </c>
      <c r="H246" s="3" t="s">
        <v>3440</v>
      </c>
      <c r="I246" s="9" t="s">
        <v>4496</v>
      </c>
    </row>
    <row r="247" spans="1:9">
      <c r="A247" s="3" t="s">
        <v>1452</v>
      </c>
      <c r="B247" s="4">
        <v>10</v>
      </c>
      <c r="C247" s="3" t="s">
        <v>1453</v>
      </c>
      <c r="D247" s="4" t="s">
        <v>27</v>
      </c>
      <c r="E247" s="4" t="s">
        <v>10</v>
      </c>
      <c r="F247" s="3" t="s">
        <v>3869</v>
      </c>
      <c r="G247" s="3" t="s">
        <v>3870</v>
      </c>
      <c r="H247" s="3" t="s">
        <v>3871</v>
      </c>
      <c r="I247" s="9" t="s">
        <v>4496</v>
      </c>
    </row>
    <row r="248" spans="1:9">
      <c r="A248" s="3" t="s">
        <v>1469</v>
      </c>
      <c r="B248" s="4">
        <v>16</v>
      </c>
      <c r="C248" s="3" t="s">
        <v>1470</v>
      </c>
      <c r="D248" s="4" t="s">
        <v>34</v>
      </c>
      <c r="E248" s="4" t="s">
        <v>3</v>
      </c>
      <c r="F248" s="3" t="s">
        <v>3872</v>
      </c>
      <c r="G248" s="3" t="s">
        <v>3873</v>
      </c>
      <c r="H248" s="3" t="s">
        <v>3874</v>
      </c>
      <c r="I248" s="9" t="s">
        <v>4496</v>
      </c>
    </row>
    <row r="249" spans="1:9">
      <c r="A249" s="7" t="s">
        <v>1472</v>
      </c>
      <c r="B249" s="8">
        <v>14</v>
      </c>
      <c r="C249" s="7" t="s">
        <v>1473</v>
      </c>
      <c r="D249" s="8" t="s">
        <v>27</v>
      </c>
      <c r="E249" s="8" t="s">
        <v>7</v>
      </c>
      <c r="F249" s="7" t="s">
        <v>3522</v>
      </c>
      <c r="G249" s="7" t="s">
        <v>3875</v>
      </c>
      <c r="H249" s="7" t="s">
        <v>3587</v>
      </c>
      <c r="I249" s="9" t="s">
        <v>4496</v>
      </c>
    </row>
    <row r="250" spans="1:9">
      <c r="A250" s="7" t="s">
        <v>1472</v>
      </c>
      <c r="B250" s="8">
        <v>15</v>
      </c>
      <c r="C250" s="7" t="s">
        <v>1474</v>
      </c>
      <c r="D250" s="8" t="s">
        <v>27</v>
      </c>
      <c r="E250" s="8" t="s">
        <v>5</v>
      </c>
      <c r="F250" s="7" t="s">
        <v>3522</v>
      </c>
      <c r="G250" s="7" t="s">
        <v>3875</v>
      </c>
      <c r="H250" s="7" t="s">
        <v>3587</v>
      </c>
      <c r="I250" s="9" t="s">
        <v>4496</v>
      </c>
    </row>
    <row r="251" spans="1:9">
      <c r="A251" s="7" t="s">
        <v>1472</v>
      </c>
      <c r="B251" s="8">
        <v>16</v>
      </c>
      <c r="C251" s="7" t="s">
        <v>1475</v>
      </c>
      <c r="D251" s="8" t="s">
        <v>27</v>
      </c>
      <c r="E251" s="8" t="s">
        <v>5</v>
      </c>
      <c r="F251" s="7" t="s">
        <v>3522</v>
      </c>
      <c r="G251" s="7" t="s">
        <v>3875</v>
      </c>
      <c r="H251" s="7" t="s">
        <v>3587</v>
      </c>
      <c r="I251" s="9" t="s">
        <v>4496</v>
      </c>
    </row>
    <row r="252" spans="1:9">
      <c r="A252" s="3" t="s">
        <v>1480</v>
      </c>
      <c r="B252" s="4">
        <v>4</v>
      </c>
      <c r="C252" s="3" t="s">
        <v>1481</v>
      </c>
      <c r="D252" s="4" t="s">
        <v>27</v>
      </c>
      <c r="E252" s="4" t="s">
        <v>10</v>
      </c>
      <c r="F252" s="3" t="s">
        <v>3876</v>
      </c>
      <c r="G252" s="3" t="s">
        <v>3877</v>
      </c>
      <c r="H252" s="3" t="s">
        <v>3878</v>
      </c>
      <c r="I252" s="9" t="s">
        <v>4496</v>
      </c>
    </row>
    <row r="253" spans="1:9">
      <c r="A253" s="7" t="s">
        <v>1482</v>
      </c>
      <c r="B253" s="8">
        <v>9</v>
      </c>
      <c r="C253" s="7" t="s">
        <v>1484</v>
      </c>
      <c r="D253" s="8" t="s">
        <v>34</v>
      </c>
      <c r="E253" s="8" t="s">
        <v>3</v>
      </c>
      <c r="F253" s="7" t="s">
        <v>3879</v>
      </c>
      <c r="G253" s="7" t="s">
        <v>3880</v>
      </c>
      <c r="H253" s="7" t="s">
        <v>3881</v>
      </c>
      <c r="I253" s="9" t="s">
        <v>4496</v>
      </c>
    </row>
    <row r="254" spans="1:9">
      <c r="A254" s="7" t="s">
        <v>1482</v>
      </c>
      <c r="B254" s="8">
        <v>12</v>
      </c>
      <c r="C254" s="7" t="s">
        <v>1483</v>
      </c>
      <c r="D254" s="8" t="s">
        <v>34</v>
      </c>
      <c r="E254" s="8" t="s">
        <v>10</v>
      </c>
      <c r="F254" s="7" t="s">
        <v>3879</v>
      </c>
      <c r="G254" s="7" t="s">
        <v>3880</v>
      </c>
      <c r="H254" s="7" t="s">
        <v>3881</v>
      </c>
      <c r="I254" s="9" t="s">
        <v>4496</v>
      </c>
    </row>
    <row r="255" spans="1:9">
      <c r="A255" s="5" t="s">
        <v>1489</v>
      </c>
      <c r="B255" s="6">
        <v>13</v>
      </c>
      <c r="C255" s="5" t="s">
        <v>1490</v>
      </c>
      <c r="D255" s="6" t="s">
        <v>34</v>
      </c>
      <c r="E255" s="6" t="s">
        <v>5</v>
      </c>
      <c r="F255" s="5" t="s">
        <v>3882</v>
      </c>
      <c r="G255" s="5" t="s">
        <v>3883</v>
      </c>
      <c r="H255" s="5" t="s">
        <v>3884</v>
      </c>
      <c r="I255" s="9" t="s">
        <v>4496</v>
      </c>
    </row>
    <row r="256" spans="1:9">
      <c r="A256" s="5" t="s">
        <v>1489</v>
      </c>
      <c r="B256" s="6">
        <v>15</v>
      </c>
      <c r="C256" s="5" t="s">
        <v>1491</v>
      </c>
      <c r="D256" s="6" t="s">
        <v>34</v>
      </c>
      <c r="E256" s="6" t="s">
        <v>3</v>
      </c>
      <c r="F256" s="5" t="s">
        <v>3882</v>
      </c>
      <c r="G256" s="5" t="s">
        <v>3883</v>
      </c>
      <c r="H256" s="5" t="s">
        <v>3884</v>
      </c>
      <c r="I256" s="9" t="s">
        <v>4496</v>
      </c>
    </row>
    <row r="257" spans="1:9">
      <c r="A257" s="3" t="s">
        <v>1492</v>
      </c>
      <c r="B257" s="4">
        <v>12</v>
      </c>
      <c r="C257" s="3" t="s">
        <v>1493</v>
      </c>
      <c r="D257" s="4" t="s">
        <v>27</v>
      </c>
      <c r="E257" s="4" t="s">
        <v>10</v>
      </c>
      <c r="F257" s="3" t="s">
        <v>3885</v>
      </c>
      <c r="G257" s="3" t="s">
        <v>3886</v>
      </c>
      <c r="H257" s="3" t="s">
        <v>3887</v>
      </c>
      <c r="I257" s="9" t="s">
        <v>4496</v>
      </c>
    </row>
    <row r="258" spans="1:9">
      <c r="A258" s="3" t="s">
        <v>1498</v>
      </c>
      <c r="B258" s="4">
        <v>12</v>
      </c>
      <c r="C258" s="3" t="s">
        <v>1499</v>
      </c>
      <c r="D258" s="4" t="s">
        <v>27</v>
      </c>
      <c r="E258" s="4" t="s">
        <v>10</v>
      </c>
      <c r="F258" s="3" t="s">
        <v>3497</v>
      </c>
      <c r="G258" s="3" t="s">
        <v>3888</v>
      </c>
      <c r="H258" s="3" t="s">
        <v>3499</v>
      </c>
      <c r="I258" s="9" t="s">
        <v>4496</v>
      </c>
    </row>
    <row r="259" spans="1:9">
      <c r="A259" s="5" t="s">
        <v>1502</v>
      </c>
      <c r="B259" s="6">
        <v>8</v>
      </c>
      <c r="C259" s="5" t="s">
        <v>1503</v>
      </c>
      <c r="D259" s="6" t="s">
        <v>27</v>
      </c>
      <c r="E259" s="6" t="s">
        <v>74</v>
      </c>
      <c r="F259" s="5" t="s">
        <v>3889</v>
      </c>
      <c r="G259" s="5" t="s">
        <v>3890</v>
      </c>
      <c r="H259" s="5" t="s">
        <v>3891</v>
      </c>
      <c r="I259" s="9" t="s">
        <v>4496</v>
      </c>
    </row>
    <row r="260" spans="1:9">
      <c r="A260" s="5" t="s">
        <v>1502</v>
      </c>
      <c r="B260" s="6">
        <v>8</v>
      </c>
      <c r="C260" s="5" t="s">
        <v>1503</v>
      </c>
      <c r="D260" s="6" t="s">
        <v>27</v>
      </c>
      <c r="E260" s="6" t="s">
        <v>10</v>
      </c>
      <c r="F260" s="5" t="s">
        <v>3889</v>
      </c>
      <c r="G260" s="5" t="s">
        <v>3890</v>
      </c>
      <c r="H260" s="5" t="s">
        <v>3891</v>
      </c>
      <c r="I260" s="9" t="s">
        <v>4496</v>
      </c>
    </row>
    <row r="261" spans="1:9">
      <c r="A261" s="3" t="s">
        <v>1504</v>
      </c>
      <c r="B261" s="4">
        <v>53</v>
      </c>
      <c r="C261" s="3" t="s">
        <v>1506</v>
      </c>
      <c r="D261" s="4" t="s">
        <v>27</v>
      </c>
      <c r="E261" s="4" t="s">
        <v>10</v>
      </c>
      <c r="F261" s="3" t="s">
        <v>3892</v>
      </c>
      <c r="G261" s="3" t="s">
        <v>3893</v>
      </c>
      <c r="H261" s="3" t="s">
        <v>3894</v>
      </c>
      <c r="I261" s="9" t="s">
        <v>4496</v>
      </c>
    </row>
    <row r="262" spans="1:9">
      <c r="A262" s="3" t="s">
        <v>1513</v>
      </c>
      <c r="B262" s="4">
        <v>21</v>
      </c>
      <c r="C262" s="3" t="s">
        <v>1514</v>
      </c>
      <c r="D262" s="4" t="s">
        <v>27</v>
      </c>
      <c r="E262" s="4" t="s">
        <v>10</v>
      </c>
      <c r="F262" s="3" t="s">
        <v>3895</v>
      </c>
      <c r="G262" s="3" t="s">
        <v>3896</v>
      </c>
      <c r="H262" s="3" t="s">
        <v>3897</v>
      </c>
      <c r="I262" s="9" t="s">
        <v>4496</v>
      </c>
    </row>
    <row r="263" spans="1:9">
      <c r="A263" s="3" t="s">
        <v>1520</v>
      </c>
      <c r="B263" s="4">
        <v>2</v>
      </c>
      <c r="C263" s="3" t="s">
        <v>1521</v>
      </c>
      <c r="D263" s="4" t="s">
        <v>34</v>
      </c>
      <c r="E263" s="4" t="s">
        <v>10</v>
      </c>
      <c r="F263" s="3" t="s">
        <v>3440</v>
      </c>
      <c r="G263" s="3" t="s">
        <v>3493</v>
      </c>
      <c r="H263" s="3" t="s">
        <v>3440</v>
      </c>
      <c r="I263" s="9" t="s">
        <v>4496</v>
      </c>
    </row>
    <row r="264" spans="1:9">
      <c r="A264" s="3" t="s">
        <v>1535</v>
      </c>
      <c r="B264" s="4">
        <v>14</v>
      </c>
      <c r="C264" s="3" t="s">
        <v>1536</v>
      </c>
      <c r="D264" s="4" t="s">
        <v>27</v>
      </c>
      <c r="E264" s="4" t="s">
        <v>3</v>
      </c>
      <c r="F264" s="3" t="s">
        <v>3898</v>
      </c>
      <c r="G264" s="3" t="s">
        <v>3899</v>
      </c>
      <c r="H264" s="3" t="s">
        <v>3900</v>
      </c>
      <c r="I264" s="9" t="s">
        <v>4496</v>
      </c>
    </row>
    <row r="265" spans="1:9">
      <c r="A265" s="3" t="s">
        <v>1537</v>
      </c>
      <c r="B265" s="4">
        <v>39</v>
      </c>
      <c r="C265" s="3" t="s">
        <v>1538</v>
      </c>
      <c r="D265" s="4" t="s">
        <v>27</v>
      </c>
      <c r="E265" s="4" t="s">
        <v>10</v>
      </c>
      <c r="F265" s="3" t="s">
        <v>3901</v>
      </c>
      <c r="G265" s="3" t="s">
        <v>3902</v>
      </c>
      <c r="H265" s="3" t="s">
        <v>3903</v>
      </c>
      <c r="I265" s="9" t="s">
        <v>4496</v>
      </c>
    </row>
    <row r="266" spans="1:9">
      <c r="A266" s="5" t="s">
        <v>1539</v>
      </c>
      <c r="B266" s="6">
        <v>15</v>
      </c>
      <c r="C266" s="5" t="s">
        <v>1540</v>
      </c>
      <c r="D266" s="6" t="s">
        <v>34</v>
      </c>
      <c r="E266" s="6" t="s">
        <v>3</v>
      </c>
      <c r="F266" s="5" t="s">
        <v>3904</v>
      </c>
      <c r="G266" s="5" t="s">
        <v>3904</v>
      </c>
      <c r="H266" s="5" t="s">
        <v>3905</v>
      </c>
      <c r="I266" s="9" t="s">
        <v>4496</v>
      </c>
    </row>
    <row r="267" spans="1:9">
      <c r="A267" s="5" t="s">
        <v>1539</v>
      </c>
      <c r="B267" s="6">
        <v>43</v>
      </c>
      <c r="C267" s="5" t="s">
        <v>1542</v>
      </c>
      <c r="D267" s="6" t="s">
        <v>34</v>
      </c>
      <c r="E267" s="6" t="s">
        <v>10</v>
      </c>
      <c r="F267" s="5" t="s">
        <v>3904</v>
      </c>
      <c r="G267" s="5" t="s">
        <v>3904</v>
      </c>
      <c r="H267" s="5" t="s">
        <v>3905</v>
      </c>
      <c r="I267" s="9" t="s">
        <v>4496</v>
      </c>
    </row>
    <row r="268" spans="1:9">
      <c r="A268" s="3" t="s">
        <v>1560</v>
      </c>
      <c r="B268" s="4">
        <v>17</v>
      </c>
      <c r="C268" s="3" t="s">
        <v>1561</v>
      </c>
      <c r="D268" s="4" t="s">
        <v>34</v>
      </c>
      <c r="E268" s="4" t="s">
        <v>3</v>
      </c>
      <c r="F268" s="3" t="s">
        <v>3906</v>
      </c>
      <c r="G268" s="3" t="s">
        <v>3907</v>
      </c>
      <c r="H268" s="3" t="s">
        <v>3908</v>
      </c>
      <c r="I268" s="9" t="s">
        <v>4496</v>
      </c>
    </row>
    <row r="269" spans="1:9">
      <c r="A269" s="3" t="s">
        <v>1566</v>
      </c>
      <c r="B269" s="4">
        <v>31</v>
      </c>
      <c r="C269" s="3" t="s">
        <v>1568</v>
      </c>
      <c r="D269" s="4" t="s">
        <v>27</v>
      </c>
      <c r="E269" s="4" t="s">
        <v>10</v>
      </c>
      <c r="F269" s="3" t="s">
        <v>3909</v>
      </c>
      <c r="G269" s="3" t="s">
        <v>3910</v>
      </c>
      <c r="H269" s="3" t="s">
        <v>3911</v>
      </c>
      <c r="I269" s="9" t="s">
        <v>4496</v>
      </c>
    </row>
    <row r="270" spans="1:9">
      <c r="A270" s="3" t="s">
        <v>1579</v>
      </c>
      <c r="B270" s="4">
        <v>22</v>
      </c>
      <c r="C270" s="3" t="s">
        <v>1580</v>
      </c>
      <c r="D270" s="4" t="s">
        <v>27</v>
      </c>
      <c r="E270" s="4" t="s">
        <v>10</v>
      </c>
      <c r="F270" s="3" t="s">
        <v>3912</v>
      </c>
      <c r="G270" s="3" t="s">
        <v>3913</v>
      </c>
      <c r="H270" s="3" t="s">
        <v>3914</v>
      </c>
      <c r="I270" s="9" t="s">
        <v>4496</v>
      </c>
    </row>
    <row r="271" spans="1:9">
      <c r="A271" s="5" t="s">
        <v>1581</v>
      </c>
      <c r="B271" s="6">
        <v>6</v>
      </c>
      <c r="C271" s="5" t="s">
        <v>1583</v>
      </c>
      <c r="D271" s="6" t="s">
        <v>27</v>
      </c>
      <c r="E271" s="6" t="s">
        <v>3</v>
      </c>
      <c r="F271" s="5" t="s">
        <v>3547</v>
      </c>
      <c r="G271" s="5" t="s">
        <v>3915</v>
      </c>
      <c r="H271" s="5" t="s">
        <v>3549</v>
      </c>
      <c r="I271" s="9" t="s">
        <v>4496</v>
      </c>
    </row>
    <row r="272" spans="1:9">
      <c r="A272" s="5" t="s">
        <v>1581</v>
      </c>
      <c r="B272" s="6">
        <v>14</v>
      </c>
      <c r="C272" s="5" t="s">
        <v>1582</v>
      </c>
      <c r="D272" s="6" t="s">
        <v>27</v>
      </c>
      <c r="E272" s="6" t="s">
        <v>10</v>
      </c>
      <c r="F272" s="5" t="s">
        <v>3547</v>
      </c>
      <c r="G272" s="5" t="s">
        <v>3915</v>
      </c>
      <c r="H272" s="5" t="s">
        <v>3549</v>
      </c>
      <c r="I272" s="9" t="s">
        <v>4496</v>
      </c>
    </row>
    <row r="273" spans="1:9">
      <c r="A273" s="3" t="s">
        <v>1616</v>
      </c>
      <c r="B273" s="4">
        <v>8</v>
      </c>
      <c r="C273" s="3" t="s">
        <v>1617</v>
      </c>
      <c r="D273" s="4" t="s">
        <v>34</v>
      </c>
      <c r="E273" s="4" t="s">
        <v>3</v>
      </c>
      <c r="F273" s="3" t="s">
        <v>3916</v>
      </c>
      <c r="G273" s="3" t="s">
        <v>3917</v>
      </c>
      <c r="H273" s="3" t="s">
        <v>3918</v>
      </c>
      <c r="I273" s="9" t="s">
        <v>4496</v>
      </c>
    </row>
    <row r="274" spans="1:9">
      <c r="A274" s="3" t="s">
        <v>1621</v>
      </c>
      <c r="B274" s="4">
        <v>14</v>
      </c>
      <c r="C274" s="3" t="s">
        <v>1622</v>
      </c>
      <c r="D274" s="4" t="s">
        <v>34</v>
      </c>
      <c r="E274" s="4" t="s">
        <v>10</v>
      </c>
      <c r="F274" s="3" t="s">
        <v>3919</v>
      </c>
      <c r="G274" s="3" t="s">
        <v>3920</v>
      </c>
      <c r="H274" s="3" t="s">
        <v>3921</v>
      </c>
      <c r="I274" s="9" t="s">
        <v>4496</v>
      </c>
    </row>
    <row r="275" spans="1:9">
      <c r="A275" s="3" t="s">
        <v>1661</v>
      </c>
      <c r="B275" s="4">
        <v>6</v>
      </c>
      <c r="C275" s="3" t="s">
        <v>1662</v>
      </c>
      <c r="D275" s="4" t="s">
        <v>34</v>
      </c>
      <c r="E275" s="4" t="s">
        <v>5</v>
      </c>
      <c r="F275" s="3" t="s">
        <v>3525</v>
      </c>
      <c r="G275" s="3" t="s">
        <v>3922</v>
      </c>
      <c r="H275" s="3" t="s">
        <v>3923</v>
      </c>
      <c r="I275" s="9" t="s">
        <v>4496</v>
      </c>
    </row>
    <row r="276" spans="1:9">
      <c r="A276" s="5" t="s">
        <v>1663</v>
      </c>
      <c r="B276" s="6">
        <v>2</v>
      </c>
      <c r="C276" s="5" t="s">
        <v>1664</v>
      </c>
      <c r="D276" s="6" t="s">
        <v>34</v>
      </c>
      <c r="E276" s="6" t="s">
        <v>5</v>
      </c>
      <c r="F276" s="5" t="s">
        <v>3440</v>
      </c>
      <c r="G276" s="5" t="s">
        <v>3924</v>
      </c>
      <c r="H276" s="5" t="s">
        <v>3440</v>
      </c>
      <c r="I276" s="9" t="s">
        <v>4496</v>
      </c>
    </row>
    <row r="277" spans="1:9">
      <c r="A277" s="5" t="s">
        <v>1663</v>
      </c>
      <c r="B277" s="6">
        <v>3</v>
      </c>
      <c r="C277" s="5" t="s">
        <v>1665</v>
      </c>
      <c r="D277" s="6" t="s">
        <v>34</v>
      </c>
      <c r="E277" s="6" t="s">
        <v>10</v>
      </c>
      <c r="F277" s="5" t="s">
        <v>3440</v>
      </c>
      <c r="G277" s="5" t="s">
        <v>3924</v>
      </c>
      <c r="H277" s="5" t="s">
        <v>3440</v>
      </c>
      <c r="I277" s="9" t="s">
        <v>4496</v>
      </c>
    </row>
    <row r="278" spans="1:9">
      <c r="A278" s="3" t="s">
        <v>1673</v>
      </c>
      <c r="B278" s="4">
        <v>5</v>
      </c>
      <c r="C278" s="3" t="s">
        <v>1674</v>
      </c>
      <c r="D278" s="4" t="s">
        <v>27</v>
      </c>
      <c r="E278" s="4" t="s">
        <v>10</v>
      </c>
      <c r="F278" s="3" t="s">
        <v>3440</v>
      </c>
      <c r="G278" s="3" t="s">
        <v>3925</v>
      </c>
      <c r="H278" s="3" t="s">
        <v>3926</v>
      </c>
      <c r="I278" s="9" t="s">
        <v>4496</v>
      </c>
    </row>
    <row r="279" spans="1:9">
      <c r="A279" s="5" t="s">
        <v>1675</v>
      </c>
      <c r="B279" s="6">
        <v>5</v>
      </c>
      <c r="C279" s="5" t="s">
        <v>1677</v>
      </c>
      <c r="D279" s="6" t="s">
        <v>34</v>
      </c>
      <c r="E279" s="6" t="s">
        <v>10</v>
      </c>
      <c r="F279" s="5" t="s">
        <v>3440</v>
      </c>
      <c r="G279" s="5" t="s">
        <v>3927</v>
      </c>
      <c r="H279" s="5" t="s">
        <v>3440</v>
      </c>
      <c r="I279" s="9" t="s">
        <v>4496</v>
      </c>
    </row>
    <row r="280" spans="1:9">
      <c r="A280" s="5" t="s">
        <v>1675</v>
      </c>
      <c r="B280" s="6">
        <v>8</v>
      </c>
      <c r="C280" s="5" t="s">
        <v>1679</v>
      </c>
      <c r="D280" s="6" t="s">
        <v>34</v>
      </c>
      <c r="E280" s="6" t="s">
        <v>10</v>
      </c>
      <c r="F280" s="5" t="s">
        <v>3440</v>
      </c>
      <c r="G280" s="5" t="s">
        <v>3927</v>
      </c>
      <c r="H280" s="5" t="s">
        <v>3440</v>
      </c>
      <c r="I280" s="9" t="s">
        <v>4496</v>
      </c>
    </row>
    <row r="281" spans="1:9">
      <c r="A281" s="5" t="s">
        <v>1675</v>
      </c>
      <c r="B281" s="6">
        <v>10</v>
      </c>
      <c r="C281" s="5" t="s">
        <v>1676</v>
      </c>
      <c r="D281" s="6" t="s">
        <v>34</v>
      </c>
      <c r="E281" s="6" t="s">
        <v>10</v>
      </c>
      <c r="F281" s="5" t="s">
        <v>3440</v>
      </c>
      <c r="G281" s="5" t="s">
        <v>3927</v>
      </c>
      <c r="H281" s="5" t="s">
        <v>3440</v>
      </c>
      <c r="I281" s="9" t="s">
        <v>4496</v>
      </c>
    </row>
    <row r="282" spans="1:9">
      <c r="A282" s="3" t="s">
        <v>1680</v>
      </c>
      <c r="B282" s="4">
        <v>3</v>
      </c>
      <c r="C282" s="3" t="s">
        <v>1681</v>
      </c>
      <c r="D282" s="4" t="s">
        <v>27</v>
      </c>
      <c r="E282" s="4" t="s">
        <v>10</v>
      </c>
      <c r="I282" s="9" t="s">
        <v>4496</v>
      </c>
    </row>
    <row r="283" spans="1:9">
      <c r="A283" s="3" t="s">
        <v>1688</v>
      </c>
      <c r="B283" s="4">
        <v>2</v>
      </c>
      <c r="C283" s="3" t="s">
        <v>1690</v>
      </c>
      <c r="D283" s="4" t="s">
        <v>27</v>
      </c>
      <c r="E283" s="4" t="s">
        <v>10</v>
      </c>
      <c r="F283" s="3" t="s">
        <v>3440</v>
      </c>
      <c r="G283" s="3" t="s">
        <v>3928</v>
      </c>
      <c r="H283" s="3" t="s">
        <v>3440</v>
      </c>
      <c r="I283" s="9" t="s">
        <v>4496</v>
      </c>
    </row>
    <row r="284" spans="1:9">
      <c r="A284" s="3" t="s">
        <v>1696</v>
      </c>
      <c r="B284" s="4">
        <v>13</v>
      </c>
      <c r="C284" s="3" t="s">
        <v>1697</v>
      </c>
      <c r="D284" s="4" t="s">
        <v>34</v>
      </c>
      <c r="E284" s="4" t="s">
        <v>3</v>
      </c>
      <c r="F284" s="3" t="s">
        <v>3929</v>
      </c>
      <c r="G284" s="3" t="s">
        <v>3930</v>
      </c>
      <c r="H284" s="3" t="s">
        <v>3931</v>
      </c>
      <c r="I284" s="9" t="s">
        <v>4496</v>
      </c>
    </row>
    <row r="285" spans="1:9">
      <c r="A285" s="3" t="s">
        <v>1698</v>
      </c>
      <c r="B285" s="4">
        <v>29</v>
      </c>
      <c r="C285" s="3" t="s">
        <v>1700</v>
      </c>
      <c r="D285" s="4" t="s">
        <v>27</v>
      </c>
      <c r="E285" s="4" t="s">
        <v>10</v>
      </c>
      <c r="F285" s="3" t="s">
        <v>3901</v>
      </c>
      <c r="G285" s="3" t="s">
        <v>3932</v>
      </c>
      <c r="H285" s="3" t="s">
        <v>3933</v>
      </c>
      <c r="I285" s="9" t="s">
        <v>4496</v>
      </c>
    </row>
    <row r="286" spans="1:9">
      <c r="A286" s="3" t="s">
        <v>1703</v>
      </c>
      <c r="B286" s="4">
        <v>3</v>
      </c>
      <c r="C286" s="3" t="s">
        <v>1704</v>
      </c>
      <c r="D286" s="4" t="s">
        <v>27</v>
      </c>
      <c r="E286" s="4" t="s">
        <v>7</v>
      </c>
      <c r="F286" s="3" t="s">
        <v>3608</v>
      </c>
      <c r="G286" s="3" t="s">
        <v>3934</v>
      </c>
      <c r="H286" s="3" t="s">
        <v>3935</v>
      </c>
      <c r="I286" s="9" t="s">
        <v>4496</v>
      </c>
    </row>
    <row r="287" spans="1:9">
      <c r="A287" s="3" t="s">
        <v>1707</v>
      </c>
      <c r="B287" s="4">
        <v>28</v>
      </c>
      <c r="C287" s="3" t="s">
        <v>1708</v>
      </c>
      <c r="D287" s="4" t="s">
        <v>27</v>
      </c>
      <c r="E287" s="4" t="s">
        <v>10</v>
      </c>
      <c r="F287" s="3" t="s">
        <v>3830</v>
      </c>
      <c r="G287" s="3" t="s">
        <v>3936</v>
      </c>
      <c r="H287" s="3" t="s">
        <v>3937</v>
      </c>
      <c r="I287" s="9" t="s">
        <v>4496</v>
      </c>
    </row>
    <row r="288" spans="1:9">
      <c r="A288" s="3" t="s">
        <v>1713</v>
      </c>
      <c r="B288" s="4">
        <v>23</v>
      </c>
      <c r="C288" s="3" t="s">
        <v>1714</v>
      </c>
      <c r="D288" s="4" t="s">
        <v>27</v>
      </c>
      <c r="E288" s="4" t="s">
        <v>10</v>
      </c>
      <c r="F288" s="3" t="s">
        <v>3938</v>
      </c>
      <c r="G288" s="3" t="s">
        <v>3939</v>
      </c>
      <c r="H288" s="3" t="s">
        <v>3440</v>
      </c>
      <c r="I288" s="9" t="s">
        <v>4496</v>
      </c>
    </row>
    <row r="289" spans="1:9">
      <c r="A289" s="3" t="s">
        <v>1715</v>
      </c>
      <c r="B289" s="4">
        <v>13</v>
      </c>
      <c r="C289" s="3" t="s">
        <v>1716</v>
      </c>
      <c r="D289" s="4" t="s">
        <v>34</v>
      </c>
      <c r="E289" s="4" t="s">
        <v>10</v>
      </c>
      <c r="F289" s="3" t="s">
        <v>3940</v>
      </c>
      <c r="G289" s="3" t="s">
        <v>3941</v>
      </c>
      <c r="H289" s="3" t="s">
        <v>3942</v>
      </c>
      <c r="I289" s="9" t="s">
        <v>4496</v>
      </c>
    </row>
    <row r="290" spans="1:9">
      <c r="A290" s="5" t="s">
        <v>1717</v>
      </c>
      <c r="B290" s="6">
        <v>6</v>
      </c>
      <c r="C290" s="5" t="s">
        <v>1718</v>
      </c>
      <c r="D290" s="6" t="s">
        <v>27</v>
      </c>
      <c r="E290" s="6" t="s">
        <v>3</v>
      </c>
      <c r="F290" s="5" t="s">
        <v>3440</v>
      </c>
      <c r="G290" s="5" t="s">
        <v>3943</v>
      </c>
      <c r="H290" s="5" t="s">
        <v>3440</v>
      </c>
      <c r="I290" s="9" t="s">
        <v>4496</v>
      </c>
    </row>
    <row r="291" spans="1:9">
      <c r="A291" s="5" t="s">
        <v>1717</v>
      </c>
      <c r="B291" s="6">
        <v>7</v>
      </c>
      <c r="C291" s="5" t="s">
        <v>1719</v>
      </c>
      <c r="D291" s="6" t="s">
        <v>27</v>
      </c>
      <c r="E291" s="6" t="s">
        <v>10</v>
      </c>
      <c r="F291" s="5" t="s">
        <v>3440</v>
      </c>
      <c r="G291" s="5" t="s">
        <v>3943</v>
      </c>
      <c r="H291" s="5" t="s">
        <v>3440</v>
      </c>
      <c r="I291" s="9" t="s">
        <v>4496</v>
      </c>
    </row>
    <row r="292" spans="1:9">
      <c r="A292" s="3" t="s">
        <v>1722</v>
      </c>
      <c r="B292" s="4">
        <v>7</v>
      </c>
      <c r="C292" s="3" t="s">
        <v>1723</v>
      </c>
      <c r="D292" s="4" t="s">
        <v>34</v>
      </c>
      <c r="E292" s="4" t="s">
        <v>10</v>
      </c>
      <c r="F292" s="3" t="s">
        <v>3456</v>
      </c>
      <c r="G292" s="3" t="s">
        <v>3440</v>
      </c>
      <c r="H292" s="3" t="s">
        <v>3440</v>
      </c>
      <c r="I292" s="9" t="s">
        <v>4496</v>
      </c>
    </row>
    <row r="293" spans="1:9">
      <c r="A293" s="3" t="s">
        <v>1724</v>
      </c>
      <c r="B293" s="4">
        <v>11</v>
      </c>
      <c r="C293" s="3" t="s">
        <v>1725</v>
      </c>
      <c r="D293" s="4" t="s">
        <v>34</v>
      </c>
      <c r="E293" s="4" t="s">
        <v>10</v>
      </c>
      <c r="F293" s="3" t="s">
        <v>3453</v>
      </c>
      <c r="G293" s="3" t="s">
        <v>3944</v>
      </c>
      <c r="H293" s="3" t="s">
        <v>3945</v>
      </c>
      <c r="I293" s="9" t="s">
        <v>4496</v>
      </c>
    </row>
    <row r="294" spans="1:9">
      <c r="A294" s="3" t="s">
        <v>1726</v>
      </c>
      <c r="B294" s="4">
        <v>14</v>
      </c>
      <c r="C294" s="3" t="s">
        <v>1727</v>
      </c>
      <c r="D294" s="4" t="s">
        <v>27</v>
      </c>
      <c r="E294" s="4" t="s">
        <v>10</v>
      </c>
      <c r="F294" s="3" t="s">
        <v>3434</v>
      </c>
      <c r="G294" s="3" t="s">
        <v>3946</v>
      </c>
      <c r="H294" s="3" t="s">
        <v>3947</v>
      </c>
      <c r="I294" s="9" t="s">
        <v>4496</v>
      </c>
    </row>
    <row r="295" spans="1:9">
      <c r="A295" s="5" t="s">
        <v>1728</v>
      </c>
      <c r="B295" s="6">
        <v>22</v>
      </c>
      <c r="C295" s="5" t="s">
        <v>1729</v>
      </c>
      <c r="D295" s="6" t="s">
        <v>34</v>
      </c>
      <c r="E295" s="6" t="s">
        <v>3</v>
      </c>
      <c r="F295" s="5" t="s">
        <v>3948</v>
      </c>
      <c r="G295" s="5" t="s">
        <v>3949</v>
      </c>
      <c r="H295" s="5" t="s">
        <v>3950</v>
      </c>
      <c r="I295" s="9" t="s">
        <v>4496</v>
      </c>
    </row>
    <row r="296" spans="1:9">
      <c r="A296" s="5" t="s">
        <v>1728</v>
      </c>
      <c r="B296" s="6">
        <v>28</v>
      </c>
      <c r="C296" s="5" t="s">
        <v>1730</v>
      </c>
      <c r="D296" s="6" t="s">
        <v>34</v>
      </c>
      <c r="E296" s="6" t="s">
        <v>10</v>
      </c>
      <c r="F296" s="5" t="s">
        <v>3948</v>
      </c>
      <c r="G296" s="5" t="s">
        <v>3949</v>
      </c>
      <c r="H296" s="5" t="s">
        <v>3950</v>
      </c>
      <c r="I296" s="9" t="s">
        <v>4496</v>
      </c>
    </row>
    <row r="297" spans="1:9">
      <c r="A297" s="7" t="s">
        <v>1744</v>
      </c>
      <c r="B297" s="8">
        <v>7</v>
      </c>
      <c r="C297" s="7" t="s">
        <v>1748</v>
      </c>
      <c r="D297" s="8" t="s">
        <v>27</v>
      </c>
      <c r="E297" s="8" t="s">
        <v>74</v>
      </c>
      <c r="F297" s="7" t="s">
        <v>3951</v>
      </c>
      <c r="G297" s="7" t="s">
        <v>3952</v>
      </c>
      <c r="H297" s="7" t="s">
        <v>3953</v>
      </c>
      <c r="I297" s="9" t="s">
        <v>4496</v>
      </c>
    </row>
    <row r="298" spans="1:9">
      <c r="A298" s="7" t="s">
        <v>1744</v>
      </c>
      <c r="B298" s="8">
        <v>7</v>
      </c>
      <c r="C298" s="7" t="s">
        <v>1748</v>
      </c>
      <c r="D298" s="8" t="s">
        <v>27</v>
      </c>
      <c r="E298" s="8" t="s">
        <v>10</v>
      </c>
      <c r="F298" s="7" t="s">
        <v>3951</v>
      </c>
      <c r="G298" s="7" t="s">
        <v>3952</v>
      </c>
      <c r="H298" s="7" t="s">
        <v>3953</v>
      </c>
      <c r="I298" s="9" t="s">
        <v>4496</v>
      </c>
    </row>
    <row r="299" spans="1:9">
      <c r="A299" s="7" t="s">
        <v>1744</v>
      </c>
      <c r="B299" s="8">
        <v>11</v>
      </c>
      <c r="C299" s="7" t="s">
        <v>1745</v>
      </c>
      <c r="D299" s="8" t="s">
        <v>27</v>
      </c>
      <c r="E299" s="8" t="s">
        <v>7</v>
      </c>
      <c r="F299" s="7" t="s">
        <v>3951</v>
      </c>
      <c r="G299" s="7" t="s">
        <v>3952</v>
      </c>
      <c r="H299" s="7" t="s">
        <v>3953</v>
      </c>
      <c r="I299" s="9" t="s">
        <v>4496</v>
      </c>
    </row>
    <row r="300" spans="1:9">
      <c r="A300" s="7" t="s">
        <v>1744</v>
      </c>
      <c r="B300" s="8">
        <v>13</v>
      </c>
      <c r="C300" s="7" t="s">
        <v>1746</v>
      </c>
      <c r="D300" s="8" t="s">
        <v>27</v>
      </c>
      <c r="E300" s="8" t="s">
        <v>7</v>
      </c>
      <c r="F300" s="7" t="s">
        <v>3951</v>
      </c>
      <c r="G300" s="7" t="s">
        <v>3952</v>
      </c>
      <c r="H300" s="7" t="s">
        <v>3953</v>
      </c>
      <c r="I300" s="9" t="s">
        <v>4496</v>
      </c>
    </row>
    <row r="301" spans="1:9">
      <c r="A301" s="3" t="s">
        <v>1757</v>
      </c>
      <c r="B301" s="4">
        <v>4</v>
      </c>
      <c r="C301" s="3" t="s">
        <v>1758</v>
      </c>
      <c r="D301" s="4" t="s">
        <v>34</v>
      </c>
      <c r="E301" s="4" t="s">
        <v>10</v>
      </c>
      <c r="F301" s="3" t="s">
        <v>3525</v>
      </c>
      <c r="G301" s="3" t="s">
        <v>3954</v>
      </c>
      <c r="H301" s="3" t="s">
        <v>3527</v>
      </c>
      <c r="I301" s="9" t="s">
        <v>4496</v>
      </c>
    </row>
    <row r="302" spans="1:9">
      <c r="A302" s="3" t="s">
        <v>1773</v>
      </c>
      <c r="B302" s="4">
        <v>3</v>
      </c>
      <c r="C302" s="3" t="s">
        <v>1774</v>
      </c>
      <c r="D302" s="4" t="s">
        <v>34</v>
      </c>
      <c r="E302" s="4" t="s">
        <v>10</v>
      </c>
      <c r="F302" s="3" t="s">
        <v>3955</v>
      </c>
      <c r="G302" s="3" t="s">
        <v>3956</v>
      </c>
      <c r="H302" s="3" t="s">
        <v>3957</v>
      </c>
      <c r="I302" s="9" t="s">
        <v>4496</v>
      </c>
    </row>
    <row r="303" spans="1:9">
      <c r="A303" s="5" t="s">
        <v>1779</v>
      </c>
      <c r="B303" s="6">
        <v>6</v>
      </c>
      <c r="C303" s="5" t="s">
        <v>1780</v>
      </c>
      <c r="D303" s="6" t="s">
        <v>27</v>
      </c>
      <c r="E303" s="6" t="s">
        <v>3</v>
      </c>
      <c r="F303" s="5" t="s">
        <v>3456</v>
      </c>
      <c r="G303" s="5" t="s">
        <v>3440</v>
      </c>
      <c r="H303" s="5" t="s">
        <v>3440</v>
      </c>
      <c r="I303" s="9" t="s">
        <v>4496</v>
      </c>
    </row>
    <row r="304" spans="1:9">
      <c r="A304" s="5" t="s">
        <v>1779</v>
      </c>
      <c r="B304" s="6">
        <v>7</v>
      </c>
      <c r="C304" s="5" t="s">
        <v>1781</v>
      </c>
      <c r="D304" s="6" t="s">
        <v>27</v>
      </c>
      <c r="E304" s="6" t="s">
        <v>7</v>
      </c>
      <c r="F304" s="5" t="s">
        <v>3456</v>
      </c>
      <c r="G304" s="5" t="s">
        <v>3440</v>
      </c>
      <c r="H304" s="5" t="s">
        <v>3440</v>
      </c>
      <c r="I304" s="9" t="s">
        <v>4496</v>
      </c>
    </row>
    <row r="305" spans="1:9">
      <c r="A305" s="3" t="s">
        <v>1789</v>
      </c>
      <c r="B305" s="4">
        <v>13</v>
      </c>
      <c r="C305" s="3" t="s">
        <v>1790</v>
      </c>
      <c r="D305" s="4" t="s">
        <v>34</v>
      </c>
      <c r="E305" s="4" t="s">
        <v>10</v>
      </c>
      <c r="F305" s="3" t="s">
        <v>3456</v>
      </c>
      <c r="G305" s="3" t="s">
        <v>3440</v>
      </c>
      <c r="H305" s="3" t="s">
        <v>3440</v>
      </c>
      <c r="I305" s="9" t="s">
        <v>4496</v>
      </c>
    </row>
    <row r="306" spans="1:9">
      <c r="A306" s="3" t="s">
        <v>1797</v>
      </c>
      <c r="B306" s="4">
        <v>11</v>
      </c>
      <c r="C306" s="3" t="s">
        <v>1798</v>
      </c>
      <c r="D306" s="4" t="s">
        <v>34</v>
      </c>
      <c r="E306" s="4" t="s">
        <v>5</v>
      </c>
      <c r="F306" s="3" t="s">
        <v>3958</v>
      </c>
      <c r="G306" s="3" t="s">
        <v>3959</v>
      </c>
      <c r="H306" s="3" t="s">
        <v>3960</v>
      </c>
      <c r="I306" s="9" t="s">
        <v>4496</v>
      </c>
    </row>
    <row r="307" spans="1:9">
      <c r="A307" s="3" t="s">
        <v>1799</v>
      </c>
      <c r="B307" s="4">
        <v>17</v>
      </c>
      <c r="C307" s="3" t="s">
        <v>1800</v>
      </c>
      <c r="D307" s="4" t="s">
        <v>34</v>
      </c>
      <c r="E307" s="4" t="s">
        <v>10</v>
      </c>
      <c r="F307" s="3" t="s">
        <v>3494</v>
      </c>
      <c r="G307" s="3" t="s">
        <v>3961</v>
      </c>
      <c r="H307" s="3" t="s">
        <v>3962</v>
      </c>
      <c r="I307" s="9" t="s">
        <v>4496</v>
      </c>
    </row>
    <row r="308" spans="1:9">
      <c r="A308" s="3" t="s">
        <v>1807</v>
      </c>
      <c r="B308" s="4">
        <v>22</v>
      </c>
      <c r="C308" s="3" t="s">
        <v>1808</v>
      </c>
      <c r="D308" s="4" t="s">
        <v>34</v>
      </c>
      <c r="E308" s="4" t="s">
        <v>10</v>
      </c>
      <c r="F308" s="3" t="s">
        <v>3963</v>
      </c>
      <c r="G308" s="3" t="s">
        <v>3964</v>
      </c>
      <c r="H308" s="3" t="s">
        <v>3965</v>
      </c>
      <c r="I308" s="9" t="s">
        <v>4496</v>
      </c>
    </row>
    <row r="309" spans="1:9">
      <c r="A309" s="3" t="s">
        <v>1833</v>
      </c>
      <c r="B309" s="4">
        <v>55</v>
      </c>
      <c r="C309" s="3" t="s">
        <v>1834</v>
      </c>
      <c r="D309" s="4" t="s">
        <v>27</v>
      </c>
      <c r="E309" s="4" t="s">
        <v>10</v>
      </c>
      <c r="F309" s="3" t="s">
        <v>3966</v>
      </c>
      <c r="G309" s="3" t="s">
        <v>3967</v>
      </c>
      <c r="H309" s="3" t="s">
        <v>3968</v>
      </c>
      <c r="I309" s="9" t="s">
        <v>4496</v>
      </c>
    </row>
    <row r="310" spans="1:9">
      <c r="A310" s="3" t="s">
        <v>1840</v>
      </c>
      <c r="B310" s="4">
        <v>15</v>
      </c>
      <c r="C310" s="3" t="s">
        <v>1841</v>
      </c>
      <c r="D310" s="4" t="s">
        <v>27</v>
      </c>
      <c r="E310" s="4" t="s">
        <v>10</v>
      </c>
      <c r="F310" s="3" t="s">
        <v>3842</v>
      </c>
      <c r="G310" s="3" t="s">
        <v>3969</v>
      </c>
      <c r="H310" s="3" t="s">
        <v>3970</v>
      </c>
      <c r="I310" s="9" t="s">
        <v>4496</v>
      </c>
    </row>
    <row r="311" spans="1:9">
      <c r="A311" s="3" t="s">
        <v>1847</v>
      </c>
      <c r="B311" s="4">
        <v>3</v>
      </c>
      <c r="C311" s="3" t="s">
        <v>1848</v>
      </c>
      <c r="D311" s="4" t="s">
        <v>34</v>
      </c>
      <c r="E311" s="4" t="s">
        <v>10</v>
      </c>
      <c r="F311" s="3" t="s">
        <v>3440</v>
      </c>
      <c r="G311" s="3" t="s">
        <v>3971</v>
      </c>
      <c r="H311" s="3" t="s">
        <v>3440</v>
      </c>
      <c r="I311" s="9" t="s">
        <v>4496</v>
      </c>
    </row>
    <row r="312" spans="1:9">
      <c r="A312" s="3" t="s">
        <v>1850</v>
      </c>
      <c r="B312" s="4">
        <v>8</v>
      </c>
      <c r="C312" s="3" t="s">
        <v>1851</v>
      </c>
      <c r="D312" s="4" t="s">
        <v>27</v>
      </c>
      <c r="E312" s="4" t="s">
        <v>5</v>
      </c>
      <c r="F312" s="3" t="s">
        <v>3972</v>
      </c>
      <c r="G312" s="3" t="s">
        <v>3973</v>
      </c>
      <c r="H312" s="3" t="s">
        <v>3974</v>
      </c>
      <c r="I312" s="9" t="s">
        <v>4496</v>
      </c>
    </row>
    <row r="313" spans="1:9">
      <c r="A313" s="3" t="s">
        <v>1854</v>
      </c>
      <c r="B313" s="4">
        <v>12</v>
      </c>
      <c r="C313" s="3" t="s">
        <v>1855</v>
      </c>
      <c r="D313" s="4" t="s">
        <v>27</v>
      </c>
      <c r="E313" s="4" t="s">
        <v>10</v>
      </c>
      <c r="F313" s="3" t="s">
        <v>3975</v>
      </c>
      <c r="G313" s="3" t="s">
        <v>3976</v>
      </c>
      <c r="H313" s="3" t="s">
        <v>3977</v>
      </c>
      <c r="I313" s="9" t="s">
        <v>4496</v>
      </c>
    </row>
    <row r="314" spans="1:9">
      <c r="A314" s="3" t="s">
        <v>1860</v>
      </c>
      <c r="B314" s="4">
        <v>10</v>
      </c>
      <c r="C314" s="3" t="s">
        <v>1861</v>
      </c>
      <c r="D314" s="4" t="s">
        <v>27</v>
      </c>
      <c r="E314" s="4" t="s">
        <v>10</v>
      </c>
      <c r="F314" s="3" t="s">
        <v>3978</v>
      </c>
      <c r="G314" s="3" t="s">
        <v>3979</v>
      </c>
      <c r="H314" s="3" t="s">
        <v>3980</v>
      </c>
      <c r="I314" s="9" t="s">
        <v>4496</v>
      </c>
    </row>
    <row r="315" spans="1:9">
      <c r="A315" s="3" t="s">
        <v>1874</v>
      </c>
      <c r="B315" s="4">
        <v>7</v>
      </c>
      <c r="C315" s="3" t="s">
        <v>1876</v>
      </c>
      <c r="D315" s="4" t="s">
        <v>34</v>
      </c>
      <c r="E315" s="4" t="s">
        <v>10</v>
      </c>
      <c r="F315" s="3" t="s">
        <v>3981</v>
      </c>
      <c r="G315" s="3" t="s">
        <v>3982</v>
      </c>
      <c r="H315" s="3" t="s">
        <v>3983</v>
      </c>
      <c r="I315" s="9" t="s">
        <v>4496</v>
      </c>
    </row>
    <row r="316" spans="1:9">
      <c r="A316" s="3" t="s">
        <v>1882</v>
      </c>
      <c r="B316" s="4">
        <v>16</v>
      </c>
      <c r="C316" s="3" t="s">
        <v>1883</v>
      </c>
      <c r="D316" s="4" t="s">
        <v>27</v>
      </c>
      <c r="E316" s="4" t="s">
        <v>10</v>
      </c>
      <c r="F316" s="3" t="s">
        <v>3984</v>
      </c>
      <c r="G316" s="3" t="s">
        <v>3985</v>
      </c>
      <c r="H316" s="3" t="s">
        <v>3986</v>
      </c>
      <c r="I316" s="9" t="s">
        <v>4496</v>
      </c>
    </row>
    <row r="317" spans="1:9">
      <c r="A317" s="5" t="s">
        <v>1897</v>
      </c>
      <c r="B317" s="6">
        <v>16</v>
      </c>
      <c r="C317" s="5" t="s">
        <v>1898</v>
      </c>
      <c r="D317" s="6" t="s">
        <v>27</v>
      </c>
      <c r="E317" s="6" t="s">
        <v>7</v>
      </c>
      <c r="F317" s="5" t="s">
        <v>3833</v>
      </c>
      <c r="G317" s="5" t="s">
        <v>3987</v>
      </c>
      <c r="H317" s="5" t="s">
        <v>3988</v>
      </c>
      <c r="I317" s="9" t="s">
        <v>4496</v>
      </c>
    </row>
    <row r="318" spans="1:9">
      <c r="A318" s="5" t="s">
        <v>1897</v>
      </c>
      <c r="B318" s="6">
        <v>18</v>
      </c>
      <c r="C318" s="5" t="s">
        <v>1899</v>
      </c>
      <c r="D318" s="6" t="s">
        <v>27</v>
      </c>
      <c r="E318" s="6" t="s">
        <v>10</v>
      </c>
      <c r="F318" s="5" t="s">
        <v>3833</v>
      </c>
      <c r="G318" s="5" t="s">
        <v>3987</v>
      </c>
      <c r="H318" s="5" t="s">
        <v>3988</v>
      </c>
      <c r="I318" s="9" t="s">
        <v>4496</v>
      </c>
    </row>
    <row r="319" spans="1:9">
      <c r="A319" s="3" t="s">
        <v>1903</v>
      </c>
      <c r="B319" s="4">
        <v>57</v>
      </c>
      <c r="C319" s="3" t="s">
        <v>1904</v>
      </c>
      <c r="D319" s="4" t="s">
        <v>34</v>
      </c>
      <c r="E319" s="4" t="s">
        <v>10</v>
      </c>
      <c r="F319" s="3" t="s">
        <v>3989</v>
      </c>
      <c r="G319" s="3" t="s">
        <v>3990</v>
      </c>
      <c r="H319" s="3" t="s">
        <v>3991</v>
      </c>
      <c r="I319" s="9" t="s">
        <v>4496</v>
      </c>
    </row>
  </sheetData>
  <autoFilter ref="A1:J1"/>
  <phoneticPr fontId="3"/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pane ySplit="1" topLeftCell="A2" activePane="bottomLeft" state="frozen"/>
      <selection pane="bottomLeft" activeCell="A9" sqref="A9"/>
    </sheetView>
  </sheetViews>
  <sheetFormatPr defaultColWidth="9" defaultRowHeight="15"/>
  <cols>
    <col min="1" max="1" width="50.5703125" style="10" customWidth="1"/>
    <col min="2" max="2" width="11.85546875" style="10" bestFit="1" customWidth="1"/>
    <col min="3" max="3" width="12.42578125" style="10" bestFit="1" customWidth="1"/>
    <col min="4" max="4" width="8.7109375" style="10" bestFit="1" customWidth="1"/>
    <col min="5" max="6" width="9" style="10"/>
    <col min="7" max="7" width="14.42578125" style="10" bestFit="1" customWidth="1"/>
    <col min="8" max="16384" width="9" style="10"/>
  </cols>
  <sheetData>
    <row r="1" spans="1:7">
      <c r="A1" s="12" t="s">
        <v>4021</v>
      </c>
      <c r="B1" s="12" t="s">
        <v>4020</v>
      </c>
      <c r="C1" s="12" t="s">
        <v>4019</v>
      </c>
      <c r="D1" s="12" t="s">
        <v>4018</v>
      </c>
      <c r="E1" s="12" t="s">
        <v>4017</v>
      </c>
      <c r="F1" s="12" t="s">
        <v>4016</v>
      </c>
      <c r="G1" s="12" t="s">
        <v>4015</v>
      </c>
    </row>
    <row r="2" spans="1:7">
      <c r="A2" s="10" t="s">
        <v>4014</v>
      </c>
      <c r="B2" s="10" t="s">
        <v>4013</v>
      </c>
      <c r="C2" s="10" t="s">
        <v>3996</v>
      </c>
      <c r="D2" s="10">
        <v>3</v>
      </c>
      <c r="E2" s="10">
        <v>8832</v>
      </c>
      <c r="F2" s="10">
        <v>78</v>
      </c>
      <c r="G2" s="10">
        <v>1.2139010296589099E-2</v>
      </c>
    </row>
    <row r="3" spans="1:7">
      <c r="A3" s="10" t="s">
        <v>4012</v>
      </c>
      <c r="B3" s="10" t="s">
        <v>4011</v>
      </c>
      <c r="C3" s="10" t="s">
        <v>3996</v>
      </c>
      <c r="D3" s="10">
        <v>4</v>
      </c>
      <c r="E3" s="10">
        <v>2</v>
      </c>
      <c r="F3" s="10">
        <v>1</v>
      </c>
      <c r="G3" s="10">
        <v>1.39976624570289E-2</v>
      </c>
    </row>
    <row r="4" spans="1:7">
      <c r="A4" s="10" t="s">
        <v>4010</v>
      </c>
      <c r="B4" s="10" t="s">
        <v>4009</v>
      </c>
      <c r="C4" s="10" t="s">
        <v>3996</v>
      </c>
      <c r="D4" s="10">
        <v>3</v>
      </c>
      <c r="E4" s="10">
        <v>8536</v>
      </c>
      <c r="F4" s="10">
        <v>74</v>
      </c>
      <c r="G4" s="10">
        <v>2.27729766268937E-2</v>
      </c>
    </row>
    <row r="5" spans="1:7">
      <c r="A5" s="10" t="s">
        <v>4008</v>
      </c>
      <c r="B5" s="10" t="s">
        <v>4007</v>
      </c>
      <c r="C5" s="10" t="s">
        <v>3996</v>
      </c>
      <c r="D5" s="10">
        <v>3</v>
      </c>
      <c r="E5" s="10">
        <v>7643</v>
      </c>
      <c r="F5" s="10">
        <v>67</v>
      </c>
      <c r="G5" s="10">
        <v>2.4936550916516701E-2</v>
      </c>
    </row>
    <row r="6" spans="1:7">
      <c r="A6" s="10" t="s">
        <v>4006</v>
      </c>
      <c r="B6" s="10" t="s">
        <v>4005</v>
      </c>
      <c r="C6" s="10" t="s">
        <v>3996</v>
      </c>
      <c r="D6" s="10">
        <v>2</v>
      </c>
      <c r="E6" s="10">
        <v>7647</v>
      </c>
      <c r="F6" s="10">
        <v>67</v>
      </c>
      <c r="G6" s="10">
        <v>2.52000304794716E-2</v>
      </c>
    </row>
    <row r="7" spans="1:7">
      <c r="A7" s="10" t="s">
        <v>4004</v>
      </c>
      <c r="B7" s="10" t="s">
        <v>4003</v>
      </c>
      <c r="C7" s="10" t="s">
        <v>3996</v>
      </c>
      <c r="D7" s="10">
        <v>4</v>
      </c>
      <c r="E7" s="10">
        <v>4</v>
      </c>
      <c r="F7" s="10">
        <v>1</v>
      </c>
      <c r="G7" s="10">
        <v>2.78002090089614E-2</v>
      </c>
    </row>
    <row r="8" spans="1:7">
      <c r="A8" s="10" t="s">
        <v>4002</v>
      </c>
      <c r="B8" s="10" t="s">
        <v>4001</v>
      </c>
      <c r="C8" s="10" t="s">
        <v>3996</v>
      </c>
      <c r="D8" s="10">
        <v>4</v>
      </c>
      <c r="E8" s="10">
        <v>7308</v>
      </c>
      <c r="F8" s="10">
        <v>64</v>
      </c>
      <c r="G8" s="10">
        <v>2.92215718576294E-2</v>
      </c>
    </row>
    <row r="9" spans="1:7">
      <c r="A9" s="10" t="s">
        <v>4000</v>
      </c>
      <c r="B9" s="10" t="s">
        <v>3999</v>
      </c>
      <c r="C9" s="10" t="s">
        <v>3996</v>
      </c>
      <c r="D9" s="10">
        <v>3</v>
      </c>
      <c r="E9" s="10">
        <v>7311</v>
      </c>
      <c r="F9" s="10">
        <v>64</v>
      </c>
      <c r="G9" s="10">
        <v>2.9450645519991801E-2</v>
      </c>
    </row>
    <row r="10" spans="1:7">
      <c r="A10" s="10" t="s">
        <v>3998</v>
      </c>
      <c r="B10" s="10" t="s">
        <v>3997</v>
      </c>
      <c r="C10" s="10" t="s">
        <v>3996</v>
      </c>
      <c r="D10" s="10">
        <v>6</v>
      </c>
      <c r="E10" s="10">
        <v>46</v>
      </c>
      <c r="F10" s="10">
        <v>2</v>
      </c>
      <c r="G10" s="10">
        <v>4.15304543726598E-2</v>
      </c>
    </row>
  </sheetData>
  <autoFilter ref="A1:G10"/>
  <phoneticPr fontId="3"/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8"/>
  <sheetViews>
    <sheetView workbookViewId="0">
      <pane ySplit="1" topLeftCell="A2" activePane="bottomLeft" state="frozen"/>
      <selection pane="bottomLeft" sqref="A1:G1"/>
    </sheetView>
  </sheetViews>
  <sheetFormatPr defaultColWidth="9" defaultRowHeight="15"/>
  <cols>
    <col min="1" max="1" width="50.5703125" style="10" customWidth="1"/>
    <col min="2" max="2" width="11.85546875" style="10" bestFit="1" customWidth="1"/>
    <col min="3" max="3" width="12.42578125" style="10" bestFit="1" customWidth="1"/>
    <col min="4" max="4" width="8.7109375" style="10" bestFit="1" customWidth="1"/>
    <col min="5" max="6" width="9" style="10"/>
    <col min="7" max="7" width="14.42578125" style="10" bestFit="1" customWidth="1"/>
    <col min="8" max="16384" width="9" style="10"/>
  </cols>
  <sheetData>
    <row r="1" spans="1:7">
      <c r="A1" s="12" t="s">
        <v>4021</v>
      </c>
      <c r="B1" s="12" t="s">
        <v>4020</v>
      </c>
      <c r="C1" s="12" t="s">
        <v>4019</v>
      </c>
      <c r="D1" s="12" t="s">
        <v>4018</v>
      </c>
      <c r="E1" s="12" t="s">
        <v>4017</v>
      </c>
      <c r="F1" s="12" t="s">
        <v>4016</v>
      </c>
      <c r="G1" s="12" t="s">
        <v>4015</v>
      </c>
    </row>
    <row r="2" spans="1:7">
      <c r="A2" s="10" t="s">
        <v>4492</v>
      </c>
      <c r="B2" s="10" t="s">
        <v>4491</v>
      </c>
      <c r="C2" s="10" t="s">
        <v>4198</v>
      </c>
      <c r="D2" s="10">
        <v>1</v>
      </c>
      <c r="E2" s="10">
        <v>25320</v>
      </c>
      <c r="F2" s="10">
        <v>207</v>
      </c>
      <c r="G2" s="11">
        <v>1.62963972337437E-6</v>
      </c>
    </row>
    <row r="3" spans="1:7">
      <c r="A3" s="10" t="s">
        <v>4490</v>
      </c>
      <c r="B3" s="10" t="s">
        <v>4489</v>
      </c>
      <c r="C3" s="10" t="s">
        <v>4198</v>
      </c>
      <c r="D3" s="10">
        <v>4</v>
      </c>
      <c r="E3" s="10">
        <v>103</v>
      </c>
      <c r="F3" s="10">
        <v>6</v>
      </c>
      <c r="G3" s="11">
        <v>9.1249186188843294E-5</v>
      </c>
    </row>
    <row r="4" spans="1:7">
      <c r="A4" s="10" t="s">
        <v>4488</v>
      </c>
      <c r="B4" s="10" t="s">
        <v>4487</v>
      </c>
      <c r="C4" s="10" t="s">
        <v>4198</v>
      </c>
      <c r="D4" s="10">
        <v>8</v>
      </c>
      <c r="E4" s="10">
        <v>3</v>
      </c>
      <c r="F4" s="10">
        <v>2</v>
      </c>
      <c r="G4" s="11">
        <v>1.46677239295487E-4</v>
      </c>
    </row>
    <row r="5" spans="1:7">
      <c r="A5" s="10" t="s">
        <v>4486</v>
      </c>
      <c r="B5" s="10" t="s">
        <v>4485</v>
      </c>
      <c r="C5" s="10" t="s">
        <v>4198</v>
      </c>
      <c r="D5" s="10">
        <v>3</v>
      </c>
      <c r="E5" s="10">
        <v>65</v>
      </c>
      <c r="F5" s="10">
        <v>4</v>
      </c>
      <c r="G5" s="10">
        <v>1.14807725117406E-3</v>
      </c>
    </row>
    <row r="6" spans="1:7">
      <c r="A6" s="10" t="s">
        <v>4484</v>
      </c>
      <c r="B6" s="10" t="s">
        <v>4483</v>
      </c>
      <c r="C6" s="10" t="s">
        <v>4198</v>
      </c>
      <c r="D6" s="10">
        <v>2</v>
      </c>
      <c r="E6" s="10">
        <v>65</v>
      </c>
      <c r="F6" s="10">
        <v>4</v>
      </c>
      <c r="G6" s="10">
        <v>1.14807725117406E-3</v>
      </c>
    </row>
    <row r="7" spans="1:7">
      <c r="A7" s="10" t="s">
        <v>4482</v>
      </c>
      <c r="B7" s="10" t="s">
        <v>4481</v>
      </c>
      <c r="C7" s="10" t="s">
        <v>4198</v>
      </c>
      <c r="D7" s="10">
        <v>4</v>
      </c>
      <c r="E7" s="10">
        <v>3392</v>
      </c>
      <c r="F7" s="10">
        <v>39</v>
      </c>
      <c r="G7" s="10">
        <v>1.4510959826958901E-3</v>
      </c>
    </row>
    <row r="8" spans="1:7">
      <c r="A8" s="10" t="s">
        <v>4480</v>
      </c>
      <c r="B8" s="10" t="s">
        <v>4479</v>
      </c>
      <c r="C8" s="10" t="s">
        <v>4198</v>
      </c>
      <c r="D8" s="10">
        <v>3</v>
      </c>
      <c r="E8" s="10">
        <v>3460</v>
      </c>
      <c r="F8" s="10">
        <v>39</v>
      </c>
      <c r="G8" s="10">
        <v>2.07505601590792E-3</v>
      </c>
    </row>
    <row r="9" spans="1:7">
      <c r="A9" s="10" t="s">
        <v>4478</v>
      </c>
      <c r="B9" s="10" t="s">
        <v>4477</v>
      </c>
      <c r="C9" s="10" t="s">
        <v>4198</v>
      </c>
      <c r="D9" s="10">
        <v>8</v>
      </c>
      <c r="E9" s="10">
        <v>10</v>
      </c>
      <c r="F9" s="10">
        <v>2</v>
      </c>
      <c r="G9" s="10">
        <v>2.1297980498046201E-3</v>
      </c>
    </row>
    <row r="10" spans="1:7">
      <c r="A10" s="10" t="s">
        <v>4476</v>
      </c>
      <c r="B10" s="10" t="s">
        <v>4475</v>
      </c>
      <c r="C10" s="10" t="s">
        <v>4198</v>
      </c>
      <c r="D10" s="10">
        <v>8</v>
      </c>
      <c r="E10" s="10">
        <v>38</v>
      </c>
      <c r="F10" s="10">
        <v>3</v>
      </c>
      <c r="G10" s="10">
        <v>2.4068955478229602E-3</v>
      </c>
    </row>
    <row r="11" spans="1:7">
      <c r="A11" s="10" t="s">
        <v>4474</v>
      </c>
      <c r="B11" s="10" t="s">
        <v>4473</v>
      </c>
      <c r="C11" s="10" t="s">
        <v>4198</v>
      </c>
      <c r="D11" s="10">
        <v>9</v>
      </c>
      <c r="E11" s="10">
        <v>38</v>
      </c>
      <c r="F11" s="10">
        <v>3</v>
      </c>
      <c r="G11" s="10">
        <v>2.4068955478229602E-3</v>
      </c>
    </row>
    <row r="12" spans="1:7">
      <c r="A12" s="10" t="s">
        <v>4472</v>
      </c>
      <c r="B12" s="10" t="s">
        <v>4471</v>
      </c>
      <c r="C12" s="10" t="s">
        <v>4198</v>
      </c>
      <c r="D12" s="10">
        <v>10</v>
      </c>
      <c r="E12" s="10">
        <v>38</v>
      </c>
      <c r="F12" s="10">
        <v>3</v>
      </c>
      <c r="G12" s="10">
        <v>2.4068955478229602E-3</v>
      </c>
    </row>
    <row r="13" spans="1:7">
      <c r="A13" s="10" t="s">
        <v>4470</v>
      </c>
      <c r="B13" s="10" t="s">
        <v>4469</v>
      </c>
      <c r="C13" s="10" t="s">
        <v>4198</v>
      </c>
      <c r="D13" s="10">
        <v>8</v>
      </c>
      <c r="E13" s="10">
        <v>38</v>
      </c>
      <c r="F13" s="10">
        <v>3</v>
      </c>
      <c r="G13" s="10">
        <v>2.4068955478229602E-3</v>
      </c>
    </row>
    <row r="14" spans="1:7">
      <c r="A14" s="10" t="s">
        <v>4468</v>
      </c>
      <c r="B14" s="10" t="s">
        <v>4467</v>
      </c>
      <c r="C14" s="10" t="s">
        <v>4198</v>
      </c>
      <c r="D14" s="10">
        <v>7</v>
      </c>
      <c r="E14" s="10">
        <v>38</v>
      </c>
      <c r="F14" s="10">
        <v>3</v>
      </c>
      <c r="G14" s="10">
        <v>2.4068955478229602E-3</v>
      </c>
    </row>
    <row r="15" spans="1:7">
      <c r="A15" s="10" t="s">
        <v>4466</v>
      </c>
      <c r="B15" s="10" t="s">
        <v>4465</v>
      </c>
      <c r="C15" s="10" t="s">
        <v>4198</v>
      </c>
      <c r="D15" s="10">
        <v>8</v>
      </c>
      <c r="E15" s="10">
        <v>38</v>
      </c>
      <c r="F15" s="10">
        <v>3</v>
      </c>
      <c r="G15" s="10">
        <v>2.4068955478229602E-3</v>
      </c>
    </row>
    <row r="16" spans="1:7">
      <c r="A16" s="10" t="s">
        <v>4464</v>
      </c>
      <c r="B16" s="10" t="s">
        <v>4463</v>
      </c>
      <c r="C16" s="10" t="s">
        <v>4198</v>
      </c>
      <c r="D16" s="10">
        <v>6</v>
      </c>
      <c r="E16" s="10">
        <v>38</v>
      </c>
      <c r="F16" s="10">
        <v>3</v>
      </c>
      <c r="G16" s="10">
        <v>2.4068955478229602E-3</v>
      </c>
    </row>
    <row r="17" spans="1:7">
      <c r="A17" s="10" t="s">
        <v>4462</v>
      </c>
      <c r="B17" s="10" t="s">
        <v>4461</v>
      </c>
      <c r="C17" s="10" t="s">
        <v>4198</v>
      </c>
      <c r="D17" s="10">
        <v>7</v>
      </c>
      <c r="E17" s="10">
        <v>38</v>
      </c>
      <c r="F17" s="10">
        <v>3</v>
      </c>
      <c r="G17" s="10">
        <v>2.4068955478229602E-3</v>
      </c>
    </row>
    <row r="18" spans="1:7">
      <c r="A18" s="10" t="s">
        <v>4460</v>
      </c>
      <c r="B18" s="10" t="s">
        <v>4459</v>
      </c>
      <c r="C18" s="10" t="s">
        <v>4198</v>
      </c>
      <c r="D18" s="10">
        <v>8</v>
      </c>
      <c r="E18" s="10">
        <v>38</v>
      </c>
      <c r="F18" s="10">
        <v>3</v>
      </c>
      <c r="G18" s="10">
        <v>2.4068955478229602E-3</v>
      </c>
    </row>
    <row r="19" spans="1:7">
      <c r="A19" s="10" t="s">
        <v>4458</v>
      </c>
      <c r="B19" s="10" t="s">
        <v>4457</v>
      </c>
      <c r="C19" s="10" t="s">
        <v>4198</v>
      </c>
      <c r="D19" s="10">
        <v>7</v>
      </c>
      <c r="E19" s="10">
        <v>39</v>
      </c>
      <c r="F19" s="10">
        <v>3</v>
      </c>
      <c r="G19" s="10">
        <v>2.5940663525945099E-3</v>
      </c>
    </row>
    <row r="20" spans="1:7">
      <c r="A20" s="10" t="s">
        <v>4456</v>
      </c>
      <c r="B20" s="10" t="s">
        <v>4455</v>
      </c>
      <c r="C20" s="10" t="s">
        <v>4198</v>
      </c>
      <c r="D20" s="10">
        <v>7</v>
      </c>
      <c r="E20" s="10">
        <v>39</v>
      </c>
      <c r="F20" s="10">
        <v>3</v>
      </c>
      <c r="G20" s="10">
        <v>2.5940663525945099E-3</v>
      </c>
    </row>
    <row r="21" spans="1:7">
      <c r="A21" s="10" t="s">
        <v>4454</v>
      </c>
      <c r="B21" s="10" t="s">
        <v>4453</v>
      </c>
      <c r="C21" s="10" t="s">
        <v>4198</v>
      </c>
      <c r="D21" s="10">
        <v>6</v>
      </c>
      <c r="E21" s="10">
        <v>39</v>
      </c>
      <c r="F21" s="10">
        <v>3</v>
      </c>
      <c r="G21" s="10">
        <v>2.5940663525945099E-3</v>
      </c>
    </row>
    <row r="22" spans="1:7">
      <c r="A22" s="10" t="s">
        <v>4452</v>
      </c>
      <c r="B22" s="10" t="s">
        <v>4451</v>
      </c>
      <c r="C22" s="10" t="s">
        <v>4198</v>
      </c>
      <c r="D22" s="10">
        <v>6</v>
      </c>
      <c r="E22" s="10">
        <v>39</v>
      </c>
      <c r="F22" s="10">
        <v>3</v>
      </c>
      <c r="G22" s="10">
        <v>2.5940663525945099E-3</v>
      </c>
    </row>
    <row r="23" spans="1:7">
      <c r="A23" s="10" t="s">
        <v>4450</v>
      </c>
      <c r="B23" s="10" t="s">
        <v>4449</v>
      </c>
      <c r="C23" s="10" t="s">
        <v>4198</v>
      </c>
      <c r="D23" s="10">
        <v>6</v>
      </c>
      <c r="E23" s="10">
        <v>40</v>
      </c>
      <c r="F23" s="10">
        <v>3</v>
      </c>
      <c r="G23" s="10">
        <v>2.7899848903157102E-3</v>
      </c>
    </row>
    <row r="24" spans="1:7">
      <c r="A24" s="10" t="s">
        <v>4448</v>
      </c>
      <c r="B24" s="10" t="s">
        <v>4447</v>
      </c>
      <c r="C24" s="10" t="s">
        <v>4198</v>
      </c>
      <c r="D24" s="10">
        <v>9</v>
      </c>
      <c r="E24" s="10">
        <v>41</v>
      </c>
      <c r="F24" s="10">
        <v>3</v>
      </c>
      <c r="G24" s="10">
        <v>2.9947832035338001E-3</v>
      </c>
    </row>
    <row r="25" spans="1:7">
      <c r="A25" s="10" t="s">
        <v>4446</v>
      </c>
      <c r="B25" s="10" t="s">
        <v>4445</v>
      </c>
      <c r="C25" s="10" t="s">
        <v>4198</v>
      </c>
      <c r="D25" s="10">
        <v>5</v>
      </c>
      <c r="E25" s="10">
        <v>505</v>
      </c>
      <c r="F25" s="10">
        <v>10</v>
      </c>
      <c r="G25" s="10">
        <v>3.22404111208589E-3</v>
      </c>
    </row>
    <row r="26" spans="1:7">
      <c r="A26" s="10" t="s">
        <v>4444</v>
      </c>
      <c r="B26" s="10" t="s">
        <v>4443</v>
      </c>
      <c r="C26" s="10" t="s">
        <v>4198</v>
      </c>
      <c r="D26" s="10">
        <v>6</v>
      </c>
      <c r="E26" s="10">
        <v>44</v>
      </c>
      <c r="F26" s="10">
        <v>3</v>
      </c>
      <c r="G26" s="10">
        <v>3.6637163396490901E-3</v>
      </c>
    </row>
    <row r="27" spans="1:7">
      <c r="A27" s="10" t="s">
        <v>4442</v>
      </c>
      <c r="B27" s="10" t="s">
        <v>4441</v>
      </c>
      <c r="C27" s="10" t="s">
        <v>4198</v>
      </c>
      <c r="D27" s="10">
        <v>5</v>
      </c>
      <c r="E27" s="10">
        <v>44</v>
      </c>
      <c r="F27" s="10">
        <v>3</v>
      </c>
      <c r="G27" s="10">
        <v>3.6637163396490901E-3</v>
      </c>
    </row>
    <row r="28" spans="1:7">
      <c r="A28" s="10" t="s">
        <v>4440</v>
      </c>
      <c r="B28" s="10" t="s">
        <v>4439</v>
      </c>
      <c r="C28" s="10" t="s">
        <v>4198</v>
      </c>
      <c r="D28" s="10">
        <v>4</v>
      </c>
      <c r="E28" s="10">
        <v>521</v>
      </c>
      <c r="F28" s="10">
        <v>10</v>
      </c>
      <c r="G28" s="10">
        <v>4.0112735887903803E-3</v>
      </c>
    </row>
    <row r="29" spans="1:7">
      <c r="A29" s="10" t="s">
        <v>4438</v>
      </c>
      <c r="B29" s="10" t="s">
        <v>4437</v>
      </c>
      <c r="C29" s="10" t="s">
        <v>4198</v>
      </c>
      <c r="D29" s="10">
        <v>4</v>
      </c>
      <c r="E29" s="10">
        <v>2903</v>
      </c>
      <c r="F29" s="10">
        <v>33</v>
      </c>
      <c r="G29" s="10">
        <v>4.1134537408588799E-3</v>
      </c>
    </row>
    <row r="30" spans="1:7">
      <c r="A30" s="10" t="s">
        <v>4436</v>
      </c>
      <c r="B30" s="10" t="s">
        <v>4435</v>
      </c>
      <c r="C30" s="10" t="s">
        <v>4198</v>
      </c>
      <c r="D30" s="10">
        <v>5</v>
      </c>
      <c r="E30" s="10">
        <v>149</v>
      </c>
      <c r="F30" s="10">
        <v>5</v>
      </c>
      <c r="G30" s="10">
        <v>4.1318534724452804E-3</v>
      </c>
    </row>
    <row r="31" spans="1:7">
      <c r="A31" s="10" t="s">
        <v>4434</v>
      </c>
      <c r="B31" s="10" t="s">
        <v>4433</v>
      </c>
      <c r="C31" s="10" t="s">
        <v>4198</v>
      </c>
      <c r="D31" s="10">
        <v>5</v>
      </c>
      <c r="E31" s="10">
        <v>48</v>
      </c>
      <c r="F31" s="10">
        <v>3</v>
      </c>
      <c r="G31" s="10">
        <v>4.6872547202565003E-3</v>
      </c>
    </row>
    <row r="32" spans="1:7">
      <c r="A32" s="10" t="s">
        <v>4432</v>
      </c>
      <c r="B32" s="10" t="s">
        <v>4431</v>
      </c>
      <c r="C32" s="10" t="s">
        <v>4198</v>
      </c>
      <c r="D32" s="10">
        <v>5</v>
      </c>
      <c r="E32" s="10">
        <v>48</v>
      </c>
      <c r="F32" s="10">
        <v>3</v>
      </c>
      <c r="G32" s="10">
        <v>4.6872547202565003E-3</v>
      </c>
    </row>
    <row r="33" spans="1:7">
      <c r="A33" s="10" t="s">
        <v>4430</v>
      </c>
      <c r="B33" s="10" t="s">
        <v>4429</v>
      </c>
      <c r="C33" s="10" t="s">
        <v>4198</v>
      </c>
      <c r="D33" s="10">
        <v>6</v>
      </c>
      <c r="E33" s="10">
        <v>15</v>
      </c>
      <c r="F33" s="10">
        <v>2</v>
      </c>
      <c r="G33" s="10">
        <v>4.8558691780363396E-3</v>
      </c>
    </row>
    <row r="34" spans="1:7">
      <c r="A34" s="10" t="s">
        <v>4428</v>
      </c>
      <c r="B34" s="10" t="s">
        <v>4427</v>
      </c>
      <c r="C34" s="10" t="s">
        <v>4198</v>
      </c>
      <c r="D34" s="10">
        <v>4</v>
      </c>
      <c r="E34" s="10">
        <v>15</v>
      </c>
      <c r="F34" s="10">
        <v>2</v>
      </c>
      <c r="G34" s="10">
        <v>4.8558691780363396E-3</v>
      </c>
    </row>
    <row r="35" spans="1:7">
      <c r="A35" s="10" t="s">
        <v>4426</v>
      </c>
      <c r="B35" s="10" t="s">
        <v>4425</v>
      </c>
      <c r="C35" s="10" t="s">
        <v>4198</v>
      </c>
      <c r="D35" s="10">
        <v>2</v>
      </c>
      <c r="E35" s="10">
        <v>11057</v>
      </c>
      <c r="F35" s="10">
        <v>97</v>
      </c>
      <c r="G35" s="10">
        <v>4.9262230114532901E-3</v>
      </c>
    </row>
    <row r="36" spans="1:7">
      <c r="A36" s="10" t="s">
        <v>4424</v>
      </c>
      <c r="B36" s="10" t="s">
        <v>4423</v>
      </c>
      <c r="C36" s="10" t="s">
        <v>4198</v>
      </c>
      <c r="D36" s="10">
        <v>5</v>
      </c>
      <c r="E36" s="10">
        <v>226</v>
      </c>
      <c r="F36" s="10">
        <v>6</v>
      </c>
      <c r="G36" s="10">
        <v>5.4237941669500397E-3</v>
      </c>
    </row>
    <row r="37" spans="1:7">
      <c r="A37" s="10" t="s">
        <v>4422</v>
      </c>
      <c r="B37" s="10" t="s">
        <v>4421</v>
      </c>
      <c r="C37" s="10" t="s">
        <v>4198</v>
      </c>
      <c r="D37" s="10">
        <v>6</v>
      </c>
      <c r="E37" s="10">
        <v>226</v>
      </c>
      <c r="F37" s="10">
        <v>6</v>
      </c>
      <c r="G37" s="10">
        <v>5.4237941669500397E-3</v>
      </c>
    </row>
    <row r="38" spans="1:7">
      <c r="A38" s="10" t="s">
        <v>4420</v>
      </c>
      <c r="B38" s="10" t="s">
        <v>4419</v>
      </c>
      <c r="C38" s="10" t="s">
        <v>4198</v>
      </c>
      <c r="D38" s="10">
        <v>3</v>
      </c>
      <c r="E38" s="10">
        <v>1415</v>
      </c>
      <c r="F38" s="10">
        <v>19</v>
      </c>
      <c r="G38" s="10">
        <v>5.4866199945537899E-3</v>
      </c>
    </row>
    <row r="39" spans="1:7">
      <c r="A39" s="10" t="s">
        <v>4418</v>
      </c>
      <c r="B39" s="10" t="s">
        <v>4417</v>
      </c>
      <c r="C39" s="10" t="s">
        <v>4198</v>
      </c>
      <c r="D39" s="10">
        <v>6</v>
      </c>
      <c r="E39" s="10">
        <v>51</v>
      </c>
      <c r="F39" s="10">
        <v>3</v>
      </c>
      <c r="G39" s="10">
        <v>5.5573628378332799E-3</v>
      </c>
    </row>
    <row r="40" spans="1:7">
      <c r="A40" s="10" t="s">
        <v>4416</v>
      </c>
      <c r="B40" s="10" t="s">
        <v>4415</v>
      </c>
      <c r="C40" s="10" t="s">
        <v>4198</v>
      </c>
      <c r="D40" s="10">
        <v>4</v>
      </c>
      <c r="E40" s="10">
        <v>52</v>
      </c>
      <c r="F40" s="10">
        <v>3</v>
      </c>
      <c r="G40" s="10">
        <v>5.86742940360915E-3</v>
      </c>
    </row>
    <row r="41" spans="1:7">
      <c r="A41" s="10" t="s">
        <v>4414</v>
      </c>
      <c r="B41" s="10" t="s">
        <v>4413</v>
      </c>
      <c r="C41" s="10" t="s">
        <v>4198</v>
      </c>
      <c r="D41" s="10">
        <v>7</v>
      </c>
      <c r="E41" s="10">
        <v>17</v>
      </c>
      <c r="F41" s="10">
        <v>2</v>
      </c>
      <c r="G41" s="10">
        <v>6.2316828058448896E-3</v>
      </c>
    </row>
    <row r="42" spans="1:7">
      <c r="A42" s="10" t="s">
        <v>4412</v>
      </c>
      <c r="B42" s="10" t="s">
        <v>4411</v>
      </c>
      <c r="C42" s="10" t="s">
        <v>4198</v>
      </c>
      <c r="D42" s="10">
        <v>5</v>
      </c>
      <c r="E42" s="10">
        <v>55</v>
      </c>
      <c r="F42" s="10">
        <v>3</v>
      </c>
      <c r="G42" s="10">
        <v>6.8589392780070198E-3</v>
      </c>
    </row>
    <row r="43" spans="1:7">
      <c r="A43" s="10" t="s">
        <v>4410</v>
      </c>
      <c r="B43" s="10" t="s">
        <v>4409</v>
      </c>
      <c r="C43" s="10" t="s">
        <v>4198</v>
      </c>
      <c r="D43" s="10">
        <v>5</v>
      </c>
      <c r="E43" s="10">
        <v>55</v>
      </c>
      <c r="F43" s="10">
        <v>3</v>
      </c>
      <c r="G43" s="10">
        <v>6.8589392780070198E-3</v>
      </c>
    </row>
    <row r="44" spans="1:7">
      <c r="A44" s="10" t="s">
        <v>4408</v>
      </c>
      <c r="B44" s="10" t="s">
        <v>4407</v>
      </c>
      <c r="C44" s="10" t="s">
        <v>4198</v>
      </c>
      <c r="D44" s="10">
        <v>7</v>
      </c>
      <c r="E44" s="10">
        <v>18</v>
      </c>
      <c r="F44" s="10">
        <v>2</v>
      </c>
      <c r="G44" s="10">
        <v>6.9783695899068602E-3</v>
      </c>
    </row>
    <row r="45" spans="1:7">
      <c r="A45" s="10" t="s">
        <v>4406</v>
      </c>
      <c r="B45" s="10" t="s">
        <v>4405</v>
      </c>
      <c r="C45" s="10" t="s">
        <v>4198</v>
      </c>
      <c r="D45" s="10">
        <v>6</v>
      </c>
      <c r="E45" s="10">
        <v>18</v>
      </c>
      <c r="F45" s="10">
        <v>2</v>
      </c>
      <c r="G45" s="10">
        <v>6.9783695899068602E-3</v>
      </c>
    </row>
    <row r="46" spans="1:7">
      <c r="A46" s="10" t="s">
        <v>4404</v>
      </c>
      <c r="B46" s="10" t="s">
        <v>4403</v>
      </c>
      <c r="C46" s="10" t="s">
        <v>4198</v>
      </c>
      <c r="D46" s="10">
        <v>7</v>
      </c>
      <c r="E46" s="10">
        <v>1</v>
      </c>
      <c r="F46" s="10">
        <v>1</v>
      </c>
      <c r="G46" s="10">
        <v>7.02339146463965E-3</v>
      </c>
    </row>
    <row r="47" spans="1:7">
      <c r="A47" s="10" t="s">
        <v>4402</v>
      </c>
      <c r="B47" s="10" t="s">
        <v>4401</v>
      </c>
      <c r="C47" s="10" t="s">
        <v>4198</v>
      </c>
      <c r="D47" s="10">
        <v>5</v>
      </c>
      <c r="E47" s="10">
        <v>1</v>
      </c>
      <c r="F47" s="10">
        <v>1</v>
      </c>
      <c r="G47" s="10">
        <v>7.02339146463965E-3</v>
      </c>
    </row>
    <row r="48" spans="1:7">
      <c r="A48" s="10" t="s">
        <v>4400</v>
      </c>
      <c r="B48" s="10" t="s">
        <v>4399</v>
      </c>
      <c r="C48" s="10" t="s">
        <v>4198</v>
      </c>
      <c r="D48" s="10">
        <v>3</v>
      </c>
      <c r="E48" s="10">
        <v>1356</v>
      </c>
      <c r="F48" s="10">
        <v>18</v>
      </c>
      <c r="G48" s="10">
        <v>7.6128877188440698E-3</v>
      </c>
    </row>
    <row r="49" spans="1:7">
      <c r="A49" s="10" t="s">
        <v>4398</v>
      </c>
      <c r="B49" s="10" t="s">
        <v>4397</v>
      </c>
      <c r="C49" s="10" t="s">
        <v>4198</v>
      </c>
      <c r="D49" s="10">
        <v>5</v>
      </c>
      <c r="E49" s="10">
        <v>19</v>
      </c>
      <c r="F49" s="10">
        <v>2</v>
      </c>
      <c r="G49" s="10">
        <v>7.7634704715157299E-3</v>
      </c>
    </row>
    <row r="50" spans="1:7">
      <c r="A50" s="10" t="s">
        <v>4396</v>
      </c>
      <c r="B50" s="10" t="s">
        <v>4395</v>
      </c>
      <c r="C50" s="10" t="s">
        <v>4198</v>
      </c>
      <c r="D50" s="10">
        <v>7</v>
      </c>
      <c r="E50" s="10">
        <v>19</v>
      </c>
      <c r="F50" s="10">
        <v>2</v>
      </c>
      <c r="G50" s="10">
        <v>7.7634704715157299E-3</v>
      </c>
    </row>
    <row r="51" spans="1:7">
      <c r="A51" s="10" t="s">
        <v>4394</v>
      </c>
      <c r="B51" s="10" t="s">
        <v>4393</v>
      </c>
      <c r="C51" s="10" t="s">
        <v>4198</v>
      </c>
      <c r="D51" s="10">
        <v>5</v>
      </c>
      <c r="E51" s="10">
        <v>19</v>
      </c>
      <c r="F51" s="10">
        <v>2</v>
      </c>
      <c r="G51" s="10">
        <v>7.7634704715157299E-3</v>
      </c>
    </row>
    <row r="52" spans="1:7">
      <c r="A52" s="10" t="s">
        <v>4392</v>
      </c>
      <c r="B52" s="10" t="s">
        <v>4391</v>
      </c>
      <c r="C52" s="10" t="s">
        <v>4198</v>
      </c>
      <c r="D52" s="10">
        <v>6</v>
      </c>
      <c r="E52" s="10">
        <v>19</v>
      </c>
      <c r="F52" s="10">
        <v>2</v>
      </c>
      <c r="G52" s="10">
        <v>7.7634704715157299E-3</v>
      </c>
    </row>
    <row r="53" spans="1:7">
      <c r="A53" s="10" t="s">
        <v>4390</v>
      </c>
      <c r="B53" s="10" t="s">
        <v>4389</v>
      </c>
      <c r="C53" s="10" t="s">
        <v>4198</v>
      </c>
      <c r="D53" s="10">
        <v>8</v>
      </c>
      <c r="E53" s="10">
        <v>112</v>
      </c>
      <c r="F53" s="10">
        <v>4</v>
      </c>
      <c r="G53" s="10">
        <v>8.1569848693084108E-3</v>
      </c>
    </row>
    <row r="54" spans="1:7">
      <c r="A54" s="10" t="s">
        <v>4388</v>
      </c>
      <c r="B54" s="10" t="s">
        <v>4387</v>
      </c>
      <c r="C54" s="10" t="s">
        <v>4198</v>
      </c>
      <c r="D54" s="10">
        <v>8</v>
      </c>
      <c r="E54" s="10">
        <v>112</v>
      </c>
      <c r="F54" s="10">
        <v>4</v>
      </c>
      <c r="G54" s="10">
        <v>8.1569848693084108E-3</v>
      </c>
    </row>
    <row r="55" spans="1:7">
      <c r="A55" s="10" t="s">
        <v>4386</v>
      </c>
      <c r="B55" s="10" t="s">
        <v>4385</v>
      </c>
      <c r="C55" s="10" t="s">
        <v>4198</v>
      </c>
      <c r="D55" s="10">
        <v>7</v>
      </c>
      <c r="E55" s="10">
        <v>114</v>
      </c>
      <c r="F55" s="10">
        <v>4</v>
      </c>
      <c r="G55" s="10">
        <v>8.6696034436730407E-3</v>
      </c>
    </row>
    <row r="56" spans="1:7">
      <c r="A56" s="10" t="s">
        <v>4384</v>
      </c>
      <c r="B56" s="10" t="s">
        <v>4383</v>
      </c>
      <c r="C56" s="10" t="s">
        <v>4198</v>
      </c>
      <c r="D56" s="10">
        <v>7</v>
      </c>
      <c r="E56" s="10">
        <v>115</v>
      </c>
      <c r="F56" s="10">
        <v>4</v>
      </c>
      <c r="G56" s="10">
        <v>8.9336245949143203E-3</v>
      </c>
    </row>
    <row r="57" spans="1:7">
      <c r="A57" s="10" t="s">
        <v>4382</v>
      </c>
      <c r="B57" s="10" t="s">
        <v>4381</v>
      </c>
      <c r="C57" s="10" t="s">
        <v>4198</v>
      </c>
      <c r="D57" s="10">
        <v>3</v>
      </c>
      <c r="E57" s="10">
        <v>21</v>
      </c>
      <c r="F57" s="10">
        <v>2</v>
      </c>
      <c r="G57" s="10">
        <v>9.4466336857542792E-3</v>
      </c>
    </row>
    <row r="58" spans="1:7">
      <c r="A58" s="10" t="s">
        <v>4380</v>
      </c>
      <c r="B58" s="10" t="s">
        <v>4379</v>
      </c>
      <c r="C58" s="10" t="s">
        <v>4198</v>
      </c>
      <c r="D58" s="10">
        <v>6</v>
      </c>
      <c r="E58" s="10">
        <v>65</v>
      </c>
      <c r="F58" s="10">
        <v>3</v>
      </c>
      <c r="G58" s="10">
        <v>1.08503629123099E-2</v>
      </c>
    </row>
    <row r="59" spans="1:7">
      <c r="A59" s="10" t="s">
        <v>4378</v>
      </c>
      <c r="B59" s="10" t="s">
        <v>4377</v>
      </c>
      <c r="C59" s="10" t="s">
        <v>4198</v>
      </c>
      <c r="D59" s="10">
        <v>4</v>
      </c>
      <c r="E59" s="10">
        <v>23</v>
      </c>
      <c r="F59" s="10">
        <v>2</v>
      </c>
      <c r="G59" s="10">
        <v>1.1276671187164E-2</v>
      </c>
    </row>
    <row r="60" spans="1:7">
      <c r="A60" s="10" t="s">
        <v>4376</v>
      </c>
      <c r="B60" s="10" t="s">
        <v>4375</v>
      </c>
      <c r="C60" s="10" t="s">
        <v>4198</v>
      </c>
      <c r="D60" s="10">
        <v>6</v>
      </c>
      <c r="E60" s="10">
        <v>23</v>
      </c>
      <c r="F60" s="10">
        <v>2</v>
      </c>
      <c r="G60" s="10">
        <v>1.1276671187164E-2</v>
      </c>
    </row>
    <row r="61" spans="1:7">
      <c r="A61" s="10" t="s">
        <v>4374</v>
      </c>
      <c r="B61" s="10" t="s">
        <v>4373</v>
      </c>
      <c r="C61" s="10" t="s">
        <v>4198</v>
      </c>
      <c r="D61" s="10">
        <v>4</v>
      </c>
      <c r="E61" s="10">
        <v>270</v>
      </c>
      <c r="F61" s="10">
        <v>6</v>
      </c>
      <c r="G61" s="10">
        <v>1.23971787951545E-2</v>
      </c>
    </row>
    <row r="62" spans="1:7">
      <c r="A62" s="10" t="s">
        <v>4372</v>
      </c>
      <c r="B62" s="10" t="s">
        <v>4371</v>
      </c>
      <c r="C62" s="10" t="s">
        <v>4198</v>
      </c>
      <c r="D62" s="10">
        <v>9</v>
      </c>
      <c r="E62" s="10">
        <v>2</v>
      </c>
      <c r="F62" s="10">
        <v>1</v>
      </c>
      <c r="G62" s="10">
        <v>1.39976624570289E-2</v>
      </c>
    </row>
    <row r="63" spans="1:7">
      <c r="A63" s="10" t="s">
        <v>4370</v>
      </c>
      <c r="B63" s="10" t="s">
        <v>4369</v>
      </c>
      <c r="C63" s="10" t="s">
        <v>4198</v>
      </c>
      <c r="D63" s="10">
        <v>7</v>
      </c>
      <c r="E63" s="10">
        <v>2</v>
      </c>
      <c r="F63" s="10">
        <v>1</v>
      </c>
      <c r="G63" s="10">
        <v>1.39976624570289E-2</v>
      </c>
    </row>
    <row r="64" spans="1:7">
      <c r="A64" s="10" t="s">
        <v>4368</v>
      </c>
      <c r="B64" s="10" t="s">
        <v>4367</v>
      </c>
      <c r="C64" s="10" t="s">
        <v>4198</v>
      </c>
      <c r="D64" s="10">
        <v>7</v>
      </c>
      <c r="E64" s="10">
        <v>2</v>
      </c>
      <c r="F64" s="10">
        <v>1</v>
      </c>
      <c r="G64" s="10">
        <v>1.39976624570289E-2</v>
      </c>
    </row>
    <row r="65" spans="1:7">
      <c r="A65" s="10" t="s">
        <v>4366</v>
      </c>
      <c r="B65" s="10" t="s">
        <v>4365</v>
      </c>
      <c r="C65" s="10" t="s">
        <v>4198</v>
      </c>
      <c r="D65" s="10">
        <v>7</v>
      </c>
      <c r="E65" s="10">
        <v>132</v>
      </c>
      <c r="F65" s="10">
        <v>4</v>
      </c>
      <c r="G65" s="10">
        <v>1.42464899444406E-2</v>
      </c>
    </row>
    <row r="66" spans="1:7">
      <c r="A66" s="10" t="s">
        <v>4364</v>
      </c>
      <c r="B66" s="10" t="s">
        <v>4363</v>
      </c>
      <c r="C66" s="10" t="s">
        <v>4198</v>
      </c>
      <c r="D66" s="10">
        <v>7</v>
      </c>
      <c r="E66" s="10">
        <v>27</v>
      </c>
      <c r="F66" s="10">
        <v>2</v>
      </c>
      <c r="G66" s="10">
        <v>1.53598393598191E-2</v>
      </c>
    </row>
    <row r="67" spans="1:7">
      <c r="A67" s="10" t="s">
        <v>4362</v>
      </c>
      <c r="B67" s="10" t="s">
        <v>4361</v>
      </c>
      <c r="C67" s="10" t="s">
        <v>4198</v>
      </c>
      <c r="D67" s="10">
        <v>7</v>
      </c>
      <c r="E67" s="10">
        <v>27</v>
      </c>
      <c r="F67" s="10">
        <v>2</v>
      </c>
      <c r="G67" s="10">
        <v>1.53598393598191E-2</v>
      </c>
    </row>
    <row r="68" spans="1:7">
      <c r="A68" s="10" t="s">
        <v>4360</v>
      </c>
      <c r="B68" s="10" t="s">
        <v>4359</v>
      </c>
      <c r="C68" s="10" t="s">
        <v>4198</v>
      </c>
      <c r="D68" s="10">
        <v>4</v>
      </c>
      <c r="E68" s="10">
        <v>136</v>
      </c>
      <c r="F68" s="10">
        <v>4</v>
      </c>
      <c r="G68" s="10">
        <v>1.5733274890880802E-2</v>
      </c>
    </row>
    <row r="69" spans="1:7">
      <c r="A69" s="10" t="s">
        <v>4358</v>
      </c>
      <c r="B69" s="10" t="s">
        <v>4357</v>
      </c>
      <c r="C69" s="10" t="s">
        <v>4198</v>
      </c>
      <c r="D69" s="10">
        <v>6</v>
      </c>
      <c r="E69" s="10">
        <v>30</v>
      </c>
      <c r="F69" s="10">
        <v>2</v>
      </c>
      <c r="G69" s="10">
        <v>1.87756685751626E-2</v>
      </c>
    </row>
    <row r="70" spans="1:7">
      <c r="A70" s="10" t="s">
        <v>4356</v>
      </c>
      <c r="B70" s="10" t="s">
        <v>4355</v>
      </c>
      <c r="C70" s="10" t="s">
        <v>4198</v>
      </c>
      <c r="D70" s="10">
        <v>7</v>
      </c>
      <c r="E70" s="10">
        <v>30</v>
      </c>
      <c r="F70" s="10">
        <v>2</v>
      </c>
      <c r="G70" s="10">
        <v>1.87756685751626E-2</v>
      </c>
    </row>
    <row r="71" spans="1:7">
      <c r="A71" s="10" t="s">
        <v>4354</v>
      </c>
      <c r="B71" s="10" t="s">
        <v>4353</v>
      </c>
      <c r="C71" s="10" t="s">
        <v>4198</v>
      </c>
      <c r="D71" s="10">
        <v>5</v>
      </c>
      <c r="E71" s="10">
        <v>80</v>
      </c>
      <c r="F71" s="10">
        <v>3</v>
      </c>
      <c r="G71" s="10">
        <v>1.89082291126383E-2</v>
      </c>
    </row>
    <row r="72" spans="1:7">
      <c r="A72" s="10" t="s">
        <v>4352</v>
      </c>
      <c r="B72" s="10" t="s">
        <v>4351</v>
      </c>
      <c r="C72" s="10" t="s">
        <v>4198</v>
      </c>
      <c r="D72" s="10">
        <v>5</v>
      </c>
      <c r="E72" s="10">
        <v>80</v>
      </c>
      <c r="F72" s="10">
        <v>3</v>
      </c>
      <c r="G72" s="10">
        <v>1.89082291126383E-2</v>
      </c>
    </row>
    <row r="73" spans="1:7">
      <c r="A73" s="10" t="s">
        <v>4350</v>
      </c>
      <c r="B73" s="10" t="s">
        <v>4349</v>
      </c>
      <c r="C73" s="10" t="s">
        <v>4198</v>
      </c>
      <c r="D73" s="10">
        <v>6</v>
      </c>
      <c r="E73" s="10">
        <v>144</v>
      </c>
      <c r="F73" s="10">
        <v>4</v>
      </c>
      <c r="G73" s="10">
        <v>1.8990905423468599E-2</v>
      </c>
    </row>
    <row r="74" spans="1:7">
      <c r="A74" s="10" t="s">
        <v>4348</v>
      </c>
      <c r="B74" s="10" t="s">
        <v>4347</v>
      </c>
      <c r="C74" s="10" t="s">
        <v>4198</v>
      </c>
      <c r="D74" s="10">
        <v>7</v>
      </c>
      <c r="E74" s="10">
        <v>146</v>
      </c>
      <c r="F74" s="10">
        <v>4</v>
      </c>
      <c r="G74" s="10">
        <v>1.98656385634556E-2</v>
      </c>
    </row>
    <row r="75" spans="1:7">
      <c r="A75" s="10" t="s">
        <v>4346</v>
      </c>
      <c r="B75" s="10" t="s">
        <v>4345</v>
      </c>
      <c r="C75" s="10" t="s">
        <v>4198</v>
      </c>
      <c r="D75" s="10">
        <v>3</v>
      </c>
      <c r="E75" s="10">
        <v>31</v>
      </c>
      <c r="F75" s="10">
        <v>2</v>
      </c>
      <c r="G75" s="10">
        <v>1.99788417481719E-2</v>
      </c>
    </row>
    <row r="76" spans="1:7">
      <c r="A76" s="10" t="s">
        <v>4344</v>
      </c>
      <c r="B76" s="10" t="s">
        <v>4343</v>
      </c>
      <c r="C76" s="10" t="s">
        <v>4198</v>
      </c>
      <c r="D76" s="10">
        <v>5</v>
      </c>
      <c r="E76" s="10">
        <v>389</v>
      </c>
      <c r="F76" s="10">
        <v>7</v>
      </c>
      <c r="G76" s="10">
        <v>2.0619764922234302E-2</v>
      </c>
    </row>
    <row r="77" spans="1:7">
      <c r="A77" s="10" t="s">
        <v>4342</v>
      </c>
      <c r="B77" s="10" t="s">
        <v>4341</v>
      </c>
      <c r="C77" s="10" t="s">
        <v>4198</v>
      </c>
      <c r="D77" s="10">
        <v>4</v>
      </c>
      <c r="E77" s="10">
        <v>3</v>
      </c>
      <c r="F77" s="10">
        <v>1</v>
      </c>
      <c r="G77" s="10">
        <v>2.0923155066785801E-2</v>
      </c>
    </row>
    <row r="78" spans="1:7">
      <c r="A78" s="10" t="s">
        <v>4340</v>
      </c>
      <c r="B78" s="10" t="s">
        <v>4339</v>
      </c>
      <c r="C78" s="10" t="s">
        <v>4198</v>
      </c>
      <c r="D78" s="10">
        <v>5</v>
      </c>
      <c r="E78" s="10">
        <v>3</v>
      </c>
      <c r="F78" s="10">
        <v>1</v>
      </c>
      <c r="G78" s="10">
        <v>2.0923155066785801E-2</v>
      </c>
    </row>
    <row r="79" spans="1:7">
      <c r="A79" s="10" t="s">
        <v>4338</v>
      </c>
      <c r="B79" s="10" t="s">
        <v>4337</v>
      </c>
      <c r="C79" s="10" t="s">
        <v>4198</v>
      </c>
      <c r="D79" s="10">
        <v>4</v>
      </c>
      <c r="E79" s="10">
        <v>3</v>
      </c>
      <c r="F79" s="10">
        <v>1</v>
      </c>
      <c r="G79" s="10">
        <v>2.0923155066785801E-2</v>
      </c>
    </row>
    <row r="80" spans="1:7">
      <c r="A80" s="10" t="s">
        <v>4336</v>
      </c>
      <c r="B80" s="10" t="s">
        <v>4335</v>
      </c>
      <c r="C80" s="10" t="s">
        <v>4198</v>
      </c>
      <c r="D80" s="10">
        <v>7</v>
      </c>
      <c r="E80" s="10">
        <v>3</v>
      </c>
      <c r="F80" s="10">
        <v>1</v>
      </c>
      <c r="G80" s="10">
        <v>2.0923155066785801E-2</v>
      </c>
    </row>
    <row r="81" spans="1:7">
      <c r="A81" s="10" t="s">
        <v>4334</v>
      </c>
      <c r="B81" s="10" t="s">
        <v>4333</v>
      </c>
      <c r="C81" s="10" t="s">
        <v>4198</v>
      </c>
      <c r="D81" s="10">
        <v>8</v>
      </c>
      <c r="E81" s="10">
        <v>3</v>
      </c>
      <c r="F81" s="10">
        <v>1</v>
      </c>
      <c r="G81" s="10">
        <v>2.0923155066785801E-2</v>
      </c>
    </row>
    <row r="82" spans="1:7">
      <c r="A82" s="10" t="s">
        <v>4332</v>
      </c>
      <c r="B82" s="10" t="s">
        <v>4331</v>
      </c>
      <c r="C82" s="10" t="s">
        <v>4198</v>
      </c>
      <c r="D82" s="10">
        <v>5</v>
      </c>
      <c r="E82" s="10">
        <v>3</v>
      </c>
      <c r="F82" s="10">
        <v>1</v>
      </c>
      <c r="G82" s="10">
        <v>2.0923155066785801E-2</v>
      </c>
    </row>
    <row r="83" spans="1:7">
      <c r="A83" s="10" t="s">
        <v>4330</v>
      </c>
      <c r="B83" s="10" t="s">
        <v>4329</v>
      </c>
      <c r="C83" s="10" t="s">
        <v>4198</v>
      </c>
      <c r="D83" s="10">
        <v>6</v>
      </c>
      <c r="E83" s="10">
        <v>3</v>
      </c>
      <c r="F83" s="10">
        <v>1</v>
      </c>
      <c r="G83" s="10">
        <v>2.0923155066785801E-2</v>
      </c>
    </row>
    <row r="84" spans="1:7">
      <c r="A84" s="10" t="s">
        <v>4328</v>
      </c>
      <c r="B84" s="10" t="s">
        <v>4327</v>
      </c>
      <c r="C84" s="10" t="s">
        <v>4198</v>
      </c>
      <c r="D84" s="10">
        <v>3</v>
      </c>
      <c r="E84" s="10">
        <v>3</v>
      </c>
      <c r="F84" s="10">
        <v>1</v>
      </c>
      <c r="G84" s="10">
        <v>2.0923155066785801E-2</v>
      </c>
    </row>
    <row r="85" spans="1:7">
      <c r="A85" s="10" t="s">
        <v>4326</v>
      </c>
      <c r="B85" s="10" t="s">
        <v>4325</v>
      </c>
      <c r="C85" s="10" t="s">
        <v>4198</v>
      </c>
      <c r="D85" s="10">
        <v>6</v>
      </c>
      <c r="E85" s="10">
        <v>32</v>
      </c>
      <c r="F85" s="10">
        <v>2</v>
      </c>
      <c r="G85" s="10">
        <v>2.1213454664585501E-2</v>
      </c>
    </row>
    <row r="86" spans="1:7">
      <c r="A86" s="10" t="s">
        <v>4324</v>
      </c>
      <c r="B86" s="10" t="s">
        <v>4323</v>
      </c>
      <c r="C86" s="10" t="s">
        <v>4198</v>
      </c>
      <c r="D86" s="10">
        <v>4</v>
      </c>
      <c r="E86" s="10">
        <v>32</v>
      </c>
      <c r="F86" s="10">
        <v>2</v>
      </c>
      <c r="G86" s="10">
        <v>2.1213454664585501E-2</v>
      </c>
    </row>
    <row r="87" spans="1:7">
      <c r="A87" s="10" t="s">
        <v>4322</v>
      </c>
      <c r="B87" s="10" t="s">
        <v>4321</v>
      </c>
      <c r="C87" s="10" t="s">
        <v>4198</v>
      </c>
      <c r="D87" s="10">
        <v>6</v>
      </c>
      <c r="E87" s="10">
        <v>32</v>
      </c>
      <c r="F87" s="10">
        <v>2</v>
      </c>
      <c r="G87" s="10">
        <v>2.1213454664585501E-2</v>
      </c>
    </row>
    <row r="88" spans="1:7">
      <c r="A88" s="10" t="s">
        <v>4320</v>
      </c>
      <c r="B88" s="10" t="s">
        <v>4319</v>
      </c>
      <c r="C88" s="10" t="s">
        <v>4198</v>
      </c>
      <c r="D88" s="10">
        <v>6</v>
      </c>
      <c r="E88" s="10">
        <v>32</v>
      </c>
      <c r="F88" s="10">
        <v>2</v>
      </c>
      <c r="G88" s="10">
        <v>2.1213454664585501E-2</v>
      </c>
    </row>
    <row r="89" spans="1:7">
      <c r="A89" s="10" t="s">
        <v>4318</v>
      </c>
      <c r="B89" s="10" t="s">
        <v>4317</v>
      </c>
      <c r="C89" s="10" t="s">
        <v>4198</v>
      </c>
      <c r="D89" s="10">
        <v>6</v>
      </c>
      <c r="E89" s="10">
        <v>32</v>
      </c>
      <c r="F89" s="10">
        <v>2</v>
      </c>
      <c r="G89" s="10">
        <v>2.1213454664585501E-2</v>
      </c>
    </row>
    <row r="90" spans="1:7">
      <c r="A90" s="10" t="s">
        <v>4316</v>
      </c>
      <c r="B90" s="10" t="s">
        <v>4315</v>
      </c>
      <c r="C90" s="10" t="s">
        <v>4198</v>
      </c>
      <c r="D90" s="10">
        <v>5</v>
      </c>
      <c r="E90" s="10">
        <v>32</v>
      </c>
      <c r="F90" s="10">
        <v>2</v>
      </c>
      <c r="G90" s="10">
        <v>2.1213454664585501E-2</v>
      </c>
    </row>
    <row r="91" spans="1:7">
      <c r="A91" s="10" t="s">
        <v>4314</v>
      </c>
      <c r="B91" s="10" t="s">
        <v>4313</v>
      </c>
      <c r="C91" s="10" t="s">
        <v>4198</v>
      </c>
      <c r="D91" s="10">
        <v>5</v>
      </c>
      <c r="E91" s="10">
        <v>84</v>
      </c>
      <c r="F91" s="10">
        <v>3</v>
      </c>
      <c r="G91" s="10">
        <v>2.1487978366342999E-2</v>
      </c>
    </row>
    <row r="92" spans="1:7">
      <c r="A92" s="10" t="s">
        <v>4312</v>
      </c>
      <c r="B92" s="10" t="s">
        <v>4311</v>
      </c>
      <c r="C92" s="10" t="s">
        <v>4198</v>
      </c>
      <c r="D92" s="10">
        <v>3</v>
      </c>
      <c r="E92" s="10">
        <v>151</v>
      </c>
      <c r="F92" s="10">
        <v>4</v>
      </c>
      <c r="G92" s="10">
        <v>2.21599418872294E-2</v>
      </c>
    </row>
    <row r="93" spans="1:7">
      <c r="A93" s="10" t="s">
        <v>4310</v>
      </c>
      <c r="B93" s="10" t="s">
        <v>4309</v>
      </c>
      <c r="C93" s="10" t="s">
        <v>4198</v>
      </c>
      <c r="D93" s="10">
        <v>5</v>
      </c>
      <c r="E93" s="10">
        <v>153</v>
      </c>
      <c r="F93" s="10">
        <v>4</v>
      </c>
      <c r="G93" s="10">
        <v>2.3121054597967101E-2</v>
      </c>
    </row>
    <row r="94" spans="1:7">
      <c r="A94" s="10" t="s">
        <v>4308</v>
      </c>
      <c r="B94" s="10" t="s">
        <v>4307</v>
      </c>
      <c r="C94" s="10" t="s">
        <v>4198</v>
      </c>
      <c r="D94" s="10">
        <v>3</v>
      </c>
      <c r="E94" s="10">
        <v>8286</v>
      </c>
      <c r="F94" s="10">
        <v>72</v>
      </c>
      <c r="G94" s="10">
        <v>2.3729007266653002E-2</v>
      </c>
    </row>
    <row r="95" spans="1:7">
      <c r="A95" s="10" t="s">
        <v>4306</v>
      </c>
      <c r="B95" s="10" t="s">
        <v>4305</v>
      </c>
      <c r="C95" s="10" t="s">
        <v>4198</v>
      </c>
      <c r="D95" s="10">
        <v>3</v>
      </c>
      <c r="E95" s="10">
        <v>8167</v>
      </c>
      <c r="F95" s="10">
        <v>71</v>
      </c>
      <c r="G95" s="10">
        <v>2.4586444702357001E-2</v>
      </c>
    </row>
    <row r="96" spans="1:7">
      <c r="A96" s="10" t="s">
        <v>4304</v>
      </c>
      <c r="B96" s="10" t="s">
        <v>4303</v>
      </c>
      <c r="C96" s="10" t="s">
        <v>4198</v>
      </c>
      <c r="D96" s="10">
        <v>5</v>
      </c>
      <c r="E96" s="10">
        <v>2581</v>
      </c>
      <c r="F96" s="10">
        <v>27</v>
      </c>
      <c r="G96" s="10">
        <v>2.4743995551807799E-2</v>
      </c>
    </row>
    <row r="97" spans="1:7">
      <c r="A97" s="10" t="s">
        <v>4302</v>
      </c>
      <c r="B97" s="10" t="s">
        <v>4301</v>
      </c>
      <c r="C97" s="10" t="s">
        <v>4198</v>
      </c>
      <c r="D97" s="10">
        <v>5</v>
      </c>
      <c r="E97" s="10">
        <v>89</v>
      </c>
      <c r="F97" s="10">
        <v>3</v>
      </c>
      <c r="G97" s="10">
        <v>2.4969860906030799E-2</v>
      </c>
    </row>
    <row r="98" spans="1:7">
      <c r="A98" s="10" t="s">
        <v>4300</v>
      </c>
      <c r="B98" s="10" t="s">
        <v>4299</v>
      </c>
      <c r="C98" s="10" t="s">
        <v>4198</v>
      </c>
      <c r="D98" s="10">
        <v>7</v>
      </c>
      <c r="E98" s="10">
        <v>35</v>
      </c>
      <c r="F98" s="10">
        <v>2</v>
      </c>
      <c r="G98" s="10">
        <v>2.5100988612717399E-2</v>
      </c>
    </row>
    <row r="99" spans="1:7">
      <c r="A99" s="10" t="s">
        <v>4298</v>
      </c>
      <c r="B99" s="10" t="s">
        <v>4297</v>
      </c>
      <c r="C99" s="10" t="s">
        <v>4198</v>
      </c>
      <c r="D99" s="10">
        <v>7</v>
      </c>
      <c r="E99" s="10">
        <v>35</v>
      </c>
      <c r="F99" s="10">
        <v>2</v>
      </c>
      <c r="G99" s="10">
        <v>2.5100988612717399E-2</v>
      </c>
    </row>
    <row r="100" spans="1:7">
      <c r="A100" s="10" t="s">
        <v>4296</v>
      </c>
      <c r="B100" s="10" t="s">
        <v>4295</v>
      </c>
      <c r="C100" s="10" t="s">
        <v>4198</v>
      </c>
      <c r="D100" s="10">
        <v>4</v>
      </c>
      <c r="E100" s="10">
        <v>36</v>
      </c>
      <c r="F100" s="10">
        <v>2</v>
      </c>
      <c r="G100" s="10">
        <v>2.6456443933818401E-2</v>
      </c>
    </row>
    <row r="101" spans="1:7">
      <c r="A101" s="10" t="s">
        <v>4294</v>
      </c>
      <c r="B101" s="10" t="s">
        <v>4293</v>
      </c>
      <c r="C101" s="10" t="s">
        <v>4198</v>
      </c>
      <c r="D101" s="10">
        <v>6</v>
      </c>
      <c r="E101" s="10">
        <v>36</v>
      </c>
      <c r="F101" s="10">
        <v>2</v>
      </c>
      <c r="G101" s="10">
        <v>2.6456443933818401E-2</v>
      </c>
    </row>
    <row r="102" spans="1:7">
      <c r="A102" s="10" t="s">
        <v>4292</v>
      </c>
      <c r="B102" s="10" t="s">
        <v>4291</v>
      </c>
      <c r="C102" s="10" t="s">
        <v>4198</v>
      </c>
      <c r="D102" s="10">
        <v>5</v>
      </c>
      <c r="E102" s="10">
        <v>92</v>
      </c>
      <c r="F102" s="10">
        <v>3</v>
      </c>
      <c r="G102" s="10">
        <v>2.7196042695901101E-2</v>
      </c>
    </row>
    <row r="103" spans="1:7">
      <c r="A103" s="10" t="s">
        <v>4290</v>
      </c>
      <c r="B103" s="10" t="s">
        <v>4289</v>
      </c>
      <c r="C103" s="10" t="s">
        <v>4198</v>
      </c>
      <c r="D103" s="10">
        <v>6</v>
      </c>
      <c r="E103" s="10">
        <v>4</v>
      </c>
      <c r="F103" s="10">
        <v>1</v>
      </c>
      <c r="G103" s="10">
        <v>2.78002090089614E-2</v>
      </c>
    </row>
    <row r="104" spans="1:7">
      <c r="A104" s="10" t="s">
        <v>4288</v>
      </c>
      <c r="B104" s="10" t="s">
        <v>4287</v>
      </c>
      <c r="C104" s="10" t="s">
        <v>4198</v>
      </c>
      <c r="D104" s="10">
        <v>9</v>
      </c>
      <c r="E104" s="10">
        <v>4</v>
      </c>
      <c r="F104" s="10">
        <v>1</v>
      </c>
      <c r="G104" s="10">
        <v>2.78002090089614E-2</v>
      </c>
    </row>
    <row r="105" spans="1:7">
      <c r="A105" s="10" t="s">
        <v>4286</v>
      </c>
      <c r="B105" s="10" t="s">
        <v>4285</v>
      </c>
      <c r="C105" s="10" t="s">
        <v>4198</v>
      </c>
      <c r="D105" s="10">
        <v>6</v>
      </c>
      <c r="E105" s="10">
        <v>4</v>
      </c>
      <c r="F105" s="10">
        <v>1</v>
      </c>
      <c r="G105" s="10">
        <v>2.78002090089614E-2</v>
      </c>
    </row>
    <row r="106" spans="1:7">
      <c r="A106" s="10" t="s">
        <v>4284</v>
      </c>
      <c r="B106" s="10" t="s">
        <v>4283</v>
      </c>
      <c r="C106" s="10" t="s">
        <v>4198</v>
      </c>
      <c r="D106" s="10">
        <v>5</v>
      </c>
      <c r="E106" s="10">
        <v>4</v>
      </c>
      <c r="F106" s="10">
        <v>1</v>
      </c>
      <c r="G106" s="10">
        <v>2.78002090089614E-2</v>
      </c>
    </row>
    <row r="107" spans="1:7">
      <c r="A107" s="10" t="s">
        <v>4282</v>
      </c>
      <c r="B107" s="10" t="s">
        <v>4281</v>
      </c>
      <c r="C107" s="10" t="s">
        <v>4198</v>
      </c>
      <c r="D107" s="10">
        <v>6</v>
      </c>
      <c r="E107" s="10">
        <v>37</v>
      </c>
      <c r="F107" s="10">
        <v>2</v>
      </c>
      <c r="G107" s="10">
        <v>2.78409072277369E-2</v>
      </c>
    </row>
    <row r="108" spans="1:7">
      <c r="A108" s="10" t="s">
        <v>4280</v>
      </c>
      <c r="B108" s="10" t="s">
        <v>4279</v>
      </c>
      <c r="C108" s="10" t="s">
        <v>4198</v>
      </c>
      <c r="D108" s="10">
        <v>5</v>
      </c>
      <c r="E108" s="10">
        <v>37</v>
      </c>
      <c r="F108" s="10">
        <v>2</v>
      </c>
      <c r="G108" s="10">
        <v>2.78409072277369E-2</v>
      </c>
    </row>
    <row r="109" spans="1:7">
      <c r="A109" s="10" t="s">
        <v>4278</v>
      </c>
      <c r="B109" s="10" t="s">
        <v>4277</v>
      </c>
      <c r="C109" s="10" t="s">
        <v>4198</v>
      </c>
      <c r="D109" s="10">
        <v>4</v>
      </c>
      <c r="E109" s="10">
        <v>606</v>
      </c>
      <c r="F109" s="10">
        <v>9</v>
      </c>
      <c r="G109" s="10">
        <v>2.8241130281127399E-2</v>
      </c>
    </row>
    <row r="110" spans="1:7">
      <c r="A110" s="10" t="s">
        <v>4276</v>
      </c>
      <c r="B110" s="10" t="s">
        <v>4275</v>
      </c>
      <c r="C110" s="10" t="s">
        <v>4198</v>
      </c>
      <c r="D110" s="10">
        <v>6</v>
      </c>
      <c r="E110" s="10">
        <v>38</v>
      </c>
      <c r="F110" s="10">
        <v>2</v>
      </c>
      <c r="G110" s="10">
        <v>2.9253907877389899E-2</v>
      </c>
    </row>
    <row r="111" spans="1:7">
      <c r="A111" s="10" t="s">
        <v>4274</v>
      </c>
      <c r="B111" s="10" t="s">
        <v>4273</v>
      </c>
      <c r="C111" s="10" t="s">
        <v>4198</v>
      </c>
      <c r="D111" s="10">
        <v>5</v>
      </c>
      <c r="E111" s="10">
        <v>38</v>
      </c>
      <c r="F111" s="10">
        <v>2</v>
      </c>
      <c r="G111" s="10">
        <v>2.9253907877389899E-2</v>
      </c>
    </row>
    <row r="112" spans="1:7">
      <c r="A112" s="10" t="s">
        <v>4272</v>
      </c>
      <c r="B112" s="10" t="s">
        <v>4271</v>
      </c>
      <c r="C112" s="10" t="s">
        <v>4198</v>
      </c>
      <c r="D112" s="10">
        <v>6</v>
      </c>
      <c r="E112" s="10">
        <v>38</v>
      </c>
      <c r="F112" s="10">
        <v>2</v>
      </c>
      <c r="G112" s="10">
        <v>2.9253907877389899E-2</v>
      </c>
    </row>
    <row r="113" spans="1:7">
      <c r="A113" s="10" t="s">
        <v>4270</v>
      </c>
      <c r="B113" s="10" t="s">
        <v>4269</v>
      </c>
      <c r="C113" s="10" t="s">
        <v>4198</v>
      </c>
      <c r="D113" s="10">
        <v>6</v>
      </c>
      <c r="E113" s="10">
        <v>39</v>
      </c>
      <c r="F113" s="10">
        <v>2</v>
      </c>
      <c r="G113" s="10">
        <v>3.0694980394451302E-2</v>
      </c>
    </row>
    <row r="114" spans="1:7">
      <c r="A114" s="10" t="s">
        <v>4268</v>
      </c>
      <c r="B114" s="10" t="s">
        <v>4267</v>
      </c>
      <c r="C114" s="10" t="s">
        <v>4198</v>
      </c>
      <c r="D114" s="10">
        <v>5</v>
      </c>
      <c r="E114" s="10">
        <v>39</v>
      </c>
      <c r="F114" s="10">
        <v>2</v>
      </c>
      <c r="G114" s="10">
        <v>3.0694980394451302E-2</v>
      </c>
    </row>
    <row r="115" spans="1:7">
      <c r="A115" s="10" t="s">
        <v>4266</v>
      </c>
      <c r="B115" s="10" t="s">
        <v>4265</v>
      </c>
      <c r="C115" s="10" t="s">
        <v>4198</v>
      </c>
      <c r="D115" s="10">
        <v>4</v>
      </c>
      <c r="E115" s="10">
        <v>339</v>
      </c>
      <c r="F115" s="10">
        <v>6</v>
      </c>
      <c r="G115" s="10">
        <v>3.3218570807702998E-2</v>
      </c>
    </row>
    <row r="116" spans="1:7">
      <c r="A116" s="10" t="s">
        <v>4264</v>
      </c>
      <c r="B116" s="10" t="s">
        <v>4263</v>
      </c>
      <c r="C116" s="10" t="s">
        <v>4198</v>
      </c>
      <c r="D116" s="10">
        <v>7</v>
      </c>
      <c r="E116" s="10">
        <v>5</v>
      </c>
      <c r="F116" s="10">
        <v>1</v>
      </c>
      <c r="G116" s="10">
        <v>3.4629161644926403E-2</v>
      </c>
    </row>
    <row r="117" spans="1:7">
      <c r="A117" s="10" t="s">
        <v>4262</v>
      </c>
      <c r="B117" s="10" t="s">
        <v>4261</v>
      </c>
      <c r="C117" s="10" t="s">
        <v>4198</v>
      </c>
      <c r="D117" s="10">
        <v>6</v>
      </c>
      <c r="E117" s="10">
        <v>5</v>
      </c>
      <c r="F117" s="10">
        <v>1</v>
      </c>
      <c r="G117" s="10">
        <v>3.4629161644926403E-2</v>
      </c>
    </row>
    <row r="118" spans="1:7">
      <c r="A118" s="10" t="s">
        <v>4260</v>
      </c>
      <c r="B118" s="10" t="s">
        <v>4259</v>
      </c>
      <c r="C118" s="10" t="s">
        <v>4198</v>
      </c>
      <c r="D118" s="10">
        <v>7</v>
      </c>
      <c r="E118" s="10">
        <v>5</v>
      </c>
      <c r="F118" s="10">
        <v>1</v>
      </c>
      <c r="G118" s="10">
        <v>3.4629161644926403E-2</v>
      </c>
    </row>
    <row r="119" spans="1:7">
      <c r="A119" s="10" t="s">
        <v>4258</v>
      </c>
      <c r="B119" s="10" t="s">
        <v>4257</v>
      </c>
      <c r="C119" s="10" t="s">
        <v>4198</v>
      </c>
      <c r="D119" s="10">
        <v>9</v>
      </c>
      <c r="E119" s="10">
        <v>5</v>
      </c>
      <c r="F119" s="10">
        <v>1</v>
      </c>
      <c r="G119" s="10">
        <v>3.4629161644926403E-2</v>
      </c>
    </row>
    <row r="120" spans="1:7">
      <c r="A120" s="10" t="s">
        <v>4256</v>
      </c>
      <c r="B120" s="10" t="s">
        <v>4255</v>
      </c>
      <c r="C120" s="10" t="s">
        <v>4198</v>
      </c>
      <c r="D120" s="10">
        <v>5</v>
      </c>
      <c r="E120" s="10">
        <v>175</v>
      </c>
      <c r="F120" s="10">
        <v>4</v>
      </c>
      <c r="G120" s="10">
        <v>3.5367253743328601E-2</v>
      </c>
    </row>
    <row r="121" spans="1:7">
      <c r="A121" s="10" t="s">
        <v>4254</v>
      </c>
      <c r="B121" s="10" t="s">
        <v>4253</v>
      </c>
      <c r="C121" s="10" t="s">
        <v>4198</v>
      </c>
      <c r="D121" s="10">
        <v>2</v>
      </c>
      <c r="E121" s="10">
        <v>10203</v>
      </c>
      <c r="F121" s="10">
        <v>85</v>
      </c>
      <c r="G121" s="10">
        <v>3.5523125524261401E-2</v>
      </c>
    </row>
    <row r="122" spans="1:7">
      <c r="A122" s="10" t="s">
        <v>4252</v>
      </c>
      <c r="B122" s="10" t="s">
        <v>4251</v>
      </c>
      <c r="C122" s="10" t="s">
        <v>4198</v>
      </c>
      <c r="D122" s="10">
        <v>4</v>
      </c>
      <c r="E122" s="10">
        <v>536</v>
      </c>
      <c r="F122" s="10">
        <v>8</v>
      </c>
      <c r="G122" s="10">
        <v>3.6505890169923998E-2</v>
      </c>
    </row>
    <row r="123" spans="1:7">
      <c r="A123" s="10" t="s">
        <v>4250</v>
      </c>
      <c r="B123" s="10" t="s">
        <v>4249</v>
      </c>
      <c r="C123" s="10" t="s">
        <v>4198</v>
      </c>
      <c r="D123" s="10">
        <v>6</v>
      </c>
      <c r="E123" s="10">
        <v>43</v>
      </c>
      <c r="F123" s="10">
        <v>2</v>
      </c>
      <c r="G123" s="10">
        <v>3.6730856192873702E-2</v>
      </c>
    </row>
    <row r="124" spans="1:7">
      <c r="A124" s="10" t="s">
        <v>4248</v>
      </c>
      <c r="B124" s="10" t="s">
        <v>4247</v>
      </c>
      <c r="C124" s="10" t="s">
        <v>4198</v>
      </c>
      <c r="D124" s="10">
        <v>4</v>
      </c>
      <c r="E124" s="10">
        <v>104</v>
      </c>
      <c r="F124" s="10">
        <v>3</v>
      </c>
      <c r="G124" s="10">
        <v>3.7120905677105097E-2</v>
      </c>
    </row>
    <row r="125" spans="1:7">
      <c r="A125" s="10" t="s">
        <v>4246</v>
      </c>
      <c r="B125" s="10" t="s">
        <v>4245</v>
      </c>
      <c r="C125" s="10" t="s">
        <v>4198</v>
      </c>
      <c r="D125" s="10">
        <v>5</v>
      </c>
      <c r="E125" s="10">
        <v>354</v>
      </c>
      <c r="F125" s="10">
        <v>6</v>
      </c>
      <c r="G125" s="10">
        <v>3.9658049335738403E-2</v>
      </c>
    </row>
    <row r="126" spans="1:7">
      <c r="A126" s="10" t="s">
        <v>4244</v>
      </c>
      <c r="B126" s="10" t="s">
        <v>4243</v>
      </c>
      <c r="C126" s="10" t="s">
        <v>4198</v>
      </c>
      <c r="D126" s="10">
        <v>5</v>
      </c>
      <c r="E126" s="10">
        <v>182</v>
      </c>
      <c r="F126" s="10">
        <v>4</v>
      </c>
      <c r="G126" s="10">
        <v>3.9917421538011998E-2</v>
      </c>
    </row>
    <row r="127" spans="1:7">
      <c r="A127" s="10" t="s">
        <v>4242</v>
      </c>
      <c r="B127" s="10" t="s">
        <v>4241</v>
      </c>
      <c r="C127" s="10" t="s">
        <v>4198</v>
      </c>
      <c r="D127" s="10">
        <v>4</v>
      </c>
      <c r="E127" s="10">
        <v>449</v>
      </c>
      <c r="F127" s="10">
        <v>7</v>
      </c>
      <c r="G127" s="10">
        <v>4.0159214847190199E-2</v>
      </c>
    </row>
    <row r="128" spans="1:7">
      <c r="A128" s="10" t="s">
        <v>4240</v>
      </c>
      <c r="B128" s="10" t="s">
        <v>4239</v>
      </c>
      <c r="C128" s="10" t="s">
        <v>4198</v>
      </c>
      <c r="D128" s="10">
        <v>4</v>
      </c>
      <c r="E128" s="10">
        <v>6</v>
      </c>
      <c r="F128" s="10">
        <v>1</v>
      </c>
      <c r="G128" s="10">
        <v>4.14103479952155E-2</v>
      </c>
    </row>
    <row r="129" spans="1:7">
      <c r="A129" s="10" t="s">
        <v>4238</v>
      </c>
      <c r="B129" s="10" t="s">
        <v>4237</v>
      </c>
      <c r="C129" s="10" t="s">
        <v>4198</v>
      </c>
      <c r="D129" s="10">
        <v>8</v>
      </c>
      <c r="E129" s="10">
        <v>6</v>
      </c>
      <c r="F129" s="10">
        <v>1</v>
      </c>
      <c r="G129" s="10">
        <v>4.14103479952155E-2</v>
      </c>
    </row>
    <row r="130" spans="1:7">
      <c r="A130" s="10" t="s">
        <v>4236</v>
      </c>
      <c r="B130" s="10" t="s">
        <v>4235</v>
      </c>
      <c r="C130" s="10" t="s">
        <v>4198</v>
      </c>
      <c r="D130" s="10">
        <v>6</v>
      </c>
      <c r="E130" s="10">
        <v>6</v>
      </c>
      <c r="F130" s="10">
        <v>1</v>
      </c>
      <c r="G130" s="10">
        <v>4.14103479952155E-2</v>
      </c>
    </row>
    <row r="131" spans="1:7">
      <c r="A131" s="10" t="s">
        <v>4234</v>
      </c>
      <c r="B131" s="10" t="s">
        <v>4233</v>
      </c>
      <c r="C131" s="10" t="s">
        <v>4198</v>
      </c>
      <c r="D131" s="10">
        <v>7</v>
      </c>
      <c r="E131" s="10">
        <v>6</v>
      </c>
      <c r="F131" s="10">
        <v>1</v>
      </c>
      <c r="G131" s="10">
        <v>4.14103479952155E-2</v>
      </c>
    </row>
    <row r="132" spans="1:7">
      <c r="A132" s="10" t="s">
        <v>4232</v>
      </c>
      <c r="B132" s="10" t="s">
        <v>4231</v>
      </c>
      <c r="C132" s="10" t="s">
        <v>4198</v>
      </c>
      <c r="D132" s="10">
        <v>6</v>
      </c>
      <c r="E132" s="10">
        <v>46</v>
      </c>
      <c r="F132" s="10">
        <v>2</v>
      </c>
      <c r="G132" s="10">
        <v>4.15304543726598E-2</v>
      </c>
    </row>
    <row r="133" spans="1:7">
      <c r="A133" s="10" t="s">
        <v>4230</v>
      </c>
      <c r="B133" s="10" t="s">
        <v>4229</v>
      </c>
      <c r="C133" s="10" t="s">
        <v>4198</v>
      </c>
      <c r="D133" s="10">
        <v>6</v>
      </c>
      <c r="E133" s="10">
        <v>46</v>
      </c>
      <c r="F133" s="10">
        <v>2</v>
      </c>
      <c r="G133" s="10">
        <v>4.15304543726598E-2</v>
      </c>
    </row>
    <row r="134" spans="1:7">
      <c r="A134" s="10" t="s">
        <v>4228</v>
      </c>
      <c r="B134" s="10" t="s">
        <v>4227</v>
      </c>
      <c r="C134" s="10" t="s">
        <v>4198</v>
      </c>
      <c r="D134" s="10">
        <v>3</v>
      </c>
      <c r="E134" s="10">
        <v>2110</v>
      </c>
      <c r="F134" s="10">
        <v>22</v>
      </c>
      <c r="G134" s="10">
        <v>4.1897402851761197E-2</v>
      </c>
    </row>
    <row r="135" spans="1:7">
      <c r="A135" s="10" t="s">
        <v>4226</v>
      </c>
      <c r="B135" s="10" t="s">
        <v>4225</v>
      </c>
      <c r="C135" s="10" t="s">
        <v>4198</v>
      </c>
      <c r="D135" s="10">
        <v>2</v>
      </c>
      <c r="E135" s="10">
        <v>3960</v>
      </c>
      <c r="F135" s="10">
        <v>37</v>
      </c>
      <c r="G135" s="10">
        <v>4.3226059093695798E-2</v>
      </c>
    </row>
    <row r="136" spans="1:7">
      <c r="A136" s="10" t="s">
        <v>4224</v>
      </c>
      <c r="B136" s="10" t="s">
        <v>4223</v>
      </c>
      <c r="C136" s="10" t="s">
        <v>4198</v>
      </c>
      <c r="D136" s="10">
        <v>4</v>
      </c>
      <c r="E136" s="10">
        <v>866</v>
      </c>
      <c r="F136" s="10">
        <v>11</v>
      </c>
      <c r="G136" s="10">
        <v>4.3310809342870099E-2</v>
      </c>
    </row>
    <row r="137" spans="1:7">
      <c r="A137" s="10" t="s">
        <v>4222</v>
      </c>
      <c r="B137" s="10" t="s">
        <v>4221</v>
      </c>
      <c r="C137" s="10" t="s">
        <v>4198</v>
      </c>
      <c r="D137" s="10">
        <v>2</v>
      </c>
      <c r="E137" s="10">
        <v>273</v>
      </c>
      <c r="F137" s="10">
        <v>5</v>
      </c>
      <c r="G137" s="10">
        <v>4.4200458511012897E-2</v>
      </c>
    </row>
    <row r="138" spans="1:7">
      <c r="A138" s="10" t="s">
        <v>4220</v>
      </c>
      <c r="B138" s="10" t="s">
        <v>4219</v>
      </c>
      <c r="C138" s="10" t="s">
        <v>4198</v>
      </c>
      <c r="D138" s="10">
        <v>3</v>
      </c>
      <c r="E138" s="10">
        <v>273</v>
      </c>
      <c r="F138" s="10">
        <v>5</v>
      </c>
      <c r="G138" s="10">
        <v>4.4200458511012897E-2</v>
      </c>
    </row>
    <row r="139" spans="1:7">
      <c r="A139" s="10" t="s">
        <v>4218</v>
      </c>
      <c r="B139" s="10" t="s">
        <v>4217</v>
      </c>
      <c r="C139" s="10" t="s">
        <v>4198</v>
      </c>
      <c r="D139" s="10">
        <v>3</v>
      </c>
      <c r="E139" s="10">
        <v>49</v>
      </c>
      <c r="F139" s="10">
        <v>2</v>
      </c>
      <c r="G139" s="10">
        <v>4.6550823160654099E-2</v>
      </c>
    </row>
    <row r="140" spans="1:7">
      <c r="A140" s="10" t="s">
        <v>4216</v>
      </c>
      <c r="B140" s="10" t="s">
        <v>4215</v>
      </c>
      <c r="C140" s="10" t="s">
        <v>4198</v>
      </c>
      <c r="D140" s="10">
        <v>6</v>
      </c>
      <c r="E140" s="10">
        <v>7</v>
      </c>
      <c r="F140" s="10">
        <v>1</v>
      </c>
      <c r="G140" s="10">
        <v>4.8144100760871E-2</v>
      </c>
    </row>
    <row r="141" spans="1:7">
      <c r="A141" s="10" t="s">
        <v>4214</v>
      </c>
      <c r="B141" s="10" t="s">
        <v>4213</v>
      </c>
      <c r="C141" s="10" t="s">
        <v>4198</v>
      </c>
      <c r="D141" s="10">
        <v>6</v>
      </c>
      <c r="E141" s="10">
        <v>7</v>
      </c>
      <c r="F141" s="10">
        <v>1</v>
      </c>
      <c r="G141" s="10">
        <v>4.8144100760871E-2</v>
      </c>
    </row>
    <row r="142" spans="1:7">
      <c r="A142" s="10" t="s">
        <v>4212</v>
      </c>
      <c r="B142" s="10" t="s">
        <v>4211</v>
      </c>
      <c r="C142" s="10" t="s">
        <v>4198</v>
      </c>
      <c r="D142" s="10">
        <v>8</v>
      </c>
      <c r="E142" s="10">
        <v>7</v>
      </c>
      <c r="F142" s="10">
        <v>1</v>
      </c>
      <c r="G142" s="10">
        <v>4.8144100760871E-2</v>
      </c>
    </row>
    <row r="143" spans="1:7">
      <c r="A143" s="10" t="s">
        <v>4210</v>
      </c>
      <c r="B143" s="10" t="s">
        <v>4209</v>
      </c>
      <c r="C143" s="10" t="s">
        <v>4198</v>
      </c>
      <c r="D143" s="10">
        <v>7</v>
      </c>
      <c r="E143" s="10">
        <v>7</v>
      </c>
      <c r="F143" s="10">
        <v>1</v>
      </c>
      <c r="G143" s="10">
        <v>4.8144100760871E-2</v>
      </c>
    </row>
    <row r="144" spans="1:7">
      <c r="A144" s="10" t="s">
        <v>4208</v>
      </c>
      <c r="B144" s="10" t="s">
        <v>4207</v>
      </c>
      <c r="C144" s="10" t="s">
        <v>4198</v>
      </c>
      <c r="D144" s="10">
        <v>8</v>
      </c>
      <c r="E144" s="10">
        <v>7</v>
      </c>
      <c r="F144" s="10">
        <v>1</v>
      </c>
      <c r="G144" s="10">
        <v>4.8144100760871E-2</v>
      </c>
    </row>
    <row r="145" spans="1:7">
      <c r="A145" s="10" t="s">
        <v>4206</v>
      </c>
      <c r="B145" s="10" t="s">
        <v>4205</v>
      </c>
      <c r="C145" s="10" t="s">
        <v>4198</v>
      </c>
      <c r="D145" s="10">
        <v>6</v>
      </c>
      <c r="E145" s="10">
        <v>7</v>
      </c>
      <c r="F145" s="10">
        <v>1</v>
      </c>
      <c r="G145" s="10">
        <v>4.8144100760871E-2</v>
      </c>
    </row>
    <row r="146" spans="1:7">
      <c r="A146" s="10" t="s">
        <v>4204</v>
      </c>
      <c r="B146" s="10" t="s">
        <v>4203</v>
      </c>
      <c r="C146" s="10" t="s">
        <v>4198</v>
      </c>
      <c r="D146" s="10">
        <v>5</v>
      </c>
      <c r="E146" s="10">
        <v>7</v>
      </c>
      <c r="F146" s="10">
        <v>1</v>
      </c>
      <c r="G146" s="10">
        <v>4.8144100760871E-2</v>
      </c>
    </row>
    <row r="147" spans="1:7">
      <c r="A147" s="10" t="s">
        <v>4202</v>
      </c>
      <c r="B147" s="10" t="s">
        <v>4201</v>
      </c>
      <c r="C147" s="10" t="s">
        <v>4198</v>
      </c>
      <c r="D147" s="10">
        <v>4</v>
      </c>
      <c r="E147" s="10">
        <v>50</v>
      </c>
      <c r="F147" s="10">
        <v>2</v>
      </c>
      <c r="G147" s="10">
        <v>4.8271383612609797E-2</v>
      </c>
    </row>
    <row r="148" spans="1:7">
      <c r="A148" s="10" t="s">
        <v>4200</v>
      </c>
      <c r="B148" s="10" t="s">
        <v>4199</v>
      </c>
      <c r="C148" s="10" t="s">
        <v>4198</v>
      </c>
      <c r="D148" s="10">
        <v>6</v>
      </c>
      <c r="E148" s="10">
        <v>50</v>
      </c>
      <c r="F148" s="10">
        <v>2</v>
      </c>
      <c r="G148" s="10">
        <v>4.8271383612609797E-2</v>
      </c>
    </row>
  </sheetData>
  <autoFilter ref="A1:G148"/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>
      <pane ySplit="1" topLeftCell="A2" activePane="bottomLeft" state="frozen"/>
      <selection pane="bottomLeft" sqref="A1:G1"/>
    </sheetView>
  </sheetViews>
  <sheetFormatPr defaultColWidth="9" defaultRowHeight="15"/>
  <cols>
    <col min="1" max="1" width="50.5703125" style="10" customWidth="1"/>
    <col min="2" max="2" width="11.85546875" style="10" bestFit="1" customWidth="1"/>
    <col min="3" max="3" width="12.42578125" style="10" bestFit="1" customWidth="1"/>
    <col min="4" max="4" width="8.7109375" style="10" bestFit="1" customWidth="1"/>
    <col min="5" max="6" width="9" style="10"/>
    <col min="7" max="7" width="14.42578125" style="10" bestFit="1" customWidth="1"/>
    <col min="8" max="16384" width="9" style="10"/>
  </cols>
  <sheetData>
    <row r="1" spans="1:7">
      <c r="A1" s="12" t="s">
        <v>4021</v>
      </c>
      <c r="B1" s="12" t="s">
        <v>4020</v>
      </c>
      <c r="C1" s="12" t="s">
        <v>4019</v>
      </c>
      <c r="D1" s="12" t="s">
        <v>4018</v>
      </c>
      <c r="E1" s="12" t="s">
        <v>4017</v>
      </c>
      <c r="F1" s="12" t="s">
        <v>4016</v>
      </c>
      <c r="G1" s="12" t="s">
        <v>4015</v>
      </c>
    </row>
    <row r="2" spans="1:7">
      <c r="A2" s="10" t="s">
        <v>4197</v>
      </c>
      <c r="B2" s="10" t="s">
        <v>4196</v>
      </c>
      <c r="C2" s="10" t="s">
        <v>4022</v>
      </c>
      <c r="D2" s="10">
        <v>1</v>
      </c>
      <c r="E2" s="10">
        <v>25254</v>
      </c>
      <c r="F2" s="10">
        <v>212</v>
      </c>
      <c r="G2" s="11">
        <v>9.0229587647121203E-9</v>
      </c>
    </row>
    <row r="3" spans="1:7">
      <c r="A3" s="10" t="s">
        <v>4195</v>
      </c>
      <c r="B3" s="10" t="s">
        <v>4194</v>
      </c>
      <c r="C3" s="10" t="s">
        <v>4022</v>
      </c>
      <c r="D3" s="10">
        <v>3</v>
      </c>
      <c r="E3" s="10">
        <v>2159</v>
      </c>
      <c r="F3" s="10">
        <v>31</v>
      </c>
      <c r="G3" s="11">
        <v>1.25571694956077E-4</v>
      </c>
    </row>
    <row r="4" spans="1:7">
      <c r="A4" s="10" t="s">
        <v>4193</v>
      </c>
      <c r="B4" s="10" t="s">
        <v>4192</v>
      </c>
      <c r="C4" s="10" t="s">
        <v>4022</v>
      </c>
      <c r="D4" s="10">
        <v>5</v>
      </c>
      <c r="E4" s="10">
        <v>18</v>
      </c>
      <c r="F4" s="10">
        <v>3</v>
      </c>
      <c r="G4" s="11">
        <v>2.5818853455259898E-4</v>
      </c>
    </row>
    <row r="5" spans="1:7">
      <c r="A5" s="10" t="s">
        <v>4191</v>
      </c>
      <c r="B5" s="10" t="s">
        <v>4190</v>
      </c>
      <c r="C5" s="10" t="s">
        <v>4022</v>
      </c>
      <c r="D5" s="10">
        <v>8</v>
      </c>
      <c r="E5" s="10">
        <v>4</v>
      </c>
      <c r="F5" s="10">
        <v>2</v>
      </c>
      <c r="G5" s="11">
        <v>2.91993239455194E-4</v>
      </c>
    </row>
    <row r="6" spans="1:7">
      <c r="A6" s="10" t="s">
        <v>4189</v>
      </c>
      <c r="B6" s="10" t="s">
        <v>4188</v>
      </c>
      <c r="C6" s="10" t="s">
        <v>4022</v>
      </c>
      <c r="D6" s="10">
        <v>3</v>
      </c>
      <c r="E6" s="10">
        <v>3352</v>
      </c>
      <c r="F6" s="10">
        <v>40</v>
      </c>
      <c r="G6" s="11">
        <v>6.1460717605740301E-4</v>
      </c>
    </row>
    <row r="7" spans="1:7">
      <c r="A7" s="10" t="s">
        <v>4187</v>
      </c>
      <c r="B7" s="10" t="s">
        <v>4186</v>
      </c>
      <c r="C7" s="10" t="s">
        <v>4022</v>
      </c>
      <c r="D7" s="10">
        <v>6</v>
      </c>
      <c r="E7" s="10">
        <v>6</v>
      </c>
      <c r="F7" s="10">
        <v>2</v>
      </c>
      <c r="G7" s="11">
        <v>7.2322988699339403E-4</v>
      </c>
    </row>
    <row r="8" spans="1:7">
      <c r="A8" s="10" t="s">
        <v>4185</v>
      </c>
      <c r="B8" s="10" t="s">
        <v>4184</v>
      </c>
      <c r="C8" s="10" t="s">
        <v>4022</v>
      </c>
      <c r="D8" s="10">
        <v>5</v>
      </c>
      <c r="E8" s="10">
        <v>7</v>
      </c>
      <c r="F8" s="10">
        <v>2</v>
      </c>
      <c r="G8" s="10">
        <v>1.0078314096869799E-3</v>
      </c>
    </row>
    <row r="9" spans="1:7">
      <c r="A9" s="10" t="s">
        <v>4183</v>
      </c>
      <c r="B9" s="10" t="s">
        <v>4182</v>
      </c>
      <c r="C9" s="10" t="s">
        <v>4022</v>
      </c>
      <c r="D9" s="10">
        <v>7</v>
      </c>
      <c r="E9" s="10">
        <v>29</v>
      </c>
      <c r="F9" s="10">
        <v>3</v>
      </c>
      <c r="G9" s="10">
        <v>1.09211469261046E-3</v>
      </c>
    </row>
    <row r="10" spans="1:7">
      <c r="A10" s="10" t="s">
        <v>4181</v>
      </c>
      <c r="B10" s="10" t="s">
        <v>4180</v>
      </c>
      <c r="C10" s="10" t="s">
        <v>4022</v>
      </c>
      <c r="D10" s="10">
        <v>3</v>
      </c>
      <c r="E10" s="10">
        <v>2932</v>
      </c>
      <c r="F10" s="10">
        <v>35</v>
      </c>
      <c r="G10" s="10">
        <v>1.3882494852884501E-3</v>
      </c>
    </row>
    <row r="11" spans="1:7">
      <c r="A11" s="10" t="s">
        <v>4179</v>
      </c>
      <c r="B11" s="10" t="s">
        <v>4178</v>
      </c>
      <c r="C11" s="10" t="s">
        <v>4022</v>
      </c>
      <c r="D11" s="10">
        <v>3</v>
      </c>
      <c r="E11" s="10">
        <v>890</v>
      </c>
      <c r="F11" s="10">
        <v>15</v>
      </c>
      <c r="G11" s="10">
        <v>1.6855821410520101E-3</v>
      </c>
    </row>
    <row r="12" spans="1:7">
      <c r="A12" s="10" t="s">
        <v>4177</v>
      </c>
      <c r="B12" s="10" t="s">
        <v>4176</v>
      </c>
      <c r="C12" s="10" t="s">
        <v>4022</v>
      </c>
      <c r="D12" s="10">
        <v>2</v>
      </c>
      <c r="E12" s="10">
        <v>9160</v>
      </c>
      <c r="F12" s="10">
        <v>84</v>
      </c>
      <c r="G12" s="10">
        <v>3.0042669817257101E-3</v>
      </c>
    </row>
    <row r="13" spans="1:7">
      <c r="A13" s="10" t="s">
        <v>4175</v>
      </c>
      <c r="B13" s="10" t="s">
        <v>4174</v>
      </c>
      <c r="C13" s="10" t="s">
        <v>4022</v>
      </c>
      <c r="D13" s="10">
        <v>7</v>
      </c>
      <c r="E13" s="10">
        <v>13</v>
      </c>
      <c r="F13" s="10">
        <v>2</v>
      </c>
      <c r="G13" s="10">
        <v>3.64072714044539E-3</v>
      </c>
    </row>
    <row r="14" spans="1:7">
      <c r="A14" s="10" t="s">
        <v>4173</v>
      </c>
      <c r="B14" s="10" t="s">
        <v>4172</v>
      </c>
      <c r="C14" s="10" t="s">
        <v>4022</v>
      </c>
      <c r="D14" s="10">
        <v>6</v>
      </c>
      <c r="E14" s="10">
        <v>13</v>
      </c>
      <c r="F14" s="10">
        <v>2</v>
      </c>
      <c r="G14" s="10">
        <v>3.64072714044539E-3</v>
      </c>
    </row>
    <row r="15" spans="1:7">
      <c r="A15" s="10" t="s">
        <v>4171</v>
      </c>
      <c r="B15" s="10" t="s">
        <v>4170</v>
      </c>
      <c r="C15" s="10" t="s">
        <v>4022</v>
      </c>
      <c r="D15" s="10">
        <v>4</v>
      </c>
      <c r="E15" s="10">
        <v>51</v>
      </c>
      <c r="F15" s="10">
        <v>3</v>
      </c>
      <c r="G15" s="10">
        <v>5.5573628378332799E-3</v>
      </c>
    </row>
    <row r="16" spans="1:7">
      <c r="A16" s="10" t="s">
        <v>4169</v>
      </c>
      <c r="B16" s="10" t="s">
        <v>4168</v>
      </c>
      <c r="C16" s="10" t="s">
        <v>4022</v>
      </c>
      <c r="D16" s="10">
        <v>4</v>
      </c>
      <c r="E16" s="10">
        <v>18</v>
      </c>
      <c r="F16" s="10">
        <v>2</v>
      </c>
      <c r="G16" s="10">
        <v>6.9783695899068602E-3</v>
      </c>
    </row>
    <row r="17" spans="1:7">
      <c r="A17" s="10" t="s">
        <v>4167</v>
      </c>
      <c r="B17" s="10" t="s">
        <v>4166</v>
      </c>
      <c r="C17" s="10" t="s">
        <v>4022</v>
      </c>
      <c r="D17" s="10">
        <v>8</v>
      </c>
      <c r="E17" s="10">
        <v>1</v>
      </c>
      <c r="F17" s="10">
        <v>1</v>
      </c>
      <c r="G17" s="10">
        <v>7.02339146463965E-3</v>
      </c>
    </row>
    <row r="18" spans="1:7">
      <c r="A18" s="10" t="s">
        <v>4165</v>
      </c>
      <c r="B18" s="10" t="s">
        <v>4164</v>
      </c>
      <c r="C18" s="10" t="s">
        <v>4022</v>
      </c>
      <c r="D18" s="10">
        <v>7</v>
      </c>
      <c r="E18" s="10">
        <v>1</v>
      </c>
      <c r="F18" s="10">
        <v>1</v>
      </c>
      <c r="G18" s="10">
        <v>7.02339146463965E-3</v>
      </c>
    </row>
    <row r="19" spans="1:7">
      <c r="A19" s="10" t="s">
        <v>4163</v>
      </c>
      <c r="B19" s="10" t="s">
        <v>4162</v>
      </c>
      <c r="C19" s="10" t="s">
        <v>4022</v>
      </c>
      <c r="D19" s="10">
        <v>7</v>
      </c>
      <c r="E19" s="10">
        <v>1</v>
      </c>
      <c r="F19" s="10">
        <v>1</v>
      </c>
      <c r="G19" s="10">
        <v>7.02339146463965E-3</v>
      </c>
    </row>
    <row r="20" spans="1:7">
      <c r="A20" s="10" t="s">
        <v>4161</v>
      </c>
      <c r="B20" s="10" t="s">
        <v>4160</v>
      </c>
      <c r="C20" s="10" t="s">
        <v>4022</v>
      </c>
      <c r="D20" s="10">
        <v>6</v>
      </c>
      <c r="E20" s="10">
        <v>1</v>
      </c>
      <c r="F20" s="10">
        <v>1</v>
      </c>
      <c r="G20" s="10">
        <v>7.02339146463965E-3</v>
      </c>
    </row>
    <row r="21" spans="1:7">
      <c r="A21" s="10" t="s">
        <v>4159</v>
      </c>
      <c r="B21" s="10" t="s">
        <v>4158</v>
      </c>
      <c r="C21" s="10" t="s">
        <v>4022</v>
      </c>
      <c r="D21" s="10">
        <v>8</v>
      </c>
      <c r="E21" s="10">
        <v>1</v>
      </c>
      <c r="F21" s="10">
        <v>1</v>
      </c>
      <c r="G21" s="10">
        <v>7.02339146463965E-3</v>
      </c>
    </row>
    <row r="22" spans="1:7">
      <c r="A22" s="10" t="s">
        <v>4157</v>
      </c>
      <c r="B22" s="10" t="s">
        <v>4156</v>
      </c>
      <c r="C22" s="10" t="s">
        <v>4022</v>
      </c>
      <c r="D22" s="10">
        <v>6</v>
      </c>
      <c r="E22" s="10">
        <v>1</v>
      </c>
      <c r="F22" s="10">
        <v>1</v>
      </c>
      <c r="G22" s="10">
        <v>7.02339146463965E-3</v>
      </c>
    </row>
    <row r="23" spans="1:7">
      <c r="A23" s="10" t="s">
        <v>4155</v>
      </c>
      <c r="B23" s="10" t="s">
        <v>4154</v>
      </c>
      <c r="C23" s="10" t="s">
        <v>4022</v>
      </c>
      <c r="D23" s="10">
        <v>6</v>
      </c>
      <c r="E23" s="10">
        <v>108</v>
      </c>
      <c r="F23" s="10">
        <v>4</v>
      </c>
      <c r="G23" s="10">
        <v>7.1923066621577504E-3</v>
      </c>
    </row>
    <row r="24" spans="1:7">
      <c r="A24" s="10" t="s">
        <v>4153</v>
      </c>
      <c r="B24" s="10" t="s">
        <v>4152</v>
      </c>
      <c r="C24" s="10" t="s">
        <v>4022</v>
      </c>
      <c r="D24" s="10">
        <v>9</v>
      </c>
      <c r="E24" s="10">
        <v>109</v>
      </c>
      <c r="F24" s="10">
        <v>4</v>
      </c>
      <c r="G24" s="10">
        <v>7.4260098529375798E-3</v>
      </c>
    </row>
    <row r="25" spans="1:7">
      <c r="A25" s="10" t="s">
        <v>4151</v>
      </c>
      <c r="B25" s="10" t="s">
        <v>4150</v>
      </c>
      <c r="C25" s="10" t="s">
        <v>4022</v>
      </c>
      <c r="D25" s="10">
        <v>10</v>
      </c>
      <c r="E25" s="10">
        <v>109</v>
      </c>
      <c r="F25" s="10">
        <v>4</v>
      </c>
      <c r="G25" s="10">
        <v>7.4260098529375798E-3</v>
      </c>
    </row>
    <row r="26" spans="1:7">
      <c r="A26" s="10" t="s">
        <v>4149</v>
      </c>
      <c r="B26" s="10" t="s">
        <v>4148</v>
      </c>
      <c r="C26" s="10" t="s">
        <v>4022</v>
      </c>
      <c r="D26" s="10">
        <v>6</v>
      </c>
      <c r="E26" s="10">
        <v>419</v>
      </c>
      <c r="F26" s="10">
        <v>8</v>
      </c>
      <c r="G26" s="10">
        <v>9.9381963005146998E-3</v>
      </c>
    </row>
    <row r="27" spans="1:7">
      <c r="A27" s="10" t="s">
        <v>4147</v>
      </c>
      <c r="B27" s="10" t="s">
        <v>4146</v>
      </c>
      <c r="C27" s="10" t="s">
        <v>4022</v>
      </c>
      <c r="D27" s="10">
        <v>5</v>
      </c>
      <c r="E27" s="10">
        <v>2</v>
      </c>
      <c r="F27" s="10">
        <v>1</v>
      </c>
      <c r="G27" s="10">
        <v>1.39976624570289E-2</v>
      </c>
    </row>
    <row r="28" spans="1:7">
      <c r="A28" s="10" t="s">
        <v>4145</v>
      </c>
      <c r="B28" s="10" t="s">
        <v>4144</v>
      </c>
      <c r="C28" s="10" t="s">
        <v>4022</v>
      </c>
      <c r="D28" s="10">
        <v>5</v>
      </c>
      <c r="E28" s="10">
        <v>2</v>
      </c>
      <c r="F28" s="10">
        <v>1</v>
      </c>
      <c r="G28" s="10">
        <v>1.39976624570289E-2</v>
      </c>
    </row>
    <row r="29" spans="1:7">
      <c r="A29" s="10" t="s">
        <v>4143</v>
      </c>
      <c r="B29" s="10" t="s">
        <v>4142</v>
      </c>
      <c r="C29" s="10" t="s">
        <v>4022</v>
      </c>
      <c r="D29" s="10">
        <v>7</v>
      </c>
      <c r="E29" s="10">
        <v>2</v>
      </c>
      <c r="F29" s="10">
        <v>1</v>
      </c>
      <c r="G29" s="10">
        <v>1.39976624570289E-2</v>
      </c>
    </row>
    <row r="30" spans="1:7">
      <c r="A30" s="10" t="s">
        <v>4141</v>
      </c>
      <c r="B30" s="10" t="s">
        <v>4140</v>
      </c>
      <c r="C30" s="10" t="s">
        <v>4022</v>
      </c>
      <c r="D30" s="10">
        <v>6</v>
      </c>
      <c r="E30" s="10">
        <v>2</v>
      </c>
      <c r="F30" s="10">
        <v>1</v>
      </c>
      <c r="G30" s="10">
        <v>1.39976624570289E-2</v>
      </c>
    </row>
    <row r="31" spans="1:7">
      <c r="A31" s="10" t="s">
        <v>4139</v>
      </c>
      <c r="B31" s="10" t="s">
        <v>4138</v>
      </c>
      <c r="C31" s="10" t="s">
        <v>4022</v>
      </c>
      <c r="D31" s="10">
        <v>7</v>
      </c>
      <c r="E31" s="10">
        <v>2</v>
      </c>
      <c r="F31" s="10">
        <v>1</v>
      </c>
      <c r="G31" s="10">
        <v>1.39976624570289E-2</v>
      </c>
    </row>
    <row r="32" spans="1:7">
      <c r="A32" s="10" t="s">
        <v>4137</v>
      </c>
      <c r="B32" s="10" t="s">
        <v>4136</v>
      </c>
      <c r="C32" s="10" t="s">
        <v>4022</v>
      </c>
      <c r="D32" s="10">
        <v>6</v>
      </c>
      <c r="E32" s="10">
        <v>2</v>
      </c>
      <c r="F32" s="10">
        <v>1</v>
      </c>
      <c r="G32" s="10">
        <v>1.39976624570289E-2</v>
      </c>
    </row>
    <row r="33" spans="1:7">
      <c r="A33" s="10" t="s">
        <v>4135</v>
      </c>
      <c r="B33" s="10" t="s">
        <v>4134</v>
      </c>
      <c r="C33" s="10" t="s">
        <v>4022</v>
      </c>
      <c r="D33" s="10">
        <v>6</v>
      </c>
      <c r="E33" s="10">
        <v>2</v>
      </c>
      <c r="F33" s="10">
        <v>1</v>
      </c>
      <c r="G33" s="10">
        <v>1.39976624570289E-2</v>
      </c>
    </row>
    <row r="34" spans="1:7">
      <c r="A34" s="10" t="s">
        <v>4133</v>
      </c>
      <c r="B34" s="10" t="s">
        <v>4132</v>
      </c>
      <c r="C34" s="10" t="s">
        <v>4022</v>
      </c>
      <c r="D34" s="10">
        <v>5</v>
      </c>
      <c r="E34" s="10">
        <v>2</v>
      </c>
      <c r="F34" s="10">
        <v>1</v>
      </c>
      <c r="G34" s="10">
        <v>1.39976624570289E-2</v>
      </c>
    </row>
    <row r="35" spans="1:7">
      <c r="A35" s="10" t="s">
        <v>4131</v>
      </c>
      <c r="B35" s="10" t="s">
        <v>4130</v>
      </c>
      <c r="C35" s="10" t="s">
        <v>4022</v>
      </c>
      <c r="D35" s="10">
        <v>4</v>
      </c>
      <c r="E35" s="10">
        <v>1354</v>
      </c>
      <c r="F35" s="10">
        <v>17</v>
      </c>
      <c r="G35" s="10">
        <v>1.5498821595747799E-2</v>
      </c>
    </row>
    <row r="36" spans="1:7">
      <c r="A36" s="10" t="s">
        <v>4129</v>
      </c>
      <c r="B36" s="10" t="s">
        <v>4128</v>
      </c>
      <c r="C36" s="10" t="s">
        <v>4022</v>
      </c>
      <c r="D36" s="10">
        <v>3</v>
      </c>
      <c r="E36" s="10">
        <v>75</v>
      </c>
      <c r="F36" s="10">
        <v>3</v>
      </c>
      <c r="G36" s="10">
        <v>1.5940131347848299E-2</v>
      </c>
    </row>
    <row r="37" spans="1:7">
      <c r="A37" s="10" t="s">
        <v>4127</v>
      </c>
      <c r="B37" s="10" t="s">
        <v>4126</v>
      </c>
      <c r="C37" s="10" t="s">
        <v>4022</v>
      </c>
      <c r="D37" s="10">
        <v>4</v>
      </c>
      <c r="E37" s="10">
        <v>29</v>
      </c>
      <c r="F37" s="10">
        <v>2</v>
      </c>
      <c r="G37" s="10">
        <v>1.7604437584445E-2</v>
      </c>
    </row>
    <row r="38" spans="1:7">
      <c r="A38" s="10" t="s">
        <v>4125</v>
      </c>
      <c r="B38" s="10" t="s">
        <v>4124</v>
      </c>
      <c r="C38" s="10" t="s">
        <v>4022</v>
      </c>
      <c r="D38" s="10">
        <v>7</v>
      </c>
      <c r="E38" s="10">
        <v>30</v>
      </c>
      <c r="F38" s="10">
        <v>2</v>
      </c>
      <c r="G38" s="10">
        <v>1.87756685751626E-2</v>
      </c>
    </row>
    <row r="39" spans="1:7">
      <c r="A39" s="10" t="s">
        <v>4123</v>
      </c>
      <c r="B39" s="10" t="s">
        <v>4122</v>
      </c>
      <c r="C39" s="10" t="s">
        <v>4022</v>
      </c>
      <c r="D39" s="10">
        <v>4</v>
      </c>
      <c r="E39" s="10">
        <v>764</v>
      </c>
      <c r="F39" s="10">
        <v>11</v>
      </c>
      <c r="G39" s="10">
        <v>1.98945039746635E-2</v>
      </c>
    </row>
    <row r="40" spans="1:7">
      <c r="A40" s="10" t="s">
        <v>4121</v>
      </c>
      <c r="B40" s="10" t="s">
        <v>4120</v>
      </c>
      <c r="C40" s="10" t="s">
        <v>4022</v>
      </c>
      <c r="D40" s="10">
        <v>6</v>
      </c>
      <c r="E40" s="10">
        <v>3</v>
      </c>
      <c r="F40" s="10">
        <v>1</v>
      </c>
      <c r="G40" s="10">
        <v>2.0923155066785801E-2</v>
      </c>
    </row>
    <row r="41" spans="1:7">
      <c r="A41" s="10" t="s">
        <v>4119</v>
      </c>
      <c r="B41" s="10" t="s">
        <v>4118</v>
      </c>
      <c r="C41" s="10" t="s">
        <v>4022</v>
      </c>
      <c r="D41" s="10">
        <v>7</v>
      </c>
      <c r="E41" s="10">
        <v>3</v>
      </c>
      <c r="F41" s="10">
        <v>1</v>
      </c>
      <c r="G41" s="10">
        <v>2.0923155066785801E-2</v>
      </c>
    </row>
    <row r="42" spans="1:7">
      <c r="A42" s="10" t="s">
        <v>4117</v>
      </c>
      <c r="B42" s="10" t="s">
        <v>4116</v>
      </c>
      <c r="C42" s="10" t="s">
        <v>4022</v>
      </c>
      <c r="D42" s="10">
        <v>3</v>
      </c>
      <c r="E42" s="10">
        <v>3</v>
      </c>
      <c r="F42" s="10">
        <v>1</v>
      </c>
      <c r="G42" s="10">
        <v>2.0923155066785801E-2</v>
      </c>
    </row>
    <row r="43" spans="1:7">
      <c r="A43" s="10" t="s">
        <v>4115</v>
      </c>
      <c r="B43" s="10" t="s">
        <v>4114</v>
      </c>
      <c r="C43" s="10" t="s">
        <v>4022</v>
      </c>
      <c r="D43" s="10">
        <v>7</v>
      </c>
      <c r="E43" s="10">
        <v>3</v>
      </c>
      <c r="F43" s="10">
        <v>1</v>
      </c>
      <c r="G43" s="10">
        <v>2.0923155066785801E-2</v>
      </c>
    </row>
    <row r="44" spans="1:7">
      <c r="A44" s="10" t="s">
        <v>4113</v>
      </c>
      <c r="B44" s="10" t="s">
        <v>4112</v>
      </c>
      <c r="C44" s="10" t="s">
        <v>4022</v>
      </c>
      <c r="D44" s="10">
        <v>4</v>
      </c>
      <c r="E44" s="10">
        <v>86</v>
      </c>
      <c r="F44" s="10">
        <v>3</v>
      </c>
      <c r="G44" s="10">
        <v>2.2846436675093899E-2</v>
      </c>
    </row>
    <row r="45" spans="1:7">
      <c r="A45" s="10" t="s">
        <v>3795</v>
      </c>
      <c r="B45" s="10" t="s">
        <v>4111</v>
      </c>
      <c r="C45" s="10" t="s">
        <v>4022</v>
      </c>
      <c r="D45" s="10">
        <v>4</v>
      </c>
      <c r="E45" s="10">
        <v>1530</v>
      </c>
      <c r="F45" s="10">
        <v>18</v>
      </c>
      <c r="G45" s="10">
        <v>2.3228486766924999E-2</v>
      </c>
    </row>
    <row r="46" spans="1:7">
      <c r="A46" s="10" t="s">
        <v>4110</v>
      </c>
      <c r="B46" s="10" t="s">
        <v>4109</v>
      </c>
      <c r="C46" s="10" t="s">
        <v>4022</v>
      </c>
      <c r="D46" s="10">
        <v>7</v>
      </c>
      <c r="E46" s="10">
        <v>1428</v>
      </c>
      <c r="F46" s="10">
        <v>17</v>
      </c>
      <c r="G46" s="10">
        <v>2.44571662746021E-2</v>
      </c>
    </row>
    <row r="47" spans="1:7">
      <c r="A47" s="10" t="s">
        <v>4108</v>
      </c>
      <c r="B47" s="10" t="s">
        <v>4107</v>
      </c>
      <c r="C47" s="10" t="s">
        <v>4022</v>
      </c>
      <c r="D47" s="10">
        <v>3</v>
      </c>
      <c r="E47" s="10">
        <v>89</v>
      </c>
      <c r="F47" s="10">
        <v>3</v>
      </c>
      <c r="G47" s="10">
        <v>2.4969860906030799E-2</v>
      </c>
    </row>
    <row r="48" spans="1:7">
      <c r="A48" s="10" t="s">
        <v>4106</v>
      </c>
      <c r="B48" s="10" t="s">
        <v>4105</v>
      </c>
      <c r="C48" s="10" t="s">
        <v>4022</v>
      </c>
      <c r="D48" s="10">
        <v>8</v>
      </c>
      <c r="E48" s="10">
        <v>35</v>
      </c>
      <c r="F48" s="10">
        <v>2</v>
      </c>
      <c r="G48" s="10">
        <v>2.5100988612717399E-2</v>
      </c>
    </row>
    <row r="49" spans="1:7">
      <c r="A49" s="10" t="s">
        <v>4104</v>
      </c>
      <c r="B49" s="10" t="s">
        <v>4103</v>
      </c>
      <c r="C49" s="10" t="s">
        <v>4022</v>
      </c>
      <c r="D49" s="10">
        <v>5</v>
      </c>
      <c r="E49" s="10">
        <v>1434</v>
      </c>
      <c r="F49" s="10">
        <v>17</v>
      </c>
      <c r="G49" s="10">
        <v>2.5326756425698101E-2</v>
      </c>
    </row>
    <row r="50" spans="1:7">
      <c r="A50" s="10" t="s">
        <v>4102</v>
      </c>
      <c r="B50" s="10" t="s">
        <v>4101</v>
      </c>
      <c r="C50" s="10" t="s">
        <v>4022</v>
      </c>
      <c r="D50" s="10">
        <v>6</v>
      </c>
      <c r="E50" s="10">
        <v>1434</v>
      </c>
      <c r="F50" s="10">
        <v>17</v>
      </c>
      <c r="G50" s="10">
        <v>2.5326756425698101E-2</v>
      </c>
    </row>
    <row r="51" spans="1:7">
      <c r="A51" s="10" t="s">
        <v>4100</v>
      </c>
      <c r="B51" s="10" t="s">
        <v>4099</v>
      </c>
      <c r="C51" s="10" t="s">
        <v>4022</v>
      </c>
      <c r="D51" s="10">
        <v>9</v>
      </c>
      <c r="E51" s="10">
        <v>320</v>
      </c>
      <c r="F51" s="10">
        <v>6</v>
      </c>
      <c r="G51" s="10">
        <v>2.60938018357353E-2</v>
      </c>
    </row>
    <row r="52" spans="1:7">
      <c r="A52" s="10" t="s">
        <v>4098</v>
      </c>
      <c r="B52" s="10" t="s">
        <v>4097</v>
      </c>
      <c r="C52" s="10" t="s">
        <v>4022</v>
      </c>
      <c r="D52" s="10">
        <v>4</v>
      </c>
      <c r="E52" s="10">
        <v>4</v>
      </c>
      <c r="F52" s="10">
        <v>1</v>
      </c>
      <c r="G52" s="10">
        <v>2.78002090089614E-2</v>
      </c>
    </row>
    <row r="53" spans="1:7">
      <c r="A53" s="10" t="s">
        <v>4096</v>
      </c>
      <c r="B53" s="10" t="s">
        <v>4095</v>
      </c>
      <c r="C53" s="10" t="s">
        <v>4022</v>
      </c>
      <c r="D53" s="10">
        <v>4</v>
      </c>
      <c r="E53" s="10">
        <v>4</v>
      </c>
      <c r="F53" s="10">
        <v>1</v>
      </c>
      <c r="G53" s="10">
        <v>2.78002090089614E-2</v>
      </c>
    </row>
    <row r="54" spans="1:7">
      <c r="A54" s="10" t="s">
        <v>4094</v>
      </c>
      <c r="B54" s="10" t="s">
        <v>4093</v>
      </c>
      <c r="C54" s="10" t="s">
        <v>4022</v>
      </c>
      <c r="D54" s="10">
        <v>7</v>
      </c>
      <c r="E54" s="10">
        <v>4</v>
      </c>
      <c r="F54" s="10">
        <v>1</v>
      </c>
      <c r="G54" s="10">
        <v>2.78002090089614E-2</v>
      </c>
    </row>
    <row r="55" spans="1:7">
      <c r="A55" s="10" t="s">
        <v>4092</v>
      </c>
      <c r="B55" s="10" t="s">
        <v>4091</v>
      </c>
      <c r="C55" s="10" t="s">
        <v>4022</v>
      </c>
      <c r="D55" s="10">
        <v>4</v>
      </c>
      <c r="E55" s="10">
        <v>4</v>
      </c>
      <c r="F55" s="10">
        <v>1</v>
      </c>
      <c r="G55" s="10">
        <v>2.78002090089614E-2</v>
      </c>
    </row>
    <row r="56" spans="1:7">
      <c r="A56" s="10" t="s">
        <v>4090</v>
      </c>
      <c r="B56" s="10" t="s">
        <v>4089</v>
      </c>
      <c r="C56" s="10" t="s">
        <v>4022</v>
      </c>
      <c r="D56" s="10">
        <v>5</v>
      </c>
      <c r="E56" s="10">
        <v>4</v>
      </c>
      <c r="F56" s="10">
        <v>1</v>
      </c>
      <c r="G56" s="10">
        <v>2.78002090089614E-2</v>
      </c>
    </row>
    <row r="57" spans="1:7">
      <c r="A57" s="10" t="s">
        <v>4088</v>
      </c>
      <c r="B57" s="10" t="s">
        <v>4087</v>
      </c>
      <c r="C57" s="10" t="s">
        <v>4022</v>
      </c>
      <c r="D57" s="10">
        <v>6</v>
      </c>
      <c r="E57" s="10">
        <v>4</v>
      </c>
      <c r="F57" s="10">
        <v>1</v>
      </c>
      <c r="G57" s="10">
        <v>2.78002090089614E-2</v>
      </c>
    </row>
    <row r="58" spans="1:7">
      <c r="A58" s="10" t="s">
        <v>4086</v>
      </c>
      <c r="B58" s="10" t="s">
        <v>4085</v>
      </c>
      <c r="C58" s="10" t="s">
        <v>4022</v>
      </c>
      <c r="D58" s="10">
        <v>5</v>
      </c>
      <c r="E58" s="10">
        <v>93</v>
      </c>
      <c r="F58" s="10">
        <v>3</v>
      </c>
      <c r="G58" s="10">
        <v>2.7960895079757599E-2</v>
      </c>
    </row>
    <row r="59" spans="1:7">
      <c r="A59" s="10" t="s">
        <v>4084</v>
      </c>
      <c r="B59" s="10" t="s">
        <v>4083</v>
      </c>
      <c r="C59" s="10" t="s">
        <v>4022</v>
      </c>
      <c r="D59" s="10">
        <v>8</v>
      </c>
      <c r="E59" s="10">
        <v>163</v>
      </c>
      <c r="F59" s="10">
        <v>4</v>
      </c>
      <c r="G59" s="10">
        <v>2.8304124680116199E-2</v>
      </c>
    </row>
    <row r="60" spans="1:7">
      <c r="A60" s="10" t="s">
        <v>4082</v>
      </c>
      <c r="B60" s="10" t="s">
        <v>4081</v>
      </c>
      <c r="C60" s="10" t="s">
        <v>4022</v>
      </c>
      <c r="D60" s="10">
        <v>7</v>
      </c>
      <c r="E60" s="10">
        <v>39</v>
      </c>
      <c r="F60" s="10">
        <v>2</v>
      </c>
      <c r="G60" s="10">
        <v>3.0694980394451302E-2</v>
      </c>
    </row>
    <row r="61" spans="1:7">
      <c r="A61" s="10" t="s">
        <v>4080</v>
      </c>
      <c r="B61" s="10" t="s">
        <v>4079</v>
      </c>
      <c r="C61" s="10" t="s">
        <v>4022</v>
      </c>
      <c r="D61" s="10">
        <v>2</v>
      </c>
      <c r="E61" s="10">
        <v>1249</v>
      </c>
      <c r="F61" s="10">
        <v>15</v>
      </c>
      <c r="G61" s="10">
        <v>3.1283608794605101E-2</v>
      </c>
    </row>
    <row r="62" spans="1:7">
      <c r="A62" s="10" t="s">
        <v>4078</v>
      </c>
      <c r="B62" s="10" t="s">
        <v>4077</v>
      </c>
      <c r="C62" s="10" t="s">
        <v>4022</v>
      </c>
      <c r="D62" s="10">
        <v>5</v>
      </c>
      <c r="E62" s="10">
        <v>171</v>
      </c>
      <c r="F62" s="10">
        <v>4</v>
      </c>
      <c r="G62" s="10">
        <v>3.2909736708326399E-2</v>
      </c>
    </row>
    <row r="63" spans="1:7">
      <c r="A63" s="10" t="s">
        <v>4076</v>
      </c>
      <c r="B63" s="10" t="s">
        <v>4075</v>
      </c>
      <c r="C63" s="10" t="s">
        <v>4022</v>
      </c>
      <c r="D63" s="10">
        <v>7</v>
      </c>
      <c r="E63" s="10">
        <v>729</v>
      </c>
      <c r="F63" s="10">
        <v>10</v>
      </c>
      <c r="G63" s="10">
        <v>3.4182738352464902E-2</v>
      </c>
    </row>
    <row r="64" spans="1:7">
      <c r="A64" s="10" t="s">
        <v>4074</v>
      </c>
      <c r="B64" s="10" t="s">
        <v>4073</v>
      </c>
      <c r="C64" s="10" t="s">
        <v>4022</v>
      </c>
      <c r="D64" s="10">
        <v>7</v>
      </c>
      <c r="E64" s="10">
        <v>5</v>
      </c>
      <c r="F64" s="10">
        <v>1</v>
      </c>
      <c r="G64" s="10">
        <v>3.4629161644926403E-2</v>
      </c>
    </row>
    <row r="65" spans="1:7">
      <c r="A65" s="10" t="s">
        <v>4072</v>
      </c>
      <c r="B65" s="10" t="s">
        <v>4071</v>
      </c>
      <c r="C65" s="10" t="s">
        <v>4022</v>
      </c>
      <c r="D65" s="10">
        <v>8</v>
      </c>
      <c r="E65" s="10">
        <v>5</v>
      </c>
      <c r="F65" s="10">
        <v>1</v>
      </c>
      <c r="G65" s="10">
        <v>3.4629161644926403E-2</v>
      </c>
    </row>
    <row r="66" spans="1:7">
      <c r="A66" s="10" t="s">
        <v>4070</v>
      </c>
      <c r="B66" s="10" t="s">
        <v>4069</v>
      </c>
      <c r="C66" s="10" t="s">
        <v>4022</v>
      </c>
      <c r="D66" s="10">
        <v>6</v>
      </c>
      <c r="E66" s="10">
        <v>5</v>
      </c>
      <c r="F66" s="10">
        <v>1</v>
      </c>
      <c r="G66" s="10">
        <v>3.4629161644926403E-2</v>
      </c>
    </row>
    <row r="67" spans="1:7">
      <c r="A67" s="10" t="s">
        <v>4068</v>
      </c>
      <c r="B67" s="10" t="s">
        <v>4067</v>
      </c>
      <c r="C67" s="10" t="s">
        <v>4022</v>
      </c>
      <c r="D67" s="10">
        <v>9</v>
      </c>
      <c r="E67" s="10">
        <v>5</v>
      </c>
      <c r="F67" s="10">
        <v>1</v>
      </c>
      <c r="G67" s="10">
        <v>3.4629161644926403E-2</v>
      </c>
    </row>
    <row r="68" spans="1:7">
      <c r="A68" s="10" t="s">
        <v>4066</v>
      </c>
      <c r="B68" s="10" t="s">
        <v>4065</v>
      </c>
      <c r="C68" s="10" t="s">
        <v>4022</v>
      </c>
      <c r="D68" s="10">
        <v>9</v>
      </c>
      <c r="E68" s="10">
        <v>5</v>
      </c>
      <c r="F68" s="10">
        <v>1</v>
      </c>
      <c r="G68" s="10">
        <v>3.4629161644926403E-2</v>
      </c>
    </row>
    <row r="69" spans="1:7">
      <c r="A69" s="10" t="s">
        <v>4064</v>
      </c>
      <c r="B69" s="10" t="s">
        <v>4063</v>
      </c>
      <c r="C69" s="10" t="s">
        <v>4022</v>
      </c>
      <c r="D69" s="10">
        <v>6</v>
      </c>
      <c r="E69" s="10">
        <v>5</v>
      </c>
      <c r="F69" s="10">
        <v>1</v>
      </c>
      <c r="G69" s="10">
        <v>3.4629161644926403E-2</v>
      </c>
    </row>
    <row r="70" spans="1:7">
      <c r="A70" s="10" t="s">
        <v>4062</v>
      </c>
      <c r="B70" s="10" t="s">
        <v>4061</v>
      </c>
      <c r="C70" s="10" t="s">
        <v>4022</v>
      </c>
      <c r="D70" s="10">
        <v>5</v>
      </c>
      <c r="E70" s="10">
        <v>5</v>
      </c>
      <c r="F70" s="10">
        <v>1</v>
      </c>
      <c r="G70" s="10">
        <v>3.4629161644926403E-2</v>
      </c>
    </row>
    <row r="71" spans="1:7">
      <c r="A71" s="10" t="s">
        <v>4060</v>
      </c>
      <c r="B71" s="10" t="s">
        <v>4059</v>
      </c>
      <c r="C71" s="10" t="s">
        <v>4022</v>
      </c>
      <c r="D71" s="10">
        <v>8</v>
      </c>
      <c r="E71" s="10">
        <v>5</v>
      </c>
      <c r="F71" s="10">
        <v>1</v>
      </c>
      <c r="G71" s="10">
        <v>3.4629161644926403E-2</v>
      </c>
    </row>
    <row r="72" spans="1:7">
      <c r="A72" s="10" t="s">
        <v>4058</v>
      </c>
      <c r="B72" s="10" t="s">
        <v>4057</v>
      </c>
      <c r="C72" s="10" t="s">
        <v>4022</v>
      </c>
      <c r="D72" s="10">
        <v>6</v>
      </c>
      <c r="E72" s="10">
        <v>5</v>
      </c>
      <c r="F72" s="10">
        <v>1</v>
      </c>
      <c r="G72" s="10">
        <v>3.4629161644926403E-2</v>
      </c>
    </row>
    <row r="73" spans="1:7">
      <c r="A73" s="10" t="s">
        <v>4056</v>
      </c>
      <c r="B73" s="10" t="s">
        <v>4055</v>
      </c>
      <c r="C73" s="10" t="s">
        <v>4022</v>
      </c>
      <c r="D73" s="10">
        <v>6</v>
      </c>
      <c r="E73" s="10">
        <v>5</v>
      </c>
      <c r="F73" s="10">
        <v>1</v>
      </c>
      <c r="G73" s="10">
        <v>3.4629161644926403E-2</v>
      </c>
    </row>
    <row r="74" spans="1:7">
      <c r="A74" s="10" t="s">
        <v>4054</v>
      </c>
      <c r="B74" s="10" t="s">
        <v>4053</v>
      </c>
      <c r="C74" s="10" t="s">
        <v>4022</v>
      </c>
      <c r="D74" s="10">
        <v>6</v>
      </c>
      <c r="E74" s="10">
        <v>102</v>
      </c>
      <c r="F74" s="10">
        <v>3</v>
      </c>
      <c r="G74" s="10">
        <v>3.5354285056604998E-2</v>
      </c>
    </row>
    <row r="75" spans="1:7">
      <c r="A75" s="10" t="s">
        <v>4052</v>
      </c>
      <c r="B75" s="10" t="s">
        <v>4051</v>
      </c>
      <c r="C75" s="10" t="s">
        <v>4022</v>
      </c>
      <c r="D75" s="10">
        <v>7</v>
      </c>
      <c r="E75" s="10">
        <v>6</v>
      </c>
      <c r="F75" s="10">
        <v>1</v>
      </c>
      <c r="G75" s="10">
        <v>4.14103479952155E-2</v>
      </c>
    </row>
    <row r="76" spans="1:7">
      <c r="A76" s="10" t="s">
        <v>4050</v>
      </c>
      <c r="B76" s="10" t="s">
        <v>4049</v>
      </c>
      <c r="C76" s="10" t="s">
        <v>4022</v>
      </c>
      <c r="D76" s="10">
        <v>6</v>
      </c>
      <c r="E76" s="10">
        <v>6</v>
      </c>
      <c r="F76" s="10">
        <v>1</v>
      </c>
      <c r="G76" s="10">
        <v>4.14103479952155E-2</v>
      </c>
    </row>
    <row r="77" spans="1:7">
      <c r="A77" s="10" t="s">
        <v>4048</v>
      </c>
      <c r="B77" s="10" t="s">
        <v>4047</v>
      </c>
      <c r="C77" s="10" t="s">
        <v>4022</v>
      </c>
      <c r="D77" s="10">
        <v>8</v>
      </c>
      <c r="E77" s="10">
        <v>6</v>
      </c>
      <c r="F77" s="10">
        <v>1</v>
      </c>
      <c r="G77" s="10">
        <v>4.14103479952155E-2</v>
      </c>
    </row>
    <row r="78" spans="1:7">
      <c r="A78" s="10" t="s">
        <v>4046</v>
      </c>
      <c r="B78" s="10" t="s">
        <v>4045</v>
      </c>
      <c r="C78" s="10" t="s">
        <v>4022</v>
      </c>
      <c r="D78" s="10">
        <v>6</v>
      </c>
      <c r="E78" s="10">
        <v>6</v>
      </c>
      <c r="F78" s="10">
        <v>1</v>
      </c>
      <c r="G78" s="10">
        <v>4.14103479952155E-2</v>
      </c>
    </row>
    <row r="79" spans="1:7">
      <c r="A79" s="10" t="s">
        <v>4044</v>
      </c>
      <c r="B79" s="10" t="s">
        <v>4043</v>
      </c>
      <c r="C79" s="10" t="s">
        <v>4022</v>
      </c>
      <c r="D79" s="10">
        <v>6</v>
      </c>
      <c r="E79" s="10">
        <v>6</v>
      </c>
      <c r="F79" s="10">
        <v>1</v>
      </c>
      <c r="G79" s="10">
        <v>4.14103479952155E-2</v>
      </c>
    </row>
    <row r="80" spans="1:7">
      <c r="A80" s="10" t="s">
        <v>4042</v>
      </c>
      <c r="B80" s="10" t="s">
        <v>4041</v>
      </c>
      <c r="C80" s="10" t="s">
        <v>4022</v>
      </c>
      <c r="D80" s="10">
        <v>5</v>
      </c>
      <c r="E80" s="10">
        <v>551</v>
      </c>
      <c r="F80" s="10">
        <v>8</v>
      </c>
      <c r="G80" s="10">
        <v>4.1790832463420198E-2</v>
      </c>
    </row>
    <row r="81" spans="1:7">
      <c r="A81" s="10" t="s">
        <v>4040</v>
      </c>
      <c r="B81" s="10" t="s">
        <v>4039</v>
      </c>
      <c r="C81" s="10" t="s">
        <v>4022</v>
      </c>
      <c r="D81" s="10">
        <v>6</v>
      </c>
      <c r="E81" s="10">
        <v>757</v>
      </c>
      <c r="F81" s="10">
        <v>10</v>
      </c>
      <c r="G81" s="10">
        <v>4.2320454946742803E-2</v>
      </c>
    </row>
    <row r="82" spans="1:7">
      <c r="A82" s="10" t="s">
        <v>4038</v>
      </c>
      <c r="B82" s="10" t="s">
        <v>4037</v>
      </c>
      <c r="C82" s="10" t="s">
        <v>4022</v>
      </c>
      <c r="D82" s="10">
        <v>5</v>
      </c>
      <c r="E82" s="10">
        <v>760</v>
      </c>
      <c r="F82" s="10">
        <v>10</v>
      </c>
      <c r="G82" s="10">
        <v>4.32645745420559E-2</v>
      </c>
    </row>
    <row r="83" spans="1:7">
      <c r="A83" s="10" t="s">
        <v>4036</v>
      </c>
      <c r="B83" s="10" t="s">
        <v>4035</v>
      </c>
      <c r="C83" s="10" t="s">
        <v>4022</v>
      </c>
      <c r="D83" s="10">
        <v>5</v>
      </c>
      <c r="E83" s="10">
        <v>112</v>
      </c>
      <c r="F83" s="10">
        <v>3</v>
      </c>
      <c r="G83" s="10">
        <v>4.4629744576741202E-2</v>
      </c>
    </row>
    <row r="84" spans="1:7">
      <c r="A84" s="10" t="s">
        <v>4034</v>
      </c>
      <c r="B84" s="10" t="s">
        <v>4033</v>
      </c>
      <c r="C84" s="10" t="s">
        <v>4022</v>
      </c>
      <c r="D84" s="10">
        <v>4</v>
      </c>
      <c r="E84" s="10">
        <v>766</v>
      </c>
      <c r="F84" s="10">
        <v>10</v>
      </c>
      <c r="G84" s="10">
        <v>4.51957613098911E-2</v>
      </c>
    </row>
    <row r="85" spans="1:7">
      <c r="A85" s="10" t="s">
        <v>4032</v>
      </c>
      <c r="B85" s="10" t="s">
        <v>4031</v>
      </c>
      <c r="C85" s="10" t="s">
        <v>4022</v>
      </c>
      <c r="D85" s="10">
        <v>7</v>
      </c>
      <c r="E85" s="10">
        <v>49</v>
      </c>
      <c r="F85" s="10">
        <v>2</v>
      </c>
      <c r="G85" s="10">
        <v>4.6550823160654099E-2</v>
      </c>
    </row>
    <row r="86" spans="1:7">
      <c r="A86" s="10" t="s">
        <v>4030</v>
      </c>
      <c r="B86" s="10" t="s">
        <v>4029</v>
      </c>
      <c r="C86" s="10" t="s">
        <v>4022</v>
      </c>
      <c r="D86" s="10">
        <v>4</v>
      </c>
      <c r="E86" s="10">
        <v>565</v>
      </c>
      <c r="F86" s="10">
        <v>8</v>
      </c>
      <c r="G86" s="10">
        <v>4.7161458510013403E-2</v>
      </c>
    </row>
    <row r="87" spans="1:7">
      <c r="A87" s="10" t="s">
        <v>4028</v>
      </c>
      <c r="B87" s="10" t="s">
        <v>4027</v>
      </c>
      <c r="C87" s="10" t="s">
        <v>4022</v>
      </c>
      <c r="D87" s="10">
        <v>8</v>
      </c>
      <c r="E87" s="10">
        <v>7</v>
      </c>
      <c r="F87" s="10">
        <v>1</v>
      </c>
      <c r="G87" s="10">
        <v>4.8144100760871E-2</v>
      </c>
    </row>
    <row r="88" spans="1:7">
      <c r="A88" s="10" t="s">
        <v>4026</v>
      </c>
      <c r="B88" s="10" t="s">
        <v>4025</v>
      </c>
      <c r="C88" s="10" t="s">
        <v>4022</v>
      </c>
      <c r="D88" s="10">
        <v>6</v>
      </c>
      <c r="E88" s="10">
        <v>7</v>
      </c>
      <c r="F88" s="10">
        <v>1</v>
      </c>
      <c r="G88" s="10">
        <v>4.8144100760871E-2</v>
      </c>
    </row>
    <row r="89" spans="1:7">
      <c r="A89" s="10" t="s">
        <v>4024</v>
      </c>
      <c r="B89" s="10" t="s">
        <v>4023</v>
      </c>
      <c r="C89" s="10" t="s">
        <v>4022</v>
      </c>
      <c r="D89" s="10">
        <v>6</v>
      </c>
      <c r="E89" s="10">
        <v>7</v>
      </c>
      <c r="F89" s="10">
        <v>1</v>
      </c>
      <c r="G89" s="10">
        <v>4.8144100760871E-2</v>
      </c>
    </row>
  </sheetData>
  <autoFilter ref="A1:G89"/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5"/>
  <sheetViews>
    <sheetView workbookViewId="0">
      <pane xSplit="1" ySplit="1" topLeftCell="B2" activePane="bottomRight" state="frozen"/>
      <selection activeCell="A42" sqref="A42:M42"/>
      <selection pane="topRight" activeCell="A42" sqref="A42:M42"/>
      <selection pane="bottomLeft" activeCell="A42" sqref="A42:M42"/>
      <selection pane="bottomRight" activeCell="F1" sqref="F1"/>
    </sheetView>
  </sheetViews>
  <sheetFormatPr defaultColWidth="8.85546875" defaultRowHeight="15"/>
  <cols>
    <col min="1" max="1" width="9.85546875" style="3" bestFit="1" customWidth="1"/>
    <col min="2" max="2" width="5.7109375" style="4" bestFit="1" customWidth="1"/>
    <col min="3" max="3" width="18.42578125" style="3" bestFit="1" customWidth="1"/>
    <col min="4" max="4" width="6.42578125" style="4" bestFit="1" customWidth="1"/>
    <col min="5" max="5" width="5.85546875" style="4" bestFit="1" customWidth="1"/>
    <col min="6" max="7" width="9.42578125" style="3" bestFit="1" customWidth="1"/>
    <col min="8" max="8" width="8.28515625" style="3" bestFit="1" customWidth="1"/>
    <col min="9" max="9" width="10" style="4" bestFit="1" customWidth="1"/>
    <col min="10" max="10" width="10.42578125" style="4" bestFit="1" customWidth="1"/>
    <col min="11" max="11" width="7.42578125" style="3" bestFit="1" customWidth="1"/>
    <col min="12" max="12" width="14.42578125" style="4" bestFit="1" customWidth="1"/>
    <col min="13" max="13" width="11.5703125" style="3" customWidth="1"/>
    <col min="14" max="16384" width="8.85546875" style="3"/>
  </cols>
  <sheetData>
    <row r="1" spans="1:13">
      <c r="A1" s="1" t="s">
        <v>13</v>
      </c>
      <c r="B1" s="2" t="s">
        <v>14</v>
      </c>
      <c r="C1" s="1" t="s">
        <v>15</v>
      </c>
      <c r="D1" s="2" t="s">
        <v>16</v>
      </c>
      <c r="E1" s="2" t="s">
        <v>17</v>
      </c>
      <c r="F1" s="1" t="s">
        <v>4497</v>
      </c>
      <c r="G1" s="1" t="s">
        <v>18</v>
      </c>
      <c r="H1" s="1" t="s">
        <v>19</v>
      </c>
      <c r="I1" s="2" t="s">
        <v>20</v>
      </c>
      <c r="J1" s="2" t="s">
        <v>21</v>
      </c>
      <c r="K1" s="1" t="s">
        <v>22</v>
      </c>
      <c r="L1" s="2" t="s">
        <v>23</v>
      </c>
      <c r="M1" s="2" t="s">
        <v>24</v>
      </c>
    </row>
    <row r="2" spans="1:13">
      <c r="A2" s="3" t="s">
        <v>25</v>
      </c>
      <c r="B2" s="4">
        <v>6</v>
      </c>
      <c r="C2" s="3" t="s">
        <v>26</v>
      </c>
      <c r="D2" s="4" t="s">
        <v>27</v>
      </c>
      <c r="E2" s="4" t="s">
        <v>10</v>
      </c>
      <c r="F2" s="3">
        <v>0.12334000000000001</v>
      </c>
      <c r="G2" s="3">
        <v>0.25955</v>
      </c>
      <c r="H2" s="3">
        <v>-0.13621</v>
      </c>
      <c r="I2" s="4">
        <v>0.97199999999999998</v>
      </c>
      <c r="J2" s="4" t="s">
        <v>28</v>
      </c>
      <c r="K2" s="3">
        <v>0.90200000000000002</v>
      </c>
      <c r="L2" s="4" t="str">
        <f>IF(M2 &lt;&gt; "", "YES", "NO")</f>
        <v>NO</v>
      </c>
    </row>
    <row r="3" spans="1:13">
      <c r="A3" s="3" t="s">
        <v>29</v>
      </c>
      <c r="B3" s="4">
        <v>8</v>
      </c>
      <c r="C3" s="3" t="s">
        <v>30</v>
      </c>
      <c r="D3" s="4" t="s">
        <v>27</v>
      </c>
      <c r="E3" s="4" t="s">
        <v>5</v>
      </c>
      <c r="F3" s="3">
        <v>0.55156000000000005</v>
      </c>
      <c r="G3" s="3">
        <v>0.17294999999999999</v>
      </c>
      <c r="H3" s="3">
        <v>0.37861</v>
      </c>
      <c r="I3" s="4">
        <v>0.98599999999999999</v>
      </c>
      <c r="J3" s="4" t="s">
        <v>31</v>
      </c>
      <c r="K3" s="3">
        <v>1.7141</v>
      </c>
      <c r="L3" s="4" t="str">
        <f t="shared" ref="L3:L66" si="0">IF(M3 &lt;&gt; "", "YES", "NO")</f>
        <v>NO</v>
      </c>
    </row>
    <row r="4" spans="1:13">
      <c r="A4" s="3" t="s">
        <v>32</v>
      </c>
      <c r="B4" s="4">
        <v>9</v>
      </c>
      <c r="C4" s="3" t="s">
        <v>33</v>
      </c>
      <c r="D4" s="4" t="s">
        <v>34</v>
      </c>
      <c r="E4" s="4" t="s">
        <v>10</v>
      </c>
      <c r="F4" s="3">
        <v>0.25155</v>
      </c>
      <c r="G4" s="3">
        <v>0.37193999999999999</v>
      </c>
      <c r="H4" s="3">
        <v>-0.12039</v>
      </c>
      <c r="I4" s="4">
        <v>0.90100000000000002</v>
      </c>
      <c r="J4" s="4" t="s">
        <v>35</v>
      </c>
      <c r="K4" s="3">
        <v>1.2839</v>
      </c>
      <c r="L4" s="4" t="str">
        <f t="shared" si="0"/>
        <v>NO</v>
      </c>
    </row>
    <row r="5" spans="1:13">
      <c r="A5" s="3" t="s">
        <v>36</v>
      </c>
      <c r="B5" s="4">
        <v>42</v>
      </c>
      <c r="C5" s="3" t="s">
        <v>37</v>
      </c>
      <c r="D5" s="4" t="s">
        <v>34</v>
      </c>
      <c r="E5" s="4" t="s">
        <v>10</v>
      </c>
      <c r="F5" s="3">
        <v>0.82452999999999999</v>
      </c>
      <c r="G5" s="3">
        <v>0.63593999999999995</v>
      </c>
      <c r="H5" s="3">
        <v>0.18859000000000001</v>
      </c>
      <c r="I5" s="4">
        <v>0.90700000000000003</v>
      </c>
      <c r="J5" s="4" t="s">
        <v>28</v>
      </c>
      <c r="K5" s="3">
        <v>0.9647</v>
      </c>
      <c r="L5" s="4" t="str">
        <f t="shared" si="0"/>
        <v>NO</v>
      </c>
    </row>
    <row r="6" spans="1:13">
      <c r="A6" s="3" t="s">
        <v>38</v>
      </c>
      <c r="B6" s="4">
        <v>14</v>
      </c>
      <c r="C6" s="3" t="s">
        <v>39</v>
      </c>
      <c r="D6" s="4" t="s">
        <v>27</v>
      </c>
      <c r="E6" s="4" t="s">
        <v>3</v>
      </c>
      <c r="F6" s="3">
        <v>0.32299</v>
      </c>
      <c r="G6" s="3">
        <v>0.60458999999999996</v>
      </c>
      <c r="H6" s="3">
        <v>-0.28160000000000002</v>
      </c>
      <c r="I6" s="4">
        <v>0.98099999999999998</v>
      </c>
      <c r="J6" s="4" t="s">
        <v>28</v>
      </c>
      <c r="K6" s="3">
        <v>0.99570000000000003</v>
      </c>
      <c r="L6" s="4" t="str">
        <f t="shared" si="0"/>
        <v>NO</v>
      </c>
    </row>
    <row r="7" spans="1:13">
      <c r="A7" s="3" t="s">
        <v>40</v>
      </c>
      <c r="B7" s="4">
        <v>14</v>
      </c>
      <c r="C7" s="3" t="s">
        <v>41</v>
      </c>
      <c r="D7" s="4" t="s">
        <v>34</v>
      </c>
      <c r="E7" s="4" t="s">
        <v>5</v>
      </c>
      <c r="F7" s="3">
        <v>0.17626</v>
      </c>
      <c r="G7" s="3">
        <v>0.34143000000000001</v>
      </c>
      <c r="H7" s="3">
        <v>-0.16517000000000001</v>
      </c>
      <c r="I7" s="4">
        <v>0.995</v>
      </c>
      <c r="J7" s="4" t="s">
        <v>35</v>
      </c>
      <c r="K7" s="3">
        <v>1.2111000000000001</v>
      </c>
      <c r="L7" s="4" t="str">
        <f t="shared" si="0"/>
        <v>NO</v>
      </c>
    </row>
    <row r="8" spans="1:13">
      <c r="A8" s="3" t="s">
        <v>40</v>
      </c>
      <c r="B8" s="4">
        <v>23</v>
      </c>
      <c r="C8" s="3" t="s">
        <v>42</v>
      </c>
      <c r="D8" s="4" t="s">
        <v>34</v>
      </c>
      <c r="E8" s="4" t="s">
        <v>10</v>
      </c>
      <c r="F8" s="3">
        <v>0.14931</v>
      </c>
      <c r="G8" s="3">
        <v>0.27661000000000002</v>
      </c>
      <c r="H8" s="3">
        <v>-0.12731000000000001</v>
      </c>
      <c r="I8" s="4">
        <v>0.98</v>
      </c>
      <c r="J8" s="4" t="s">
        <v>35</v>
      </c>
      <c r="K8" s="3">
        <v>1.2149000000000001</v>
      </c>
      <c r="L8" s="4" t="str">
        <f t="shared" si="0"/>
        <v>NO</v>
      </c>
    </row>
    <row r="9" spans="1:13">
      <c r="A9" s="3" t="s">
        <v>43</v>
      </c>
      <c r="B9" s="4">
        <v>8</v>
      </c>
      <c r="C9" s="3" t="s">
        <v>44</v>
      </c>
      <c r="D9" s="4" t="s">
        <v>27</v>
      </c>
      <c r="E9" s="4" t="s">
        <v>10</v>
      </c>
      <c r="F9" s="3">
        <v>0.20755999999999999</v>
      </c>
      <c r="G9" s="3">
        <v>6.2156000000000003E-2</v>
      </c>
      <c r="H9" s="3">
        <v>0.14541000000000001</v>
      </c>
      <c r="I9" s="4">
        <v>0.99399999999999999</v>
      </c>
      <c r="J9" s="4" t="s">
        <v>35</v>
      </c>
      <c r="K9" s="3">
        <v>0.80369999999999997</v>
      </c>
      <c r="L9" s="4" t="str">
        <f t="shared" si="0"/>
        <v>NO</v>
      </c>
    </row>
    <row r="10" spans="1:13">
      <c r="A10" s="3" t="s">
        <v>45</v>
      </c>
      <c r="B10" s="4">
        <v>40</v>
      </c>
      <c r="C10" s="3" t="s">
        <v>46</v>
      </c>
      <c r="D10" s="4" t="s">
        <v>34</v>
      </c>
      <c r="E10" s="4" t="s">
        <v>10</v>
      </c>
      <c r="F10" s="3">
        <v>4.0215000000000001E-2</v>
      </c>
      <c r="G10" s="3">
        <v>0.19353999999999999</v>
      </c>
      <c r="H10" s="3">
        <v>-0.15332999999999999</v>
      </c>
      <c r="I10" s="4">
        <v>0.98399999999999999</v>
      </c>
      <c r="J10" s="4" t="s">
        <v>35</v>
      </c>
      <c r="K10" s="3">
        <v>0.876</v>
      </c>
      <c r="L10" s="4" t="str">
        <f t="shared" si="0"/>
        <v>NO</v>
      </c>
    </row>
    <row r="11" spans="1:13">
      <c r="A11" s="3" t="s">
        <v>47</v>
      </c>
      <c r="B11" s="4">
        <v>30</v>
      </c>
      <c r="C11" s="3" t="s">
        <v>48</v>
      </c>
      <c r="D11" s="4" t="s">
        <v>34</v>
      </c>
      <c r="E11" s="4" t="s">
        <v>10</v>
      </c>
      <c r="F11" s="3">
        <v>0.15987999999999999</v>
      </c>
      <c r="G11" s="3">
        <v>0.26878000000000002</v>
      </c>
      <c r="H11" s="3">
        <v>-0.10889</v>
      </c>
      <c r="I11" s="4">
        <v>0.996</v>
      </c>
      <c r="J11" s="4" t="s">
        <v>28</v>
      </c>
      <c r="K11" s="3">
        <v>0.87819999999999998</v>
      </c>
      <c r="L11" s="4" t="str">
        <f t="shared" si="0"/>
        <v>NO</v>
      </c>
    </row>
    <row r="12" spans="1:13">
      <c r="A12" s="3" t="s">
        <v>49</v>
      </c>
      <c r="B12" s="4">
        <v>18</v>
      </c>
      <c r="C12" s="3" t="s">
        <v>50</v>
      </c>
      <c r="D12" s="4" t="s">
        <v>34</v>
      </c>
      <c r="E12" s="4" t="s">
        <v>7</v>
      </c>
      <c r="F12" s="3">
        <v>0.52641000000000004</v>
      </c>
      <c r="G12" s="3">
        <v>0.81488000000000005</v>
      </c>
      <c r="H12" s="3">
        <v>-0.28847</v>
      </c>
      <c r="I12" s="4">
        <v>1</v>
      </c>
      <c r="J12" s="4" t="s">
        <v>51</v>
      </c>
      <c r="K12" s="3">
        <v>2.8462000000000001</v>
      </c>
      <c r="L12" s="4" t="str">
        <f t="shared" si="0"/>
        <v>NO</v>
      </c>
    </row>
    <row r="13" spans="1:13">
      <c r="A13" s="3" t="s">
        <v>52</v>
      </c>
      <c r="B13" s="4">
        <v>32</v>
      </c>
      <c r="C13" s="3" t="s">
        <v>53</v>
      </c>
      <c r="D13" s="4" t="s">
        <v>27</v>
      </c>
      <c r="E13" s="4" t="s">
        <v>10</v>
      </c>
      <c r="F13" s="3">
        <v>0.35625000000000001</v>
      </c>
      <c r="G13" s="3">
        <v>0.54732000000000003</v>
      </c>
      <c r="H13" s="3">
        <v>-0.19106999999999999</v>
      </c>
      <c r="I13" s="4">
        <v>0.998</v>
      </c>
      <c r="J13" s="4" t="s">
        <v>31</v>
      </c>
      <c r="K13" s="3">
        <v>2.6381000000000001</v>
      </c>
      <c r="L13" s="4" t="str">
        <f t="shared" si="0"/>
        <v>NO</v>
      </c>
    </row>
    <row r="14" spans="1:13">
      <c r="A14" s="3" t="s">
        <v>52</v>
      </c>
      <c r="B14" s="4">
        <v>5</v>
      </c>
      <c r="C14" s="3" t="s">
        <v>54</v>
      </c>
      <c r="D14" s="4" t="s">
        <v>27</v>
      </c>
      <c r="E14" s="4" t="s">
        <v>10</v>
      </c>
      <c r="F14" s="3">
        <v>0.34089000000000003</v>
      </c>
      <c r="G14" s="3">
        <v>0.14996999999999999</v>
      </c>
      <c r="H14" s="3">
        <v>0.19092000000000001</v>
      </c>
      <c r="I14" s="4">
        <v>0.93600000000000005</v>
      </c>
      <c r="J14" s="4" t="s">
        <v>28</v>
      </c>
      <c r="K14" s="3">
        <v>0.98960000000000004</v>
      </c>
      <c r="L14" s="4" t="str">
        <f t="shared" si="0"/>
        <v>NO</v>
      </c>
    </row>
    <row r="15" spans="1:13">
      <c r="A15" s="3" t="s">
        <v>55</v>
      </c>
      <c r="B15" s="4">
        <v>5</v>
      </c>
      <c r="C15" s="3" t="s">
        <v>56</v>
      </c>
      <c r="D15" s="4" t="s">
        <v>34</v>
      </c>
      <c r="E15" s="4" t="s">
        <v>10</v>
      </c>
      <c r="F15" s="3">
        <v>2.128E-2</v>
      </c>
      <c r="G15" s="3">
        <v>0.12336999999999999</v>
      </c>
      <c r="H15" s="3">
        <v>-0.10209</v>
      </c>
      <c r="I15" s="4">
        <v>1</v>
      </c>
      <c r="J15" s="4" t="s">
        <v>35</v>
      </c>
      <c r="K15" s="3">
        <v>0.76119999999999999</v>
      </c>
      <c r="L15" s="4" t="str">
        <f t="shared" si="0"/>
        <v>NO</v>
      </c>
    </row>
    <row r="16" spans="1:13">
      <c r="A16" s="3" t="s">
        <v>57</v>
      </c>
      <c r="B16" s="4">
        <v>2</v>
      </c>
      <c r="C16" s="3" t="s">
        <v>58</v>
      </c>
      <c r="D16" s="4" t="s">
        <v>34</v>
      </c>
      <c r="E16" s="4" t="s">
        <v>10</v>
      </c>
      <c r="F16" s="3">
        <v>0.55376000000000003</v>
      </c>
      <c r="G16" s="3">
        <v>0.73614999999999997</v>
      </c>
      <c r="H16" s="3">
        <v>-0.18239</v>
      </c>
      <c r="I16" s="4">
        <v>0.90600000000000003</v>
      </c>
      <c r="J16" s="4" t="s">
        <v>28</v>
      </c>
      <c r="K16" s="3">
        <v>0.99839999999999995</v>
      </c>
      <c r="L16" s="4" t="str">
        <f t="shared" si="0"/>
        <v>NO</v>
      </c>
    </row>
    <row r="17" spans="1:12">
      <c r="A17" s="3" t="s">
        <v>59</v>
      </c>
      <c r="B17" s="4">
        <v>17</v>
      </c>
      <c r="C17" s="3" t="s">
        <v>60</v>
      </c>
      <c r="D17" s="4" t="s">
        <v>34</v>
      </c>
      <c r="E17" s="4" t="s">
        <v>7</v>
      </c>
      <c r="F17" s="3">
        <v>0.29798999999999998</v>
      </c>
      <c r="G17" s="3">
        <v>0.44089</v>
      </c>
      <c r="H17" s="3">
        <v>-0.14288999999999999</v>
      </c>
      <c r="I17" s="4">
        <v>0.99099999999999999</v>
      </c>
      <c r="J17" s="4" t="s">
        <v>31</v>
      </c>
      <c r="K17" s="3">
        <v>1.6857</v>
      </c>
      <c r="L17" s="4" t="str">
        <f t="shared" si="0"/>
        <v>NO</v>
      </c>
    </row>
    <row r="18" spans="1:12">
      <c r="A18" s="3" t="s">
        <v>59</v>
      </c>
      <c r="B18" s="4">
        <v>18</v>
      </c>
      <c r="C18" s="3" t="s">
        <v>61</v>
      </c>
      <c r="D18" s="4" t="s">
        <v>34</v>
      </c>
      <c r="E18" s="4" t="s">
        <v>10</v>
      </c>
      <c r="F18" s="3">
        <v>0.15573999999999999</v>
      </c>
      <c r="G18" s="3">
        <v>0.30834</v>
      </c>
      <c r="H18" s="3">
        <v>-0.15260000000000001</v>
      </c>
      <c r="I18" s="4">
        <v>0.996</v>
      </c>
      <c r="J18" s="4" t="s">
        <v>31</v>
      </c>
      <c r="K18" s="3">
        <v>1.6903999999999999</v>
      </c>
      <c r="L18" s="4" t="str">
        <f t="shared" si="0"/>
        <v>NO</v>
      </c>
    </row>
    <row r="19" spans="1:12">
      <c r="A19" s="3" t="s">
        <v>62</v>
      </c>
      <c r="B19" s="4">
        <v>5</v>
      </c>
      <c r="C19" s="3" t="s">
        <v>63</v>
      </c>
      <c r="D19" s="4" t="s">
        <v>27</v>
      </c>
      <c r="E19" s="4" t="s">
        <v>5</v>
      </c>
      <c r="F19" s="3">
        <v>2.7295E-2</v>
      </c>
      <c r="G19" s="3">
        <v>0.16825999999999999</v>
      </c>
      <c r="H19" s="3">
        <v>-0.14096</v>
      </c>
      <c r="I19" s="4">
        <v>0.93700000000000006</v>
      </c>
      <c r="J19" s="4" t="s">
        <v>35</v>
      </c>
      <c r="K19" s="3">
        <v>1.0185</v>
      </c>
      <c r="L19" s="4" t="str">
        <f t="shared" si="0"/>
        <v>NO</v>
      </c>
    </row>
    <row r="20" spans="1:12">
      <c r="A20" s="3" t="s">
        <v>64</v>
      </c>
      <c r="B20" s="4">
        <v>6</v>
      </c>
      <c r="C20" s="3" t="s">
        <v>65</v>
      </c>
      <c r="D20" s="4" t="s">
        <v>34</v>
      </c>
      <c r="E20" s="4" t="s">
        <v>3</v>
      </c>
      <c r="F20" s="3">
        <v>0.23196</v>
      </c>
      <c r="G20" s="3">
        <v>0.60218000000000005</v>
      </c>
      <c r="H20" s="3">
        <v>-0.37020999999999998</v>
      </c>
      <c r="I20" s="4">
        <v>0.96799999999999997</v>
      </c>
      <c r="J20" s="4" t="s">
        <v>35</v>
      </c>
      <c r="K20" s="3">
        <v>1.2216</v>
      </c>
      <c r="L20" s="4" t="str">
        <f t="shared" si="0"/>
        <v>NO</v>
      </c>
    </row>
    <row r="21" spans="1:12">
      <c r="A21" s="3" t="s">
        <v>66</v>
      </c>
      <c r="B21" s="4">
        <v>11</v>
      </c>
      <c r="C21" s="3" t="s">
        <v>67</v>
      </c>
      <c r="D21" s="4" t="s">
        <v>27</v>
      </c>
      <c r="E21" s="4" t="s">
        <v>5</v>
      </c>
      <c r="F21" s="3">
        <v>0.20543</v>
      </c>
      <c r="G21" s="3">
        <v>0.39223000000000002</v>
      </c>
      <c r="H21" s="3">
        <v>-0.18679999999999999</v>
      </c>
      <c r="I21" s="4">
        <v>0.90100000000000002</v>
      </c>
      <c r="J21" s="4" t="s">
        <v>35</v>
      </c>
      <c r="K21" s="3">
        <v>1.2949999999999999</v>
      </c>
      <c r="L21" s="4" t="str">
        <f t="shared" si="0"/>
        <v>NO</v>
      </c>
    </row>
    <row r="22" spans="1:12">
      <c r="A22" s="3" t="s">
        <v>68</v>
      </c>
      <c r="B22" s="4">
        <v>4</v>
      </c>
      <c r="C22" s="3" t="s">
        <v>69</v>
      </c>
      <c r="D22" s="4" t="s">
        <v>27</v>
      </c>
      <c r="E22" s="4" t="s">
        <v>10</v>
      </c>
      <c r="F22" s="3">
        <v>0.16533</v>
      </c>
      <c r="G22" s="3">
        <v>0.33781</v>
      </c>
      <c r="H22" s="3">
        <v>-0.17247000000000001</v>
      </c>
      <c r="I22" s="4">
        <v>0.90100000000000002</v>
      </c>
      <c r="J22" s="4" t="s">
        <v>31</v>
      </c>
      <c r="K22" s="3">
        <v>1.4201999999999999</v>
      </c>
      <c r="L22" s="4" t="str">
        <f t="shared" si="0"/>
        <v>NO</v>
      </c>
    </row>
    <row r="23" spans="1:12">
      <c r="A23" s="3" t="s">
        <v>70</v>
      </c>
      <c r="B23" s="4">
        <v>13</v>
      </c>
      <c r="C23" s="3" t="s">
        <v>71</v>
      </c>
      <c r="D23" s="4" t="s">
        <v>27</v>
      </c>
      <c r="E23" s="4" t="s">
        <v>7</v>
      </c>
      <c r="F23" s="3">
        <v>0.17507</v>
      </c>
      <c r="G23" s="3">
        <v>0.42292000000000002</v>
      </c>
      <c r="H23" s="3">
        <v>-0.24784999999999999</v>
      </c>
      <c r="I23" s="4">
        <v>0.94199999999999995</v>
      </c>
      <c r="J23" s="4" t="s">
        <v>31</v>
      </c>
      <c r="K23" s="3">
        <v>2.7275999999999998</v>
      </c>
      <c r="L23" s="4" t="str">
        <f t="shared" si="0"/>
        <v>NO</v>
      </c>
    </row>
    <row r="24" spans="1:12">
      <c r="A24" s="3" t="s">
        <v>72</v>
      </c>
      <c r="B24" s="4">
        <v>8</v>
      </c>
      <c r="C24" s="3" t="s">
        <v>73</v>
      </c>
      <c r="D24" s="4" t="s">
        <v>34</v>
      </c>
      <c r="E24" s="4" t="s">
        <v>74</v>
      </c>
      <c r="F24" s="3">
        <v>0.86324999999999996</v>
      </c>
      <c r="G24" s="3">
        <v>0.57150000000000001</v>
      </c>
      <c r="H24" s="3">
        <v>0.29175000000000001</v>
      </c>
      <c r="I24" s="4">
        <v>0.92600000000000005</v>
      </c>
      <c r="J24" s="4" t="s">
        <v>28</v>
      </c>
      <c r="K24" s="3">
        <v>0.99570000000000003</v>
      </c>
      <c r="L24" s="4" t="str">
        <f t="shared" si="0"/>
        <v>NO</v>
      </c>
    </row>
    <row r="25" spans="1:12">
      <c r="A25" s="3" t="s">
        <v>72</v>
      </c>
      <c r="B25" s="4">
        <v>8</v>
      </c>
      <c r="C25" s="3" t="s">
        <v>73</v>
      </c>
      <c r="D25" s="4" t="s">
        <v>34</v>
      </c>
      <c r="E25" s="4" t="s">
        <v>10</v>
      </c>
      <c r="F25" s="3">
        <v>0.86324999999999996</v>
      </c>
      <c r="G25" s="3">
        <v>0.57150000000000001</v>
      </c>
      <c r="H25" s="3">
        <v>0.29175000000000001</v>
      </c>
      <c r="I25" s="4">
        <v>0.92600000000000005</v>
      </c>
      <c r="J25" s="4" t="s">
        <v>28</v>
      </c>
      <c r="K25" s="3">
        <v>0.99570000000000003</v>
      </c>
      <c r="L25" s="4" t="str">
        <f t="shared" si="0"/>
        <v>NO</v>
      </c>
    </row>
    <row r="26" spans="1:12">
      <c r="A26" s="3" t="s">
        <v>75</v>
      </c>
      <c r="B26" s="4">
        <v>18</v>
      </c>
      <c r="C26" s="3" t="s">
        <v>76</v>
      </c>
      <c r="D26" s="4" t="s">
        <v>34</v>
      </c>
      <c r="E26" s="4" t="s">
        <v>10</v>
      </c>
      <c r="F26" s="3">
        <v>0.23655999999999999</v>
      </c>
      <c r="G26" s="3">
        <v>9.3098E-2</v>
      </c>
      <c r="H26" s="3">
        <v>0.14346</v>
      </c>
      <c r="I26" s="4">
        <v>0.97399999999999998</v>
      </c>
      <c r="J26" s="4" t="s">
        <v>28</v>
      </c>
      <c r="K26" s="3">
        <v>0.77939999999999998</v>
      </c>
      <c r="L26" s="4" t="str">
        <f t="shared" si="0"/>
        <v>NO</v>
      </c>
    </row>
    <row r="27" spans="1:12">
      <c r="A27" s="3" t="s">
        <v>77</v>
      </c>
      <c r="B27" s="4">
        <v>22</v>
      </c>
      <c r="C27" s="3" t="s">
        <v>78</v>
      </c>
      <c r="D27" s="4" t="s">
        <v>27</v>
      </c>
      <c r="E27" s="4" t="s">
        <v>3</v>
      </c>
      <c r="F27" s="3">
        <v>0.70959000000000005</v>
      </c>
      <c r="G27" s="3">
        <v>0.87699000000000005</v>
      </c>
      <c r="H27" s="3">
        <v>-0.16739000000000001</v>
      </c>
      <c r="I27" s="4">
        <v>0.98599999999999999</v>
      </c>
      <c r="J27" s="4" t="s">
        <v>31</v>
      </c>
      <c r="K27" s="3">
        <v>1.9705999999999999</v>
      </c>
      <c r="L27" s="4" t="str">
        <f t="shared" si="0"/>
        <v>NO</v>
      </c>
    </row>
    <row r="28" spans="1:12">
      <c r="A28" s="3" t="s">
        <v>77</v>
      </c>
      <c r="B28" s="4">
        <v>22</v>
      </c>
      <c r="C28" s="3" t="s">
        <v>79</v>
      </c>
      <c r="D28" s="4" t="s">
        <v>27</v>
      </c>
      <c r="E28" s="4" t="s">
        <v>10</v>
      </c>
      <c r="F28" s="3">
        <v>0.47620000000000001</v>
      </c>
      <c r="G28" s="3">
        <v>0.63273000000000001</v>
      </c>
      <c r="H28" s="3">
        <v>-0.15653</v>
      </c>
      <c r="I28" s="4">
        <v>0.98299999999999998</v>
      </c>
      <c r="J28" s="4" t="s">
        <v>31</v>
      </c>
      <c r="K28" s="3">
        <v>1.9705999999999999</v>
      </c>
      <c r="L28" s="4" t="str">
        <f t="shared" si="0"/>
        <v>NO</v>
      </c>
    </row>
    <row r="29" spans="1:12">
      <c r="A29" s="3" t="s">
        <v>80</v>
      </c>
      <c r="B29" s="4">
        <v>12</v>
      </c>
      <c r="C29" s="3" t="s">
        <v>81</v>
      </c>
      <c r="D29" s="4" t="s">
        <v>27</v>
      </c>
      <c r="E29" s="4" t="s">
        <v>3</v>
      </c>
      <c r="F29" s="3">
        <v>0.96577999999999997</v>
      </c>
      <c r="G29" s="3">
        <v>0.82723000000000002</v>
      </c>
      <c r="H29" s="3">
        <v>0.13854</v>
      </c>
      <c r="I29" s="4">
        <v>0.98199999999999998</v>
      </c>
      <c r="J29" s="4" t="s">
        <v>82</v>
      </c>
      <c r="K29" s="3">
        <v>2.5274000000000001</v>
      </c>
      <c r="L29" s="4" t="str">
        <f t="shared" si="0"/>
        <v>NO</v>
      </c>
    </row>
    <row r="30" spans="1:12">
      <c r="A30" s="3" t="s">
        <v>80</v>
      </c>
      <c r="B30" s="4">
        <v>17</v>
      </c>
      <c r="C30" s="3" t="s">
        <v>83</v>
      </c>
      <c r="D30" s="4" t="s">
        <v>27</v>
      </c>
      <c r="E30" s="4" t="s">
        <v>10</v>
      </c>
      <c r="F30" s="3">
        <v>0.51261000000000001</v>
      </c>
      <c r="G30" s="3">
        <v>0.27284000000000003</v>
      </c>
      <c r="H30" s="3">
        <v>0.23977000000000001</v>
      </c>
      <c r="I30" s="4">
        <v>0.995</v>
      </c>
      <c r="J30" s="4" t="s">
        <v>28</v>
      </c>
      <c r="K30" s="3">
        <v>0.99960000000000004</v>
      </c>
      <c r="L30" s="4" t="str">
        <f t="shared" si="0"/>
        <v>NO</v>
      </c>
    </row>
    <row r="31" spans="1:12">
      <c r="A31" s="3" t="s">
        <v>84</v>
      </c>
      <c r="B31" s="4">
        <v>3</v>
      </c>
      <c r="C31" s="3" t="s">
        <v>85</v>
      </c>
      <c r="D31" s="4" t="s">
        <v>34</v>
      </c>
      <c r="E31" s="4" t="s">
        <v>10</v>
      </c>
      <c r="F31" s="3">
        <v>0.52659</v>
      </c>
      <c r="G31" s="3">
        <v>0.72331000000000001</v>
      </c>
      <c r="H31" s="3">
        <v>-0.19671</v>
      </c>
      <c r="I31" s="4">
        <v>0.94399999999999995</v>
      </c>
      <c r="J31" s="4" t="s">
        <v>31</v>
      </c>
      <c r="K31" s="3">
        <v>2.2303000000000002</v>
      </c>
      <c r="L31" s="4" t="str">
        <f t="shared" si="0"/>
        <v>NO</v>
      </c>
    </row>
    <row r="32" spans="1:12">
      <c r="A32" s="3" t="s">
        <v>86</v>
      </c>
      <c r="B32" s="4">
        <v>31</v>
      </c>
      <c r="C32" s="3" t="s">
        <v>87</v>
      </c>
      <c r="D32" s="4" t="s">
        <v>34</v>
      </c>
      <c r="E32" s="4" t="s">
        <v>10</v>
      </c>
      <c r="F32" s="3">
        <v>0.97240000000000004</v>
      </c>
      <c r="G32" s="3">
        <v>0.73823000000000005</v>
      </c>
      <c r="H32" s="3">
        <v>0.23416999999999999</v>
      </c>
      <c r="I32" s="4">
        <v>0.998</v>
      </c>
      <c r="J32" s="4" t="s">
        <v>28</v>
      </c>
      <c r="K32" s="3">
        <v>0.90900000000000003</v>
      </c>
      <c r="L32" s="4" t="str">
        <f t="shared" si="0"/>
        <v>NO</v>
      </c>
    </row>
    <row r="33" spans="1:13">
      <c r="A33" s="3" t="s">
        <v>88</v>
      </c>
      <c r="B33" s="4">
        <v>3</v>
      </c>
      <c r="C33" s="3" t="s">
        <v>89</v>
      </c>
      <c r="D33" s="4" t="s">
        <v>27</v>
      </c>
      <c r="E33" s="4" t="s">
        <v>10</v>
      </c>
      <c r="F33" s="3">
        <v>0.65507000000000004</v>
      </c>
      <c r="G33" s="3">
        <v>0.81440000000000001</v>
      </c>
      <c r="H33" s="3">
        <v>-0.15931999999999999</v>
      </c>
      <c r="I33" s="4">
        <v>0.90800000000000003</v>
      </c>
      <c r="J33" s="4" t="s">
        <v>28</v>
      </c>
      <c r="K33" s="3">
        <v>0.99280000000000002</v>
      </c>
      <c r="L33" s="4" t="str">
        <f t="shared" si="0"/>
        <v>NO</v>
      </c>
    </row>
    <row r="34" spans="1:13">
      <c r="A34" s="3" t="s">
        <v>90</v>
      </c>
      <c r="B34" s="4">
        <v>12</v>
      </c>
      <c r="C34" s="3" t="s">
        <v>91</v>
      </c>
      <c r="D34" s="4" t="s">
        <v>34</v>
      </c>
      <c r="E34" s="4" t="s">
        <v>10</v>
      </c>
      <c r="F34" s="3">
        <v>0.55423</v>
      </c>
      <c r="G34" s="3">
        <v>0.73975000000000002</v>
      </c>
      <c r="H34" s="3">
        <v>-0.18551999999999999</v>
      </c>
      <c r="I34" s="4">
        <v>0.99399999999999999</v>
      </c>
      <c r="J34" s="4" t="s">
        <v>28</v>
      </c>
      <c r="K34" s="3">
        <v>0.99950000000000006</v>
      </c>
      <c r="L34" s="4" t="str">
        <f t="shared" si="0"/>
        <v>NO</v>
      </c>
    </row>
    <row r="35" spans="1:13">
      <c r="A35" s="3" t="s">
        <v>92</v>
      </c>
      <c r="B35" s="4">
        <v>3</v>
      </c>
      <c r="C35" s="3" t="s">
        <v>93</v>
      </c>
      <c r="D35" s="4" t="s">
        <v>34</v>
      </c>
      <c r="E35" s="4" t="s">
        <v>10</v>
      </c>
      <c r="F35" s="3">
        <v>0.50358000000000003</v>
      </c>
      <c r="G35" s="3">
        <v>0.33055000000000001</v>
      </c>
      <c r="H35" s="3">
        <v>0.17302999999999999</v>
      </c>
      <c r="I35" s="4">
        <v>0.90800000000000003</v>
      </c>
      <c r="J35" s="4" t="s">
        <v>35</v>
      </c>
      <c r="K35" s="3">
        <v>1.4522999999999999</v>
      </c>
      <c r="L35" s="4" t="str">
        <f t="shared" si="0"/>
        <v>NO</v>
      </c>
    </row>
    <row r="36" spans="1:13">
      <c r="A36" s="3" t="s">
        <v>94</v>
      </c>
      <c r="B36" s="4">
        <v>12</v>
      </c>
      <c r="C36" s="3" t="s">
        <v>95</v>
      </c>
      <c r="D36" s="4" t="s">
        <v>34</v>
      </c>
      <c r="E36" s="4" t="s">
        <v>3</v>
      </c>
      <c r="F36" s="3">
        <v>0.11737</v>
      </c>
      <c r="G36" s="3">
        <v>0.21918000000000001</v>
      </c>
      <c r="H36" s="3">
        <v>-0.10181</v>
      </c>
      <c r="I36" s="4">
        <v>0.998</v>
      </c>
      <c r="J36" s="4" t="s">
        <v>28</v>
      </c>
      <c r="K36" s="3">
        <v>0.80159999999999998</v>
      </c>
      <c r="L36" s="4" t="str">
        <f t="shared" si="0"/>
        <v>NO</v>
      </c>
    </row>
    <row r="37" spans="1:13">
      <c r="A37" s="3" t="s">
        <v>96</v>
      </c>
      <c r="B37" s="4">
        <v>4</v>
      </c>
      <c r="C37" s="3" t="s">
        <v>97</v>
      </c>
      <c r="D37" s="4" t="s">
        <v>27</v>
      </c>
      <c r="E37" s="4" t="s">
        <v>3</v>
      </c>
      <c r="F37" s="3">
        <v>0.82303000000000004</v>
      </c>
      <c r="G37" s="3">
        <v>0.52017999999999998</v>
      </c>
      <c r="H37" s="3">
        <v>0.30285000000000001</v>
      </c>
      <c r="I37" s="4">
        <v>0.90400000000000003</v>
      </c>
      <c r="J37" s="4" t="s">
        <v>28</v>
      </c>
      <c r="K37" s="3">
        <v>0.97099999999999997</v>
      </c>
      <c r="L37" s="4" t="str">
        <f t="shared" si="0"/>
        <v>NO</v>
      </c>
    </row>
    <row r="38" spans="1:13">
      <c r="A38" s="3" t="s">
        <v>98</v>
      </c>
      <c r="B38" s="4">
        <v>13</v>
      </c>
      <c r="C38" s="3" t="s">
        <v>99</v>
      </c>
      <c r="D38" s="4" t="s">
        <v>27</v>
      </c>
      <c r="E38" s="4" t="s">
        <v>10</v>
      </c>
      <c r="F38" s="3">
        <v>0.14487</v>
      </c>
      <c r="G38" s="3">
        <v>0.29865000000000003</v>
      </c>
      <c r="H38" s="3">
        <v>-0.15378</v>
      </c>
      <c r="I38" s="4">
        <v>0.99199999999999999</v>
      </c>
      <c r="J38" s="4" t="s">
        <v>82</v>
      </c>
      <c r="K38" s="3">
        <v>2.641</v>
      </c>
      <c r="L38" s="4" t="str">
        <f t="shared" si="0"/>
        <v>NO</v>
      </c>
    </row>
    <row r="39" spans="1:13">
      <c r="A39" s="3" t="s">
        <v>100</v>
      </c>
      <c r="B39" s="4">
        <v>3</v>
      </c>
      <c r="C39" s="3" t="s">
        <v>101</v>
      </c>
      <c r="D39" s="4" t="s">
        <v>27</v>
      </c>
      <c r="E39" s="4" t="s">
        <v>10</v>
      </c>
      <c r="F39" s="3">
        <v>0.26872000000000001</v>
      </c>
      <c r="G39" s="3">
        <v>0.45124999999999998</v>
      </c>
      <c r="H39" s="3">
        <v>-0.18253</v>
      </c>
      <c r="I39" s="4">
        <v>0.996</v>
      </c>
      <c r="J39" s="4" t="s">
        <v>35</v>
      </c>
      <c r="K39" s="3">
        <v>1.1288</v>
      </c>
      <c r="L39" s="4" t="str">
        <f t="shared" si="0"/>
        <v>NO</v>
      </c>
    </row>
    <row r="40" spans="1:13">
      <c r="A40" s="3" t="s">
        <v>102</v>
      </c>
      <c r="B40" s="4">
        <v>4</v>
      </c>
      <c r="C40" s="3" t="s">
        <v>103</v>
      </c>
      <c r="D40" s="4" t="s">
        <v>27</v>
      </c>
      <c r="E40" s="4" t="s">
        <v>3</v>
      </c>
      <c r="F40" s="3">
        <v>0.94921</v>
      </c>
      <c r="G40" s="3">
        <v>0.72174000000000005</v>
      </c>
      <c r="H40" s="3">
        <v>0.22747000000000001</v>
      </c>
      <c r="I40" s="4">
        <v>0.95599999999999996</v>
      </c>
      <c r="J40" s="4" t="s">
        <v>35</v>
      </c>
      <c r="K40" s="3">
        <v>1.5189999999999999</v>
      </c>
      <c r="L40" s="4" t="str">
        <f t="shared" si="0"/>
        <v>NO</v>
      </c>
    </row>
    <row r="41" spans="1:13">
      <c r="A41" s="3" t="s">
        <v>104</v>
      </c>
      <c r="B41" s="4">
        <v>13</v>
      </c>
      <c r="C41" s="3" t="s">
        <v>105</v>
      </c>
      <c r="D41" s="4" t="s">
        <v>34</v>
      </c>
      <c r="E41" s="4" t="s">
        <v>10</v>
      </c>
      <c r="F41" s="3">
        <v>0.31673000000000001</v>
      </c>
      <c r="G41" s="3">
        <v>0.76619999999999999</v>
      </c>
      <c r="H41" s="3">
        <v>-0.44946999999999998</v>
      </c>
      <c r="I41" s="4">
        <v>1</v>
      </c>
      <c r="J41" s="4" t="s">
        <v>82</v>
      </c>
      <c r="K41" s="3">
        <v>3.294</v>
      </c>
      <c r="L41" s="4" t="str">
        <f t="shared" si="0"/>
        <v>NO</v>
      </c>
    </row>
    <row r="42" spans="1:13">
      <c r="A42" s="3" t="s">
        <v>106</v>
      </c>
      <c r="B42" s="4">
        <v>3</v>
      </c>
      <c r="C42" s="3" t="s">
        <v>107</v>
      </c>
      <c r="D42" s="4" t="s">
        <v>27</v>
      </c>
      <c r="E42" s="4" t="s">
        <v>10</v>
      </c>
      <c r="F42" s="3">
        <v>0.55810999999999999</v>
      </c>
      <c r="G42" s="3">
        <v>0.73212999999999995</v>
      </c>
      <c r="H42" s="3">
        <v>-0.17402000000000001</v>
      </c>
      <c r="I42" s="4">
        <v>0.95599999999999996</v>
      </c>
      <c r="J42" s="4" t="s">
        <v>31</v>
      </c>
      <c r="K42" s="3">
        <v>1.8513999999999999</v>
      </c>
      <c r="L42" s="4" t="str">
        <f t="shared" si="0"/>
        <v>YES</v>
      </c>
      <c r="M42" s="3" t="s">
        <v>108</v>
      </c>
    </row>
    <row r="43" spans="1:13">
      <c r="A43" s="3" t="s">
        <v>109</v>
      </c>
      <c r="B43" s="4">
        <v>6</v>
      </c>
      <c r="C43" s="3" t="s">
        <v>110</v>
      </c>
      <c r="D43" s="4" t="s">
        <v>34</v>
      </c>
      <c r="E43" s="4" t="s">
        <v>10</v>
      </c>
      <c r="F43" s="3">
        <v>0.15937999999999999</v>
      </c>
      <c r="G43" s="3">
        <v>7.7368999999999997E-3</v>
      </c>
      <c r="H43" s="3">
        <v>0.15164</v>
      </c>
      <c r="I43" s="4">
        <v>1</v>
      </c>
      <c r="J43" s="4" t="s">
        <v>111</v>
      </c>
      <c r="K43" s="3">
        <v>2.0769000000000002</v>
      </c>
      <c r="L43" s="4" t="str">
        <f t="shared" si="0"/>
        <v>NO</v>
      </c>
    </row>
    <row r="44" spans="1:13">
      <c r="A44" s="3" t="s">
        <v>112</v>
      </c>
      <c r="B44" s="4">
        <v>6</v>
      </c>
      <c r="C44" s="3" t="s">
        <v>113</v>
      </c>
      <c r="D44" s="4" t="s">
        <v>27</v>
      </c>
      <c r="E44" s="4" t="s">
        <v>5</v>
      </c>
      <c r="F44" s="3">
        <v>7.4360999999999997E-2</v>
      </c>
      <c r="G44" s="3">
        <v>0.24648999999999999</v>
      </c>
      <c r="H44" s="3">
        <v>-0.17213000000000001</v>
      </c>
      <c r="I44" s="4">
        <v>0.97</v>
      </c>
      <c r="J44" s="4" t="s">
        <v>35</v>
      </c>
      <c r="K44" s="3">
        <v>1.3384</v>
      </c>
      <c r="L44" s="4" t="str">
        <f t="shared" si="0"/>
        <v>NO</v>
      </c>
    </row>
    <row r="45" spans="1:13">
      <c r="A45" s="3" t="s">
        <v>114</v>
      </c>
      <c r="B45" s="4">
        <v>10</v>
      </c>
      <c r="C45" s="3" t="s">
        <v>115</v>
      </c>
      <c r="D45" s="4" t="s">
        <v>27</v>
      </c>
      <c r="E45" s="4" t="s">
        <v>10</v>
      </c>
      <c r="F45" s="3">
        <v>0.1951</v>
      </c>
      <c r="G45" s="3">
        <v>4.3603000000000003E-2</v>
      </c>
      <c r="H45" s="3">
        <v>0.1515</v>
      </c>
      <c r="I45" s="4">
        <v>1</v>
      </c>
      <c r="J45" s="4" t="s">
        <v>28</v>
      </c>
      <c r="K45" s="3">
        <v>0.78439999999999999</v>
      </c>
      <c r="L45" s="4" t="str">
        <f t="shared" si="0"/>
        <v>NO</v>
      </c>
    </row>
    <row r="46" spans="1:13">
      <c r="A46" s="3" t="s">
        <v>116</v>
      </c>
      <c r="B46" s="4">
        <v>25</v>
      </c>
      <c r="C46" s="3" t="s">
        <v>117</v>
      </c>
      <c r="D46" s="4" t="s">
        <v>34</v>
      </c>
      <c r="E46" s="4" t="s">
        <v>7</v>
      </c>
      <c r="F46" s="3">
        <v>0.82730000000000004</v>
      </c>
      <c r="G46" s="3">
        <v>0.95855000000000001</v>
      </c>
      <c r="H46" s="3">
        <v>-0.13125000000000001</v>
      </c>
      <c r="I46" s="4">
        <v>0.97499999999999998</v>
      </c>
      <c r="J46" s="4" t="s">
        <v>31</v>
      </c>
      <c r="K46" s="3">
        <v>1.4530000000000001</v>
      </c>
      <c r="L46" s="4" t="str">
        <f t="shared" si="0"/>
        <v>NO</v>
      </c>
    </row>
    <row r="47" spans="1:13">
      <c r="A47" s="3" t="s">
        <v>118</v>
      </c>
      <c r="B47" s="4">
        <v>23</v>
      </c>
      <c r="C47" s="3" t="s">
        <v>119</v>
      </c>
      <c r="D47" s="4" t="s">
        <v>27</v>
      </c>
      <c r="E47" s="4" t="s">
        <v>10</v>
      </c>
      <c r="F47" s="3">
        <v>0.14717</v>
      </c>
      <c r="G47" s="3">
        <v>0.27050000000000002</v>
      </c>
      <c r="H47" s="3">
        <v>-0.12332</v>
      </c>
      <c r="I47" s="4">
        <v>0.93400000000000005</v>
      </c>
      <c r="J47" s="4" t="s">
        <v>120</v>
      </c>
      <c r="K47" s="3">
        <v>4.0190000000000001</v>
      </c>
      <c r="L47" s="4" t="str">
        <f t="shared" si="0"/>
        <v>NO</v>
      </c>
    </row>
    <row r="48" spans="1:13">
      <c r="A48" s="3" t="s">
        <v>118</v>
      </c>
      <c r="B48" s="4">
        <v>28</v>
      </c>
      <c r="C48" s="3" t="s">
        <v>121</v>
      </c>
      <c r="D48" s="4" t="s">
        <v>27</v>
      </c>
      <c r="E48" s="4" t="s">
        <v>10</v>
      </c>
      <c r="F48" s="3">
        <v>0.37053000000000003</v>
      </c>
      <c r="G48" s="3">
        <v>0.54749000000000003</v>
      </c>
      <c r="H48" s="3">
        <v>-0.17696000000000001</v>
      </c>
      <c r="I48" s="4">
        <v>0.93400000000000005</v>
      </c>
      <c r="J48" s="4" t="s">
        <v>51</v>
      </c>
      <c r="K48" s="3">
        <v>3.7277</v>
      </c>
      <c r="L48" s="4" t="str">
        <f t="shared" si="0"/>
        <v>NO</v>
      </c>
    </row>
    <row r="49" spans="1:12">
      <c r="A49" s="3" t="s">
        <v>118</v>
      </c>
      <c r="B49" s="4">
        <v>8</v>
      </c>
      <c r="C49" s="3" t="s">
        <v>122</v>
      </c>
      <c r="D49" s="4" t="s">
        <v>27</v>
      </c>
      <c r="E49" s="4" t="s">
        <v>74</v>
      </c>
      <c r="F49" s="3">
        <v>0.62682000000000004</v>
      </c>
      <c r="G49" s="3">
        <v>0.81035999999999997</v>
      </c>
      <c r="H49" s="3">
        <v>-0.18354999999999999</v>
      </c>
      <c r="I49" s="4">
        <v>0.98899999999999999</v>
      </c>
      <c r="J49" s="4" t="s">
        <v>28</v>
      </c>
      <c r="K49" s="3">
        <v>0.98340000000000005</v>
      </c>
      <c r="L49" s="4" t="str">
        <f t="shared" si="0"/>
        <v>NO</v>
      </c>
    </row>
    <row r="50" spans="1:12">
      <c r="A50" s="3" t="s">
        <v>118</v>
      </c>
      <c r="B50" s="4">
        <v>8</v>
      </c>
      <c r="C50" s="3" t="s">
        <v>122</v>
      </c>
      <c r="D50" s="4" t="s">
        <v>27</v>
      </c>
      <c r="E50" s="4" t="s">
        <v>10</v>
      </c>
      <c r="F50" s="3">
        <v>0.62682000000000004</v>
      </c>
      <c r="G50" s="3">
        <v>0.81035999999999997</v>
      </c>
      <c r="H50" s="3">
        <v>-0.18354999999999999</v>
      </c>
      <c r="I50" s="4">
        <v>0.98899999999999999</v>
      </c>
      <c r="J50" s="4" t="s">
        <v>28</v>
      </c>
      <c r="K50" s="3">
        <v>0.98340000000000005</v>
      </c>
      <c r="L50" s="4" t="str">
        <f t="shared" si="0"/>
        <v>NO</v>
      </c>
    </row>
    <row r="51" spans="1:12">
      <c r="A51" s="3" t="s">
        <v>123</v>
      </c>
      <c r="B51" s="4">
        <v>7</v>
      </c>
      <c r="C51" s="3" t="s">
        <v>124</v>
      </c>
      <c r="D51" s="4" t="s">
        <v>27</v>
      </c>
      <c r="E51" s="4" t="s">
        <v>5</v>
      </c>
      <c r="F51" s="3">
        <v>0.93822000000000005</v>
      </c>
      <c r="G51" s="3">
        <v>0.77481</v>
      </c>
      <c r="H51" s="3">
        <v>0.16341</v>
      </c>
      <c r="I51" s="4">
        <v>0.92</v>
      </c>
      <c r="J51" s="4" t="s">
        <v>28</v>
      </c>
      <c r="K51" s="3">
        <v>0.81130000000000002</v>
      </c>
      <c r="L51" s="4" t="str">
        <f t="shared" si="0"/>
        <v>NO</v>
      </c>
    </row>
    <row r="52" spans="1:12">
      <c r="A52" s="3" t="s">
        <v>125</v>
      </c>
      <c r="B52" s="4">
        <v>4</v>
      </c>
      <c r="C52" s="3" t="s">
        <v>126</v>
      </c>
      <c r="D52" s="4" t="s">
        <v>27</v>
      </c>
      <c r="E52" s="4" t="s">
        <v>10</v>
      </c>
      <c r="F52" s="3">
        <v>0.57396999999999998</v>
      </c>
      <c r="G52" s="3">
        <v>0.71594999999999998</v>
      </c>
      <c r="H52" s="3">
        <v>-0.14198</v>
      </c>
      <c r="I52" s="4">
        <v>0.92800000000000005</v>
      </c>
      <c r="J52" s="4" t="s">
        <v>35</v>
      </c>
      <c r="K52" s="3">
        <v>1.0927</v>
      </c>
      <c r="L52" s="4" t="str">
        <f t="shared" si="0"/>
        <v>NO</v>
      </c>
    </row>
    <row r="53" spans="1:12">
      <c r="A53" s="3" t="s">
        <v>127</v>
      </c>
      <c r="B53" s="4">
        <v>3</v>
      </c>
      <c r="C53" s="3" t="s">
        <v>128</v>
      </c>
      <c r="D53" s="4" t="s">
        <v>27</v>
      </c>
      <c r="E53" s="4" t="s">
        <v>7</v>
      </c>
      <c r="F53" s="3">
        <v>0.99084000000000005</v>
      </c>
      <c r="G53" s="3">
        <v>0.87658000000000003</v>
      </c>
      <c r="H53" s="3">
        <v>0.11427</v>
      </c>
      <c r="I53" s="4">
        <v>0.94699999999999995</v>
      </c>
      <c r="J53" s="4" t="s">
        <v>129</v>
      </c>
      <c r="K53" s="3">
        <v>0</v>
      </c>
      <c r="L53" s="4" t="str">
        <f t="shared" si="0"/>
        <v>NO</v>
      </c>
    </row>
    <row r="54" spans="1:12">
      <c r="A54" s="3" t="s">
        <v>130</v>
      </c>
      <c r="B54" s="4">
        <v>22</v>
      </c>
      <c r="C54" s="3" t="s">
        <v>131</v>
      </c>
      <c r="D54" s="4" t="s">
        <v>34</v>
      </c>
      <c r="E54" s="4" t="s">
        <v>3</v>
      </c>
      <c r="F54" s="3">
        <v>0.65525999999999995</v>
      </c>
      <c r="G54" s="3">
        <v>0.81103000000000003</v>
      </c>
      <c r="H54" s="3">
        <v>-0.15576999999999999</v>
      </c>
      <c r="I54" s="4">
        <v>0.996</v>
      </c>
      <c r="J54" s="4" t="s">
        <v>31</v>
      </c>
      <c r="K54" s="3">
        <v>1.3653999999999999</v>
      </c>
      <c r="L54" s="4" t="str">
        <f t="shared" si="0"/>
        <v>NO</v>
      </c>
    </row>
    <row r="55" spans="1:12">
      <c r="A55" s="3" t="s">
        <v>132</v>
      </c>
      <c r="B55" s="4">
        <v>7</v>
      </c>
      <c r="C55" s="3" t="s">
        <v>133</v>
      </c>
      <c r="D55" s="4" t="s">
        <v>27</v>
      </c>
      <c r="E55" s="4" t="s">
        <v>5</v>
      </c>
      <c r="F55" s="3">
        <v>3.7830000000000003E-2</v>
      </c>
      <c r="G55" s="3">
        <v>0.14296</v>
      </c>
      <c r="H55" s="3">
        <v>-0.10513</v>
      </c>
      <c r="I55" s="4">
        <v>0.95699999999999996</v>
      </c>
      <c r="J55" s="4" t="s">
        <v>28</v>
      </c>
      <c r="K55" s="3">
        <v>0.70630000000000004</v>
      </c>
      <c r="L55" s="4" t="str">
        <f t="shared" si="0"/>
        <v>NO</v>
      </c>
    </row>
    <row r="56" spans="1:12">
      <c r="A56" s="3" t="s">
        <v>134</v>
      </c>
      <c r="B56" s="4">
        <v>28</v>
      </c>
      <c r="C56" s="3" t="s">
        <v>135</v>
      </c>
      <c r="D56" s="4" t="s">
        <v>34</v>
      </c>
      <c r="E56" s="4" t="s">
        <v>10</v>
      </c>
      <c r="F56" s="3">
        <v>0.64178999999999997</v>
      </c>
      <c r="G56" s="3">
        <v>0.51224999999999998</v>
      </c>
      <c r="H56" s="3">
        <v>0.12953999999999999</v>
      </c>
      <c r="I56" s="4">
        <v>0.99</v>
      </c>
      <c r="J56" s="4" t="s">
        <v>35</v>
      </c>
      <c r="K56" s="3">
        <v>1.0871999999999999</v>
      </c>
      <c r="L56" s="4" t="str">
        <f t="shared" si="0"/>
        <v>NO</v>
      </c>
    </row>
    <row r="57" spans="1:12">
      <c r="A57" s="3" t="s">
        <v>136</v>
      </c>
      <c r="B57" s="4">
        <v>12</v>
      </c>
      <c r="C57" s="3" t="s">
        <v>137</v>
      </c>
      <c r="D57" s="4" t="s">
        <v>34</v>
      </c>
      <c r="E57" s="4" t="s">
        <v>10</v>
      </c>
      <c r="F57" s="3">
        <v>0.12681999999999999</v>
      </c>
      <c r="G57" s="3">
        <v>0.28911999999999999</v>
      </c>
      <c r="H57" s="3">
        <v>-0.1623</v>
      </c>
      <c r="I57" s="4">
        <v>0.91700000000000004</v>
      </c>
      <c r="J57" s="4" t="s">
        <v>28</v>
      </c>
      <c r="K57" s="3">
        <v>0.97099999999999997</v>
      </c>
      <c r="L57" s="4" t="str">
        <f t="shared" si="0"/>
        <v>NO</v>
      </c>
    </row>
    <row r="58" spans="1:12">
      <c r="A58" s="3" t="s">
        <v>136</v>
      </c>
      <c r="B58" s="4">
        <v>2</v>
      </c>
      <c r="C58" s="3" t="s">
        <v>138</v>
      </c>
      <c r="D58" s="4" t="s">
        <v>34</v>
      </c>
      <c r="E58" s="4" t="s">
        <v>10</v>
      </c>
      <c r="F58" s="3">
        <v>0.79988999999999999</v>
      </c>
      <c r="G58" s="3">
        <v>0.46882000000000001</v>
      </c>
      <c r="H58" s="3">
        <v>0.33106000000000002</v>
      </c>
      <c r="I58" s="4">
        <v>0.98</v>
      </c>
      <c r="J58" s="4" t="s">
        <v>28</v>
      </c>
      <c r="K58" s="3">
        <v>0.98809999999999998</v>
      </c>
      <c r="L58" s="4" t="str">
        <f t="shared" si="0"/>
        <v>NO</v>
      </c>
    </row>
    <row r="59" spans="1:12">
      <c r="A59" s="3" t="s">
        <v>139</v>
      </c>
      <c r="B59" s="4">
        <v>2</v>
      </c>
      <c r="C59" s="3" t="s">
        <v>140</v>
      </c>
      <c r="D59" s="4" t="s">
        <v>27</v>
      </c>
      <c r="E59" s="4" t="s">
        <v>10</v>
      </c>
      <c r="F59" s="3">
        <v>0.14087</v>
      </c>
      <c r="G59" s="3">
        <v>0.32768000000000003</v>
      </c>
      <c r="H59" s="3">
        <v>-0.18681</v>
      </c>
      <c r="I59" s="4">
        <v>0.90800000000000003</v>
      </c>
      <c r="J59" s="4" t="s">
        <v>28</v>
      </c>
      <c r="K59" s="3">
        <v>0.98519999999999996</v>
      </c>
      <c r="L59" s="4" t="str">
        <f t="shared" si="0"/>
        <v>NO</v>
      </c>
    </row>
    <row r="60" spans="1:12">
      <c r="A60" s="3" t="s">
        <v>141</v>
      </c>
      <c r="B60" s="4">
        <v>4</v>
      </c>
      <c r="C60" s="3" t="s">
        <v>142</v>
      </c>
      <c r="D60" s="4" t="s">
        <v>34</v>
      </c>
      <c r="E60" s="4" t="s">
        <v>10</v>
      </c>
      <c r="F60" s="3">
        <v>0.41422999999999999</v>
      </c>
      <c r="G60" s="3">
        <v>0.14685999999999999</v>
      </c>
      <c r="H60" s="3">
        <v>0.26737</v>
      </c>
      <c r="I60" s="4">
        <v>1</v>
      </c>
      <c r="J60" s="4" t="s">
        <v>28</v>
      </c>
      <c r="K60" s="3">
        <v>0.99780000000000002</v>
      </c>
      <c r="L60" s="4" t="str">
        <f t="shared" si="0"/>
        <v>NO</v>
      </c>
    </row>
    <row r="61" spans="1:12">
      <c r="A61" s="3" t="s">
        <v>143</v>
      </c>
      <c r="B61" s="4">
        <v>6</v>
      </c>
      <c r="C61" s="3" t="s">
        <v>144</v>
      </c>
      <c r="D61" s="4" t="s">
        <v>27</v>
      </c>
      <c r="E61" s="4" t="s">
        <v>10</v>
      </c>
      <c r="F61" s="3">
        <v>0.23741000000000001</v>
      </c>
      <c r="G61" s="3">
        <v>0.47158</v>
      </c>
      <c r="H61" s="3">
        <v>-0.23416999999999999</v>
      </c>
      <c r="I61" s="4">
        <v>0.998</v>
      </c>
      <c r="J61" s="4" t="s">
        <v>31</v>
      </c>
      <c r="K61" s="3">
        <v>1.5083</v>
      </c>
      <c r="L61" s="4" t="str">
        <f t="shared" si="0"/>
        <v>NO</v>
      </c>
    </row>
    <row r="62" spans="1:12">
      <c r="A62" s="3" t="s">
        <v>145</v>
      </c>
      <c r="B62" s="4">
        <v>13</v>
      </c>
      <c r="C62" s="3" t="s">
        <v>146</v>
      </c>
      <c r="D62" s="4" t="s">
        <v>34</v>
      </c>
      <c r="E62" s="4" t="s">
        <v>3</v>
      </c>
      <c r="F62" s="3">
        <v>0.64142999999999994</v>
      </c>
      <c r="G62" s="3">
        <v>0.86756999999999995</v>
      </c>
      <c r="H62" s="3">
        <v>-0.22614000000000001</v>
      </c>
      <c r="I62" s="4">
        <v>0.97799999999999998</v>
      </c>
      <c r="J62" s="4" t="s">
        <v>35</v>
      </c>
      <c r="K62" s="3">
        <v>1.9293</v>
      </c>
      <c r="L62" s="4" t="str">
        <f t="shared" si="0"/>
        <v>NO</v>
      </c>
    </row>
    <row r="63" spans="1:12">
      <c r="A63" s="3" t="s">
        <v>147</v>
      </c>
      <c r="B63" s="4">
        <v>23</v>
      </c>
      <c r="C63" s="3" t="s">
        <v>148</v>
      </c>
      <c r="D63" s="4" t="s">
        <v>27</v>
      </c>
      <c r="E63" s="4" t="s">
        <v>3</v>
      </c>
      <c r="F63" s="3">
        <v>0.40343000000000001</v>
      </c>
      <c r="G63" s="3">
        <v>0.54271000000000003</v>
      </c>
      <c r="H63" s="3">
        <v>-0.13927999999999999</v>
      </c>
      <c r="I63" s="4">
        <v>0.92400000000000004</v>
      </c>
      <c r="J63" s="4" t="s">
        <v>35</v>
      </c>
      <c r="K63" s="3">
        <v>1.3283</v>
      </c>
      <c r="L63" s="4" t="str">
        <f t="shared" si="0"/>
        <v>NO</v>
      </c>
    </row>
    <row r="64" spans="1:12">
      <c r="A64" s="3" t="s">
        <v>149</v>
      </c>
      <c r="B64" s="4">
        <v>8</v>
      </c>
      <c r="C64" s="3" t="s">
        <v>150</v>
      </c>
      <c r="D64" s="4" t="s">
        <v>34</v>
      </c>
      <c r="E64" s="4" t="s">
        <v>10</v>
      </c>
      <c r="F64" s="3">
        <v>0.53949999999999998</v>
      </c>
      <c r="G64" s="3">
        <v>0.83089000000000002</v>
      </c>
      <c r="H64" s="3">
        <v>-0.29138999999999998</v>
      </c>
      <c r="I64" s="4">
        <v>0.90400000000000003</v>
      </c>
      <c r="J64" s="4" t="s">
        <v>28</v>
      </c>
      <c r="K64" s="3">
        <v>1</v>
      </c>
      <c r="L64" s="4" t="str">
        <f t="shared" si="0"/>
        <v>NO</v>
      </c>
    </row>
    <row r="65" spans="1:12">
      <c r="A65" s="3" t="s">
        <v>151</v>
      </c>
      <c r="B65" s="4">
        <v>15</v>
      </c>
      <c r="C65" s="3" t="s">
        <v>152</v>
      </c>
      <c r="D65" s="4" t="s">
        <v>27</v>
      </c>
      <c r="E65" s="4" t="s">
        <v>10</v>
      </c>
      <c r="F65" s="3">
        <v>0.65771000000000002</v>
      </c>
      <c r="G65" s="3">
        <v>0.77039000000000002</v>
      </c>
      <c r="H65" s="3">
        <v>-0.11268</v>
      </c>
      <c r="I65" s="4">
        <v>0.92300000000000004</v>
      </c>
      <c r="J65" s="4" t="s">
        <v>82</v>
      </c>
      <c r="K65" s="3">
        <v>2.6566000000000001</v>
      </c>
      <c r="L65" s="4" t="str">
        <f t="shared" si="0"/>
        <v>NO</v>
      </c>
    </row>
    <row r="66" spans="1:12">
      <c r="A66" s="3" t="s">
        <v>151</v>
      </c>
      <c r="B66" s="4">
        <v>16</v>
      </c>
      <c r="C66" s="3" t="s">
        <v>153</v>
      </c>
      <c r="D66" s="4" t="s">
        <v>27</v>
      </c>
      <c r="E66" s="4" t="s">
        <v>3</v>
      </c>
      <c r="F66" s="3">
        <v>0.77483999999999997</v>
      </c>
      <c r="G66" s="3">
        <v>0.89929999999999999</v>
      </c>
      <c r="H66" s="3">
        <v>-0.12445000000000001</v>
      </c>
      <c r="I66" s="4">
        <v>0.99299999999999999</v>
      </c>
      <c r="J66" s="4" t="s">
        <v>82</v>
      </c>
      <c r="K66" s="3">
        <v>2.4024000000000001</v>
      </c>
      <c r="L66" s="4" t="str">
        <f t="shared" si="0"/>
        <v>NO</v>
      </c>
    </row>
    <row r="67" spans="1:12">
      <c r="A67" s="3" t="s">
        <v>151</v>
      </c>
      <c r="B67" s="4">
        <v>20</v>
      </c>
      <c r="C67" s="3" t="s">
        <v>154</v>
      </c>
      <c r="D67" s="4" t="s">
        <v>27</v>
      </c>
      <c r="E67" s="4" t="s">
        <v>7</v>
      </c>
      <c r="F67" s="3">
        <v>0.80613000000000001</v>
      </c>
      <c r="G67" s="3">
        <v>0.91327000000000003</v>
      </c>
      <c r="H67" s="3">
        <v>-0.10713</v>
      </c>
      <c r="I67" s="4">
        <v>0.95699999999999996</v>
      </c>
      <c r="J67" s="4" t="s">
        <v>82</v>
      </c>
      <c r="K67" s="3">
        <v>2.4024000000000001</v>
      </c>
      <c r="L67" s="4" t="str">
        <f t="shared" ref="L67:L130" si="1">IF(M67 &lt;&gt; "", "YES", "NO")</f>
        <v>NO</v>
      </c>
    </row>
    <row r="68" spans="1:12">
      <c r="A68" s="3" t="s">
        <v>155</v>
      </c>
      <c r="B68" s="4">
        <v>6</v>
      </c>
      <c r="C68" s="3" t="s">
        <v>156</v>
      </c>
      <c r="D68" s="4" t="s">
        <v>27</v>
      </c>
      <c r="E68" s="4" t="s">
        <v>10</v>
      </c>
      <c r="F68" s="3">
        <v>0.86716000000000004</v>
      </c>
      <c r="G68" s="3">
        <v>0.75926000000000005</v>
      </c>
      <c r="H68" s="3">
        <v>0.10791000000000001</v>
      </c>
      <c r="I68" s="4">
        <v>0.92600000000000005</v>
      </c>
      <c r="J68" s="4" t="s">
        <v>31</v>
      </c>
      <c r="K68" s="3">
        <v>1.9408000000000001</v>
      </c>
      <c r="L68" s="4" t="str">
        <f t="shared" si="1"/>
        <v>NO</v>
      </c>
    </row>
    <row r="69" spans="1:12">
      <c r="A69" s="3" t="s">
        <v>155</v>
      </c>
      <c r="B69" s="4">
        <v>8</v>
      </c>
      <c r="C69" s="3" t="s">
        <v>157</v>
      </c>
      <c r="D69" s="4" t="s">
        <v>27</v>
      </c>
      <c r="E69" s="4" t="s">
        <v>10</v>
      </c>
      <c r="F69" s="3">
        <v>0.22162999999999999</v>
      </c>
      <c r="G69" s="3">
        <v>0.42109000000000002</v>
      </c>
      <c r="H69" s="3">
        <v>-0.19946</v>
      </c>
      <c r="I69" s="4">
        <v>0.96399999999999997</v>
      </c>
      <c r="J69" s="4" t="s">
        <v>31</v>
      </c>
      <c r="K69" s="3">
        <v>1.9408000000000001</v>
      </c>
      <c r="L69" s="4" t="str">
        <f t="shared" si="1"/>
        <v>NO</v>
      </c>
    </row>
    <row r="70" spans="1:12">
      <c r="A70" s="3" t="s">
        <v>158</v>
      </c>
      <c r="B70" s="4">
        <v>11</v>
      </c>
      <c r="C70" s="3" t="s">
        <v>159</v>
      </c>
      <c r="D70" s="4" t="s">
        <v>34</v>
      </c>
      <c r="E70" s="4" t="s">
        <v>5</v>
      </c>
      <c r="F70" s="3">
        <v>0.51998</v>
      </c>
      <c r="G70" s="3">
        <v>0.64107999999999998</v>
      </c>
      <c r="H70" s="3">
        <v>-0.1211</v>
      </c>
      <c r="I70" s="4">
        <v>0.96899999999999997</v>
      </c>
      <c r="J70" s="4" t="s">
        <v>31</v>
      </c>
      <c r="K70" s="3">
        <v>2.3001999999999998</v>
      </c>
      <c r="L70" s="4" t="str">
        <f t="shared" si="1"/>
        <v>NO</v>
      </c>
    </row>
    <row r="71" spans="1:12">
      <c r="A71" s="3" t="s">
        <v>158</v>
      </c>
      <c r="B71" s="4">
        <v>13</v>
      </c>
      <c r="C71" s="3" t="s">
        <v>160</v>
      </c>
      <c r="D71" s="4" t="s">
        <v>34</v>
      </c>
      <c r="E71" s="4" t="s">
        <v>7</v>
      </c>
      <c r="F71" s="3">
        <v>0.52017999999999998</v>
      </c>
      <c r="G71" s="3">
        <v>0.64059999999999995</v>
      </c>
      <c r="H71" s="3">
        <v>-0.12042</v>
      </c>
      <c r="I71" s="4">
        <v>0.96899999999999997</v>
      </c>
      <c r="J71" s="4" t="s">
        <v>31</v>
      </c>
      <c r="K71" s="3">
        <v>2.3001999999999998</v>
      </c>
      <c r="L71" s="4" t="str">
        <f t="shared" si="1"/>
        <v>NO</v>
      </c>
    </row>
    <row r="72" spans="1:12">
      <c r="A72" s="3" t="s">
        <v>158</v>
      </c>
      <c r="B72" s="4">
        <v>15</v>
      </c>
      <c r="C72" s="3" t="s">
        <v>161</v>
      </c>
      <c r="D72" s="4" t="s">
        <v>34</v>
      </c>
      <c r="E72" s="4" t="s">
        <v>10</v>
      </c>
      <c r="F72" s="3">
        <v>0.29572999999999999</v>
      </c>
      <c r="G72" s="3">
        <v>0.43591999999999997</v>
      </c>
      <c r="H72" s="3">
        <v>-0.14018</v>
      </c>
      <c r="I72" s="4">
        <v>0.99099999999999999</v>
      </c>
      <c r="J72" s="4" t="s">
        <v>31</v>
      </c>
      <c r="K72" s="3">
        <v>2.3001999999999998</v>
      </c>
      <c r="L72" s="4" t="str">
        <f t="shared" si="1"/>
        <v>NO</v>
      </c>
    </row>
    <row r="73" spans="1:12">
      <c r="A73" s="3" t="s">
        <v>158</v>
      </c>
      <c r="B73" s="4">
        <v>15</v>
      </c>
      <c r="C73" s="3" t="s">
        <v>162</v>
      </c>
      <c r="D73" s="4" t="s">
        <v>34</v>
      </c>
      <c r="E73" s="4" t="s">
        <v>3</v>
      </c>
      <c r="F73" s="3">
        <v>0.48368</v>
      </c>
      <c r="G73" s="3">
        <v>0.59241999999999995</v>
      </c>
      <c r="H73" s="3">
        <v>-0.10874</v>
      </c>
      <c r="I73" s="4">
        <v>0.95899999999999996</v>
      </c>
      <c r="J73" s="4" t="s">
        <v>31</v>
      </c>
      <c r="K73" s="3">
        <v>2.3001999999999998</v>
      </c>
      <c r="L73" s="4" t="str">
        <f t="shared" si="1"/>
        <v>NO</v>
      </c>
    </row>
    <row r="74" spans="1:12">
      <c r="A74" s="3" t="s">
        <v>158</v>
      </c>
      <c r="B74" s="4">
        <v>16</v>
      </c>
      <c r="C74" s="3" t="s">
        <v>163</v>
      </c>
      <c r="D74" s="4" t="s">
        <v>34</v>
      </c>
      <c r="E74" s="4" t="s">
        <v>3</v>
      </c>
      <c r="F74" s="3">
        <v>0.51998999999999995</v>
      </c>
      <c r="G74" s="3">
        <v>0.64049</v>
      </c>
      <c r="H74" s="3">
        <v>-0.1205</v>
      </c>
      <c r="I74" s="4">
        <v>0.97399999999999998</v>
      </c>
      <c r="J74" s="4" t="s">
        <v>31</v>
      </c>
      <c r="K74" s="3">
        <v>2.3001999999999998</v>
      </c>
      <c r="L74" s="4" t="str">
        <f t="shared" si="1"/>
        <v>NO</v>
      </c>
    </row>
    <row r="75" spans="1:12">
      <c r="A75" s="3" t="s">
        <v>158</v>
      </c>
      <c r="B75" s="4">
        <v>17</v>
      </c>
      <c r="C75" s="3" t="s">
        <v>164</v>
      </c>
      <c r="D75" s="4" t="s">
        <v>34</v>
      </c>
      <c r="E75" s="4" t="s">
        <v>10</v>
      </c>
      <c r="F75" s="3">
        <v>0.34876000000000001</v>
      </c>
      <c r="G75" s="3">
        <v>0.46134999999999998</v>
      </c>
      <c r="H75" s="3">
        <v>-0.11259</v>
      </c>
      <c r="I75" s="4">
        <v>0.92</v>
      </c>
      <c r="J75" s="4" t="s">
        <v>31</v>
      </c>
      <c r="K75" s="3">
        <v>2.3001999999999998</v>
      </c>
      <c r="L75" s="4" t="str">
        <f t="shared" si="1"/>
        <v>NO</v>
      </c>
    </row>
    <row r="76" spans="1:12">
      <c r="A76" s="3" t="s">
        <v>165</v>
      </c>
      <c r="B76" s="4">
        <v>2</v>
      </c>
      <c r="C76" s="3" t="s">
        <v>166</v>
      </c>
      <c r="D76" s="4" t="s">
        <v>34</v>
      </c>
      <c r="E76" s="4" t="s">
        <v>10</v>
      </c>
      <c r="F76" s="3">
        <v>0.59094000000000002</v>
      </c>
      <c r="G76" s="3">
        <v>0.89661999999999997</v>
      </c>
      <c r="H76" s="3">
        <v>-0.30568000000000001</v>
      </c>
      <c r="I76" s="4">
        <v>0.99299999999999999</v>
      </c>
      <c r="J76" s="4" t="s">
        <v>28</v>
      </c>
      <c r="K76" s="3">
        <v>0.99950000000000006</v>
      </c>
      <c r="L76" s="4" t="str">
        <f t="shared" si="1"/>
        <v>NO</v>
      </c>
    </row>
    <row r="77" spans="1:12">
      <c r="A77" s="3" t="s">
        <v>167</v>
      </c>
      <c r="B77" s="4">
        <v>13</v>
      </c>
      <c r="C77" s="3" t="s">
        <v>168</v>
      </c>
      <c r="D77" s="4" t="s">
        <v>34</v>
      </c>
      <c r="E77" s="4" t="s">
        <v>10</v>
      </c>
      <c r="F77" s="3">
        <v>0.24499000000000001</v>
      </c>
      <c r="G77" s="3">
        <v>0.36564000000000002</v>
      </c>
      <c r="H77" s="3">
        <v>-0.12064999999999999</v>
      </c>
      <c r="I77" s="4">
        <v>0.99299999999999999</v>
      </c>
      <c r="J77" s="4" t="s">
        <v>28</v>
      </c>
      <c r="K77" s="3">
        <v>0.9647</v>
      </c>
      <c r="L77" s="4" t="str">
        <f t="shared" si="1"/>
        <v>NO</v>
      </c>
    </row>
    <row r="78" spans="1:12">
      <c r="A78" s="3" t="s">
        <v>169</v>
      </c>
      <c r="B78" s="4">
        <v>22</v>
      </c>
      <c r="C78" s="3" t="s">
        <v>170</v>
      </c>
      <c r="D78" s="4" t="s">
        <v>27</v>
      </c>
      <c r="E78" s="4" t="s">
        <v>10</v>
      </c>
      <c r="F78" s="3">
        <v>0.70069999999999999</v>
      </c>
      <c r="G78" s="3">
        <v>0.40620000000000001</v>
      </c>
      <c r="H78" s="3">
        <v>0.29449999999999998</v>
      </c>
      <c r="I78" s="4">
        <v>1</v>
      </c>
      <c r="J78" s="4" t="s">
        <v>31</v>
      </c>
      <c r="K78" s="3">
        <v>1.4083000000000001</v>
      </c>
      <c r="L78" s="4" t="str">
        <f t="shared" si="1"/>
        <v>NO</v>
      </c>
    </row>
    <row r="79" spans="1:12">
      <c r="A79" s="3" t="s">
        <v>171</v>
      </c>
      <c r="B79" s="4">
        <v>8</v>
      </c>
      <c r="C79" s="3" t="s">
        <v>172</v>
      </c>
      <c r="D79" s="4" t="s">
        <v>27</v>
      </c>
      <c r="E79" s="4" t="s">
        <v>3</v>
      </c>
      <c r="F79" s="3">
        <v>0.70901000000000003</v>
      </c>
      <c r="G79" s="3">
        <v>0.85221000000000002</v>
      </c>
      <c r="H79" s="3">
        <v>-0.14319999999999999</v>
      </c>
      <c r="I79" s="4">
        <v>0.999</v>
      </c>
      <c r="J79" s="4" t="s">
        <v>28</v>
      </c>
      <c r="K79" s="3">
        <v>0.89119999999999999</v>
      </c>
      <c r="L79" s="4" t="str">
        <f t="shared" si="1"/>
        <v>NO</v>
      </c>
    </row>
    <row r="80" spans="1:12">
      <c r="A80" s="3" t="s">
        <v>173</v>
      </c>
      <c r="B80" s="4">
        <v>28</v>
      </c>
      <c r="C80" s="3" t="s">
        <v>174</v>
      </c>
      <c r="D80" s="4" t="s">
        <v>27</v>
      </c>
      <c r="E80" s="4" t="s">
        <v>10</v>
      </c>
      <c r="F80" s="3">
        <v>0.34731000000000001</v>
      </c>
      <c r="G80" s="3">
        <v>0.74709999999999999</v>
      </c>
      <c r="H80" s="3">
        <v>-0.39978999999999998</v>
      </c>
      <c r="I80" s="4">
        <v>0.90100000000000002</v>
      </c>
      <c r="J80" s="4" t="s">
        <v>28</v>
      </c>
      <c r="K80" s="3">
        <v>1</v>
      </c>
      <c r="L80" s="4" t="str">
        <f t="shared" si="1"/>
        <v>NO</v>
      </c>
    </row>
    <row r="81" spans="1:12">
      <c r="A81" s="3" t="s">
        <v>175</v>
      </c>
      <c r="B81" s="4">
        <v>22</v>
      </c>
      <c r="C81" s="3" t="s">
        <v>176</v>
      </c>
      <c r="D81" s="4" t="s">
        <v>27</v>
      </c>
      <c r="E81" s="4" t="s">
        <v>5</v>
      </c>
      <c r="F81" s="3">
        <v>0.76405000000000001</v>
      </c>
      <c r="G81" s="3">
        <v>0.94062000000000001</v>
      </c>
      <c r="H81" s="3">
        <v>-0.17657</v>
      </c>
      <c r="I81" s="4">
        <v>0.97099999999999997</v>
      </c>
      <c r="J81" s="4" t="s">
        <v>82</v>
      </c>
      <c r="K81" s="3">
        <v>2.444</v>
      </c>
      <c r="L81" s="4" t="str">
        <f t="shared" si="1"/>
        <v>NO</v>
      </c>
    </row>
    <row r="82" spans="1:12">
      <c r="A82" s="3" t="s">
        <v>177</v>
      </c>
      <c r="B82" s="4">
        <v>37</v>
      </c>
      <c r="C82" s="3" t="s">
        <v>178</v>
      </c>
      <c r="D82" s="4" t="s">
        <v>34</v>
      </c>
      <c r="E82" s="4" t="s">
        <v>74</v>
      </c>
      <c r="F82" s="3">
        <v>5.5367E-2</v>
      </c>
      <c r="G82" s="3">
        <v>0.1595</v>
      </c>
      <c r="H82" s="3">
        <v>-0.10413</v>
      </c>
      <c r="I82" s="4">
        <v>0.97099999999999997</v>
      </c>
      <c r="J82" s="4" t="s">
        <v>28</v>
      </c>
      <c r="K82" s="3">
        <v>0.68810000000000004</v>
      </c>
      <c r="L82" s="4" t="str">
        <f t="shared" si="1"/>
        <v>NO</v>
      </c>
    </row>
    <row r="83" spans="1:12">
      <c r="A83" s="3" t="s">
        <v>177</v>
      </c>
      <c r="B83" s="4">
        <v>37</v>
      </c>
      <c r="C83" s="3" t="s">
        <v>178</v>
      </c>
      <c r="D83" s="4" t="s">
        <v>34</v>
      </c>
      <c r="E83" s="4" t="s">
        <v>10</v>
      </c>
      <c r="F83" s="3">
        <v>5.5367E-2</v>
      </c>
      <c r="G83" s="3">
        <v>0.1595</v>
      </c>
      <c r="H83" s="3">
        <v>-0.10413</v>
      </c>
      <c r="I83" s="4">
        <v>0.97099999999999997</v>
      </c>
      <c r="J83" s="4" t="s">
        <v>28</v>
      </c>
      <c r="K83" s="3">
        <v>0.68810000000000004</v>
      </c>
      <c r="L83" s="4" t="str">
        <f t="shared" si="1"/>
        <v>NO</v>
      </c>
    </row>
    <row r="84" spans="1:12">
      <c r="A84" s="3" t="s">
        <v>179</v>
      </c>
      <c r="B84" s="4">
        <v>8</v>
      </c>
      <c r="C84" s="3" t="s">
        <v>180</v>
      </c>
      <c r="D84" s="4" t="s">
        <v>34</v>
      </c>
      <c r="E84" s="4" t="s">
        <v>3</v>
      </c>
      <c r="F84" s="3">
        <v>0.45857999999999999</v>
      </c>
      <c r="G84" s="3">
        <v>0.72185999999999995</v>
      </c>
      <c r="H84" s="3">
        <v>-0.26328000000000001</v>
      </c>
      <c r="I84" s="4">
        <v>0.90700000000000003</v>
      </c>
      <c r="J84" s="4" t="s">
        <v>31</v>
      </c>
      <c r="K84" s="3">
        <v>2.1962999999999999</v>
      </c>
      <c r="L84" s="4" t="str">
        <f t="shared" si="1"/>
        <v>NO</v>
      </c>
    </row>
    <row r="85" spans="1:12">
      <c r="A85" s="3" t="s">
        <v>181</v>
      </c>
      <c r="B85" s="4">
        <v>7</v>
      </c>
      <c r="C85" s="3" t="s">
        <v>182</v>
      </c>
      <c r="D85" s="4" t="s">
        <v>27</v>
      </c>
      <c r="E85" s="4" t="s">
        <v>10</v>
      </c>
      <c r="F85" s="3">
        <v>6.7916000000000004E-2</v>
      </c>
      <c r="G85" s="3">
        <v>0.18243999999999999</v>
      </c>
      <c r="H85" s="3">
        <v>-0.11452</v>
      </c>
      <c r="I85" s="4">
        <v>0.997</v>
      </c>
      <c r="J85" s="4" t="s">
        <v>28</v>
      </c>
      <c r="K85" s="3">
        <v>0.74770000000000003</v>
      </c>
      <c r="L85" s="4" t="str">
        <f t="shared" si="1"/>
        <v>NO</v>
      </c>
    </row>
    <row r="86" spans="1:12">
      <c r="A86" s="3" t="s">
        <v>183</v>
      </c>
      <c r="B86" s="4">
        <v>14</v>
      </c>
      <c r="C86" s="3" t="s">
        <v>184</v>
      </c>
      <c r="D86" s="4" t="s">
        <v>27</v>
      </c>
      <c r="E86" s="4" t="s">
        <v>10</v>
      </c>
      <c r="F86" s="3">
        <v>0.15939</v>
      </c>
      <c r="G86" s="3">
        <v>0.30031000000000002</v>
      </c>
      <c r="H86" s="3">
        <v>-0.14091999999999999</v>
      </c>
      <c r="I86" s="4">
        <v>0.995</v>
      </c>
      <c r="J86" s="4" t="s">
        <v>28</v>
      </c>
      <c r="K86" s="3">
        <v>0.90539999999999998</v>
      </c>
      <c r="L86" s="4" t="str">
        <f t="shared" si="1"/>
        <v>NO</v>
      </c>
    </row>
    <row r="87" spans="1:12">
      <c r="A87" s="3" t="s">
        <v>185</v>
      </c>
      <c r="B87" s="4">
        <v>4</v>
      </c>
      <c r="C87" s="3" t="s">
        <v>186</v>
      </c>
      <c r="D87" s="4" t="s">
        <v>34</v>
      </c>
      <c r="E87" s="4" t="s">
        <v>5</v>
      </c>
      <c r="F87" s="3">
        <v>0.86711000000000005</v>
      </c>
      <c r="G87" s="3">
        <v>0.74770000000000003</v>
      </c>
      <c r="H87" s="3">
        <v>0.11941</v>
      </c>
      <c r="I87" s="4">
        <v>0.92500000000000004</v>
      </c>
      <c r="J87" s="4" t="s">
        <v>31</v>
      </c>
      <c r="K87" s="3">
        <v>1.8717999999999999</v>
      </c>
      <c r="L87" s="4" t="str">
        <f t="shared" si="1"/>
        <v>NO</v>
      </c>
    </row>
    <row r="88" spans="1:12">
      <c r="A88" s="3" t="s">
        <v>187</v>
      </c>
      <c r="B88" s="4">
        <v>6</v>
      </c>
      <c r="C88" s="3" t="s">
        <v>188</v>
      </c>
      <c r="D88" s="4" t="s">
        <v>27</v>
      </c>
      <c r="E88" s="4" t="s">
        <v>5</v>
      </c>
      <c r="F88" s="3">
        <v>0.20324</v>
      </c>
      <c r="G88" s="3">
        <v>0.33389999999999997</v>
      </c>
      <c r="H88" s="3">
        <v>-0.13066</v>
      </c>
      <c r="I88" s="4">
        <v>0.93</v>
      </c>
      <c r="J88" s="4" t="s">
        <v>35</v>
      </c>
      <c r="K88" s="3">
        <v>1.3526</v>
      </c>
      <c r="L88" s="4" t="str">
        <f t="shared" si="1"/>
        <v>NO</v>
      </c>
    </row>
    <row r="89" spans="1:12">
      <c r="A89" s="3" t="s">
        <v>189</v>
      </c>
      <c r="B89" s="4">
        <v>13</v>
      </c>
      <c r="C89" s="3" t="s">
        <v>190</v>
      </c>
      <c r="D89" s="4" t="s">
        <v>27</v>
      </c>
      <c r="E89" s="4" t="s">
        <v>10</v>
      </c>
      <c r="F89" s="3">
        <v>0.18951000000000001</v>
      </c>
      <c r="G89" s="3">
        <v>0.36804999999999999</v>
      </c>
      <c r="H89" s="3">
        <v>-0.17854999999999999</v>
      </c>
      <c r="I89" s="4">
        <v>0.91600000000000004</v>
      </c>
      <c r="J89" s="4" t="s">
        <v>28</v>
      </c>
      <c r="K89" s="3">
        <v>0.99229999999999996</v>
      </c>
      <c r="L89" s="4" t="str">
        <f t="shared" si="1"/>
        <v>NO</v>
      </c>
    </row>
    <row r="90" spans="1:12">
      <c r="A90" s="3" t="s">
        <v>191</v>
      </c>
      <c r="B90" s="4">
        <v>12</v>
      </c>
      <c r="C90" s="3" t="s">
        <v>192</v>
      </c>
      <c r="D90" s="4" t="s">
        <v>34</v>
      </c>
      <c r="E90" s="4" t="s">
        <v>74</v>
      </c>
      <c r="F90" s="3">
        <v>0.82315000000000005</v>
      </c>
      <c r="G90" s="3">
        <v>0.97653000000000001</v>
      </c>
      <c r="H90" s="3">
        <v>-0.15337999999999999</v>
      </c>
      <c r="I90" s="4">
        <v>0.94199999999999995</v>
      </c>
      <c r="J90" s="4" t="s">
        <v>28</v>
      </c>
      <c r="K90" s="3">
        <v>0.81130000000000002</v>
      </c>
      <c r="L90" s="4" t="str">
        <f t="shared" si="1"/>
        <v>NO</v>
      </c>
    </row>
    <row r="91" spans="1:12">
      <c r="A91" s="3" t="s">
        <v>191</v>
      </c>
      <c r="B91" s="4">
        <v>12</v>
      </c>
      <c r="C91" s="3" t="s">
        <v>192</v>
      </c>
      <c r="D91" s="4" t="s">
        <v>34</v>
      </c>
      <c r="E91" s="4" t="s">
        <v>10</v>
      </c>
      <c r="F91" s="3">
        <v>0.82315000000000005</v>
      </c>
      <c r="G91" s="3">
        <v>0.97653000000000001</v>
      </c>
      <c r="H91" s="3">
        <v>-0.15337999999999999</v>
      </c>
      <c r="I91" s="4">
        <v>0.94199999999999995</v>
      </c>
      <c r="J91" s="4" t="s">
        <v>28</v>
      </c>
      <c r="K91" s="3">
        <v>0.81130000000000002</v>
      </c>
      <c r="L91" s="4" t="str">
        <f t="shared" si="1"/>
        <v>NO</v>
      </c>
    </row>
    <row r="92" spans="1:12">
      <c r="A92" s="3" t="s">
        <v>191</v>
      </c>
      <c r="B92" s="4">
        <v>13</v>
      </c>
      <c r="C92" s="3" t="s">
        <v>193</v>
      </c>
      <c r="D92" s="4" t="s">
        <v>34</v>
      </c>
      <c r="E92" s="4" t="s">
        <v>7</v>
      </c>
      <c r="F92" s="3">
        <v>0.82665999999999995</v>
      </c>
      <c r="G92" s="3">
        <v>0.94177</v>
      </c>
      <c r="H92" s="3">
        <v>-0.11511</v>
      </c>
      <c r="I92" s="4">
        <v>0.96499999999999997</v>
      </c>
      <c r="J92" s="4" t="s">
        <v>35</v>
      </c>
      <c r="K92" s="3">
        <v>0.69620000000000004</v>
      </c>
      <c r="L92" s="4" t="str">
        <f t="shared" si="1"/>
        <v>NO</v>
      </c>
    </row>
    <row r="93" spans="1:12">
      <c r="A93" s="3" t="s">
        <v>194</v>
      </c>
      <c r="B93" s="4">
        <v>6</v>
      </c>
      <c r="C93" s="3" t="s">
        <v>195</v>
      </c>
      <c r="D93" s="4" t="s">
        <v>27</v>
      </c>
      <c r="E93" s="4" t="s">
        <v>3</v>
      </c>
      <c r="F93" s="3">
        <v>0.13714000000000001</v>
      </c>
      <c r="G93" s="3">
        <v>0.24055000000000001</v>
      </c>
      <c r="H93" s="3">
        <v>-0.10341</v>
      </c>
      <c r="I93" s="4">
        <v>0.97799999999999998</v>
      </c>
      <c r="J93" s="4" t="s">
        <v>35</v>
      </c>
      <c r="K93" s="3">
        <v>1.0409999999999999</v>
      </c>
      <c r="L93" s="4" t="str">
        <f t="shared" si="1"/>
        <v>NO</v>
      </c>
    </row>
    <row r="94" spans="1:12">
      <c r="A94" s="3" t="s">
        <v>196</v>
      </c>
      <c r="B94" s="4">
        <v>6</v>
      </c>
      <c r="C94" s="3" t="s">
        <v>197</v>
      </c>
      <c r="D94" s="4" t="s">
        <v>34</v>
      </c>
      <c r="E94" s="4" t="s">
        <v>10</v>
      </c>
      <c r="F94" s="3">
        <v>0.23721</v>
      </c>
      <c r="G94" s="3">
        <v>0.38812000000000002</v>
      </c>
      <c r="H94" s="3">
        <v>-0.15092</v>
      </c>
      <c r="I94" s="4">
        <v>1</v>
      </c>
      <c r="J94" s="4" t="s">
        <v>31</v>
      </c>
      <c r="K94" s="3">
        <v>1.8923000000000001</v>
      </c>
      <c r="L94" s="4" t="str">
        <f t="shared" si="1"/>
        <v>NO</v>
      </c>
    </row>
    <row r="95" spans="1:12">
      <c r="A95" s="3" t="s">
        <v>198</v>
      </c>
      <c r="B95" s="4">
        <v>2</v>
      </c>
      <c r="C95" s="3" t="s">
        <v>199</v>
      </c>
      <c r="D95" s="4" t="s">
        <v>34</v>
      </c>
      <c r="E95" s="4" t="s">
        <v>10</v>
      </c>
      <c r="F95" s="3">
        <v>0.15501000000000001</v>
      </c>
      <c r="G95" s="3">
        <v>0.27585999999999999</v>
      </c>
      <c r="H95" s="3">
        <v>-0.12085</v>
      </c>
      <c r="I95" s="4">
        <v>0.99</v>
      </c>
      <c r="J95" s="4" t="s">
        <v>31</v>
      </c>
      <c r="K95" s="3">
        <v>2.0884999999999998</v>
      </c>
      <c r="L95" s="4" t="str">
        <f t="shared" si="1"/>
        <v>NO</v>
      </c>
    </row>
    <row r="96" spans="1:12">
      <c r="A96" s="3" t="s">
        <v>200</v>
      </c>
      <c r="B96" s="4">
        <v>3</v>
      </c>
      <c r="C96" s="3" t="s">
        <v>201</v>
      </c>
      <c r="D96" s="4" t="s">
        <v>34</v>
      </c>
      <c r="E96" s="4" t="s">
        <v>10</v>
      </c>
      <c r="F96" s="3">
        <v>0.86053000000000002</v>
      </c>
      <c r="G96" s="3">
        <v>0.68274999999999997</v>
      </c>
      <c r="H96" s="3">
        <v>0.17777000000000001</v>
      </c>
      <c r="I96" s="4">
        <v>0.999</v>
      </c>
      <c r="J96" s="4" t="s">
        <v>28</v>
      </c>
      <c r="K96" s="3">
        <v>0.91800000000000004</v>
      </c>
      <c r="L96" s="4" t="str">
        <f t="shared" si="1"/>
        <v>NO</v>
      </c>
    </row>
    <row r="97" spans="1:12">
      <c r="A97" s="3" t="s">
        <v>202</v>
      </c>
      <c r="B97" s="4">
        <v>17</v>
      </c>
      <c r="C97" s="3" t="s">
        <v>203</v>
      </c>
      <c r="D97" s="4" t="s">
        <v>34</v>
      </c>
      <c r="E97" s="4" t="s">
        <v>10</v>
      </c>
      <c r="F97" s="3">
        <v>0.60462000000000005</v>
      </c>
      <c r="G97" s="3">
        <v>0.70716999999999997</v>
      </c>
      <c r="H97" s="3">
        <v>-0.10255</v>
      </c>
      <c r="I97" s="4">
        <v>0.90500000000000003</v>
      </c>
      <c r="J97" s="4" t="s">
        <v>28</v>
      </c>
      <c r="K97" s="3">
        <v>0.99219999999999997</v>
      </c>
      <c r="L97" s="4" t="str">
        <f t="shared" si="1"/>
        <v>NO</v>
      </c>
    </row>
    <row r="98" spans="1:12">
      <c r="A98" s="3" t="s">
        <v>204</v>
      </c>
      <c r="B98" s="4">
        <v>21</v>
      </c>
      <c r="C98" s="3" t="s">
        <v>205</v>
      </c>
      <c r="D98" s="4" t="s">
        <v>27</v>
      </c>
      <c r="E98" s="4" t="s">
        <v>3</v>
      </c>
      <c r="F98" s="3">
        <v>0.36506</v>
      </c>
      <c r="G98" s="3">
        <v>0.88438000000000005</v>
      </c>
      <c r="H98" s="3">
        <v>-0.51932</v>
      </c>
      <c r="I98" s="4">
        <v>1</v>
      </c>
      <c r="J98" s="4" t="s">
        <v>35</v>
      </c>
      <c r="K98" s="3">
        <v>1.1136999999999999</v>
      </c>
      <c r="L98" s="4" t="str">
        <f t="shared" si="1"/>
        <v>NO</v>
      </c>
    </row>
    <row r="99" spans="1:12">
      <c r="A99" s="3" t="s">
        <v>204</v>
      </c>
      <c r="B99" s="4">
        <v>28</v>
      </c>
      <c r="C99" s="3" t="s">
        <v>206</v>
      </c>
      <c r="D99" s="4" t="s">
        <v>27</v>
      </c>
      <c r="E99" s="4" t="s">
        <v>10</v>
      </c>
      <c r="F99" s="3">
        <v>8.4732999999999996E-3</v>
      </c>
      <c r="G99" s="3">
        <v>0.13743</v>
      </c>
      <c r="H99" s="3">
        <v>-0.12895000000000001</v>
      </c>
      <c r="I99" s="4">
        <v>0.999</v>
      </c>
      <c r="J99" s="4" t="s">
        <v>35</v>
      </c>
      <c r="K99" s="3">
        <v>1.1136999999999999</v>
      </c>
      <c r="L99" s="4" t="str">
        <f t="shared" si="1"/>
        <v>NO</v>
      </c>
    </row>
    <row r="100" spans="1:12">
      <c r="A100" s="3" t="s">
        <v>204</v>
      </c>
      <c r="B100" s="4">
        <v>8</v>
      </c>
      <c r="C100" s="3" t="s">
        <v>207</v>
      </c>
      <c r="D100" s="4" t="s">
        <v>27</v>
      </c>
      <c r="E100" s="4" t="s">
        <v>10</v>
      </c>
      <c r="F100" s="3">
        <v>0.63756999999999997</v>
      </c>
      <c r="G100" s="3">
        <v>0.26651999999999998</v>
      </c>
      <c r="H100" s="3">
        <v>0.37104999999999999</v>
      </c>
      <c r="I100" s="4">
        <v>0.99199999999999999</v>
      </c>
      <c r="J100" s="4" t="s">
        <v>28</v>
      </c>
      <c r="K100" s="3">
        <v>0.99399999999999999</v>
      </c>
      <c r="L100" s="4" t="str">
        <f t="shared" si="1"/>
        <v>NO</v>
      </c>
    </row>
    <row r="101" spans="1:12">
      <c r="A101" s="3" t="s">
        <v>208</v>
      </c>
      <c r="B101" s="4">
        <v>4</v>
      </c>
      <c r="C101" s="3" t="s">
        <v>209</v>
      </c>
      <c r="D101" s="4" t="s">
        <v>27</v>
      </c>
      <c r="E101" s="4" t="s">
        <v>5</v>
      </c>
      <c r="F101" s="3">
        <v>0.18276999999999999</v>
      </c>
      <c r="G101" s="3">
        <v>0.34384999999999999</v>
      </c>
      <c r="H101" s="3">
        <v>-0.16108</v>
      </c>
      <c r="I101" s="4">
        <v>0.97899999999999998</v>
      </c>
      <c r="J101" s="4" t="s">
        <v>35</v>
      </c>
      <c r="K101" s="3">
        <v>1.4407000000000001</v>
      </c>
      <c r="L101" s="4" t="str">
        <f t="shared" si="1"/>
        <v>NO</v>
      </c>
    </row>
    <row r="102" spans="1:12">
      <c r="A102" s="3" t="s">
        <v>210</v>
      </c>
      <c r="B102" s="4">
        <v>31</v>
      </c>
      <c r="C102" s="3" t="s">
        <v>211</v>
      </c>
      <c r="D102" s="4" t="s">
        <v>27</v>
      </c>
      <c r="E102" s="4" t="s">
        <v>5</v>
      </c>
      <c r="F102" s="3">
        <v>0.37025000000000002</v>
      </c>
      <c r="G102" s="3">
        <v>0.82364999999999999</v>
      </c>
      <c r="H102" s="3">
        <v>-0.45340000000000003</v>
      </c>
      <c r="I102" s="4">
        <v>0.95499999999999996</v>
      </c>
      <c r="J102" s="4" t="s">
        <v>35</v>
      </c>
      <c r="K102" s="3">
        <v>1.0399</v>
      </c>
      <c r="L102" s="4" t="str">
        <f t="shared" si="1"/>
        <v>NO</v>
      </c>
    </row>
    <row r="103" spans="1:12">
      <c r="A103" s="3" t="s">
        <v>212</v>
      </c>
      <c r="B103" s="4">
        <v>8</v>
      </c>
      <c r="C103" s="3" t="s">
        <v>213</v>
      </c>
      <c r="D103" s="4" t="s">
        <v>27</v>
      </c>
      <c r="E103" s="4" t="s">
        <v>10</v>
      </c>
      <c r="F103" s="3">
        <v>0.89998999999999996</v>
      </c>
      <c r="G103" s="3">
        <v>0.72360999999999998</v>
      </c>
      <c r="H103" s="3">
        <v>0.17638999999999999</v>
      </c>
      <c r="I103" s="4">
        <v>0.91500000000000004</v>
      </c>
      <c r="J103" s="4" t="s">
        <v>31</v>
      </c>
      <c r="K103" s="3">
        <v>1.4998</v>
      </c>
      <c r="L103" s="4" t="str">
        <f t="shared" si="1"/>
        <v>NO</v>
      </c>
    </row>
    <row r="104" spans="1:12">
      <c r="A104" s="3" t="s">
        <v>214</v>
      </c>
      <c r="B104" s="4">
        <v>15</v>
      </c>
      <c r="C104" s="3" t="s">
        <v>215</v>
      </c>
      <c r="D104" s="4" t="s">
        <v>27</v>
      </c>
      <c r="E104" s="4" t="s">
        <v>3</v>
      </c>
      <c r="F104" s="3">
        <v>0.98309000000000002</v>
      </c>
      <c r="G104" s="3">
        <v>0.86953999999999998</v>
      </c>
      <c r="H104" s="3">
        <v>0.11355</v>
      </c>
      <c r="I104" s="4">
        <v>0.92200000000000004</v>
      </c>
      <c r="J104" s="4" t="s">
        <v>28</v>
      </c>
      <c r="K104" s="3">
        <v>0.81899999999999995</v>
      </c>
      <c r="L104" s="4" t="str">
        <f t="shared" si="1"/>
        <v>NO</v>
      </c>
    </row>
    <row r="105" spans="1:12">
      <c r="A105" s="3" t="s">
        <v>216</v>
      </c>
      <c r="B105" s="4">
        <v>7</v>
      </c>
      <c r="C105" s="3" t="s">
        <v>217</v>
      </c>
      <c r="D105" s="4" t="s">
        <v>27</v>
      </c>
      <c r="E105" s="4" t="s">
        <v>7</v>
      </c>
      <c r="F105" s="3">
        <v>0.76132</v>
      </c>
      <c r="G105" s="3">
        <v>0.54271999999999998</v>
      </c>
      <c r="H105" s="3">
        <v>0.21859999999999999</v>
      </c>
      <c r="I105" s="4">
        <v>0.98099999999999998</v>
      </c>
      <c r="J105" s="4" t="s">
        <v>31</v>
      </c>
      <c r="K105" s="3">
        <v>2.3578000000000001</v>
      </c>
      <c r="L105" s="4" t="str">
        <f t="shared" si="1"/>
        <v>NO</v>
      </c>
    </row>
    <row r="106" spans="1:12">
      <c r="A106" s="3" t="s">
        <v>218</v>
      </c>
      <c r="B106" s="4">
        <v>6</v>
      </c>
      <c r="C106" s="3" t="s">
        <v>219</v>
      </c>
      <c r="D106" s="4" t="s">
        <v>27</v>
      </c>
      <c r="E106" s="4" t="s">
        <v>74</v>
      </c>
      <c r="F106" s="3">
        <v>0.41019</v>
      </c>
      <c r="G106" s="3">
        <v>0.67220000000000002</v>
      </c>
      <c r="H106" s="3">
        <v>-0.26201000000000002</v>
      </c>
      <c r="I106" s="4">
        <v>0.97899999999999998</v>
      </c>
      <c r="J106" s="4" t="s">
        <v>28</v>
      </c>
      <c r="K106" s="3">
        <v>0.99180000000000001</v>
      </c>
      <c r="L106" s="4" t="str">
        <f t="shared" si="1"/>
        <v>NO</v>
      </c>
    </row>
    <row r="107" spans="1:12">
      <c r="A107" s="3" t="s">
        <v>218</v>
      </c>
      <c r="B107" s="4">
        <v>6</v>
      </c>
      <c r="C107" s="3" t="s">
        <v>219</v>
      </c>
      <c r="D107" s="4" t="s">
        <v>27</v>
      </c>
      <c r="E107" s="4" t="s">
        <v>10</v>
      </c>
      <c r="F107" s="3">
        <v>0.41019</v>
      </c>
      <c r="G107" s="3">
        <v>0.67220000000000002</v>
      </c>
      <c r="H107" s="3">
        <v>-0.26201000000000002</v>
      </c>
      <c r="I107" s="4">
        <v>0.97899999999999998</v>
      </c>
      <c r="J107" s="4" t="s">
        <v>28</v>
      </c>
      <c r="K107" s="3">
        <v>0.99180000000000001</v>
      </c>
      <c r="L107" s="4" t="str">
        <f t="shared" si="1"/>
        <v>NO</v>
      </c>
    </row>
    <row r="108" spans="1:12">
      <c r="A108" s="3" t="s">
        <v>220</v>
      </c>
      <c r="B108" s="4">
        <v>11</v>
      </c>
      <c r="C108" s="3" t="s">
        <v>221</v>
      </c>
      <c r="D108" s="4" t="s">
        <v>34</v>
      </c>
      <c r="E108" s="4" t="s">
        <v>10</v>
      </c>
      <c r="F108" s="3">
        <v>0.24801000000000001</v>
      </c>
      <c r="G108" s="3">
        <v>0.11531</v>
      </c>
      <c r="H108" s="3">
        <v>0.13270000000000001</v>
      </c>
      <c r="I108" s="4">
        <v>0.96699999999999997</v>
      </c>
      <c r="J108" s="4" t="s">
        <v>28</v>
      </c>
      <c r="K108" s="3">
        <v>0.87670000000000003</v>
      </c>
      <c r="L108" s="4" t="str">
        <f t="shared" si="1"/>
        <v>NO</v>
      </c>
    </row>
    <row r="109" spans="1:12">
      <c r="A109" s="3" t="s">
        <v>220</v>
      </c>
      <c r="B109" s="4">
        <v>9</v>
      </c>
      <c r="C109" s="3" t="s">
        <v>222</v>
      </c>
      <c r="D109" s="4" t="s">
        <v>34</v>
      </c>
      <c r="E109" s="4" t="s">
        <v>10</v>
      </c>
      <c r="F109" s="3">
        <v>0.21598999999999999</v>
      </c>
      <c r="G109" s="3">
        <v>8.1842999999999999E-2</v>
      </c>
      <c r="H109" s="3">
        <v>0.13414000000000001</v>
      </c>
      <c r="I109" s="4">
        <v>0.97599999999999998</v>
      </c>
      <c r="J109" s="4" t="s">
        <v>28</v>
      </c>
      <c r="K109" s="3">
        <v>0.75739999999999996</v>
      </c>
      <c r="L109" s="4" t="str">
        <f t="shared" si="1"/>
        <v>NO</v>
      </c>
    </row>
    <row r="110" spans="1:12">
      <c r="A110" s="3" t="s">
        <v>223</v>
      </c>
      <c r="B110" s="4">
        <v>26</v>
      </c>
      <c r="C110" s="3" t="s">
        <v>224</v>
      </c>
      <c r="D110" s="4" t="s">
        <v>34</v>
      </c>
      <c r="E110" s="4" t="s">
        <v>10</v>
      </c>
      <c r="F110" s="3">
        <v>0.13292000000000001</v>
      </c>
      <c r="G110" s="3">
        <v>0.30120999999999998</v>
      </c>
      <c r="H110" s="3">
        <v>-0.16829</v>
      </c>
      <c r="I110" s="4">
        <v>1</v>
      </c>
      <c r="J110" s="4" t="s">
        <v>31</v>
      </c>
      <c r="K110" s="3">
        <v>1.1433</v>
      </c>
      <c r="L110" s="4" t="str">
        <f t="shared" si="1"/>
        <v>NO</v>
      </c>
    </row>
    <row r="111" spans="1:12">
      <c r="A111" s="3" t="s">
        <v>225</v>
      </c>
      <c r="B111" s="4">
        <v>8</v>
      </c>
      <c r="C111" s="3" t="s">
        <v>226</v>
      </c>
      <c r="D111" s="4" t="s">
        <v>34</v>
      </c>
      <c r="E111" s="4" t="s">
        <v>10</v>
      </c>
      <c r="F111" s="3">
        <v>0.16006999999999999</v>
      </c>
      <c r="G111" s="3">
        <v>0.27195000000000003</v>
      </c>
      <c r="H111" s="3">
        <v>-0.11189</v>
      </c>
      <c r="I111" s="4">
        <v>0.98799999999999999</v>
      </c>
      <c r="J111" s="4" t="s">
        <v>35</v>
      </c>
      <c r="K111" s="3">
        <v>1.2128000000000001</v>
      </c>
      <c r="L111" s="4" t="str">
        <f t="shared" si="1"/>
        <v>NO</v>
      </c>
    </row>
    <row r="112" spans="1:12">
      <c r="A112" s="3" t="s">
        <v>227</v>
      </c>
      <c r="B112" s="4">
        <v>11</v>
      </c>
      <c r="C112" s="3" t="s">
        <v>228</v>
      </c>
      <c r="D112" s="4" t="s">
        <v>34</v>
      </c>
      <c r="E112" s="4" t="s">
        <v>3</v>
      </c>
      <c r="F112" s="3">
        <v>0.48007</v>
      </c>
      <c r="G112" s="3">
        <v>0.31696000000000002</v>
      </c>
      <c r="H112" s="3">
        <v>0.16311999999999999</v>
      </c>
      <c r="I112" s="4">
        <v>1</v>
      </c>
      <c r="J112" s="4" t="s">
        <v>35</v>
      </c>
      <c r="K112" s="3">
        <v>1.9596</v>
      </c>
      <c r="L112" s="4" t="str">
        <f t="shared" si="1"/>
        <v>NO</v>
      </c>
    </row>
    <row r="113" spans="1:13">
      <c r="A113" s="3" t="s">
        <v>227</v>
      </c>
      <c r="B113" s="4">
        <v>12</v>
      </c>
      <c r="C113" s="3" t="s">
        <v>229</v>
      </c>
      <c r="D113" s="4" t="s">
        <v>34</v>
      </c>
      <c r="E113" s="4" t="s">
        <v>3</v>
      </c>
      <c r="F113" s="3">
        <v>0.64639000000000002</v>
      </c>
      <c r="G113" s="3">
        <v>0.42621999999999999</v>
      </c>
      <c r="H113" s="3">
        <v>0.22017</v>
      </c>
      <c r="I113" s="4">
        <v>1</v>
      </c>
      <c r="J113" s="4" t="s">
        <v>35</v>
      </c>
      <c r="K113" s="3">
        <v>1.9596</v>
      </c>
      <c r="L113" s="4" t="str">
        <f t="shared" si="1"/>
        <v>NO</v>
      </c>
    </row>
    <row r="114" spans="1:13">
      <c r="A114" s="3" t="s">
        <v>230</v>
      </c>
      <c r="B114" s="4">
        <v>10</v>
      </c>
      <c r="C114" s="3" t="s">
        <v>231</v>
      </c>
      <c r="D114" s="4" t="s">
        <v>34</v>
      </c>
      <c r="E114" s="4" t="s">
        <v>10</v>
      </c>
      <c r="F114" s="3">
        <v>0.59899999999999998</v>
      </c>
      <c r="G114" s="3">
        <v>0.90186999999999995</v>
      </c>
      <c r="H114" s="3">
        <v>-0.30286999999999997</v>
      </c>
      <c r="I114" s="4">
        <v>0.998</v>
      </c>
      <c r="J114" s="4" t="s">
        <v>28</v>
      </c>
      <c r="K114" s="3">
        <v>0.99570000000000003</v>
      </c>
      <c r="L114" s="4" t="str">
        <f t="shared" si="1"/>
        <v>NO</v>
      </c>
    </row>
    <row r="115" spans="1:13">
      <c r="A115" s="3" t="s">
        <v>230</v>
      </c>
      <c r="B115" s="4">
        <v>5</v>
      </c>
      <c r="C115" s="3" t="s">
        <v>232</v>
      </c>
      <c r="D115" s="4" t="s">
        <v>34</v>
      </c>
      <c r="E115" s="4" t="s">
        <v>10</v>
      </c>
      <c r="F115" s="3">
        <v>0.74119999999999997</v>
      </c>
      <c r="G115" s="3">
        <v>0.89676</v>
      </c>
      <c r="H115" s="3">
        <v>-0.15556</v>
      </c>
      <c r="I115" s="4">
        <v>0.90700000000000003</v>
      </c>
      <c r="J115" s="4" t="s">
        <v>28</v>
      </c>
      <c r="K115" s="3">
        <v>0.94379999999999997</v>
      </c>
      <c r="L115" s="4" t="str">
        <f t="shared" si="1"/>
        <v>NO</v>
      </c>
    </row>
    <row r="116" spans="1:13">
      <c r="A116" s="3" t="s">
        <v>233</v>
      </c>
      <c r="B116" s="4">
        <v>6</v>
      </c>
      <c r="C116" s="3" t="s">
        <v>234</v>
      </c>
      <c r="D116" s="4" t="s">
        <v>27</v>
      </c>
      <c r="E116" s="4" t="s">
        <v>3</v>
      </c>
      <c r="F116" s="3">
        <v>0.78115999999999997</v>
      </c>
      <c r="G116" s="3">
        <v>0.97392999999999996</v>
      </c>
      <c r="H116" s="3">
        <v>-0.19277</v>
      </c>
      <c r="I116" s="4">
        <v>0.95799999999999996</v>
      </c>
      <c r="J116" s="4" t="s">
        <v>28</v>
      </c>
      <c r="K116" s="3">
        <v>0.91830000000000001</v>
      </c>
      <c r="L116" s="4" t="str">
        <f t="shared" si="1"/>
        <v>NO</v>
      </c>
    </row>
    <row r="117" spans="1:13">
      <c r="A117" s="3" t="s">
        <v>235</v>
      </c>
      <c r="B117" s="4">
        <v>11</v>
      </c>
      <c r="C117" s="3" t="s">
        <v>236</v>
      </c>
      <c r="D117" s="4" t="s">
        <v>27</v>
      </c>
      <c r="E117" s="4" t="s">
        <v>10</v>
      </c>
      <c r="F117" s="3">
        <v>5.5576E-2</v>
      </c>
      <c r="G117" s="3">
        <v>0.31746000000000002</v>
      </c>
      <c r="H117" s="3">
        <v>-0.26189000000000001</v>
      </c>
      <c r="I117" s="4">
        <v>1</v>
      </c>
      <c r="J117" s="4" t="s">
        <v>51</v>
      </c>
      <c r="K117" s="3">
        <v>2.4861</v>
      </c>
      <c r="L117" s="4" t="str">
        <f t="shared" si="1"/>
        <v>NO</v>
      </c>
    </row>
    <row r="118" spans="1:13">
      <c r="A118" s="3" t="s">
        <v>235</v>
      </c>
      <c r="B118" s="4">
        <v>13</v>
      </c>
      <c r="C118" s="3" t="s">
        <v>237</v>
      </c>
      <c r="D118" s="4" t="s">
        <v>27</v>
      </c>
      <c r="E118" s="4" t="s">
        <v>5</v>
      </c>
      <c r="F118" s="3">
        <v>0.36825000000000002</v>
      </c>
      <c r="G118" s="3">
        <v>0.52310999999999996</v>
      </c>
      <c r="H118" s="3">
        <v>-0.15486</v>
      </c>
      <c r="I118" s="4">
        <v>0.99199999999999999</v>
      </c>
      <c r="J118" s="4" t="s">
        <v>51</v>
      </c>
      <c r="K118" s="3">
        <v>2.4862000000000002</v>
      </c>
      <c r="L118" s="4" t="str">
        <f t="shared" si="1"/>
        <v>NO</v>
      </c>
    </row>
    <row r="119" spans="1:13">
      <c r="A119" s="3" t="s">
        <v>238</v>
      </c>
      <c r="B119" s="4">
        <v>11</v>
      </c>
      <c r="C119" s="3" t="s">
        <v>239</v>
      </c>
      <c r="D119" s="4" t="s">
        <v>27</v>
      </c>
      <c r="E119" s="4" t="s">
        <v>10</v>
      </c>
      <c r="F119" s="3">
        <v>6.6012000000000001E-2</v>
      </c>
      <c r="G119" s="3">
        <v>0.21279000000000001</v>
      </c>
      <c r="H119" s="3">
        <v>-0.14677999999999999</v>
      </c>
      <c r="I119" s="4">
        <v>0.95199999999999996</v>
      </c>
      <c r="J119" s="4" t="s">
        <v>28</v>
      </c>
      <c r="K119" s="3">
        <v>0.77939999999999998</v>
      </c>
      <c r="L119" s="4" t="str">
        <f t="shared" si="1"/>
        <v>NO</v>
      </c>
    </row>
    <row r="120" spans="1:13">
      <c r="A120" s="3" t="s">
        <v>238</v>
      </c>
      <c r="B120" s="4">
        <v>9</v>
      </c>
      <c r="C120" s="3" t="s">
        <v>240</v>
      </c>
      <c r="D120" s="4" t="s">
        <v>27</v>
      </c>
      <c r="E120" s="4" t="s">
        <v>10</v>
      </c>
      <c r="F120" s="3">
        <v>0.97223999999999999</v>
      </c>
      <c r="G120" s="3">
        <v>0.80052000000000001</v>
      </c>
      <c r="H120" s="3">
        <v>0.17172000000000001</v>
      </c>
      <c r="I120" s="4">
        <v>0.98299999999999998</v>
      </c>
      <c r="J120" s="4" t="s">
        <v>28</v>
      </c>
      <c r="K120" s="3">
        <v>0.89049999999999996</v>
      </c>
      <c r="L120" s="4" t="str">
        <f t="shared" si="1"/>
        <v>NO</v>
      </c>
    </row>
    <row r="121" spans="1:13">
      <c r="A121" s="3" t="s">
        <v>241</v>
      </c>
      <c r="B121" s="4">
        <v>3</v>
      </c>
      <c r="C121" s="3" t="s">
        <v>242</v>
      </c>
      <c r="D121" s="4" t="s">
        <v>34</v>
      </c>
      <c r="E121" s="4" t="s">
        <v>3</v>
      </c>
      <c r="F121" s="3">
        <v>0.98282999999999998</v>
      </c>
      <c r="G121" s="3">
        <v>0.87426000000000004</v>
      </c>
      <c r="H121" s="3">
        <v>0.10857</v>
      </c>
      <c r="I121" s="4">
        <v>0.98699999999999999</v>
      </c>
      <c r="J121" s="4" t="s">
        <v>28</v>
      </c>
      <c r="K121" s="3">
        <v>0.68400000000000005</v>
      </c>
      <c r="L121" s="4" t="str">
        <f t="shared" si="1"/>
        <v>NO</v>
      </c>
    </row>
    <row r="122" spans="1:13">
      <c r="A122" s="3" t="s">
        <v>243</v>
      </c>
      <c r="B122" s="4">
        <v>4</v>
      </c>
      <c r="C122" s="3" t="s">
        <v>244</v>
      </c>
      <c r="D122" s="4" t="s">
        <v>34</v>
      </c>
      <c r="E122" s="4" t="s">
        <v>7</v>
      </c>
      <c r="F122" s="3">
        <v>0.22384000000000001</v>
      </c>
      <c r="G122" s="3">
        <v>0.36252000000000001</v>
      </c>
      <c r="H122" s="3">
        <v>-0.13866999999999999</v>
      </c>
      <c r="I122" s="4">
        <v>1</v>
      </c>
      <c r="J122" s="4" t="s">
        <v>31</v>
      </c>
      <c r="K122" s="3">
        <v>1.4138999999999999</v>
      </c>
      <c r="L122" s="4" t="str">
        <f t="shared" si="1"/>
        <v>NO</v>
      </c>
    </row>
    <row r="123" spans="1:13">
      <c r="A123" s="3" t="s">
        <v>245</v>
      </c>
      <c r="B123" s="4">
        <v>4</v>
      </c>
      <c r="C123" s="3" t="s">
        <v>246</v>
      </c>
      <c r="D123" s="4" t="s">
        <v>27</v>
      </c>
      <c r="E123" s="4" t="s">
        <v>10</v>
      </c>
      <c r="F123" s="3">
        <v>7.6378000000000001E-2</v>
      </c>
      <c r="G123" s="3">
        <v>0.40487000000000001</v>
      </c>
      <c r="H123" s="3">
        <v>-0.32849</v>
      </c>
      <c r="I123" s="4">
        <v>1</v>
      </c>
      <c r="J123" s="4" t="s">
        <v>31</v>
      </c>
      <c r="K123" s="3">
        <v>1.7624</v>
      </c>
      <c r="L123" s="4" t="str">
        <f t="shared" si="1"/>
        <v>NO</v>
      </c>
    </row>
    <row r="124" spans="1:13">
      <c r="A124" s="3" t="s">
        <v>247</v>
      </c>
      <c r="B124" s="4">
        <v>8</v>
      </c>
      <c r="C124" s="3" t="s">
        <v>248</v>
      </c>
      <c r="D124" s="4" t="s">
        <v>34</v>
      </c>
      <c r="E124" s="4" t="s">
        <v>7</v>
      </c>
      <c r="F124" s="3">
        <v>0.23846000000000001</v>
      </c>
      <c r="G124" s="3">
        <v>0.52827000000000002</v>
      </c>
      <c r="H124" s="3">
        <v>-0.28981000000000001</v>
      </c>
      <c r="I124" s="4">
        <v>0.99399999999999999</v>
      </c>
      <c r="J124" s="4" t="s">
        <v>82</v>
      </c>
      <c r="K124" s="3">
        <v>1.6394</v>
      </c>
      <c r="L124" s="4" t="str">
        <f t="shared" si="1"/>
        <v>NO</v>
      </c>
    </row>
    <row r="125" spans="1:13">
      <c r="A125" s="3" t="s">
        <v>249</v>
      </c>
      <c r="B125" s="4">
        <v>9</v>
      </c>
      <c r="C125" s="3" t="s">
        <v>250</v>
      </c>
      <c r="D125" s="4" t="s">
        <v>34</v>
      </c>
      <c r="E125" s="4" t="s">
        <v>10</v>
      </c>
      <c r="F125" s="3">
        <v>0.12958</v>
      </c>
      <c r="G125" s="3">
        <v>0.24956</v>
      </c>
      <c r="H125" s="3">
        <v>-0.11998</v>
      </c>
      <c r="I125" s="4">
        <v>0.94799999999999995</v>
      </c>
      <c r="J125" s="4" t="s">
        <v>35</v>
      </c>
      <c r="K125" s="3">
        <v>1.0105</v>
      </c>
      <c r="L125" s="4" t="str">
        <f t="shared" si="1"/>
        <v>NO</v>
      </c>
    </row>
    <row r="126" spans="1:13">
      <c r="A126" s="3" t="s">
        <v>251</v>
      </c>
      <c r="B126" s="4">
        <v>5</v>
      </c>
      <c r="C126" s="3" t="s">
        <v>252</v>
      </c>
      <c r="D126" s="4" t="s">
        <v>27</v>
      </c>
      <c r="E126" s="4" t="s">
        <v>3</v>
      </c>
      <c r="F126" s="3">
        <v>0.47004000000000001</v>
      </c>
      <c r="G126" s="3">
        <v>0.99558999999999997</v>
      </c>
      <c r="H126" s="3">
        <v>-0.52554999999999996</v>
      </c>
      <c r="I126" s="4">
        <v>1</v>
      </c>
      <c r="J126" s="4" t="s">
        <v>28</v>
      </c>
      <c r="K126" s="3">
        <v>0.98629999999999995</v>
      </c>
      <c r="L126" s="4" t="str">
        <f t="shared" si="1"/>
        <v>YES</v>
      </c>
      <c r="M126" s="3" t="s">
        <v>253</v>
      </c>
    </row>
    <row r="127" spans="1:13">
      <c r="A127" s="3" t="s">
        <v>251</v>
      </c>
      <c r="B127" s="4">
        <v>6</v>
      </c>
      <c r="C127" s="3" t="s">
        <v>254</v>
      </c>
      <c r="D127" s="4" t="s">
        <v>27</v>
      </c>
      <c r="E127" s="4" t="s">
        <v>10</v>
      </c>
      <c r="F127" s="3">
        <v>0.30497000000000002</v>
      </c>
      <c r="G127" s="3">
        <v>8.1653000000000003E-3</v>
      </c>
      <c r="H127" s="3">
        <v>0.29680000000000001</v>
      </c>
      <c r="I127" s="4">
        <v>1</v>
      </c>
      <c r="J127" s="4" t="s">
        <v>28</v>
      </c>
      <c r="K127" s="3">
        <v>0.98650000000000004</v>
      </c>
      <c r="L127" s="4" t="str">
        <f t="shared" si="1"/>
        <v>NO</v>
      </c>
    </row>
    <row r="128" spans="1:13">
      <c r="A128" s="3" t="s">
        <v>255</v>
      </c>
      <c r="B128" s="4">
        <v>4</v>
      </c>
      <c r="C128" s="3" t="s">
        <v>256</v>
      </c>
      <c r="D128" s="4" t="s">
        <v>27</v>
      </c>
      <c r="E128" s="4" t="s">
        <v>5</v>
      </c>
      <c r="F128" s="3">
        <v>0.42737999999999998</v>
      </c>
      <c r="G128" s="3">
        <v>0.52810999999999997</v>
      </c>
      <c r="H128" s="3">
        <v>-0.10073</v>
      </c>
      <c r="I128" s="4">
        <v>0.97299999999999998</v>
      </c>
      <c r="J128" s="4" t="s">
        <v>28</v>
      </c>
      <c r="K128" s="3">
        <v>0.99990000000000001</v>
      </c>
      <c r="L128" s="4" t="str">
        <f t="shared" si="1"/>
        <v>NO</v>
      </c>
    </row>
    <row r="129" spans="1:12">
      <c r="A129" s="3" t="s">
        <v>257</v>
      </c>
      <c r="B129" s="4">
        <v>10</v>
      </c>
      <c r="C129" s="3" t="s">
        <v>258</v>
      </c>
      <c r="D129" s="4" t="s">
        <v>27</v>
      </c>
      <c r="E129" s="4" t="s">
        <v>3</v>
      </c>
      <c r="F129" s="3">
        <v>0.83692999999999995</v>
      </c>
      <c r="G129" s="3">
        <v>0.93877999999999995</v>
      </c>
      <c r="H129" s="3">
        <v>-0.10185</v>
      </c>
      <c r="I129" s="4">
        <v>0.95599999999999996</v>
      </c>
      <c r="J129" s="4" t="s">
        <v>28</v>
      </c>
      <c r="K129" s="3">
        <v>0.70520000000000005</v>
      </c>
      <c r="L129" s="4" t="str">
        <f t="shared" si="1"/>
        <v>NO</v>
      </c>
    </row>
    <row r="130" spans="1:12">
      <c r="A130" s="3" t="s">
        <v>259</v>
      </c>
      <c r="B130" s="4">
        <v>11</v>
      </c>
      <c r="C130" s="3" t="s">
        <v>260</v>
      </c>
      <c r="D130" s="4" t="s">
        <v>34</v>
      </c>
      <c r="E130" s="4" t="s">
        <v>3</v>
      </c>
      <c r="F130" s="3">
        <v>0.74973999999999996</v>
      </c>
      <c r="G130" s="3">
        <v>0.90625999999999995</v>
      </c>
      <c r="H130" s="3">
        <v>-0.15651999999999999</v>
      </c>
      <c r="I130" s="4">
        <v>0.98399999999999999</v>
      </c>
      <c r="J130" s="4" t="s">
        <v>35</v>
      </c>
      <c r="K130" s="3">
        <v>1.1075999999999999</v>
      </c>
      <c r="L130" s="4" t="str">
        <f t="shared" si="1"/>
        <v>NO</v>
      </c>
    </row>
    <row r="131" spans="1:12">
      <c r="A131" s="3" t="s">
        <v>261</v>
      </c>
      <c r="B131" s="4">
        <v>9</v>
      </c>
      <c r="C131" s="3" t="s">
        <v>262</v>
      </c>
      <c r="D131" s="4" t="s">
        <v>34</v>
      </c>
      <c r="E131" s="4" t="s">
        <v>10</v>
      </c>
      <c r="F131" s="3">
        <v>0.48211999999999999</v>
      </c>
      <c r="G131" s="3">
        <v>0.66427999999999998</v>
      </c>
      <c r="H131" s="3">
        <v>-0.18217</v>
      </c>
      <c r="I131" s="4">
        <v>0.94199999999999995</v>
      </c>
      <c r="J131" s="4" t="s">
        <v>31</v>
      </c>
      <c r="K131" s="3">
        <v>2.2097000000000002</v>
      </c>
      <c r="L131" s="4" t="str">
        <f t="shared" ref="L131:L194" si="2">IF(M131 &lt;&gt; "", "YES", "NO")</f>
        <v>NO</v>
      </c>
    </row>
    <row r="132" spans="1:12">
      <c r="A132" s="3" t="s">
        <v>261</v>
      </c>
      <c r="B132" s="4">
        <v>9</v>
      </c>
      <c r="C132" s="3" t="s">
        <v>263</v>
      </c>
      <c r="D132" s="4" t="s">
        <v>34</v>
      </c>
      <c r="E132" s="4" t="s">
        <v>3</v>
      </c>
      <c r="F132" s="3">
        <v>0.50304000000000004</v>
      </c>
      <c r="G132" s="3">
        <v>0.68794</v>
      </c>
      <c r="H132" s="3">
        <v>-0.18490000000000001</v>
      </c>
      <c r="I132" s="4">
        <v>0.94</v>
      </c>
      <c r="J132" s="4" t="s">
        <v>31</v>
      </c>
      <c r="K132" s="3">
        <v>2.202</v>
      </c>
      <c r="L132" s="4" t="str">
        <f t="shared" si="2"/>
        <v>NO</v>
      </c>
    </row>
    <row r="133" spans="1:12">
      <c r="A133" s="3" t="s">
        <v>264</v>
      </c>
      <c r="B133" s="4">
        <v>22</v>
      </c>
      <c r="C133" s="3" t="s">
        <v>265</v>
      </c>
      <c r="D133" s="4" t="s">
        <v>34</v>
      </c>
      <c r="E133" s="4" t="s">
        <v>10</v>
      </c>
      <c r="F133" s="3">
        <v>0.12579000000000001</v>
      </c>
      <c r="G133" s="3">
        <v>1.5782000000000001E-2</v>
      </c>
      <c r="H133" s="3">
        <v>0.11001</v>
      </c>
      <c r="I133" s="4">
        <v>0.91700000000000004</v>
      </c>
      <c r="J133" s="4" t="s">
        <v>28</v>
      </c>
      <c r="K133" s="3">
        <v>0.46899999999999997</v>
      </c>
      <c r="L133" s="4" t="str">
        <f t="shared" si="2"/>
        <v>NO</v>
      </c>
    </row>
    <row r="134" spans="1:12">
      <c r="A134" s="3" t="s">
        <v>264</v>
      </c>
      <c r="B134" s="4">
        <v>29</v>
      </c>
      <c r="C134" s="3" t="s">
        <v>266</v>
      </c>
      <c r="D134" s="4" t="s">
        <v>34</v>
      </c>
      <c r="E134" s="4" t="s">
        <v>10</v>
      </c>
      <c r="F134" s="3">
        <v>0.84843000000000002</v>
      </c>
      <c r="G134" s="3">
        <v>0.98328000000000004</v>
      </c>
      <c r="H134" s="3">
        <v>-0.13483999999999999</v>
      </c>
      <c r="I134" s="4">
        <v>0.92600000000000005</v>
      </c>
      <c r="J134" s="4" t="s">
        <v>35</v>
      </c>
      <c r="K134" s="3">
        <v>0.72189999999999999</v>
      </c>
      <c r="L134" s="4" t="str">
        <f t="shared" si="2"/>
        <v>NO</v>
      </c>
    </row>
    <row r="135" spans="1:12">
      <c r="A135" s="3" t="s">
        <v>267</v>
      </c>
      <c r="B135" s="4">
        <v>12</v>
      </c>
      <c r="C135" s="3" t="s">
        <v>268</v>
      </c>
      <c r="D135" s="4" t="s">
        <v>27</v>
      </c>
      <c r="E135" s="4" t="s">
        <v>10</v>
      </c>
      <c r="F135" s="3">
        <v>0.45372000000000001</v>
      </c>
      <c r="G135" s="3">
        <v>0.30131000000000002</v>
      </c>
      <c r="H135" s="3">
        <v>0.15240999999999999</v>
      </c>
      <c r="I135" s="4">
        <v>0.97799999999999998</v>
      </c>
      <c r="J135" s="4" t="s">
        <v>35</v>
      </c>
      <c r="K135" s="3">
        <v>1.0847</v>
      </c>
      <c r="L135" s="4" t="str">
        <f t="shared" si="2"/>
        <v>NO</v>
      </c>
    </row>
    <row r="136" spans="1:12">
      <c r="A136" s="3" t="s">
        <v>269</v>
      </c>
      <c r="B136" s="4">
        <v>3</v>
      </c>
      <c r="C136" s="3" t="s">
        <v>270</v>
      </c>
      <c r="D136" s="4" t="s">
        <v>27</v>
      </c>
      <c r="E136" s="4" t="s">
        <v>10</v>
      </c>
      <c r="F136" s="3">
        <v>0.33379999999999999</v>
      </c>
      <c r="G136" s="3">
        <v>0.58887999999999996</v>
      </c>
      <c r="H136" s="3">
        <v>-0.25507999999999997</v>
      </c>
      <c r="I136" s="4">
        <v>0.90200000000000002</v>
      </c>
      <c r="J136" s="4" t="s">
        <v>82</v>
      </c>
      <c r="K136" s="3">
        <v>2.7052</v>
      </c>
      <c r="L136" s="4" t="str">
        <f t="shared" si="2"/>
        <v>NO</v>
      </c>
    </row>
    <row r="137" spans="1:12">
      <c r="A137" s="3" t="s">
        <v>271</v>
      </c>
      <c r="B137" s="4">
        <v>15</v>
      </c>
      <c r="C137" s="3" t="s">
        <v>272</v>
      </c>
      <c r="D137" s="4" t="s">
        <v>27</v>
      </c>
      <c r="E137" s="4" t="s">
        <v>10</v>
      </c>
      <c r="F137" s="3">
        <v>0.71192</v>
      </c>
      <c r="G137" s="3">
        <v>0.52054</v>
      </c>
      <c r="H137" s="3">
        <v>0.19137000000000001</v>
      </c>
      <c r="I137" s="4">
        <v>0.96599999999999997</v>
      </c>
      <c r="J137" s="4" t="s">
        <v>28</v>
      </c>
      <c r="K137" s="3">
        <v>0.99980000000000002</v>
      </c>
      <c r="L137" s="4" t="str">
        <f t="shared" si="2"/>
        <v>NO</v>
      </c>
    </row>
    <row r="138" spans="1:12">
      <c r="A138" s="3" t="s">
        <v>273</v>
      </c>
      <c r="B138" s="4">
        <v>4</v>
      </c>
      <c r="C138" s="3" t="s">
        <v>274</v>
      </c>
      <c r="D138" s="4" t="s">
        <v>34</v>
      </c>
      <c r="E138" s="4" t="s">
        <v>3</v>
      </c>
      <c r="F138" s="3">
        <v>0.22692000000000001</v>
      </c>
      <c r="G138" s="3">
        <v>0.10571999999999999</v>
      </c>
      <c r="H138" s="3">
        <v>0.1212</v>
      </c>
      <c r="I138" s="4">
        <v>0.995</v>
      </c>
      <c r="J138" s="4" t="s">
        <v>35</v>
      </c>
      <c r="K138" s="3">
        <v>0.96560000000000001</v>
      </c>
      <c r="L138" s="4" t="str">
        <f t="shared" si="2"/>
        <v>NO</v>
      </c>
    </row>
    <row r="139" spans="1:12">
      <c r="A139" s="3" t="s">
        <v>275</v>
      </c>
      <c r="B139" s="4">
        <v>20</v>
      </c>
      <c r="C139" s="3" t="s">
        <v>276</v>
      </c>
      <c r="D139" s="4" t="s">
        <v>34</v>
      </c>
      <c r="E139" s="4" t="s">
        <v>10</v>
      </c>
      <c r="F139" s="3">
        <v>0.19625000000000001</v>
      </c>
      <c r="G139" s="3">
        <v>0.40964</v>
      </c>
      <c r="H139" s="3">
        <v>-0.21339</v>
      </c>
      <c r="I139" s="4">
        <v>0.96399999999999997</v>
      </c>
      <c r="J139" s="4" t="s">
        <v>35</v>
      </c>
      <c r="K139" s="3">
        <v>1.5848</v>
      </c>
      <c r="L139" s="4" t="str">
        <f t="shared" si="2"/>
        <v>NO</v>
      </c>
    </row>
    <row r="140" spans="1:12">
      <c r="A140" s="3" t="s">
        <v>277</v>
      </c>
      <c r="B140" s="4">
        <v>31</v>
      </c>
      <c r="C140" s="3" t="s">
        <v>278</v>
      </c>
      <c r="D140" s="4" t="s">
        <v>27</v>
      </c>
      <c r="E140" s="4" t="s">
        <v>10</v>
      </c>
      <c r="F140" s="3">
        <v>6.7174999999999999E-2</v>
      </c>
      <c r="G140" s="3">
        <v>0.17041000000000001</v>
      </c>
      <c r="H140" s="3">
        <v>-0.10324</v>
      </c>
      <c r="I140" s="4">
        <v>0.996</v>
      </c>
      <c r="J140" s="4" t="s">
        <v>28</v>
      </c>
      <c r="K140" s="3">
        <v>0.67830000000000001</v>
      </c>
      <c r="L140" s="4" t="str">
        <f t="shared" si="2"/>
        <v>NO</v>
      </c>
    </row>
    <row r="141" spans="1:12">
      <c r="A141" s="3" t="s">
        <v>279</v>
      </c>
      <c r="B141" s="4">
        <v>23</v>
      </c>
      <c r="C141" s="3" t="s">
        <v>280</v>
      </c>
      <c r="D141" s="4" t="s">
        <v>27</v>
      </c>
      <c r="E141" s="4" t="s">
        <v>10</v>
      </c>
      <c r="F141" s="3">
        <v>0.19832</v>
      </c>
      <c r="G141" s="3">
        <v>0.63041000000000003</v>
      </c>
      <c r="H141" s="3">
        <v>-0.43208999999999997</v>
      </c>
      <c r="I141" s="4">
        <v>1</v>
      </c>
      <c r="J141" s="4" t="s">
        <v>35</v>
      </c>
      <c r="K141" s="3">
        <v>1.1242000000000001</v>
      </c>
      <c r="L141" s="4" t="str">
        <f t="shared" si="2"/>
        <v>NO</v>
      </c>
    </row>
    <row r="142" spans="1:12">
      <c r="A142" s="3" t="s">
        <v>281</v>
      </c>
      <c r="B142" s="4">
        <v>8</v>
      </c>
      <c r="C142" s="3" t="s">
        <v>282</v>
      </c>
      <c r="D142" s="4" t="s">
        <v>27</v>
      </c>
      <c r="E142" s="4" t="s">
        <v>3</v>
      </c>
      <c r="F142" s="3">
        <v>0.53527000000000002</v>
      </c>
      <c r="G142" s="3">
        <v>0.66727999999999998</v>
      </c>
      <c r="H142" s="3">
        <v>-0.13200999999999999</v>
      </c>
      <c r="I142" s="4">
        <v>0.92700000000000005</v>
      </c>
      <c r="J142" s="4" t="s">
        <v>31</v>
      </c>
      <c r="K142" s="3">
        <v>1.5759000000000001</v>
      </c>
      <c r="L142" s="4" t="str">
        <f t="shared" si="2"/>
        <v>NO</v>
      </c>
    </row>
    <row r="143" spans="1:12">
      <c r="A143" s="3" t="s">
        <v>283</v>
      </c>
      <c r="B143" s="4">
        <v>10</v>
      </c>
      <c r="C143" s="3" t="s">
        <v>284</v>
      </c>
      <c r="D143" s="4" t="s">
        <v>27</v>
      </c>
      <c r="E143" s="4" t="s">
        <v>10</v>
      </c>
      <c r="F143" s="3">
        <v>0.35093999999999997</v>
      </c>
      <c r="G143" s="3">
        <v>0.70306000000000002</v>
      </c>
      <c r="H143" s="3">
        <v>-0.35210999999999998</v>
      </c>
      <c r="I143" s="4">
        <v>1</v>
      </c>
      <c r="J143" s="4" t="s">
        <v>31</v>
      </c>
      <c r="K143" s="3">
        <v>1.5319</v>
      </c>
      <c r="L143" s="4" t="str">
        <f t="shared" si="2"/>
        <v>NO</v>
      </c>
    </row>
    <row r="144" spans="1:12">
      <c r="A144" s="3" t="s">
        <v>285</v>
      </c>
      <c r="B144" s="4">
        <v>2</v>
      </c>
      <c r="C144" s="3" t="s">
        <v>286</v>
      </c>
      <c r="D144" s="4" t="s">
        <v>27</v>
      </c>
      <c r="E144" s="4" t="s">
        <v>10</v>
      </c>
      <c r="F144" s="3">
        <v>0.70326999999999995</v>
      </c>
      <c r="G144" s="3">
        <v>0.89427999999999996</v>
      </c>
      <c r="H144" s="3">
        <v>-0.19101000000000001</v>
      </c>
      <c r="I144" s="4">
        <v>0.92500000000000004</v>
      </c>
      <c r="J144" s="4" t="s">
        <v>28</v>
      </c>
      <c r="K144" s="3">
        <v>0.97740000000000005</v>
      </c>
      <c r="L144" s="4" t="str">
        <f t="shared" si="2"/>
        <v>NO</v>
      </c>
    </row>
    <row r="145" spans="1:12">
      <c r="A145" s="3" t="s">
        <v>287</v>
      </c>
      <c r="B145" s="4">
        <v>15</v>
      </c>
      <c r="C145" s="3" t="s">
        <v>288</v>
      </c>
      <c r="D145" s="4" t="s">
        <v>34</v>
      </c>
      <c r="E145" s="4" t="s">
        <v>10</v>
      </c>
      <c r="F145" s="3">
        <v>0.34715000000000001</v>
      </c>
      <c r="G145" s="3">
        <v>0.70284999999999997</v>
      </c>
      <c r="H145" s="3">
        <v>-0.35570000000000002</v>
      </c>
      <c r="I145" s="4">
        <v>0.996</v>
      </c>
      <c r="J145" s="4" t="s">
        <v>28</v>
      </c>
      <c r="K145" s="3">
        <v>0.9486</v>
      </c>
      <c r="L145" s="4" t="str">
        <f t="shared" si="2"/>
        <v>NO</v>
      </c>
    </row>
    <row r="146" spans="1:12">
      <c r="A146" s="3" t="s">
        <v>287</v>
      </c>
      <c r="B146" s="4">
        <v>17</v>
      </c>
      <c r="C146" s="3" t="s">
        <v>289</v>
      </c>
      <c r="D146" s="4" t="s">
        <v>34</v>
      </c>
      <c r="E146" s="4" t="s">
        <v>10</v>
      </c>
      <c r="F146" s="3">
        <v>0.75483999999999996</v>
      </c>
      <c r="G146" s="3">
        <v>0.46938999999999997</v>
      </c>
      <c r="H146" s="3">
        <v>0.28544999999999998</v>
      </c>
      <c r="I146" s="4">
        <v>0.97699999999999998</v>
      </c>
      <c r="J146" s="4" t="s">
        <v>28</v>
      </c>
      <c r="K146" s="3">
        <v>0.99729999999999996</v>
      </c>
      <c r="L146" s="4" t="str">
        <f t="shared" si="2"/>
        <v>NO</v>
      </c>
    </row>
    <row r="147" spans="1:12">
      <c r="A147" s="3" t="s">
        <v>290</v>
      </c>
      <c r="B147" s="4">
        <v>6</v>
      </c>
      <c r="C147" s="3" t="s">
        <v>291</v>
      </c>
      <c r="D147" s="4" t="s">
        <v>34</v>
      </c>
      <c r="E147" s="4" t="s">
        <v>10</v>
      </c>
      <c r="F147" s="3">
        <v>0.4284</v>
      </c>
      <c r="G147" s="3">
        <v>0.68037000000000003</v>
      </c>
      <c r="H147" s="3">
        <v>-0.25197000000000003</v>
      </c>
      <c r="I147" s="4">
        <v>0.98599999999999999</v>
      </c>
      <c r="J147" s="4" t="s">
        <v>28</v>
      </c>
      <c r="K147" s="3">
        <v>0.99750000000000005</v>
      </c>
      <c r="L147" s="4" t="str">
        <f t="shared" si="2"/>
        <v>NO</v>
      </c>
    </row>
    <row r="148" spans="1:12">
      <c r="A148" s="3" t="s">
        <v>292</v>
      </c>
      <c r="B148" s="4">
        <v>19</v>
      </c>
      <c r="C148" s="3" t="s">
        <v>293</v>
      </c>
      <c r="D148" s="4" t="s">
        <v>34</v>
      </c>
      <c r="E148" s="4" t="s">
        <v>3</v>
      </c>
      <c r="F148" s="3">
        <v>0.47442000000000001</v>
      </c>
      <c r="G148" s="3">
        <v>0.36741000000000001</v>
      </c>
      <c r="H148" s="3">
        <v>0.10700999999999999</v>
      </c>
      <c r="I148" s="4">
        <v>0.99299999999999999</v>
      </c>
      <c r="J148" s="4" t="s">
        <v>35</v>
      </c>
      <c r="K148" s="3">
        <v>1.2219</v>
      </c>
      <c r="L148" s="4" t="str">
        <f t="shared" si="2"/>
        <v>NO</v>
      </c>
    </row>
    <row r="149" spans="1:12">
      <c r="A149" s="3" t="s">
        <v>294</v>
      </c>
      <c r="B149" s="4">
        <v>5</v>
      </c>
      <c r="C149" s="3" t="s">
        <v>295</v>
      </c>
      <c r="D149" s="4" t="s">
        <v>27</v>
      </c>
      <c r="E149" s="4" t="s">
        <v>74</v>
      </c>
      <c r="F149" s="3">
        <v>0.75109000000000004</v>
      </c>
      <c r="G149" s="3">
        <v>0.93501999999999996</v>
      </c>
      <c r="H149" s="3">
        <v>-0.18393000000000001</v>
      </c>
      <c r="I149" s="4">
        <v>0.996</v>
      </c>
      <c r="J149" s="4" t="s">
        <v>28</v>
      </c>
      <c r="K149" s="3">
        <v>0.86109999999999998</v>
      </c>
      <c r="L149" s="4" t="str">
        <f t="shared" si="2"/>
        <v>NO</v>
      </c>
    </row>
    <row r="150" spans="1:12">
      <c r="A150" s="3" t="s">
        <v>294</v>
      </c>
      <c r="B150" s="4">
        <v>5</v>
      </c>
      <c r="C150" s="3" t="s">
        <v>295</v>
      </c>
      <c r="D150" s="4" t="s">
        <v>27</v>
      </c>
      <c r="E150" s="4" t="s">
        <v>10</v>
      </c>
      <c r="F150" s="3">
        <v>0.75109000000000004</v>
      </c>
      <c r="G150" s="3">
        <v>0.93501999999999996</v>
      </c>
      <c r="H150" s="3">
        <v>-0.18393000000000001</v>
      </c>
      <c r="I150" s="4">
        <v>0.996</v>
      </c>
      <c r="J150" s="4" t="s">
        <v>28</v>
      </c>
      <c r="K150" s="3">
        <v>0.86109999999999998</v>
      </c>
      <c r="L150" s="4" t="str">
        <f t="shared" si="2"/>
        <v>NO</v>
      </c>
    </row>
    <row r="151" spans="1:12">
      <c r="A151" s="3" t="s">
        <v>296</v>
      </c>
      <c r="B151" s="4">
        <v>6</v>
      </c>
      <c r="C151" s="3" t="s">
        <v>297</v>
      </c>
      <c r="D151" s="4" t="s">
        <v>34</v>
      </c>
      <c r="E151" s="4" t="s">
        <v>10</v>
      </c>
      <c r="F151" s="3">
        <v>0.73734999999999995</v>
      </c>
      <c r="G151" s="3">
        <v>0.62302000000000002</v>
      </c>
      <c r="H151" s="3">
        <v>0.11433</v>
      </c>
      <c r="I151" s="4">
        <v>0.90300000000000002</v>
      </c>
      <c r="J151" s="4" t="s">
        <v>35</v>
      </c>
      <c r="K151" s="3">
        <v>1.3503000000000001</v>
      </c>
      <c r="L151" s="4" t="str">
        <f t="shared" si="2"/>
        <v>NO</v>
      </c>
    </row>
    <row r="152" spans="1:12">
      <c r="A152" s="3" t="s">
        <v>296</v>
      </c>
      <c r="B152" s="4">
        <v>7</v>
      </c>
      <c r="C152" s="3" t="s">
        <v>298</v>
      </c>
      <c r="D152" s="4" t="s">
        <v>34</v>
      </c>
      <c r="E152" s="4" t="s">
        <v>3</v>
      </c>
      <c r="F152" s="3">
        <v>0.78142999999999996</v>
      </c>
      <c r="G152" s="3">
        <v>0.65369999999999995</v>
      </c>
      <c r="H152" s="3">
        <v>0.12772</v>
      </c>
      <c r="I152" s="4">
        <v>0.92200000000000004</v>
      </c>
      <c r="J152" s="4" t="s">
        <v>35</v>
      </c>
      <c r="K152" s="3">
        <v>1.3503000000000001</v>
      </c>
      <c r="L152" s="4" t="str">
        <f t="shared" si="2"/>
        <v>NO</v>
      </c>
    </row>
    <row r="153" spans="1:12">
      <c r="A153" s="3" t="s">
        <v>299</v>
      </c>
      <c r="B153" s="4">
        <v>4</v>
      </c>
      <c r="C153" s="3" t="s">
        <v>300</v>
      </c>
      <c r="D153" s="4" t="s">
        <v>34</v>
      </c>
      <c r="E153" s="4" t="s">
        <v>3</v>
      </c>
      <c r="F153" s="3">
        <v>0.80047000000000001</v>
      </c>
      <c r="G153" s="3">
        <v>0.95964000000000005</v>
      </c>
      <c r="H153" s="3">
        <v>-0.15917000000000001</v>
      </c>
      <c r="I153" s="4">
        <v>0.96799999999999997</v>
      </c>
      <c r="J153" s="4" t="s">
        <v>28</v>
      </c>
      <c r="K153" s="3">
        <v>0.78710000000000002</v>
      </c>
      <c r="L153" s="4" t="str">
        <f t="shared" si="2"/>
        <v>NO</v>
      </c>
    </row>
    <row r="154" spans="1:12">
      <c r="A154" s="3" t="s">
        <v>301</v>
      </c>
      <c r="B154" s="4">
        <v>9</v>
      </c>
      <c r="C154" s="3" t="s">
        <v>302</v>
      </c>
      <c r="D154" s="4" t="s">
        <v>27</v>
      </c>
      <c r="E154" s="4" t="s">
        <v>3</v>
      </c>
      <c r="F154" s="3">
        <v>0.58606000000000003</v>
      </c>
      <c r="G154" s="3">
        <v>0.68859000000000004</v>
      </c>
      <c r="H154" s="3">
        <v>-0.10252</v>
      </c>
      <c r="I154" s="4">
        <v>0.90900000000000003</v>
      </c>
      <c r="J154" s="4" t="s">
        <v>28</v>
      </c>
      <c r="K154" s="3">
        <v>0.99019999999999997</v>
      </c>
      <c r="L154" s="4" t="str">
        <f t="shared" si="2"/>
        <v>NO</v>
      </c>
    </row>
    <row r="155" spans="1:12">
      <c r="A155" s="3" t="s">
        <v>303</v>
      </c>
      <c r="B155" s="4">
        <v>29</v>
      </c>
      <c r="C155" s="3" t="s">
        <v>304</v>
      </c>
      <c r="D155" s="4" t="s">
        <v>27</v>
      </c>
      <c r="E155" s="4" t="s">
        <v>10</v>
      </c>
      <c r="F155" s="3">
        <v>0.12245</v>
      </c>
      <c r="G155" s="3">
        <v>0.24184</v>
      </c>
      <c r="H155" s="3">
        <v>-0.11940000000000001</v>
      </c>
      <c r="I155" s="4">
        <v>0.92800000000000005</v>
      </c>
      <c r="J155" s="4" t="s">
        <v>31</v>
      </c>
      <c r="K155" s="3">
        <v>1.2809999999999999</v>
      </c>
      <c r="L155" s="4" t="str">
        <f t="shared" si="2"/>
        <v>NO</v>
      </c>
    </row>
    <row r="156" spans="1:12">
      <c r="A156" s="3" t="s">
        <v>305</v>
      </c>
      <c r="B156" s="4">
        <v>15</v>
      </c>
      <c r="C156" s="3" t="s">
        <v>306</v>
      </c>
      <c r="D156" s="4" t="s">
        <v>34</v>
      </c>
      <c r="E156" s="4" t="s">
        <v>7</v>
      </c>
      <c r="F156" s="3">
        <v>0.94391999999999998</v>
      </c>
      <c r="G156" s="3">
        <v>0.68676999999999999</v>
      </c>
      <c r="H156" s="3">
        <v>0.25714999999999999</v>
      </c>
      <c r="I156" s="4">
        <v>0.98799999999999999</v>
      </c>
      <c r="J156" s="4" t="s">
        <v>35</v>
      </c>
      <c r="K156" s="3">
        <v>1.1893</v>
      </c>
      <c r="L156" s="4" t="str">
        <f t="shared" si="2"/>
        <v>NO</v>
      </c>
    </row>
    <row r="157" spans="1:12">
      <c r="A157" s="3" t="s">
        <v>305</v>
      </c>
      <c r="B157" s="4">
        <v>16</v>
      </c>
      <c r="C157" s="3" t="s">
        <v>307</v>
      </c>
      <c r="D157" s="4" t="s">
        <v>34</v>
      </c>
      <c r="E157" s="4" t="s">
        <v>3</v>
      </c>
      <c r="F157" s="3">
        <v>0.90834999999999999</v>
      </c>
      <c r="G157" s="3">
        <v>0.67364000000000002</v>
      </c>
      <c r="H157" s="3">
        <v>0.23469999999999999</v>
      </c>
      <c r="I157" s="4">
        <v>0.95199999999999996</v>
      </c>
      <c r="J157" s="4" t="s">
        <v>35</v>
      </c>
      <c r="K157" s="3">
        <v>1.1893</v>
      </c>
      <c r="L157" s="4" t="str">
        <f t="shared" si="2"/>
        <v>NO</v>
      </c>
    </row>
    <row r="158" spans="1:12">
      <c r="A158" s="3" t="s">
        <v>308</v>
      </c>
      <c r="B158" s="4">
        <v>7</v>
      </c>
      <c r="C158" s="3" t="s">
        <v>309</v>
      </c>
      <c r="D158" s="4" t="s">
        <v>27</v>
      </c>
      <c r="E158" s="4" t="s">
        <v>74</v>
      </c>
      <c r="F158" s="3">
        <v>0.82816999999999996</v>
      </c>
      <c r="G158" s="3">
        <v>0.95667000000000002</v>
      </c>
      <c r="H158" s="3">
        <v>-0.1285</v>
      </c>
      <c r="I158" s="4">
        <v>0.96199999999999997</v>
      </c>
      <c r="J158" s="4" t="s">
        <v>35</v>
      </c>
      <c r="K158" s="3">
        <v>0.97009999999999996</v>
      </c>
      <c r="L158" s="4" t="str">
        <f t="shared" si="2"/>
        <v>NO</v>
      </c>
    </row>
    <row r="159" spans="1:12">
      <c r="A159" s="3" t="s">
        <v>308</v>
      </c>
      <c r="B159" s="4">
        <v>7</v>
      </c>
      <c r="C159" s="3" t="s">
        <v>309</v>
      </c>
      <c r="D159" s="4" t="s">
        <v>27</v>
      </c>
      <c r="E159" s="4" t="s">
        <v>10</v>
      </c>
      <c r="F159" s="3">
        <v>0.82816999999999996</v>
      </c>
      <c r="G159" s="3">
        <v>0.95667000000000002</v>
      </c>
      <c r="H159" s="3">
        <v>-0.1285</v>
      </c>
      <c r="I159" s="4">
        <v>0.96199999999999997</v>
      </c>
      <c r="J159" s="4" t="s">
        <v>35</v>
      </c>
      <c r="K159" s="3">
        <v>0.97009999999999996</v>
      </c>
      <c r="L159" s="4" t="str">
        <f t="shared" si="2"/>
        <v>NO</v>
      </c>
    </row>
    <row r="160" spans="1:12">
      <c r="A160" s="3" t="s">
        <v>310</v>
      </c>
      <c r="B160" s="4">
        <v>6</v>
      </c>
      <c r="C160" s="3" t="s">
        <v>311</v>
      </c>
      <c r="D160" s="4" t="s">
        <v>27</v>
      </c>
      <c r="E160" s="4" t="s">
        <v>10</v>
      </c>
      <c r="F160" s="3">
        <v>0.59540999999999999</v>
      </c>
      <c r="G160" s="3">
        <v>0.80344000000000004</v>
      </c>
      <c r="H160" s="3">
        <v>-0.20802999999999999</v>
      </c>
      <c r="I160" s="4">
        <v>0.93400000000000005</v>
      </c>
      <c r="J160" s="4" t="s">
        <v>82</v>
      </c>
      <c r="K160" s="3">
        <v>1.9009</v>
      </c>
      <c r="L160" s="4" t="str">
        <f t="shared" si="2"/>
        <v>NO</v>
      </c>
    </row>
    <row r="161" spans="1:12">
      <c r="A161" s="3" t="s">
        <v>310</v>
      </c>
      <c r="B161" s="4">
        <v>7</v>
      </c>
      <c r="C161" s="3" t="s">
        <v>312</v>
      </c>
      <c r="D161" s="4" t="s">
        <v>27</v>
      </c>
      <c r="E161" s="4" t="s">
        <v>7</v>
      </c>
      <c r="F161" s="3">
        <v>0.7732</v>
      </c>
      <c r="G161" s="3">
        <v>0.89900999999999998</v>
      </c>
      <c r="H161" s="3">
        <v>-0.12581000000000001</v>
      </c>
      <c r="I161" s="4">
        <v>0.90100000000000002</v>
      </c>
      <c r="J161" s="4" t="s">
        <v>35</v>
      </c>
      <c r="K161" s="3">
        <v>1.4831000000000001</v>
      </c>
      <c r="L161" s="4" t="str">
        <f t="shared" si="2"/>
        <v>NO</v>
      </c>
    </row>
    <row r="162" spans="1:12">
      <c r="A162" s="3" t="s">
        <v>310</v>
      </c>
      <c r="B162" s="4">
        <v>8</v>
      </c>
      <c r="C162" s="3" t="s">
        <v>313</v>
      </c>
      <c r="D162" s="4" t="s">
        <v>27</v>
      </c>
      <c r="E162" s="4" t="s">
        <v>7</v>
      </c>
      <c r="F162" s="3">
        <v>0.77707000000000004</v>
      </c>
      <c r="G162" s="3">
        <v>0.90771000000000002</v>
      </c>
      <c r="H162" s="3">
        <v>-0.13064000000000001</v>
      </c>
      <c r="I162" s="4">
        <v>0.93400000000000005</v>
      </c>
      <c r="J162" s="4" t="s">
        <v>35</v>
      </c>
      <c r="K162" s="3">
        <v>1.4831000000000001</v>
      </c>
      <c r="L162" s="4" t="str">
        <f t="shared" si="2"/>
        <v>NO</v>
      </c>
    </row>
    <row r="163" spans="1:12">
      <c r="A163" s="3" t="s">
        <v>314</v>
      </c>
      <c r="B163" s="4">
        <v>6</v>
      </c>
      <c r="C163" s="3" t="s">
        <v>315</v>
      </c>
      <c r="D163" s="4" t="s">
        <v>34</v>
      </c>
      <c r="E163" s="4" t="s">
        <v>10</v>
      </c>
      <c r="F163" s="3">
        <v>0.45456000000000002</v>
      </c>
      <c r="G163" s="3">
        <v>0.85289999999999999</v>
      </c>
      <c r="H163" s="3">
        <v>-0.39833000000000002</v>
      </c>
      <c r="I163" s="4">
        <v>0.999</v>
      </c>
      <c r="J163" s="4" t="s">
        <v>28</v>
      </c>
      <c r="K163" s="3">
        <v>0.99980000000000002</v>
      </c>
      <c r="L163" s="4" t="str">
        <f t="shared" si="2"/>
        <v>NO</v>
      </c>
    </row>
    <row r="164" spans="1:12">
      <c r="A164" s="3" t="s">
        <v>316</v>
      </c>
      <c r="B164" s="4">
        <v>10</v>
      </c>
      <c r="C164" s="3" t="s">
        <v>317</v>
      </c>
      <c r="D164" s="4" t="s">
        <v>34</v>
      </c>
      <c r="E164" s="4" t="s">
        <v>10</v>
      </c>
      <c r="F164" s="3">
        <v>0.13286000000000001</v>
      </c>
      <c r="G164" s="3">
        <v>0.25123000000000001</v>
      </c>
      <c r="H164" s="3">
        <v>-0.11837</v>
      </c>
      <c r="I164" s="4">
        <v>0.90500000000000003</v>
      </c>
      <c r="J164" s="4" t="s">
        <v>51</v>
      </c>
      <c r="K164" s="3">
        <v>3.0350999999999999</v>
      </c>
      <c r="L164" s="4" t="str">
        <f t="shared" si="2"/>
        <v>NO</v>
      </c>
    </row>
    <row r="165" spans="1:12">
      <c r="A165" s="3" t="s">
        <v>318</v>
      </c>
      <c r="B165" s="4">
        <v>7</v>
      </c>
      <c r="C165" s="3" t="s">
        <v>319</v>
      </c>
      <c r="D165" s="4" t="s">
        <v>27</v>
      </c>
      <c r="E165" s="4" t="s">
        <v>7</v>
      </c>
      <c r="F165" s="3">
        <v>0.83687999999999996</v>
      </c>
      <c r="G165" s="3">
        <v>0.96323999999999999</v>
      </c>
      <c r="H165" s="3">
        <v>-0.12636</v>
      </c>
      <c r="I165" s="4">
        <v>0.97299999999999998</v>
      </c>
      <c r="J165" s="4" t="s">
        <v>82</v>
      </c>
      <c r="K165" s="3">
        <v>1.847</v>
      </c>
      <c r="L165" s="4" t="str">
        <f t="shared" si="2"/>
        <v>NO</v>
      </c>
    </row>
    <row r="166" spans="1:12">
      <c r="A166" s="3" t="s">
        <v>320</v>
      </c>
      <c r="B166" s="4">
        <v>6</v>
      </c>
      <c r="C166" s="3" t="s">
        <v>321</v>
      </c>
      <c r="D166" s="4" t="s">
        <v>27</v>
      </c>
      <c r="E166" s="4" t="s">
        <v>10</v>
      </c>
      <c r="F166" s="3">
        <v>0.26394000000000001</v>
      </c>
      <c r="G166" s="3">
        <v>0.13447999999999999</v>
      </c>
      <c r="H166" s="3">
        <v>0.12945999999999999</v>
      </c>
      <c r="I166" s="4">
        <v>0.96699999999999997</v>
      </c>
      <c r="J166" s="4" t="s">
        <v>28</v>
      </c>
      <c r="K166" s="3">
        <v>0.84089999999999998</v>
      </c>
      <c r="L166" s="4" t="str">
        <f t="shared" si="2"/>
        <v>NO</v>
      </c>
    </row>
    <row r="167" spans="1:12">
      <c r="A167" s="3" t="s">
        <v>322</v>
      </c>
      <c r="B167" s="4">
        <v>14</v>
      </c>
      <c r="C167" s="3" t="s">
        <v>323</v>
      </c>
      <c r="D167" s="4" t="s">
        <v>34</v>
      </c>
      <c r="E167" s="4" t="s">
        <v>10</v>
      </c>
      <c r="F167" s="3">
        <v>0.10881</v>
      </c>
      <c r="G167" s="3">
        <v>0.22578999999999999</v>
      </c>
      <c r="H167" s="3">
        <v>-0.11698</v>
      </c>
      <c r="I167" s="4">
        <v>0.91</v>
      </c>
      <c r="J167" s="4" t="s">
        <v>28</v>
      </c>
      <c r="K167" s="3">
        <v>0.88280000000000003</v>
      </c>
      <c r="L167" s="4" t="str">
        <f t="shared" si="2"/>
        <v>NO</v>
      </c>
    </row>
    <row r="168" spans="1:12">
      <c r="A168" s="3" t="s">
        <v>324</v>
      </c>
      <c r="B168" s="4">
        <v>3</v>
      </c>
      <c r="C168" s="3" t="s">
        <v>325</v>
      </c>
      <c r="D168" s="4" t="s">
        <v>34</v>
      </c>
      <c r="E168" s="4" t="s">
        <v>10</v>
      </c>
      <c r="F168" s="3">
        <v>0.49552000000000002</v>
      </c>
      <c r="G168" s="3">
        <v>0.75522999999999996</v>
      </c>
      <c r="H168" s="3">
        <v>-0.25971</v>
      </c>
      <c r="I168" s="4">
        <v>0.99299999999999999</v>
      </c>
      <c r="J168" s="4" t="s">
        <v>35</v>
      </c>
      <c r="K168" s="3">
        <v>1.1778</v>
      </c>
      <c r="L168" s="4" t="str">
        <f t="shared" si="2"/>
        <v>NO</v>
      </c>
    </row>
    <row r="169" spans="1:12">
      <c r="A169" s="3" t="s">
        <v>326</v>
      </c>
      <c r="B169" s="4">
        <v>18</v>
      </c>
      <c r="C169" s="3" t="s">
        <v>327</v>
      </c>
      <c r="D169" s="4" t="s">
        <v>34</v>
      </c>
      <c r="E169" s="4" t="s">
        <v>3</v>
      </c>
      <c r="F169" s="3">
        <v>0.26333000000000001</v>
      </c>
      <c r="G169" s="3">
        <v>0.64190999999999998</v>
      </c>
      <c r="H169" s="3">
        <v>-0.37858000000000003</v>
      </c>
      <c r="I169" s="4">
        <v>0.94199999999999995</v>
      </c>
      <c r="J169" s="4" t="s">
        <v>28</v>
      </c>
      <c r="K169" s="3">
        <v>0.99890000000000001</v>
      </c>
      <c r="L169" s="4" t="str">
        <f t="shared" si="2"/>
        <v>NO</v>
      </c>
    </row>
    <row r="170" spans="1:12">
      <c r="A170" s="3" t="s">
        <v>326</v>
      </c>
      <c r="B170" s="4">
        <v>19</v>
      </c>
      <c r="C170" s="3" t="s">
        <v>328</v>
      </c>
      <c r="D170" s="4" t="s">
        <v>34</v>
      </c>
      <c r="E170" s="4" t="s">
        <v>10</v>
      </c>
      <c r="F170" s="3">
        <v>0.60072000000000003</v>
      </c>
      <c r="G170" s="3">
        <v>0.84050999999999998</v>
      </c>
      <c r="H170" s="3">
        <v>-0.23979</v>
      </c>
      <c r="I170" s="4">
        <v>0.95899999999999996</v>
      </c>
      <c r="J170" s="4" t="s">
        <v>28</v>
      </c>
      <c r="K170" s="3">
        <v>0.98770000000000002</v>
      </c>
      <c r="L170" s="4" t="str">
        <f t="shared" si="2"/>
        <v>NO</v>
      </c>
    </row>
    <row r="171" spans="1:12">
      <c r="A171" s="3" t="s">
        <v>329</v>
      </c>
      <c r="B171" s="4">
        <v>40</v>
      </c>
      <c r="C171" s="3" t="s">
        <v>330</v>
      </c>
      <c r="D171" s="4" t="s">
        <v>34</v>
      </c>
      <c r="E171" s="4" t="s">
        <v>10</v>
      </c>
      <c r="F171" s="3">
        <v>0.21221999999999999</v>
      </c>
      <c r="G171" s="3">
        <v>2.3108E-2</v>
      </c>
      <c r="H171" s="3">
        <v>0.18912000000000001</v>
      </c>
      <c r="I171" s="4">
        <v>1</v>
      </c>
      <c r="J171" s="4" t="s">
        <v>28</v>
      </c>
      <c r="K171" s="3">
        <v>0.88319999999999999</v>
      </c>
      <c r="L171" s="4" t="str">
        <f t="shared" si="2"/>
        <v>NO</v>
      </c>
    </row>
    <row r="172" spans="1:12">
      <c r="A172" s="3" t="s">
        <v>331</v>
      </c>
      <c r="B172" s="4">
        <v>56</v>
      </c>
      <c r="C172" s="3" t="s">
        <v>332</v>
      </c>
      <c r="D172" s="4" t="s">
        <v>34</v>
      </c>
      <c r="E172" s="4" t="s">
        <v>74</v>
      </c>
      <c r="F172" s="3">
        <v>0.72836999999999996</v>
      </c>
      <c r="G172" s="3">
        <v>0.90941000000000005</v>
      </c>
      <c r="H172" s="3">
        <v>-0.18104999999999999</v>
      </c>
      <c r="I172" s="4">
        <v>0.94399999999999995</v>
      </c>
      <c r="J172" s="4" t="s">
        <v>28</v>
      </c>
      <c r="K172" s="3">
        <v>0.87219999999999998</v>
      </c>
      <c r="L172" s="4" t="str">
        <f t="shared" si="2"/>
        <v>NO</v>
      </c>
    </row>
    <row r="173" spans="1:12">
      <c r="A173" s="3" t="s">
        <v>331</v>
      </c>
      <c r="B173" s="4">
        <v>56</v>
      </c>
      <c r="C173" s="3" t="s">
        <v>332</v>
      </c>
      <c r="D173" s="4" t="s">
        <v>34</v>
      </c>
      <c r="E173" s="4" t="s">
        <v>10</v>
      </c>
      <c r="F173" s="3">
        <v>0.72836999999999996</v>
      </c>
      <c r="G173" s="3">
        <v>0.90941000000000005</v>
      </c>
      <c r="H173" s="3">
        <v>-0.18104999999999999</v>
      </c>
      <c r="I173" s="4">
        <v>0.94399999999999995</v>
      </c>
      <c r="J173" s="4" t="s">
        <v>28</v>
      </c>
      <c r="K173" s="3">
        <v>0.87219999999999998</v>
      </c>
      <c r="L173" s="4" t="str">
        <f t="shared" si="2"/>
        <v>NO</v>
      </c>
    </row>
    <row r="174" spans="1:12">
      <c r="A174" s="3" t="s">
        <v>333</v>
      </c>
      <c r="B174" s="4">
        <v>2</v>
      </c>
      <c r="C174" s="3" t="s">
        <v>334</v>
      </c>
      <c r="D174" s="4" t="s">
        <v>34</v>
      </c>
      <c r="E174" s="4" t="s">
        <v>10</v>
      </c>
      <c r="F174" s="3">
        <v>0.37962000000000001</v>
      </c>
      <c r="G174" s="3">
        <v>0.59357000000000004</v>
      </c>
      <c r="H174" s="3">
        <v>-0.21396000000000001</v>
      </c>
      <c r="I174" s="4">
        <v>0.95499999999999996</v>
      </c>
      <c r="J174" s="4" t="s">
        <v>35</v>
      </c>
      <c r="K174" s="3">
        <v>1.5057</v>
      </c>
      <c r="L174" s="4" t="str">
        <f t="shared" si="2"/>
        <v>NO</v>
      </c>
    </row>
    <row r="175" spans="1:12">
      <c r="A175" s="3" t="s">
        <v>335</v>
      </c>
      <c r="B175" s="4">
        <v>4</v>
      </c>
      <c r="C175" s="3" t="s">
        <v>336</v>
      </c>
      <c r="D175" s="4" t="s">
        <v>34</v>
      </c>
      <c r="E175" s="4" t="s">
        <v>10</v>
      </c>
      <c r="F175" s="3">
        <v>7.8569E-2</v>
      </c>
      <c r="G175" s="3">
        <v>0.24665999999999999</v>
      </c>
      <c r="H175" s="3">
        <v>-0.1681</v>
      </c>
      <c r="I175" s="4">
        <v>0.94499999999999995</v>
      </c>
      <c r="J175" s="4" t="s">
        <v>28</v>
      </c>
      <c r="K175" s="3">
        <v>0.92889999999999995</v>
      </c>
      <c r="L175" s="4" t="str">
        <f t="shared" si="2"/>
        <v>NO</v>
      </c>
    </row>
    <row r="176" spans="1:12">
      <c r="A176" s="3" t="s">
        <v>337</v>
      </c>
      <c r="B176" s="4">
        <v>17</v>
      </c>
      <c r="C176" s="3" t="s">
        <v>338</v>
      </c>
      <c r="D176" s="4" t="s">
        <v>34</v>
      </c>
      <c r="E176" s="4" t="s">
        <v>10</v>
      </c>
      <c r="F176" s="3">
        <v>0.27117000000000002</v>
      </c>
      <c r="G176" s="3">
        <v>3.9273000000000002E-2</v>
      </c>
      <c r="H176" s="3">
        <v>0.2319</v>
      </c>
      <c r="I176" s="4">
        <v>0.99199999999999999</v>
      </c>
      <c r="J176" s="4" t="s">
        <v>28</v>
      </c>
      <c r="K176" s="3">
        <v>0.97709999999999997</v>
      </c>
      <c r="L176" s="4" t="str">
        <f t="shared" si="2"/>
        <v>NO</v>
      </c>
    </row>
    <row r="177" spans="1:12">
      <c r="A177" s="3" t="s">
        <v>339</v>
      </c>
      <c r="B177" s="4">
        <v>7</v>
      </c>
      <c r="C177" s="3" t="s">
        <v>340</v>
      </c>
      <c r="D177" s="4" t="s">
        <v>34</v>
      </c>
      <c r="E177" s="4" t="s">
        <v>10</v>
      </c>
      <c r="F177" s="3">
        <v>0.30419000000000002</v>
      </c>
      <c r="G177" s="3">
        <v>3.9283999999999999E-2</v>
      </c>
      <c r="H177" s="3">
        <v>0.26490000000000002</v>
      </c>
      <c r="I177" s="4">
        <v>1</v>
      </c>
      <c r="J177" s="4" t="s">
        <v>28</v>
      </c>
      <c r="K177" s="3">
        <v>0.95320000000000005</v>
      </c>
      <c r="L177" s="4" t="str">
        <f t="shared" si="2"/>
        <v>NO</v>
      </c>
    </row>
    <row r="178" spans="1:12">
      <c r="A178" s="3" t="s">
        <v>341</v>
      </c>
      <c r="B178" s="4">
        <v>12</v>
      </c>
      <c r="C178" s="3" t="s">
        <v>342</v>
      </c>
      <c r="D178" s="4" t="s">
        <v>27</v>
      </c>
      <c r="E178" s="4" t="s">
        <v>10</v>
      </c>
      <c r="F178" s="3">
        <v>0.19786999999999999</v>
      </c>
      <c r="G178" s="3">
        <v>0.3357</v>
      </c>
      <c r="H178" s="3">
        <v>-0.13783000000000001</v>
      </c>
      <c r="I178" s="4">
        <v>0.96499999999999997</v>
      </c>
      <c r="J178" s="4" t="s">
        <v>28</v>
      </c>
      <c r="K178" s="3">
        <v>0.94410000000000005</v>
      </c>
      <c r="L178" s="4" t="str">
        <f t="shared" si="2"/>
        <v>NO</v>
      </c>
    </row>
    <row r="179" spans="1:12">
      <c r="A179" s="3" t="s">
        <v>341</v>
      </c>
      <c r="B179" s="4">
        <v>6</v>
      </c>
      <c r="C179" s="3" t="s">
        <v>343</v>
      </c>
      <c r="D179" s="4" t="s">
        <v>27</v>
      </c>
      <c r="E179" s="4" t="s">
        <v>3</v>
      </c>
      <c r="F179" s="3">
        <v>0.34273999999999999</v>
      </c>
      <c r="G179" s="3">
        <v>0.22369</v>
      </c>
      <c r="H179" s="3">
        <v>0.11905</v>
      </c>
      <c r="I179" s="4">
        <v>0.93500000000000005</v>
      </c>
      <c r="J179" s="4" t="s">
        <v>35</v>
      </c>
      <c r="K179" s="3">
        <v>1.3071999999999999</v>
      </c>
      <c r="L179" s="4" t="str">
        <f t="shared" si="2"/>
        <v>NO</v>
      </c>
    </row>
    <row r="180" spans="1:12">
      <c r="A180" s="3" t="s">
        <v>344</v>
      </c>
      <c r="B180" s="4">
        <v>47</v>
      </c>
      <c r="C180" s="3" t="s">
        <v>345</v>
      </c>
      <c r="D180" s="4" t="s">
        <v>27</v>
      </c>
      <c r="E180" s="4" t="s">
        <v>10</v>
      </c>
      <c r="F180" s="3">
        <v>2.8228E-2</v>
      </c>
      <c r="G180" s="3">
        <v>0.13019</v>
      </c>
      <c r="H180" s="3">
        <v>-0.10197000000000001</v>
      </c>
      <c r="I180" s="4">
        <v>0.99299999999999999</v>
      </c>
      <c r="J180" s="4" t="s">
        <v>28</v>
      </c>
      <c r="K180" s="3">
        <v>0.57389999999999997</v>
      </c>
      <c r="L180" s="4" t="str">
        <f t="shared" si="2"/>
        <v>NO</v>
      </c>
    </row>
    <row r="181" spans="1:12">
      <c r="A181" s="3" t="s">
        <v>346</v>
      </c>
      <c r="B181" s="4">
        <v>5</v>
      </c>
      <c r="C181" s="3" t="s">
        <v>347</v>
      </c>
      <c r="D181" s="4" t="s">
        <v>27</v>
      </c>
      <c r="E181" s="4" t="s">
        <v>3</v>
      </c>
      <c r="F181" s="3">
        <v>0.84972000000000003</v>
      </c>
      <c r="G181" s="3">
        <v>0.99595999999999996</v>
      </c>
      <c r="H181" s="3">
        <v>-0.14624000000000001</v>
      </c>
      <c r="I181" s="4">
        <v>1</v>
      </c>
      <c r="J181" s="4" t="s">
        <v>28</v>
      </c>
      <c r="K181" s="3">
        <v>0.61929999999999996</v>
      </c>
      <c r="L181" s="4" t="str">
        <f t="shared" si="2"/>
        <v>NO</v>
      </c>
    </row>
    <row r="182" spans="1:12">
      <c r="A182" s="3" t="s">
        <v>348</v>
      </c>
      <c r="B182" s="4">
        <v>8</v>
      </c>
      <c r="C182" s="3" t="s">
        <v>349</v>
      </c>
      <c r="D182" s="4" t="s">
        <v>34</v>
      </c>
      <c r="E182" s="4" t="s">
        <v>3</v>
      </c>
      <c r="F182" s="3">
        <v>0.33188000000000001</v>
      </c>
      <c r="G182" s="3">
        <v>0.16489000000000001</v>
      </c>
      <c r="H182" s="3">
        <v>0.16697999999999999</v>
      </c>
      <c r="I182" s="4">
        <v>1</v>
      </c>
      <c r="J182" s="4" t="s">
        <v>28</v>
      </c>
      <c r="K182" s="3">
        <v>0.9365</v>
      </c>
      <c r="L182" s="4" t="str">
        <f t="shared" si="2"/>
        <v>NO</v>
      </c>
    </row>
    <row r="183" spans="1:12">
      <c r="A183" s="3" t="s">
        <v>350</v>
      </c>
      <c r="B183" s="4">
        <v>7</v>
      </c>
      <c r="C183" s="3" t="s">
        <v>351</v>
      </c>
      <c r="D183" s="4" t="s">
        <v>34</v>
      </c>
      <c r="E183" s="4" t="s">
        <v>10</v>
      </c>
      <c r="F183" s="3">
        <v>0.26584999999999998</v>
      </c>
      <c r="G183" s="3">
        <v>0.10491</v>
      </c>
      <c r="H183" s="3">
        <v>0.16094</v>
      </c>
      <c r="I183" s="4">
        <v>0.96099999999999997</v>
      </c>
      <c r="J183" s="4" t="s">
        <v>28</v>
      </c>
      <c r="K183" s="3">
        <v>0.95750000000000002</v>
      </c>
      <c r="L183" s="4" t="str">
        <f t="shared" si="2"/>
        <v>NO</v>
      </c>
    </row>
    <row r="184" spans="1:12">
      <c r="A184" s="3" t="s">
        <v>352</v>
      </c>
      <c r="B184" s="4">
        <v>5</v>
      </c>
      <c r="C184" s="3" t="s">
        <v>353</v>
      </c>
      <c r="D184" s="4" t="s">
        <v>27</v>
      </c>
      <c r="E184" s="4" t="s">
        <v>10</v>
      </c>
      <c r="F184" s="3">
        <v>0.24732000000000001</v>
      </c>
      <c r="G184" s="3">
        <v>6.5573999999999993E-2</v>
      </c>
      <c r="H184" s="3">
        <v>0.18174000000000001</v>
      </c>
      <c r="I184" s="4">
        <v>0.95399999999999996</v>
      </c>
      <c r="J184" s="4" t="s">
        <v>35</v>
      </c>
      <c r="K184" s="3">
        <v>1.5462</v>
      </c>
      <c r="L184" s="4" t="str">
        <f t="shared" si="2"/>
        <v>NO</v>
      </c>
    </row>
    <row r="185" spans="1:12">
      <c r="A185" s="3" t="s">
        <v>354</v>
      </c>
      <c r="B185" s="4">
        <v>6</v>
      </c>
      <c r="C185" s="3" t="s">
        <v>355</v>
      </c>
      <c r="D185" s="4" t="s">
        <v>34</v>
      </c>
      <c r="E185" s="4" t="s">
        <v>5</v>
      </c>
      <c r="F185" s="3">
        <v>0.62783999999999995</v>
      </c>
      <c r="G185" s="3">
        <v>0.4703</v>
      </c>
      <c r="H185" s="3">
        <v>0.15754000000000001</v>
      </c>
      <c r="I185" s="4">
        <v>0.93100000000000005</v>
      </c>
      <c r="J185" s="4" t="s">
        <v>28</v>
      </c>
      <c r="K185" s="3">
        <v>0.99990000000000001</v>
      </c>
      <c r="L185" s="4" t="str">
        <f t="shared" si="2"/>
        <v>NO</v>
      </c>
    </row>
    <row r="186" spans="1:12">
      <c r="A186" s="3" t="s">
        <v>356</v>
      </c>
      <c r="B186" s="4">
        <v>6</v>
      </c>
      <c r="C186" s="3" t="s">
        <v>357</v>
      </c>
      <c r="D186" s="4" t="s">
        <v>34</v>
      </c>
      <c r="E186" s="4" t="s">
        <v>10</v>
      </c>
      <c r="F186" s="3">
        <v>0.93769999999999998</v>
      </c>
      <c r="G186" s="3">
        <v>0.83630000000000004</v>
      </c>
      <c r="H186" s="3">
        <v>0.10141</v>
      </c>
      <c r="I186" s="4">
        <v>0.998</v>
      </c>
      <c r="J186" s="4" t="s">
        <v>28</v>
      </c>
      <c r="K186" s="3">
        <v>0.67010000000000003</v>
      </c>
      <c r="L186" s="4" t="str">
        <f t="shared" si="2"/>
        <v>NO</v>
      </c>
    </row>
    <row r="187" spans="1:12">
      <c r="A187" s="3" t="s">
        <v>358</v>
      </c>
      <c r="B187" s="4">
        <v>7</v>
      </c>
      <c r="C187" s="3" t="s">
        <v>359</v>
      </c>
      <c r="D187" s="4" t="s">
        <v>34</v>
      </c>
      <c r="E187" s="4" t="s">
        <v>10</v>
      </c>
      <c r="F187" s="3">
        <v>0.91422999999999999</v>
      </c>
      <c r="G187" s="3">
        <v>0.79129000000000005</v>
      </c>
      <c r="H187" s="3">
        <v>0.12293999999999999</v>
      </c>
      <c r="I187" s="4">
        <v>1</v>
      </c>
      <c r="J187" s="4" t="s">
        <v>28</v>
      </c>
      <c r="K187" s="3">
        <v>0.78339999999999999</v>
      </c>
      <c r="L187" s="4" t="str">
        <f t="shared" si="2"/>
        <v>NO</v>
      </c>
    </row>
    <row r="188" spans="1:12">
      <c r="A188" s="3" t="s">
        <v>360</v>
      </c>
      <c r="B188" s="4">
        <v>4</v>
      </c>
      <c r="C188" s="3" t="s">
        <v>361</v>
      </c>
      <c r="D188" s="4" t="s">
        <v>34</v>
      </c>
      <c r="E188" s="4" t="s">
        <v>5</v>
      </c>
      <c r="F188" s="3">
        <v>0.85682999999999998</v>
      </c>
      <c r="G188" s="3">
        <v>0.68352999999999997</v>
      </c>
      <c r="H188" s="3">
        <v>0.17329</v>
      </c>
      <c r="I188" s="4">
        <v>0.92500000000000004</v>
      </c>
      <c r="J188" s="4" t="s">
        <v>35</v>
      </c>
      <c r="K188" s="3">
        <v>1.448</v>
      </c>
      <c r="L188" s="4" t="str">
        <f t="shared" si="2"/>
        <v>NO</v>
      </c>
    </row>
    <row r="189" spans="1:12">
      <c r="A189" s="3" t="s">
        <v>362</v>
      </c>
      <c r="B189" s="4">
        <v>3</v>
      </c>
      <c r="C189" s="3" t="s">
        <v>363</v>
      </c>
      <c r="D189" s="4" t="s">
        <v>27</v>
      </c>
      <c r="E189" s="4" t="s">
        <v>10</v>
      </c>
      <c r="F189" s="3">
        <v>0.68149000000000004</v>
      </c>
      <c r="G189" s="3">
        <v>0.50597000000000003</v>
      </c>
      <c r="H189" s="3">
        <v>0.17552000000000001</v>
      </c>
      <c r="I189" s="4">
        <v>0.91100000000000003</v>
      </c>
      <c r="J189" s="4" t="s">
        <v>35</v>
      </c>
      <c r="K189" s="3">
        <v>0.99929999999999997</v>
      </c>
      <c r="L189" s="4" t="str">
        <f t="shared" si="2"/>
        <v>NO</v>
      </c>
    </row>
    <row r="190" spans="1:12">
      <c r="A190" s="3" t="s">
        <v>364</v>
      </c>
      <c r="B190" s="4">
        <v>25</v>
      </c>
      <c r="C190" s="3" t="s">
        <v>365</v>
      </c>
      <c r="D190" s="4" t="s">
        <v>27</v>
      </c>
      <c r="E190" s="4" t="s">
        <v>10</v>
      </c>
      <c r="F190" s="3">
        <v>0.32394000000000001</v>
      </c>
      <c r="G190" s="3">
        <v>0.43936999999999998</v>
      </c>
      <c r="H190" s="3">
        <v>-0.11541999999999999</v>
      </c>
      <c r="I190" s="4">
        <v>0.93100000000000005</v>
      </c>
      <c r="J190" s="4" t="s">
        <v>28</v>
      </c>
      <c r="K190" s="3">
        <v>0.997</v>
      </c>
      <c r="L190" s="4" t="str">
        <f t="shared" si="2"/>
        <v>NO</v>
      </c>
    </row>
    <row r="191" spans="1:12">
      <c r="A191" s="3" t="s">
        <v>364</v>
      </c>
      <c r="B191" s="4">
        <v>26</v>
      </c>
      <c r="C191" s="3" t="s">
        <v>366</v>
      </c>
      <c r="D191" s="4" t="s">
        <v>27</v>
      </c>
      <c r="E191" s="4" t="s">
        <v>5</v>
      </c>
      <c r="F191" s="3">
        <v>0.19972999999999999</v>
      </c>
      <c r="G191" s="3">
        <v>0.30092000000000002</v>
      </c>
      <c r="H191" s="3">
        <v>-0.10119</v>
      </c>
      <c r="I191" s="4">
        <v>0.96699999999999997</v>
      </c>
      <c r="J191" s="4" t="s">
        <v>28</v>
      </c>
      <c r="K191" s="3">
        <v>0.90200000000000002</v>
      </c>
      <c r="L191" s="4" t="str">
        <f t="shared" si="2"/>
        <v>NO</v>
      </c>
    </row>
    <row r="192" spans="1:12">
      <c r="A192" s="3" t="s">
        <v>364</v>
      </c>
      <c r="B192" s="4">
        <v>27</v>
      </c>
      <c r="C192" s="3" t="s">
        <v>367</v>
      </c>
      <c r="D192" s="4" t="s">
        <v>27</v>
      </c>
      <c r="E192" s="4" t="s">
        <v>5</v>
      </c>
      <c r="F192" s="3">
        <v>0.20266999999999999</v>
      </c>
      <c r="G192" s="3">
        <v>0.30953999999999998</v>
      </c>
      <c r="H192" s="3">
        <v>-0.10686</v>
      </c>
      <c r="I192" s="4">
        <v>0.97199999999999998</v>
      </c>
      <c r="J192" s="4" t="s">
        <v>35</v>
      </c>
      <c r="K192" s="3">
        <v>1.1556</v>
      </c>
      <c r="L192" s="4" t="str">
        <f t="shared" si="2"/>
        <v>NO</v>
      </c>
    </row>
    <row r="193" spans="1:12">
      <c r="A193" s="3" t="s">
        <v>364</v>
      </c>
      <c r="B193" s="4">
        <v>38</v>
      </c>
      <c r="C193" s="3" t="s">
        <v>368</v>
      </c>
      <c r="D193" s="4" t="s">
        <v>27</v>
      </c>
      <c r="E193" s="4" t="s">
        <v>10</v>
      </c>
      <c r="F193" s="3">
        <v>0.19128999999999999</v>
      </c>
      <c r="G193" s="3">
        <v>0.30419000000000002</v>
      </c>
      <c r="H193" s="3">
        <v>-0.1129</v>
      </c>
      <c r="I193" s="4">
        <v>0.97799999999999998</v>
      </c>
      <c r="J193" s="4" t="s">
        <v>369</v>
      </c>
      <c r="K193" s="3">
        <v>3.5849000000000002</v>
      </c>
      <c r="L193" s="4" t="str">
        <f t="shared" si="2"/>
        <v>NO</v>
      </c>
    </row>
    <row r="194" spans="1:12">
      <c r="A194" s="3" t="s">
        <v>370</v>
      </c>
      <c r="B194" s="4">
        <v>5</v>
      </c>
      <c r="C194" s="3" t="s">
        <v>371</v>
      </c>
      <c r="D194" s="4" t="s">
        <v>27</v>
      </c>
      <c r="E194" s="4" t="s">
        <v>7</v>
      </c>
      <c r="F194" s="3">
        <v>0.67498999999999998</v>
      </c>
      <c r="G194" s="3">
        <v>0.79937000000000002</v>
      </c>
      <c r="H194" s="3">
        <v>-0.12439</v>
      </c>
      <c r="I194" s="4">
        <v>0.91900000000000004</v>
      </c>
      <c r="J194" s="4" t="s">
        <v>35</v>
      </c>
      <c r="K194" s="3">
        <v>1.4025000000000001</v>
      </c>
      <c r="L194" s="4" t="str">
        <f t="shared" si="2"/>
        <v>NO</v>
      </c>
    </row>
    <row r="195" spans="1:12">
      <c r="A195" s="3" t="s">
        <v>372</v>
      </c>
      <c r="B195" s="4">
        <v>9</v>
      </c>
      <c r="C195" s="3" t="s">
        <v>373</v>
      </c>
      <c r="D195" s="4" t="s">
        <v>27</v>
      </c>
      <c r="E195" s="4" t="s">
        <v>10</v>
      </c>
      <c r="F195" s="3">
        <v>7.7443999999999999E-2</v>
      </c>
      <c r="G195" s="3">
        <v>0.22466</v>
      </c>
      <c r="H195" s="3">
        <v>-0.14721000000000001</v>
      </c>
      <c r="I195" s="4">
        <v>0.97399999999999998</v>
      </c>
      <c r="J195" s="4" t="s">
        <v>35</v>
      </c>
      <c r="K195" s="3">
        <v>0.82569999999999999</v>
      </c>
      <c r="L195" s="4" t="str">
        <f t="shared" ref="L195:L258" si="3">IF(M195 &lt;&gt; "", "YES", "NO")</f>
        <v>NO</v>
      </c>
    </row>
    <row r="196" spans="1:12">
      <c r="A196" s="3" t="s">
        <v>374</v>
      </c>
      <c r="B196" s="4">
        <v>7</v>
      </c>
      <c r="C196" s="3" t="s">
        <v>375</v>
      </c>
      <c r="D196" s="4" t="s">
        <v>34</v>
      </c>
      <c r="E196" s="4" t="s">
        <v>3</v>
      </c>
      <c r="F196" s="3">
        <v>0.48726999999999998</v>
      </c>
      <c r="G196" s="3">
        <v>0.65393000000000001</v>
      </c>
      <c r="H196" s="3">
        <v>-0.16666</v>
      </c>
      <c r="I196" s="4">
        <v>0.99399999999999999</v>
      </c>
      <c r="J196" s="4" t="s">
        <v>35</v>
      </c>
      <c r="K196" s="3">
        <v>1.5847</v>
      </c>
      <c r="L196" s="4" t="str">
        <f t="shared" si="3"/>
        <v>NO</v>
      </c>
    </row>
    <row r="197" spans="1:12">
      <c r="A197" s="3" t="s">
        <v>374</v>
      </c>
      <c r="B197" s="4">
        <v>8</v>
      </c>
      <c r="C197" s="3" t="s">
        <v>376</v>
      </c>
      <c r="D197" s="4" t="s">
        <v>34</v>
      </c>
      <c r="E197" s="4" t="s">
        <v>10</v>
      </c>
      <c r="F197" s="3">
        <v>0.19026000000000001</v>
      </c>
      <c r="G197" s="3">
        <v>0.31408999999999998</v>
      </c>
      <c r="H197" s="3">
        <v>-0.12383</v>
      </c>
      <c r="I197" s="4">
        <v>0.95</v>
      </c>
      <c r="J197" s="4" t="s">
        <v>35</v>
      </c>
      <c r="K197" s="3">
        <v>1.5848</v>
      </c>
      <c r="L197" s="4" t="str">
        <f t="shared" si="3"/>
        <v>NO</v>
      </c>
    </row>
    <row r="198" spans="1:12">
      <c r="A198" s="3" t="s">
        <v>377</v>
      </c>
      <c r="B198" s="4">
        <v>11</v>
      </c>
      <c r="C198" s="3" t="s">
        <v>378</v>
      </c>
      <c r="D198" s="4" t="s">
        <v>27</v>
      </c>
      <c r="E198" s="4" t="s">
        <v>10</v>
      </c>
      <c r="F198" s="3">
        <v>8.7455000000000005E-2</v>
      </c>
      <c r="G198" s="3">
        <v>0.23862</v>
      </c>
      <c r="H198" s="3">
        <v>-0.15115999999999999</v>
      </c>
      <c r="I198" s="4">
        <v>0.90700000000000003</v>
      </c>
      <c r="J198" s="4" t="s">
        <v>28</v>
      </c>
      <c r="K198" s="3">
        <v>0.86309999999999998</v>
      </c>
      <c r="L198" s="4" t="str">
        <f t="shared" si="3"/>
        <v>NO</v>
      </c>
    </row>
    <row r="199" spans="1:12">
      <c r="A199" s="3" t="s">
        <v>379</v>
      </c>
      <c r="B199" s="4">
        <v>43</v>
      </c>
      <c r="C199" s="3" t="s">
        <v>380</v>
      </c>
      <c r="D199" s="4" t="s">
        <v>27</v>
      </c>
      <c r="E199" s="4" t="s">
        <v>10</v>
      </c>
      <c r="F199" s="3">
        <v>9.4511999999999999E-2</v>
      </c>
      <c r="G199" s="3">
        <v>0.2651</v>
      </c>
      <c r="H199" s="3">
        <v>-0.17058999999999999</v>
      </c>
      <c r="I199" s="4">
        <v>0.99099999999999999</v>
      </c>
      <c r="J199" s="4" t="s">
        <v>31</v>
      </c>
      <c r="K199" s="3">
        <v>0.91420000000000001</v>
      </c>
      <c r="L199" s="4" t="str">
        <f t="shared" si="3"/>
        <v>NO</v>
      </c>
    </row>
    <row r="200" spans="1:12">
      <c r="A200" s="3" t="s">
        <v>381</v>
      </c>
      <c r="B200" s="4">
        <v>3</v>
      </c>
      <c r="C200" s="3" t="s">
        <v>382</v>
      </c>
      <c r="D200" s="4" t="s">
        <v>34</v>
      </c>
      <c r="E200" s="4" t="s">
        <v>7</v>
      </c>
      <c r="F200" s="3">
        <v>0.7742</v>
      </c>
      <c r="G200" s="3">
        <v>0.93796999999999997</v>
      </c>
      <c r="H200" s="3">
        <v>-0.16377</v>
      </c>
      <c r="I200" s="4">
        <v>0.91100000000000003</v>
      </c>
      <c r="J200" s="4" t="s">
        <v>35</v>
      </c>
      <c r="K200" s="3">
        <v>1.5491999999999999</v>
      </c>
      <c r="L200" s="4" t="str">
        <f t="shared" si="3"/>
        <v>NO</v>
      </c>
    </row>
    <row r="201" spans="1:12">
      <c r="A201" s="3" t="s">
        <v>381</v>
      </c>
      <c r="B201" s="4">
        <v>4</v>
      </c>
      <c r="C201" s="3" t="s">
        <v>383</v>
      </c>
      <c r="D201" s="4" t="s">
        <v>34</v>
      </c>
      <c r="E201" s="4" t="s">
        <v>7</v>
      </c>
      <c r="F201" s="3">
        <v>0.76970000000000005</v>
      </c>
      <c r="G201" s="3">
        <v>0.92198999999999998</v>
      </c>
      <c r="H201" s="3">
        <v>-0.15229000000000001</v>
      </c>
      <c r="I201" s="4">
        <v>0.90100000000000002</v>
      </c>
      <c r="J201" s="4" t="s">
        <v>35</v>
      </c>
      <c r="K201" s="3">
        <v>1.5491999999999999</v>
      </c>
      <c r="L201" s="4" t="str">
        <f t="shared" si="3"/>
        <v>NO</v>
      </c>
    </row>
    <row r="202" spans="1:12">
      <c r="A202" s="3" t="s">
        <v>384</v>
      </c>
      <c r="B202" s="4">
        <v>9</v>
      </c>
      <c r="C202" s="3" t="s">
        <v>385</v>
      </c>
      <c r="D202" s="4" t="s">
        <v>34</v>
      </c>
      <c r="E202" s="4" t="s">
        <v>10</v>
      </c>
      <c r="F202" s="3">
        <v>0.27618999999999999</v>
      </c>
      <c r="G202" s="3">
        <v>0.48863000000000001</v>
      </c>
      <c r="H202" s="3">
        <v>-0.21245</v>
      </c>
      <c r="I202" s="4">
        <v>1</v>
      </c>
      <c r="J202" s="4" t="s">
        <v>28</v>
      </c>
      <c r="K202" s="3">
        <v>0.99760000000000004</v>
      </c>
      <c r="L202" s="4" t="str">
        <f t="shared" si="3"/>
        <v>NO</v>
      </c>
    </row>
    <row r="203" spans="1:12">
      <c r="A203" s="3" t="s">
        <v>386</v>
      </c>
      <c r="B203" s="4">
        <v>3</v>
      </c>
      <c r="C203" s="3" t="s">
        <v>387</v>
      </c>
      <c r="D203" s="4" t="s">
        <v>34</v>
      </c>
      <c r="E203" s="4" t="s">
        <v>10</v>
      </c>
      <c r="F203" s="3">
        <v>0.23146</v>
      </c>
      <c r="G203" s="3">
        <v>0.37641000000000002</v>
      </c>
      <c r="H203" s="3">
        <v>-0.14495</v>
      </c>
      <c r="I203" s="4">
        <v>0.96</v>
      </c>
      <c r="J203" s="4" t="s">
        <v>28</v>
      </c>
      <c r="K203" s="3">
        <v>0.97209999999999996</v>
      </c>
      <c r="L203" s="4" t="str">
        <f t="shared" si="3"/>
        <v>NO</v>
      </c>
    </row>
    <row r="204" spans="1:12">
      <c r="A204" s="3" t="s">
        <v>386</v>
      </c>
      <c r="B204" s="4">
        <v>5</v>
      </c>
      <c r="C204" s="3" t="s">
        <v>388</v>
      </c>
      <c r="D204" s="4" t="s">
        <v>34</v>
      </c>
      <c r="E204" s="4" t="s">
        <v>74</v>
      </c>
      <c r="F204" s="3">
        <v>0.33012000000000002</v>
      </c>
      <c r="G204" s="3">
        <v>0.59763999999999995</v>
      </c>
      <c r="H204" s="3">
        <v>-0.26751999999999998</v>
      </c>
      <c r="I204" s="4">
        <v>0.92100000000000004</v>
      </c>
      <c r="J204" s="4" t="s">
        <v>28</v>
      </c>
      <c r="K204" s="3">
        <v>0.97509999999999997</v>
      </c>
      <c r="L204" s="4" t="str">
        <f t="shared" si="3"/>
        <v>NO</v>
      </c>
    </row>
    <row r="205" spans="1:12">
      <c r="A205" s="3" t="s">
        <v>386</v>
      </c>
      <c r="B205" s="4">
        <v>5</v>
      </c>
      <c r="C205" s="3" t="s">
        <v>388</v>
      </c>
      <c r="D205" s="4" t="s">
        <v>34</v>
      </c>
      <c r="E205" s="4" t="s">
        <v>10</v>
      </c>
      <c r="F205" s="3">
        <v>0.33012000000000002</v>
      </c>
      <c r="G205" s="3">
        <v>0.59763999999999995</v>
      </c>
      <c r="H205" s="3">
        <v>-0.26751999999999998</v>
      </c>
      <c r="I205" s="4">
        <v>0.92100000000000004</v>
      </c>
      <c r="J205" s="4" t="s">
        <v>28</v>
      </c>
      <c r="K205" s="3">
        <v>0.97509999999999997</v>
      </c>
      <c r="L205" s="4" t="str">
        <f t="shared" si="3"/>
        <v>NO</v>
      </c>
    </row>
    <row r="206" spans="1:12">
      <c r="A206" s="3" t="s">
        <v>389</v>
      </c>
      <c r="B206" s="4">
        <v>20</v>
      </c>
      <c r="C206" s="3" t="s">
        <v>390</v>
      </c>
      <c r="D206" s="4" t="s">
        <v>34</v>
      </c>
      <c r="E206" s="4" t="s">
        <v>5</v>
      </c>
      <c r="F206" s="3">
        <v>0.56757999999999997</v>
      </c>
      <c r="G206" s="3">
        <v>0.69894000000000001</v>
      </c>
      <c r="H206" s="3">
        <v>-0.13136</v>
      </c>
      <c r="I206" s="4">
        <v>0.94</v>
      </c>
      <c r="J206" s="4" t="s">
        <v>31</v>
      </c>
      <c r="K206" s="3">
        <v>1.7503</v>
      </c>
      <c r="L206" s="4" t="str">
        <f t="shared" si="3"/>
        <v>NO</v>
      </c>
    </row>
    <row r="207" spans="1:12">
      <c r="A207" s="3" t="s">
        <v>391</v>
      </c>
      <c r="B207" s="4">
        <v>13</v>
      </c>
      <c r="C207" s="3" t="s">
        <v>392</v>
      </c>
      <c r="D207" s="4" t="s">
        <v>34</v>
      </c>
      <c r="E207" s="4" t="s">
        <v>10</v>
      </c>
      <c r="F207" s="3">
        <v>0.20039000000000001</v>
      </c>
      <c r="G207" s="3">
        <v>6.2386999999999998E-2</v>
      </c>
      <c r="H207" s="3">
        <v>0.13800000000000001</v>
      </c>
      <c r="I207" s="4">
        <v>0.996</v>
      </c>
      <c r="J207" s="4" t="s">
        <v>28</v>
      </c>
      <c r="K207" s="3">
        <v>0.78490000000000004</v>
      </c>
      <c r="L207" s="4" t="str">
        <f t="shared" si="3"/>
        <v>NO</v>
      </c>
    </row>
    <row r="208" spans="1:12">
      <c r="A208" s="3" t="s">
        <v>393</v>
      </c>
      <c r="B208" s="4">
        <v>15</v>
      </c>
      <c r="C208" s="3" t="s">
        <v>394</v>
      </c>
      <c r="D208" s="4" t="s">
        <v>27</v>
      </c>
      <c r="E208" s="4" t="s">
        <v>3</v>
      </c>
      <c r="F208" s="3">
        <v>0.79632999999999998</v>
      </c>
      <c r="G208" s="3">
        <v>0.90175000000000005</v>
      </c>
      <c r="H208" s="3">
        <v>-0.10542</v>
      </c>
      <c r="I208" s="4">
        <v>0.96599999999999997</v>
      </c>
      <c r="J208" s="4" t="s">
        <v>35</v>
      </c>
      <c r="K208" s="3">
        <v>1.5382</v>
      </c>
      <c r="L208" s="4" t="str">
        <f t="shared" si="3"/>
        <v>NO</v>
      </c>
    </row>
    <row r="209" spans="1:12">
      <c r="A209" s="3" t="s">
        <v>395</v>
      </c>
      <c r="B209" s="4">
        <v>33</v>
      </c>
      <c r="C209" s="3" t="s">
        <v>396</v>
      </c>
      <c r="D209" s="4" t="s">
        <v>27</v>
      </c>
      <c r="E209" s="4" t="s">
        <v>10</v>
      </c>
      <c r="F209" s="3">
        <v>0.53995000000000004</v>
      </c>
      <c r="G209" s="3">
        <v>0.72291000000000005</v>
      </c>
      <c r="H209" s="3">
        <v>-0.18296999999999999</v>
      </c>
      <c r="I209" s="4">
        <v>0.92300000000000004</v>
      </c>
      <c r="J209" s="4" t="s">
        <v>35</v>
      </c>
      <c r="K209" s="3">
        <v>1.1898</v>
      </c>
      <c r="L209" s="4" t="str">
        <f t="shared" si="3"/>
        <v>NO</v>
      </c>
    </row>
    <row r="210" spans="1:12">
      <c r="A210" s="3" t="s">
        <v>397</v>
      </c>
      <c r="B210" s="4">
        <v>16</v>
      </c>
      <c r="C210" s="3" t="s">
        <v>398</v>
      </c>
      <c r="D210" s="4" t="s">
        <v>27</v>
      </c>
      <c r="E210" s="4" t="s">
        <v>10</v>
      </c>
      <c r="F210" s="3">
        <v>0.19070000000000001</v>
      </c>
      <c r="G210" s="3">
        <v>2.6238999999999998E-2</v>
      </c>
      <c r="H210" s="3">
        <v>0.16446</v>
      </c>
      <c r="I210" s="4">
        <v>0.97899999999999998</v>
      </c>
      <c r="J210" s="4" t="s">
        <v>28</v>
      </c>
      <c r="K210" s="3">
        <v>0.84530000000000005</v>
      </c>
      <c r="L210" s="4" t="str">
        <f t="shared" si="3"/>
        <v>NO</v>
      </c>
    </row>
    <row r="211" spans="1:12">
      <c r="A211" s="3" t="s">
        <v>399</v>
      </c>
      <c r="B211" s="4">
        <v>4</v>
      </c>
      <c r="C211" s="3" t="s">
        <v>400</v>
      </c>
      <c r="D211" s="4" t="s">
        <v>27</v>
      </c>
      <c r="E211" s="4" t="s">
        <v>5</v>
      </c>
      <c r="F211" s="3">
        <v>0.56518999999999997</v>
      </c>
      <c r="G211" s="3">
        <v>0.37908999999999998</v>
      </c>
      <c r="H211" s="3">
        <v>0.18609999999999999</v>
      </c>
      <c r="I211" s="4">
        <v>0.97099999999999997</v>
      </c>
      <c r="J211" s="4" t="s">
        <v>35</v>
      </c>
      <c r="K211" s="3">
        <v>1.2947</v>
      </c>
      <c r="L211" s="4" t="str">
        <f t="shared" si="3"/>
        <v>NO</v>
      </c>
    </row>
    <row r="212" spans="1:12">
      <c r="A212" s="3" t="s">
        <v>399</v>
      </c>
      <c r="B212" s="4">
        <v>5</v>
      </c>
      <c r="C212" s="3" t="s">
        <v>401</v>
      </c>
      <c r="D212" s="4" t="s">
        <v>27</v>
      </c>
      <c r="E212" s="4" t="s">
        <v>10</v>
      </c>
      <c r="F212" s="3">
        <v>0.61817</v>
      </c>
      <c r="G212" s="3">
        <v>0.35747000000000001</v>
      </c>
      <c r="H212" s="3">
        <v>0.26071</v>
      </c>
      <c r="I212" s="4">
        <v>0.97299999999999998</v>
      </c>
      <c r="J212" s="4" t="s">
        <v>35</v>
      </c>
      <c r="K212" s="3">
        <v>1.2991999999999999</v>
      </c>
      <c r="L212" s="4" t="str">
        <f t="shared" si="3"/>
        <v>NO</v>
      </c>
    </row>
    <row r="213" spans="1:12">
      <c r="A213" s="3" t="s">
        <v>402</v>
      </c>
      <c r="B213" s="4">
        <v>9</v>
      </c>
      <c r="C213" s="3" t="s">
        <v>403</v>
      </c>
      <c r="D213" s="4" t="s">
        <v>34</v>
      </c>
      <c r="E213" s="4" t="s">
        <v>3</v>
      </c>
      <c r="F213" s="3">
        <v>0.46845999999999999</v>
      </c>
      <c r="G213" s="3">
        <v>0.61841000000000002</v>
      </c>
      <c r="H213" s="3">
        <v>-0.14995</v>
      </c>
      <c r="I213" s="4">
        <v>0.997</v>
      </c>
      <c r="J213" s="4" t="s">
        <v>82</v>
      </c>
      <c r="K213" s="3">
        <v>2.0289000000000001</v>
      </c>
      <c r="L213" s="4" t="str">
        <f t="shared" si="3"/>
        <v>NO</v>
      </c>
    </row>
    <row r="214" spans="1:12">
      <c r="A214" s="3" t="s">
        <v>404</v>
      </c>
      <c r="B214" s="4">
        <v>5</v>
      </c>
      <c r="C214" s="3" t="s">
        <v>405</v>
      </c>
      <c r="D214" s="4" t="s">
        <v>34</v>
      </c>
      <c r="E214" s="4" t="s">
        <v>10</v>
      </c>
      <c r="F214" s="3">
        <v>0.15956000000000001</v>
      </c>
      <c r="G214" s="3">
        <v>0.29625000000000001</v>
      </c>
      <c r="H214" s="3">
        <v>-0.13669999999999999</v>
      </c>
      <c r="I214" s="4">
        <v>0.97099999999999997</v>
      </c>
      <c r="J214" s="4" t="s">
        <v>28</v>
      </c>
      <c r="K214" s="3">
        <v>0.94089999999999996</v>
      </c>
      <c r="L214" s="4" t="str">
        <f t="shared" si="3"/>
        <v>NO</v>
      </c>
    </row>
    <row r="215" spans="1:12">
      <c r="A215" s="3" t="s">
        <v>406</v>
      </c>
      <c r="B215" s="4">
        <v>5</v>
      </c>
      <c r="C215" s="3" t="s">
        <v>407</v>
      </c>
      <c r="D215" s="4" t="s">
        <v>34</v>
      </c>
      <c r="E215" s="4" t="s">
        <v>3</v>
      </c>
      <c r="F215" s="3">
        <v>0.88910999999999996</v>
      </c>
      <c r="G215" s="3">
        <v>0.76190999999999998</v>
      </c>
      <c r="H215" s="3">
        <v>0.12719</v>
      </c>
      <c r="I215" s="4">
        <v>0.90800000000000003</v>
      </c>
      <c r="J215" s="4" t="s">
        <v>35</v>
      </c>
      <c r="K215" s="3">
        <v>1.0632999999999999</v>
      </c>
      <c r="L215" s="4" t="str">
        <f t="shared" si="3"/>
        <v>NO</v>
      </c>
    </row>
    <row r="216" spans="1:12">
      <c r="A216" s="3" t="s">
        <v>406</v>
      </c>
      <c r="B216" s="4">
        <v>6</v>
      </c>
      <c r="C216" s="3" t="s">
        <v>408</v>
      </c>
      <c r="D216" s="4" t="s">
        <v>34</v>
      </c>
      <c r="E216" s="4" t="s">
        <v>3</v>
      </c>
      <c r="F216" s="3">
        <v>0.93318000000000001</v>
      </c>
      <c r="G216" s="3">
        <v>0.81313999999999997</v>
      </c>
      <c r="H216" s="3">
        <v>0.12003999999999999</v>
      </c>
      <c r="I216" s="4">
        <v>0.91800000000000004</v>
      </c>
      <c r="J216" s="4" t="s">
        <v>35</v>
      </c>
      <c r="K216" s="3">
        <v>1.0632999999999999</v>
      </c>
      <c r="L216" s="4" t="str">
        <f t="shared" si="3"/>
        <v>NO</v>
      </c>
    </row>
    <row r="217" spans="1:12">
      <c r="A217" s="3" t="s">
        <v>409</v>
      </c>
      <c r="B217" s="4">
        <v>55</v>
      </c>
      <c r="C217" s="3" t="s">
        <v>410</v>
      </c>
      <c r="D217" s="4" t="s">
        <v>34</v>
      </c>
      <c r="E217" s="4" t="s">
        <v>10</v>
      </c>
      <c r="F217" s="3">
        <v>0.11437</v>
      </c>
      <c r="G217" s="3">
        <v>0.24560999999999999</v>
      </c>
      <c r="H217" s="3">
        <v>-0.13124</v>
      </c>
      <c r="I217" s="4">
        <v>0.98799999999999999</v>
      </c>
      <c r="J217" s="4" t="s">
        <v>28</v>
      </c>
      <c r="K217" s="3">
        <v>0.85899999999999999</v>
      </c>
      <c r="L217" s="4" t="str">
        <f t="shared" si="3"/>
        <v>NO</v>
      </c>
    </row>
    <row r="218" spans="1:12">
      <c r="A218" s="3" t="s">
        <v>411</v>
      </c>
      <c r="B218" s="4">
        <v>13</v>
      </c>
      <c r="C218" s="3" t="s">
        <v>412</v>
      </c>
      <c r="D218" s="4" t="s">
        <v>34</v>
      </c>
      <c r="E218" s="4" t="s">
        <v>10</v>
      </c>
      <c r="F218" s="3">
        <v>0.40490999999999999</v>
      </c>
      <c r="G218" s="3">
        <v>0.75700000000000001</v>
      </c>
      <c r="H218" s="3">
        <v>-0.35209000000000001</v>
      </c>
      <c r="I218" s="4">
        <v>0.98199999999999998</v>
      </c>
      <c r="J218" s="4" t="s">
        <v>35</v>
      </c>
      <c r="K218" s="3">
        <v>1.1516</v>
      </c>
      <c r="L218" s="4" t="str">
        <f t="shared" si="3"/>
        <v>NO</v>
      </c>
    </row>
    <row r="219" spans="1:12">
      <c r="A219" s="3" t="s">
        <v>413</v>
      </c>
      <c r="B219" s="4">
        <v>14</v>
      </c>
      <c r="C219" s="3" t="s">
        <v>414</v>
      </c>
      <c r="D219" s="4" t="s">
        <v>34</v>
      </c>
      <c r="E219" s="4" t="s">
        <v>10</v>
      </c>
      <c r="F219" s="3">
        <v>0.20913999999999999</v>
      </c>
      <c r="G219" s="3">
        <v>0.31763999999999998</v>
      </c>
      <c r="H219" s="3">
        <v>-0.1085</v>
      </c>
      <c r="I219" s="4">
        <v>0.91100000000000003</v>
      </c>
      <c r="J219" s="4" t="s">
        <v>31</v>
      </c>
      <c r="K219" s="3">
        <v>1.4317</v>
      </c>
      <c r="L219" s="4" t="str">
        <f t="shared" si="3"/>
        <v>NO</v>
      </c>
    </row>
    <row r="220" spans="1:12">
      <c r="A220" s="3" t="s">
        <v>415</v>
      </c>
      <c r="B220" s="4">
        <v>4</v>
      </c>
      <c r="C220" s="3" t="s">
        <v>416</v>
      </c>
      <c r="D220" s="4" t="s">
        <v>27</v>
      </c>
      <c r="E220" s="4" t="s">
        <v>5</v>
      </c>
      <c r="F220" s="3">
        <v>0.53471999999999997</v>
      </c>
      <c r="G220" s="3">
        <v>0.81449000000000005</v>
      </c>
      <c r="H220" s="3">
        <v>-0.27977000000000002</v>
      </c>
      <c r="I220" s="4">
        <v>0.9</v>
      </c>
      <c r="J220" s="4" t="s">
        <v>31</v>
      </c>
      <c r="K220" s="3">
        <v>2.7949999999999999</v>
      </c>
      <c r="L220" s="4" t="str">
        <f t="shared" si="3"/>
        <v>NO</v>
      </c>
    </row>
    <row r="221" spans="1:12">
      <c r="A221" s="3" t="s">
        <v>415</v>
      </c>
      <c r="B221" s="4">
        <v>6</v>
      </c>
      <c r="C221" s="3" t="s">
        <v>417</v>
      </c>
      <c r="D221" s="4" t="s">
        <v>27</v>
      </c>
      <c r="E221" s="4" t="s">
        <v>3</v>
      </c>
      <c r="F221" s="3">
        <v>0.54225999999999996</v>
      </c>
      <c r="G221" s="3">
        <v>0.82447000000000004</v>
      </c>
      <c r="H221" s="3">
        <v>-0.28222000000000003</v>
      </c>
      <c r="I221" s="4">
        <v>0.92</v>
      </c>
      <c r="J221" s="4" t="s">
        <v>31</v>
      </c>
      <c r="K221" s="3">
        <v>2.7949999999999999</v>
      </c>
      <c r="L221" s="4" t="str">
        <f t="shared" si="3"/>
        <v>NO</v>
      </c>
    </row>
    <row r="222" spans="1:12">
      <c r="A222" s="3" t="s">
        <v>418</v>
      </c>
      <c r="B222" s="4">
        <v>6</v>
      </c>
      <c r="C222" s="3" t="s">
        <v>419</v>
      </c>
      <c r="D222" s="4" t="s">
        <v>27</v>
      </c>
      <c r="E222" s="4" t="s">
        <v>10</v>
      </c>
      <c r="F222" s="3">
        <v>0.38894000000000001</v>
      </c>
      <c r="G222" s="3">
        <v>6.3643000000000005E-2</v>
      </c>
      <c r="H222" s="3">
        <v>0.32529000000000002</v>
      </c>
      <c r="I222" s="4">
        <v>1</v>
      </c>
      <c r="J222" s="4" t="s">
        <v>35</v>
      </c>
      <c r="K222" s="3">
        <v>1.0984</v>
      </c>
      <c r="L222" s="4" t="str">
        <f t="shared" si="3"/>
        <v>NO</v>
      </c>
    </row>
    <row r="223" spans="1:12">
      <c r="A223" s="3" t="s">
        <v>420</v>
      </c>
      <c r="B223" s="4">
        <v>3</v>
      </c>
      <c r="C223" s="3" t="s">
        <v>421</v>
      </c>
      <c r="D223" s="4" t="s">
        <v>27</v>
      </c>
      <c r="E223" s="4" t="s">
        <v>10</v>
      </c>
      <c r="F223" s="3">
        <v>0.53032000000000001</v>
      </c>
      <c r="G223" s="3">
        <v>0.76370000000000005</v>
      </c>
      <c r="H223" s="3">
        <v>-0.23338</v>
      </c>
      <c r="I223" s="4">
        <v>0.94499999999999995</v>
      </c>
      <c r="J223" s="4" t="s">
        <v>28</v>
      </c>
      <c r="K223" s="3">
        <v>0.99250000000000005</v>
      </c>
      <c r="L223" s="4" t="str">
        <f t="shared" si="3"/>
        <v>NO</v>
      </c>
    </row>
    <row r="224" spans="1:12">
      <c r="A224" s="3" t="s">
        <v>422</v>
      </c>
      <c r="B224" s="4">
        <v>8</v>
      </c>
      <c r="C224" s="3" t="s">
        <v>423</v>
      </c>
      <c r="D224" s="4" t="s">
        <v>27</v>
      </c>
      <c r="E224" s="4" t="s">
        <v>10</v>
      </c>
      <c r="F224" s="3">
        <v>0.92206999999999995</v>
      </c>
      <c r="G224" s="3">
        <v>0.63788</v>
      </c>
      <c r="H224" s="3">
        <v>0.28419</v>
      </c>
      <c r="I224" s="4">
        <v>0.97299999999999998</v>
      </c>
      <c r="J224" s="4" t="s">
        <v>28</v>
      </c>
      <c r="K224" s="3">
        <v>0.96809999999999996</v>
      </c>
      <c r="L224" s="4" t="str">
        <f t="shared" si="3"/>
        <v>NO</v>
      </c>
    </row>
    <row r="225" spans="1:12">
      <c r="A225" s="3" t="s">
        <v>424</v>
      </c>
      <c r="B225" s="4">
        <v>5</v>
      </c>
      <c r="C225" s="3" t="s">
        <v>425</v>
      </c>
      <c r="D225" s="4" t="s">
        <v>34</v>
      </c>
      <c r="E225" s="4" t="s">
        <v>10</v>
      </c>
      <c r="F225" s="3">
        <v>8.2680000000000003E-2</v>
      </c>
      <c r="G225" s="3">
        <v>0.22919999999999999</v>
      </c>
      <c r="H225" s="3">
        <v>-0.14652000000000001</v>
      </c>
      <c r="I225" s="4">
        <v>0.97</v>
      </c>
      <c r="J225" s="4" t="s">
        <v>35</v>
      </c>
      <c r="K225" s="3">
        <v>1.0747</v>
      </c>
      <c r="L225" s="4" t="str">
        <f t="shared" si="3"/>
        <v>NO</v>
      </c>
    </row>
    <row r="226" spans="1:12">
      <c r="A226" s="3" t="s">
        <v>424</v>
      </c>
      <c r="B226" s="4">
        <v>8</v>
      </c>
      <c r="C226" s="3" t="s">
        <v>426</v>
      </c>
      <c r="D226" s="4" t="s">
        <v>34</v>
      </c>
      <c r="E226" s="4" t="s">
        <v>10</v>
      </c>
      <c r="F226" s="3">
        <v>0.20127999999999999</v>
      </c>
      <c r="G226" s="3">
        <v>0.32081999999999999</v>
      </c>
      <c r="H226" s="3">
        <v>-0.11953999999999999</v>
      </c>
      <c r="I226" s="4">
        <v>0.94499999999999995</v>
      </c>
      <c r="J226" s="4" t="s">
        <v>28</v>
      </c>
      <c r="K226" s="3">
        <v>0.92600000000000005</v>
      </c>
      <c r="L226" s="4" t="str">
        <f t="shared" si="3"/>
        <v>NO</v>
      </c>
    </row>
    <row r="227" spans="1:12">
      <c r="A227" s="3" t="s">
        <v>427</v>
      </c>
      <c r="B227" s="4">
        <v>5</v>
      </c>
      <c r="C227" s="3" t="s">
        <v>428</v>
      </c>
      <c r="D227" s="4" t="s">
        <v>34</v>
      </c>
      <c r="E227" s="4" t="s">
        <v>74</v>
      </c>
      <c r="F227" s="3">
        <v>0.89329999999999998</v>
      </c>
      <c r="G227" s="3">
        <v>0.78844000000000003</v>
      </c>
      <c r="H227" s="3">
        <v>0.10485999999999999</v>
      </c>
      <c r="I227" s="4">
        <v>0.91300000000000003</v>
      </c>
      <c r="J227" s="4" t="s">
        <v>28</v>
      </c>
      <c r="K227" s="3">
        <v>0.81759999999999999</v>
      </c>
      <c r="L227" s="4" t="str">
        <f t="shared" si="3"/>
        <v>NO</v>
      </c>
    </row>
    <row r="228" spans="1:12">
      <c r="A228" s="3" t="s">
        <v>427</v>
      </c>
      <c r="B228" s="4">
        <v>5</v>
      </c>
      <c r="C228" s="3" t="s">
        <v>428</v>
      </c>
      <c r="D228" s="4" t="s">
        <v>34</v>
      </c>
      <c r="E228" s="4" t="s">
        <v>10</v>
      </c>
      <c r="F228" s="3">
        <v>0.89329999999999998</v>
      </c>
      <c r="G228" s="3">
        <v>0.78844000000000003</v>
      </c>
      <c r="H228" s="3">
        <v>0.10485999999999999</v>
      </c>
      <c r="I228" s="4">
        <v>0.91300000000000003</v>
      </c>
      <c r="J228" s="4" t="s">
        <v>28</v>
      </c>
      <c r="K228" s="3">
        <v>0.81759999999999999</v>
      </c>
      <c r="L228" s="4" t="str">
        <f t="shared" si="3"/>
        <v>NO</v>
      </c>
    </row>
    <row r="229" spans="1:12">
      <c r="A229" s="3" t="s">
        <v>429</v>
      </c>
      <c r="B229" s="4">
        <v>4</v>
      </c>
      <c r="C229" s="3" t="s">
        <v>430</v>
      </c>
      <c r="D229" s="4" t="s">
        <v>27</v>
      </c>
      <c r="E229" s="4" t="s">
        <v>5</v>
      </c>
      <c r="F229" s="3">
        <v>0.94894999999999996</v>
      </c>
      <c r="G229" s="3">
        <v>0.74378999999999995</v>
      </c>
      <c r="H229" s="3">
        <v>0.20516000000000001</v>
      </c>
      <c r="I229" s="4">
        <v>0.93500000000000005</v>
      </c>
      <c r="J229" s="4" t="s">
        <v>28</v>
      </c>
      <c r="K229" s="3">
        <v>0.9456</v>
      </c>
      <c r="L229" s="4" t="str">
        <f t="shared" si="3"/>
        <v>NO</v>
      </c>
    </row>
    <row r="230" spans="1:12">
      <c r="A230" s="3" t="s">
        <v>431</v>
      </c>
      <c r="B230" s="4">
        <v>13</v>
      </c>
      <c r="C230" s="3" t="s">
        <v>432</v>
      </c>
      <c r="D230" s="4" t="s">
        <v>27</v>
      </c>
      <c r="E230" s="4" t="s">
        <v>74</v>
      </c>
      <c r="F230" s="3">
        <v>0.51568999999999998</v>
      </c>
      <c r="G230" s="3">
        <v>0.62866</v>
      </c>
      <c r="H230" s="3">
        <v>-0.11297</v>
      </c>
      <c r="I230" s="4">
        <v>0.98299999999999998</v>
      </c>
      <c r="J230" s="4" t="s">
        <v>82</v>
      </c>
      <c r="K230" s="3">
        <v>1.544</v>
      </c>
      <c r="L230" s="4" t="str">
        <f t="shared" si="3"/>
        <v>NO</v>
      </c>
    </row>
    <row r="231" spans="1:12">
      <c r="A231" s="3" t="s">
        <v>431</v>
      </c>
      <c r="B231" s="4">
        <v>13</v>
      </c>
      <c r="C231" s="3" t="s">
        <v>432</v>
      </c>
      <c r="D231" s="4" t="s">
        <v>27</v>
      </c>
      <c r="E231" s="4" t="s">
        <v>10</v>
      </c>
      <c r="F231" s="3">
        <v>0.51568999999999998</v>
      </c>
      <c r="G231" s="3">
        <v>0.62866</v>
      </c>
      <c r="H231" s="3">
        <v>-0.11297</v>
      </c>
      <c r="I231" s="4">
        <v>0.98299999999999998</v>
      </c>
      <c r="J231" s="4" t="s">
        <v>82</v>
      </c>
      <c r="K231" s="3">
        <v>1.544</v>
      </c>
      <c r="L231" s="4" t="str">
        <f t="shared" si="3"/>
        <v>NO</v>
      </c>
    </row>
    <row r="232" spans="1:12">
      <c r="A232" s="3" t="s">
        <v>433</v>
      </c>
      <c r="B232" s="4">
        <v>17</v>
      </c>
      <c r="C232" s="3" t="s">
        <v>434</v>
      </c>
      <c r="D232" s="4" t="s">
        <v>27</v>
      </c>
      <c r="E232" s="4" t="s">
        <v>3</v>
      </c>
      <c r="F232" s="3">
        <v>0.45595000000000002</v>
      </c>
      <c r="G232" s="3">
        <v>0.67688000000000004</v>
      </c>
      <c r="H232" s="3">
        <v>-0.22092999999999999</v>
      </c>
      <c r="I232" s="4">
        <v>0.97499999999999998</v>
      </c>
      <c r="J232" s="4" t="s">
        <v>28</v>
      </c>
      <c r="K232" s="3">
        <v>0.99950000000000006</v>
      </c>
      <c r="L232" s="4" t="str">
        <f t="shared" si="3"/>
        <v>NO</v>
      </c>
    </row>
    <row r="233" spans="1:12">
      <c r="A233" s="3" t="s">
        <v>435</v>
      </c>
      <c r="B233" s="4">
        <v>19</v>
      </c>
      <c r="C233" s="3" t="s">
        <v>436</v>
      </c>
      <c r="D233" s="4" t="s">
        <v>27</v>
      </c>
      <c r="E233" s="4" t="s">
        <v>74</v>
      </c>
      <c r="F233" s="3">
        <v>0.14285</v>
      </c>
      <c r="G233" s="3">
        <v>0.26989999999999997</v>
      </c>
      <c r="H233" s="3">
        <v>-0.12705</v>
      </c>
      <c r="I233" s="4">
        <v>0.92300000000000004</v>
      </c>
      <c r="J233" s="4" t="s">
        <v>35</v>
      </c>
      <c r="K233" s="3">
        <v>1.3624000000000001</v>
      </c>
      <c r="L233" s="4" t="str">
        <f t="shared" si="3"/>
        <v>NO</v>
      </c>
    </row>
    <row r="234" spans="1:12">
      <c r="A234" s="3" t="s">
        <v>435</v>
      </c>
      <c r="B234" s="4">
        <v>19</v>
      </c>
      <c r="C234" s="3" t="s">
        <v>436</v>
      </c>
      <c r="D234" s="4" t="s">
        <v>27</v>
      </c>
      <c r="E234" s="4" t="s">
        <v>10</v>
      </c>
      <c r="F234" s="3">
        <v>0.14285</v>
      </c>
      <c r="G234" s="3">
        <v>0.26989999999999997</v>
      </c>
      <c r="H234" s="3">
        <v>-0.12705</v>
      </c>
      <c r="I234" s="4">
        <v>0.92300000000000004</v>
      </c>
      <c r="J234" s="4" t="s">
        <v>35</v>
      </c>
      <c r="K234" s="3">
        <v>1.3624000000000001</v>
      </c>
      <c r="L234" s="4" t="str">
        <f t="shared" si="3"/>
        <v>NO</v>
      </c>
    </row>
    <row r="235" spans="1:12">
      <c r="A235" s="3" t="s">
        <v>435</v>
      </c>
      <c r="B235" s="4">
        <v>20</v>
      </c>
      <c r="C235" s="3" t="s">
        <v>437</v>
      </c>
      <c r="D235" s="4" t="s">
        <v>27</v>
      </c>
      <c r="E235" s="4" t="s">
        <v>438</v>
      </c>
      <c r="F235" s="3">
        <v>0.78244999999999998</v>
      </c>
      <c r="G235" s="3">
        <v>0.92566000000000004</v>
      </c>
      <c r="H235" s="3">
        <v>-0.14321999999999999</v>
      </c>
      <c r="I235" s="4">
        <v>0.92300000000000004</v>
      </c>
      <c r="J235" s="4" t="s">
        <v>35</v>
      </c>
      <c r="K235" s="3">
        <v>1.3624000000000001</v>
      </c>
      <c r="L235" s="4" t="str">
        <f t="shared" si="3"/>
        <v>NO</v>
      </c>
    </row>
    <row r="236" spans="1:12">
      <c r="A236" s="3" t="s">
        <v>439</v>
      </c>
      <c r="B236" s="4">
        <v>28</v>
      </c>
      <c r="C236" s="3" t="s">
        <v>440</v>
      </c>
      <c r="D236" s="4" t="s">
        <v>27</v>
      </c>
      <c r="E236" s="4" t="s">
        <v>3</v>
      </c>
      <c r="F236" s="3">
        <v>0.98185</v>
      </c>
      <c r="G236" s="3">
        <v>0.86721999999999999</v>
      </c>
      <c r="H236" s="3">
        <v>0.11463</v>
      </c>
      <c r="I236" s="4">
        <v>0.95099999999999996</v>
      </c>
      <c r="J236" s="4" t="s">
        <v>28</v>
      </c>
      <c r="K236" s="3">
        <v>0.68400000000000005</v>
      </c>
      <c r="L236" s="4" t="str">
        <f t="shared" si="3"/>
        <v>NO</v>
      </c>
    </row>
    <row r="237" spans="1:12">
      <c r="A237" s="3" t="s">
        <v>441</v>
      </c>
      <c r="B237" s="4">
        <v>19</v>
      </c>
      <c r="C237" s="3" t="s">
        <v>442</v>
      </c>
      <c r="D237" s="4" t="s">
        <v>34</v>
      </c>
      <c r="E237" s="4" t="s">
        <v>10</v>
      </c>
      <c r="F237" s="3">
        <v>0.14371999999999999</v>
      </c>
      <c r="G237" s="3">
        <v>0.41104000000000002</v>
      </c>
      <c r="H237" s="3">
        <v>-0.26732</v>
      </c>
      <c r="I237" s="4">
        <v>0.90100000000000002</v>
      </c>
      <c r="J237" s="4" t="s">
        <v>28</v>
      </c>
      <c r="K237" s="3">
        <v>0.97099999999999997</v>
      </c>
      <c r="L237" s="4" t="str">
        <f t="shared" si="3"/>
        <v>NO</v>
      </c>
    </row>
    <row r="238" spans="1:12">
      <c r="A238" s="3" t="s">
        <v>443</v>
      </c>
      <c r="B238" s="4">
        <v>19</v>
      </c>
      <c r="C238" s="3" t="s">
        <v>444</v>
      </c>
      <c r="D238" s="4" t="s">
        <v>27</v>
      </c>
      <c r="E238" s="4" t="s">
        <v>3</v>
      </c>
      <c r="F238" s="3">
        <v>0.56713999999999998</v>
      </c>
      <c r="G238" s="3">
        <v>0.68001999999999996</v>
      </c>
      <c r="H238" s="3">
        <v>-0.11289</v>
      </c>
      <c r="I238" s="4">
        <v>0.98199999999999998</v>
      </c>
      <c r="J238" s="4" t="s">
        <v>35</v>
      </c>
      <c r="K238" s="3">
        <v>1.7048000000000001</v>
      </c>
      <c r="L238" s="4" t="str">
        <f t="shared" si="3"/>
        <v>NO</v>
      </c>
    </row>
    <row r="239" spans="1:12">
      <c r="A239" s="3" t="s">
        <v>445</v>
      </c>
      <c r="B239" s="4">
        <v>32</v>
      </c>
      <c r="C239" s="3" t="s">
        <v>446</v>
      </c>
      <c r="D239" s="4" t="s">
        <v>27</v>
      </c>
      <c r="E239" s="4" t="s">
        <v>74</v>
      </c>
      <c r="F239" s="3">
        <v>0.80954999999999999</v>
      </c>
      <c r="G239" s="3">
        <v>0.93786999999999998</v>
      </c>
      <c r="H239" s="3">
        <v>-0.12831000000000001</v>
      </c>
      <c r="I239" s="4">
        <v>0.90600000000000003</v>
      </c>
      <c r="J239" s="4" t="s">
        <v>28</v>
      </c>
      <c r="K239" s="3">
        <v>0.77939999999999998</v>
      </c>
      <c r="L239" s="4" t="str">
        <f t="shared" si="3"/>
        <v>NO</v>
      </c>
    </row>
    <row r="240" spans="1:12">
      <c r="A240" s="3" t="s">
        <v>445</v>
      </c>
      <c r="B240" s="4">
        <v>32</v>
      </c>
      <c r="C240" s="3" t="s">
        <v>446</v>
      </c>
      <c r="D240" s="4" t="s">
        <v>27</v>
      </c>
      <c r="E240" s="4" t="s">
        <v>10</v>
      </c>
      <c r="F240" s="3">
        <v>0.80954999999999999</v>
      </c>
      <c r="G240" s="3">
        <v>0.93786999999999998</v>
      </c>
      <c r="H240" s="3">
        <v>-0.12831000000000001</v>
      </c>
      <c r="I240" s="4">
        <v>0.90600000000000003</v>
      </c>
      <c r="J240" s="4" t="s">
        <v>28</v>
      </c>
      <c r="K240" s="3">
        <v>0.77939999999999998</v>
      </c>
      <c r="L240" s="4" t="str">
        <f t="shared" si="3"/>
        <v>NO</v>
      </c>
    </row>
    <row r="241" spans="1:12">
      <c r="A241" s="3" t="s">
        <v>447</v>
      </c>
      <c r="B241" s="4">
        <v>8</v>
      </c>
      <c r="C241" s="3" t="s">
        <v>448</v>
      </c>
      <c r="D241" s="4" t="s">
        <v>27</v>
      </c>
      <c r="E241" s="4" t="s">
        <v>3</v>
      </c>
      <c r="F241" s="3">
        <v>0.70686000000000004</v>
      </c>
      <c r="G241" s="3">
        <v>0.35441</v>
      </c>
      <c r="H241" s="3">
        <v>0.35244999999999999</v>
      </c>
      <c r="I241" s="4">
        <v>0.91200000000000003</v>
      </c>
      <c r="J241" s="4" t="s">
        <v>31</v>
      </c>
      <c r="K241" s="3">
        <v>2.2324999999999999</v>
      </c>
      <c r="L241" s="4" t="str">
        <f t="shared" si="3"/>
        <v>NO</v>
      </c>
    </row>
    <row r="242" spans="1:12">
      <c r="A242" s="3" t="s">
        <v>449</v>
      </c>
      <c r="B242" s="4">
        <v>14</v>
      </c>
      <c r="C242" s="3" t="s">
        <v>450</v>
      </c>
      <c r="D242" s="4" t="s">
        <v>34</v>
      </c>
      <c r="E242" s="4" t="s">
        <v>3</v>
      </c>
      <c r="F242" s="3">
        <v>0.23297000000000001</v>
      </c>
      <c r="G242" s="3">
        <v>0.41891</v>
      </c>
      <c r="H242" s="3">
        <v>-0.18593999999999999</v>
      </c>
      <c r="I242" s="4">
        <v>0.96</v>
      </c>
      <c r="J242" s="4" t="s">
        <v>35</v>
      </c>
      <c r="K242" s="3">
        <v>1.9544999999999999</v>
      </c>
      <c r="L242" s="4" t="str">
        <f t="shared" si="3"/>
        <v>NO</v>
      </c>
    </row>
    <row r="243" spans="1:12">
      <c r="A243" s="3" t="s">
        <v>451</v>
      </c>
      <c r="B243" s="4">
        <v>3</v>
      </c>
      <c r="C243" s="3" t="s">
        <v>452</v>
      </c>
      <c r="D243" s="4" t="s">
        <v>27</v>
      </c>
      <c r="E243" s="4" t="s">
        <v>10</v>
      </c>
      <c r="F243" s="3">
        <v>0.16669999999999999</v>
      </c>
      <c r="G243" s="3">
        <v>0.36015000000000003</v>
      </c>
      <c r="H243" s="3">
        <v>-0.19345000000000001</v>
      </c>
      <c r="I243" s="4">
        <v>0.98399999999999999</v>
      </c>
      <c r="J243" s="4" t="s">
        <v>35</v>
      </c>
      <c r="K243" s="3">
        <v>1.2330000000000001</v>
      </c>
      <c r="L243" s="4" t="str">
        <f t="shared" si="3"/>
        <v>NO</v>
      </c>
    </row>
    <row r="244" spans="1:12">
      <c r="A244" s="3" t="s">
        <v>453</v>
      </c>
      <c r="B244" s="4">
        <v>8</v>
      </c>
      <c r="C244" s="3" t="s">
        <v>454</v>
      </c>
      <c r="D244" s="4" t="s">
        <v>27</v>
      </c>
      <c r="E244" s="4" t="s">
        <v>10</v>
      </c>
      <c r="F244" s="3">
        <v>0.41710999999999998</v>
      </c>
      <c r="G244" s="3">
        <v>0.57887</v>
      </c>
      <c r="H244" s="3">
        <v>-0.16175999999999999</v>
      </c>
      <c r="I244" s="4">
        <v>0.92100000000000004</v>
      </c>
      <c r="J244" s="4" t="s">
        <v>51</v>
      </c>
      <c r="K244" s="3">
        <v>2.8534999999999999</v>
      </c>
      <c r="L244" s="4" t="str">
        <f t="shared" si="3"/>
        <v>NO</v>
      </c>
    </row>
    <row r="245" spans="1:12">
      <c r="A245" s="3" t="s">
        <v>455</v>
      </c>
      <c r="B245" s="4">
        <v>10</v>
      </c>
      <c r="C245" s="3" t="s">
        <v>456</v>
      </c>
      <c r="D245" s="4" t="s">
        <v>27</v>
      </c>
      <c r="E245" s="4" t="s">
        <v>5</v>
      </c>
      <c r="F245" s="3">
        <v>0.83457999999999999</v>
      </c>
      <c r="G245" s="3">
        <v>0.97782000000000002</v>
      </c>
      <c r="H245" s="3">
        <v>-0.14324000000000001</v>
      </c>
      <c r="I245" s="4">
        <v>0.98399999999999999</v>
      </c>
      <c r="J245" s="4" t="s">
        <v>51</v>
      </c>
      <c r="K245" s="3">
        <v>3.2719</v>
      </c>
      <c r="L245" s="4" t="str">
        <f t="shared" si="3"/>
        <v>NO</v>
      </c>
    </row>
    <row r="246" spans="1:12">
      <c r="A246" s="3" t="s">
        <v>457</v>
      </c>
      <c r="B246" s="4">
        <v>7</v>
      </c>
      <c r="C246" s="3" t="s">
        <v>458</v>
      </c>
      <c r="D246" s="4" t="s">
        <v>34</v>
      </c>
      <c r="E246" s="4" t="s">
        <v>10</v>
      </c>
      <c r="F246" s="3">
        <v>0.24129999999999999</v>
      </c>
      <c r="G246" s="3">
        <v>0.44070999999999999</v>
      </c>
      <c r="H246" s="3">
        <v>-0.19941</v>
      </c>
      <c r="I246" s="4">
        <v>0.95</v>
      </c>
      <c r="J246" s="4" t="s">
        <v>28</v>
      </c>
      <c r="K246" s="3">
        <v>1</v>
      </c>
      <c r="L246" s="4" t="str">
        <f t="shared" si="3"/>
        <v>NO</v>
      </c>
    </row>
    <row r="247" spans="1:12">
      <c r="A247" s="3" t="s">
        <v>459</v>
      </c>
      <c r="B247" s="4">
        <v>6</v>
      </c>
      <c r="C247" s="3" t="s">
        <v>460</v>
      </c>
      <c r="D247" s="4" t="s">
        <v>34</v>
      </c>
      <c r="E247" s="4" t="s">
        <v>10</v>
      </c>
      <c r="F247" s="3">
        <v>0.63587000000000005</v>
      </c>
      <c r="G247" s="3">
        <v>0.92730999999999997</v>
      </c>
      <c r="H247" s="3">
        <v>-0.29143999999999998</v>
      </c>
      <c r="I247" s="4">
        <v>1</v>
      </c>
      <c r="J247" s="4" t="s">
        <v>28</v>
      </c>
      <c r="K247" s="3">
        <v>0.98060000000000003</v>
      </c>
      <c r="L247" s="4" t="str">
        <f t="shared" si="3"/>
        <v>NO</v>
      </c>
    </row>
    <row r="248" spans="1:12">
      <c r="A248" s="3" t="s">
        <v>461</v>
      </c>
      <c r="B248" s="4">
        <v>7</v>
      </c>
      <c r="C248" s="3" t="s">
        <v>462</v>
      </c>
      <c r="D248" s="4" t="s">
        <v>27</v>
      </c>
      <c r="E248" s="4" t="s">
        <v>5</v>
      </c>
      <c r="F248" s="3">
        <v>0.31075999999999998</v>
      </c>
      <c r="G248" s="3">
        <v>0.19750999999999999</v>
      </c>
      <c r="H248" s="3">
        <v>0.11325</v>
      </c>
      <c r="I248" s="4">
        <v>0.92100000000000004</v>
      </c>
      <c r="J248" s="4" t="s">
        <v>35</v>
      </c>
      <c r="K248" s="3">
        <v>0.97340000000000004</v>
      </c>
      <c r="L248" s="4" t="str">
        <f t="shared" si="3"/>
        <v>NO</v>
      </c>
    </row>
    <row r="249" spans="1:12">
      <c r="A249" s="3" t="s">
        <v>463</v>
      </c>
      <c r="B249" s="4">
        <v>6</v>
      </c>
      <c r="C249" s="3" t="s">
        <v>464</v>
      </c>
      <c r="D249" s="4" t="s">
        <v>34</v>
      </c>
      <c r="E249" s="4" t="s">
        <v>10</v>
      </c>
      <c r="F249" s="3">
        <v>0.22711000000000001</v>
      </c>
      <c r="G249" s="3">
        <v>7.3643E-2</v>
      </c>
      <c r="H249" s="3">
        <v>0.15347</v>
      </c>
      <c r="I249" s="4">
        <v>0.998</v>
      </c>
      <c r="J249" s="4" t="s">
        <v>35</v>
      </c>
      <c r="K249" s="3">
        <v>1.1623000000000001</v>
      </c>
      <c r="L249" s="4" t="str">
        <f t="shared" si="3"/>
        <v>NO</v>
      </c>
    </row>
    <row r="250" spans="1:12">
      <c r="A250" s="3" t="s">
        <v>465</v>
      </c>
      <c r="B250" s="4">
        <v>7</v>
      </c>
      <c r="C250" s="3" t="s">
        <v>466</v>
      </c>
      <c r="D250" s="4" t="s">
        <v>34</v>
      </c>
      <c r="E250" s="4" t="s">
        <v>5</v>
      </c>
      <c r="F250" s="3">
        <v>0.50953000000000004</v>
      </c>
      <c r="G250" s="3">
        <v>0.61351</v>
      </c>
      <c r="H250" s="3">
        <v>-0.10398</v>
      </c>
      <c r="I250" s="4">
        <v>0.96699999999999997</v>
      </c>
      <c r="J250" s="4" t="s">
        <v>28</v>
      </c>
      <c r="K250" s="3">
        <v>0.99990000000000001</v>
      </c>
      <c r="L250" s="4" t="str">
        <f t="shared" si="3"/>
        <v>NO</v>
      </c>
    </row>
    <row r="251" spans="1:12">
      <c r="A251" s="3" t="s">
        <v>467</v>
      </c>
      <c r="B251" s="4">
        <v>16</v>
      </c>
      <c r="C251" s="3" t="s">
        <v>468</v>
      </c>
      <c r="D251" s="4" t="s">
        <v>27</v>
      </c>
      <c r="E251" s="4" t="s">
        <v>10</v>
      </c>
      <c r="F251" s="3">
        <v>9.8100000000000007E-2</v>
      </c>
      <c r="G251" s="3">
        <v>0.26639000000000002</v>
      </c>
      <c r="H251" s="3">
        <v>-0.16829</v>
      </c>
      <c r="I251" s="4">
        <v>0.90400000000000003</v>
      </c>
      <c r="J251" s="4" t="s">
        <v>35</v>
      </c>
      <c r="K251" s="3">
        <v>1.6354</v>
      </c>
      <c r="L251" s="4" t="str">
        <f t="shared" si="3"/>
        <v>NO</v>
      </c>
    </row>
    <row r="252" spans="1:12">
      <c r="A252" s="3" t="s">
        <v>469</v>
      </c>
      <c r="B252" s="4">
        <v>12</v>
      </c>
      <c r="C252" s="3" t="s">
        <v>470</v>
      </c>
      <c r="D252" s="4" t="s">
        <v>27</v>
      </c>
      <c r="E252" s="4" t="s">
        <v>10</v>
      </c>
      <c r="F252" s="3">
        <v>0.63192000000000004</v>
      </c>
      <c r="G252" s="3">
        <v>0.84699999999999998</v>
      </c>
      <c r="H252" s="3">
        <v>-0.21507999999999999</v>
      </c>
      <c r="I252" s="4">
        <v>0.90200000000000002</v>
      </c>
      <c r="J252" s="4" t="s">
        <v>31</v>
      </c>
      <c r="K252" s="3">
        <v>1.7330000000000001</v>
      </c>
      <c r="L252" s="4" t="str">
        <f t="shared" si="3"/>
        <v>NO</v>
      </c>
    </row>
    <row r="253" spans="1:12">
      <c r="A253" s="3" t="s">
        <v>471</v>
      </c>
      <c r="B253" s="4">
        <v>27</v>
      </c>
      <c r="C253" s="3" t="s">
        <v>472</v>
      </c>
      <c r="D253" s="4" t="s">
        <v>34</v>
      </c>
      <c r="E253" s="4" t="s">
        <v>10</v>
      </c>
      <c r="F253" s="3">
        <v>0.61607999999999996</v>
      </c>
      <c r="G253" s="3">
        <v>0.73163999999999996</v>
      </c>
      <c r="H253" s="3">
        <v>-0.11556</v>
      </c>
      <c r="I253" s="4">
        <v>0.96699999999999997</v>
      </c>
      <c r="J253" s="4" t="s">
        <v>31</v>
      </c>
      <c r="K253" s="3">
        <v>1.6085</v>
      </c>
      <c r="L253" s="4" t="str">
        <f t="shared" si="3"/>
        <v>NO</v>
      </c>
    </row>
    <row r="254" spans="1:12">
      <c r="A254" s="3" t="s">
        <v>473</v>
      </c>
      <c r="B254" s="4">
        <v>3</v>
      </c>
      <c r="C254" s="3" t="s">
        <v>474</v>
      </c>
      <c r="D254" s="4" t="s">
        <v>34</v>
      </c>
      <c r="E254" s="4" t="s">
        <v>74</v>
      </c>
      <c r="F254" s="3">
        <v>0.74070999999999998</v>
      </c>
      <c r="G254" s="3">
        <v>0.93820999999999999</v>
      </c>
      <c r="H254" s="3">
        <v>-0.19750000000000001</v>
      </c>
      <c r="I254" s="4">
        <v>0.94899999999999995</v>
      </c>
      <c r="J254" s="4" t="s">
        <v>28</v>
      </c>
      <c r="K254" s="3">
        <v>0.90439999999999998</v>
      </c>
      <c r="L254" s="4" t="str">
        <f t="shared" si="3"/>
        <v>NO</v>
      </c>
    </row>
    <row r="255" spans="1:12">
      <c r="A255" s="3" t="s">
        <v>473</v>
      </c>
      <c r="B255" s="4">
        <v>3</v>
      </c>
      <c r="C255" s="3" t="s">
        <v>474</v>
      </c>
      <c r="D255" s="4" t="s">
        <v>34</v>
      </c>
      <c r="E255" s="4" t="s">
        <v>10</v>
      </c>
      <c r="F255" s="3">
        <v>0.74070999999999998</v>
      </c>
      <c r="G255" s="3">
        <v>0.93820999999999999</v>
      </c>
      <c r="H255" s="3">
        <v>-0.19750000000000001</v>
      </c>
      <c r="I255" s="4">
        <v>0.94899999999999995</v>
      </c>
      <c r="J255" s="4" t="s">
        <v>28</v>
      </c>
      <c r="K255" s="3">
        <v>0.90439999999999998</v>
      </c>
      <c r="L255" s="4" t="str">
        <f t="shared" si="3"/>
        <v>NO</v>
      </c>
    </row>
    <row r="256" spans="1:12">
      <c r="A256" s="3" t="s">
        <v>475</v>
      </c>
      <c r="B256" s="4">
        <v>30</v>
      </c>
      <c r="C256" s="3" t="s">
        <v>476</v>
      </c>
      <c r="D256" s="4" t="s">
        <v>27</v>
      </c>
      <c r="E256" s="4" t="s">
        <v>10</v>
      </c>
      <c r="F256" s="3">
        <v>6.9237000000000007E-2</v>
      </c>
      <c r="G256" s="3">
        <v>0.19422</v>
      </c>
      <c r="H256" s="3">
        <v>-0.12497999999999999</v>
      </c>
      <c r="I256" s="4">
        <v>0.92800000000000005</v>
      </c>
      <c r="J256" s="4" t="s">
        <v>28</v>
      </c>
      <c r="K256" s="3">
        <v>0.77559999999999996</v>
      </c>
      <c r="L256" s="4" t="str">
        <f t="shared" si="3"/>
        <v>NO</v>
      </c>
    </row>
    <row r="257" spans="1:12">
      <c r="A257" s="3" t="s">
        <v>477</v>
      </c>
      <c r="B257" s="4">
        <v>6</v>
      </c>
      <c r="C257" s="3" t="s">
        <v>478</v>
      </c>
      <c r="D257" s="4" t="s">
        <v>34</v>
      </c>
      <c r="E257" s="4" t="s">
        <v>7</v>
      </c>
      <c r="F257" s="3">
        <v>0.12403</v>
      </c>
      <c r="G257" s="3">
        <v>0.23127</v>
      </c>
      <c r="H257" s="3">
        <v>-0.10723000000000001</v>
      </c>
      <c r="I257" s="4">
        <v>1</v>
      </c>
      <c r="J257" s="4" t="s">
        <v>28</v>
      </c>
      <c r="K257" s="3">
        <v>0.78879999999999995</v>
      </c>
      <c r="L257" s="4" t="str">
        <f t="shared" si="3"/>
        <v>NO</v>
      </c>
    </row>
    <row r="258" spans="1:12">
      <c r="A258" s="3" t="s">
        <v>479</v>
      </c>
      <c r="B258" s="4">
        <v>18</v>
      </c>
      <c r="C258" s="3" t="s">
        <v>480</v>
      </c>
      <c r="D258" s="4" t="s">
        <v>27</v>
      </c>
      <c r="E258" s="4" t="s">
        <v>74</v>
      </c>
      <c r="F258" s="3">
        <v>0.74341000000000002</v>
      </c>
      <c r="G258" s="3">
        <v>0.96589999999999998</v>
      </c>
      <c r="H258" s="3">
        <v>-0.22248999999999999</v>
      </c>
      <c r="I258" s="4">
        <v>1</v>
      </c>
      <c r="J258" s="4" t="s">
        <v>35</v>
      </c>
      <c r="K258" s="3">
        <v>0.94610000000000005</v>
      </c>
      <c r="L258" s="4" t="str">
        <f t="shared" si="3"/>
        <v>NO</v>
      </c>
    </row>
    <row r="259" spans="1:12">
      <c r="A259" s="3" t="s">
        <v>479</v>
      </c>
      <c r="B259" s="4">
        <v>18</v>
      </c>
      <c r="C259" s="3" t="s">
        <v>480</v>
      </c>
      <c r="D259" s="4" t="s">
        <v>27</v>
      </c>
      <c r="E259" s="4" t="s">
        <v>10</v>
      </c>
      <c r="F259" s="3">
        <v>0.74341000000000002</v>
      </c>
      <c r="G259" s="3">
        <v>0.96589999999999998</v>
      </c>
      <c r="H259" s="3">
        <v>-0.22248999999999999</v>
      </c>
      <c r="I259" s="4">
        <v>1</v>
      </c>
      <c r="J259" s="4" t="s">
        <v>35</v>
      </c>
      <c r="K259" s="3">
        <v>0.94610000000000005</v>
      </c>
      <c r="L259" s="4" t="str">
        <f t="shared" ref="L259:L322" si="4">IF(M259 &lt;&gt; "", "YES", "NO")</f>
        <v>NO</v>
      </c>
    </row>
    <row r="260" spans="1:12">
      <c r="A260" s="3" t="s">
        <v>481</v>
      </c>
      <c r="B260" s="4">
        <v>13</v>
      </c>
      <c r="C260" s="3" t="s">
        <v>482</v>
      </c>
      <c r="D260" s="4" t="s">
        <v>27</v>
      </c>
      <c r="E260" s="4" t="s">
        <v>10</v>
      </c>
      <c r="F260" s="3">
        <v>0.14763999999999999</v>
      </c>
      <c r="G260" s="3">
        <v>0.37143999999999999</v>
      </c>
      <c r="H260" s="3">
        <v>-0.22378999999999999</v>
      </c>
      <c r="I260" s="4">
        <v>0.94699999999999995</v>
      </c>
      <c r="J260" s="4" t="s">
        <v>28</v>
      </c>
      <c r="K260" s="3">
        <v>0.99609999999999999</v>
      </c>
      <c r="L260" s="4" t="str">
        <f t="shared" si="4"/>
        <v>NO</v>
      </c>
    </row>
    <row r="261" spans="1:12">
      <c r="A261" s="3" t="s">
        <v>483</v>
      </c>
      <c r="B261" s="4">
        <v>9</v>
      </c>
      <c r="C261" s="3" t="s">
        <v>484</v>
      </c>
      <c r="D261" s="4" t="s">
        <v>27</v>
      </c>
      <c r="E261" s="4" t="s">
        <v>5</v>
      </c>
      <c r="F261" s="3">
        <v>0.42547000000000001</v>
      </c>
      <c r="G261" s="3">
        <v>0.29055999999999998</v>
      </c>
      <c r="H261" s="3">
        <v>0.13491</v>
      </c>
      <c r="I261" s="4">
        <v>0.94699999999999995</v>
      </c>
      <c r="J261" s="4" t="s">
        <v>28</v>
      </c>
      <c r="K261" s="3">
        <v>0.98650000000000004</v>
      </c>
      <c r="L261" s="4" t="str">
        <f t="shared" si="4"/>
        <v>NO</v>
      </c>
    </row>
    <row r="262" spans="1:12">
      <c r="A262" s="3" t="s">
        <v>485</v>
      </c>
      <c r="B262" s="4">
        <v>3</v>
      </c>
      <c r="C262" s="3" t="s">
        <v>486</v>
      </c>
      <c r="D262" s="4" t="s">
        <v>27</v>
      </c>
      <c r="E262" s="4" t="s">
        <v>5</v>
      </c>
      <c r="F262" s="3">
        <v>0.14155000000000001</v>
      </c>
      <c r="G262" s="3">
        <v>0.29912</v>
      </c>
      <c r="H262" s="3">
        <v>-0.15758</v>
      </c>
      <c r="I262" s="4">
        <v>0.999</v>
      </c>
      <c r="J262" s="4" t="s">
        <v>28</v>
      </c>
      <c r="K262" s="3">
        <v>0.89</v>
      </c>
      <c r="L262" s="4" t="str">
        <f t="shared" si="4"/>
        <v>NO</v>
      </c>
    </row>
    <row r="263" spans="1:12">
      <c r="A263" s="3" t="s">
        <v>487</v>
      </c>
      <c r="B263" s="4">
        <v>6</v>
      </c>
      <c r="C263" s="3" t="s">
        <v>488</v>
      </c>
      <c r="D263" s="4" t="s">
        <v>34</v>
      </c>
      <c r="E263" s="4" t="s">
        <v>10</v>
      </c>
      <c r="F263" s="3">
        <v>0.30081999999999998</v>
      </c>
      <c r="G263" s="3">
        <v>9.2888999999999999E-2</v>
      </c>
      <c r="H263" s="3">
        <v>0.20793</v>
      </c>
      <c r="I263" s="4">
        <v>0.999</v>
      </c>
      <c r="J263" s="4" t="s">
        <v>28</v>
      </c>
      <c r="K263" s="3">
        <v>0.91830000000000001</v>
      </c>
      <c r="L263" s="4" t="str">
        <f t="shared" si="4"/>
        <v>NO</v>
      </c>
    </row>
    <row r="264" spans="1:12">
      <c r="A264" s="3" t="s">
        <v>489</v>
      </c>
      <c r="B264" s="4">
        <v>14</v>
      </c>
      <c r="C264" s="3" t="s">
        <v>490</v>
      </c>
      <c r="D264" s="4" t="s">
        <v>34</v>
      </c>
      <c r="E264" s="4" t="s">
        <v>10</v>
      </c>
      <c r="F264" s="3">
        <v>0.30458000000000002</v>
      </c>
      <c r="G264" s="3">
        <v>0.47785</v>
      </c>
      <c r="H264" s="3">
        <v>-0.17327000000000001</v>
      </c>
      <c r="I264" s="4">
        <v>0.90400000000000003</v>
      </c>
      <c r="J264" s="4" t="s">
        <v>28</v>
      </c>
      <c r="K264" s="3">
        <v>0.99990000000000001</v>
      </c>
      <c r="L264" s="4" t="str">
        <f t="shared" si="4"/>
        <v>NO</v>
      </c>
    </row>
    <row r="265" spans="1:12">
      <c r="A265" s="3" t="s">
        <v>491</v>
      </c>
      <c r="B265" s="4">
        <v>7</v>
      </c>
      <c r="C265" s="3" t="s">
        <v>492</v>
      </c>
      <c r="D265" s="4" t="s">
        <v>27</v>
      </c>
      <c r="E265" s="4" t="s">
        <v>3</v>
      </c>
      <c r="F265" s="3">
        <v>0.87107000000000001</v>
      </c>
      <c r="G265" s="3">
        <v>0.68649000000000004</v>
      </c>
      <c r="H265" s="3">
        <v>0.18457000000000001</v>
      </c>
      <c r="I265" s="4">
        <v>0.90100000000000002</v>
      </c>
      <c r="J265" s="4" t="s">
        <v>28</v>
      </c>
      <c r="K265" s="3">
        <v>0.99439999999999995</v>
      </c>
      <c r="L265" s="4" t="str">
        <f t="shared" si="4"/>
        <v>NO</v>
      </c>
    </row>
    <row r="266" spans="1:12">
      <c r="A266" s="3" t="s">
        <v>493</v>
      </c>
      <c r="B266" s="4">
        <v>17</v>
      </c>
      <c r="C266" s="3" t="s">
        <v>494</v>
      </c>
      <c r="D266" s="4" t="s">
        <v>34</v>
      </c>
      <c r="E266" s="4" t="s">
        <v>10</v>
      </c>
      <c r="F266" s="3">
        <v>0.27234000000000003</v>
      </c>
      <c r="G266" s="3">
        <v>0.11378000000000001</v>
      </c>
      <c r="H266" s="3">
        <v>0.15856000000000001</v>
      </c>
      <c r="I266" s="4">
        <v>0.98699999999999999</v>
      </c>
      <c r="J266" s="4" t="s">
        <v>28</v>
      </c>
      <c r="K266" s="3">
        <v>0.85950000000000004</v>
      </c>
      <c r="L266" s="4" t="str">
        <f t="shared" si="4"/>
        <v>NO</v>
      </c>
    </row>
    <row r="267" spans="1:12">
      <c r="A267" s="3" t="s">
        <v>495</v>
      </c>
      <c r="B267" s="4">
        <v>12</v>
      </c>
      <c r="C267" s="3" t="s">
        <v>496</v>
      </c>
      <c r="D267" s="4" t="s">
        <v>34</v>
      </c>
      <c r="E267" s="4" t="s">
        <v>74</v>
      </c>
      <c r="F267" s="3">
        <v>0.56586000000000003</v>
      </c>
      <c r="G267" s="3">
        <v>0.40455000000000002</v>
      </c>
      <c r="H267" s="3">
        <v>0.16131000000000001</v>
      </c>
      <c r="I267" s="4">
        <v>0.97699999999999998</v>
      </c>
      <c r="J267" s="4" t="s">
        <v>35</v>
      </c>
      <c r="K267" s="3">
        <v>1.4721</v>
      </c>
      <c r="L267" s="4" t="str">
        <f t="shared" si="4"/>
        <v>NO</v>
      </c>
    </row>
    <row r="268" spans="1:12">
      <c r="A268" s="3" t="s">
        <v>495</v>
      </c>
      <c r="B268" s="4">
        <v>12</v>
      </c>
      <c r="C268" s="3" t="s">
        <v>496</v>
      </c>
      <c r="D268" s="4" t="s">
        <v>34</v>
      </c>
      <c r="E268" s="4" t="s">
        <v>10</v>
      </c>
      <c r="F268" s="3">
        <v>0.56586000000000003</v>
      </c>
      <c r="G268" s="3">
        <v>0.40455000000000002</v>
      </c>
      <c r="H268" s="3">
        <v>0.16131000000000001</v>
      </c>
      <c r="I268" s="4">
        <v>0.97699999999999998</v>
      </c>
      <c r="J268" s="4" t="s">
        <v>35</v>
      </c>
      <c r="K268" s="3">
        <v>1.4721</v>
      </c>
      <c r="L268" s="4" t="str">
        <f t="shared" si="4"/>
        <v>NO</v>
      </c>
    </row>
    <row r="269" spans="1:12">
      <c r="A269" s="3" t="s">
        <v>495</v>
      </c>
      <c r="B269" s="4">
        <v>18</v>
      </c>
      <c r="C269" s="3" t="s">
        <v>497</v>
      </c>
      <c r="D269" s="4" t="s">
        <v>34</v>
      </c>
      <c r="E269" s="4" t="s">
        <v>74</v>
      </c>
      <c r="F269" s="3">
        <v>0.78056000000000003</v>
      </c>
      <c r="G269" s="3">
        <v>0.89124000000000003</v>
      </c>
      <c r="H269" s="3">
        <v>-0.11068</v>
      </c>
      <c r="I269" s="4">
        <v>0.95799999999999996</v>
      </c>
      <c r="J269" s="4" t="s">
        <v>28</v>
      </c>
      <c r="K269" s="3">
        <v>0.84909999999999997</v>
      </c>
      <c r="L269" s="4" t="str">
        <f t="shared" si="4"/>
        <v>NO</v>
      </c>
    </row>
    <row r="270" spans="1:12">
      <c r="A270" s="3" t="s">
        <v>495</v>
      </c>
      <c r="B270" s="4">
        <v>18</v>
      </c>
      <c r="C270" s="3" t="s">
        <v>497</v>
      </c>
      <c r="D270" s="4" t="s">
        <v>34</v>
      </c>
      <c r="E270" s="4" t="s">
        <v>10</v>
      </c>
      <c r="F270" s="3">
        <v>0.78056000000000003</v>
      </c>
      <c r="G270" s="3">
        <v>0.89124000000000003</v>
      </c>
      <c r="H270" s="3">
        <v>-0.11068</v>
      </c>
      <c r="I270" s="4">
        <v>0.95799999999999996</v>
      </c>
      <c r="J270" s="4" t="s">
        <v>28</v>
      </c>
      <c r="K270" s="3">
        <v>0.84909999999999997</v>
      </c>
      <c r="L270" s="4" t="str">
        <f t="shared" si="4"/>
        <v>NO</v>
      </c>
    </row>
    <row r="271" spans="1:12">
      <c r="A271" s="3" t="s">
        <v>498</v>
      </c>
      <c r="B271" s="4">
        <v>16</v>
      </c>
      <c r="C271" s="3" t="s">
        <v>499</v>
      </c>
      <c r="D271" s="4" t="s">
        <v>34</v>
      </c>
      <c r="E271" s="4" t="s">
        <v>7</v>
      </c>
      <c r="F271" s="3">
        <v>0.28999000000000003</v>
      </c>
      <c r="G271" s="3">
        <v>0.42231000000000002</v>
      </c>
      <c r="H271" s="3">
        <v>-0.13231999999999999</v>
      </c>
      <c r="I271" s="4">
        <v>0.99299999999999999</v>
      </c>
      <c r="J271" s="4" t="s">
        <v>82</v>
      </c>
      <c r="K271" s="3">
        <v>2.1917</v>
      </c>
      <c r="L271" s="4" t="str">
        <f t="shared" si="4"/>
        <v>NO</v>
      </c>
    </row>
    <row r="272" spans="1:12">
      <c r="A272" s="3" t="s">
        <v>500</v>
      </c>
      <c r="B272" s="4">
        <v>7</v>
      </c>
      <c r="C272" s="3" t="s">
        <v>501</v>
      </c>
      <c r="D272" s="4" t="s">
        <v>34</v>
      </c>
      <c r="E272" s="4" t="s">
        <v>10</v>
      </c>
      <c r="F272" s="3">
        <v>0.16991000000000001</v>
      </c>
      <c r="G272" s="3">
        <v>0.33123999999999998</v>
      </c>
      <c r="H272" s="3">
        <v>-0.16133</v>
      </c>
      <c r="I272" s="4">
        <v>0.99</v>
      </c>
      <c r="J272" s="4" t="s">
        <v>28</v>
      </c>
      <c r="K272" s="3">
        <v>0.93799999999999994</v>
      </c>
      <c r="L272" s="4" t="str">
        <f t="shared" si="4"/>
        <v>NO</v>
      </c>
    </row>
    <row r="273" spans="1:12">
      <c r="A273" s="3" t="s">
        <v>502</v>
      </c>
      <c r="B273" s="4">
        <v>11</v>
      </c>
      <c r="C273" s="3" t="s">
        <v>503</v>
      </c>
      <c r="D273" s="4" t="s">
        <v>27</v>
      </c>
      <c r="E273" s="4" t="s">
        <v>3</v>
      </c>
      <c r="F273" s="3">
        <v>0.79657999999999995</v>
      </c>
      <c r="G273" s="3">
        <v>0.91500000000000004</v>
      </c>
      <c r="H273" s="3">
        <v>-0.11842</v>
      </c>
      <c r="I273" s="4">
        <v>0.90200000000000002</v>
      </c>
      <c r="J273" s="4" t="s">
        <v>28</v>
      </c>
      <c r="K273" s="3">
        <v>0.8367</v>
      </c>
      <c r="L273" s="4" t="str">
        <f t="shared" si="4"/>
        <v>NO</v>
      </c>
    </row>
    <row r="274" spans="1:12">
      <c r="A274" s="3" t="s">
        <v>504</v>
      </c>
      <c r="B274" s="4">
        <v>22</v>
      </c>
      <c r="C274" s="3" t="s">
        <v>505</v>
      </c>
      <c r="D274" s="4" t="s">
        <v>27</v>
      </c>
      <c r="E274" s="4" t="s">
        <v>10</v>
      </c>
      <c r="F274" s="3">
        <v>0.77871000000000001</v>
      </c>
      <c r="G274" s="3">
        <v>0.91335</v>
      </c>
      <c r="H274" s="3">
        <v>-0.13464999999999999</v>
      </c>
      <c r="I274" s="4">
        <v>0.999</v>
      </c>
      <c r="J274" s="4" t="s">
        <v>35</v>
      </c>
      <c r="K274" s="3">
        <v>0.90490000000000004</v>
      </c>
      <c r="L274" s="4" t="str">
        <f t="shared" si="4"/>
        <v>NO</v>
      </c>
    </row>
    <row r="275" spans="1:12">
      <c r="A275" s="3" t="s">
        <v>504</v>
      </c>
      <c r="B275" s="4">
        <v>23</v>
      </c>
      <c r="C275" s="3" t="s">
        <v>506</v>
      </c>
      <c r="D275" s="4" t="s">
        <v>27</v>
      </c>
      <c r="E275" s="4" t="s">
        <v>3</v>
      </c>
      <c r="F275" s="3">
        <v>0.81069000000000002</v>
      </c>
      <c r="G275" s="3">
        <v>0.95531999999999995</v>
      </c>
      <c r="H275" s="3">
        <v>-0.14463000000000001</v>
      </c>
      <c r="I275" s="4">
        <v>1</v>
      </c>
      <c r="J275" s="4" t="s">
        <v>35</v>
      </c>
      <c r="K275" s="3">
        <v>0.90490000000000004</v>
      </c>
      <c r="L275" s="4" t="str">
        <f t="shared" si="4"/>
        <v>NO</v>
      </c>
    </row>
    <row r="276" spans="1:12">
      <c r="A276" s="3" t="s">
        <v>507</v>
      </c>
      <c r="B276" s="4">
        <v>5</v>
      </c>
      <c r="C276" s="3" t="s">
        <v>508</v>
      </c>
      <c r="D276" s="4" t="s">
        <v>27</v>
      </c>
      <c r="E276" s="4" t="s">
        <v>3</v>
      </c>
      <c r="F276" s="3">
        <v>0.25590000000000002</v>
      </c>
      <c r="G276" s="3">
        <v>0.41341</v>
      </c>
      <c r="H276" s="3">
        <v>-0.1575</v>
      </c>
      <c r="I276" s="4">
        <v>1</v>
      </c>
      <c r="J276" s="4" t="s">
        <v>35</v>
      </c>
      <c r="K276" s="3">
        <v>1.1843999999999999</v>
      </c>
      <c r="L276" s="4" t="str">
        <f t="shared" si="4"/>
        <v>NO</v>
      </c>
    </row>
    <row r="277" spans="1:12">
      <c r="A277" s="3" t="s">
        <v>509</v>
      </c>
      <c r="B277" s="4">
        <v>7</v>
      </c>
      <c r="C277" s="3" t="s">
        <v>510</v>
      </c>
      <c r="D277" s="4" t="s">
        <v>27</v>
      </c>
      <c r="E277" s="4" t="s">
        <v>10</v>
      </c>
      <c r="F277" s="3">
        <v>0.28745999999999999</v>
      </c>
      <c r="G277" s="3">
        <v>0.14410999999999999</v>
      </c>
      <c r="H277" s="3">
        <v>0.14335000000000001</v>
      </c>
      <c r="I277" s="4">
        <v>0.90800000000000003</v>
      </c>
      <c r="J277" s="4" t="s">
        <v>28</v>
      </c>
      <c r="K277" s="3">
        <v>0.90049999999999997</v>
      </c>
      <c r="L277" s="4" t="str">
        <f t="shared" si="4"/>
        <v>NO</v>
      </c>
    </row>
    <row r="278" spans="1:12">
      <c r="A278" s="3" t="s">
        <v>511</v>
      </c>
      <c r="B278" s="4">
        <v>10</v>
      </c>
      <c r="C278" s="3" t="s">
        <v>512</v>
      </c>
      <c r="D278" s="4" t="s">
        <v>27</v>
      </c>
      <c r="E278" s="4" t="s">
        <v>10</v>
      </c>
      <c r="F278" s="3">
        <v>0.10532999999999999</v>
      </c>
      <c r="G278" s="3">
        <v>0.25559999999999999</v>
      </c>
      <c r="H278" s="3">
        <v>-0.15026999999999999</v>
      </c>
      <c r="I278" s="4">
        <v>0.91500000000000004</v>
      </c>
      <c r="J278" s="4" t="s">
        <v>28</v>
      </c>
      <c r="K278" s="3">
        <v>0.90590000000000004</v>
      </c>
      <c r="L278" s="4" t="str">
        <f t="shared" si="4"/>
        <v>NO</v>
      </c>
    </row>
    <row r="279" spans="1:12">
      <c r="A279" s="3" t="s">
        <v>513</v>
      </c>
      <c r="B279" s="4">
        <v>6</v>
      </c>
      <c r="C279" s="3" t="s">
        <v>514</v>
      </c>
      <c r="D279" s="4" t="s">
        <v>27</v>
      </c>
      <c r="E279" s="4" t="s">
        <v>10</v>
      </c>
      <c r="F279" s="3">
        <v>4.8585000000000003E-2</v>
      </c>
      <c r="G279" s="3">
        <v>0.15062999999999999</v>
      </c>
      <c r="H279" s="3">
        <v>-0.10205</v>
      </c>
      <c r="I279" s="4">
        <v>0.95099999999999996</v>
      </c>
      <c r="J279" s="4" t="s">
        <v>35</v>
      </c>
      <c r="K279" s="3">
        <v>1.1691</v>
      </c>
      <c r="L279" s="4" t="str">
        <f t="shared" si="4"/>
        <v>NO</v>
      </c>
    </row>
    <row r="280" spans="1:12">
      <c r="A280" s="3" t="s">
        <v>515</v>
      </c>
      <c r="B280" s="4">
        <v>36</v>
      </c>
      <c r="C280" s="3" t="s">
        <v>516</v>
      </c>
      <c r="D280" s="4" t="s">
        <v>34</v>
      </c>
      <c r="E280" s="4" t="s">
        <v>10</v>
      </c>
      <c r="F280" s="3">
        <v>7.9600000000000004E-2</v>
      </c>
      <c r="G280" s="3">
        <v>0.18064</v>
      </c>
      <c r="H280" s="3">
        <v>-0.10104</v>
      </c>
      <c r="I280" s="4">
        <v>0.91200000000000003</v>
      </c>
      <c r="J280" s="4" t="s">
        <v>31</v>
      </c>
      <c r="K280" s="3">
        <v>2.0038</v>
      </c>
      <c r="L280" s="4" t="str">
        <f t="shared" si="4"/>
        <v>NO</v>
      </c>
    </row>
    <row r="281" spans="1:12">
      <c r="A281" s="3" t="s">
        <v>515</v>
      </c>
      <c r="B281" s="4">
        <v>39</v>
      </c>
      <c r="C281" s="3" t="s">
        <v>517</v>
      </c>
      <c r="D281" s="4" t="s">
        <v>34</v>
      </c>
      <c r="E281" s="4" t="s">
        <v>10</v>
      </c>
      <c r="F281" s="3">
        <v>9.2777999999999999E-2</v>
      </c>
      <c r="G281" s="3">
        <v>0.20801</v>
      </c>
      <c r="H281" s="3">
        <v>-0.11523</v>
      </c>
      <c r="I281" s="4">
        <v>0.95599999999999996</v>
      </c>
      <c r="J281" s="4" t="s">
        <v>31</v>
      </c>
      <c r="K281" s="3">
        <v>2.0038</v>
      </c>
      <c r="L281" s="4" t="str">
        <f t="shared" si="4"/>
        <v>NO</v>
      </c>
    </row>
    <row r="282" spans="1:12">
      <c r="A282" s="3" t="s">
        <v>518</v>
      </c>
      <c r="B282" s="4">
        <v>26</v>
      </c>
      <c r="C282" s="3" t="s">
        <v>519</v>
      </c>
      <c r="D282" s="4" t="s">
        <v>34</v>
      </c>
      <c r="E282" s="4" t="s">
        <v>3</v>
      </c>
      <c r="F282" s="3">
        <v>0.8619</v>
      </c>
      <c r="G282" s="3">
        <v>0.96936</v>
      </c>
      <c r="H282" s="3">
        <v>-0.10746</v>
      </c>
      <c r="I282" s="4">
        <v>1</v>
      </c>
      <c r="J282" s="4" t="s">
        <v>35</v>
      </c>
      <c r="K282" s="3">
        <v>0.95860000000000001</v>
      </c>
      <c r="L282" s="4" t="str">
        <f t="shared" si="4"/>
        <v>NO</v>
      </c>
    </row>
    <row r="283" spans="1:12">
      <c r="A283" s="3" t="s">
        <v>520</v>
      </c>
      <c r="B283" s="4">
        <v>11</v>
      </c>
      <c r="C283" s="3" t="s">
        <v>521</v>
      </c>
      <c r="D283" s="4" t="s">
        <v>27</v>
      </c>
      <c r="E283" s="4" t="s">
        <v>10</v>
      </c>
      <c r="F283" s="3">
        <v>0.17802999999999999</v>
      </c>
      <c r="G283" s="3">
        <v>1.5980000000000001E-2</v>
      </c>
      <c r="H283" s="3">
        <v>0.16205</v>
      </c>
      <c r="I283" s="4">
        <v>1</v>
      </c>
      <c r="J283" s="4" t="s">
        <v>31</v>
      </c>
      <c r="K283" s="3">
        <v>0.78580000000000005</v>
      </c>
      <c r="L283" s="4" t="str">
        <f t="shared" si="4"/>
        <v>NO</v>
      </c>
    </row>
    <row r="284" spans="1:12">
      <c r="A284" s="3" t="s">
        <v>522</v>
      </c>
      <c r="B284" s="4">
        <v>3</v>
      </c>
      <c r="C284" s="3" t="s">
        <v>523</v>
      </c>
      <c r="D284" s="4" t="s">
        <v>34</v>
      </c>
      <c r="E284" s="4" t="s">
        <v>10</v>
      </c>
      <c r="F284" s="3">
        <v>0.32934999999999998</v>
      </c>
      <c r="G284" s="3">
        <v>0.43164999999999998</v>
      </c>
      <c r="H284" s="3">
        <v>-0.10231</v>
      </c>
      <c r="I284" s="4">
        <v>0.99099999999999999</v>
      </c>
      <c r="J284" s="4" t="s">
        <v>28</v>
      </c>
      <c r="K284" s="3">
        <v>0.99470000000000003</v>
      </c>
      <c r="L284" s="4" t="str">
        <f t="shared" si="4"/>
        <v>NO</v>
      </c>
    </row>
    <row r="285" spans="1:12">
      <c r="A285" s="3" t="s">
        <v>524</v>
      </c>
      <c r="B285" s="4">
        <v>13</v>
      </c>
      <c r="C285" s="3" t="s">
        <v>525</v>
      </c>
      <c r="D285" s="4" t="s">
        <v>34</v>
      </c>
      <c r="E285" s="4" t="s">
        <v>10</v>
      </c>
      <c r="F285" s="3">
        <v>0.22566</v>
      </c>
      <c r="G285" s="3">
        <v>0.38157000000000002</v>
      </c>
      <c r="H285" s="3">
        <v>-0.15590999999999999</v>
      </c>
      <c r="I285" s="4">
        <v>0.99</v>
      </c>
      <c r="J285" s="4" t="s">
        <v>28</v>
      </c>
      <c r="K285" s="3">
        <v>0.99170000000000003</v>
      </c>
      <c r="L285" s="4" t="str">
        <f t="shared" si="4"/>
        <v>NO</v>
      </c>
    </row>
    <row r="286" spans="1:12">
      <c r="A286" s="3" t="s">
        <v>526</v>
      </c>
      <c r="B286" s="4">
        <v>6</v>
      </c>
      <c r="C286" s="3" t="s">
        <v>527</v>
      </c>
      <c r="D286" s="4" t="s">
        <v>27</v>
      </c>
      <c r="E286" s="4" t="s">
        <v>10</v>
      </c>
      <c r="F286" s="3">
        <v>3.0883000000000001E-2</v>
      </c>
      <c r="G286" s="3">
        <v>0.14143</v>
      </c>
      <c r="H286" s="3">
        <v>-0.11054</v>
      </c>
      <c r="I286" s="4">
        <v>1</v>
      </c>
      <c r="J286" s="4" t="s">
        <v>28</v>
      </c>
      <c r="K286" s="3">
        <v>0.61980000000000002</v>
      </c>
      <c r="L286" s="4" t="str">
        <f t="shared" si="4"/>
        <v>NO</v>
      </c>
    </row>
    <row r="287" spans="1:12">
      <c r="A287" s="3" t="s">
        <v>528</v>
      </c>
      <c r="B287" s="4">
        <v>10</v>
      </c>
      <c r="C287" s="3" t="s">
        <v>529</v>
      </c>
      <c r="D287" s="4" t="s">
        <v>34</v>
      </c>
      <c r="E287" s="4" t="s">
        <v>10</v>
      </c>
      <c r="F287" s="3">
        <v>0.20441999999999999</v>
      </c>
      <c r="G287" s="3">
        <v>0.32696999999999998</v>
      </c>
      <c r="H287" s="3">
        <v>-0.12255000000000001</v>
      </c>
      <c r="I287" s="4">
        <v>0.94599999999999995</v>
      </c>
      <c r="J287" s="4" t="s">
        <v>35</v>
      </c>
      <c r="K287" s="3">
        <v>1.0504</v>
      </c>
      <c r="L287" s="4" t="str">
        <f t="shared" si="4"/>
        <v>NO</v>
      </c>
    </row>
    <row r="288" spans="1:12">
      <c r="A288" s="3" t="s">
        <v>530</v>
      </c>
      <c r="B288" s="4">
        <v>8</v>
      </c>
      <c r="C288" s="3" t="s">
        <v>531</v>
      </c>
      <c r="D288" s="4" t="s">
        <v>27</v>
      </c>
      <c r="E288" s="4" t="s">
        <v>10</v>
      </c>
      <c r="F288" s="3">
        <v>0.31311</v>
      </c>
      <c r="G288" s="3">
        <v>0.57577999999999996</v>
      </c>
      <c r="H288" s="3">
        <v>-0.26267000000000001</v>
      </c>
      <c r="I288" s="4">
        <v>0.98299999999999998</v>
      </c>
      <c r="J288" s="4" t="s">
        <v>82</v>
      </c>
      <c r="K288" s="3">
        <v>2.8845000000000001</v>
      </c>
      <c r="L288" s="4" t="str">
        <f t="shared" si="4"/>
        <v>NO</v>
      </c>
    </row>
    <row r="289" spans="1:12">
      <c r="A289" s="3" t="s">
        <v>532</v>
      </c>
      <c r="B289" s="4">
        <v>4</v>
      </c>
      <c r="C289" s="3" t="s">
        <v>533</v>
      </c>
      <c r="D289" s="4" t="s">
        <v>34</v>
      </c>
      <c r="E289" s="4" t="s">
        <v>3</v>
      </c>
      <c r="F289" s="3">
        <v>0.82843</v>
      </c>
      <c r="G289" s="3">
        <v>0.96997</v>
      </c>
      <c r="H289" s="3">
        <v>-0.14152999999999999</v>
      </c>
      <c r="I289" s="4">
        <v>0.9</v>
      </c>
      <c r="J289" s="4" t="s">
        <v>28</v>
      </c>
      <c r="K289" s="3">
        <v>0.78710000000000002</v>
      </c>
      <c r="L289" s="4" t="str">
        <f t="shared" si="4"/>
        <v>NO</v>
      </c>
    </row>
    <row r="290" spans="1:12">
      <c r="A290" s="3" t="s">
        <v>534</v>
      </c>
      <c r="B290" s="4">
        <v>12</v>
      </c>
      <c r="C290" s="3" t="s">
        <v>535</v>
      </c>
      <c r="D290" s="4" t="s">
        <v>34</v>
      </c>
      <c r="E290" s="4" t="s">
        <v>5</v>
      </c>
      <c r="F290" s="3">
        <v>0.54027000000000003</v>
      </c>
      <c r="G290" s="3">
        <v>0.42224</v>
      </c>
      <c r="H290" s="3">
        <v>0.11802</v>
      </c>
      <c r="I290" s="4">
        <v>0.99199999999999999</v>
      </c>
      <c r="J290" s="4" t="s">
        <v>35</v>
      </c>
      <c r="K290" s="3">
        <v>1.5013000000000001</v>
      </c>
      <c r="L290" s="4" t="str">
        <f t="shared" si="4"/>
        <v>NO</v>
      </c>
    </row>
    <row r="291" spans="1:12">
      <c r="A291" s="3" t="s">
        <v>536</v>
      </c>
      <c r="B291" s="4">
        <v>3</v>
      </c>
      <c r="C291" s="3" t="s">
        <v>537</v>
      </c>
      <c r="D291" s="4" t="s">
        <v>34</v>
      </c>
      <c r="E291" s="4" t="s">
        <v>10</v>
      </c>
      <c r="F291" s="3">
        <v>0.39576</v>
      </c>
      <c r="G291" s="3">
        <v>0.22594</v>
      </c>
      <c r="H291" s="3">
        <v>0.16980999999999999</v>
      </c>
      <c r="I291" s="4">
        <v>0.94199999999999995</v>
      </c>
      <c r="J291" s="4" t="s">
        <v>28</v>
      </c>
      <c r="K291" s="3">
        <v>0.98960000000000004</v>
      </c>
      <c r="L291" s="4" t="str">
        <f t="shared" si="4"/>
        <v>NO</v>
      </c>
    </row>
    <row r="292" spans="1:12">
      <c r="A292" s="3" t="s">
        <v>538</v>
      </c>
      <c r="B292" s="4">
        <v>5</v>
      </c>
      <c r="C292" s="3" t="s">
        <v>539</v>
      </c>
      <c r="D292" s="4" t="s">
        <v>34</v>
      </c>
      <c r="E292" s="4" t="s">
        <v>10</v>
      </c>
      <c r="F292" s="3">
        <v>0.25124999999999997</v>
      </c>
      <c r="G292" s="3">
        <v>0.44555</v>
      </c>
      <c r="H292" s="3">
        <v>-0.1943</v>
      </c>
      <c r="I292" s="4">
        <v>0.96899999999999997</v>
      </c>
      <c r="J292" s="4" t="s">
        <v>35</v>
      </c>
      <c r="K292" s="3">
        <v>1.3492999999999999</v>
      </c>
      <c r="L292" s="4" t="str">
        <f t="shared" si="4"/>
        <v>NO</v>
      </c>
    </row>
    <row r="293" spans="1:12">
      <c r="A293" s="3" t="s">
        <v>538</v>
      </c>
      <c r="B293" s="4">
        <v>7</v>
      </c>
      <c r="C293" s="3" t="s">
        <v>540</v>
      </c>
      <c r="D293" s="4" t="s">
        <v>34</v>
      </c>
      <c r="E293" s="4" t="s">
        <v>3</v>
      </c>
      <c r="F293" s="3">
        <v>0.36936000000000002</v>
      </c>
      <c r="G293" s="3">
        <v>0.63807000000000003</v>
      </c>
      <c r="H293" s="3">
        <v>-0.26871</v>
      </c>
      <c r="I293" s="4">
        <v>1</v>
      </c>
      <c r="J293" s="4" t="s">
        <v>35</v>
      </c>
      <c r="K293" s="3">
        <v>1.2359</v>
      </c>
      <c r="L293" s="4" t="str">
        <f t="shared" si="4"/>
        <v>NO</v>
      </c>
    </row>
    <row r="294" spans="1:12">
      <c r="A294" s="3" t="s">
        <v>538</v>
      </c>
      <c r="B294" s="4">
        <v>9</v>
      </c>
      <c r="C294" s="3" t="s">
        <v>541</v>
      </c>
      <c r="D294" s="4" t="s">
        <v>34</v>
      </c>
      <c r="E294" s="4" t="s">
        <v>10</v>
      </c>
      <c r="F294" s="3">
        <v>0.53766000000000003</v>
      </c>
      <c r="G294" s="3">
        <v>0.86131000000000002</v>
      </c>
      <c r="H294" s="3">
        <v>-0.32366</v>
      </c>
      <c r="I294" s="4">
        <v>0.999</v>
      </c>
      <c r="J294" s="4" t="s">
        <v>35</v>
      </c>
      <c r="K294" s="3">
        <v>1.3782000000000001</v>
      </c>
      <c r="L294" s="4" t="str">
        <f t="shared" si="4"/>
        <v>NO</v>
      </c>
    </row>
    <row r="295" spans="1:12">
      <c r="A295" s="3" t="s">
        <v>542</v>
      </c>
      <c r="B295" s="4">
        <v>18</v>
      </c>
      <c r="C295" s="3" t="s">
        <v>543</v>
      </c>
      <c r="D295" s="4" t="s">
        <v>34</v>
      </c>
      <c r="E295" s="4" t="s">
        <v>5</v>
      </c>
      <c r="F295" s="3">
        <v>6.5382999999999997E-2</v>
      </c>
      <c r="G295" s="3">
        <v>0.38048999999999999</v>
      </c>
      <c r="H295" s="3">
        <v>-0.31511</v>
      </c>
      <c r="I295" s="4">
        <v>1</v>
      </c>
      <c r="J295" s="4" t="s">
        <v>35</v>
      </c>
      <c r="K295" s="3">
        <v>1.2851999999999999</v>
      </c>
      <c r="L295" s="4" t="str">
        <f t="shared" si="4"/>
        <v>NO</v>
      </c>
    </row>
    <row r="296" spans="1:12">
      <c r="A296" s="3" t="s">
        <v>542</v>
      </c>
      <c r="B296" s="4">
        <v>23</v>
      </c>
      <c r="C296" s="3" t="s">
        <v>544</v>
      </c>
      <c r="D296" s="4" t="s">
        <v>34</v>
      </c>
      <c r="E296" s="4" t="s">
        <v>10</v>
      </c>
      <c r="F296" s="3">
        <v>4.1215000000000002E-2</v>
      </c>
      <c r="G296" s="3">
        <v>0.34064</v>
      </c>
      <c r="H296" s="3">
        <v>-0.29942000000000002</v>
      </c>
      <c r="I296" s="4">
        <v>1</v>
      </c>
      <c r="J296" s="4" t="s">
        <v>35</v>
      </c>
      <c r="K296" s="3">
        <v>1.2869999999999999</v>
      </c>
      <c r="L296" s="4" t="str">
        <f t="shared" si="4"/>
        <v>NO</v>
      </c>
    </row>
    <row r="297" spans="1:12">
      <c r="A297" s="3" t="s">
        <v>545</v>
      </c>
      <c r="B297" s="4">
        <v>8</v>
      </c>
      <c r="C297" s="3" t="s">
        <v>546</v>
      </c>
      <c r="D297" s="4" t="s">
        <v>27</v>
      </c>
      <c r="E297" s="4" t="s">
        <v>5</v>
      </c>
      <c r="F297" s="3">
        <v>0.1071</v>
      </c>
      <c r="G297" s="3">
        <v>0.23136999999999999</v>
      </c>
      <c r="H297" s="3">
        <v>-0.12427000000000001</v>
      </c>
      <c r="I297" s="4">
        <v>1</v>
      </c>
      <c r="J297" s="4" t="s">
        <v>35</v>
      </c>
      <c r="K297" s="3">
        <v>0.85629999999999995</v>
      </c>
      <c r="L297" s="4" t="str">
        <f t="shared" si="4"/>
        <v>NO</v>
      </c>
    </row>
    <row r="298" spans="1:12">
      <c r="A298" s="3" t="s">
        <v>545</v>
      </c>
      <c r="B298" s="4">
        <v>9</v>
      </c>
      <c r="C298" s="3" t="s">
        <v>547</v>
      </c>
      <c r="D298" s="4" t="s">
        <v>27</v>
      </c>
      <c r="E298" s="4" t="s">
        <v>10</v>
      </c>
      <c r="F298" s="3">
        <v>0.1007</v>
      </c>
      <c r="G298" s="3">
        <v>0.22090000000000001</v>
      </c>
      <c r="H298" s="3">
        <v>-0.1202</v>
      </c>
      <c r="I298" s="4">
        <v>1</v>
      </c>
      <c r="J298" s="4" t="s">
        <v>35</v>
      </c>
      <c r="K298" s="3">
        <v>0.85409999999999997</v>
      </c>
      <c r="L298" s="4" t="str">
        <f t="shared" si="4"/>
        <v>NO</v>
      </c>
    </row>
    <row r="299" spans="1:12">
      <c r="A299" s="3" t="s">
        <v>548</v>
      </c>
      <c r="B299" s="4">
        <v>13</v>
      </c>
      <c r="C299" s="3" t="s">
        <v>549</v>
      </c>
      <c r="D299" s="4" t="s">
        <v>34</v>
      </c>
      <c r="E299" s="4" t="s">
        <v>10</v>
      </c>
      <c r="F299" s="3">
        <v>0.89851000000000003</v>
      </c>
      <c r="G299" s="3">
        <v>0.71579999999999999</v>
      </c>
      <c r="H299" s="3">
        <v>0.18271000000000001</v>
      </c>
      <c r="I299" s="4">
        <v>0.99</v>
      </c>
      <c r="J299" s="4" t="s">
        <v>31</v>
      </c>
      <c r="K299" s="3">
        <v>1.645</v>
      </c>
      <c r="L299" s="4" t="str">
        <f t="shared" si="4"/>
        <v>NO</v>
      </c>
    </row>
    <row r="300" spans="1:12">
      <c r="A300" s="3" t="s">
        <v>550</v>
      </c>
      <c r="B300" s="4">
        <v>10</v>
      </c>
      <c r="C300" s="3" t="s">
        <v>551</v>
      </c>
      <c r="D300" s="4" t="s">
        <v>27</v>
      </c>
      <c r="E300" s="4" t="s">
        <v>3</v>
      </c>
      <c r="F300" s="3">
        <v>0.14405999999999999</v>
      </c>
      <c r="G300" s="3">
        <v>0.60221000000000002</v>
      </c>
      <c r="H300" s="3">
        <v>-0.45815</v>
      </c>
      <c r="I300" s="4">
        <v>1</v>
      </c>
      <c r="J300" s="4" t="s">
        <v>120</v>
      </c>
      <c r="K300" s="3">
        <v>3.9398</v>
      </c>
      <c r="L300" s="4" t="str">
        <f t="shared" si="4"/>
        <v>NO</v>
      </c>
    </row>
    <row r="301" spans="1:12">
      <c r="A301" s="3" t="s">
        <v>550</v>
      </c>
      <c r="B301" s="4">
        <v>11</v>
      </c>
      <c r="C301" s="3" t="s">
        <v>552</v>
      </c>
      <c r="D301" s="4" t="s">
        <v>27</v>
      </c>
      <c r="E301" s="4" t="s">
        <v>7</v>
      </c>
      <c r="F301" s="3">
        <v>0.33676</v>
      </c>
      <c r="G301" s="3">
        <v>0.69130000000000003</v>
      </c>
      <c r="H301" s="3">
        <v>-0.35454000000000002</v>
      </c>
      <c r="I301" s="4">
        <v>0.996</v>
      </c>
      <c r="J301" s="4" t="s">
        <v>120</v>
      </c>
      <c r="K301" s="3">
        <v>3.9398</v>
      </c>
      <c r="L301" s="4" t="str">
        <f t="shared" si="4"/>
        <v>NO</v>
      </c>
    </row>
    <row r="302" spans="1:12">
      <c r="A302" s="3" t="s">
        <v>550</v>
      </c>
      <c r="B302" s="4">
        <v>12</v>
      </c>
      <c r="C302" s="3" t="s">
        <v>553</v>
      </c>
      <c r="D302" s="4" t="s">
        <v>27</v>
      </c>
      <c r="E302" s="4" t="s">
        <v>10</v>
      </c>
      <c r="F302" s="3">
        <v>0.18110000000000001</v>
      </c>
      <c r="G302" s="3">
        <v>0.54891999999999996</v>
      </c>
      <c r="H302" s="3">
        <v>-0.36781999999999998</v>
      </c>
      <c r="I302" s="4">
        <v>0.997</v>
      </c>
      <c r="J302" s="4" t="s">
        <v>120</v>
      </c>
      <c r="K302" s="3">
        <v>3.9998</v>
      </c>
      <c r="L302" s="4" t="str">
        <f t="shared" si="4"/>
        <v>NO</v>
      </c>
    </row>
    <row r="303" spans="1:12">
      <c r="A303" s="3" t="s">
        <v>550</v>
      </c>
      <c r="B303" s="4">
        <v>4</v>
      </c>
      <c r="C303" s="3" t="s">
        <v>554</v>
      </c>
      <c r="D303" s="4" t="s">
        <v>27</v>
      </c>
      <c r="E303" s="4" t="s">
        <v>10</v>
      </c>
      <c r="F303" s="3">
        <v>0.24123</v>
      </c>
      <c r="G303" s="3">
        <v>0.38962999999999998</v>
      </c>
      <c r="H303" s="3">
        <v>-0.1484</v>
      </c>
      <c r="I303" s="4">
        <v>0.94499999999999995</v>
      </c>
      <c r="J303" s="4" t="s">
        <v>120</v>
      </c>
      <c r="K303" s="3">
        <v>3.9998</v>
      </c>
      <c r="L303" s="4" t="str">
        <f t="shared" si="4"/>
        <v>NO</v>
      </c>
    </row>
    <row r="304" spans="1:12">
      <c r="A304" s="3" t="s">
        <v>550</v>
      </c>
      <c r="B304" s="4">
        <v>5</v>
      </c>
      <c r="C304" s="3" t="s">
        <v>555</v>
      </c>
      <c r="D304" s="4" t="s">
        <v>27</v>
      </c>
      <c r="E304" s="4" t="s">
        <v>7</v>
      </c>
      <c r="F304" s="3">
        <v>0.37612000000000001</v>
      </c>
      <c r="G304" s="3">
        <v>0.68913999999999997</v>
      </c>
      <c r="H304" s="3">
        <v>-0.31302999999999997</v>
      </c>
      <c r="I304" s="4">
        <v>0.99099999999999999</v>
      </c>
      <c r="J304" s="4" t="s">
        <v>120</v>
      </c>
      <c r="K304" s="3">
        <v>3.9398</v>
      </c>
      <c r="L304" s="4" t="str">
        <f t="shared" si="4"/>
        <v>NO</v>
      </c>
    </row>
    <row r="305" spans="1:12">
      <c r="A305" s="3" t="s">
        <v>550</v>
      </c>
      <c r="B305" s="4">
        <v>7</v>
      </c>
      <c r="C305" s="3" t="s">
        <v>556</v>
      </c>
      <c r="D305" s="4" t="s">
        <v>27</v>
      </c>
      <c r="E305" s="4" t="s">
        <v>7</v>
      </c>
      <c r="F305" s="3">
        <v>0.29176000000000002</v>
      </c>
      <c r="G305" s="3">
        <v>0.63092999999999999</v>
      </c>
      <c r="H305" s="3">
        <v>-0.33916000000000002</v>
      </c>
      <c r="I305" s="4">
        <v>0.996</v>
      </c>
      <c r="J305" s="4" t="s">
        <v>120</v>
      </c>
      <c r="K305" s="3">
        <v>3.9398</v>
      </c>
      <c r="L305" s="4" t="str">
        <f t="shared" si="4"/>
        <v>NO</v>
      </c>
    </row>
    <row r="306" spans="1:12">
      <c r="A306" s="3" t="s">
        <v>550</v>
      </c>
      <c r="B306" s="4">
        <v>8</v>
      </c>
      <c r="C306" s="3" t="s">
        <v>557</v>
      </c>
      <c r="D306" s="4" t="s">
        <v>27</v>
      </c>
      <c r="E306" s="4" t="s">
        <v>5</v>
      </c>
      <c r="F306" s="3">
        <v>0.14304</v>
      </c>
      <c r="G306" s="3">
        <v>0.59867999999999999</v>
      </c>
      <c r="H306" s="3">
        <v>-0.45563999999999999</v>
      </c>
      <c r="I306" s="4">
        <v>1</v>
      </c>
      <c r="J306" s="4" t="s">
        <v>120</v>
      </c>
      <c r="K306" s="3">
        <v>3.9398</v>
      </c>
      <c r="L306" s="4" t="str">
        <f t="shared" si="4"/>
        <v>NO</v>
      </c>
    </row>
    <row r="307" spans="1:12">
      <c r="A307" s="3" t="s">
        <v>550</v>
      </c>
      <c r="B307" s="4">
        <v>9</v>
      </c>
      <c r="C307" s="3" t="s">
        <v>558</v>
      </c>
      <c r="D307" s="4" t="s">
        <v>27</v>
      </c>
      <c r="E307" s="4" t="s">
        <v>10</v>
      </c>
      <c r="F307" s="3">
        <v>0.14641000000000001</v>
      </c>
      <c r="G307" s="3">
        <v>0.55106999999999995</v>
      </c>
      <c r="H307" s="3">
        <v>-0.40466999999999997</v>
      </c>
      <c r="I307" s="4">
        <v>1</v>
      </c>
      <c r="J307" s="4" t="s">
        <v>120</v>
      </c>
      <c r="K307" s="3">
        <v>3.9998</v>
      </c>
      <c r="L307" s="4" t="str">
        <f t="shared" si="4"/>
        <v>NO</v>
      </c>
    </row>
    <row r="308" spans="1:12">
      <c r="A308" s="3" t="s">
        <v>559</v>
      </c>
      <c r="B308" s="4">
        <v>39</v>
      </c>
      <c r="C308" s="3" t="s">
        <v>560</v>
      </c>
      <c r="D308" s="4" t="s">
        <v>27</v>
      </c>
      <c r="E308" s="4" t="s">
        <v>10</v>
      </c>
      <c r="F308" s="3">
        <v>0.58962999999999999</v>
      </c>
      <c r="G308" s="3">
        <v>0.37174000000000001</v>
      </c>
      <c r="H308" s="3">
        <v>0.21790000000000001</v>
      </c>
      <c r="I308" s="4">
        <v>0.96299999999999997</v>
      </c>
      <c r="J308" s="4" t="s">
        <v>28</v>
      </c>
      <c r="K308" s="3">
        <v>0.998</v>
      </c>
      <c r="L308" s="4" t="str">
        <f t="shared" si="4"/>
        <v>NO</v>
      </c>
    </row>
    <row r="309" spans="1:12">
      <c r="A309" s="3" t="s">
        <v>561</v>
      </c>
      <c r="B309" s="4">
        <v>2</v>
      </c>
      <c r="C309" s="3" t="s">
        <v>562</v>
      </c>
      <c r="D309" s="4" t="s">
        <v>27</v>
      </c>
      <c r="E309" s="4" t="s">
        <v>10</v>
      </c>
      <c r="F309" s="3">
        <v>0.12787999999999999</v>
      </c>
      <c r="G309" s="3">
        <v>0.22872999999999999</v>
      </c>
      <c r="H309" s="3">
        <v>-0.10084</v>
      </c>
      <c r="I309" s="4">
        <v>0.94599999999999995</v>
      </c>
      <c r="J309" s="4" t="s">
        <v>28</v>
      </c>
      <c r="K309" s="3">
        <v>0.80059999999999998</v>
      </c>
      <c r="L309" s="4" t="str">
        <f t="shared" si="4"/>
        <v>NO</v>
      </c>
    </row>
    <row r="310" spans="1:12">
      <c r="A310" s="3" t="s">
        <v>563</v>
      </c>
      <c r="B310" s="4">
        <v>17</v>
      </c>
      <c r="C310" s="3" t="s">
        <v>564</v>
      </c>
      <c r="D310" s="4" t="s">
        <v>34</v>
      </c>
      <c r="E310" s="4" t="s">
        <v>10</v>
      </c>
      <c r="F310" s="3">
        <v>0.23530000000000001</v>
      </c>
      <c r="G310" s="3">
        <v>7.1807999999999997E-2</v>
      </c>
      <c r="H310" s="3">
        <v>0.16349</v>
      </c>
      <c r="I310" s="4">
        <v>0.99099999999999999</v>
      </c>
      <c r="J310" s="4" t="s">
        <v>28</v>
      </c>
      <c r="K310" s="3">
        <v>0.78129999999999999</v>
      </c>
      <c r="L310" s="4" t="str">
        <f t="shared" si="4"/>
        <v>NO</v>
      </c>
    </row>
    <row r="311" spans="1:12">
      <c r="A311" s="3" t="s">
        <v>565</v>
      </c>
      <c r="B311" s="4">
        <v>3</v>
      </c>
      <c r="C311" s="3" t="s">
        <v>566</v>
      </c>
      <c r="D311" s="4" t="s">
        <v>34</v>
      </c>
      <c r="E311" s="4" t="s">
        <v>10</v>
      </c>
      <c r="F311" s="3">
        <v>0.43371999999999999</v>
      </c>
      <c r="G311" s="3">
        <v>0.53718999999999995</v>
      </c>
      <c r="H311" s="3">
        <v>-0.10347000000000001</v>
      </c>
      <c r="I311" s="4">
        <v>0.93799999999999994</v>
      </c>
      <c r="J311" s="4" t="s">
        <v>31</v>
      </c>
      <c r="K311" s="3">
        <v>1.6278999999999999</v>
      </c>
      <c r="L311" s="4" t="str">
        <f t="shared" si="4"/>
        <v>NO</v>
      </c>
    </row>
    <row r="312" spans="1:12">
      <c r="A312" s="3" t="s">
        <v>565</v>
      </c>
      <c r="B312" s="4">
        <v>3</v>
      </c>
      <c r="C312" s="3" t="s">
        <v>567</v>
      </c>
      <c r="D312" s="4" t="s">
        <v>34</v>
      </c>
      <c r="E312" s="4" t="s">
        <v>3</v>
      </c>
      <c r="F312" s="3">
        <v>0.68454999999999999</v>
      </c>
      <c r="G312" s="3">
        <v>0.96135999999999999</v>
      </c>
      <c r="H312" s="3">
        <v>-0.27681</v>
      </c>
      <c r="I312" s="4">
        <v>0.93899999999999995</v>
      </c>
      <c r="J312" s="4" t="s">
        <v>35</v>
      </c>
      <c r="K312" s="3">
        <v>1.5303</v>
      </c>
      <c r="L312" s="4" t="str">
        <f t="shared" si="4"/>
        <v>NO</v>
      </c>
    </row>
    <row r="313" spans="1:12">
      <c r="A313" s="3" t="s">
        <v>568</v>
      </c>
      <c r="B313" s="4">
        <v>6</v>
      </c>
      <c r="C313" s="3" t="s">
        <v>569</v>
      </c>
      <c r="D313" s="4" t="s">
        <v>34</v>
      </c>
      <c r="E313" s="4" t="s">
        <v>10</v>
      </c>
      <c r="F313" s="3">
        <v>0.40799000000000002</v>
      </c>
      <c r="G313" s="3">
        <v>0.29729</v>
      </c>
      <c r="H313" s="3">
        <v>0.11070000000000001</v>
      </c>
      <c r="I313" s="4">
        <v>0.997</v>
      </c>
      <c r="J313" s="4" t="s">
        <v>35</v>
      </c>
      <c r="K313" s="3">
        <v>1.3551</v>
      </c>
      <c r="L313" s="4" t="str">
        <f t="shared" si="4"/>
        <v>NO</v>
      </c>
    </row>
    <row r="314" spans="1:12">
      <c r="A314" s="3" t="s">
        <v>570</v>
      </c>
      <c r="B314" s="4">
        <v>4</v>
      </c>
      <c r="C314" s="3" t="s">
        <v>571</v>
      </c>
      <c r="D314" s="4" t="s">
        <v>34</v>
      </c>
      <c r="E314" s="4" t="s">
        <v>5</v>
      </c>
      <c r="F314" s="3">
        <v>0.76795999999999998</v>
      </c>
      <c r="G314" s="3">
        <v>0.89056000000000002</v>
      </c>
      <c r="H314" s="3">
        <v>-0.1226</v>
      </c>
      <c r="I314" s="4">
        <v>0.90900000000000003</v>
      </c>
      <c r="J314" s="4" t="s">
        <v>28</v>
      </c>
      <c r="K314" s="3">
        <v>0.81130000000000002</v>
      </c>
      <c r="L314" s="4" t="str">
        <f t="shared" si="4"/>
        <v>NO</v>
      </c>
    </row>
    <row r="315" spans="1:12">
      <c r="A315" s="3" t="s">
        <v>572</v>
      </c>
      <c r="B315" s="4">
        <v>6</v>
      </c>
      <c r="C315" s="3" t="s">
        <v>573</v>
      </c>
      <c r="D315" s="4" t="s">
        <v>34</v>
      </c>
      <c r="E315" s="4" t="s">
        <v>7</v>
      </c>
      <c r="F315" s="3">
        <v>0.86182999999999998</v>
      </c>
      <c r="G315" s="3">
        <v>0.70521</v>
      </c>
      <c r="H315" s="3">
        <v>0.15662000000000001</v>
      </c>
      <c r="I315" s="4">
        <v>0.91300000000000003</v>
      </c>
      <c r="J315" s="4" t="s">
        <v>35</v>
      </c>
      <c r="K315" s="3">
        <v>1.157</v>
      </c>
      <c r="L315" s="4" t="str">
        <f t="shared" si="4"/>
        <v>NO</v>
      </c>
    </row>
    <row r="316" spans="1:12">
      <c r="A316" s="3" t="s">
        <v>574</v>
      </c>
      <c r="B316" s="4">
        <v>20</v>
      </c>
      <c r="C316" s="3" t="s">
        <v>575</v>
      </c>
      <c r="D316" s="4" t="s">
        <v>34</v>
      </c>
      <c r="E316" s="4" t="s">
        <v>10</v>
      </c>
      <c r="F316" s="3">
        <v>0.20596999999999999</v>
      </c>
      <c r="G316" s="3">
        <v>0.47216000000000002</v>
      </c>
      <c r="H316" s="3">
        <v>-0.26618999999999998</v>
      </c>
      <c r="I316" s="4">
        <v>0.94099999999999995</v>
      </c>
      <c r="J316" s="4" t="s">
        <v>35</v>
      </c>
      <c r="K316" s="3">
        <v>1.3222</v>
      </c>
      <c r="L316" s="4" t="str">
        <f t="shared" si="4"/>
        <v>NO</v>
      </c>
    </row>
    <row r="317" spans="1:12">
      <c r="A317" s="3" t="s">
        <v>576</v>
      </c>
      <c r="B317" s="4">
        <v>11</v>
      </c>
      <c r="C317" s="3" t="s">
        <v>577</v>
      </c>
      <c r="D317" s="4" t="s">
        <v>27</v>
      </c>
      <c r="E317" s="4" t="s">
        <v>10</v>
      </c>
      <c r="F317" s="3">
        <v>0.20488999999999999</v>
      </c>
      <c r="G317" s="3">
        <v>0.43390000000000001</v>
      </c>
      <c r="H317" s="3">
        <v>-0.22900999999999999</v>
      </c>
      <c r="I317" s="4">
        <v>0.99299999999999999</v>
      </c>
      <c r="J317" s="4" t="s">
        <v>35</v>
      </c>
      <c r="K317" s="3">
        <v>1.4073</v>
      </c>
      <c r="L317" s="4" t="str">
        <f t="shared" si="4"/>
        <v>NO</v>
      </c>
    </row>
    <row r="318" spans="1:12">
      <c r="A318" s="3" t="s">
        <v>576</v>
      </c>
      <c r="B318" s="4">
        <v>8</v>
      </c>
      <c r="C318" s="3" t="s">
        <v>578</v>
      </c>
      <c r="D318" s="4" t="s">
        <v>27</v>
      </c>
      <c r="E318" s="4" t="s">
        <v>3</v>
      </c>
      <c r="F318" s="3">
        <v>0.33577000000000001</v>
      </c>
      <c r="G318" s="3">
        <v>0.52432000000000001</v>
      </c>
      <c r="H318" s="3">
        <v>-0.18855</v>
      </c>
      <c r="I318" s="4">
        <v>0.999</v>
      </c>
      <c r="J318" s="4" t="s">
        <v>35</v>
      </c>
      <c r="K318" s="3">
        <v>1.4358</v>
      </c>
      <c r="L318" s="4" t="str">
        <f t="shared" si="4"/>
        <v>NO</v>
      </c>
    </row>
    <row r="319" spans="1:12">
      <c r="A319" s="3" t="s">
        <v>579</v>
      </c>
      <c r="B319" s="4">
        <v>12</v>
      </c>
      <c r="C319" s="3" t="s">
        <v>580</v>
      </c>
      <c r="D319" s="4" t="s">
        <v>34</v>
      </c>
      <c r="E319" s="4" t="s">
        <v>10</v>
      </c>
      <c r="F319" s="3">
        <v>3.8463999999999998E-2</v>
      </c>
      <c r="G319" s="3">
        <v>0.14557999999999999</v>
      </c>
      <c r="H319" s="3">
        <v>-0.10712000000000001</v>
      </c>
      <c r="I319" s="4">
        <v>0.997</v>
      </c>
      <c r="J319" s="4" t="s">
        <v>35</v>
      </c>
      <c r="K319" s="3">
        <v>0.84309999999999996</v>
      </c>
      <c r="L319" s="4" t="str">
        <f t="shared" si="4"/>
        <v>NO</v>
      </c>
    </row>
    <row r="320" spans="1:12">
      <c r="A320" s="3" t="s">
        <v>581</v>
      </c>
      <c r="B320" s="4">
        <v>10</v>
      </c>
      <c r="C320" s="3" t="s">
        <v>582</v>
      </c>
      <c r="D320" s="4" t="s">
        <v>34</v>
      </c>
      <c r="E320" s="4" t="s">
        <v>10</v>
      </c>
      <c r="F320" s="3">
        <v>4.5981000000000001E-2</v>
      </c>
      <c r="G320" s="3">
        <v>0.14831</v>
      </c>
      <c r="H320" s="3">
        <v>-0.10233</v>
      </c>
      <c r="I320" s="4">
        <v>0.99199999999999999</v>
      </c>
      <c r="J320" s="4" t="s">
        <v>28</v>
      </c>
      <c r="K320" s="3">
        <v>0.68620000000000003</v>
      </c>
      <c r="L320" s="4" t="str">
        <f t="shared" si="4"/>
        <v>NO</v>
      </c>
    </row>
    <row r="321" spans="1:12">
      <c r="A321" s="3" t="s">
        <v>583</v>
      </c>
      <c r="B321" s="4">
        <v>21</v>
      </c>
      <c r="C321" s="3" t="s">
        <v>584</v>
      </c>
      <c r="D321" s="4" t="s">
        <v>27</v>
      </c>
      <c r="E321" s="4" t="s">
        <v>74</v>
      </c>
      <c r="F321" s="3">
        <v>0.69723999999999997</v>
      </c>
      <c r="G321" s="3">
        <v>0.88805000000000001</v>
      </c>
      <c r="H321" s="3">
        <v>-0.19081000000000001</v>
      </c>
      <c r="I321" s="4">
        <v>0.93700000000000006</v>
      </c>
      <c r="J321" s="4" t="s">
        <v>28</v>
      </c>
      <c r="K321" s="3">
        <v>0.97099999999999997</v>
      </c>
      <c r="L321" s="4" t="str">
        <f t="shared" si="4"/>
        <v>NO</v>
      </c>
    </row>
    <row r="322" spans="1:12">
      <c r="A322" s="3" t="s">
        <v>583</v>
      </c>
      <c r="B322" s="4">
        <v>21</v>
      </c>
      <c r="C322" s="3" t="s">
        <v>584</v>
      </c>
      <c r="D322" s="4" t="s">
        <v>27</v>
      </c>
      <c r="E322" s="4" t="s">
        <v>10</v>
      </c>
      <c r="F322" s="3">
        <v>0.69723999999999997</v>
      </c>
      <c r="G322" s="3">
        <v>0.88805000000000001</v>
      </c>
      <c r="H322" s="3">
        <v>-0.19081000000000001</v>
      </c>
      <c r="I322" s="4">
        <v>0.93700000000000006</v>
      </c>
      <c r="J322" s="4" t="s">
        <v>28</v>
      </c>
      <c r="K322" s="3">
        <v>0.97099999999999997</v>
      </c>
      <c r="L322" s="4" t="str">
        <f t="shared" si="4"/>
        <v>NO</v>
      </c>
    </row>
    <row r="323" spans="1:12">
      <c r="A323" s="3" t="s">
        <v>585</v>
      </c>
      <c r="B323" s="4">
        <v>3</v>
      </c>
      <c r="C323" s="3" t="s">
        <v>586</v>
      </c>
      <c r="D323" s="4" t="s">
        <v>27</v>
      </c>
      <c r="E323" s="4" t="s">
        <v>10</v>
      </c>
      <c r="F323" s="3">
        <v>6.3936000000000007E-2</v>
      </c>
      <c r="G323" s="3">
        <v>0.21562999999999999</v>
      </c>
      <c r="H323" s="3">
        <v>-0.15168999999999999</v>
      </c>
      <c r="I323" s="4">
        <v>0.93600000000000005</v>
      </c>
      <c r="J323" s="4" t="s">
        <v>28</v>
      </c>
      <c r="K323" s="3">
        <v>0.77329999999999999</v>
      </c>
      <c r="L323" s="4" t="str">
        <f t="shared" ref="L323:L386" si="5">IF(M323 &lt;&gt; "", "YES", "NO")</f>
        <v>NO</v>
      </c>
    </row>
    <row r="324" spans="1:12">
      <c r="A324" s="3" t="s">
        <v>585</v>
      </c>
      <c r="B324" s="4">
        <v>5</v>
      </c>
      <c r="C324" s="3" t="s">
        <v>587</v>
      </c>
      <c r="D324" s="4" t="s">
        <v>27</v>
      </c>
      <c r="E324" s="4" t="s">
        <v>5</v>
      </c>
      <c r="F324" s="3">
        <v>0.82847000000000004</v>
      </c>
      <c r="G324" s="3">
        <v>0.66244000000000003</v>
      </c>
      <c r="H324" s="3">
        <v>0.16603000000000001</v>
      </c>
      <c r="I324" s="4">
        <v>0.91500000000000004</v>
      </c>
      <c r="J324" s="4" t="s">
        <v>28</v>
      </c>
      <c r="K324" s="3">
        <v>0.96730000000000005</v>
      </c>
      <c r="L324" s="4" t="str">
        <f t="shared" si="5"/>
        <v>NO</v>
      </c>
    </row>
    <row r="325" spans="1:12">
      <c r="A325" s="3" t="s">
        <v>588</v>
      </c>
      <c r="B325" s="4">
        <v>8</v>
      </c>
      <c r="C325" s="3" t="s">
        <v>589</v>
      </c>
      <c r="D325" s="4" t="s">
        <v>34</v>
      </c>
      <c r="E325" s="4" t="s">
        <v>10</v>
      </c>
      <c r="F325" s="3">
        <v>0.16599</v>
      </c>
      <c r="G325" s="3">
        <v>3.7649000000000002E-2</v>
      </c>
      <c r="H325" s="3">
        <v>0.12834000000000001</v>
      </c>
      <c r="I325" s="4">
        <v>0.98099999999999998</v>
      </c>
      <c r="J325" s="4" t="s">
        <v>28</v>
      </c>
      <c r="K325" s="3">
        <v>0.76419999999999999</v>
      </c>
      <c r="L325" s="4" t="str">
        <f t="shared" si="5"/>
        <v>NO</v>
      </c>
    </row>
    <row r="326" spans="1:12">
      <c r="A326" s="3" t="s">
        <v>590</v>
      </c>
      <c r="B326" s="4">
        <v>29</v>
      </c>
      <c r="C326" s="3" t="s">
        <v>591</v>
      </c>
      <c r="D326" s="4" t="s">
        <v>27</v>
      </c>
      <c r="E326" s="4" t="s">
        <v>10</v>
      </c>
      <c r="F326" s="3">
        <v>0.34194000000000002</v>
      </c>
      <c r="G326" s="3">
        <v>0.71699000000000002</v>
      </c>
      <c r="H326" s="3">
        <v>-0.37503999999999998</v>
      </c>
      <c r="I326" s="4">
        <v>0.98199999999999998</v>
      </c>
      <c r="J326" s="4" t="s">
        <v>28</v>
      </c>
      <c r="K326" s="3">
        <v>0.99929999999999997</v>
      </c>
      <c r="L326" s="4" t="str">
        <f t="shared" si="5"/>
        <v>NO</v>
      </c>
    </row>
    <row r="327" spans="1:12">
      <c r="A327" s="3" t="s">
        <v>592</v>
      </c>
      <c r="B327" s="4">
        <v>3</v>
      </c>
      <c r="C327" s="3" t="s">
        <v>593</v>
      </c>
      <c r="D327" s="4" t="s">
        <v>34</v>
      </c>
      <c r="E327" s="4" t="s">
        <v>74</v>
      </c>
      <c r="F327" s="3">
        <v>0.29308000000000001</v>
      </c>
      <c r="G327" s="3">
        <v>0.55469999999999997</v>
      </c>
      <c r="H327" s="3">
        <v>-0.26161000000000001</v>
      </c>
      <c r="I327" s="4">
        <v>0.93200000000000005</v>
      </c>
      <c r="J327" s="4" t="s">
        <v>28</v>
      </c>
      <c r="K327" s="3">
        <v>1</v>
      </c>
      <c r="L327" s="4" t="str">
        <f t="shared" si="5"/>
        <v>NO</v>
      </c>
    </row>
    <row r="328" spans="1:12">
      <c r="A328" s="3" t="s">
        <v>592</v>
      </c>
      <c r="B328" s="4">
        <v>3</v>
      </c>
      <c r="C328" s="3" t="s">
        <v>593</v>
      </c>
      <c r="D328" s="4" t="s">
        <v>34</v>
      </c>
      <c r="E328" s="4" t="s">
        <v>10</v>
      </c>
      <c r="F328" s="3">
        <v>0.29308000000000001</v>
      </c>
      <c r="G328" s="3">
        <v>0.55469999999999997</v>
      </c>
      <c r="H328" s="3">
        <v>-0.26161000000000001</v>
      </c>
      <c r="I328" s="4">
        <v>0.93200000000000005</v>
      </c>
      <c r="J328" s="4" t="s">
        <v>28</v>
      </c>
      <c r="K328" s="3">
        <v>1</v>
      </c>
      <c r="L328" s="4" t="str">
        <f t="shared" si="5"/>
        <v>NO</v>
      </c>
    </row>
    <row r="329" spans="1:12">
      <c r="A329" s="3" t="s">
        <v>594</v>
      </c>
      <c r="B329" s="4">
        <v>16</v>
      </c>
      <c r="C329" s="3" t="s">
        <v>595</v>
      </c>
      <c r="D329" s="4" t="s">
        <v>27</v>
      </c>
      <c r="E329" s="4" t="s">
        <v>5</v>
      </c>
      <c r="F329" s="3">
        <v>2.0767999999999998E-2</v>
      </c>
      <c r="G329" s="3">
        <v>0.15218999999999999</v>
      </c>
      <c r="H329" s="3">
        <v>-0.13142000000000001</v>
      </c>
      <c r="I329" s="4">
        <v>0.98699999999999999</v>
      </c>
      <c r="J329" s="4" t="s">
        <v>28</v>
      </c>
      <c r="K329" s="3">
        <v>0.6421</v>
      </c>
      <c r="L329" s="4" t="str">
        <f t="shared" si="5"/>
        <v>NO</v>
      </c>
    </row>
    <row r="330" spans="1:12">
      <c r="A330" s="3" t="s">
        <v>596</v>
      </c>
      <c r="B330" s="4">
        <v>12</v>
      </c>
      <c r="C330" s="3" t="s">
        <v>597</v>
      </c>
      <c r="D330" s="4" t="s">
        <v>34</v>
      </c>
      <c r="E330" s="4" t="s">
        <v>10</v>
      </c>
      <c r="F330" s="3">
        <v>7.9194000000000001E-2</v>
      </c>
      <c r="G330" s="3">
        <v>0.18496000000000001</v>
      </c>
      <c r="H330" s="3">
        <v>-0.10576000000000001</v>
      </c>
      <c r="I330" s="4">
        <v>0.96299999999999997</v>
      </c>
      <c r="J330" s="4" t="s">
        <v>35</v>
      </c>
      <c r="K330" s="3">
        <v>1.3971</v>
      </c>
      <c r="L330" s="4" t="str">
        <f t="shared" si="5"/>
        <v>NO</v>
      </c>
    </row>
    <row r="331" spans="1:12">
      <c r="A331" s="3" t="s">
        <v>596</v>
      </c>
      <c r="B331" s="4">
        <v>9</v>
      </c>
      <c r="C331" s="3" t="s">
        <v>598</v>
      </c>
      <c r="D331" s="4" t="s">
        <v>34</v>
      </c>
      <c r="E331" s="4" t="s">
        <v>3</v>
      </c>
      <c r="F331" s="3">
        <v>0.25170999999999999</v>
      </c>
      <c r="G331" s="3">
        <v>0.39219999999999999</v>
      </c>
      <c r="H331" s="3">
        <v>-0.14049</v>
      </c>
      <c r="I331" s="4">
        <v>0.96599999999999997</v>
      </c>
      <c r="J331" s="4" t="s">
        <v>35</v>
      </c>
      <c r="K331" s="3">
        <v>1.4016999999999999</v>
      </c>
      <c r="L331" s="4" t="str">
        <f t="shared" si="5"/>
        <v>NO</v>
      </c>
    </row>
    <row r="332" spans="1:12">
      <c r="A332" s="3" t="s">
        <v>599</v>
      </c>
      <c r="B332" s="4">
        <v>3</v>
      </c>
      <c r="C332" s="3" t="s">
        <v>600</v>
      </c>
      <c r="D332" s="4" t="s">
        <v>27</v>
      </c>
      <c r="E332" s="4" t="s">
        <v>3</v>
      </c>
      <c r="F332" s="3">
        <v>0.79273000000000005</v>
      </c>
      <c r="G332" s="3">
        <v>0.94281999999999999</v>
      </c>
      <c r="H332" s="3">
        <v>-0.15009</v>
      </c>
      <c r="I332" s="4">
        <v>1</v>
      </c>
      <c r="J332" s="4" t="s">
        <v>35</v>
      </c>
      <c r="K332" s="3">
        <v>0.98399999999999999</v>
      </c>
      <c r="L332" s="4" t="str">
        <f t="shared" si="5"/>
        <v>NO</v>
      </c>
    </row>
    <row r="333" spans="1:12">
      <c r="A333" s="3" t="s">
        <v>601</v>
      </c>
      <c r="B333" s="4">
        <v>18</v>
      </c>
      <c r="C333" s="3" t="s">
        <v>602</v>
      </c>
      <c r="D333" s="4" t="s">
        <v>34</v>
      </c>
      <c r="E333" s="4" t="s">
        <v>10</v>
      </c>
      <c r="F333" s="3">
        <v>0.20227999999999999</v>
      </c>
      <c r="G333" s="3">
        <v>8.3543000000000006E-2</v>
      </c>
      <c r="H333" s="3">
        <v>0.11874</v>
      </c>
      <c r="I333" s="4">
        <v>0.96599999999999997</v>
      </c>
      <c r="J333" s="4" t="s">
        <v>28</v>
      </c>
      <c r="K333" s="3">
        <v>0.81830000000000003</v>
      </c>
      <c r="L333" s="4" t="str">
        <f t="shared" si="5"/>
        <v>NO</v>
      </c>
    </row>
    <row r="334" spans="1:12">
      <c r="A334" s="3" t="s">
        <v>603</v>
      </c>
      <c r="B334" s="4">
        <v>12</v>
      </c>
      <c r="C334" s="3" t="s">
        <v>604</v>
      </c>
      <c r="D334" s="4" t="s">
        <v>27</v>
      </c>
      <c r="E334" s="4" t="s">
        <v>3</v>
      </c>
      <c r="F334" s="3">
        <v>0.36642000000000002</v>
      </c>
      <c r="G334" s="3">
        <v>0.56145999999999996</v>
      </c>
      <c r="H334" s="3">
        <v>-0.19505</v>
      </c>
      <c r="I334" s="4">
        <v>0.94899999999999995</v>
      </c>
      <c r="J334" s="4" t="s">
        <v>28</v>
      </c>
      <c r="K334" s="3">
        <v>0.99880000000000002</v>
      </c>
      <c r="L334" s="4" t="str">
        <f t="shared" si="5"/>
        <v>NO</v>
      </c>
    </row>
    <row r="335" spans="1:12">
      <c r="A335" s="3" t="s">
        <v>605</v>
      </c>
      <c r="B335" s="4">
        <v>43</v>
      </c>
      <c r="C335" s="3" t="s">
        <v>606</v>
      </c>
      <c r="D335" s="4" t="s">
        <v>34</v>
      </c>
      <c r="E335" s="4" t="s">
        <v>74</v>
      </c>
      <c r="F335" s="3">
        <v>0.13905999999999999</v>
      </c>
      <c r="G335" s="3">
        <v>0.48143999999999998</v>
      </c>
      <c r="H335" s="3">
        <v>-0.34239000000000003</v>
      </c>
      <c r="I335" s="4">
        <v>0.996</v>
      </c>
      <c r="J335" s="4" t="s">
        <v>28</v>
      </c>
      <c r="K335" s="3">
        <v>0.999</v>
      </c>
      <c r="L335" s="4" t="str">
        <f t="shared" si="5"/>
        <v>NO</v>
      </c>
    </row>
    <row r="336" spans="1:12">
      <c r="A336" s="3" t="s">
        <v>605</v>
      </c>
      <c r="B336" s="4">
        <v>43</v>
      </c>
      <c r="C336" s="3" t="s">
        <v>606</v>
      </c>
      <c r="D336" s="4" t="s">
        <v>34</v>
      </c>
      <c r="E336" s="4" t="s">
        <v>10</v>
      </c>
      <c r="F336" s="3">
        <v>0.13905999999999999</v>
      </c>
      <c r="G336" s="3">
        <v>0.48143999999999998</v>
      </c>
      <c r="H336" s="3">
        <v>-0.34239000000000003</v>
      </c>
      <c r="I336" s="4">
        <v>0.996</v>
      </c>
      <c r="J336" s="4" t="s">
        <v>28</v>
      </c>
      <c r="K336" s="3">
        <v>0.999</v>
      </c>
      <c r="L336" s="4" t="str">
        <f t="shared" si="5"/>
        <v>NO</v>
      </c>
    </row>
    <row r="337" spans="1:12">
      <c r="A337" s="3" t="s">
        <v>607</v>
      </c>
      <c r="B337" s="4">
        <v>5</v>
      </c>
      <c r="C337" s="3" t="s">
        <v>608</v>
      </c>
      <c r="D337" s="4" t="s">
        <v>27</v>
      </c>
      <c r="E337" s="4" t="s">
        <v>3</v>
      </c>
      <c r="F337" s="3">
        <v>0.65410999999999997</v>
      </c>
      <c r="G337" s="3">
        <v>0.78227000000000002</v>
      </c>
      <c r="H337" s="3">
        <v>-0.12816</v>
      </c>
      <c r="I337" s="4">
        <v>0.98699999999999999</v>
      </c>
      <c r="J337" s="4" t="s">
        <v>35</v>
      </c>
      <c r="K337" s="3">
        <v>1.5567</v>
      </c>
      <c r="L337" s="4" t="str">
        <f t="shared" si="5"/>
        <v>NO</v>
      </c>
    </row>
    <row r="338" spans="1:12">
      <c r="A338" s="3" t="s">
        <v>609</v>
      </c>
      <c r="B338" s="4">
        <v>4</v>
      </c>
      <c r="C338" s="3" t="s">
        <v>610</v>
      </c>
      <c r="D338" s="4" t="s">
        <v>27</v>
      </c>
      <c r="E338" s="4" t="s">
        <v>3</v>
      </c>
      <c r="F338" s="3">
        <v>0.35874</v>
      </c>
      <c r="G338" s="3">
        <v>0.56389999999999996</v>
      </c>
      <c r="H338" s="3">
        <v>-0.20516000000000001</v>
      </c>
      <c r="I338" s="4">
        <v>0.97499999999999998</v>
      </c>
      <c r="J338" s="4" t="s">
        <v>35</v>
      </c>
      <c r="K338" s="3">
        <v>1.5536000000000001</v>
      </c>
      <c r="L338" s="4" t="str">
        <f t="shared" si="5"/>
        <v>NO</v>
      </c>
    </row>
    <row r="339" spans="1:12">
      <c r="A339" s="3" t="s">
        <v>611</v>
      </c>
      <c r="B339" s="4">
        <v>4</v>
      </c>
      <c r="C339" s="3" t="s">
        <v>612</v>
      </c>
      <c r="D339" s="4" t="s">
        <v>27</v>
      </c>
      <c r="E339" s="4" t="s">
        <v>3</v>
      </c>
      <c r="F339" s="3">
        <v>0.37919000000000003</v>
      </c>
      <c r="G339" s="3">
        <v>0.53720999999999997</v>
      </c>
      <c r="H339" s="3">
        <v>-0.15801999999999999</v>
      </c>
      <c r="I339" s="4">
        <v>0.93400000000000005</v>
      </c>
      <c r="J339" s="4" t="s">
        <v>31</v>
      </c>
      <c r="K339" s="3">
        <v>2.2328000000000001</v>
      </c>
      <c r="L339" s="4" t="str">
        <f t="shared" si="5"/>
        <v>NO</v>
      </c>
    </row>
    <row r="340" spans="1:12">
      <c r="A340" s="3" t="s">
        <v>611</v>
      </c>
      <c r="B340" s="4">
        <v>5</v>
      </c>
      <c r="C340" s="3" t="s">
        <v>613</v>
      </c>
      <c r="D340" s="4" t="s">
        <v>27</v>
      </c>
      <c r="E340" s="4" t="s">
        <v>3</v>
      </c>
      <c r="F340" s="3">
        <v>0.51712000000000002</v>
      </c>
      <c r="G340" s="3">
        <v>0.65983999999999998</v>
      </c>
      <c r="H340" s="3">
        <v>-0.14273</v>
      </c>
      <c r="I340" s="4">
        <v>0.93700000000000006</v>
      </c>
      <c r="J340" s="4" t="s">
        <v>31</v>
      </c>
      <c r="K340" s="3">
        <v>2.2328000000000001</v>
      </c>
      <c r="L340" s="4" t="str">
        <f t="shared" si="5"/>
        <v>NO</v>
      </c>
    </row>
    <row r="341" spans="1:12">
      <c r="A341" s="3" t="s">
        <v>614</v>
      </c>
      <c r="B341" s="4">
        <v>15</v>
      </c>
      <c r="C341" s="3" t="s">
        <v>615</v>
      </c>
      <c r="D341" s="4" t="s">
        <v>27</v>
      </c>
      <c r="E341" s="4" t="s">
        <v>5</v>
      </c>
      <c r="F341" s="3">
        <v>0.23891000000000001</v>
      </c>
      <c r="G341" s="3">
        <v>0.40333999999999998</v>
      </c>
      <c r="H341" s="3">
        <v>-0.16444</v>
      </c>
      <c r="I341" s="4">
        <v>0.94</v>
      </c>
      <c r="J341" s="4" t="s">
        <v>82</v>
      </c>
      <c r="K341" s="3">
        <v>2.3953000000000002</v>
      </c>
      <c r="L341" s="4" t="str">
        <f t="shared" si="5"/>
        <v>NO</v>
      </c>
    </row>
    <row r="342" spans="1:12">
      <c r="A342" s="3" t="s">
        <v>614</v>
      </c>
      <c r="B342" s="4">
        <v>23</v>
      </c>
      <c r="C342" s="3" t="s">
        <v>616</v>
      </c>
      <c r="D342" s="4" t="s">
        <v>27</v>
      </c>
      <c r="E342" s="4" t="s">
        <v>10</v>
      </c>
      <c r="F342" s="3">
        <v>0.24282000000000001</v>
      </c>
      <c r="G342" s="3">
        <v>0.43869000000000002</v>
      </c>
      <c r="H342" s="3">
        <v>-0.19586999999999999</v>
      </c>
      <c r="I342" s="4">
        <v>0.94499999999999995</v>
      </c>
      <c r="J342" s="4" t="s">
        <v>82</v>
      </c>
      <c r="K342" s="3">
        <v>2.64</v>
      </c>
      <c r="L342" s="4" t="str">
        <f t="shared" si="5"/>
        <v>NO</v>
      </c>
    </row>
    <row r="343" spans="1:12">
      <c r="A343" s="3" t="s">
        <v>617</v>
      </c>
      <c r="B343" s="4">
        <v>29</v>
      </c>
      <c r="C343" s="3" t="s">
        <v>618</v>
      </c>
      <c r="D343" s="4" t="s">
        <v>34</v>
      </c>
      <c r="E343" s="4" t="s">
        <v>438</v>
      </c>
      <c r="F343" s="3">
        <v>0.86475999999999997</v>
      </c>
      <c r="G343" s="3">
        <v>0.98863000000000001</v>
      </c>
      <c r="H343" s="3">
        <v>-0.12386999999999999</v>
      </c>
      <c r="I343" s="4">
        <v>0.998</v>
      </c>
      <c r="J343" s="4" t="s">
        <v>28</v>
      </c>
      <c r="K343" s="3">
        <v>0.57469999999999999</v>
      </c>
      <c r="L343" s="4" t="str">
        <f t="shared" si="5"/>
        <v>NO</v>
      </c>
    </row>
    <row r="344" spans="1:12">
      <c r="A344" s="3" t="s">
        <v>619</v>
      </c>
      <c r="B344" s="4">
        <v>5</v>
      </c>
      <c r="C344" s="3" t="s">
        <v>620</v>
      </c>
      <c r="D344" s="4" t="s">
        <v>34</v>
      </c>
      <c r="E344" s="4" t="s">
        <v>7</v>
      </c>
      <c r="F344" s="3">
        <v>0.47094000000000003</v>
      </c>
      <c r="G344" s="3">
        <v>0.62277000000000005</v>
      </c>
      <c r="H344" s="3">
        <v>-0.15182999999999999</v>
      </c>
      <c r="I344" s="4">
        <v>0.93600000000000005</v>
      </c>
      <c r="J344" s="4" t="s">
        <v>31</v>
      </c>
      <c r="K344" s="3">
        <v>2.1554000000000002</v>
      </c>
      <c r="L344" s="4" t="str">
        <f t="shared" si="5"/>
        <v>NO</v>
      </c>
    </row>
    <row r="345" spans="1:12">
      <c r="A345" s="3" t="s">
        <v>619</v>
      </c>
      <c r="B345" s="4">
        <v>9</v>
      </c>
      <c r="C345" s="3" t="s">
        <v>621</v>
      </c>
      <c r="D345" s="4" t="s">
        <v>34</v>
      </c>
      <c r="E345" s="4" t="s">
        <v>10</v>
      </c>
      <c r="F345" s="3">
        <v>0.38052000000000002</v>
      </c>
      <c r="G345" s="3">
        <v>0.55613999999999997</v>
      </c>
      <c r="H345" s="3">
        <v>-0.17562</v>
      </c>
      <c r="I345" s="4">
        <v>0.96199999999999997</v>
      </c>
      <c r="J345" s="4" t="s">
        <v>82</v>
      </c>
      <c r="K345" s="3">
        <v>2.0844999999999998</v>
      </c>
      <c r="L345" s="4" t="str">
        <f t="shared" si="5"/>
        <v>NO</v>
      </c>
    </row>
    <row r="346" spans="1:12">
      <c r="A346" s="3" t="s">
        <v>622</v>
      </c>
      <c r="B346" s="4">
        <v>6</v>
      </c>
      <c r="C346" s="3" t="s">
        <v>623</v>
      </c>
      <c r="D346" s="4" t="s">
        <v>27</v>
      </c>
      <c r="E346" s="4" t="s">
        <v>5</v>
      </c>
      <c r="F346" s="3">
        <v>0.25085000000000002</v>
      </c>
      <c r="G346" s="3">
        <v>0.36487999999999998</v>
      </c>
      <c r="H346" s="3">
        <v>-0.11404</v>
      </c>
      <c r="I346" s="4">
        <v>0.98599999999999999</v>
      </c>
      <c r="J346" s="4" t="s">
        <v>28</v>
      </c>
      <c r="K346" s="3">
        <v>0.97240000000000004</v>
      </c>
      <c r="L346" s="4" t="str">
        <f t="shared" si="5"/>
        <v>NO</v>
      </c>
    </row>
    <row r="347" spans="1:12">
      <c r="A347" s="3" t="s">
        <v>624</v>
      </c>
      <c r="B347" s="4">
        <v>10</v>
      </c>
      <c r="C347" s="3" t="s">
        <v>625</v>
      </c>
      <c r="D347" s="4" t="s">
        <v>27</v>
      </c>
      <c r="E347" s="4" t="s">
        <v>3</v>
      </c>
      <c r="F347" s="3">
        <v>0.33915000000000001</v>
      </c>
      <c r="G347" s="3">
        <v>0.48451</v>
      </c>
      <c r="H347" s="3">
        <v>-0.14537</v>
      </c>
      <c r="I347" s="4">
        <v>0.97199999999999998</v>
      </c>
      <c r="J347" s="4" t="s">
        <v>51</v>
      </c>
      <c r="K347" s="3">
        <v>3.0242</v>
      </c>
      <c r="L347" s="4" t="str">
        <f t="shared" si="5"/>
        <v>NO</v>
      </c>
    </row>
    <row r="348" spans="1:12">
      <c r="A348" s="3" t="s">
        <v>624</v>
      </c>
      <c r="B348" s="4">
        <v>11</v>
      </c>
      <c r="C348" s="3" t="s">
        <v>626</v>
      </c>
      <c r="D348" s="4" t="s">
        <v>27</v>
      </c>
      <c r="E348" s="4" t="s">
        <v>7</v>
      </c>
      <c r="F348" s="3">
        <v>0.63753000000000004</v>
      </c>
      <c r="G348" s="3">
        <v>0.81472</v>
      </c>
      <c r="H348" s="3">
        <v>-0.17718999999999999</v>
      </c>
      <c r="I348" s="4">
        <v>0.98299999999999998</v>
      </c>
      <c r="J348" s="4" t="s">
        <v>51</v>
      </c>
      <c r="K348" s="3">
        <v>3.0242</v>
      </c>
      <c r="L348" s="4" t="str">
        <f t="shared" si="5"/>
        <v>NO</v>
      </c>
    </row>
    <row r="349" spans="1:12">
      <c r="A349" s="3" t="s">
        <v>624</v>
      </c>
      <c r="B349" s="4">
        <v>12</v>
      </c>
      <c r="C349" s="3" t="s">
        <v>627</v>
      </c>
      <c r="D349" s="4" t="s">
        <v>27</v>
      </c>
      <c r="E349" s="4" t="s">
        <v>5</v>
      </c>
      <c r="F349" s="3">
        <v>0.54186000000000001</v>
      </c>
      <c r="G349" s="3">
        <v>0.65815999999999997</v>
      </c>
      <c r="H349" s="3">
        <v>-0.1163</v>
      </c>
      <c r="I349" s="4">
        <v>0.90400000000000003</v>
      </c>
      <c r="J349" s="4" t="s">
        <v>51</v>
      </c>
      <c r="K349" s="3">
        <v>3.0242</v>
      </c>
      <c r="L349" s="4" t="str">
        <f t="shared" si="5"/>
        <v>NO</v>
      </c>
    </row>
    <row r="350" spans="1:12">
      <c r="A350" s="3" t="s">
        <v>624</v>
      </c>
      <c r="B350" s="4">
        <v>13</v>
      </c>
      <c r="C350" s="3" t="s">
        <v>628</v>
      </c>
      <c r="D350" s="4" t="s">
        <v>27</v>
      </c>
      <c r="E350" s="4" t="s">
        <v>629</v>
      </c>
      <c r="F350" s="3">
        <v>0.66974</v>
      </c>
      <c r="G350" s="3">
        <v>0.81864000000000003</v>
      </c>
      <c r="H350" s="3">
        <v>-0.1489</v>
      </c>
      <c r="I350" s="4">
        <v>0.96099999999999997</v>
      </c>
      <c r="J350" s="4" t="s">
        <v>120</v>
      </c>
      <c r="K350" s="3">
        <v>3.1646999999999998</v>
      </c>
      <c r="L350" s="4" t="str">
        <f t="shared" si="5"/>
        <v>NO</v>
      </c>
    </row>
    <row r="351" spans="1:12">
      <c r="A351" s="3" t="s">
        <v>624</v>
      </c>
      <c r="B351" s="4">
        <v>14</v>
      </c>
      <c r="C351" s="3" t="s">
        <v>630</v>
      </c>
      <c r="D351" s="4" t="s">
        <v>27</v>
      </c>
      <c r="E351" s="4" t="s">
        <v>3</v>
      </c>
      <c r="F351" s="3">
        <v>0.55181000000000002</v>
      </c>
      <c r="G351" s="3">
        <v>0.69779000000000002</v>
      </c>
      <c r="H351" s="3">
        <v>-0.14598</v>
      </c>
      <c r="I351" s="4">
        <v>0.96499999999999997</v>
      </c>
      <c r="J351" s="4" t="s">
        <v>51</v>
      </c>
      <c r="K351" s="3">
        <v>3.0242</v>
      </c>
      <c r="L351" s="4" t="str">
        <f t="shared" si="5"/>
        <v>NO</v>
      </c>
    </row>
    <row r="352" spans="1:12">
      <c r="A352" s="3" t="s">
        <v>624</v>
      </c>
      <c r="B352" s="4">
        <v>14</v>
      </c>
      <c r="C352" s="3" t="s">
        <v>627</v>
      </c>
      <c r="D352" s="4" t="s">
        <v>27</v>
      </c>
      <c r="E352" s="4" t="s">
        <v>629</v>
      </c>
      <c r="F352" s="3">
        <v>0.64185000000000003</v>
      </c>
      <c r="G352" s="3">
        <v>0.75644999999999996</v>
      </c>
      <c r="H352" s="3">
        <v>-0.11459999999999999</v>
      </c>
      <c r="I352" s="4">
        <v>0.93500000000000005</v>
      </c>
      <c r="J352" s="4" t="s">
        <v>120</v>
      </c>
      <c r="K352" s="3">
        <v>3.1646999999999998</v>
      </c>
      <c r="L352" s="4" t="str">
        <f t="shared" si="5"/>
        <v>NO</v>
      </c>
    </row>
    <row r="353" spans="1:12">
      <c r="A353" s="3" t="s">
        <v>624</v>
      </c>
      <c r="B353" s="4">
        <v>15</v>
      </c>
      <c r="C353" s="3" t="s">
        <v>631</v>
      </c>
      <c r="D353" s="4" t="s">
        <v>27</v>
      </c>
      <c r="E353" s="4" t="s">
        <v>3</v>
      </c>
      <c r="F353" s="3">
        <v>0.57842000000000005</v>
      </c>
      <c r="G353" s="3">
        <v>0.71970000000000001</v>
      </c>
      <c r="H353" s="3">
        <v>-0.14127999999999999</v>
      </c>
      <c r="I353" s="4">
        <v>0.94499999999999995</v>
      </c>
      <c r="J353" s="4" t="s">
        <v>51</v>
      </c>
      <c r="K353" s="3">
        <v>3.0242</v>
      </c>
      <c r="L353" s="4" t="str">
        <f t="shared" si="5"/>
        <v>NO</v>
      </c>
    </row>
    <row r="354" spans="1:12">
      <c r="A354" s="3" t="s">
        <v>624</v>
      </c>
      <c r="B354" s="4">
        <v>15</v>
      </c>
      <c r="C354" s="3" t="s">
        <v>632</v>
      </c>
      <c r="D354" s="4" t="s">
        <v>27</v>
      </c>
      <c r="E354" s="4" t="s">
        <v>74</v>
      </c>
      <c r="F354" s="3">
        <v>0.61146</v>
      </c>
      <c r="G354" s="3">
        <v>0.73458000000000001</v>
      </c>
      <c r="H354" s="3">
        <v>-0.12311</v>
      </c>
      <c r="I354" s="4">
        <v>0.95099999999999996</v>
      </c>
      <c r="J354" s="4" t="s">
        <v>120</v>
      </c>
      <c r="K354" s="3">
        <v>3.1646999999999998</v>
      </c>
      <c r="L354" s="4" t="str">
        <f t="shared" si="5"/>
        <v>NO</v>
      </c>
    </row>
    <row r="355" spans="1:12">
      <c r="A355" s="3" t="s">
        <v>624</v>
      </c>
      <c r="B355" s="4">
        <v>15</v>
      </c>
      <c r="C355" s="3" t="s">
        <v>632</v>
      </c>
      <c r="D355" s="4" t="s">
        <v>27</v>
      </c>
      <c r="E355" s="4" t="s">
        <v>10</v>
      </c>
      <c r="F355" s="3">
        <v>0.61146</v>
      </c>
      <c r="G355" s="3">
        <v>0.73458000000000001</v>
      </c>
      <c r="H355" s="3">
        <v>-0.12311</v>
      </c>
      <c r="I355" s="4">
        <v>0.95099999999999996</v>
      </c>
      <c r="J355" s="4" t="s">
        <v>120</v>
      </c>
      <c r="K355" s="3">
        <v>3.1646999999999998</v>
      </c>
      <c r="L355" s="4" t="str">
        <f t="shared" si="5"/>
        <v>NO</v>
      </c>
    </row>
    <row r="356" spans="1:12">
      <c r="A356" s="3" t="s">
        <v>624</v>
      </c>
      <c r="B356" s="4">
        <v>16</v>
      </c>
      <c r="C356" s="3" t="s">
        <v>633</v>
      </c>
      <c r="D356" s="4" t="s">
        <v>27</v>
      </c>
      <c r="E356" s="4" t="s">
        <v>634</v>
      </c>
      <c r="F356" s="3">
        <v>0.66303999999999996</v>
      </c>
      <c r="G356" s="3">
        <v>0.82694999999999996</v>
      </c>
      <c r="H356" s="3">
        <v>-0.16389999999999999</v>
      </c>
      <c r="I356" s="4">
        <v>0.99399999999999999</v>
      </c>
      <c r="J356" s="4" t="s">
        <v>120</v>
      </c>
      <c r="K356" s="3">
        <v>3.1646999999999998</v>
      </c>
      <c r="L356" s="4" t="str">
        <f t="shared" si="5"/>
        <v>NO</v>
      </c>
    </row>
    <row r="357" spans="1:12">
      <c r="A357" s="3" t="s">
        <v>624</v>
      </c>
      <c r="B357" s="4">
        <v>17</v>
      </c>
      <c r="C357" s="3" t="s">
        <v>635</v>
      </c>
      <c r="D357" s="4" t="s">
        <v>27</v>
      </c>
      <c r="E357" s="4" t="s">
        <v>74</v>
      </c>
      <c r="F357" s="3">
        <v>0.62141999999999997</v>
      </c>
      <c r="G357" s="3">
        <v>0.80157</v>
      </c>
      <c r="H357" s="3">
        <v>-0.18013999999999999</v>
      </c>
      <c r="I357" s="4">
        <v>0.997</v>
      </c>
      <c r="J357" s="4" t="s">
        <v>120</v>
      </c>
      <c r="K357" s="3">
        <v>3.1646999999999998</v>
      </c>
      <c r="L357" s="4" t="str">
        <f t="shared" si="5"/>
        <v>NO</v>
      </c>
    </row>
    <row r="358" spans="1:12">
      <c r="A358" s="3" t="s">
        <v>624</v>
      </c>
      <c r="B358" s="4">
        <v>17</v>
      </c>
      <c r="C358" s="3" t="s">
        <v>635</v>
      </c>
      <c r="D358" s="4" t="s">
        <v>27</v>
      </c>
      <c r="E358" s="4" t="s">
        <v>10</v>
      </c>
      <c r="F358" s="3">
        <v>0.62141999999999997</v>
      </c>
      <c r="G358" s="3">
        <v>0.80157</v>
      </c>
      <c r="H358" s="3">
        <v>-0.18013999999999999</v>
      </c>
      <c r="I358" s="4">
        <v>0.997</v>
      </c>
      <c r="J358" s="4" t="s">
        <v>120</v>
      </c>
      <c r="K358" s="3">
        <v>3.1646999999999998</v>
      </c>
      <c r="L358" s="4" t="str">
        <f t="shared" si="5"/>
        <v>NO</v>
      </c>
    </row>
    <row r="359" spans="1:12">
      <c r="A359" s="3" t="s">
        <v>624</v>
      </c>
      <c r="B359" s="4">
        <v>18</v>
      </c>
      <c r="C359" s="3" t="s">
        <v>631</v>
      </c>
      <c r="D359" s="4" t="s">
        <v>27</v>
      </c>
      <c r="E359" s="4" t="s">
        <v>438</v>
      </c>
      <c r="F359" s="3">
        <v>0.64139000000000002</v>
      </c>
      <c r="G359" s="3">
        <v>0.81398000000000004</v>
      </c>
      <c r="H359" s="3">
        <v>-0.17258999999999999</v>
      </c>
      <c r="I359" s="4">
        <v>0.997</v>
      </c>
      <c r="J359" s="4" t="s">
        <v>120</v>
      </c>
      <c r="K359" s="3">
        <v>3.1646999999999998</v>
      </c>
      <c r="L359" s="4" t="str">
        <f t="shared" si="5"/>
        <v>NO</v>
      </c>
    </row>
    <row r="360" spans="1:12">
      <c r="A360" s="3" t="s">
        <v>624</v>
      </c>
      <c r="B360" s="4">
        <v>19</v>
      </c>
      <c r="C360" s="3" t="s">
        <v>636</v>
      </c>
      <c r="D360" s="4" t="s">
        <v>27</v>
      </c>
      <c r="E360" s="4" t="s">
        <v>438</v>
      </c>
      <c r="F360" s="3">
        <v>0.75907000000000002</v>
      </c>
      <c r="G360" s="3">
        <v>0.87529999999999997</v>
      </c>
      <c r="H360" s="3">
        <v>-0.11623</v>
      </c>
      <c r="I360" s="4">
        <v>0.96599999999999997</v>
      </c>
      <c r="J360" s="4" t="s">
        <v>120</v>
      </c>
      <c r="K360" s="3">
        <v>3.1646999999999998</v>
      </c>
      <c r="L360" s="4" t="str">
        <f t="shared" si="5"/>
        <v>NO</v>
      </c>
    </row>
    <row r="361" spans="1:12">
      <c r="A361" s="3" t="s">
        <v>624</v>
      </c>
      <c r="B361" s="4">
        <v>9</v>
      </c>
      <c r="C361" s="3" t="s">
        <v>637</v>
      </c>
      <c r="D361" s="4" t="s">
        <v>27</v>
      </c>
      <c r="E361" s="4" t="s">
        <v>10</v>
      </c>
      <c r="F361" s="3">
        <v>0.28604000000000002</v>
      </c>
      <c r="G361" s="3">
        <v>0.41831000000000002</v>
      </c>
      <c r="H361" s="3">
        <v>-0.13227</v>
      </c>
      <c r="I361" s="4">
        <v>0.96199999999999997</v>
      </c>
      <c r="J361" s="4" t="s">
        <v>120</v>
      </c>
      <c r="K361" s="3">
        <v>3.1646999999999998</v>
      </c>
      <c r="L361" s="4" t="str">
        <f t="shared" si="5"/>
        <v>NO</v>
      </c>
    </row>
    <row r="362" spans="1:12">
      <c r="A362" s="3" t="s">
        <v>638</v>
      </c>
      <c r="B362" s="4">
        <v>5</v>
      </c>
      <c r="C362" s="3" t="s">
        <v>639</v>
      </c>
      <c r="D362" s="4" t="s">
        <v>27</v>
      </c>
      <c r="E362" s="4" t="s">
        <v>74</v>
      </c>
      <c r="F362" s="3">
        <v>0.30928</v>
      </c>
      <c r="G362" s="3">
        <v>0.13008</v>
      </c>
      <c r="H362" s="3">
        <v>0.1792</v>
      </c>
      <c r="I362" s="4">
        <v>0.98699999999999999</v>
      </c>
      <c r="J362" s="4" t="s">
        <v>28</v>
      </c>
      <c r="K362" s="3">
        <v>0.9607</v>
      </c>
      <c r="L362" s="4" t="str">
        <f t="shared" si="5"/>
        <v>NO</v>
      </c>
    </row>
    <row r="363" spans="1:12">
      <c r="A363" s="3" t="s">
        <v>638</v>
      </c>
      <c r="B363" s="4">
        <v>5</v>
      </c>
      <c r="C363" s="3" t="s">
        <v>639</v>
      </c>
      <c r="D363" s="4" t="s">
        <v>27</v>
      </c>
      <c r="E363" s="4" t="s">
        <v>10</v>
      </c>
      <c r="F363" s="3">
        <v>0.30928</v>
      </c>
      <c r="G363" s="3">
        <v>0.13008</v>
      </c>
      <c r="H363" s="3">
        <v>0.1792</v>
      </c>
      <c r="I363" s="4">
        <v>0.98699999999999999</v>
      </c>
      <c r="J363" s="4" t="s">
        <v>28</v>
      </c>
      <c r="K363" s="3">
        <v>0.9607</v>
      </c>
      <c r="L363" s="4" t="str">
        <f t="shared" si="5"/>
        <v>NO</v>
      </c>
    </row>
    <row r="364" spans="1:12">
      <c r="A364" s="3" t="s">
        <v>640</v>
      </c>
      <c r="B364" s="4">
        <v>11</v>
      </c>
      <c r="C364" s="3" t="s">
        <v>641</v>
      </c>
      <c r="D364" s="4" t="s">
        <v>34</v>
      </c>
      <c r="E364" s="4" t="s">
        <v>10</v>
      </c>
      <c r="F364" s="3">
        <v>5.5288999999999998E-2</v>
      </c>
      <c r="G364" s="3">
        <v>0.19220000000000001</v>
      </c>
      <c r="H364" s="3">
        <v>-0.13691</v>
      </c>
      <c r="I364" s="4">
        <v>0.997</v>
      </c>
      <c r="J364" s="4" t="s">
        <v>28</v>
      </c>
      <c r="K364" s="3">
        <v>0.72889999999999999</v>
      </c>
      <c r="L364" s="4" t="str">
        <f t="shared" si="5"/>
        <v>NO</v>
      </c>
    </row>
    <row r="365" spans="1:12">
      <c r="A365" s="3" t="s">
        <v>642</v>
      </c>
      <c r="B365" s="4">
        <v>10</v>
      </c>
      <c r="C365" s="3" t="s">
        <v>643</v>
      </c>
      <c r="D365" s="4" t="s">
        <v>27</v>
      </c>
      <c r="E365" s="4" t="s">
        <v>10</v>
      </c>
      <c r="F365" s="3">
        <v>0.29185</v>
      </c>
      <c r="G365" s="3">
        <v>8.9110999999999996E-2</v>
      </c>
      <c r="H365" s="3">
        <v>0.20274</v>
      </c>
      <c r="I365" s="4">
        <v>0.97799999999999998</v>
      </c>
      <c r="J365" s="4" t="s">
        <v>35</v>
      </c>
      <c r="K365" s="3">
        <v>1.4479</v>
      </c>
      <c r="L365" s="4" t="str">
        <f t="shared" si="5"/>
        <v>NO</v>
      </c>
    </row>
    <row r="366" spans="1:12">
      <c r="A366" s="3" t="s">
        <v>642</v>
      </c>
      <c r="B366" s="4">
        <v>22</v>
      </c>
      <c r="C366" s="3" t="s">
        <v>644</v>
      </c>
      <c r="D366" s="4" t="s">
        <v>27</v>
      </c>
      <c r="E366" s="4" t="s">
        <v>10</v>
      </c>
      <c r="F366" s="3">
        <v>0.14344000000000001</v>
      </c>
      <c r="G366" s="3">
        <v>0.40449000000000002</v>
      </c>
      <c r="H366" s="3">
        <v>-0.26105</v>
      </c>
      <c r="I366" s="4">
        <v>0.97499999999999998</v>
      </c>
      <c r="J366" s="4" t="s">
        <v>28</v>
      </c>
      <c r="K366" s="3">
        <v>0.99909999999999999</v>
      </c>
      <c r="L366" s="4" t="str">
        <f t="shared" si="5"/>
        <v>NO</v>
      </c>
    </row>
    <row r="367" spans="1:12">
      <c r="A367" s="3" t="s">
        <v>645</v>
      </c>
      <c r="B367" s="4">
        <v>4</v>
      </c>
      <c r="C367" s="3" t="s">
        <v>646</v>
      </c>
      <c r="D367" s="4" t="s">
        <v>34</v>
      </c>
      <c r="E367" s="4" t="s">
        <v>3</v>
      </c>
      <c r="F367" s="3">
        <v>0.34659000000000001</v>
      </c>
      <c r="G367" s="3">
        <v>0.59123999999999999</v>
      </c>
      <c r="H367" s="3">
        <v>-0.24465000000000001</v>
      </c>
      <c r="I367" s="4">
        <v>0.92700000000000005</v>
      </c>
      <c r="J367" s="4" t="s">
        <v>82</v>
      </c>
      <c r="K367" s="3">
        <v>2.032</v>
      </c>
      <c r="L367" s="4" t="str">
        <f t="shared" si="5"/>
        <v>NO</v>
      </c>
    </row>
    <row r="368" spans="1:12">
      <c r="A368" s="3" t="s">
        <v>647</v>
      </c>
      <c r="B368" s="4">
        <v>3</v>
      </c>
      <c r="C368" s="3" t="s">
        <v>648</v>
      </c>
      <c r="D368" s="4" t="s">
        <v>27</v>
      </c>
      <c r="E368" s="4" t="s">
        <v>10</v>
      </c>
      <c r="F368" s="3">
        <v>0.32262999999999997</v>
      </c>
      <c r="G368" s="3">
        <v>0.43097000000000002</v>
      </c>
      <c r="H368" s="3">
        <v>-0.10834000000000001</v>
      </c>
      <c r="I368" s="4">
        <v>0.90100000000000002</v>
      </c>
      <c r="J368" s="4" t="s">
        <v>28</v>
      </c>
      <c r="K368" s="3">
        <v>0.99990000000000001</v>
      </c>
      <c r="L368" s="4" t="str">
        <f t="shared" si="5"/>
        <v>NO</v>
      </c>
    </row>
    <row r="369" spans="1:12">
      <c r="A369" s="3" t="s">
        <v>649</v>
      </c>
      <c r="B369" s="4">
        <v>8</v>
      </c>
      <c r="C369" s="3" t="s">
        <v>650</v>
      </c>
      <c r="D369" s="4" t="s">
        <v>34</v>
      </c>
      <c r="E369" s="4" t="s">
        <v>10</v>
      </c>
      <c r="F369" s="3">
        <v>6.7961999999999995E-2</v>
      </c>
      <c r="G369" s="3">
        <v>0.19214999999999999</v>
      </c>
      <c r="H369" s="3">
        <v>-0.12418999999999999</v>
      </c>
      <c r="I369" s="4">
        <v>0.98</v>
      </c>
      <c r="J369" s="4" t="s">
        <v>28</v>
      </c>
      <c r="K369" s="3">
        <v>0.75129999999999997</v>
      </c>
      <c r="L369" s="4" t="str">
        <f t="shared" si="5"/>
        <v>NO</v>
      </c>
    </row>
    <row r="370" spans="1:12">
      <c r="A370" s="3" t="s">
        <v>651</v>
      </c>
      <c r="B370" s="4">
        <v>20</v>
      </c>
      <c r="C370" s="3" t="s">
        <v>652</v>
      </c>
      <c r="D370" s="4" t="s">
        <v>34</v>
      </c>
      <c r="E370" s="4" t="s">
        <v>10</v>
      </c>
      <c r="F370" s="3">
        <v>0.43164999999999998</v>
      </c>
      <c r="G370" s="3">
        <v>0.53576999999999997</v>
      </c>
      <c r="H370" s="3">
        <v>-0.10412</v>
      </c>
      <c r="I370" s="4">
        <v>0.94199999999999995</v>
      </c>
      <c r="J370" s="4" t="s">
        <v>28</v>
      </c>
      <c r="K370" s="3">
        <v>0.99839999999999995</v>
      </c>
      <c r="L370" s="4" t="str">
        <f t="shared" si="5"/>
        <v>NO</v>
      </c>
    </row>
    <row r="371" spans="1:12">
      <c r="A371" s="3" t="s">
        <v>653</v>
      </c>
      <c r="B371" s="4">
        <v>2</v>
      </c>
      <c r="C371" s="3" t="s">
        <v>654</v>
      </c>
      <c r="D371" s="4" t="s">
        <v>34</v>
      </c>
      <c r="E371" s="4" t="s">
        <v>5</v>
      </c>
      <c r="F371" s="3">
        <v>3.8310999999999998E-2</v>
      </c>
      <c r="G371" s="3">
        <v>0.19253999999999999</v>
      </c>
      <c r="H371" s="3">
        <v>-0.15423000000000001</v>
      </c>
      <c r="I371" s="4">
        <v>0.97599999999999998</v>
      </c>
      <c r="J371" s="4" t="s">
        <v>28</v>
      </c>
      <c r="K371" s="3">
        <v>0.70630000000000004</v>
      </c>
      <c r="L371" s="4" t="str">
        <f t="shared" si="5"/>
        <v>NO</v>
      </c>
    </row>
    <row r="372" spans="1:12">
      <c r="A372" s="3" t="s">
        <v>655</v>
      </c>
      <c r="B372" s="4">
        <v>12</v>
      </c>
      <c r="C372" s="3" t="s">
        <v>656</v>
      </c>
      <c r="D372" s="4" t="s">
        <v>34</v>
      </c>
      <c r="E372" s="4" t="s">
        <v>5</v>
      </c>
      <c r="F372" s="3">
        <v>0.94457000000000002</v>
      </c>
      <c r="G372" s="3">
        <v>0.83321000000000001</v>
      </c>
      <c r="H372" s="3">
        <v>0.11136</v>
      </c>
      <c r="I372" s="4">
        <v>1</v>
      </c>
      <c r="J372" s="4" t="s">
        <v>35</v>
      </c>
      <c r="K372" s="3">
        <v>1.2554000000000001</v>
      </c>
      <c r="L372" s="4" t="str">
        <f t="shared" si="5"/>
        <v>NO</v>
      </c>
    </row>
    <row r="373" spans="1:12">
      <c r="A373" s="3" t="s">
        <v>655</v>
      </c>
      <c r="B373" s="4">
        <v>19</v>
      </c>
      <c r="C373" s="3" t="s">
        <v>657</v>
      </c>
      <c r="D373" s="4" t="s">
        <v>34</v>
      </c>
      <c r="E373" s="4" t="s">
        <v>10</v>
      </c>
      <c r="F373" s="3">
        <v>0.92467999999999995</v>
      </c>
      <c r="G373" s="3">
        <v>0.73770999999999998</v>
      </c>
      <c r="H373" s="3">
        <v>0.18697</v>
      </c>
      <c r="I373" s="4">
        <v>0.999</v>
      </c>
      <c r="J373" s="4" t="s">
        <v>35</v>
      </c>
      <c r="K373" s="3">
        <v>1.1449</v>
      </c>
      <c r="L373" s="4" t="str">
        <f t="shared" si="5"/>
        <v>NO</v>
      </c>
    </row>
    <row r="374" spans="1:12">
      <c r="A374" s="3" t="s">
        <v>658</v>
      </c>
      <c r="B374" s="4">
        <v>4</v>
      </c>
      <c r="C374" s="3" t="s">
        <v>659</v>
      </c>
      <c r="D374" s="4" t="s">
        <v>34</v>
      </c>
      <c r="E374" s="4" t="s">
        <v>10</v>
      </c>
      <c r="F374" s="3">
        <v>4.1894000000000001E-2</v>
      </c>
      <c r="G374" s="3">
        <v>0.15207000000000001</v>
      </c>
      <c r="H374" s="3">
        <v>-0.11017</v>
      </c>
      <c r="I374" s="4">
        <v>1</v>
      </c>
      <c r="J374" s="4" t="s">
        <v>28</v>
      </c>
      <c r="K374" s="3">
        <v>0.63360000000000005</v>
      </c>
      <c r="L374" s="4" t="str">
        <f t="shared" si="5"/>
        <v>NO</v>
      </c>
    </row>
    <row r="375" spans="1:12">
      <c r="A375" s="3" t="s">
        <v>660</v>
      </c>
      <c r="B375" s="4">
        <v>16</v>
      </c>
      <c r="C375" s="3" t="s">
        <v>661</v>
      </c>
      <c r="D375" s="4" t="s">
        <v>34</v>
      </c>
      <c r="E375" s="4" t="s">
        <v>3</v>
      </c>
      <c r="F375" s="3">
        <v>0.94083000000000006</v>
      </c>
      <c r="G375" s="3">
        <v>0.78142</v>
      </c>
      <c r="H375" s="3">
        <v>0.15942000000000001</v>
      </c>
      <c r="I375" s="4">
        <v>0.98599999999999999</v>
      </c>
      <c r="J375" s="4" t="s">
        <v>28</v>
      </c>
      <c r="K375" s="3">
        <v>0.77059999999999995</v>
      </c>
      <c r="L375" s="4" t="str">
        <f t="shared" si="5"/>
        <v>NO</v>
      </c>
    </row>
    <row r="376" spans="1:12">
      <c r="A376" s="3" t="s">
        <v>662</v>
      </c>
      <c r="B376" s="4">
        <v>10</v>
      </c>
      <c r="C376" s="3" t="s">
        <v>663</v>
      </c>
      <c r="D376" s="4" t="s">
        <v>27</v>
      </c>
      <c r="E376" s="4" t="s">
        <v>10</v>
      </c>
      <c r="F376" s="3">
        <v>0.42575000000000002</v>
      </c>
      <c r="G376" s="3">
        <v>0.59289999999999998</v>
      </c>
      <c r="H376" s="3">
        <v>-0.16714999999999999</v>
      </c>
      <c r="I376" s="4">
        <v>0.92</v>
      </c>
      <c r="J376" s="4" t="s">
        <v>28</v>
      </c>
      <c r="K376" s="3">
        <v>0.99990000000000001</v>
      </c>
      <c r="L376" s="4" t="str">
        <f t="shared" si="5"/>
        <v>NO</v>
      </c>
    </row>
    <row r="377" spans="1:12">
      <c r="A377" s="3" t="s">
        <v>664</v>
      </c>
      <c r="B377" s="4">
        <v>19</v>
      </c>
      <c r="C377" s="3" t="s">
        <v>665</v>
      </c>
      <c r="D377" s="4" t="s">
        <v>27</v>
      </c>
      <c r="E377" s="4" t="s">
        <v>10</v>
      </c>
      <c r="F377" s="3">
        <v>0.13447999999999999</v>
      </c>
      <c r="G377" s="3">
        <v>0.29514000000000001</v>
      </c>
      <c r="H377" s="3">
        <v>-0.16064999999999999</v>
      </c>
      <c r="I377" s="4">
        <v>1</v>
      </c>
      <c r="J377" s="4" t="s">
        <v>31</v>
      </c>
      <c r="K377" s="3">
        <v>1.1722999999999999</v>
      </c>
      <c r="L377" s="4" t="str">
        <f t="shared" si="5"/>
        <v>NO</v>
      </c>
    </row>
    <row r="378" spans="1:12">
      <c r="A378" s="3" t="s">
        <v>664</v>
      </c>
      <c r="B378" s="4">
        <v>7</v>
      </c>
      <c r="C378" s="3" t="s">
        <v>666</v>
      </c>
      <c r="D378" s="4" t="s">
        <v>27</v>
      </c>
      <c r="E378" s="4" t="s">
        <v>3</v>
      </c>
      <c r="F378" s="3">
        <v>0.18118999999999999</v>
      </c>
      <c r="G378" s="3">
        <v>0.28887000000000002</v>
      </c>
      <c r="H378" s="3">
        <v>-0.10768</v>
      </c>
      <c r="I378" s="4">
        <v>0.95299999999999996</v>
      </c>
      <c r="J378" s="4" t="s">
        <v>31</v>
      </c>
      <c r="K378" s="3">
        <v>1.0366</v>
      </c>
      <c r="L378" s="4" t="str">
        <f t="shared" si="5"/>
        <v>NO</v>
      </c>
    </row>
    <row r="379" spans="1:12">
      <c r="A379" s="3" t="s">
        <v>667</v>
      </c>
      <c r="B379" s="4">
        <v>5</v>
      </c>
      <c r="C379" s="3" t="s">
        <v>668</v>
      </c>
      <c r="D379" s="4" t="s">
        <v>27</v>
      </c>
      <c r="E379" s="4" t="s">
        <v>3</v>
      </c>
      <c r="F379" s="3">
        <v>0.74026999999999998</v>
      </c>
      <c r="G379" s="3">
        <v>0.85160999999999998</v>
      </c>
      <c r="H379" s="3">
        <v>-0.11133999999999999</v>
      </c>
      <c r="I379" s="4">
        <v>0.96299999999999997</v>
      </c>
      <c r="J379" s="4" t="s">
        <v>35</v>
      </c>
      <c r="K379" s="3">
        <v>1.1761999999999999</v>
      </c>
      <c r="L379" s="4" t="str">
        <f t="shared" si="5"/>
        <v>NO</v>
      </c>
    </row>
    <row r="380" spans="1:12">
      <c r="A380" s="3" t="s">
        <v>667</v>
      </c>
      <c r="B380" s="4">
        <v>6</v>
      </c>
      <c r="C380" s="3" t="s">
        <v>669</v>
      </c>
      <c r="D380" s="4" t="s">
        <v>27</v>
      </c>
      <c r="E380" s="4" t="s">
        <v>3</v>
      </c>
      <c r="F380" s="3">
        <v>0.81954000000000005</v>
      </c>
      <c r="G380" s="3">
        <v>0.95875999999999995</v>
      </c>
      <c r="H380" s="3">
        <v>-0.13922000000000001</v>
      </c>
      <c r="I380" s="4">
        <v>0.999</v>
      </c>
      <c r="J380" s="4" t="s">
        <v>35</v>
      </c>
      <c r="K380" s="3">
        <v>1.1761999999999999</v>
      </c>
      <c r="L380" s="4" t="str">
        <f t="shared" si="5"/>
        <v>NO</v>
      </c>
    </row>
    <row r="381" spans="1:12">
      <c r="A381" s="3" t="s">
        <v>670</v>
      </c>
      <c r="B381" s="4">
        <v>5</v>
      </c>
      <c r="C381" s="3" t="s">
        <v>671</v>
      </c>
      <c r="D381" s="4" t="s">
        <v>27</v>
      </c>
      <c r="E381" s="4" t="s">
        <v>3</v>
      </c>
      <c r="F381" s="3">
        <v>0.48830000000000001</v>
      </c>
      <c r="G381" s="3">
        <v>0.61626000000000003</v>
      </c>
      <c r="H381" s="3">
        <v>-0.12797</v>
      </c>
      <c r="I381" s="4">
        <v>0.93400000000000005</v>
      </c>
      <c r="J381" s="4" t="s">
        <v>35</v>
      </c>
      <c r="K381" s="3">
        <v>1.4723999999999999</v>
      </c>
      <c r="L381" s="4" t="str">
        <f t="shared" si="5"/>
        <v>NO</v>
      </c>
    </row>
    <row r="382" spans="1:12">
      <c r="A382" s="3" t="s">
        <v>672</v>
      </c>
      <c r="B382" s="4">
        <v>102</v>
      </c>
      <c r="C382" s="3" t="s">
        <v>673</v>
      </c>
      <c r="D382" s="4" t="s">
        <v>27</v>
      </c>
      <c r="E382" s="4" t="s">
        <v>10</v>
      </c>
      <c r="F382" s="3">
        <v>0.37065999999999999</v>
      </c>
      <c r="G382" s="3">
        <v>6.9952E-2</v>
      </c>
      <c r="H382" s="3">
        <v>0.30070999999999998</v>
      </c>
      <c r="I382" s="4">
        <v>0.95699999999999996</v>
      </c>
      <c r="J382" s="4" t="s">
        <v>35</v>
      </c>
      <c r="K382" s="3">
        <v>1.3995</v>
      </c>
      <c r="L382" s="4" t="str">
        <f t="shared" si="5"/>
        <v>NO</v>
      </c>
    </row>
    <row r="383" spans="1:12">
      <c r="A383" s="3" t="s">
        <v>672</v>
      </c>
      <c r="B383" s="4">
        <v>105</v>
      </c>
      <c r="C383" s="3" t="s">
        <v>674</v>
      </c>
      <c r="D383" s="4" t="s">
        <v>27</v>
      </c>
      <c r="E383" s="4" t="s">
        <v>10</v>
      </c>
      <c r="F383" s="3">
        <v>0.72836999999999996</v>
      </c>
      <c r="G383" s="3">
        <v>0.96445000000000003</v>
      </c>
      <c r="H383" s="3">
        <v>-0.23608000000000001</v>
      </c>
      <c r="I383" s="4">
        <v>0.99099999999999999</v>
      </c>
      <c r="J383" s="4" t="s">
        <v>28</v>
      </c>
      <c r="K383" s="3">
        <v>0.91830000000000001</v>
      </c>
      <c r="L383" s="4" t="str">
        <f t="shared" si="5"/>
        <v>NO</v>
      </c>
    </row>
    <row r="384" spans="1:12">
      <c r="A384" s="3" t="s">
        <v>672</v>
      </c>
      <c r="B384" s="4">
        <v>83</v>
      </c>
      <c r="C384" s="3" t="s">
        <v>675</v>
      </c>
      <c r="D384" s="4" t="s">
        <v>27</v>
      </c>
      <c r="E384" s="4" t="s">
        <v>10</v>
      </c>
      <c r="F384" s="3">
        <v>0.64268999999999998</v>
      </c>
      <c r="G384" s="3">
        <v>0.22802</v>
      </c>
      <c r="H384" s="3">
        <v>0.41467999999999999</v>
      </c>
      <c r="I384" s="4">
        <v>0.95099999999999996</v>
      </c>
      <c r="J384" s="4" t="s">
        <v>28</v>
      </c>
      <c r="K384" s="3">
        <v>0.99839999999999995</v>
      </c>
      <c r="L384" s="4" t="str">
        <f t="shared" si="5"/>
        <v>NO</v>
      </c>
    </row>
    <row r="385" spans="1:12">
      <c r="A385" s="3" t="s">
        <v>676</v>
      </c>
      <c r="B385" s="4">
        <v>13</v>
      </c>
      <c r="C385" s="3" t="s">
        <v>677</v>
      </c>
      <c r="D385" s="4" t="s">
        <v>34</v>
      </c>
      <c r="E385" s="4" t="s">
        <v>5</v>
      </c>
      <c r="F385" s="3">
        <v>0.15670000000000001</v>
      </c>
      <c r="G385" s="3">
        <v>0.57218000000000002</v>
      </c>
      <c r="H385" s="3">
        <v>-0.41548000000000002</v>
      </c>
      <c r="I385" s="4">
        <v>0.999</v>
      </c>
      <c r="J385" s="4" t="s">
        <v>28</v>
      </c>
      <c r="K385" s="3">
        <v>0.99019999999999997</v>
      </c>
      <c r="L385" s="4" t="str">
        <f t="shared" si="5"/>
        <v>NO</v>
      </c>
    </row>
    <row r="386" spans="1:12">
      <c r="A386" s="3" t="s">
        <v>676</v>
      </c>
      <c r="B386" s="4">
        <v>14</v>
      </c>
      <c r="C386" s="3" t="s">
        <v>678</v>
      </c>
      <c r="D386" s="4" t="s">
        <v>34</v>
      </c>
      <c r="E386" s="4" t="s">
        <v>3</v>
      </c>
      <c r="F386" s="3">
        <v>0.84918000000000005</v>
      </c>
      <c r="G386" s="3">
        <v>0.43081999999999998</v>
      </c>
      <c r="H386" s="3">
        <v>0.41836000000000001</v>
      </c>
      <c r="I386" s="4">
        <v>0.999</v>
      </c>
      <c r="J386" s="4" t="s">
        <v>28</v>
      </c>
      <c r="K386" s="3">
        <v>0.99019999999999997</v>
      </c>
      <c r="L386" s="4" t="str">
        <f t="shared" si="5"/>
        <v>NO</v>
      </c>
    </row>
    <row r="387" spans="1:12">
      <c r="A387" s="3" t="s">
        <v>676</v>
      </c>
      <c r="B387" s="4">
        <v>4</v>
      </c>
      <c r="C387" s="3" t="s">
        <v>679</v>
      </c>
      <c r="D387" s="4" t="s">
        <v>34</v>
      </c>
      <c r="E387" s="4" t="s">
        <v>5</v>
      </c>
      <c r="F387" s="3">
        <v>0.95157000000000003</v>
      </c>
      <c r="G387" s="3">
        <v>0.60282000000000002</v>
      </c>
      <c r="H387" s="3">
        <v>0.34875</v>
      </c>
      <c r="I387" s="4">
        <v>0.98899999999999999</v>
      </c>
      <c r="J387" s="4" t="s">
        <v>28</v>
      </c>
      <c r="K387" s="3">
        <v>0.98119999999999996</v>
      </c>
      <c r="L387" s="4" t="str">
        <f t="shared" ref="L387:L450" si="6">IF(M387 &lt;&gt; "", "YES", "NO")</f>
        <v>NO</v>
      </c>
    </row>
    <row r="388" spans="1:12">
      <c r="A388" s="3" t="s">
        <v>676</v>
      </c>
      <c r="B388" s="4">
        <v>5</v>
      </c>
      <c r="C388" s="3" t="s">
        <v>680</v>
      </c>
      <c r="D388" s="4" t="s">
        <v>34</v>
      </c>
      <c r="E388" s="4" t="s">
        <v>7</v>
      </c>
      <c r="F388" s="3">
        <v>0.96291000000000004</v>
      </c>
      <c r="G388" s="3">
        <v>0.60709999999999997</v>
      </c>
      <c r="H388" s="3">
        <v>0.35581000000000002</v>
      </c>
      <c r="I388" s="4">
        <v>0.996</v>
      </c>
      <c r="J388" s="4" t="s">
        <v>28</v>
      </c>
      <c r="K388" s="3">
        <v>0.98119999999999996</v>
      </c>
      <c r="L388" s="4" t="str">
        <f t="shared" si="6"/>
        <v>NO</v>
      </c>
    </row>
    <row r="389" spans="1:12">
      <c r="A389" s="3" t="s">
        <v>676</v>
      </c>
      <c r="B389" s="4">
        <v>6</v>
      </c>
      <c r="C389" s="3" t="s">
        <v>681</v>
      </c>
      <c r="D389" s="4" t="s">
        <v>34</v>
      </c>
      <c r="E389" s="4" t="s">
        <v>7</v>
      </c>
      <c r="F389" s="3">
        <v>0.96299999999999997</v>
      </c>
      <c r="G389" s="3">
        <v>0.61443000000000003</v>
      </c>
      <c r="H389" s="3">
        <v>0.34856999999999999</v>
      </c>
      <c r="I389" s="4">
        <v>0.998</v>
      </c>
      <c r="J389" s="4" t="s">
        <v>28</v>
      </c>
      <c r="K389" s="3">
        <v>0.98770000000000002</v>
      </c>
      <c r="L389" s="4" t="str">
        <f t="shared" si="6"/>
        <v>NO</v>
      </c>
    </row>
    <row r="390" spans="1:12">
      <c r="A390" s="3" t="s">
        <v>676</v>
      </c>
      <c r="B390" s="4">
        <v>7</v>
      </c>
      <c r="C390" s="3" t="s">
        <v>682</v>
      </c>
      <c r="D390" s="4" t="s">
        <v>34</v>
      </c>
      <c r="E390" s="4" t="s">
        <v>3</v>
      </c>
      <c r="F390" s="3">
        <v>6.0005999999999997E-2</v>
      </c>
      <c r="G390" s="3">
        <v>0.39311000000000001</v>
      </c>
      <c r="H390" s="3">
        <v>-0.33310000000000001</v>
      </c>
      <c r="I390" s="4">
        <v>0.99</v>
      </c>
      <c r="J390" s="4" t="s">
        <v>28</v>
      </c>
      <c r="K390" s="3">
        <v>0.98770000000000002</v>
      </c>
      <c r="L390" s="4" t="str">
        <f t="shared" si="6"/>
        <v>NO</v>
      </c>
    </row>
    <row r="391" spans="1:12">
      <c r="A391" s="3" t="s">
        <v>676</v>
      </c>
      <c r="B391" s="4">
        <v>9</v>
      </c>
      <c r="C391" s="3" t="s">
        <v>683</v>
      </c>
      <c r="D391" s="4" t="s">
        <v>34</v>
      </c>
      <c r="E391" s="4" t="s">
        <v>5</v>
      </c>
      <c r="F391" s="3">
        <v>0.11318</v>
      </c>
      <c r="G391" s="3">
        <v>0.34794999999999998</v>
      </c>
      <c r="H391" s="3">
        <v>-0.23477000000000001</v>
      </c>
      <c r="I391" s="4">
        <v>0.96</v>
      </c>
      <c r="J391" s="4" t="s">
        <v>35</v>
      </c>
      <c r="K391" s="3">
        <v>1.4075</v>
      </c>
      <c r="L391" s="4" t="str">
        <f t="shared" si="6"/>
        <v>NO</v>
      </c>
    </row>
    <row r="392" spans="1:12">
      <c r="A392" s="3" t="s">
        <v>684</v>
      </c>
      <c r="B392" s="4">
        <v>21</v>
      </c>
      <c r="C392" s="3" t="s">
        <v>685</v>
      </c>
      <c r="D392" s="4" t="s">
        <v>34</v>
      </c>
      <c r="E392" s="4" t="s">
        <v>5</v>
      </c>
      <c r="F392" s="3">
        <v>0.69174999999999998</v>
      </c>
      <c r="G392" s="3">
        <v>0.52851999999999999</v>
      </c>
      <c r="H392" s="3">
        <v>0.16324</v>
      </c>
      <c r="I392" s="4">
        <v>0.90900000000000003</v>
      </c>
      <c r="J392" s="4" t="s">
        <v>35</v>
      </c>
      <c r="K392" s="3">
        <v>1.2408999999999999</v>
      </c>
      <c r="L392" s="4" t="str">
        <f t="shared" si="6"/>
        <v>NO</v>
      </c>
    </row>
    <row r="393" spans="1:12">
      <c r="A393" s="3" t="s">
        <v>686</v>
      </c>
      <c r="B393" s="4">
        <v>20</v>
      </c>
      <c r="C393" s="3" t="s">
        <v>687</v>
      </c>
      <c r="D393" s="4" t="s">
        <v>34</v>
      </c>
      <c r="E393" s="4" t="s">
        <v>3</v>
      </c>
      <c r="F393" s="3">
        <v>0.32826</v>
      </c>
      <c r="G393" s="3">
        <v>0.45562999999999998</v>
      </c>
      <c r="H393" s="3">
        <v>-0.12737000000000001</v>
      </c>
      <c r="I393" s="4">
        <v>0.95499999999999996</v>
      </c>
      <c r="J393" s="4" t="s">
        <v>35</v>
      </c>
      <c r="K393" s="3">
        <v>1.0241</v>
      </c>
      <c r="L393" s="4" t="str">
        <f t="shared" si="6"/>
        <v>NO</v>
      </c>
    </row>
    <row r="394" spans="1:12">
      <c r="A394" s="3" t="s">
        <v>686</v>
      </c>
      <c r="B394" s="4">
        <v>34</v>
      </c>
      <c r="C394" s="3" t="s">
        <v>688</v>
      </c>
      <c r="D394" s="4" t="s">
        <v>34</v>
      </c>
      <c r="E394" s="4" t="s">
        <v>10</v>
      </c>
      <c r="F394" s="3">
        <v>0.30143999999999999</v>
      </c>
      <c r="G394" s="3">
        <v>0.16103000000000001</v>
      </c>
      <c r="H394" s="3">
        <v>0.14041000000000001</v>
      </c>
      <c r="I394" s="4">
        <v>0.94899999999999995</v>
      </c>
      <c r="J394" s="4" t="s">
        <v>28</v>
      </c>
      <c r="K394" s="3">
        <v>0.92349999999999999</v>
      </c>
      <c r="L394" s="4" t="str">
        <f t="shared" si="6"/>
        <v>NO</v>
      </c>
    </row>
    <row r="395" spans="1:12">
      <c r="A395" s="3" t="s">
        <v>689</v>
      </c>
      <c r="B395" s="4">
        <v>8</v>
      </c>
      <c r="C395" s="3" t="s">
        <v>690</v>
      </c>
      <c r="D395" s="4" t="s">
        <v>27</v>
      </c>
      <c r="E395" s="4" t="s">
        <v>5</v>
      </c>
      <c r="F395" s="3">
        <v>0.17924999999999999</v>
      </c>
      <c r="G395" s="3">
        <v>0.29292000000000001</v>
      </c>
      <c r="H395" s="3">
        <v>-0.11366999999999999</v>
      </c>
      <c r="I395" s="4">
        <v>0.99299999999999999</v>
      </c>
      <c r="J395" s="4" t="s">
        <v>28</v>
      </c>
      <c r="K395" s="3">
        <v>0.90410000000000001</v>
      </c>
      <c r="L395" s="4" t="str">
        <f t="shared" si="6"/>
        <v>NO</v>
      </c>
    </row>
    <row r="396" spans="1:12">
      <c r="A396" s="3" t="s">
        <v>691</v>
      </c>
      <c r="B396" s="4">
        <v>12</v>
      </c>
      <c r="C396" s="3" t="s">
        <v>692</v>
      </c>
      <c r="D396" s="4" t="s">
        <v>34</v>
      </c>
      <c r="E396" s="4" t="s">
        <v>10</v>
      </c>
      <c r="F396" s="3">
        <v>0.29743000000000003</v>
      </c>
      <c r="G396" s="3">
        <v>0.15265999999999999</v>
      </c>
      <c r="H396" s="3">
        <v>0.14477999999999999</v>
      </c>
      <c r="I396" s="4">
        <v>0.98899999999999999</v>
      </c>
      <c r="J396" s="4" t="s">
        <v>28</v>
      </c>
      <c r="K396" s="3">
        <v>0.93079999999999996</v>
      </c>
      <c r="L396" s="4" t="str">
        <f t="shared" si="6"/>
        <v>NO</v>
      </c>
    </row>
    <row r="397" spans="1:12">
      <c r="A397" s="3" t="s">
        <v>693</v>
      </c>
      <c r="B397" s="4">
        <v>21</v>
      </c>
      <c r="C397" s="3" t="s">
        <v>694</v>
      </c>
      <c r="D397" s="4" t="s">
        <v>27</v>
      </c>
      <c r="E397" s="4" t="s">
        <v>10</v>
      </c>
      <c r="F397" s="3">
        <v>7.3372999999999994E-2</v>
      </c>
      <c r="G397" s="3">
        <v>0.20882999999999999</v>
      </c>
      <c r="H397" s="3">
        <v>-0.13544999999999999</v>
      </c>
      <c r="I397" s="4">
        <v>0.999</v>
      </c>
      <c r="J397" s="4" t="s">
        <v>31</v>
      </c>
      <c r="K397" s="3">
        <v>2.2892000000000001</v>
      </c>
      <c r="L397" s="4" t="str">
        <f t="shared" si="6"/>
        <v>NO</v>
      </c>
    </row>
    <row r="398" spans="1:12">
      <c r="A398" s="3" t="s">
        <v>695</v>
      </c>
      <c r="B398" s="4">
        <v>18</v>
      </c>
      <c r="C398" s="3" t="s">
        <v>696</v>
      </c>
      <c r="D398" s="4" t="s">
        <v>27</v>
      </c>
      <c r="E398" s="4" t="s">
        <v>629</v>
      </c>
      <c r="F398" s="3">
        <v>0.51485999999999998</v>
      </c>
      <c r="G398" s="3">
        <v>0.99604999999999999</v>
      </c>
      <c r="H398" s="3">
        <v>-0.48119000000000001</v>
      </c>
      <c r="I398" s="4">
        <v>1</v>
      </c>
      <c r="J398" s="4" t="s">
        <v>51</v>
      </c>
      <c r="K398" s="3">
        <v>1.9157999999999999</v>
      </c>
      <c r="L398" s="4" t="str">
        <f t="shared" si="6"/>
        <v>NO</v>
      </c>
    </row>
    <row r="399" spans="1:12">
      <c r="A399" s="3" t="s">
        <v>695</v>
      </c>
      <c r="B399" s="4">
        <v>19</v>
      </c>
      <c r="C399" s="3" t="s">
        <v>697</v>
      </c>
      <c r="D399" s="4" t="s">
        <v>27</v>
      </c>
      <c r="E399" s="4" t="s">
        <v>629</v>
      </c>
      <c r="F399" s="3">
        <v>0.51419000000000004</v>
      </c>
      <c r="G399" s="3">
        <v>0.26214999999999999</v>
      </c>
      <c r="H399" s="3">
        <v>0.25203999999999999</v>
      </c>
      <c r="I399" s="4">
        <v>0.93</v>
      </c>
      <c r="J399" s="4" t="s">
        <v>51</v>
      </c>
      <c r="K399" s="3">
        <v>1.9157999999999999</v>
      </c>
      <c r="L399" s="4" t="str">
        <f t="shared" si="6"/>
        <v>NO</v>
      </c>
    </row>
    <row r="400" spans="1:12">
      <c r="A400" s="3" t="s">
        <v>695</v>
      </c>
      <c r="B400" s="4">
        <v>30</v>
      </c>
      <c r="C400" s="3" t="s">
        <v>698</v>
      </c>
      <c r="D400" s="4" t="s">
        <v>27</v>
      </c>
      <c r="E400" s="4" t="s">
        <v>634</v>
      </c>
      <c r="F400" s="3">
        <v>0.92811999999999995</v>
      </c>
      <c r="G400" s="3">
        <v>0.33500000000000002</v>
      </c>
      <c r="H400" s="3">
        <v>0.59311999999999998</v>
      </c>
      <c r="I400" s="4">
        <v>0.999</v>
      </c>
      <c r="J400" s="4" t="s">
        <v>51</v>
      </c>
      <c r="K400" s="3">
        <v>1.615</v>
      </c>
      <c r="L400" s="4" t="str">
        <f t="shared" si="6"/>
        <v>NO</v>
      </c>
    </row>
    <row r="401" spans="1:12">
      <c r="A401" s="3" t="s">
        <v>699</v>
      </c>
      <c r="B401" s="4">
        <v>6</v>
      </c>
      <c r="C401" s="3" t="s">
        <v>700</v>
      </c>
      <c r="D401" s="4" t="s">
        <v>34</v>
      </c>
      <c r="E401" s="4" t="s">
        <v>7</v>
      </c>
      <c r="F401" s="3">
        <v>0.41188000000000002</v>
      </c>
      <c r="G401" s="3">
        <v>0.66010000000000002</v>
      </c>
      <c r="H401" s="3">
        <v>-0.24822</v>
      </c>
      <c r="I401" s="4">
        <v>0.94599999999999995</v>
      </c>
      <c r="J401" s="4" t="s">
        <v>35</v>
      </c>
      <c r="K401" s="3">
        <v>1.5912999999999999</v>
      </c>
      <c r="L401" s="4" t="str">
        <f t="shared" si="6"/>
        <v>NO</v>
      </c>
    </row>
    <row r="402" spans="1:12">
      <c r="A402" s="3" t="s">
        <v>701</v>
      </c>
      <c r="B402" s="4">
        <v>11</v>
      </c>
      <c r="C402" s="3" t="s">
        <v>702</v>
      </c>
      <c r="D402" s="4" t="s">
        <v>34</v>
      </c>
      <c r="E402" s="4" t="s">
        <v>3</v>
      </c>
      <c r="F402" s="3">
        <v>0.84401000000000004</v>
      </c>
      <c r="G402" s="3">
        <v>0.94796999999999998</v>
      </c>
      <c r="H402" s="3">
        <v>-0.10396</v>
      </c>
      <c r="I402" s="4">
        <v>0.97799999999999998</v>
      </c>
      <c r="J402" s="4" t="s">
        <v>31</v>
      </c>
      <c r="K402" s="3">
        <v>1.9055</v>
      </c>
      <c r="L402" s="4" t="str">
        <f t="shared" si="6"/>
        <v>NO</v>
      </c>
    </row>
    <row r="403" spans="1:12">
      <c r="A403" s="3" t="s">
        <v>703</v>
      </c>
      <c r="B403" s="4">
        <v>2</v>
      </c>
      <c r="C403" s="3" t="s">
        <v>704</v>
      </c>
      <c r="D403" s="4" t="s">
        <v>27</v>
      </c>
      <c r="E403" s="4" t="s">
        <v>10</v>
      </c>
      <c r="F403" s="3">
        <v>0.70843999999999996</v>
      </c>
      <c r="G403" s="3">
        <v>0.51107999999999998</v>
      </c>
      <c r="H403" s="3">
        <v>0.19736000000000001</v>
      </c>
      <c r="I403" s="4">
        <v>0.94</v>
      </c>
      <c r="J403" s="4" t="s">
        <v>28</v>
      </c>
      <c r="K403" s="3">
        <v>0.99990000000000001</v>
      </c>
      <c r="L403" s="4" t="str">
        <f t="shared" si="6"/>
        <v>NO</v>
      </c>
    </row>
    <row r="404" spans="1:12">
      <c r="A404" s="3" t="s">
        <v>705</v>
      </c>
      <c r="B404" s="4">
        <v>10</v>
      </c>
      <c r="C404" s="3" t="s">
        <v>706</v>
      </c>
      <c r="D404" s="4" t="s">
        <v>27</v>
      </c>
      <c r="E404" s="4" t="s">
        <v>3</v>
      </c>
      <c r="F404" s="3">
        <v>0.50419999999999998</v>
      </c>
      <c r="G404" s="3">
        <v>0.65583000000000002</v>
      </c>
      <c r="H404" s="3">
        <v>-0.15162999999999999</v>
      </c>
      <c r="I404" s="4">
        <v>0.93100000000000005</v>
      </c>
      <c r="J404" s="4" t="s">
        <v>31</v>
      </c>
      <c r="K404" s="3">
        <v>1.7425999999999999</v>
      </c>
      <c r="L404" s="4" t="str">
        <f t="shared" si="6"/>
        <v>NO</v>
      </c>
    </row>
    <row r="405" spans="1:12">
      <c r="A405" s="3" t="s">
        <v>707</v>
      </c>
      <c r="B405" s="4">
        <v>11</v>
      </c>
      <c r="C405" s="3" t="s">
        <v>708</v>
      </c>
      <c r="D405" s="4" t="s">
        <v>27</v>
      </c>
      <c r="E405" s="4" t="s">
        <v>7</v>
      </c>
      <c r="F405" s="3">
        <v>0.39706000000000002</v>
      </c>
      <c r="G405" s="3">
        <v>0.59413000000000005</v>
      </c>
      <c r="H405" s="3">
        <v>-0.19707</v>
      </c>
      <c r="I405" s="4">
        <v>0.91500000000000004</v>
      </c>
      <c r="J405" s="4" t="s">
        <v>31</v>
      </c>
      <c r="K405" s="3">
        <v>2.4275000000000002</v>
      </c>
      <c r="L405" s="4" t="str">
        <f t="shared" si="6"/>
        <v>NO</v>
      </c>
    </row>
    <row r="406" spans="1:12">
      <c r="A406" s="3" t="s">
        <v>707</v>
      </c>
      <c r="B406" s="4">
        <v>13</v>
      </c>
      <c r="C406" s="3" t="s">
        <v>709</v>
      </c>
      <c r="D406" s="4" t="s">
        <v>27</v>
      </c>
      <c r="E406" s="4" t="s">
        <v>3</v>
      </c>
      <c r="F406" s="3">
        <v>0.24568000000000001</v>
      </c>
      <c r="G406" s="3">
        <v>0.44033</v>
      </c>
      <c r="H406" s="3">
        <v>-0.19464000000000001</v>
      </c>
      <c r="I406" s="4">
        <v>0.94399999999999995</v>
      </c>
      <c r="J406" s="4" t="s">
        <v>31</v>
      </c>
      <c r="K406" s="3">
        <v>2.4275000000000002</v>
      </c>
      <c r="L406" s="4" t="str">
        <f t="shared" si="6"/>
        <v>NO</v>
      </c>
    </row>
    <row r="407" spans="1:12">
      <c r="A407" s="3" t="s">
        <v>707</v>
      </c>
      <c r="B407" s="4">
        <v>7</v>
      </c>
      <c r="C407" s="3" t="s">
        <v>710</v>
      </c>
      <c r="D407" s="4" t="s">
        <v>27</v>
      </c>
      <c r="E407" s="4" t="s">
        <v>3</v>
      </c>
      <c r="F407" s="3">
        <v>0.46317999999999998</v>
      </c>
      <c r="G407" s="3">
        <v>0.70911999999999997</v>
      </c>
      <c r="H407" s="3">
        <v>-0.24593999999999999</v>
      </c>
      <c r="I407" s="4">
        <v>0.90600000000000003</v>
      </c>
      <c r="J407" s="4" t="s">
        <v>28</v>
      </c>
      <c r="K407" s="3">
        <v>1</v>
      </c>
      <c r="L407" s="4" t="str">
        <f t="shared" si="6"/>
        <v>NO</v>
      </c>
    </row>
    <row r="408" spans="1:12">
      <c r="A408" s="3" t="s">
        <v>711</v>
      </c>
      <c r="B408" s="4">
        <v>6</v>
      </c>
      <c r="C408" s="3" t="s">
        <v>712</v>
      </c>
      <c r="D408" s="4" t="s">
        <v>34</v>
      </c>
      <c r="E408" s="4" t="s">
        <v>3</v>
      </c>
      <c r="F408" s="3">
        <v>0.69523999999999997</v>
      </c>
      <c r="G408" s="3">
        <v>0.90881999999999996</v>
      </c>
      <c r="H408" s="3">
        <v>-0.21357999999999999</v>
      </c>
      <c r="I408" s="4">
        <v>0.90400000000000003</v>
      </c>
      <c r="J408" s="4" t="s">
        <v>28</v>
      </c>
      <c r="K408" s="3">
        <v>0.97099999999999997</v>
      </c>
      <c r="L408" s="4" t="str">
        <f t="shared" si="6"/>
        <v>NO</v>
      </c>
    </row>
    <row r="409" spans="1:12">
      <c r="A409" s="3" t="s">
        <v>713</v>
      </c>
      <c r="B409" s="4">
        <v>5</v>
      </c>
      <c r="C409" s="3" t="s">
        <v>714</v>
      </c>
      <c r="D409" s="4" t="s">
        <v>34</v>
      </c>
      <c r="E409" s="4" t="s">
        <v>5</v>
      </c>
      <c r="F409" s="3">
        <v>0.21140999999999999</v>
      </c>
      <c r="G409" s="3">
        <v>0.36076999999999998</v>
      </c>
      <c r="H409" s="3">
        <v>-0.14935999999999999</v>
      </c>
      <c r="I409" s="4">
        <v>0.90500000000000003</v>
      </c>
      <c r="J409" s="4" t="s">
        <v>35</v>
      </c>
      <c r="K409" s="3">
        <v>1.6221000000000001</v>
      </c>
      <c r="L409" s="4" t="str">
        <f t="shared" si="6"/>
        <v>NO</v>
      </c>
    </row>
    <row r="410" spans="1:12">
      <c r="A410" s="3" t="s">
        <v>715</v>
      </c>
      <c r="B410" s="4">
        <v>4</v>
      </c>
      <c r="C410" s="3" t="s">
        <v>716</v>
      </c>
      <c r="D410" s="4" t="s">
        <v>34</v>
      </c>
      <c r="E410" s="4" t="s">
        <v>10</v>
      </c>
      <c r="F410" s="3">
        <v>0.67176999999999998</v>
      </c>
      <c r="G410" s="3">
        <v>0.45924999999999999</v>
      </c>
      <c r="H410" s="3">
        <v>0.21251</v>
      </c>
      <c r="I410" s="4">
        <v>0.90900000000000003</v>
      </c>
      <c r="J410" s="4" t="s">
        <v>28</v>
      </c>
      <c r="K410" s="3">
        <v>0.998</v>
      </c>
      <c r="L410" s="4" t="str">
        <f t="shared" si="6"/>
        <v>NO</v>
      </c>
    </row>
    <row r="411" spans="1:12">
      <c r="A411" s="3" t="s">
        <v>717</v>
      </c>
      <c r="B411" s="4">
        <v>10</v>
      </c>
      <c r="C411" s="3" t="s">
        <v>718</v>
      </c>
      <c r="D411" s="4" t="s">
        <v>34</v>
      </c>
      <c r="E411" s="4" t="s">
        <v>10</v>
      </c>
      <c r="F411" s="3">
        <v>0.19561000000000001</v>
      </c>
      <c r="G411" s="3">
        <v>9.4085000000000002E-2</v>
      </c>
      <c r="H411" s="3">
        <v>0.10152</v>
      </c>
      <c r="I411" s="4">
        <v>0.97599999999999998</v>
      </c>
      <c r="J411" s="4" t="s">
        <v>28</v>
      </c>
      <c r="K411" s="3">
        <v>0.81599999999999995</v>
      </c>
      <c r="L411" s="4" t="str">
        <f t="shared" si="6"/>
        <v>NO</v>
      </c>
    </row>
    <row r="412" spans="1:12">
      <c r="A412" s="3" t="s">
        <v>719</v>
      </c>
      <c r="B412" s="4">
        <v>10</v>
      </c>
      <c r="C412" s="3" t="s">
        <v>720</v>
      </c>
      <c r="D412" s="4" t="s">
        <v>27</v>
      </c>
      <c r="E412" s="4" t="s">
        <v>10</v>
      </c>
      <c r="F412" s="3">
        <v>0.45136999999999999</v>
      </c>
      <c r="G412" s="3">
        <v>0.34637000000000001</v>
      </c>
      <c r="H412" s="3">
        <v>0.105</v>
      </c>
      <c r="I412" s="4">
        <v>0.97399999999999998</v>
      </c>
      <c r="J412" s="4" t="s">
        <v>28</v>
      </c>
      <c r="K412" s="3">
        <v>0.99629999999999996</v>
      </c>
      <c r="L412" s="4" t="str">
        <f t="shared" si="6"/>
        <v>NO</v>
      </c>
    </row>
    <row r="413" spans="1:12">
      <c r="A413" s="3" t="s">
        <v>721</v>
      </c>
      <c r="B413" s="4">
        <v>8</v>
      </c>
      <c r="C413" s="3" t="s">
        <v>722</v>
      </c>
      <c r="D413" s="4" t="s">
        <v>27</v>
      </c>
      <c r="E413" s="4" t="s">
        <v>3</v>
      </c>
      <c r="F413" s="3">
        <v>0.64383999999999997</v>
      </c>
      <c r="G413" s="3">
        <v>0.87329999999999997</v>
      </c>
      <c r="H413" s="3">
        <v>-0.22944999999999999</v>
      </c>
      <c r="I413" s="4">
        <v>0.95099999999999996</v>
      </c>
      <c r="J413" s="4" t="s">
        <v>35</v>
      </c>
      <c r="K413" s="3">
        <v>1.9020999999999999</v>
      </c>
      <c r="L413" s="4" t="str">
        <f t="shared" si="6"/>
        <v>NO</v>
      </c>
    </row>
    <row r="414" spans="1:12">
      <c r="A414" s="3" t="s">
        <v>723</v>
      </c>
      <c r="B414" s="4">
        <v>7</v>
      </c>
      <c r="C414" s="3" t="s">
        <v>724</v>
      </c>
      <c r="D414" s="4" t="s">
        <v>27</v>
      </c>
      <c r="E414" s="4" t="s">
        <v>10</v>
      </c>
      <c r="F414" s="3">
        <v>0.18310999999999999</v>
      </c>
      <c r="G414" s="3">
        <v>4.5164000000000003E-2</v>
      </c>
      <c r="H414" s="3">
        <v>0.13794999999999999</v>
      </c>
      <c r="I414" s="4">
        <v>0.99299999999999999</v>
      </c>
      <c r="J414" s="4" t="s">
        <v>28</v>
      </c>
      <c r="K414" s="3">
        <v>0.76649999999999996</v>
      </c>
      <c r="L414" s="4" t="str">
        <f t="shared" si="6"/>
        <v>NO</v>
      </c>
    </row>
    <row r="415" spans="1:12">
      <c r="A415" s="3" t="s">
        <v>725</v>
      </c>
      <c r="B415" s="4">
        <v>22</v>
      </c>
      <c r="C415" s="3" t="s">
        <v>726</v>
      </c>
      <c r="D415" s="4" t="s">
        <v>34</v>
      </c>
      <c r="E415" s="4" t="s">
        <v>629</v>
      </c>
      <c r="F415" s="3">
        <v>0.29530000000000001</v>
      </c>
      <c r="G415" s="3">
        <v>0.64095999999999997</v>
      </c>
      <c r="H415" s="3">
        <v>-0.34566000000000002</v>
      </c>
      <c r="I415" s="4">
        <v>0.92100000000000004</v>
      </c>
      <c r="J415" s="4" t="s">
        <v>727</v>
      </c>
      <c r="K415" s="3">
        <v>1.9447000000000001</v>
      </c>
      <c r="L415" s="4" t="str">
        <f t="shared" si="6"/>
        <v>NO</v>
      </c>
    </row>
    <row r="416" spans="1:12">
      <c r="A416" s="3" t="s">
        <v>725</v>
      </c>
      <c r="B416" s="4">
        <v>34</v>
      </c>
      <c r="C416" s="3" t="s">
        <v>728</v>
      </c>
      <c r="D416" s="4" t="s">
        <v>34</v>
      </c>
      <c r="E416" s="4" t="s">
        <v>634</v>
      </c>
      <c r="F416" s="3">
        <v>0.14998</v>
      </c>
      <c r="G416" s="3">
        <v>3.4257000000000003E-2</v>
      </c>
      <c r="H416" s="3">
        <v>0.11572</v>
      </c>
      <c r="I416" s="4">
        <v>0.90200000000000002</v>
      </c>
      <c r="J416" s="4" t="s">
        <v>369</v>
      </c>
      <c r="K416" s="3">
        <v>3.2831000000000001</v>
      </c>
      <c r="L416" s="4" t="str">
        <f t="shared" si="6"/>
        <v>NO</v>
      </c>
    </row>
    <row r="417" spans="1:13">
      <c r="A417" s="3" t="s">
        <v>729</v>
      </c>
      <c r="B417" s="4">
        <v>3</v>
      </c>
      <c r="C417" s="3" t="s">
        <v>730</v>
      </c>
      <c r="D417" s="4" t="s">
        <v>34</v>
      </c>
      <c r="E417" s="4" t="s">
        <v>10</v>
      </c>
      <c r="F417" s="3">
        <v>0.67227999999999999</v>
      </c>
      <c r="G417" s="3">
        <v>0.44169999999999998</v>
      </c>
      <c r="H417" s="3">
        <v>0.23058000000000001</v>
      </c>
      <c r="I417" s="4">
        <v>1</v>
      </c>
      <c r="J417" s="4" t="s">
        <v>28</v>
      </c>
      <c r="K417" s="3">
        <v>0.99909999999999999</v>
      </c>
      <c r="L417" s="4" t="str">
        <f t="shared" si="6"/>
        <v>NO</v>
      </c>
    </row>
    <row r="418" spans="1:13">
      <c r="A418" s="3" t="s">
        <v>731</v>
      </c>
      <c r="B418" s="4">
        <v>46</v>
      </c>
      <c r="C418" s="3" t="s">
        <v>732</v>
      </c>
      <c r="D418" s="4" t="s">
        <v>34</v>
      </c>
      <c r="E418" s="4" t="s">
        <v>10</v>
      </c>
      <c r="F418" s="3">
        <v>8.4027000000000004E-2</v>
      </c>
      <c r="G418" s="3">
        <v>0.22764999999999999</v>
      </c>
      <c r="H418" s="3">
        <v>-0.14363000000000001</v>
      </c>
      <c r="I418" s="4">
        <v>0.93799999999999994</v>
      </c>
      <c r="J418" s="4" t="s">
        <v>28</v>
      </c>
      <c r="K418" s="3">
        <v>0.83460000000000001</v>
      </c>
      <c r="L418" s="4" t="str">
        <f t="shared" si="6"/>
        <v>NO</v>
      </c>
    </row>
    <row r="419" spans="1:13">
      <c r="A419" s="3" t="s">
        <v>733</v>
      </c>
      <c r="B419" s="4">
        <v>2</v>
      </c>
      <c r="C419" s="3" t="s">
        <v>734</v>
      </c>
      <c r="D419" s="4" t="s">
        <v>27</v>
      </c>
      <c r="E419" s="4" t="s">
        <v>10</v>
      </c>
      <c r="F419" s="3">
        <v>0.48332000000000003</v>
      </c>
      <c r="G419" s="3">
        <v>0.80510999999999999</v>
      </c>
      <c r="H419" s="3">
        <v>-0.32179000000000002</v>
      </c>
      <c r="I419" s="4">
        <v>0.92600000000000005</v>
      </c>
      <c r="J419" s="4" t="s">
        <v>28</v>
      </c>
      <c r="K419" s="3">
        <v>1</v>
      </c>
      <c r="L419" s="4" t="str">
        <f t="shared" si="6"/>
        <v>NO</v>
      </c>
    </row>
    <row r="420" spans="1:13">
      <c r="A420" s="3" t="s">
        <v>735</v>
      </c>
      <c r="B420" s="4">
        <v>5</v>
      </c>
      <c r="C420" s="3" t="s">
        <v>736</v>
      </c>
      <c r="D420" s="4" t="s">
        <v>34</v>
      </c>
      <c r="E420" s="4" t="s">
        <v>3</v>
      </c>
      <c r="F420" s="3">
        <v>0.36320000000000002</v>
      </c>
      <c r="G420" s="3">
        <v>0.67440999999999995</v>
      </c>
      <c r="H420" s="3">
        <v>-0.31120999999999999</v>
      </c>
      <c r="I420" s="4">
        <v>0.92400000000000004</v>
      </c>
      <c r="J420" s="4" t="s">
        <v>35</v>
      </c>
      <c r="K420" s="3">
        <v>1.4432</v>
      </c>
      <c r="L420" s="4" t="str">
        <f t="shared" si="6"/>
        <v>NO</v>
      </c>
    </row>
    <row r="421" spans="1:13">
      <c r="A421" s="3" t="s">
        <v>737</v>
      </c>
      <c r="B421" s="4">
        <v>30</v>
      </c>
      <c r="C421" s="3" t="s">
        <v>738</v>
      </c>
      <c r="D421" s="4" t="s">
        <v>34</v>
      </c>
      <c r="E421" s="4" t="s">
        <v>10</v>
      </c>
      <c r="F421" s="3">
        <v>2.7518000000000001E-2</v>
      </c>
      <c r="G421" s="3">
        <v>0.16411000000000001</v>
      </c>
      <c r="H421" s="3">
        <v>-0.13658999999999999</v>
      </c>
      <c r="I421" s="4">
        <v>0.995</v>
      </c>
      <c r="J421" s="4" t="s">
        <v>28</v>
      </c>
      <c r="K421" s="3">
        <v>0.69979999999999998</v>
      </c>
      <c r="L421" s="4" t="str">
        <f t="shared" si="6"/>
        <v>NO</v>
      </c>
    </row>
    <row r="422" spans="1:13">
      <c r="A422" s="3" t="s">
        <v>739</v>
      </c>
      <c r="B422" s="4">
        <v>7</v>
      </c>
      <c r="C422" s="3" t="s">
        <v>740</v>
      </c>
      <c r="D422" s="4" t="s">
        <v>27</v>
      </c>
      <c r="E422" s="4" t="s">
        <v>10</v>
      </c>
      <c r="F422" s="3">
        <v>0.22328999999999999</v>
      </c>
      <c r="G422" s="3">
        <v>7.1094000000000004E-2</v>
      </c>
      <c r="H422" s="3">
        <v>0.15218999999999999</v>
      </c>
      <c r="I422" s="4">
        <v>0.995</v>
      </c>
      <c r="J422" s="4" t="s">
        <v>35</v>
      </c>
      <c r="K422" s="3">
        <v>0.93320000000000003</v>
      </c>
      <c r="L422" s="4" t="str">
        <f t="shared" si="6"/>
        <v>NO</v>
      </c>
    </row>
    <row r="423" spans="1:13">
      <c r="A423" s="3" t="s">
        <v>741</v>
      </c>
      <c r="B423" s="4">
        <v>11</v>
      </c>
      <c r="C423" s="3" t="s">
        <v>742</v>
      </c>
      <c r="D423" s="4" t="s">
        <v>34</v>
      </c>
      <c r="E423" s="4" t="s">
        <v>10</v>
      </c>
      <c r="F423" s="3">
        <v>6.4569000000000001E-2</v>
      </c>
      <c r="G423" s="3">
        <v>0.18185000000000001</v>
      </c>
      <c r="H423" s="3">
        <v>-0.11728</v>
      </c>
      <c r="I423" s="4">
        <v>0.99299999999999999</v>
      </c>
      <c r="J423" s="4" t="s">
        <v>31</v>
      </c>
      <c r="K423" s="3">
        <v>1.5113000000000001</v>
      </c>
      <c r="L423" s="4" t="str">
        <f t="shared" si="6"/>
        <v>NO</v>
      </c>
    </row>
    <row r="424" spans="1:13">
      <c r="A424" s="3" t="s">
        <v>741</v>
      </c>
      <c r="B424" s="4">
        <v>13</v>
      </c>
      <c r="C424" s="3" t="s">
        <v>743</v>
      </c>
      <c r="D424" s="4" t="s">
        <v>34</v>
      </c>
      <c r="E424" s="4" t="s">
        <v>10</v>
      </c>
      <c r="F424" s="3">
        <v>9.0027999999999997E-2</v>
      </c>
      <c r="G424" s="3">
        <v>0.19288</v>
      </c>
      <c r="H424" s="3">
        <v>-0.10285999999999999</v>
      </c>
      <c r="I424" s="4">
        <v>0.995</v>
      </c>
      <c r="J424" s="4" t="s">
        <v>31</v>
      </c>
      <c r="K424" s="3">
        <v>1.5113000000000001</v>
      </c>
      <c r="L424" s="4" t="str">
        <f t="shared" si="6"/>
        <v>NO</v>
      </c>
    </row>
    <row r="425" spans="1:13">
      <c r="A425" s="3" t="s">
        <v>741</v>
      </c>
      <c r="B425" s="4">
        <v>8</v>
      </c>
      <c r="C425" s="3" t="s">
        <v>744</v>
      </c>
      <c r="D425" s="4" t="s">
        <v>34</v>
      </c>
      <c r="E425" s="4" t="s">
        <v>7</v>
      </c>
      <c r="F425" s="3">
        <v>0.16600999999999999</v>
      </c>
      <c r="G425" s="3">
        <v>0.30065999999999998</v>
      </c>
      <c r="H425" s="3">
        <v>-0.13464999999999999</v>
      </c>
      <c r="I425" s="4">
        <v>0.999</v>
      </c>
      <c r="J425" s="4" t="s">
        <v>31</v>
      </c>
      <c r="K425" s="3">
        <v>1.5028999999999999</v>
      </c>
      <c r="L425" s="4" t="str">
        <f t="shared" si="6"/>
        <v>NO</v>
      </c>
    </row>
    <row r="426" spans="1:13">
      <c r="A426" s="3" t="s">
        <v>745</v>
      </c>
      <c r="B426" s="4">
        <v>17</v>
      </c>
      <c r="C426" s="3" t="s">
        <v>746</v>
      </c>
      <c r="D426" s="4" t="s">
        <v>34</v>
      </c>
      <c r="E426" s="4" t="s">
        <v>10</v>
      </c>
      <c r="F426" s="3">
        <v>0.22891</v>
      </c>
      <c r="G426" s="3">
        <v>6.6962999999999995E-2</v>
      </c>
      <c r="H426" s="3">
        <v>0.16195000000000001</v>
      </c>
      <c r="I426" s="4">
        <v>0.92900000000000005</v>
      </c>
      <c r="J426" s="4" t="s">
        <v>28</v>
      </c>
      <c r="K426" s="3">
        <v>0.88649999999999995</v>
      </c>
      <c r="L426" s="4" t="str">
        <f t="shared" si="6"/>
        <v>YES</v>
      </c>
      <c r="M426" s="3" t="s">
        <v>747</v>
      </c>
    </row>
    <row r="427" spans="1:13">
      <c r="A427" s="3" t="s">
        <v>748</v>
      </c>
      <c r="B427" s="4">
        <v>9</v>
      </c>
      <c r="C427" s="3" t="s">
        <v>749</v>
      </c>
      <c r="D427" s="4" t="s">
        <v>27</v>
      </c>
      <c r="E427" s="4" t="s">
        <v>10</v>
      </c>
      <c r="F427" s="3">
        <v>0.70562999999999998</v>
      </c>
      <c r="G427" s="3">
        <v>0.80872999999999995</v>
      </c>
      <c r="H427" s="3">
        <v>-0.1031</v>
      </c>
      <c r="I427" s="4">
        <v>0.93200000000000005</v>
      </c>
      <c r="J427" s="4" t="s">
        <v>28</v>
      </c>
      <c r="K427" s="3">
        <v>0.90310000000000001</v>
      </c>
      <c r="L427" s="4" t="str">
        <f t="shared" si="6"/>
        <v>NO</v>
      </c>
    </row>
    <row r="428" spans="1:13">
      <c r="A428" s="3" t="s">
        <v>750</v>
      </c>
      <c r="B428" s="4">
        <v>7</v>
      </c>
      <c r="C428" s="3" t="s">
        <v>751</v>
      </c>
      <c r="D428" s="4" t="s">
        <v>27</v>
      </c>
      <c r="E428" s="4" t="s">
        <v>10</v>
      </c>
      <c r="F428" s="3">
        <v>5.1506000000000003E-2</v>
      </c>
      <c r="G428" s="3">
        <v>0.15781000000000001</v>
      </c>
      <c r="H428" s="3">
        <v>-0.10630000000000001</v>
      </c>
      <c r="I428" s="4">
        <v>0.97199999999999998</v>
      </c>
      <c r="J428" s="4" t="s">
        <v>35</v>
      </c>
      <c r="K428" s="3">
        <v>0.746</v>
      </c>
      <c r="L428" s="4" t="str">
        <f t="shared" si="6"/>
        <v>NO</v>
      </c>
    </row>
    <row r="429" spans="1:13">
      <c r="A429" s="3" t="s">
        <v>750</v>
      </c>
      <c r="B429" s="4">
        <v>9</v>
      </c>
      <c r="C429" s="3" t="s">
        <v>752</v>
      </c>
      <c r="D429" s="4" t="s">
        <v>27</v>
      </c>
      <c r="E429" s="4" t="s">
        <v>10</v>
      </c>
      <c r="F429" s="3">
        <v>0.12856000000000001</v>
      </c>
      <c r="G429" s="3">
        <v>0.27106000000000002</v>
      </c>
      <c r="H429" s="3">
        <v>-0.14249999999999999</v>
      </c>
      <c r="I429" s="4">
        <v>0.98</v>
      </c>
      <c r="J429" s="4" t="s">
        <v>28</v>
      </c>
      <c r="K429" s="3">
        <v>0.85189999999999999</v>
      </c>
      <c r="L429" s="4" t="str">
        <f t="shared" si="6"/>
        <v>NO</v>
      </c>
    </row>
    <row r="430" spans="1:13">
      <c r="A430" s="3" t="s">
        <v>753</v>
      </c>
      <c r="B430" s="4">
        <v>22</v>
      </c>
      <c r="C430" s="3" t="s">
        <v>754</v>
      </c>
      <c r="D430" s="4" t="s">
        <v>27</v>
      </c>
      <c r="E430" s="4" t="s">
        <v>3</v>
      </c>
      <c r="F430" s="3">
        <v>0.99616000000000005</v>
      </c>
      <c r="G430" s="3">
        <v>0.78783999999999998</v>
      </c>
      <c r="H430" s="3">
        <v>0.20832000000000001</v>
      </c>
      <c r="I430" s="4">
        <v>1</v>
      </c>
      <c r="J430" s="4" t="s">
        <v>35</v>
      </c>
      <c r="K430" s="3">
        <v>1.2058</v>
      </c>
      <c r="L430" s="4" t="str">
        <f t="shared" si="6"/>
        <v>NO</v>
      </c>
    </row>
    <row r="431" spans="1:13">
      <c r="A431" s="3" t="s">
        <v>755</v>
      </c>
      <c r="B431" s="4">
        <v>9</v>
      </c>
      <c r="C431" s="3" t="s">
        <v>756</v>
      </c>
      <c r="D431" s="4" t="s">
        <v>27</v>
      </c>
      <c r="E431" s="4" t="s">
        <v>10</v>
      </c>
      <c r="F431" s="3">
        <v>0.53666999999999998</v>
      </c>
      <c r="G431" s="3">
        <v>0.79171000000000002</v>
      </c>
      <c r="H431" s="3">
        <v>-0.25503999999999999</v>
      </c>
      <c r="I431" s="4">
        <v>0.95799999999999996</v>
      </c>
      <c r="J431" s="4" t="s">
        <v>28</v>
      </c>
      <c r="K431" s="3">
        <v>0.99839999999999995</v>
      </c>
      <c r="L431" s="4" t="str">
        <f t="shared" si="6"/>
        <v>NO</v>
      </c>
    </row>
    <row r="432" spans="1:13">
      <c r="A432" s="3" t="s">
        <v>757</v>
      </c>
      <c r="B432" s="4">
        <v>2</v>
      </c>
      <c r="C432" s="3" t="s">
        <v>758</v>
      </c>
      <c r="D432" s="4" t="s">
        <v>34</v>
      </c>
      <c r="E432" s="4" t="s">
        <v>10</v>
      </c>
      <c r="F432" s="3">
        <v>0.17066000000000001</v>
      </c>
      <c r="G432" s="3">
        <v>0.30312</v>
      </c>
      <c r="H432" s="3">
        <v>-0.13245999999999999</v>
      </c>
      <c r="I432" s="4">
        <v>0.93899999999999995</v>
      </c>
      <c r="J432" s="4" t="s">
        <v>28</v>
      </c>
      <c r="K432" s="3">
        <v>0.90900000000000003</v>
      </c>
      <c r="L432" s="4" t="str">
        <f t="shared" si="6"/>
        <v>NO</v>
      </c>
    </row>
    <row r="433" spans="1:12">
      <c r="A433" s="3" t="s">
        <v>759</v>
      </c>
      <c r="B433" s="4">
        <v>24</v>
      </c>
      <c r="C433" s="3" t="s">
        <v>760</v>
      </c>
      <c r="D433" s="4" t="s">
        <v>34</v>
      </c>
      <c r="E433" s="4" t="s">
        <v>10</v>
      </c>
      <c r="F433" s="3">
        <v>6.2211000000000002E-2</v>
      </c>
      <c r="G433" s="3">
        <v>0.22811999999999999</v>
      </c>
      <c r="H433" s="3">
        <v>-0.16591</v>
      </c>
      <c r="I433" s="4">
        <v>0.97199999999999998</v>
      </c>
      <c r="J433" s="4" t="s">
        <v>28</v>
      </c>
      <c r="K433" s="3">
        <v>0.84150000000000003</v>
      </c>
      <c r="L433" s="4" t="str">
        <f t="shared" si="6"/>
        <v>NO</v>
      </c>
    </row>
    <row r="434" spans="1:12">
      <c r="A434" s="3" t="s">
        <v>761</v>
      </c>
      <c r="B434" s="4">
        <v>3</v>
      </c>
      <c r="C434" s="3" t="s">
        <v>762</v>
      </c>
      <c r="D434" s="4" t="s">
        <v>27</v>
      </c>
      <c r="E434" s="4" t="s">
        <v>10</v>
      </c>
      <c r="F434" s="3">
        <v>0.63788</v>
      </c>
      <c r="G434" s="3">
        <v>0.73977999999999999</v>
      </c>
      <c r="H434" s="3">
        <v>-0.10191</v>
      </c>
      <c r="I434" s="4">
        <v>0.93500000000000005</v>
      </c>
      <c r="J434" s="4" t="s">
        <v>28</v>
      </c>
      <c r="K434" s="3">
        <v>0.95920000000000005</v>
      </c>
      <c r="L434" s="4" t="str">
        <f t="shared" si="6"/>
        <v>NO</v>
      </c>
    </row>
    <row r="435" spans="1:12">
      <c r="A435" s="3" t="s">
        <v>763</v>
      </c>
      <c r="B435" s="4">
        <v>8</v>
      </c>
      <c r="C435" s="3" t="s">
        <v>764</v>
      </c>
      <c r="D435" s="4" t="s">
        <v>34</v>
      </c>
      <c r="E435" s="4" t="s">
        <v>5</v>
      </c>
      <c r="F435" s="3">
        <v>5.357E-2</v>
      </c>
      <c r="G435" s="3">
        <v>0.16952999999999999</v>
      </c>
      <c r="H435" s="3">
        <v>-0.11595999999999999</v>
      </c>
      <c r="I435" s="4">
        <v>0.92600000000000005</v>
      </c>
      <c r="J435" s="4" t="s">
        <v>35</v>
      </c>
      <c r="K435" s="3">
        <v>0.79820000000000002</v>
      </c>
      <c r="L435" s="4" t="str">
        <f t="shared" si="6"/>
        <v>NO</v>
      </c>
    </row>
    <row r="436" spans="1:12">
      <c r="A436" s="3" t="s">
        <v>765</v>
      </c>
      <c r="B436" s="4">
        <v>2</v>
      </c>
      <c r="C436" s="3" t="s">
        <v>766</v>
      </c>
      <c r="D436" s="4" t="s">
        <v>34</v>
      </c>
      <c r="E436" s="4" t="s">
        <v>10</v>
      </c>
      <c r="F436" s="3">
        <v>0.42346</v>
      </c>
      <c r="G436" s="3">
        <v>0.85275000000000001</v>
      </c>
      <c r="H436" s="3">
        <v>-0.42929</v>
      </c>
      <c r="I436" s="4">
        <v>0.998</v>
      </c>
      <c r="J436" s="4" t="s">
        <v>28</v>
      </c>
      <c r="K436" s="3">
        <v>0.99619999999999997</v>
      </c>
      <c r="L436" s="4" t="str">
        <f t="shared" si="6"/>
        <v>NO</v>
      </c>
    </row>
    <row r="437" spans="1:12">
      <c r="A437" s="3" t="s">
        <v>765</v>
      </c>
      <c r="B437" s="4">
        <v>4</v>
      </c>
      <c r="C437" s="3" t="s">
        <v>767</v>
      </c>
      <c r="D437" s="4" t="s">
        <v>34</v>
      </c>
      <c r="E437" s="4" t="s">
        <v>10</v>
      </c>
      <c r="F437" s="3">
        <v>0.83623999999999998</v>
      </c>
      <c r="G437" s="3">
        <v>0.71840999999999999</v>
      </c>
      <c r="H437" s="3">
        <v>0.11783</v>
      </c>
      <c r="I437" s="4">
        <v>0.93100000000000005</v>
      </c>
      <c r="J437" s="4" t="s">
        <v>28</v>
      </c>
      <c r="K437" s="3">
        <v>0.94610000000000005</v>
      </c>
      <c r="L437" s="4" t="str">
        <f t="shared" si="6"/>
        <v>NO</v>
      </c>
    </row>
    <row r="438" spans="1:12">
      <c r="A438" s="3" t="s">
        <v>765</v>
      </c>
      <c r="B438" s="4">
        <v>6</v>
      </c>
      <c r="C438" s="3" t="s">
        <v>768</v>
      </c>
      <c r="D438" s="4" t="s">
        <v>34</v>
      </c>
      <c r="E438" s="4" t="s">
        <v>10</v>
      </c>
      <c r="F438" s="3">
        <v>0.53439999999999999</v>
      </c>
      <c r="G438" s="3">
        <v>0.84701000000000004</v>
      </c>
      <c r="H438" s="3">
        <v>-0.31261</v>
      </c>
      <c r="I438" s="4">
        <v>1</v>
      </c>
      <c r="J438" s="4" t="s">
        <v>28</v>
      </c>
      <c r="K438" s="3">
        <v>1</v>
      </c>
      <c r="L438" s="4" t="str">
        <f t="shared" si="6"/>
        <v>NO</v>
      </c>
    </row>
    <row r="439" spans="1:12">
      <c r="A439" s="3" t="s">
        <v>765</v>
      </c>
      <c r="B439" s="4">
        <v>8</v>
      </c>
      <c r="C439" s="3" t="s">
        <v>769</v>
      </c>
      <c r="D439" s="4" t="s">
        <v>34</v>
      </c>
      <c r="E439" s="4" t="s">
        <v>10</v>
      </c>
      <c r="F439" s="3">
        <v>0.53841000000000006</v>
      </c>
      <c r="G439" s="3">
        <v>0.36046</v>
      </c>
      <c r="H439" s="3">
        <v>0.17795</v>
      </c>
      <c r="I439" s="4">
        <v>0.93600000000000005</v>
      </c>
      <c r="J439" s="4" t="s">
        <v>28</v>
      </c>
      <c r="K439" s="3">
        <v>0.98919999999999997</v>
      </c>
      <c r="L439" s="4" t="str">
        <f t="shared" si="6"/>
        <v>NO</v>
      </c>
    </row>
    <row r="440" spans="1:12">
      <c r="A440" s="3" t="s">
        <v>770</v>
      </c>
      <c r="B440" s="4">
        <v>12</v>
      </c>
      <c r="C440" s="3" t="s">
        <v>771</v>
      </c>
      <c r="D440" s="4" t="s">
        <v>27</v>
      </c>
      <c r="E440" s="4" t="s">
        <v>3</v>
      </c>
      <c r="F440" s="3">
        <v>0.27900000000000003</v>
      </c>
      <c r="G440" s="3">
        <v>0.41749999999999998</v>
      </c>
      <c r="H440" s="3">
        <v>-0.13849</v>
      </c>
      <c r="I440" s="4">
        <v>0.92</v>
      </c>
      <c r="J440" s="4" t="s">
        <v>51</v>
      </c>
      <c r="K440" s="3">
        <v>2.8041999999999998</v>
      </c>
      <c r="L440" s="4" t="str">
        <f t="shared" si="6"/>
        <v>NO</v>
      </c>
    </row>
    <row r="441" spans="1:12">
      <c r="A441" s="3" t="s">
        <v>770</v>
      </c>
      <c r="B441" s="4">
        <v>12</v>
      </c>
      <c r="C441" s="3" t="s">
        <v>772</v>
      </c>
      <c r="D441" s="4" t="s">
        <v>27</v>
      </c>
      <c r="E441" s="4" t="s">
        <v>10</v>
      </c>
      <c r="F441" s="3">
        <v>0.11701</v>
      </c>
      <c r="G441" s="3">
        <v>0.30273</v>
      </c>
      <c r="H441" s="3">
        <v>-0.18572</v>
      </c>
      <c r="I441" s="4">
        <v>0.98</v>
      </c>
      <c r="J441" s="4" t="s">
        <v>120</v>
      </c>
      <c r="K441" s="3">
        <v>3.1305999999999998</v>
      </c>
      <c r="L441" s="4" t="str">
        <f t="shared" si="6"/>
        <v>NO</v>
      </c>
    </row>
    <row r="442" spans="1:12">
      <c r="A442" s="3" t="s">
        <v>770</v>
      </c>
      <c r="B442" s="4">
        <v>13</v>
      </c>
      <c r="C442" s="3" t="s">
        <v>773</v>
      </c>
      <c r="D442" s="4" t="s">
        <v>27</v>
      </c>
      <c r="E442" s="4" t="s">
        <v>7</v>
      </c>
      <c r="F442" s="3">
        <v>0.28183000000000002</v>
      </c>
      <c r="G442" s="3">
        <v>0.41919000000000001</v>
      </c>
      <c r="H442" s="3">
        <v>-0.13736000000000001</v>
      </c>
      <c r="I442" s="4">
        <v>0.93400000000000005</v>
      </c>
      <c r="J442" s="4" t="s">
        <v>51</v>
      </c>
      <c r="K442" s="3">
        <v>2.8066</v>
      </c>
      <c r="L442" s="4" t="str">
        <f t="shared" si="6"/>
        <v>NO</v>
      </c>
    </row>
    <row r="443" spans="1:12">
      <c r="A443" s="3" t="s">
        <v>770</v>
      </c>
      <c r="B443" s="4">
        <v>15</v>
      </c>
      <c r="C443" s="3" t="s">
        <v>774</v>
      </c>
      <c r="D443" s="4" t="s">
        <v>27</v>
      </c>
      <c r="E443" s="4" t="s">
        <v>7</v>
      </c>
      <c r="F443" s="3">
        <v>0.40787000000000001</v>
      </c>
      <c r="G443" s="3">
        <v>0.54008999999999996</v>
      </c>
      <c r="H443" s="3">
        <v>-0.13222</v>
      </c>
      <c r="I443" s="4">
        <v>0.97099999999999997</v>
      </c>
      <c r="J443" s="4" t="s">
        <v>51</v>
      </c>
      <c r="K443" s="3">
        <v>2.7519</v>
      </c>
      <c r="L443" s="4" t="str">
        <f t="shared" si="6"/>
        <v>NO</v>
      </c>
    </row>
    <row r="444" spans="1:12">
      <c r="A444" s="3" t="s">
        <v>775</v>
      </c>
      <c r="B444" s="4">
        <v>5</v>
      </c>
      <c r="C444" s="3" t="s">
        <v>776</v>
      </c>
      <c r="D444" s="4" t="s">
        <v>27</v>
      </c>
      <c r="E444" s="4" t="s">
        <v>10</v>
      </c>
      <c r="F444" s="3">
        <v>0.4</v>
      </c>
      <c r="G444" s="3">
        <v>0.18418999999999999</v>
      </c>
      <c r="H444" s="3">
        <v>0.21581</v>
      </c>
      <c r="I444" s="4">
        <v>0.98599999999999999</v>
      </c>
      <c r="J444" s="4" t="s">
        <v>28</v>
      </c>
      <c r="K444" s="3">
        <v>0.99650000000000005</v>
      </c>
      <c r="L444" s="4" t="str">
        <f t="shared" si="6"/>
        <v>NO</v>
      </c>
    </row>
    <row r="445" spans="1:12">
      <c r="A445" s="3" t="s">
        <v>777</v>
      </c>
      <c r="B445" s="4">
        <v>7</v>
      </c>
      <c r="C445" s="3" t="s">
        <v>778</v>
      </c>
      <c r="D445" s="4" t="s">
        <v>34</v>
      </c>
      <c r="E445" s="4" t="s">
        <v>5</v>
      </c>
      <c r="F445" s="3">
        <v>0.37497000000000003</v>
      </c>
      <c r="G445" s="3">
        <v>0.20202000000000001</v>
      </c>
      <c r="H445" s="3">
        <v>0.17294999999999999</v>
      </c>
      <c r="I445" s="4">
        <v>0.98099999999999998</v>
      </c>
      <c r="J445" s="4" t="s">
        <v>31</v>
      </c>
      <c r="K445" s="3">
        <v>1.163</v>
      </c>
      <c r="L445" s="4" t="str">
        <f t="shared" si="6"/>
        <v>NO</v>
      </c>
    </row>
    <row r="446" spans="1:12">
      <c r="A446" s="3" t="s">
        <v>779</v>
      </c>
      <c r="B446" s="4">
        <v>5</v>
      </c>
      <c r="C446" s="3" t="s">
        <v>780</v>
      </c>
      <c r="D446" s="4" t="s">
        <v>27</v>
      </c>
      <c r="E446" s="4" t="s">
        <v>10</v>
      </c>
      <c r="F446" s="3">
        <v>0.17324000000000001</v>
      </c>
      <c r="G446" s="3">
        <v>0.28754000000000002</v>
      </c>
      <c r="H446" s="3">
        <v>-0.1143</v>
      </c>
      <c r="I446" s="4">
        <v>0.90400000000000003</v>
      </c>
      <c r="J446" s="4" t="s">
        <v>28</v>
      </c>
      <c r="K446" s="3">
        <v>0.91830000000000001</v>
      </c>
      <c r="L446" s="4" t="str">
        <f t="shared" si="6"/>
        <v>NO</v>
      </c>
    </row>
    <row r="447" spans="1:12">
      <c r="A447" s="3" t="s">
        <v>781</v>
      </c>
      <c r="B447" s="4">
        <v>7</v>
      </c>
      <c r="C447" s="3" t="s">
        <v>782</v>
      </c>
      <c r="D447" s="4" t="s">
        <v>34</v>
      </c>
      <c r="E447" s="4" t="s">
        <v>5</v>
      </c>
      <c r="F447" s="3">
        <v>5.7820000000000003E-2</v>
      </c>
      <c r="G447" s="3">
        <v>0.17596000000000001</v>
      </c>
      <c r="H447" s="3">
        <v>-0.11814</v>
      </c>
      <c r="I447" s="4">
        <v>0.93400000000000005</v>
      </c>
      <c r="J447" s="4" t="s">
        <v>35</v>
      </c>
      <c r="K447" s="3">
        <v>1.1976</v>
      </c>
      <c r="L447" s="4" t="str">
        <f t="shared" si="6"/>
        <v>NO</v>
      </c>
    </row>
    <row r="448" spans="1:12">
      <c r="A448" s="3" t="s">
        <v>783</v>
      </c>
      <c r="B448" s="4">
        <v>17</v>
      </c>
      <c r="C448" s="3" t="s">
        <v>784</v>
      </c>
      <c r="D448" s="4" t="s">
        <v>34</v>
      </c>
      <c r="E448" s="4" t="s">
        <v>10</v>
      </c>
      <c r="F448" s="3">
        <v>2.8506E-2</v>
      </c>
      <c r="G448" s="3">
        <v>0.14202999999999999</v>
      </c>
      <c r="H448" s="3">
        <v>-0.11353000000000001</v>
      </c>
      <c r="I448" s="4">
        <v>0.91700000000000004</v>
      </c>
      <c r="J448" s="4" t="s">
        <v>31</v>
      </c>
      <c r="K448" s="3">
        <v>1.8625</v>
      </c>
      <c r="L448" s="4" t="str">
        <f t="shared" si="6"/>
        <v>NO</v>
      </c>
    </row>
    <row r="449" spans="1:12">
      <c r="A449" s="3" t="s">
        <v>785</v>
      </c>
      <c r="B449" s="4">
        <v>10</v>
      </c>
      <c r="C449" s="3" t="s">
        <v>786</v>
      </c>
      <c r="D449" s="4" t="s">
        <v>27</v>
      </c>
      <c r="E449" s="4" t="s">
        <v>629</v>
      </c>
      <c r="F449" s="3">
        <v>0.87102999999999997</v>
      </c>
      <c r="G449" s="3">
        <v>0.97787999999999997</v>
      </c>
      <c r="H449" s="3">
        <v>-0.10685</v>
      </c>
      <c r="I449" s="4">
        <v>0.997</v>
      </c>
      <c r="J449" s="4" t="s">
        <v>120</v>
      </c>
      <c r="K449" s="3">
        <v>1.0983000000000001</v>
      </c>
      <c r="L449" s="4" t="str">
        <f t="shared" si="6"/>
        <v>NO</v>
      </c>
    </row>
    <row r="450" spans="1:12">
      <c r="A450" s="3" t="s">
        <v>785</v>
      </c>
      <c r="B450" s="4">
        <v>11</v>
      </c>
      <c r="C450" s="3" t="s">
        <v>787</v>
      </c>
      <c r="D450" s="4" t="s">
        <v>27</v>
      </c>
      <c r="E450" s="4" t="s">
        <v>74</v>
      </c>
      <c r="F450" s="3">
        <v>0.85243000000000002</v>
      </c>
      <c r="G450" s="3">
        <v>0.97236</v>
      </c>
      <c r="H450" s="3">
        <v>-0.11992999999999999</v>
      </c>
      <c r="I450" s="4">
        <v>1</v>
      </c>
      <c r="J450" s="4" t="s">
        <v>120</v>
      </c>
      <c r="K450" s="3">
        <v>1.0983000000000001</v>
      </c>
      <c r="L450" s="4" t="str">
        <f t="shared" si="6"/>
        <v>NO</v>
      </c>
    </row>
    <row r="451" spans="1:12">
      <c r="A451" s="3" t="s">
        <v>785</v>
      </c>
      <c r="B451" s="4">
        <v>11</v>
      </c>
      <c r="C451" s="3" t="s">
        <v>787</v>
      </c>
      <c r="D451" s="4" t="s">
        <v>27</v>
      </c>
      <c r="E451" s="4" t="s">
        <v>10</v>
      </c>
      <c r="F451" s="3">
        <v>0.85243000000000002</v>
      </c>
      <c r="G451" s="3">
        <v>0.97236</v>
      </c>
      <c r="H451" s="3">
        <v>-0.11992999999999999</v>
      </c>
      <c r="I451" s="4">
        <v>1</v>
      </c>
      <c r="J451" s="4" t="s">
        <v>120</v>
      </c>
      <c r="K451" s="3">
        <v>1.0983000000000001</v>
      </c>
      <c r="L451" s="4" t="str">
        <f t="shared" ref="L451:L514" si="7">IF(M451 &lt;&gt; "", "YES", "NO")</f>
        <v>NO</v>
      </c>
    </row>
    <row r="452" spans="1:12">
      <c r="A452" s="3" t="s">
        <v>788</v>
      </c>
      <c r="B452" s="4">
        <v>4</v>
      </c>
      <c r="C452" s="3" t="s">
        <v>789</v>
      </c>
      <c r="D452" s="4" t="s">
        <v>27</v>
      </c>
      <c r="E452" s="4" t="s">
        <v>3</v>
      </c>
      <c r="F452" s="3">
        <v>0.82074000000000003</v>
      </c>
      <c r="G452" s="3">
        <v>0.96152000000000004</v>
      </c>
      <c r="H452" s="3">
        <v>-0.14077999999999999</v>
      </c>
      <c r="I452" s="4">
        <v>0.95899999999999996</v>
      </c>
      <c r="J452" s="4" t="s">
        <v>28</v>
      </c>
      <c r="K452" s="3">
        <v>0.81130000000000002</v>
      </c>
      <c r="L452" s="4" t="str">
        <f t="shared" si="7"/>
        <v>NO</v>
      </c>
    </row>
    <row r="453" spans="1:12">
      <c r="A453" s="3" t="s">
        <v>790</v>
      </c>
      <c r="B453" s="4">
        <v>14</v>
      </c>
      <c r="C453" s="3" t="s">
        <v>791</v>
      </c>
      <c r="D453" s="4" t="s">
        <v>34</v>
      </c>
      <c r="E453" s="4" t="s">
        <v>10</v>
      </c>
      <c r="F453" s="3">
        <v>0.21232999999999999</v>
      </c>
      <c r="G453" s="3">
        <v>7.1417999999999995E-2</v>
      </c>
      <c r="H453" s="3">
        <v>0.14091000000000001</v>
      </c>
      <c r="I453" s="4">
        <v>0.99299999999999999</v>
      </c>
      <c r="J453" s="4" t="s">
        <v>35</v>
      </c>
      <c r="K453" s="3">
        <v>0.95860000000000001</v>
      </c>
      <c r="L453" s="4" t="str">
        <f t="shared" si="7"/>
        <v>NO</v>
      </c>
    </row>
    <row r="454" spans="1:12">
      <c r="A454" s="3" t="s">
        <v>792</v>
      </c>
      <c r="B454" s="4">
        <v>9</v>
      </c>
      <c r="C454" s="3" t="s">
        <v>793</v>
      </c>
      <c r="D454" s="4" t="s">
        <v>27</v>
      </c>
      <c r="E454" s="4" t="s">
        <v>10</v>
      </c>
      <c r="F454" s="3">
        <v>0.33709</v>
      </c>
      <c r="G454" s="3">
        <v>0.20172000000000001</v>
      </c>
      <c r="H454" s="3">
        <v>0.13536000000000001</v>
      </c>
      <c r="I454" s="4">
        <v>0.91400000000000003</v>
      </c>
      <c r="J454" s="4" t="s">
        <v>35</v>
      </c>
      <c r="K454" s="3">
        <v>0.98350000000000004</v>
      </c>
      <c r="L454" s="4" t="str">
        <f t="shared" si="7"/>
        <v>NO</v>
      </c>
    </row>
    <row r="455" spans="1:12">
      <c r="A455" s="3" t="s">
        <v>794</v>
      </c>
      <c r="B455" s="4">
        <v>3</v>
      </c>
      <c r="C455" s="3" t="s">
        <v>795</v>
      </c>
      <c r="D455" s="4" t="s">
        <v>27</v>
      </c>
      <c r="E455" s="4" t="s">
        <v>5</v>
      </c>
      <c r="F455" s="3">
        <v>0.43609999999999999</v>
      </c>
      <c r="G455" s="3">
        <v>0.28383999999999998</v>
      </c>
      <c r="H455" s="3">
        <v>0.15226000000000001</v>
      </c>
      <c r="I455" s="4">
        <v>0.90200000000000002</v>
      </c>
      <c r="J455" s="4" t="s">
        <v>28</v>
      </c>
      <c r="K455" s="3">
        <v>0.99909999999999999</v>
      </c>
      <c r="L455" s="4" t="str">
        <f t="shared" si="7"/>
        <v>NO</v>
      </c>
    </row>
    <row r="456" spans="1:12">
      <c r="A456" s="3" t="s">
        <v>796</v>
      </c>
      <c r="B456" s="4">
        <v>10</v>
      </c>
      <c r="C456" s="3" t="s">
        <v>797</v>
      </c>
      <c r="D456" s="4" t="s">
        <v>27</v>
      </c>
      <c r="E456" s="4" t="s">
        <v>10</v>
      </c>
      <c r="F456" s="3">
        <v>0.19767999999999999</v>
      </c>
      <c r="G456" s="3">
        <v>0.39660000000000001</v>
      </c>
      <c r="H456" s="3">
        <v>-0.19893</v>
      </c>
      <c r="I456" s="4">
        <v>0.94899999999999995</v>
      </c>
      <c r="J456" s="4" t="s">
        <v>31</v>
      </c>
      <c r="K456" s="3">
        <v>1.7201</v>
      </c>
      <c r="L456" s="4" t="str">
        <f t="shared" si="7"/>
        <v>NO</v>
      </c>
    </row>
    <row r="457" spans="1:12">
      <c r="A457" s="3" t="s">
        <v>798</v>
      </c>
      <c r="B457" s="4">
        <v>6</v>
      </c>
      <c r="C457" s="3" t="s">
        <v>799</v>
      </c>
      <c r="D457" s="4" t="s">
        <v>27</v>
      </c>
      <c r="E457" s="4" t="s">
        <v>3</v>
      </c>
      <c r="F457" s="3">
        <v>0.97301000000000004</v>
      </c>
      <c r="G457" s="3">
        <v>0.85197999999999996</v>
      </c>
      <c r="H457" s="3">
        <v>0.12103</v>
      </c>
      <c r="I457" s="4">
        <v>0.97899999999999998</v>
      </c>
      <c r="J457" s="4" t="s">
        <v>28</v>
      </c>
      <c r="K457" s="3">
        <v>0.72189999999999999</v>
      </c>
      <c r="L457" s="4" t="str">
        <f t="shared" si="7"/>
        <v>NO</v>
      </c>
    </row>
    <row r="458" spans="1:12">
      <c r="A458" s="3" t="s">
        <v>800</v>
      </c>
      <c r="B458" s="4">
        <v>12</v>
      </c>
      <c r="C458" s="3" t="s">
        <v>801</v>
      </c>
      <c r="D458" s="4" t="s">
        <v>27</v>
      </c>
      <c r="E458" s="4" t="s">
        <v>10</v>
      </c>
      <c r="F458" s="3">
        <v>0.47815999999999997</v>
      </c>
      <c r="G458" s="3">
        <v>0.59292999999999996</v>
      </c>
      <c r="H458" s="3">
        <v>-0.11477</v>
      </c>
      <c r="I458" s="4">
        <v>0.94499999999999995</v>
      </c>
      <c r="J458" s="4" t="s">
        <v>82</v>
      </c>
      <c r="K458" s="3">
        <v>3.0091999999999999</v>
      </c>
      <c r="L458" s="4" t="str">
        <f t="shared" si="7"/>
        <v>NO</v>
      </c>
    </row>
    <row r="459" spans="1:12">
      <c r="A459" s="3" t="s">
        <v>800</v>
      </c>
      <c r="B459" s="4">
        <v>15</v>
      </c>
      <c r="C459" s="3" t="s">
        <v>802</v>
      </c>
      <c r="D459" s="4" t="s">
        <v>27</v>
      </c>
      <c r="E459" s="4" t="s">
        <v>10</v>
      </c>
      <c r="F459" s="3">
        <v>0.45945999999999998</v>
      </c>
      <c r="G459" s="3">
        <v>0.61684000000000005</v>
      </c>
      <c r="H459" s="3">
        <v>-0.15737000000000001</v>
      </c>
      <c r="I459" s="4">
        <v>0.995</v>
      </c>
      <c r="J459" s="4" t="s">
        <v>82</v>
      </c>
      <c r="K459" s="3">
        <v>3.0091999999999999</v>
      </c>
      <c r="L459" s="4" t="str">
        <f t="shared" si="7"/>
        <v>NO</v>
      </c>
    </row>
    <row r="460" spans="1:12">
      <c r="A460" s="3" t="s">
        <v>800</v>
      </c>
      <c r="B460" s="4">
        <v>9</v>
      </c>
      <c r="C460" s="3" t="s">
        <v>803</v>
      </c>
      <c r="D460" s="4" t="s">
        <v>27</v>
      </c>
      <c r="E460" s="4" t="s">
        <v>3</v>
      </c>
      <c r="F460" s="3">
        <v>0.51966000000000001</v>
      </c>
      <c r="G460" s="3">
        <v>0.64888999999999997</v>
      </c>
      <c r="H460" s="3">
        <v>-0.12923000000000001</v>
      </c>
      <c r="I460" s="4">
        <v>0.995</v>
      </c>
      <c r="J460" s="4" t="s">
        <v>82</v>
      </c>
      <c r="K460" s="3">
        <v>2.8064</v>
      </c>
      <c r="L460" s="4" t="str">
        <f t="shared" si="7"/>
        <v>NO</v>
      </c>
    </row>
    <row r="461" spans="1:12">
      <c r="A461" s="3" t="s">
        <v>804</v>
      </c>
      <c r="B461" s="4">
        <v>14</v>
      </c>
      <c r="C461" s="3" t="s">
        <v>805</v>
      </c>
      <c r="D461" s="4" t="s">
        <v>34</v>
      </c>
      <c r="E461" s="4" t="s">
        <v>5</v>
      </c>
      <c r="F461" s="3">
        <v>0.70582999999999996</v>
      </c>
      <c r="G461" s="3">
        <v>0.56584999999999996</v>
      </c>
      <c r="H461" s="3">
        <v>0.13997999999999999</v>
      </c>
      <c r="I461" s="4">
        <v>0.98599999999999999</v>
      </c>
      <c r="J461" s="4" t="s">
        <v>28</v>
      </c>
      <c r="K461" s="3">
        <v>0.99399999999999999</v>
      </c>
      <c r="L461" s="4" t="str">
        <f t="shared" si="7"/>
        <v>NO</v>
      </c>
    </row>
    <row r="462" spans="1:12">
      <c r="A462" s="3" t="s">
        <v>806</v>
      </c>
      <c r="B462" s="4">
        <v>6</v>
      </c>
      <c r="C462" s="3" t="s">
        <v>807</v>
      </c>
      <c r="D462" s="4" t="s">
        <v>27</v>
      </c>
      <c r="E462" s="4" t="s">
        <v>7</v>
      </c>
      <c r="F462" s="3">
        <v>0.42302000000000001</v>
      </c>
      <c r="G462" s="3">
        <v>0.54747999999999997</v>
      </c>
      <c r="H462" s="3">
        <v>-0.12446</v>
      </c>
      <c r="I462" s="4">
        <v>0.92600000000000005</v>
      </c>
      <c r="J462" s="4" t="s">
        <v>31</v>
      </c>
      <c r="K462" s="3">
        <v>1.7595000000000001</v>
      </c>
      <c r="L462" s="4" t="str">
        <f t="shared" si="7"/>
        <v>NO</v>
      </c>
    </row>
    <row r="463" spans="1:12">
      <c r="A463" s="3" t="s">
        <v>806</v>
      </c>
      <c r="B463" s="4">
        <v>7</v>
      </c>
      <c r="C463" s="3" t="s">
        <v>808</v>
      </c>
      <c r="D463" s="4" t="s">
        <v>27</v>
      </c>
      <c r="E463" s="4" t="s">
        <v>10</v>
      </c>
      <c r="F463" s="3">
        <v>0.42542999999999997</v>
      </c>
      <c r="G463" s="3">
        <v>0.55028999999999995</v>
      </c>
      <c r="H463" s="3">
        <v>-0.12486</v>
      </c>
      <c r="I463" s="4">
        <v>0.90900000000000003</v>
      </c>
      <c r="J463" s="4" t="s">
        <v>31</v>
      </c>
      <c r="K463" s="3">
        <v>1.7595000000000001</v>
      </c>
      <c r="L463" s="4" t="str">
        <f t="shared" si="7"/>
        <v>NO</v>
      </c>
    </row>
    <row r="464" spans="1:12">
      <c r="A464" s="3" t="s">
        <v>806</v>
      </c>
      <c r="B464" s="4">
        <v>8</v>
      </c>
      <c r="C464" s="3" t="s">
        <v>809</v>
      </c>
      <c r="D464" s="4" t="s">
        <v>27</v>
      </c>
      <c r="E464" s="4" t="s">
        <v>7</v>
      </c>
      <c r="F464" s="3">
        <v>0.42727999999999999</v>
      </c>
      <c r="G464" s="3">
        <v>0.54912000000000005</v>
      </c>
      <c r="H464" s="3">
        <v>-0.12184</v>
      </c>
      <c r="I464" s="4">
        <v>0.91</v>
      </c>
      <c r="J464" s="4" t="s">
        <v>31</v>
      </c>
      <c r="K464" s="3">
        <v>1.7595000000000001</v>
      </c>
      <c r="L464" s="4" t="str">
        <f t="shared" si="7"/>
        <v>NO</v>
      </c>
    </row>
    <row r="465" spans="1:12">
      <c r="A465" s="3" t="s">
        <v>810</v>
      </c>
      <c r="B465" s="4">
        <v>3</v>
      </c>
      <c r="C465" s="3" t="s">
        <v>811</v>
      </c>
      <c r="D465" s="4" t="s">
        <v>27</v>
      </c>
      <c r="E465" s="4" t="s">
        <v>10</v>
      </c>
      <c r="F465" s="3">
        <v>0.1038</v>
      </c>
      <c r="G465" s="3">
        <v>0.24673</v>
      </c>
      <c r="H465" s="3">
        <v>-0.14291999999999999</v>
      </c>
      <c r="I465" s="4">
        <v>0.94499999999999995</v>
      </c>
      <c r="J465" s="4" t="s">
        <v>28</v>
      </c>
      <c r="K465" s="3">
        <v>0.82889999999999997</v>
      </c>
      <c r="L465" s="4" t="str">
        <f t="shared" si="7"/>
        <v>NO</v>
      </c>
    </row>
    <row r="466" spans="1:12">
      <c r="A466" s="3" t="s">
        <v>812</v>
      </c>
      <c r="B466" s="4">
        <v>10</v>
      </c>
      <c r="C466" s="3" t="s">
        <v>813</v>
      </c>
      <c r="D466" s="4" t="s">
        <v>34</v>
      </c>
      <c r="E466" s="4" t="s">
        <v>10</v>
      </c>
      <c r="F466" s="3">
        <v>7.5857999999999995E-2</v>
      </c>
      <c r="G466" s="3">
        <v>0.20866000000000001</v>
      </c>
      <c r="H466" s="3">
        <v>-0.1328</v>
      </c>
      <c r="I466" s="4">
        <v>0.97699999999999998</v>
      </c>
      <c r="J466" s="4" t="s">
        <v>35</v>
      </c>
      <c r="K466" s="3">
        <v>0.87290000000000001</v>
      </c>
      <c r="L466" s="4" t="str">
        <f t="shared" si="7"/>
        <v>NO</v>
      </c>
    </row>
    <row r="467" spans="1:12">
      <c r="A467" s="3" t="s">
        <v>814</v>
      </c>
      <c r="B467" s="4">
        <v>5</v>
      </c>
      <c r="C467" s="3" t="s">
        <v>815</v>
      </c>
      <c r="D467" s="4" t="s">
        <v>34</v>
      </c>
      <c r="E467" s="4" t="s">
        <v>10</v>
      </c>
      <c r="F467" s="3">
        <v>0.14621000000000001</v>
      </c>
      <c r="G467" s="3">
        <v>0.26743</v>
      </c>
      <c r="H467" s="3">
        <v>-0.12121999999999999</v>
      </c>
      <c r="I467" s="4">
        <v>0.97499999999999998</v>
      </c>
      <c r="J467" s="4" t="s">
        <v>31</v>
      </c>
      <c r="K467" s="3">
        <v>1.4718</v>
      </c>
      <c r="L467" s="4" t="str">
        <f t="shared" si="7"/>
        <v>NO</v>
      </c>
    </row>
    <row r="468" spans="1:12">
      <c r="A468" s="3" t="s">
        <v>816</v>
      </c>
      <c r="B468" s="4">
        <v>12</v>
      </c>
      <c r="C468" s="3" t="s">
        <v>817</v>
      </c>
      <c r="D468" s="4" t="s">
        <v>34</v>
      </c>
      <c r="E468" s="4" t="s">
        <v>10</v>
      </c>
      <c r="F468" s="3">
        <v>0.16854</v>
      </c>
      <c r="G468" s="3">
        <v>0.31352000000000002</v>
      </c>
      <c r="H468" s="3">
        <v>-0.14498</v>
      </c>
      <c r="I468" s="4">
        <v>1</v>
      </c>
      <c r="J468" s="4" t="s">
        <v>35</v>
      </c>
      <c r="K468" s="3">
        <v>1.2564</v>
      </c>
      <c r="L468" s="4" t="str">
        <f t="shared" si="7"/>
        <v>NO</v>
      </c>
    </row>
    <row r="469" spans="1:12">
      <c r="A469" s="3" t="s">
        <v>818</v>
      </c>
      <c r="B469" s="4">
        <v>12</v>
      </c>
      <c r="C469" s="3" t="s">
        <v>819</v>
      </c>
      <c r="D469" s="4" t="s">
        <v>27</v>
      </c>
      <c r="E469" s="4" t="s">
        <v>5</v>
      </c>
      <c r="F469" s="3">
        <v>0.20762</v>
      </c>
      <c r="G469" s="3">
        <v>0.32138</v>
      </c>
      <c r="H469" s="3">
        <v>-0.11376</v>
      </c>
      <c r="I469" s="4">
        <v>0.97899999999999998</v>
      </c>
      <c r="J469" s="4" t="s">
        <v>35</v>
      </c>
      <c r="K469" s="3">
        <v>1.4502999999999999</v>
      </c>
      <c r="L469" s="4" t="str">
        <f t="shared" si="7"/>
        <v>NO</v>
      </c>
    </row>
    <row r="470" spans="1:12">
      <c r="A470" s="3" t="s">
        <v>820</v>
      </c>
      <c r="B470" s="4">
        <v>24</v>
      </c>
      <c r="C470" s="3" t="s">
        <v>821</v>
      </c>
      <c r="D470" s="4" t="s">
        <v>27</v>
      </c>
      <c r="E470" s="4" t="s">
        <v>10</v>
      </c>
      <c r="F470" s="3">
        <v>0.10999</v>
      </c>
      <c r="G470" s="3">
        <v>0.23100999999999999</v>
      </c>
      <c r="H470" s="3">
        <v>-0.12102</v>
      </c>
      <c r="I470" s="4">
        <v>0.93899999999999995</v>
      </c>
      <c r="J470" s="4" t="s">
        <v>28</v>
      </c>
      <c r="K470" s="3">
        <v>0.88009999999999999</v>
      </c>
      <c r="L470" s="4" t="str">
        <f t="shared" si="7"/>
        <v>NO</v>
      </c>
    </row>
    <row r="471" spans="1:12">
      <c r="A471" s="3" t="s">
        <v>820</v>
      </c>
      <c r="B471" s="4">
        <v>26</v>
      </c>
      <c r="C471" s="3" t="s">
        <v>822</v>
      </c>
      <c r="D471" s="4" t="s">
        <v>27</v>
      </c>
      <c r="E471" s="4" t="s">
        <v>10</v>
      </c>
      <c r="F471" s="3">
        <v>0.28741</v>
      </c>
      <c r="G471" s="3">
        <v>0.50205</v>
      </c>
      <c r="H471" s="3">
        <v>-0.21464</v>
      </c>
      <c r="I471" s="4">
        <v>0.90900000000000003</v>
      </c>
      <c r="J471" s="4" t="s">
        <v>35</v>
      </c>
      <c r="K471" s="3">
        <v>1.3301000000000001</v>
      </c>
      <c r="L471" s="4" t="str">
        <f t="shared" si="7"/>
        <v>NO</v>
      </c>
    </row>
    <row r="472" spans="1:12">
      <c r="A472" s="3" t="s">
        <v>823</v>
      </c>
      <c r="B472" s="4">
        <v>7</v>
      </c>
      <c r="C472" s="3" t="s">
        <v>824</v>
      </c>
      <c r="D472" s="4" t="s">
        <v>34</v>
      </c>
      <c r="E472" s="4" t="s">
        <v>10</v>
      </c>
      <c r="F472" s="3">
        <v>0.18925</v>
      </c>
      <c r="G472" s="3">
        <v>0.34293000000000001</v>
      </c>
      <c r="H472" s="3">
        <v>-0.15368000000000001</v>
      </c>
      <c r="I472" s="4">
        <v>0.93</v>
      </c>
      <c r="J472" s="4" t="s">
        <v>28</v>
      </c>
      <c r="K472" s="3">
        <v>0.94840000000000002</v>
      </c>
      <c r="L472" s="4" t="str">
        <f t="shared" si="7"/>
        <v>NO</v>
      </c>
    </row>
    <row r="473" spans="1:12">
      <c r="A473" s="3" t="s">
        <v>825</v>
      </c>
      <c r="B473" s="4">
        <v>7</v>
      </c>
      <c r="C473" s="3" t="s">
        <v>826</v>
      </c>
      <c r="D473" s="4" t="s">
        <v>34</v>
      </c>
      <c r="E473" s="4" t="s">
        <v>7</v>
      </c>
      <c r="F473" s="3">
        <v>0.31989000000000001</v>
      </c>
      <c r="G473" s="3">
        <v>0.45150000000000001</v>
      </c>
      <c r="H473" s="3">
        <v>-0.13161</v>
      </c>
      <c r="I473" s="4">
        <v>0.97299999999999998</v>
      </c>
      <c r="J473" s="4" t="s">
        <v>31</v>
      </c>
      <c r="K473" s="3">
        <v>1.6917</v>
      </c>
      <c r="L473" s="4" t="str">
        <f t="shared" si="7"/>
        <v>NO</v>
      </c>
    </row>
    <row r="474" spans="1:12">
      <c r="A474" s="3" t="s">
        <v>827</v>
      </c>
      <c r="B474" s="4">
        <v>7</v>
      </c>
      <c r="C474" s="3" t="s">
        <v>828</v>
      </c>
      <c r="D474" s="4" t="s">
        <v>34</v>
      </c>
      <c r="E474" s="4" t="s">
        <v>10</v>
      </c>
      <c r="F474" s="3">
        <v>0.16596</v>
      </c>
      <c r="G474" s="3">
        <v>0.27768999999999999</v>
      </c>
      <c r="H474" s="3">
        <v>-0.11173</v>
      </c>
      <c r="I474" s="4">
        <v>0.95599999999999996</v>
      </c>
      <c r="J474" s="4" t="s">
        <v>31</v>
      </c>
      <c r="K474" s="3">
        <v>1.1000000000000001</v>
      </c>
      <c r="L474" s="4" t="str">
        <f t="shared" si="7"/>
        <v>NO</v>
      </c>
    </row>
    <row r="475" spans="1:12">
      <c r="A475" s="3" t="s">
        <v>829</v>
      </c>
      <c r="B475" s="4">
        <v>6</v>
      </c>
      <c r="C475" s="3" t="s">
        <v>830</v>
      </c>
      <c r="D475" s="4" t="s">
        <v>34</v>
      </c>
      <c r="E475" s="4" t="s">
        <v>7</v>
      </c>
      <c r="F475" s="3">
        <v>0.25724999999999998</v>
      </c>
      <c r="G475" s="3">
        <v>0.42387999999999998</v>
      </c>
      <c r="H475" s="3">
        <v>-0.16663</v>
      </c>
      <c r="I475" s="4">
        <v>0.96899999999999997</v>
      </c>
      <c r="J475" s="4" t="s">
        <v>28</v>
      </c>
      <c r="K475" s="3">
        <v>0.99680000000000002</v>
      </c>
      <c r="L475" s="4" t="str">
        <f t="shared" si="7"/>
        <v>NO</v>
      </c>
    </row>
    <row r="476" spans="1:12">
      <c r="A476" s="3" t="s">
        <v>831</v>
      </c>
      <c r="B476" s="4">
        <v>11</v>
      </c>
      <c r="C476" s="3" t="s">
        <v>832</v>
      </c>
      <c r="D476" s="4" t="s">
        <v>34</v>
      </c>
      <c r="E476" s="4" t="s">
        <v>10</v>
      </c>
      <c r="F476" s="3">
        <v>0.53393999999999997</v>
      </c>
      <c r="G476" s="3">
        <v>0.80034000000000005</v>
      </c>
      <c r="H476" s="3">
        <v>-0.26640999999999998</v>
      </c>
      <c r="I476" s="4">
        <v>0.90100000000000002</v>
      </c>
      <c r="J476" s="4" t="s">
        <v>28</v>
      </c>
      <c r="K476" s="3">
        <v>0.99860000000000004</v>
      </c>
      <c r="L476" s="4" t="str">
        <f t="shared" si="7"/>
        <v>NO</v>
      </c>
    </row>
    <row r="477" spans="1:12">
      <c r="A477" s="3" t="s">
        <v>833</v>
      </c>
      <c r="B477" s="4">
        <v>11</v>
      </c>
      <c r="C477" s="3" t="s">
        <v>834</v>
      </c>
      <c r="D477" s="4" t="s">
        <v>34</v>
      </c>
      <c r="E477" s="4" t="s">
        <v>5</v>
      </c>
      <c r="F477" s="3">
        <v>0.98387000000000002</v>
      </c>
      <c r="G477" s="3">
        <v>0.88068000000000002</v>
      </c>
      <c r="H477" s="3">
        <v>0.10319</v>
      </c>
      <c r="I477" s="4">
        <v>0.998</v>
      </c>
      <c r="J477" s="4" t="s">
        <v>35</v>
      </c>
      <c r="K477" s="3">
        <v>1.5497000000000001</v>
      </c>
      <c r="L477" s="4" t="str">
        <f t="shared" si="7"/>
        <v>NO</v>
      </c>
    </row>
    <row r="478" spans="1:12">
      <c r="A478" s="3" t="s">
        <v>835</v>
      </c>
      <c r="B478" s="4">
        <v>2</v>
      </c>
      <c r="C478" s="3" t="s">
        <v>836</v>
      </c>
      <c r="D478" s="4" t="s">
        <v>27</v>
      </c>
      <c r="E478" s="4" t="s">
        <v>5</v>
      </c>
      <c r="F478" s="3">
        <v>0.76712000000000002</v>
      </c>
      <c r="G478" s="3">
        <v>0.90847999999999995</v>
      </c>
      <c r="H478" s="3">
        <v>-0.14135</v>
      </c>
      <c r="I478" s="4">
        <v>0.998</v>
      </c>
      <c r="J478" s="4" t="s">
        <v>35</v>
      </c>
      <c r="K478" s="3">
        <v>1.1225000000000001</v>
      </c>
      <c r="L478" s="4" t="str">
        <f t="shared" si="7"/>
        <v>NO</v>
      </c>
    </row>
    <row r="479" spans="1:12">
      <c r="A479" s="3" t="s">
        <v>835</v>
      </c>
      <c r="B479" s="4">
        <v>4</v>
      </c>
      <c r="C479" s="3" t="s">
        <v>837</v>
      </c>
      <c r="D479" s="4" t="s">
        <v>27</v>
      </c>
      <c r="E479" s="4" t="s">
        <v>3</v>
      </c>
      <c r="F479" s="3">
        <v>0.27934999999999999</v>
      </c>
      <c r="G479" s="3">
        <v>0.15193000000000001</v>
      </c>
      <c r="H479" s="3">
        <v>0.12742000000000001</v>
      </c>
      <c r="I479" s="4">
        <v>0.99099999999999999</v>
      </c>
      <c r="J479" s="4" t="s">
        <v>35</v>
      </c>
      <c r="K479" s="3">
        <v>1.1225000000000001</v>
      </c>
      <c r="L479" s="4" t="str">
        <f t="shared" si="7"/>
        <v>NO</v>
      </c>
    </row>
    <row r="480" spans="1:12">
      <c r="A480" s="3" t="s">
        <v>838</v>
      </c>
      <c r="B480" s="4">
        <v>11</v>
      </c>
      <c r="C480" s="3" t="s">
        <v>839</v>
      </c>
      <c r="D480" s="4" t="s">
        <v>34</v>
      </c>
      <c r="E480" s="4" t="s">
        <v>3</v>
      </c>
      <c r="F480" s="3">
        <v>0.80471999999999999</v>
      </c>
      <c r="G480" s="3">
        <v>0.56954000000000005</v>
      </c>
      <c r="H480" s="3">
        <v>0.23519000000000001</v>
      </c>
      <c r="I480" s="4">
        <v>0.91200000000000003</v>
      </c>
      <c r="J480" s="4" t="s">
        <v>28</v>
      </c>
      <c r="K480" s="3">
        <v>0.99839999999999995</v>
      </c>
      <c r="L480" s="4" t="str">
        <f t="shared" si="7"/>
        <v>NO</v>
      </c>
    </row>
    <row r="481" spans="1:12">
      <c r="A481" s="3" t="s">
        <v>840</v>
      </c>
      <c r="B481" s="4">
        <v>5</v>
      </c>
      <c r="C481" s="3" t="s">
        <v>841</v>
      </c>
      <c r="D481" s="4" t="s">
        <v>34</v>
      </c>
      <c r="E481" s="4" t="s">
        <v>10</v>
      </c>
      <c r="F481" s="3">
        <v>8.0779000000000004E-2</v>
      </c>
      <c r="G481" s="3">
        <v>0.19547999999999999</v>
      </c>
      <c r="H481" s="3">
        <v>-0.1147</v>
      </c>
      <c r="I481" s="4">
        <v>0.998</v>
      </c>
      <c r="J481" s="4" t="s">
        <v>28</v>
      </c>
      <c r="K481" s="3">
        <v>0.72909999999999997</v>
      </c>
      <c r="L481" s="4" t="str">
        <f t="shared" si="7"/>
        <v>NO</v>
      </c>
    </row>
    <row r="482" spans="1:12">
      <c r="A482" s="3" t="s">
        <v>842</v>
      </c>
      <c r="B482" s="4">
        <v>14</v>
      </c>
      <c r="C482" s="3" t="s">
        <v>843</v>
      </c>
      <c r="D482" s="4" t="s">
        <v>34</v>
      </c>
      <c r="E482" s="4" t="s">
        <v>10</v>
      </c>
      <c r="F482" s="3">
        <v>0.29782999999999998</v>
      </c>
      <c r="G482" s="3">
        <v>0.50041999999999998</v>
      </c>
      <c r="H482" s="3">
        <v>-0.20258999999999999</v>
      </c>
      <c r="I482" s="4">
        <v>0.98399999999999999</v>
      </c>
      <c r="J482" s="4" t="s">
        <v>35</v>
      </c>
      <c r="K482" s="3">
        <v>1.3811</v>
      </c>
      <c r="L482" s="4" t="str">
        <f t="shared" si="7"/>
        <v>NO</v>
      </c>
    </row>
    <row r="483" spans="1:12">
      <c r="A483" s="3" t="s">
        <v>842</v>
      </c>
      <c r="B483" s="4">
        <v>5</v>
      </c>
      <c r="C483" s="3" t="s">
        <v>844</v>
      </c>
      <c r="D483" s="4" t="s">
        <v>34</v>
      </c>
      <c r="E483" s="4" t="s">
        <v>10</v>
      </c>
      <c r="F483" s="3">
        <v>0.14964</v>
      </c>
      <c r="G483" s="3">
        <v>4.3314999999999999E-2</v>
      </c>
      <c r="H483" s="3">
        <v>0.10632</v>
      </c>
      <c r="I483" s="4">
        <v>0.98899999999999999</v>
      </c>
      <c r="J483" s="4" t="s">
        <v>28</v>
      </c>
      <c r="K483" s="3">
        <v>0.6956</v>
      </c>
      <c r="L483" s="4" t="str">
        <f t="shared" si="7"/>
        <v>NO</v>
      </c>
    </row>
    <row r="484" spans="1:12">
      <c r="A484" s="3" t="s">
        <v>845</v>
      </c>
      <c r="B484" s="4">
        <v>9</v>
      </c>
      <c r="C484" s="3" t="s">
        <v>846</v>
      </c>
      <c r="D484" s="4" t="s">
        <v>34</v>
      </c>
      <c r="E484" s="4" t="s">
        <v>10</v>
      </c>
      <c r="F484" s="3">
        <v>0.32412000000000002</v>
      </c>
      <c r="G484" s="3">
        <v>0.53266000000000002</v>
      </c>
      <c r="H484" s="3">
        <v>-0.20852999999999999</v>
      </c>
      <c r="I484" s="4">
        <v>0.99399999999999999</v>
      </c>
      <c r="J484" s="4" t="s">
        <v>35</v>
      </c>
      <c r="K484" s="3">
        <v>1.4883999999999999</v>
      </c>
      <c r="L484" s="4" t="str">
        <f t="shared" si="7"/>
        <v>NO</v>
      </c>
    </row>
    <row r="485" spans="1:12">
      <c r="A485" s="3" t="s">
        <v>847</v>
      </c>
      <c r="B485" s="4">
        <v>25</v>
      </c>
      <c r="C485" s="3" t="s">
        <v>848</v>
      </c>
      <c r="D485" s="4" t="s">
        <v>27</v>
      </c>
      <c r="E485" s="4" t="s">
        <v>10</v>
      </c>
      <c r="F485" s="3">
        <v>0.29260000000000003</v>
      </c>
      <c r="G485" s="3">
        <v>0.60945000000000005</v>
      </c>
      <c r="H485" s="3">
        <v>-0.31685000000000002</v>
      </c>
      <c r="I485" s="4">
        <v>0.99199999999999999</v>
      </c>
      <c r="J485" s="4" t="s">
        <v>35</v>
      </c>
      <c r="K485" s="3">
        <v>1.5686</v>
      </c>
      <c r="L485" s="4" t="str">
        <f t="shared" si="7"/>
        <v>NO</v>
      </c>
    </row>
    <row r="486" spans="1:12">
      <c r="A486" s="3" t="s">
        <v>849</v>
      </c>
      <c r="B486" s="4">
        <v>12</v>
      </c>
      <c r="C486" s="3" t="s">
        <v>850</v>
      </c>
      <c r="D486" s="4" t="s">
        <v>34</v>
      </c>
      <c r="E486" s="4" t="s">
        <v>74</v>
      </c>
      <c r="F486" s="3">
        <v>0.86036999999999997</v>
      </c>
      <c r="G486" s="3">
        <v>0.96177999999999997</v>
      </c>
      <c r="H486" s="3">
        <v>-0.10141</v>
      </c>
      <c r="I486" s="4">
        <v>0.94499999999999995</v>
      </c>
      <c r="J486" s="4" t="s">
        <v>35</v>
      </c>
      <c r="K486" s="3">
        <v>0.89539999999999997</v>
      </c>
      <c r="L486" s="4" t="str">
        <f t="shared" si="7"/>
        <v>NO</v>
      </c>
    </row>
    <row r="487" spans="1:12">
      <c r="A487" s="3" t="s">
        <v>849</v>
      </c>
      <c r="B487" s="4">
        <v>12</v>
      </c>
      <c r="C487" s="3" t="s">
        <v>850</v>
      </c>
      <c r="D487" s="4" t="s">
        <v>34</v>
      </c>
      <c r="E487" s="4" t="s">
        <v>10</v>
      </c>
      <c r="F487" s="3">
        <v>0.86036999999999997</v>
      </c>
      <c r="G487" s="3">
        <v>0.96177999999999997</v>
      </c>
      <c r="H487" s="3">
        <v>-0.10141</v>
      </c>
      <c r="I487" s="4">
        <v>0.94499999999999995</v>
      </c>
      <c r="J487" s="4" t="s">
        <v>35</v>
      </c>
      <c r="K487" s="3">
        <v>0.89539999999999997</v>
      </c>
      <c r="L487" s="4" t="str">
        <f t="shared" si="7"/>
        <v>NO</v>
      </c>
    </row>
    <row r="488" spans="1:12">
      <c r="A488" s="3" t="s">
        <v>851</v>
      </c>
      <c r="B488" s="4">
        <v>11</v>
      </c>
      <c r="C488" s="3" t="s">
        <v>852</v>
      </c>
      <c r="D488" s="4" t="s">
        <v>27</v>
      </c>
      <c r="E488" s="4" t="s">
        <v>3</v>
      </c>
      <c r="F488" s="3">
        <v>9.9539000000000002E-2</v>
      </c>
      <c r="G488" s="3">
        <v>0.44750000000000001</v>
      </c>
      <c r="H488" s="3">
        <v>-0.34795999999999999</v>
      </c>
      <c r="I488" s="4">
        <v>1</v>
      </c>
      <c r="J488" s="4" t="s">
        <v>35</v>
      </c>
      <c r="K488" s="3">
        <v>1.2567999999999999</v>
      </c>
      <c r="L488" s="4" t="str">
        <f t="shared" si="7"/>
        <v>NO</v>
      </c>
    </row>
    <row r="489" spans="1:12">
      <c r="A489" s="3" t="s">
        <v>851</v>
      </c>
      <c r="B489" s="4">
        <v>6</v>
      </c>
      <c r="C489" s="3" t="s">
        <v>853</v>
      </c>
      <c r="D489" s="4" t="s">
        <v>27</v>
      </c>
      <c r="E489" s="4" t="s">
        <v>74</v>
      </c>
      <c r="F489" s="3">
        <v>0.87399000000000004</v>
      </c>
      <c r="G489" s="3">
        <v>0.72065000000000001</v>
      </c>
      <c r="H489" s="3">
        <v>0.15334</v>
      </c>
      <c r="I489" s="4">
        <v>0.98899999999999999</v>
      </c>
      <c r="J489" s="4" t="s">
        <v>28</v>
      </c>
      <c r="K489" s="3">
        <v>0.86160000000000003</v>
      </c>
      <c r="L489" s="4" t="str">
        <f t="shared" si="7"/>
        <v>NO</v>
      </c>
    </row>
    <row r="490" spans="1:12">
      <c r="A490" s="3" t="s">
        <v>851</v>
      </c>
      <c r="B490" s="4">
        <v>6</v>
      </c>
      <c r="C490" s="3" t="s">
        <v>853</v>
      </c>
      <c r="D490" s="4" t="s">
        <v>27</v>
      </c>
      <c r="E490" s="4" t="s">
        <v>10</v>
      </c>
      <c r="F490" s="3">
        <v>0.87399000000000004</v>
      </c>
      <c r="G490" s="3">
        <v>0.72065000000000001</v>
      </c>
      <c r="H490" s="3">
        <v>0.15334</v>
      </c>
      <c r="I490" s="4">
        <v>0.98899999999999999</v>
      </c>
      <c r="J490" s="4" t="s">
        <v>28</v>
      </c>
      <c r="K490" s="3">
        <v>0.86160000000000003</v>
      </c>
      <c r="L490" s="4" t="str">
        <f t="shared" si="7"/>
        <v>NO</v>
      </c>
    </row>
    <row r="491" spans="1:12">
      <c r="A491" s="3" t="s">
        <v>854</v>
      </c>
      <c r="B491" s="4">
        <v>12</v>
      </c>
      <c r="C491" s="3" t="s">
        <v>855</v>
      </c>
      <c r="D491" s="4" t="s">
        <v>34</v>
      </c>
      <c r="E491" s="4" t="s">
        <v>10</v>
      </c>
      <c r="F491" s="3">
        <v>0.26204</v>
      </c>
      <c r="G491" s="3">
        <v>7.3345999999999995E-2</v>
      </c>
      <c r="H491" s="3">
        <v>0.18870000000000001</v>
      </c>
      <c r="I491" s="4">
        <v>1</v>
      </c>
      <c r="J491" s="4" t="s">
        <v>28</v>
      </c>
      <c r="K491" s="3">
        <v>0.91039999999999999</v>
      </c>
      <c r="L491" s="4" t="str">
        <f t="shared" si="7"/>
        <v>NO</v>
      </c>
    </row>
    <row r="492" spans="1:12">
      <c r="A492" s="3" t="s">
        <v>854</v>
      </c>
      <c r="B492" s="4">
        <v>22</v>
      </c>
      <c r="C492" s="3" t="s">
        <v>856</v>
      </c>
      <c r="D492" s="4" t="s">
        <v>34</v>
      </c>
      <c r="E492" s="4" t="s">
        <v>10</v>
      </c>
      <c r="F492" s="3">
        <v>9.1606000000000007E-2</v>
      </c>
      <c r="G492" s="3">
        <v>0.25317000000000001</v>
      </c>
      <c r="H492" s="3">
        <v>-0.16156999999999999</v>
      </c>
      <c r="I492" s="4">
        <v>0.97199999999999998</v>
      </c>
      <c r="J492" s="4" t="s">
        <v>28</v>
      </c>
      <c r="K492" s="3">
        <v>0.89910000000000001</v>
      </c>
      <c r="L492" s="4" t="str">
        <f t="shared" si="7"/>
        <v>NO</v>
      </c>
    </row>
    <row r="493" spans="1:12">
      <c r="A493" s="3" t="s">
        <v>857</v>
      </c>
      <c r="B493" s="4">
        <v>20</v>
      </c>
      <c r="C493" s="3" t="s">
        <v>858</v>
      </c>
      <c r="D493" s="4" t="s">
        <v>27</v>
      </c>
      <c r="E493" s="4" t="s">
        <v>10</v>
      </c>
      <c r="F493" s="3">
        <v>7.2467000000000004E-2</v>
      </c>
      <c r="G493" s="3">
        <v>0.19386</v>
      </c>
      <c r="H493" s="3">
        <v>-0.12139</v>
      </c>
      <c r="I493" s="4">
        <v>0.98699999999999999</v>
      </c>
      <c r="J493" s="4" t="s">
        <v>82</v>
      </c>
      <c r="K493" s="3">
        <v>1.1748000000000001</v>
      </c>
      <c r="L493" s="4" t="str">
        <f t="shared" si="7"/>
        <v>NO</v>
      </c>
    </row>
    <row r="494" spans="1:12">
      <c r="A494" s="3" t="s">
        <v>859</v>
      </c>
      <c r="B494" s="4">
        <v>7</v>
      </c>
      <c r="C494" s="3" t="s">
        <v>860</v>
      </c>
      <c r="D494" s="4" t="s">
        <v>27</v>
      </c>
      <c r="E494" s="4" t="s">
        <v>10</v>
      </c>
      <c r="F494" s="3">
        <v>0.14152999999999999</v>
      </c>
      <c r="G494" s="3">
        <v>0.39639999999999997</v>
      </c>
      <c r="H494" s="3">
        <v>-0.25485999999999998</v>
      </c>
      <c r="I494" s="4">
        <v>0.95499999999999996</v>
      </c>
      <c r="J494" s="4" t="s">
        <v>28</v>
      </c>
      <c r="K494" s="3">
        <v>0.995</v>
      </c>
      <c r="L494" s="4" t="str">
        <f t="shared" si="7"/>
        <v>NO</v>
      </c>
    </row>
    <row r="495" spans="1:12">
      <c r="A495" s="3" t="s">
        <v>861</v>
      </c>
      <c r="B495" s="4">
        <v>3</v>
      </c>
      <c r="C495" s="3" t="s">
        <v>862</v>
      </c>
      <c r="D495" s="4" t="s">
        <v>27</v>
      </c>
      <c r="E495" s="4" t="s">
        <v>3</v>
      </c>
      <c r="F495" s="3">
        <v>0.81674999999999998</v>
      </c>
      <c r="G495" s="3">
        <v>0.96109</v>
      </c>
      <c r="H495" s="3">
        <v>-0.14434</v>
      </c>
      <c r="I495" s="4">
        <v>0.94599999999999995</v>
      </c>
      <c r="J495" s="4" t="s">
        <v>35</v>
      </c>
      <c r="K495" s="3">
        <v>0.91420000000000001</v>
      </c>
      <c r="L495" s="4" t="str">
        <f t="shared" si="7"/>
        <v>NO</v>
      </c>
    </row>
    <row r="496" spans="1:12">
      <c r="A496" s="3" t="s">
        <v>863</v>
      </c>
      <c r="B496" s="4">
        <v>8</v>
      </c>
      <c r="C496" s="3" t="s">
        <v>864</v>
      </c>
      <c r="D496" s="4" t="s">
        <v>27</v>
      </c>
      <c r="E496" s="4" t="s">
        <v>10</v>
      </c>
      <c r="F496" s="3">
        <v>0.26451999999999998</v>
      </c>
      <c r="G496" s="3">
        <v>0.39573000000000003</v>
      </c>
      <c r="H496" s="3">
        <v>-0.13120999999999999</v>
      </c>
      <c r="I496" s="4">
        <v>0.995</v>
      </c>
      <c r="J496" s="4" t="s">
        <v>31</v>
      </c>
      <c r="K496" s="3">
        <v>1.4148000000000001</v>
      </c>
      <c r="L496" s="4" t="str">
        <f t="shared" si="7"/>
        <v>NO</v>
      </c>
    </row>
    <row r="497" spans="1:12">
      <c r="A497" s="3" t="s">
        <v>865</v>
      </c>
      <c r="B497" s="4">
        <v>44</v>
      </c>
      <c r="C497" s="3" t="s">
        <v>866</v>
      </c>
      <c r="D497" s="4" t="s">
        <v>34</v>
      </c>
      <c r="E497" s="4" t="s">
        <v>10</v>
      </c>
      <c r="F497" s="3">
        <v>1.1906E-2</v>
      </c>
      <c r="G497" s="3">
        <v>0.11201999999999999</v>
      </c>
      <c r="H497" s="3">
        <v>-0.10011</v>
      </c>
      <c r="I497" s="4">
        <v>0.999</v>
      </c>
      <c r="J497" s="4" t="s">
        <v>28</v>
      </c>
      <c r="K497" s="3">
        <v>0.496</v>
      </c>
      <c r="L497" s="4" t="str">
        <f t="shared" si="7"/>
        <v>NO</v>
      </c>
    </row>
    <row r="498" spans="1:12">
      <c r="A498" s="3" t="s">
        <v>867</v>
      </c>
      <c r="B498" s="4">
        <v>12</v>
      </c>
      <c r="C498" s="3" t="s">
        <v>868</v>
      </c>
      <c r="D498" s="4" t="s">
        <v>34</v>
      </c>
      <c r="E498" s="4" t="s">
        <v>3</v>
      </c>
      <c r="F498" s="3">
        <v>0.62627999999999995</v>
      </c>
      <c r="G498" s="3">
        <v>0.85994999999999999</v>
      </c>
      <c r="H498" s="3">
        <v>-0.23366999999999999</v>
      </c>
      <c r="I498" s="4">
        <v>0.98699999999999999</v>
      </c>
      <c r="J498" s="4" t="s">
        <v>35</v>
      </c>
      <c r="K498" s="3">
        <v>1.3085</v>
      </c>
      <c r="L498" s="4" t="str">
        <f t="shared" si="7"/>
        <v>NO</v>
      </c>
    </row>
    <row r="499" spans="1:12">
      <c r="A499" s="3" t="s">
        <v>867</v>
      </c>
      <c r="B499" s="4">
        <v>13</v>
      </c>
      <c r="C499" s="3" t="s">
        <v>869</v>
      </c>
      <c r="D499" s="4" t="s">
        <v>34</v>
      </c>
      <c r="E499" s="4" t="s">
        <v>3</v>
      </c>
      <c r="F499" s="3">
        <v>0.73973</v>
      </c>
      <c r="G499" s="3">
        <v>0.91112000000000004</v>
      </c>
      <c r="H499" s="3">
        <v>-0.17138999999999999</v>
      </c>
      <c r="I499" s="4">
        <v>0.95199999999999996</v>
      </c>
      <c r="J499" s="4" t="s">
        <v>35</v>
      </c>
      <c r="K499" s="3">
        <v>1.3085</v>
      </c>
      <c r="L499" s="4" t="str">
        <f t="shared" si="7"/>
        <v>NO</v>
      </c>
    </row>
    <row r="500" spans="1:12">
      <c r="A500" s="3" t="s">
        <v>870</v>
      </c>
      <c r="B500" s="4">
        <v>2</v>
      </c>
      <c r="C500" s="3" t="s">
        <v>871</v>
      </c>
      <c r="D500" s="4" t="s">
        <v>34</v>
      </c>
      <c r="E500" s="4" t="s">
        <v>10</v>
      </c>
      <c r="F500" s="3">
        <v>0.61167000000000005</v>
      </c>
      <c r="G500" s="3">
        <v>0.72055999999999998</v>
      </c>
      <c r="H500" s="3">
        <v>-0.10889</v>
      </c>
      <c r="I500" s="4">
        <v>0.94299999999999995</v>
      </c>
      <c r="J500" s="4" t="s">
        <v>35</v>
      </c>
      <c r="K500" s="3">
        <v>1.2073</v>
      </c>
      <c r="L500" s="4" t="str">
        <f t="shared" si="7"/>
        <v>NO</v>
      </c>
    </row>
    <row r="501" spans="1:12">
      <c r="A501" s="3" t="s">
        <v>872</v>
      </c>
      <c r="B501" s="4">
        <v>7</v>
      </c>
      <c r="C501" s="3" t="s">
        <v>873</v>
      </c>
      <c r="D501" s="4" t="s">
        <v>27</v>
      </c>
      <c r="E501" s="4" t="s">
        <v>7</v>
      </c>
      <c r="F501" s="3">
        <v>0.3624</v>
      </c>
      <c r="G501" s="3">
        <v>0.25838</v>
      </c>
      <c r="H501" s="3">
        <v>0.10403</v>
      </c>
      <c r="I501" s="4">
        <v>0.91100000000000003</v>
      </c>
      <c r="J501" s="4" t="s">
        <v>35</v>
      </c>
      <c r="K501" s="3">
        <v>1.2942</v>
      </c>
      <c r="L501" s="4" t="str">
        <f t="shared" si="7"/>
        <v>NO</v>
      </c>
    </row>
    <row r="502" spans="1:12">
      <c r="A502" s="3" t="s">
        <v>874</v>
      </c>
      <c r="B502" s="4">
        <v>6</v>
      </c>
      <c r="C502" s="3" t="s">
        <v>875</v>
      </c>
      <c r="D502" s="4" t="s">
        <v>27</v>
      </c>
      <c r="E502" s="4" t="s">
        <v>7</v>
      </c>
      <c r="F502" s="3">
        <v>0.80323999999999995</v>
      </c>
      <c r="G502" s="3">
        <v>0.95206999999999997</v>
      </c>
      <c r="H502" s="3">
        <v>-0.14882999999999999</v>
      </c>
      <c r="I502" s="4">
        <v>0.97</v>
      </c>
      <c r="J502" s="4" t="s">
        <v>31</v>
      </c>
      <c r="K502" s="3">
        <v>1.2789999999999999</v>
      </c>
      <c r="L502" s="4" t="str">
        <f t="shared" si="7"/>
        <v>NO</v>
      </c>
    </row>
    <row r="503" spans="1:12">
      <c r="A503" s="3" t="s">
        <v>876</v>
      </c>
      <c r="B503" s="4">
        <v>7</v>
      </c>
      <c r="C503" s="3" t="s">
        <v>877</v>
      </c>
      <c r="D503" s="4" t="s">
        <v>27</v>
      </c>
      <c r="E503" s="4" t="s">
        <v>10</v>
      </c>
      <c r="F503" s="3">
        <v>8.2073999999999994E-2</v>
      </c>
      <c r="G503" s="3">
        <v>0.24356</v>
      </c>
      <c r="H503" s="3">
        <v>-0.16148999999999999</v>
      </c>
      <c r="I503" s="4">
        <v>0.96599999999999997</v>
      </c>
      <c r="J503" s="4" t="s">
        <v>28</v>
      </c>
      <c r="K503" s="3">
        <v>0.90990000000000004</v>
      </c>
      <c r="L503" s="4" t="str">
        <f t="shared" si="7"/>
        <v>NO</v>
      </c>
    </row>
    <row r="504" spans="1:12">
      <c r="A504" s="3" t="s">
        <v>878</v>
      </c>
      <c r="B504" s="4">
        <v>8</v>
      </c>
      <c r="C504" s="3" t="s">
        <v>879</v>
      </c>
      <c r="D504" s="4" t="s">
        <v>27</v>
      </c>
      <c r="E504" s="4" t="s">
        <v>5</v>
      </c>
      <c r="F504" s="3">
        <v>0.67718999999999996</v>
      </c>
      <c r="G504" s="3">
        <v>0.39050000000000001</v>
      </c>
      <c r="H504" s="3">
        <v>0.28669</v>
      </c>
      <c r="I504" s="4">
        <v>0.98499999999999999</v>
      </c>
      <c r="J504" s="4" t="s">
        <v>31</v>
      </c>
      <c r="K504" s="3">
        <v>2.2574000000000001</v>
      </c>
      <c r="L504" s="4" t="str">
        <f t="shared" si="7"/>
        <v>NO</v>
      </c>
    </row>
    <row r="505" spans="1:12">
      <c r="A505" s="3" t="s">
        <v>880</v>
      </c>
      <c r="B505" s="4">
        <v>9</v>
      </c>
      <c r="C505" s="3" t="s">
        <v>881</v>
      </c>
      <c r="D505" s="4" t="s">
        <v>34</v>
      </c>
      <c r="E505" s="4" t="s">
        <v>7</v>
      </c>
      <c r="F505" s="3">
        <v>0.65617999999999999</v>
      </c>
      <c r="G505" s="3">
        <v>0.78888000000000003</v>
      </c>
      <c r="H505" s="3">
        <v>-0.13270999999999999</v>
      </c>
      <c r="I505" s="4">
        <v>0.94799999999999995</v>
      </c>
      <c r="J505" s="4" t="s">
        <v>82</v>
      </c>
      <c r="K505" s="3">
        <v>2.8374000000000001</v>
      </c>
      <c r="L505" s="4" t="str">
        <f t="shared" si="7"/>
        <v>NO</v>
      </c>
    </row>
    <row r="506" spans="1:12">
      <c r="A506" s="3" t="s">
        <v>882</v>
      </c>
      <c r="B506" s="4">
        <v>41</v>
      </c>
      <c r="C506" s="3" t="s">
        <v>883</v>
      </c>
      <c r="D506" s="4" t="s">
        <v>27</v>
      </c>
      <c r="E506" s="4" t="s">
        <v>7</v>
      </c>
      <c r="F506" s="3">
        <v>0.77295999999999998</v>
      </c>
      <c r="G506" s="3">
        <v>0.89115</v>
      </c>
      <c r="H506" s="3">
        <v>-0.11819</v>
      </c>
      <c r="I506" s="4">
        <v>0.97899999999999998</v>
      </c>
      <c r="J506" s="4" t="s">
        <v>31</v>
      </c>
      <c r="K506" s="3">
        <v>2.1747000000000001</v>
      </c>
      <c r="L506" s="4" t="str">
        <f t="shared" si="7"/>
        <v>NO</v>
      </c>
    </row>
    <row r="507" spans="1:12">
      <c r="A507" s="3" t="s">
        <v>884</v>
      </c>
      <c r="B507" s="4">
        <v>4</v>
      </c>
      <c r="C507" s="3" t="s">
        <v>885</v>
      </c>
      <c r="D507" s="4" t="s">
        <v>34</v>
      </c>
      <c r="E507" s="4" t="s">
        <v>10</v>
      </c>
      <c r="F507" s="3">
        <v>4.1790000000000001E-2</v>
      </c>
      <c r="G507" s="3">
        <v>0.14957999999999999</v>
      </c>
      <c r="H507" s="3">
        <v>-0.10779</v>
      </c>
      <c r="I507" s="4">
        <v>0.95299999999999996</v>
      </c>
      <c r="J507" s="4" t="s">
        <v>28</v>
      </c>
      <c r="K507" s="3">
        <v>0.70979999999999999</v>
      </c>
      <c r="L507" s="4" t="str">
        <f t="shared" si="7"/>
        <v>NO</v>
      </c>
    </row>
    <row r="508" spans="1:12">
      <c r="A508" s="3" t="s">
        <v>886</v>
      </c>
      <c r="B508" s="4">
        <v>3</v>
      </c>
      <c r="C508" s="3" t="s">
        <v>887</v>
      </c>
      <c r="D508" s="4" t="s">
        <v>27</v>
      </c>
      <c r="E508" s="4" t="s">
        <v>10</v>
      </c>
      <c r="F508" s="3">
        <v>0.77012999999999998</v>
      </c>
      <c r="G508" s="3">
        <v>0.89122000000000001</v>
      </c>
      <c r="H508" s="3">
        <v>-0.12109</v>
      </c>
      <c r="I508" s="4">
        <v>0.91700000000000004</v>
      </c>
      <c r="J508" s="4" t="s">
        <v>28</v>
      </c>
      <c r="K508" s="3">
        <v>0.81679999999999997</v>
      </c>
      <c r="L508" s="4" t="str">
        <f t="shared" si="7"/>
        <v>NO</v>
      </c>
    </row>
    <row r="509" spans="1:12">
      <c r="A509" s="3" t="s">
        <v>888</v>
      </c>
      <c r="B509" s="4">
        <v>16</v>
      </c>
      <c r="C509" s="3" t="s">
        <v>889</v>
      </c>
      <c r="D509" s="4" t="s">
        <v>34</v>
      </c>
      <c r="E509" s="4" t="s">
        <v>10</v>
      </c>
      <c r="F509" s="3">
        <v>7.5881000000000004E-2</v>
      </c>
      <c r="G509" s="3">
        <v>0.20171</v>
      </c>
      <c r="H509" s="3">
        <v>-0.12581999999999999</v>
      </c>
      <c r="I509" s="4">
        <v>0.999</v>
      </c>
      <c r="J509" s="4" t="s">
        <v>35</v>
      </c>
      <c r="K509" s="3">
        <v>1.0790999999999999</v>
      </c>
      <c r="L509" s="4" t="str">
        <f t="shared" si="7"/>
        <v>NO</v>
      </c>
    </row>
    <row r="510" spans="1:12">
      <c r="A510" s="3" t="s">
        <v>890</v>
      </c>
      <c r="B510" s="4">
        <v>6</v>
      </c>
      <c r="C510" s="3" t="s">
        <v>891</v>
      </c>
      <c r="D510" s="4" t="s">
        <v>34</v>
      </c>
      <c r="E510" s="4" t="s">
        <v>10</v>
      </c>
      <c r="F510" s="3">
        <v>0.82877000000000001</v>
      </c>
      <c r="G510" s="3">
        <v>0.99133000000000004</v>
      </c>
      <c r="H510" s="3">
        <v>-0.16256000000000001</v>
      </c>
      <c r="I510" s="4">
        <v>1</v>
      </c>
      <c r="J510" s="4" t="s">
        <v>28</v>
      </c>
      <c r="K510" s="3">
        <v>0.72770000000000001</v>
      </c>
      <c r="L510" s="4" t="str">
        <f t="shared" si="7"/>
        <v>NO</v>
      </c>
    </row>
    <row r="511" spans="1:12">
      <c r="A511" s="3" t="s">
        <v>892</v>
      </c>
      <c r="B511" s="4">
        <v>10</v>
      </c>
      <c r="C511" s="3" t="s">
        <v>893</v>
      </c>
      <c r="D511" s="4" t="s">
        <v>27</v>
      </c>
      <c r="E511" s="4" t="s">
        <v>3</v>
      </c>
      <c r="F511" s="3">
        <v>0.76158999999999999</v>
      </c>
      <c r="G511" s="3">
        <v>0.94498000000000004</v>
      </c>
      <c r="H511" s="3">
        <v>-0.18339</v>
      </c>
      <c r="I511" s="4">
        <v>0.97</v>
      </c>
      <c r="J511" s="4" t="s">
        <v>31</v>
      </c>
      <c r="K511" s="3">
        <v>1.9007000000000001</v>
      </c>
      <c r="L511" s="4" t="str">
        <f t="shared" si="7"/>
        <v>NO</v>
      </c>
    </row>
    <row r="512" spans="1:12">
      <c r="A512" s="3" t="s">
        <v>892</v>
      </c>
      <c r="B512" s="4">
        <v>9</v>
      </c>
      <c r="C512" s="3" t="s">
        <v>894</v>
      </c>
      <c r="D512" s="4" t="s">
        <v>27</v>
      </c>
      <c r="E512" s="4" t="s">
        <v>10</v>
      </c>
      <c r="F512" s="3">
        <v>0.45179000000000002</v>
      </c>
      <c r="G512" s="3">
        <v>0.64907000000000004</v>
      </c>
      <c r="H512" s="3">
        <v>-0.19727</v>
      </c>
      <c r="I512" s="4">
        <v>0.90800000000000003</v>
      </c>
      <c r="J512" s="4" t="s">
        <v>31</v>
      </c>
      <c r="K512" s="3">
        <v>1.9007000000000001</v>
      </c>
      <c r="L512" s="4" t="str">
        <f t="shared" si="7"/>
        <v>NO</v>
      </c>
    </row>
    <row r="513" spans="1:12">
      <c r="A513" s="3" t="s">
        <v>895</v>
      </c>
      <c r="B513" s="4">
        <v>6</v>
      </c>
      <c r="C513" s="3" t="s">
        <v>896</v>
      </c>
      <c r="D513" s="4" t="s">
        <v>27</v>
      </c>
      <c r="E513" s="4" t="s">
        <v>10</v>
      </c>
      <c r="F513" s="3">
        <v>0.20524999999999999</v>
      </c>
      <c r="G513" s="3">
        <v>0.52378000000000002</v>
      </c>
      <c r="H513" s="3">
        <v>-0.31853999999999999</v>
      </c>
      <c r="I513" s="4">
        <v>0.96099999999999997</v>
      </c>
      <c r="J513" s="4" t="s">
        <v>28</v>
      </c>
      <c r="K513" s="3">
        <v>0.99519999999999997</v>
      </c>
      <c r="L513" s="4" t="str">
        <f t="shared" si="7"/>
        <v>NO</v>
      </c>
    </row>
    <row r="514" spans="1:12">
      <c r="A514" s="3" t="s">
        <v>897</v>
      </c>
      <c r="B514" s="4">
        <v>9</v>
      </c>
      <c r="C514" s="3" t="s">
        <v>898</v>
      </c>
      <c r="D514" s="4" t="s">
        <v>27</v>
      </c>
      <c r="E514" s="4" t="s">
        <v>10</v>
      </c>
      <c r="F514" s="3">
        <v>0.18468000000000001</v>
      </c>
      <c r="G514" s="3">
        <v>3.2778000000000002E-2</v>
      </c>
      <c r="H514" s="3">
        <v>0.15190000000000001</v>
      </c>
      <c r="I514" s="4">
        <v>1</v>
      </c>
      <c r="J514" s="4" t="s">
        <v>28</v>
      </c>
      <c r="K514" s="3">
        <v>0.79139999999999999</v>
      </c>
      <c r="L514" s="4" t="str">
        <f t="shared" si="7"/>
        <v>NO</v>
      </c>
    </row>
    <row r="515" spans="1:12">
      <c r="A515" s="3" t="s">
        <v>899</v>
      </c>
      <c r="B515" s="4">
        <v>15</v>
      </c>
      <c r="C515" s="3" t="s">
        <v>900</v>
      </c>
      <c r="D515" s="4" t="s">
        <v>34</v>
      </c>
      <c r="E515" s="4" t="s">
        <v>10</v>
      </c>
      <c r="F515" s="3">
        <v>0.16178000000000001</v>
      </c>
      <c r="G515" s="3">
        <v>5.2810000000000003E-2</v>
      </c>
      <c r="H515" s="3">
        <v>0.10897</v>
      </c>
      <c r="I515" s="4">
        <v>0.92600000000000005</v>
      </c>
      <c r="J515" s="4" t="s">
        <v>28</v>
      </c>
      <c r="K515" s="3">
        <v>0.77559999999999996</v>
      </c>
      <c r="L515" s="4" t="str">
        <f t="shared" ref="L515:L578" si="8">IF(M515 &lt;&gt; "", "YES", "NO")</f>
        <v>NO</v>
      </c>
    </row>
    <row r="516" spans="1:12">
      <c r="A516" s="3" t="s">
        <v>901</v>
      </c>
      <c r="B516" s="4">
        <v>11</v>
      </c>
      <c r="C516" s="3" t="s">
        <v>902</v>
      </c>
      <c r="D516" s="4" t="s">
        <v>27</v>
      </c>
      <c r="E516" s="4" t="s">
        <v>10</v>
      </c>
      <c r="F516" s="3">
        <v>0.10277</v>
      </c>
      <c r="G516" s="3">
        <v>0.26428000000000001</v>
      </c>
      <c r="H516" s="3">
        <v>-0.1615</v>
      </c>
      <c r="I516" s="4">
        <v>1</v>
      </c>
      <c r="J516" s="4" t="s">
        <v>82</v>
      </c>
      <c r="K516" s="3">
        <v>1.6286</v>
      </c>
      <c r="L516" s="4" t="str">
        <f t="shared" si="8"/>
        <v>NO</v>
      </c>
    </row>
    <row r="517" spans="1:12">
      <c r="A517" s="3" t="s">
        <v>901</v>
      </c>
      <c r="B517" s="4">
        <v>12</v>
      </c>
      <c r="C517" s="3" t="s">
        <v>903</v>
      </c>
      <c r="D517" s="4" t="s">
        <v>27</v>
      </c>
      <c r="E517" s="4" t="s">
        <v>7</v>
      </c>
      <c r="F517" s="3">
        <v>9.9753999999999995E-2</v>
      </c>
      <c r="G517" s="3">
        <v>0.25817000000000001</v>
      </c>
      <c r="H517" s="3">
        <v>-0.15841</v>
      </c>
      <c r="I517" s="4">
        <v>0.998</v>
      </c>
      <c r="J517" s="4" t="s">
        <v>82</v>
      </c>
      <c r="K517" s="3">
        <v>1.6253</v>
      </c>
      <c r="L517" s="4" t="str">
        <f t="shared" si="8"/>
        <v>NO</v>
      </c>
    </row>
    <row r="518" spans="1:12">
      <c r="A518" s="3" t="s">
        <v>901</v>
      </c>
      <c r="B518" s="4">
        <v>13</v>
      </c>
      <c r="C518" s="3" t="s">
        <v>904</v>
      </c>
      <c r="D518" s="4" t="s">
        <v>27</v>
      </c>
      <c r="E518" s="4" t="s">
        <v>10</v>
      </c>
      <c r="F518" s="3">
        <v>0.10193000000000001</v>
      </c>
      <c r="G518" s="3">
        <v>0.26329999999999998</v>
      </c>
      <c r="H518" s="3">
        <v>-0.16137000000000001</v>
      </c>
      <c r="I518" s="4">
        <v>0.999</v>
      </c>
      <c r="J518" s="4" t="s">
        <v>82</v>
      </c>
      <c r="K518" s="3">
        <v>1.6286</v>
      </c>
      <c r="L518" s="4" t="str">
        <f t="shared" si="8"/>
        <v>NO</v>
      </c>
    </row>
    <row r="519" spans="1:12">
      <c r="A519" s="3" t="s">
        <v>901</v>
      </c>
      <c r="B519" s="4">
        <v>14</v>
      </c>
      <c r="C519" s="3" t="s">
        <v>905</v>
      </c>
      <c r="D519" s="4" t="s">
        <v>27</v>
      </c>
      <c r="E519" s="4" t="s">
        <v>7</v>
      </c>
      <c r="F519" s="3">
        <v>0.10048</v>
      </c>
      <c r="G519" s="3">
        <v>0.25840000000000002</v>
      </c>
      <c r="H519" s="3">
        <v>-0.15792</v>
      </c>
      <c r="I519" s="4">
        <v>0.997</v>
      </c>
      <c r="J519" s="4" t="s">
        <v>82</v>
      </c>
      <c r="K519" s="3">
        <v>1.6253</v>
      </c>
      <c r="L519" s="4" t="str">
        <f t="shared" si="8"/>
        <v>NO</v>
      </c>
    </row>
    <row r="520" spans="1:12">
      <c r="A520" s="3" t="s">
        <v>901</v>
      </c>
      <c r="B520" s="4">
        <v>15</v>
      </c>
      <c r="C520" s="3" t="s">
        <v>906</v>
      </c>
      <c r="D520" s="4" t="s">
        <v>27</v>
      </c>
      <c r="E520" s="4" t="s">
        <v>10</v>
      </c>
      <c r="F520" s="3">
        <v>0.10259</v>
      </c>
      <c r="G520" s="3">
        <v>0.26316000000000001</v>
      </c>
      <c r="H520" s="3">
        <v>-0.16056999999999999</v>
      </c>
      <c r="I520" s="4">
        <v>1</v>
      </c>
      <c r="J520" s="4" t="s">
        <v>82</v>
      </c>
      <c r="K520" s="3">
        <v>1.6286</v>
      </c>
      <c r="L520" s="4" t="str">
        <f t="shared" si="8"/>
        <v>NO</v>
      </c>
    </row>
    <row r="521" spans="1:12">
      <c r="A521" s="3" t="s">
        <v>907</v>
      </c>
      <c r="B521" s="4">
        <v>19</v>
      </c>
      <c r="C521" s="3" t="s">
        <v>908</v>
      </c>
      <c r="D521" s="4" t="s">
        <v>34</v>
      </c>
      <c r="E521" s="4" t="s">
        <v>10</v>
      </c>
      <c r="F521" s="3">
        <v>5.0230999999999998E-2</v>
      </c>
      <c r="G521" s="3">
        <v>0.15261</v>
      </c>
      <c r="H521" s="3">
        <v>-0.10238</v>
      </c>
      <c r="I521" s="4">
        <v>0.97899999999999998</v>
      </c>
      <c r="J521" s="4" t="s">
        <v>28</v>
      </c>
      <c r="K521" s="3">
        <v>0.72589999999999999</v>
      </c>
      <c r="L521" s="4" t="str">
        <f t="shared" si="8"/>
        <v>NO</v>
      </c>
    </row>
    <row r="522" spans="1:12">
      <c r="A522" s="3" t="s">
        <v>909</v>
      </c>
      <c r="B522" s="4">
        <v>24</v>
      </c>
      <c r="C522" s="3" t="s">
        <v>910</v>
      </c>
      <c r="D522" s="4" t="s">
        <v>34</v>
      </c>
      <c r="E522" s="4" t="s">
        <v>10</v>
      </c>
      <c r="F522" s="3">
        <v>0.30109000000000002</v>
      </c>
      <c r="G522" s="3">
        <v>0.42159999999999997</v>
      </c>
      <c r="H522" s="3">
        <v>-0.12051000000000001</v>
      </c>
      <c r="I522" s="4">
        <v>0.92800000000000005</v>
      </c>
      <c r="J522" s="4" t="s">
        <v>28</v>
      </c>
      <c r="K522" s="3">
        <v>0.99080000000000001</v>
      </c>
      <c r="L522" s="4" t="str">
        <f t="shared" si="8"/>
        <v>NO</v>
      </c>
    </row>
    <row r="523" spans="1:12">
      <c r="A523" s="3" t="s">
        <v>911</v>
      </c>
      <c r="B523" s="4">
        <v>21</v>
      </c>
      <c r="C523" s="3" t="s">
        <v>912</v>
      </c>
      <c r="D523" s="4" t="s">
        <v>27</v>
      </c>
      <c r="E523" s="4" t="s">
        <v>10</v>
      </c>
      <c r="F523" s="3">
        <v>0.29676999999999998</v>
      </c>
      <c r="G523" s="3">
        <v>0.42992000000000002</v>
      </c>
      <c r="H523" s="3">
        <v>-0.13314999999999999</v>
      </c>
      <c r="I523" s="4">
        <v>1</v>
      </c>
      <c r="J523" s="4" t="s">
        <v>28</v>
      </c>
      <c r="K523" s="3">
        <v>0.99</v>
      </c>
      <c r="L523" s="4" t="str">
        <f t="shared" si="8"/>
        <v>NO</v>
      </c>
    </row>
    <row r="524" spans="1:12">
      <c r="A524" s="3" t="s">
        <v>911</v>
      </c>
      <c r="B524" s="4">
        <v>9</v>
      </c>
      <c r="C524" s="3" t="s">
        <v>913</v>
      </c>
      <c r="D524" s="4" t="s">
        <v>27</v>
      </c>
      <c r="E524" s="4" t="s">
        <v>10</v>
      </c>
      <c r="F524" s="3">
        <v>0.22203999999999999</v>
      </c>
      <c r="G524" s="3">
        <v>4.5713999999999998E-2</v>
      </c>
      <c r="H524" s="3">
        <v>0.17632999999999999</v>
      </c>
      <c r="I524" s="4">
        <v>0.999</v>
      </c>
      <c r="J524" s="4" t="s">
        <v>31</v>
      </c>
      <c r="K524" s="3">
        <v>1.873</v>
      </c>
      <c r="L524" s="4" t="str">
        <f t="shared" si="8"/>
        <v>NO</v>
      </c>
    </row>
    <row r="525" spans="1:12">
      <c r="A525" s="3" t="s">
        <v>914</v>
      </c>
      <c r="B525" s="4">
        <v>14</v>
      </c>
      <c r="C525" s="3" t="s">
        <v>915</v>
      </c>
      <c r="D525" s="4" t="s">
        <v>27</v>
      </c>
      <c r="E525" s="4" t="s">
        <v>10</v>
      </c>
      <c r="F525" s="3">
        <v>9.7223000000000004E-2</v>
      </c>
      <c r="G525" s="3">
        <v>0.23912</v>
      </c>
      <c r="H525" s="3">
        <v>-0.14188999999999999</v>
      </c>
      <c r="I525" s="4">
        <v>0.9</v>
      </c>
      <c r="J525" s="4" t="s">
        <v>35</v>
      </c>
      <c r="K525" s="3">
        <v>0.90390000000000004</v>
      </c>
      <c r="L525" s="4" t="str">
        <f t="shared" si="8"/>
        <v>NO</v>
      </c>
    </row>
    <row r="526" spans="1:12">
      <c r="A526" s="3" t="s">
        <v>916</v>
      </c>
      <c r="B526" s="4">
        <v>11</v>
      </c>
      <c r="C526" s="3" t="s">
        <v>917</v>
      </c>
      <c r="D526" s="4" t="s">
        <v>27</v>
      </c>
      <c r="E526" s="4" t="s">
        <v>3</v>
      </c>
      <c r="F526" s="3">
        <v>0.23061999999999999</v>
      </c>
      <c r="G526" s="3">
        <v>0.1041</v>
      </c>
      <c r="H526" s="3">
        <v>0.12651999999999999</v>
      </c>
      <c r="I526" s="4">
        <v>0.91200000000000003</v>
      </c>
      <c r="J526" s="4" t="s">
        <v>28</v>
      </c>
      <c r="K526" s="3">
        <v>0.8296</v>
      </c>
      <c r="L526" s="4" t="str">
        <f t="shared" si="8"/>
        <v>NO</v>
      </c>
    </row>
    <row r="527" spans="1:12">
      <c r="A527" s="3" t="s">
        <v>918</v>
      </c>
      <c r="B527" s="4">
        <v>10</v>
      </c>
      <c r="C527" s="3" t="s">
        <v>919</v>
      </c>
      <c r="D527" s="4" t="s">
        <v>34</v>
      </c>
      <c r="E527" s="4" t="s">
        <v>3</v>
      </c>
      <c r="F527" s="3">
        <v>0.97872000000000003</v>
      </c>
      <c r="G527" s="3">
        <v>0.87731999999999999</v>
      </c>
      <c r="H527" s="3">
        <v>0.1014</v>
      </c>
      <c r="I527" s="4">
        <v>0.91500000000000004</v>
      </c>
      <c r="J527" s="4" t="s">
        <v>28</v>
      </c>
      <c r="K527" s="3">
        <v>0.61929999999999996</v>
      </c>
      <c r="L527" s="4" t="str">
        <f t="shared" si="8"/>
        <v>NO</v>
      </c>
    </row>
    <row r="528" spans="1:12">
      <c r="A528" s="3" t="s">
        <v>920</v>
      </c>
      <c r="B528" s="4">
        <v>5</v>
      </c>
      <c r="C528" s="3" t="s">
        <v>921</v>
      </c>
      <c r="D528" s="4" t="s">
        <v>34</v>
      </c>
      <c r="E528" s="4" t="s">
        <v>3</v>
      </c>
      <c r="F528" s="3">
        <v>0.77434999999999998</v>
      </c>
      <c r="G528" s="3">
        <v>0.95503000000000005</v>
      </c>
      <c r="H528" s="3">
        <v>-0.18068000000000001</v>
      </c>
      <c r="I528" s="4">
        <v>0.91400000000000003</v>
      </c>
      <c r="J528" s="4" t="s">
        <v>28</v>
      </c>
      <c r="K528" s="3">
        <v>0.92930000000000001</v>
      </c>
      <c r="L528" s="4" t="str">
        <f t="shared" si="8"/>
        <v>NO</v>
      </c>
    </row>
    <row r="529" spans="1:12">
      <c r="A529" s="3" t="s">
        <v>922</v>
      </c>
      <c r="B529" s="4">
        <v>25</v>
      </c>
      <c r="C529" s="3" t="s">
        <v>923</v>
      </c>
      <c r="D529" s="4" t="s">
        <v>34</v>
      </c>
      <c r="E529" s="4" t="s">
        <v>10</v>
      </c>
      <c r="F529" s="3">
        <v>0.49203000000000002</v>
      </c>
      <c r="G529" s="3">
        <v>0.32857999999999998</v>
      </c>
      <c r="H529" s="3">
        <v>0.16345000000000001</v>
      </c>
      <c r="I529" s="4">
        <v>0.997</v>
      </c>
      <c r="J529" s="4" t="s">
        <v>28</v>
      </c>
      <c r="K529" s="3">
        <v>0.99990000000000001</v>
      </c>
      <c r="L529" s="4" t="str">
        <f t="shared" si="8"/>
        <v>NO</v>
      </c>
    </row>
    <row r="530" spans="1:12">
      <c r="A530" s="3" t="s">
        <v>924</v>
      </c>
      <c r="B530" s="4">
        <v>11</v>
      </c>
      <c r="C530" s="3" t="s">
        <v>925</v>
      </c>
      <c r="D530" s="4" t="s">
        <v>27</v>
      </c>
      <c r="E530" s="4" t="s">
        <v>3</v>
      </c>
      <c r="F530" s="3">
        <v>0.43797999999999998</v>
      </c>
      <c r="G530" s="3">
        <v>0.29881999999999997</v>
      </c>
      <c r="H530" s="3">
        <v>0.13916000000000001</v>
      </c>
      <c r="I530" s="4">
        <v>0.92700000000000005</v>
      </c>
      <c r="J530" s="4" t="s">
        <v>28</v>
      </c>
      <c r="K530" s="3">
        <v>1</v>
      </c>
      <c r="L530" s="4" t="str">
        <f t="shared" si="8"/>
        <v>NO</v>
      </c>
    </row>
    <row r="531" spans="1:12">
      <c r="A531" s="3" t="s">
        <v>926</v>
      </c>
      <c r="B531" s="4">
        <v>12</v>
      </c>
      <c r="C531" s="3" t="s">
        <v>927</v>
      </c>
      <c r="D531" s="4" t="s">
        <v>27</v>
      </c>
      <c r="E531" s="4" t="s">
        <v>5</v>
      </c>
      <c r="F531" s="3">
        <v>0.75299000000000005</v>
      </c>
      <c r="G531" s="3">
        <v>0.92198000000000002</v>
      </c>
      <c r="H531" s="3">
        <v>-0.16899</v>
      </c>
      <c r="I531" s="4">
        <v>0.92400000000000004</v>
      </c>
      <c r="J531" s="4" t="s">
        <v>82</v>
      </c>
      <c r="K531" s="3">
        <v>2.1747999999999998</v>
      </c>
      <c r="L531" s="4" t="str">
        <f t="shared" si="8"/>
        <v>NO</v>
      </c>
    </row>
    <row r="532" spans="1:12">
      <c r="A532" s="3" t="s">
        <v>926</v>
      </c>
      <c r="B532" s="4">
        <v>8</v>
      </c>
      <c r="C532" s="3" t="s">
        <v>928</v>
      </c>
      <c r="D532" s="4" t="s">
        <v>27</v>
      </c>
      <c r="E532" s="4" t="s">
        <v>10</v>
      </c>
      <c r="F532" s="3">
        <v>0.69245000000000001</v>
      </c>
      <c r="G532" s="3">
        <v>0.82393000000000005</v>
      </c>
      <c r="H532" s="3">
        <v>-0.13148000000000001</v>
      </c>
      <c r="I532" s="4">
        <v>0.90300000000000002</v>
      </c>
      <c r="J532" s="4" t="s">
        <v>51</v>
      </c>
      <c r="K532" s="3">
        <v>2.4081000000000001</v>
      </c>
      <c r="L532" s="4" t="str">
        <f t="shared" si="8"/>
        <v>NO</v>
      </c>
    </row>
    <row r="533" spans="1:12">
      <c r="A533" s="3" t="s">
        <v>929</v>
      </c>
      <c r="B533" s="4">
        <v>5</v>
      </c>
      <c r="C533" s="3" t="s">
        <v>930</v>
      </c>
      <c r="D533" s="4" t="s">
        <v>34</v>
      </c>
      <c r="E533" s="4" t="s">
        <v>74</v>
      </c>
      <c r="F533" s="3">
        <v>0.91691</v>
      </c>
      <c r="G533" s="3">
        <v>0.80596000000000001</v>
      </c>
      <c r="H533" s="3">
        <v>0.11094999999999999</v>
      </c>
      <c r="I533" s="4">
        <v>0.91200000000000003</v>
      </c>
      <c r="J533" s="4" t="s">
        <v>28</v>
      </c>
      <c r="K533" s="3">
        <v>0.77170000000000005</v>
      </c>
      <c r="L533" s="4" t="str">
        <f t="shared" si="8"/>
        <v>NO</v>
      </c>
    </row>
    <row r="534" spans="1:12">
      <c r="A534" s="3" t="s">
        <v>929</v>
      </c>
      <c r="B534" s="4">
        <v>5</v>
      </c>
      <c r="C534" s="3" t="s">
        <v>930</v>
      </c>
      <c r="D534" s="4" t="s">
        <v>34</v>
      </c>
      <c r="E534" s="4" t="s">
        <v>10</v>
      </c>
      <c r="F534" s="3">
        <v>0.91691</v>
      </c>
      <c r="G534" s="3">
        <v>0.80596000000000001</v>
      </c>
      <c r="H534" s="3">
        <v>0.11094999999999999</v>
      </c>
      <c r="I534" s="4">
        <v>0.91200000000000003</v>
      </c>
      <c r="J534" s="4" t="s">
        <v>28</v>
      </c>
      <c r="K534" s="3">
        <v>0.77170000000000005</v>
      </c>
      <c r="L534" s="4" t="str">
        <f t="shared" si="8"/>
        <v>NO</v>
      </c>
    </row>
    <row r="535" spans="1:12">
      <c r="A535" s="3" t="s">
        <v>931</v>
      </c>
      <c r="B535" s="4">
        <v>3</v>
      </c>
      <c r="C535" s="3" t="s">
        <v>932</v>
      </c>
      <c r="D535" s="4" t="s">
        <v>27</v>
      </c>
      <c r="E535" s="4" t="s">
        <v>10</v>
      </c>
      <c r="F535" s="3">
        <v>7.2438000000000002E-2</v>
      </c>
      <c r="G535" s="3">
        <v>0.20036999999999999</v>
      </c>
      <c r="H535" s="3">
        <v>-0.12792999999999999</v>
      </c>
      <c r="I535" s="4">
        <v>0.98099999999999998</v>
      </c>
      <c r="J535" s="4" t="s">
        <v>28</v>
      </c>
      <c r="K535" s="3">
        <v>0.73240000000000005</v>
      </c>
      <c r="L535" s="4" t="str">
        <f t="shared" si="8"/>
        <v>NO</v>
      </c>
    </row>
    <row r="536" spans="1:12">
      <c r="A536" s="3" t="s">
        <v>933</v>
      </c>
      <c r="B536" s="4">
        <v>3</v>
      </c>
      <c r="C536" s="3" t="s">
        <v>934</v>
      </c>
      <c r="D536" s="4" t="s">
        <v>34</v>
      </c>
      <c r="E536" s="4" t="s">
        <v>10</v>
      </c>
      <c r="F536" s="3">
        <v>0.45245000000000002</v>
      </c>
      <c r="G536" s="3">
        <v>0.27855000000000002</v>
      </c>
      <c r="H536" s="3">
        <v>0.1739</v>
      </c>
      <c r="I536" s="4">
        <v>0.94399999999999995</v>
      </c>
      <c r="J536" s="4" t="s">
        <v>31</v>
      </c>
      <c r="K536" s="3">
        <v>2.5449999999999999</v>
      </c>
      <c r="L536" s="4" t="str">
        <f t="shared" si="8"/>
        <v>NO</v>
      </c>
    </row>
    <row r="537" spans="1:12">
      <c r="A537" s="3" t="s">
        <v>933</v>
      </c>
      <c r="B537" s="4">
        <v>4</v>
      </c>
      <c r="C537" s="3" t="s">
        <v>935</v>
      </c>
      <c r="D537" s="4" t="s">
        <v>34</v>
      </c>
      <c r="E537" s="4" t="s">
        <v>3</v>
      </c>
      <c r="F537" s="3">
        <v>0.79566000000000003</v>
      </c>
      <c r="G537" s="3">
        <v>0.61507999999999996</v>
      </c>
      <c r="H537" s="3">
        <v>0.18057999999999999</v>
      </c>
      <c r="I537" s="4">
        <v>0.92600000000000005</v>
      </c>
      <c r="J537" s="4" t="s">
        <v>35</v>
      </c>
      <c r="K537" s="3">
        <v>1.2367999999999999</v>
      </c>
      <c r="L537" s="4" t="str">
        <f t="shared" si="8"/>
        <v>NO</v>
      </c>
    </row>
    <row r="538" spans="1:12">
      <c r="A538" s="3" t="s">
        <v>936</v>
      </c>
      <c r="B538" s="4">
        <v>13</v>
      </c>
      <c r="C538" s="3" t="s">
        <v>937</v>
      </c>
      <c r="D538" s="4" t="s">
        <v>27</v>
      </c>
      <c r="E538" s="4" t="s">
        <v>10</v>
      </c>
      <c r="F538" s="3">
        <v>0.29974000000000001</v>
      </c>
      <c r="G538" s="3">
        <v>0.46311000000000002</v>
      </c>
      <c r="H538" s="3">
        <v>-0.16336999999999999</v>
      </c>
      <c r="I538" s="4">
        <v>0.95499999999999996</v>
      </c>
      <c r="J538" s="4" t="s">
        <v>28</v>
      </c>
      <c r="K538" s="3">
        <v>0.99350000000000005</v>
      </c>
      <c r="L538" s="4" t="str">
        <f t="shared" si="8"/>
        <v>NO</v>
      </c>
    </row>
    <row r="539" spans="1:12">
      <c r="A539" s="3" t="s">
        <v>938</v>
      </c>
      <c r="B539" s="4">
        <v>13</v>
      </c>
      <c r="C539" s="3" t="s">
        <v>939</v>
      </c>
      <c r="D539" s="4" t="s">
        <v>27</v>
      </c>
      <c r="E539" s="4" t="s">
        <v>10</v>
      </c>
      <c r="F539" s="3">
        <v>0.10108</v>
      </c>
      <c r="G539" s="3">
        <v>0.20526</v>
      </c>
      <c r="H539" s="3">
        <v>-0.10419</v>
      </c>
      <c r="I539" s="4">
        <v>0.95899999999999996</v>
      </c>
      <c r="J539" s="4" t="s">
        <v>35</v>
      </c>
      <c r="K539" s="3">
        <v>1.5195000000000001</v>
      </c>
      <c r="L539" s="4" t="str">
        <f t="shared" si="8"/>
        <v>NO</v>
      </c>
    </row>
    <row r="540" spans="1:12">
      <c r="A540" s="3" t="s">
        <v>940</v>
      </c>
      <c r="B540" s="4">
        <v>4</v>
      </c>
      <c r="C540" s="3" t="s">
        <v>941</v>
      </c>
      <c r="D540" s="4" t="s">
        <v>27</v>
      </c>
      <c r="E540" s="4" t="s">
        <v>10</v>
      </c>
      <c r="F540" s="3">
        <v>0.24106</v>
      </c>
      <c r="G540" s="3">
        <v>0.38386999999999999</v>
      </c>
      <c r="H540" s="3">
        <v>-0.14280999999999999</v>
      </c>
      <c r="I540" s="4">
        <v>0.94199999999999995</v>
      </c>
      <c r="J540" s="4" t="s">
        <v>28</v>
      </c>
      <c r="K540" s="3">
        <v>0.97230000000000005</v>
      </c>
      <c r="L540" s="4" t="str">
        <f t="shared" si="8"/>
        <v>NO</v>
      </c>
    </row>
    <row r="541" spans="1:12">
      <c r="A541" s="3" t="s">
        <v>942</v>
      </c>
      <c r="B541" s="4">
        <v>7</v>
      </c>
      <c r="C541" s="3" t="s">
        <v>943</v>
      </c>
      <c r="D541" s="4" t="s">
        <v>34</v>
      </c>
      <c r="E541" s="4" t="s">
        <v>5</v>
      </c>
      <c r="F541" s="3">
        <v>5.5722000000000001E-2</v>
      </c>
      <c r="G541" s="3">
        <v>0.16231000000000001</v>
      </c>
      <c r="H541" s="3">
        <v>-0.10659</v>
      </c>
      <c r="I541" s="4">
        <v>0.93799999999999994</v>
      </c>
      <c r="J541" s="4" t="s">
        <v>82</v>
      </c>
      <c r="K541" s="3">
        <v>1.9665999999999999</v>
      </c>
      <c r="L541" s="4" t="str">
        <f t="shared" si="8"/>
        <v>NO</v>
      </c>
    </row>
    <row r="542" spans="1:12">
      <c r="A542" s="3" t="s">
        <v>944</v>
      </c>
      <c r="B542" s="4">
        <v>3</v>
      </c>
      <c r="C542" s="3" t="s">
        <v>945</v>
      </c>
      <c r="D542" s="4" t="s">
        <v>34</v>
      </c>
      <c r="E542" s="4" t="s">
        <v>10</v>
      </c>
      <c r="F542" s="3">
        <v>0.16789000000000001</v>
      </c>
      <c r="G542" s="3">
        <v>0.28505999999999998</v>
      </c>
      <c r="H542" s="3">
        <v>-0.11717</v>
      </c>
      <c r="I542" s="4">
        <v>0.97599999999999998</v>
      </c>
      <c r="J542" s="4" t="s">
        <v>31</v>
      </c>
      <c r="K542" s="3">
        <v>1.2406999999999999</v>
      </c>
      <c r="L542" s="4" t="str">
        <f t="shared" si="8"/>
        <v>NO</v>
      </c>
    </row>
    <row r="543" spans="1:12">
      <c r="A543" s="3" t="s">
        <v>944</v>
      </c>
      <c r="B543" s="4">
        <v>4</v>
      </c>
      <c r="C543" s="3" t="s">
        <v>946</v>
      </c>
      <c r="D543" s="4" t="s">
        <v>34</v>
      </c>
      <c r="E543" s="4" t="s">
        <v>3</v>
      </c>
      <c r="F543" s="3">
        <v>0.19414999999999999</v>
      </c>
      <c r="G543" s="3">
        <v>0.32673999999999997</v>
      </c>
      <c r="H543" s="3">
        <v>-0.13258</v>
      </c>
      <c r="I543" s="4">
        <v>0.97199999999999998</v>
      </c>
      <c r="J543" s="4" t="s">
        <v>35</v>
      </c>
      <c r="K543" s="3">
        <v>1.1626000000000001</v>
      </c>
      <c r="L543" s="4" t="str">
        <f t="shared" si="8"/>
        <v>NO</v>
      </c>
    </row>
    <row r="544" spans="1:12">
      <c r="A544" s="3" t="s">
        <v>947</v>
      </c>
      <c r="B544" s="4">
        <v>13</v>
      </c>
      <c r="C544" s="3" t="s">
        <v>948</v>
      </c>
      <c r="D544" s="4" t="s">
        <v>34</v>
      </c>
      <c r="E544" s="4" t="s">
        <v>10</v>
      </c>
      <c r="F544" s="3">
        <v>9.5312999999999995E-2</v>
      </c>
      <c r="G544" s="3">
        <v>0.21085999999999999</v>
      </c>
      <c r="H544" s="3">
        <v>-0.11554</v>
      </c>
      <c r="I544" s="4">
        <v>0.995</v>
      </c>
      <c r="J544" s="4" t="s">
        <v>727</v>
      </c>
      <c r="K544" s="3">
        <v>3.1031</v>
      </c>
      <c r="L544" s="4" t="str">
        <f t="shared" si="8"/>
        <v>NO</v>
      </c>
    </row>
    <row r="545" spans="1:12">
      <c r="A545" s="3" t="s">
        <v>947</v>
      </c>
      <c r="B545" s="4">
        <v>6</v>
      </c>
      <c r="C545" s="3" t="s">
        <v>949</v>
      </c>
      <c r="D545" s="4" t="s">
        <v>34</v>
      </c>
      <c r="E545" s="4" t="s">
        <v>10</v>
      </c>
      <c r="F545" s="3">
        <v>0.10915999999999999</v>
      </c>
      <c r="G545" s="3">
        <v>0.21368999999999999</v>
      </c>
      <c r="H545" s="3">
        <v>-0.10453</v>
      </c>
      <c r="I545" s="4">
        <v>0.98599999999999999</v>
      </c>
      <c r="J545" s="4" t="s">
        <v>28</v>
      </c>
      <c r="K545" s="3">
        <v>0.76629999999999998</v>
      </c>
      <c r="L545" s="4" t="str">
        <f t="shared" si="8"/>
        <v>NO</v>
      </c>
    </row>
    <row r="546" spans="1:12">
      <c r="A546" s="3" t="s">
        <v>947</v>
      </c>
      <c r="B546" s="4">
        <v>8</v>
      </c>
      <c r="C546" s="3" t="s">
        <v>950</v>
      </c>
      <c r="D546" s="4" t="s">
        <v>34</v>
      </c>
      <c r="E546" s="4" t="s">
        <v>10</v>
      </c>
      <c r="F546" s="3">
        <v>0.29404999999999998</v>
      </c>
      <c r="G546" s="3">
        <v>0.14099999999999999</v>
      </c>
      <c r="H546" s="3">
        <v>0.15304999999999999</v>
      </c>
      <c r="I546" s="4">
        <v>1</v>
      </c>
      <c r="J546" s="4" t="s">
        <v>727</v>
      </c>
      <c r="K546" s="3">
        <v>3.1031</v>
      </c>
      <c r="L546" s="4" t="str">
        <f t="shared" si="8"/>
        <v>NO</v>
      </c>
    </row>
    <row r="547" spans="1:12">
      <c r="A547" s="3" t="s">
        <v>951</v>
      </c>
      <c r="B547" s="4">
        <v>12</v>
      </c>
      <c r="C547" s="3" t="s">
        <v>952</v>
      </c>
      <c r="D547" s="4" t="s">
        <v>27</v>
      </c>
      <c r="E547" s="4" t="s">
        <v>10</v>
      </c>
      <c r="F547" s="3">
        <v>0.58720000000000006</v>
      </c>
      <c r="G547" s="3">
        <v>0.30795</v>
      </c>
      <c r="H547" s="3">
        <v>0.27925</v>
      </c>
      <c r="I547" s="4">
        <v>0.97899999999999998</v>
      </c>
      <c r="J547" s="4" t="s">
        <v>28</v>
      </c>
      <c r="K547" s="3">
        <v>0.99980000000000002</v>
      </c>
      <c r="L547" s="4" t="str">
        <f t="shared" si="8"/>
        <v>NO</v>
      </c>
    </row>
    <row r="548" spans="1:12">
      <c r="A548" s="3" t="s">
        <v>953</v>
      </c>
      <c r="B548" s="4">
        <v>4</v>
      </c>
      <c r="C548" s="3" t="s">
        <v>954</v>
      </c>
      <c r="D548" s="4" t="s">
        <v>34</v>
      </c>
      <c r="E548" s="4" t="s">
        <v>10</v>
      </c>
      <c r="F548" s="3">
        <v>0.22212000000000001</v>
      </c>
      <c r="G548" s="3">
        <v>0.39701999999999998</v>
      </c>
      <c r="H548" s="3">
        <v>-0.17491000000000001</v>
      </c>
      <c r="I548" s="4">
        <v>0.92500000000000004</v>
      </c>
      <c r="J548" s="4" t="s">
        <v>28</v>
      </c>
      <c r="K548" s="3">
        <v>0.9829</v>
      </c>
      <c r="L548" s="4" t="str">
        <f t="shared" si="8"/>
        <v>NO</v>
      </c>
    </row>
    <row r="549" spans="1:12">
      <c r="A549" s="3" t="s">
        <v>955</v>
      </c>
      <c r="B549" s="4">
        <v>6</v>
      </c>
      <c r="C549" s="3" t="s">
        <v>956</v>
      </c>
      <c r="D549" s="4" t="s">
        <v>27</v>
      </c>
      <c r="E549" s="4" t="s">
        <v>10</v>
      </c>
      <c r="F549" s="3">
        <v>0.38922000000000001</v>
      </c>
      <c r="G549" s="3">
        <v>0.57396000000000003</v>
      </c>
      <c r="H549" s="3">
        <v>-0.18473999999999999</v>
      </c>
      <c r="I549" s="4">
        <v>0.99299999999999999</v>
      </c>
      <c r="J549" s="4" t="s">
        <v>28</v>
      </c>
      <c r="K549" s="3">
        <v>0.99550000000000005</v>
      </c>
      <c r="L549" s="4" t="str">
        <f t="shared" si="8"/>
        <v>NO</v>
      </c>
    </row>
    <row r="550" spans="1:12">
      <c r="A550" s="3" t="s">
        <v>957</v>
      </c>
      <c r="B550" s="4">
        <v>15</v>
      </c>
      <c r="C550" s="3" t="s">
        <v>958</v>
      </c>
      <c r="D550" s="4" t="s">
        <v>34</v>
      </c>
      <c r="E550" s="4" t="s">
        <v>10</v>
      </c>
      <c r="F550" s="3">
        <v>0.32068000000000002</v>
      </c>
      <c r="G550" s="3">
        <v>0.15826000000000001</v>
      </c>
      <c r="H550" s="3">
        <v>0.16242000000000001</v>
      </c>
      <c r="I550" s="4">
        <v>0.92200000000000004</v>
      </c>
      <c r="J550" s="4" t="s">
        <v>28</v>
      </c>
      <c r="K550" s="3">
        <v>0.98060000000000003</v>
      </c>
      <c r="L550" s="4" t="str">
        <f t="shared" si="8"/>
        <v>NO</v>
      </c>
    </row>
    <row r="551" spans="1:12">
      <c r="A551" s="3" t="s">
        <v>959</v>
      </c>
      <c r="B551" s="4">
        <v>3</v>
      </c>
      <c r="C551" s="3" t="s">
        <v>960</v>
      </c>
      <c r="D551" s="4" t="s">
        <v>34</v>
      </c>
      <c r="E551" s="4" t="s">
        <v>5</v>
      </c>
      <c r="F551" s="3">
        <v>0.35998999999999998</v>
      </c>
      <c r="G551" s="3">
        <v>8.4356E-2</v>
      </c>
      <c r="H551" s="3">
        <v>0.27562999999999999</v>
      </c>
      <c r="I551" s="4">
        <v>1</v>
      </c>
      <c r="J551" s="4" t="s">
        <v>28</v>
      </c>
      <c r="K551" s="3">
        <v>0.95620000000000005</v>
      </c>
      <c r="L551" s="4" t="str">
        <f t="shared" si="8"/>
        <v>NO</v>
      </c>
    </row>
    <row r="552" spans="1:12">
      <c r="A552" s="3" t="s">
        <v>961</v>
      </c>
      <c r="B552" s="4">
        <v>3</v>
      </c>
      <c r="C552" s="3" t="s">
        <v>962</v>
      </c>
      <c r="D552" s="4" t="s">
        <v>34</v>
      </c>
      <c r="E552" s="4" t="s">
        <v>10</v>
      </c>
      <c r="F552" s="3">
        <v>0.10290000000000001</v>
      </c>
      <c r="G552" s="3">
        <v>0.28275</v>
      </c>
      <c r="H552" s="3">
        <v>-0.17985000000000001</v>
      </c>
      <c r="I552" s="4">
        <v>0.998</v>
      </c>
      <c r="J552" s="4" t="s">
        <v>35</v>
      </c>
      <c r="K552" s="3">
        <v>1.6121000000000001</v>
      </c>
      <c r="L552" s="4" t="str">
        <f t="shared" si="8"/>
        <v>NO</v>
      </c>
    </row>
    <row r="553" spans="1:12">
      <c r="A553" s="3" t="s">
        <v>963</v>
      </c>
      <c r="B553" s="4">
        <v>9</v>
      </c>
      <c r="C553" s="3" t="s">
        <v>964</v>
      </c>
      <c r="D553" s="4" t="s">
        <v>27</v>
      </c>
      <c r="E553" s="4" t="s">
        <v>5</v>
      </c>
      <c r="F553" s="3">
        <v>0.30496000000000001</v>
      </c>
      <c r="G553" s="3">
        <v>0.17366000000000001</v>
      </c>
      <c r="H553" s="3">
        <v>0.1313</v>
      </c>
      <c r="I553" s="4">
        <v>0.91200000000000003</v>
      </c>
      <c r="J553" s="4" t="s">
        <v>28</v>
      </c>
      <c r="K553" s="3">
        <v>0.9133</v>
      </c>
      <c r="L553" s="4" t="str">
        <f t="shared" si="8"/>
        <v>NO</v>
      </c>
    </row>
    <row r="554" spans="1:12">
      <c r="A554" s="3" t="s">
        <v>965</v>
      </c>
      <c r="B554" s="4">
        <v>3</v>
      </c>
      <c r="C554" s="3" t="s">
        <v>966</v>
      </c>
      <c r="D554" s="4" t="s">
        <v>34</v>
      </c>
      <c r="E554" s="4" t="s">
        <v>10</v>
      </c>
      <c r="F554" s="3">
        <v>0.11991</v>
      </c>
      <c r="G554" s="3">
        <v>0.29801</v>
      </c>
      <c r="H554" s="3">
        <v>-0.17810999999999999</v>
      </c>
      <c r="I554" s="4">
        <v>0.97</v>
      </c>
      <c r="J554" s="4" t="s">
        <v>35</v>
      </c>
      <c r="K554" s="3">
        <v>1.5663</v>
      </c>
      <c r="L554" s="4" t="str">
        <f t="shared" si="8"/>
        <v>NO</v>
      </c>
    </row>
    <row r="555" spans="1:12">
      <c r="A555" s="3" t="s">
        <v>967</v>
      </c>
      <c r="B555" s="4">
        <v>13</v>
      </c>
      <c r="C555" s="3" t="s">
        <v>968</v>
      </c>
      <c r="D555" s="4" t="s">
        <v>34</v>
      </c>
      <c r="E555" s="4" t="s">
        <v>5</v>
      </c>
      <c r="F555" s="3">
        <v>0.35357</v>
      </c>
      <c r="G555" s="3">
        <v>0.46265000000000001</v>
      </c>
      <c r="H555" s="3">
        <v>-0.10908</v>
      </c>
      <c r="I555" s="4">
        <v>0.96299999999999997</v>
      </c>
      <c r="J555" s="4" t="s">
        <v>35</v>
      </c>
      <c r="K555" s="3">
        <v>1.5664</v>
      </c>
      <c r="L555" s="4" t="str">
        <f t="shared" si="8"/>
        <v>NO</v>
      </c>
    </row>
    <row r="556" spans="1:12">
      <c r="A556" s="3" t="s">
        <v>969</v>
      </c>
      <c r="B556" s="4">
        <v>9</v>
      </c>
      <c r="C556" s="3" t="s">
        <v>970</v>
      </c>
      <c r="D556" s="4" t="s">
        <v>34</v>
      </c>
      <c r="E556" s="4" t="s">
        <v>3</v>
      </c>
      <c r="F556" s="3">
        <v>0.33731</v>
      </c>
      <c r="G556" s="3">
        <v>0.48970000000000002</v>
      </c>
      <c r="H556" s="3">
        <v>-0.15239</v>
      </c>
      <c r="I556" s="4">
        <v>0.94399999999999995</v>
      </c>
      <c r="J556" s="4" t="s">
        <v>35</v>
      </c>
      <c r="K556" s="3">
        <v>1.5130999999999999</v>
      </c>
      <c r="L556" s="4" t="str">
        <f t="shared" si="8"/>
        <v>NO</v>
      </c>
    </row>
    <row r="557" spans="1:12">
      <c r="A557" s="3" t="s">
        <v>971</v>
      </c>
      <c r="B557" s="4">
        <v>3</v>
      </c>
      <c r="C557" s="3" t="s">
        <v>972</v>
      </c>
      <c r="D557" s="4" t="s">
        <v>27</v>
      </c>
      <c r="E557" s="4" t="s">
        <v>10</v>
      </c>
      <c r="F557" s="3">
        <v>0.36915999999999999</v>
      </c>
      <c r="G557" s="3">
        <v>0.53666000000000003</v>
      </c>
      <c r="H557" s="3">
        <v>-0.16750000000000001</v>
      </c>
      <c r="I557" s="4">
        <v>0.92900000000000005</v>
      </c>
      <c r="J557" s="4" t="s">
        <v>35</v>
      </c>
      <c r="K557" s="3">
        <v>1.4408000000000001</v>
      </c>
      <c r="L557" s="4" t="str">
        <f t="shared" si="8"/>
        <v>NO</v>
      </c>
    </row>
    <row r="558" spans="1:12">
      <c r="A558" s="3" t="s">
        <v>971</v>
      </c>
      <c r="B558" s="4">
        <v>4</v>
      </c>
      <c r="C558" s="3" t="s">
        <v>973</v>
      </c>
      <c r="D558" s="4" t="s">
        <v>27</v>
      </c>
      <c r="E558" s="4" t="s">
        <v>3</v>
      </c>
      <c r="F558" s="3">
        <v>0.83672000000000002</v>
      </c>
      <c r="G558" s="3">
        <v>0.98553999999999997</v>
      </c>
      <c r="H558" s="3">
        <v>-0.14882000000000001</v>
      </c>
      <c r="I558" s="4">
        <v>1</v>
      </c>
      <c r="J558" s="4" t="s">
        <v>35</v>
      </c>
      <c r="K558" s="3">
        <v>1.4408000000000001</v>
      </c>
      <c r="L558" s="4" t="str">
        <f t="shared" si="8"/>
        <v>NO</v>
      </c>
    </row>
    <row r="559" spans="1:12">
      <c r="A559" s="3" t="s">
        <v>974</v>
      </c>
      <c r="B559" s="4">
        <v>21</v>
      </c>
      <c r="C559" s="3" t="s">
        <v>975</v>
      </c>
      <c r="D559" s="4" t="s">
        <v>34</v>
      </c>
      <c r="E559" s="4" t="s">
        <v>3</v>
      </c>
      <c r="F559" s="3">
        <v>0.80642000000000003</v>
      </c>
      <c r="G559" s="3">
        <v>0.94318999999999997</v>
      </c>
      <c r="H559" s="3">
        <v>-0.13677</v>
      </c>
      <c r="I559" s="4">
        <v>0.95</v>
      </c>
      <c r="J559" s="4" t="s">
        <v>82</v>
      </c>
      <c r="K559" s="3">
        <v>2.7330000000000001</v>
      </c>
      <c r="L559" s="4" t="str">
        <f t="shared" si="8"/>
        <v>NO</v>
      </c>
    </row>
    <row r="560" spans="1:12">
      <c r="A560" s="3" t="s">
        <v>976</v>
      </c>
      <c r="B560" s="4">
        <v>2</v>
      </c>
      <c r="C560" s="3" t="s">
        <v>977</v>
      </c>
      <c r="D560" s="4" t="s">
        <v>34</v>
      </c>
      <c r="E560" s="4" t="s">
        <v>10</v>
      </c>
      <c r="F560" s="3">
        <v>0.88532999999999995</v>
      </c>
      <c r="G560" s="3">
        <v>0.67898000000000003</v>
      </c>
      <c r="H560" s="3">
        <v>0.20635000000000001</v>
      </c>
      <c r="I560" s="4">
        <v>0.94499999999999995</v>
      </c>
      <c r="J560" s="4" t="s">
        <v>28</v>
      </c>
      <c r="K560" s="3">
        <v>0.90720000000000001</v>
      </c>
      <c r="L560" s="4" t="str">
        <f t="shared" si="8"/>
        <v>NO</v>
      </c>
    </row>
    <row r="561" spans="1:12">
      <c r="A561" s="3" t="s">
        <v>978</v>
      </c>
      <c r="B561" s="4">
        <v>6</v>
      </c>
      <c r="C561" s="3" t="s">
        <v>979</v>
      </c>
      <c r="D561" s="4" t="s">
        <v>34</v>
      </c>
      <c r="E561" s="4" t="s">
        <v>74</v>
      </c>
      <c r="F561" s="3">
        <v>0.91344999999999998</v>
      </c>
      <c r="G561" s="3">
        <v>0.79849999999999999</v>
      </c>
      <c r="H561" s="3">
        <v>0.11495</v>
      </c>
      <c r="I561" s="4">
        <v>0.95899999999999996</v>
      </c>
      <c r="J561" s="4" t="s">
        <v>35</v>
      </c>
      <c r="K561" s="3">
        <v>0.80359999999999998</v>
      </c>
      <c r="L561" s="4" t="str">
        <f t="shared" si="8"/>
        <v>NO</v>
      </c>
    </row>
    <row r="562" spans="1:12">
      <c r="A562" s="3" t="s">
        <v>978</v>
      </c>
      <c r="B562" s="4">
        <v>6</v>
      </c>
      <c r="C562" s="3" t="s">
        <v>979</v>
      </c>
      <c r="D562" s="4" t="s">
        <v>34</v>
      </c>
      <c r="E562" s="4" t="s">
        <v>10</v>
      </c>
      <c r="F562" s="3">
        <v>0.91344999999999998</v>
      </c>
      <c r="G562" s="3">
        <v>0.79849999999999999</v>
      </c>
      <c r="H562" s="3">
        <v>0.11495</v>
      </c>
      <c r="I562" s="4">
        <v>0.95899999999999996</v>
      </c>
      <c r="J562" s="4" t="s">
        <v>35</v>
      </c>
      <c r="K562" s="3">
        <v>0.80359999999999998</v>
      </c>
      <c r="L562" s="4" t="str">
        <f t="shared" si="8"/>
        <v>NO</v>
      </c>
    </row>
    <row r="563" spans="1:12">
      <c r="A563" s="3" t="s">
        <v>980</v>
      </c>
      <c r="B563" s="4">
        <v>5</v>
      </c>
      <c r="C563" s="3" t="s">
        <v>981</v>
      </c>
      <c r="D563" s="4" t="s">
        <v>34</v>
      </c>
      <c r="E563" s="4" t="s">
        <v>5</v>
      </c>
      <c r="F563" s="3">
        <v>0.34583000000000003</v>
      </c>
      <c r="G563" s="3">
        <v>0.22914999999999999</v>
      </c>
      <c r="H563" s="3">
        <v>0.11668000000000001</v>
      </c>
      <c r="I563" s="4">
        <v>0.95799999999999996</v>
      </c>
      <c r="J563" s="4" t="s">
        <v>28</v>
      </c>
      <c r="K563" s="3">
        <v>0.94469999999999998</v>
      </c>
      <c r="L563" s="4" t="str">
        <f t="shared" si="8"/>
        <v>NO</v>
      </c>
    </row>
    <row r="564" spans="1:12">
      <c r="A564" s="3" t="s">
        <v>982</v>
      </c>
      <c r="B564" s="4">
        <v>32</v>
      </c>
      <c r="C564" s="3" t="s">
        <v>983</v>
      </c>
      <c r="D564" s="4" t="s">
        <v>27</v>
      </c>
      <c r="E564" s="4" t="s">
        <v>10</v>
      </c>
      <c r="F564" s="3">
        <v>0.18221999999999999</v>
      </c>
      <c r="G564" s="3">
        <v>6.6013000000000002E-2</v>
      </c>
      <c r="H564" s="3">
        <v>0.11620999999999999</v>
      </c>
      <c r="I564" s="4">
        <v>0.97199999999999998</v>
      </c>
      <c r="J564" s="4" t="s">
        <v>28</v>
      </c>
      <c r="K564" s="3">
        <v>0.7742</v>
      </c>
      <c r="L564" s="4" t="str">
        <f t="shared" si="8"/>
        <v>NO</v>
      </c>
    </row>
    <row r="565" spans="1:12">
      <c r="A565" s="3" t="s">
        <v>984</v>
      </c>
      <c r="B565" s="4">
        <v>6</v>
      </c>
      <c r="C565" s="3" t="s">
        <v>985</v>
      </c>
      <c r="D565" s="4" t="s">
        <v>34</v>
      </c>
      <c r="E565" s="4" t="s">
        <v>74</v>
      </c>
      <c r="F565" s="3">
        <v>0.79142000000000001</v>
      </c>
      <c r="G565" s="3">
        <v>0.94416</v>
      </c>
      <c r="H565" s="3">
        <v>-0.15273999999999999</v>
      </c>
      <c r="I565" s="4">
        <v>0.95</v>
      </c>
      <c r="J565" s="4" t="s">
        <v>28</v>
      </c>
      <c r="K565" s="3">
        <v>0.78710000000000002</v>
      </c>
      <c r="L565" s="4" t="str">
        <f t="shared" si="8"/>
        <v>NO</v>
      </c>
    </row>
    <row r="566" spans="1:12">
      <c r="A566" s="3" t="s">
        <v>984</v>
      </c>
      <c r="B566" s="4">
        <v>6</v>
      </c>
      <c r="C566" s="3" t="s">
        <v>985</v>
      </c>
      <c r="D566" s="4" t="s">
        <v>34</v>
      </c>
      <c r="E566" s="4" t="s">
        <v>10</v>
      </c>
      <c r="F566" s="3">
        <v>0.79142000000000001</v>
      </c>
      <c r="G566" s="3">
        <v>0.94416</v>
      </c>
      <c r="H566" s="3">
        <v>-0.15273999999999999</v>
      </c>
      <c r="I566" s="4">
        <v>0.95</v>
      </c>
      <c r="J566" s="4" t="s">
        <v>28</v>
      </c>
      <c r="K566" s="3">
        <v>0.78710000000000002</v>
      </c>
      <c r="L566" s="4" t="str">
        <f t="shared" si="8"/>
        <v>NO</v>
      </c>
    </row>
    <row r="567" spans="1:12">
      <c r="A567" s="3" t="s">
        <v>986</v>
      </c>
      <c r="B567" s="4">
        <v>20</v>
      </c>
      <c r="C567" s="3" t="s">
        <v>987</v>
      </c>
      <c r="D567" s="4" t="s">
        <v>27</v>
      </c>
      <c r="E567" s="4" t="s">
        <v>3</v>
      </c>
      <c r="F567" s="3">
        <v>0.84841</v>
      </c>
      <c r="G567" s="3">
        <v>0.96281000000000005</v>
      </c>
      <c r="H567" s="3">
        <v>-0.11439000000000001</v>
      </c>
      <c r="I567" s="4">
        <v>0.90700000000000003</v>
      </c>
      <c r="J567" s="4" t="s">
        <v>28</v>
      </c>
      <c r="K567" s="3">
        <v>0.76419999999999999</v>
      </c>
      <c r="L567" s="4" t="str">
        <f t="shared" si="8"/>
        <v>NO</v>
      </c>
    </row>
    <row r="568" spans="1:12">
      <c r="A568" s="3" t="s">
        <v>988</v>
      </c>
      <c r="B568" s="4">
        <v>6</v>
      </c>
      <c r="C568" s="3" t="s">
        <v>989</v>
      </c>
      <c r="D568" s="4" t="s">
        <v>27</v>
      </c>
      <c r="E568" s="4" t="s">
        <v>5</v>
      </c>
      <c r="F568" s="3">
        <v>0.80369999999999997</v>
      </c>
      <c r="G568" s="3">
        <v>0.96158999999999994</v>
      </c>
      <c r="H568" s="3">
        <v>-0.15789</v>
      </c>
      <c r="I568" s="4">
        <v>0.95</v>
      </c>
      <c r="J568" s="4" t="s">
        <v>35</v>
      </c>
      <c r="K568" s="3">
        <v>1.0503</v>
      </c>
      <c r="L568" s="4" t="str">
        <f t="shared" si="8"/>
        <v>NO</v>
      </c>
    </row>
    <row r="569" spans="1:12">
      <c r="A569" s="3" t="s">
        <v>990</v>
      </c>
      <c r="B569" s="4">
        <v>8</v>
      </c>
      <c r="C569" s="3" t="s">
        <v>991</v>
      </c>
      <c r="D569" s="4" t="s">
        <v>34</v>
      </c>
      <c r="E569" s="4" t="s">
        <v>3</v>
      </c>
      <c r="F569" s="3">
        <v>0.32987</v>
      </c>
      <c r="G569" s="3">
        <v>0.46111000000000002</v>
      </c>
      <c r="H569" s="3">
        <v>-0.13124</v>
      </c>
      <c r="I569" s="4">
        <v>0.92300000000000004</v>
      </c>
      <c r="J569" s="4" t="s">
        <v>31</v>
      </c>
      <c r="K569" s="3">
        <v>2.3062999999999998</v>
      </c>
      <c r="L569" s="4" t="str">
        <f t="shared" si="8"/>
        <v>NO</v>
      </c>
    </row>
    <row r="570" spans="1:12">
      <c r="A570" s="3" t="s">
        <v>992</v>
      </c>
      <c r="B570" s="4">
        <v>25</v>
      </c>
      <c r="C570" s="3" t="s">
        <v>993</v>
      </c>
      <c r="D570" s="4" t="s">
        <v>34</v>
      </c>
      <c r="E570" s="4" t="s">
        <v>634</v>
      </c>
      <c r="F570" s="3">
        <v>0.71026</v>
      </c>
      <c r="G570" s="3">
        <v>0.55742999999999998</v>
      </c>
      <c r="H570" s="3">
        <v>0.15282000000000001</v>
      </c>
      <c r="I570" s="4">
        <v>0.91800000000000004</v>
      </c>
      <c r="J570" s="4" t="s">
        <v>994</v>
      </c>
      <c r="K570" s="3">
        <v>4.8940999999999999</v>
      </c>
      <c r="L570" s="4" t="str">
        <f t="shared" si="8"/>
        <v>NO</v>
      </c>
    </row>
    <row r="571" spans="1:12">
      <c r="A571" s="3" t="s">
        <v>992</v>
      </c>
      <c r="B571" s="4">
        <v>60</v>
      </c>
      <c r="C571" s="3" t="s">
        <v>995</v>
      </c>
      <c r="D571" s="4" t="s">
        <v>34</v>
      </c>
      <c r="E571" s="4" t="s">
        <v>634</v>
      </c>
      <c r="F571" s="3">
        <v>0.47026000000000001</v>
      </c>
      <c r="G571" s="3">
        <v>0.80106999999999995</v>
      </c>
      <c r="H571" s="3">
        <v>-0.33080999999999999</v>
      </c>
      <c r="I571" s="4">
        <v>0.93300000000000005</v>
      </c>
      <c r="J571" s="4" t="s">
        <v>994</v>
      </c>
      <c r="K571" s="3">
        <v>4.8979999999999997</v>
      </c>
      <c r="L571" s="4" t="str">
        <f t="shared" si="8"/>
        <v>NO</v>
      </c>
    </row>
    <row r="572" spans="1:12">
      <c r="A572" s="3" t="s">
        <v>996</v>
      </c>
      <c r="B572" s="4">
        <v>16</v>
      </c>
      <c r="C572" s="3" t="s">
        <v>997</v>
      </c>
      <c r="D572" s="4" t="s">
        <v>34</v>
      </c>
      <c r="E572" s="4" t="s">
        <v>74</v>
      </c>
      <c r="F572" s="3">
        <v>0.53415999999999997</v>
      </c>
      <c r="G572" s="3">
        <v>0.75924000000000003</v>
      </c>
      <c r="H572" s="3">
        <v>-0.22508</v>
      </c>
      <c r="I572" s="4">
        <v>0.95699999999999996</v>
      </c>
      <c r="J572" s="4" t="s">
        <v>28</v>
      </c>
      <c r="K572" s="3">
        <v>0.99529999999999996</v>
      </c>
      <c r="L572" s="4" t="str">
        <f t="shared" si="8"/>
        <v>NO</v>
      </c>
    </row>
    <row r="573" spans="1:12">
      <c r="A573" s="3" t="s">
        <v>996</v>
      </c>
      <c r="B573" s="4">
        <v>16</v>
      </c>
      <c r="C573" s="3" t="s">
        <v>997</v>
      </c>
      <c r="D573" s="4" t="s">
        <v>34</v>
      </c>
      <c r="E573" s="4" t="s">
        <v>10</v>
      </c>
      <c r="F573" s="3">
        <v>0.53415999999999997</v>
      </c>
      <c r="G573" s="3">
        <v>0.75924000000000003</v>
      </c>
      <c r="H573" s="3">
        <v>-0.22508</v>
      </c>
      <c r="I573" s="4">
        <v>0.95699999999999996</v>
      </c>
      <c r="J573" s="4" t="s">
        <v>28</v>
      </c>
      <c r="K573" s="3">
        <v>0.99529999999999996</v>
      </c>
      <c r="L573" s="4" t="str">
        <f t="shared" si="8"/>
        <v>NO</v>
      </c>
    </row>
    <row r="574" spans="1:12">
      <c r="A574" s="3" t="s">
        <v>998</v>
      </c>
      <c r="B574" s="4">
        <v>25</v>
      </c>
      <c r="C574" s="3" t="s">
        <v>999</v>
      </c>
      <c r="D574" s="4" t="s">
        <v>34</v>
      </c>
      <c r="E574" s="4" t="s">
        <v>629</v>
      </c>
      <c r="F574" s="3">
        <v>0.66964999999999997</v>
      </c>
      <c r="G574" s="3">
        <v>0.56666000000000005</v>
      </c>
      <c r="H574" s="3">
        <v>0.10299</v>
      </c>
      <c r="I574" s="4">
        <v>0.90200000000000002</v>
      </c>
      <c r="J574" s="4" t="s">
        <v>111</v>
      </c>
      <c r="K574" s="3">
        <v>4.2430000000000003</v>
      </c>
      <c r="L574" s="4" t="str">
        <f t="shared" si="8"/>
        <v>NO</v>
      </c>
    </row>
    <row r="575" spans="1:12">
      <c r="A575" s="3" t="s">
        <v>998</v>
      </c>
      <c r="B575" s="4">
        <v>36</v>
      </c>
      <c r="C575" s="3" t="s">
        <v>1000</v>
      </c>
      <c r="D575" s="4" t="s">
        <v>34</v>
      </c>
      <c r="E575" s="4" t="s">
        <v>438</v>
      </c>
      <c r="F575" s="3">
        <v>0.47549000000000002</v>
      </c>
      <c r="G575" s="3">
        <v>0.60960999999999999</v>
      </c>
      <c r="H575" s="3">
        <v>-0.13411999999999999</v>
      </c>
      <c r="I575" s="4">
        <v>0.95599999999999996</v>
      </c>
      <c r="J575" s="4" t="s">
        <v>111</v>
      </c>
      <c r="K575" s="3">
        <v>4.5296000000000003</v>
      </c>
      <c r="L575" s="4" t="str">
        <f t="shared" si="8"/>
        <v>NO</v>
      </c>
    </row>
    <row r="576" spans="1:12">
      <c r="A576" s="3" t="s">
        <v>998</v>
      </c>
      <c r="B576" s="4">
        <v>40</v>
      </c>
      <c r="C576" s="3" t="s">
        <v>1001</v>
      </c>
      <c r="D576" s="4" t="s">
        <v>34</v>
      </c>
      <c r="E576" s="4" t="s">
        <v>634</v>
      </c>
      <c r="F576" s="3">
        <v>0.67788999999999999</v>
      </c>
      <c r="G576" s="3">
        <v>0.57679000000000002</v>
      </c>
      <c r="H576" s="3">
        <v>0.1011</v>
      </c>
      <c r="I576" s="4">
        <v>0.92100000000000004</v>
      </c>
      <c r="J576" s="4" t="s">
        <v>111</v>
      </c>
      <c r="K576" s="3">
        <v>4.0919999999999996</v>
      </c>
      <c r="L576" s="4" t="str">
        <f t="shared" si="8"/>
        <v>NO</v>
      </c>
    </row>
    <row r="577" spans="1:12">
      <c r="A577" s="3" t="s">
        <v>998</v>
      </c>
      <c r="B577" s="4">
        <v>63</v>
      </c>
      <c r="C577" s="3" t="s">
        <v>1002</v>
      </c>
      <c r="D577" s="4" t="s">
        <v>34</v>
      </c>
      <c r="E577" s="4" t="s">
        <v>634</v>
      </c>
      <c r="F577" s="3">
        <v>0.97028999999999999</v>
      </c>
      <c r="G577" s="3">
        <v>0.85243999999999998</v>
      </c>
      <c r="H577" s="3">
        <v>0.11785</v>
      </c>
      <c r="I577" s="4">
        <v>0.95599999999999996</v>
      </c>
      <c r="J577" s="4" t="s">
        <v>994</v>
      </c>
      <c r="K577" s="3">
        <v>4.0091999999999999</v>
      </c>
      <c r="L577" s="4" t="str">
        <f t="shared" si="8"/>
        <v>NO</v>
      </c>
    </row>
    <row r="578" spans="1:12">
      <c r="A578" s="3" t="s">
        <v>1003</v>
      </c>
      <c r="B578" s="4">
        <v>6</v>
      </c>
      <c r="C578" s="3" t="s">
        <v>1004</v>
      </c>
      <c r="D578" s="4" t="s">
        <v>34</v>
      </c>
      <c r="E578" s="4" t="s">
        <v>7</v>
      </c>
      <c r="F578" s="3">
        <v>0.97867999999999999</v>
      </c>
      <c r="G578" s="3">
        <v>0.87222</v>
      </c>
      <c r="H578" s="3">
        <v>0.10646</v>
      </c>
      <c r="I578" s="4">
        <v>0.90100000000000002</v>
      </c>
      <c r="J578" s="4" t="s">
        <v>28</v>
      </c>
      <c r="K578" s="3">
        <v>0.46899999999999997</v>
      </c>
      <c r="L578" s="4" t="str">
        <f t="shared" si="8"/>
        <v>NO</v>
      </c>
    </row>
    <row r="579" spans="1:12">
      <c r="A579" s="3" t="s">
        <v>1005</v>
      </c>
      <c r="B579" s="4">
        <v>6</v>
      </c>
      <c r="C579" s="3" t="s">
        <v>1006</v>
      </c>
      <c r="D579" s="4" t="s">
        <v>34</v>
      </c>
      <c r="E579" s="4" t="s">
        <v>3</v>
      </c>
      <c r="F579" s="3">
        <v>0.81557999999999997</v>
      </c>
      <c r="G579" s="3">
        <v>0.94789000000000001</v>
      </c>
      <c r="H579" s="3">
        <v>-0.13231000000000001</v>
      </c>
      <c r="I579" s="4">
        <v>0.93300000000000005</v>
      </c>
      <c r="J579" s="4" t="s">
        <v>28</v>
      </c>
      <c r="K579" s="3">
        <v>0.65010000000000001</v>
      </c>
      <c r="L579" s="4" t="str">
        <f t="shared" ref="L579:L642" si="9">IF(M579 &lt;&gt; "", "YES", "NO")</f>
        <v>NO</v>
      </c>
    </row>
    <row r="580" spans="1:12">
      <c r="A580" s="3" t="s">
        <v>1007</v>
      </c>
      <c r="B580" s="4">
        <v>7</v>
      </c>
      <c r="C580" s="3" t="s">
        <v>1008</v>
      </c>
      <c r="D580" s="4" t="s">
        <v>27</v>
      </c>
      <c r="E580" s="4" t="s">
        <v>10</v>
      </c>
      <c r="F580" s="3">
        <v>0.21948000000000001</v>
      </c>
      <c r="G580" s="3">
        <v>7.7099000000000001E-2</v>
      </c>
      <c r="H580" s="3">
        <v>0.14238000000000001</v>
      </c>
      <c r="I580" s="4">
        <v>0.95799999999999996</v>
      </c>
      <c r="J580" s="4" t="s">
        <v>28</v>
      </c>
      <c r="K580" s="3">
        <v>0.86309999999999998</v>
      </c>
      <c r="L580" s="4" t="str">
        <f t="shared" si="9"/>
        <v>NO</v>
      </c>
    </row>
    <row r="581" spans="1:12">
      <c r="A581" s="3" t="s">
        <v>1009</v>
      </c>
      <c r="B581" s="4">
        <v>15</v>
      </c>
      <c r="C581" s="3" t="s">
        <v>1010</v>
      </c>
      <c r="D581" s="4" t="s">
        <v>27</v>
      </c>
      <c r="E581" s="4" t="s">
        <v>7</v>
      </c>
      <c r="F581" s="3">
        <v>0.40817999999999999</v>
      </c>
      <c r="G581" s="3">
        <v>0.24979000000000001</v>
      </c>
      <c r="H581" s="3">
        <v>0.15839</v>
      </c>
      <c r="I581" s="4">
        <v>0.96499999999999997</v>
      </c>
      <c r="J581" s="4" t="s">
        <v>35</v>
      </c>
      <c r="K581" s="3">
        <v>1.3956999999999999</v>
      </c>
      <c r="L581" s="4" t="str">
        <f t="shared" si="9"/>
        <v>NO</v>
      </c>
    </row>
    <row r="582" spans="1:12">
      <c r="A582" s="3" t="s">
        <v>1011</v>
      </c>
      <c r="B582" s="4">
        <v>3</v>
      </c>
      <c r="C582" s="3" t="s">
        <v>1012</v>
      </c>
      <c r="D582" s="4" t="s">
        <v>27</v>
      </c>
      <c r="E582" s="4" t="s">
        <v>10</v>
      </c>
      <c r="F582" s="3">
        <v>0.38868000000000003</v>
      </c>
      <c r="G582" s="3">
        <v>0.69818999999999998</v>
      </c>
      <c r="H582" s="3">
        <v>-0.30951000000000001</v>
      </c>
      <c r="I582" s="4">
        <v>0.99299999999999999</v>
      </c>
      <c r="J582" s="4" t="s">
        <v>28</v>
      </c>
      <c r="K582" s="3">
        <v>1</v>
      </c>
      <c r="L582" s="4" t="str">
        <f t="shared" si="9"/>
        <v>NO</v>
      </c>
    </row>
    <row r="583" spans="1:12">
      <c r="A583" s="3" t="s">
        <v>1013</v>
      </c>
      <c r="B583" s="4">
        <v>4</v>
      </c>
      <c r="C583" s="3" t="s">
        <v>1014</v>
      </c>
      <c r="D583" s="4" t="s">
        <v>34</v>
      </c>
      <c r="E583" s="4" t="s">
        <v>10</v>
      </c>
      <c r="F583" s="3">
        <v>0.92247999999999997</v>
      </c>
      <c r="G583" s="3">
        <v>0.68171999999999999</v>
      </c>
      <c r="H583" s="3">
        <v>0.24076</v>
      </c>
      <c r="I583" s="4">
        <v>0.93799999999999994</v>
      </c>
      <c r="J583" s="4" t="s">
        <v>28</v>
      </c>
      <c r="K583" s="3">
        <v>0.97989999999999999</v>
      </c>
      <c r="L583" s="4" t="str">
        <f t="shared" si="9"/>
        <v>NO</v>
      </c>
    </row>
    <row r="584" spans="1:12">
      <c r="A584" s="3" t="s">
        <v>1015</v>
      </c>
      <c r="B584" s="4">
        <v>55</v>
      </c>
      <c r="C584" s="3" t="s">
        <v>1016</v>
      </c>
      <c r="D584" s="4" t="s">
        <v>34</v>
      </c>
      <c r="E584" s="4" t="s">
        <v>3</v>
      </c>
      <c r="F584" s="3">
        <v>0.32152999999999998</v>
      </c>
      <c r="G584" s="3">
        <v>0.48612</v>
      </c>
      <c r="H584" s="3">
        <v>-0.16458999999999999</v>
      </c>
      <c r="I584" s="4">
        <v>0.95699999999999996</v>
      </c>
      <c r="J584" s="4" t="s">
        <v>35</v>
      </c>
      <c r="K584" s="3">
        <v>1.6415999999999999</v>
      </c>
      <c r="L584" s="4" t="str">
        <f t="shared" si="9"/>
        <v>NO</v>
      </c>
    </row>
    <row r="585" spans="1:12">
      <c r="A585" s="3" t="s">
        <v>1017</v>
      </c>
      <c r="B585" s="4">
        <v>2</v>
      </c>
      <c r="C585" s="3" t="s">
        <v>1018</v>
      </c>
      <c r="D585" s="4" t="s">
        <v>27</v>
      </c>
      <c r="E585" s="4" t="s">
        <v>10</v>
      </c>
      <c r="F585" s="3">
        <v>0.37270999999999999</v>
      </c>
      <c r="G585" s="3">
        <v>0.16975000000000001</v>
      </c>
      <c r="H585" s="3">
        <v>0.20296</v>
      </c>
      <c r="I585" s="4">
        <v>0.97599999999999998</v>
      </c>
      <c r="J585" s="4" t="s">
        <v>28</v>
      </c>
      <c r="K585" s="3">
        <v>0.97330000000000005</v>
      </c>
      <c r="L585" s="4" t="str">
        <f t="shared" si="9"/>
        <v>NO</v>
      </c>
    </row>
    <row r="586" spans="1:12">
      <c r="A586" s="3" t="s">
        <v>1017</v>
      </c>
      <c r="B586" s="4">
        <v>5</v>
      </c>
      <c r="C586" s="3" t="s">
        <v>1019</v>
      </c>
      <c r="D586" s="4" t="s">
        <v>27</v>
      </c>
      <c r="E586" s="4" t="s">
        <v>3</v>
      </c>
      <c r="F586" s="3">
        <v>0.56698999999999999</v>
      </c>
      <c r="G586" s="3">
        <v>0.74916000000000005</v>
      </c>
      <c r="H586" s="3">
        <v>-0.18217</v>
      </c>
      <c r="I586" s="4">
        <v>0.96099999999999997</v>
      </c>
      <c r="J586" s="4" t="s">
        <v>35</v>
      </c>
      <c r="K586" s="3">
        <v>1.292</v>
      </c>
      <c r="L586" s="4" t="str">
        <f t="shared" si="9"/>
        <v>NO</v>
      </c>
    </row>
    <row r="587" spans="1:12">
      <c r="A587" s="3" t="s">
        <v>1020</v>
      </c>
      <c r="B587" s="4">
        <v>9</v>
      </c>
      <c r="C587" s="3" t="s">
        <v>1021</v>
      </c>
      <c r="D587" s="4" t="s">
        <v>34</v>
      </c>
      <c r="E587" s="4" t="s">
        <v>10</v>
      </c>
      <c r="F587" s="3">
        <v>0.64127999999999996</v>
      </c>
      <c r="G587" s="3">
        <v>0.46629999999999999</v>
      </c>
      <c r="H587" s="3">
        <v>0.17498</v>
      </c>
      <c r="I587" s="4">
        <v>0.96899999999999997</v>
      </c>
      <c r="J587" s="4" t="s">
        <v>31</v>
      </c>
      <c r="K587" s="3">
        <v>1.5384</v>
      </c>
      <c r="L587" s="4" t="str">
        <f t="shared" si="9"/>
        <v>NO</v>
      </c>
    </row>
    <row r="588" spans="1:12">
      <c r="A588" s="3" t="s">
        <v>1022</v>
      </c>
      <c r="B588" s="4">
        <v>37</v>
      </c>
      <c r="C588" s="3" t="s">
        <v>1023</v>
      </c>
      <c r="D588" s="4" t="s">
        <v>27</v>
      </c>
      <c r="E588" s="4" t="s">
        <v>10</v>
      </c>
      <c r="F588" s="3">
        <v>2.6165999999999998E-2</v>
      </c>
      <c r="G588" s="3">
        <v>0.19919000000000001</v>
      </c>
      <c r="H588" s="3">
        <v>-0.17302999999999999</v>
      </c>
      <c r="I588" s="4">
        <v>1</v>
      </c>
      <c r="J588" s="4" t="s">
        <v>28</v>
      </c>
      <c r="K588" s="3">
        <v>0.78169999999999995</v>
      </c>
      <c r="L588" s="4" t="str">
        <f t="shared" si="9"/>
        <v>NO</v>
      </c>
    </row>
    <row r="589" spans="1:12">
      <c r="A589" s="3" t="s">
        <v>1024</v>
      </c>
      <c r="B589" s="4">
        <v>8</v>
      </c>
      <c r="C589" s="3" t="s">
        <v>1025</v>
      </c>
      <c r="D589" s="4" t="s">
        <v>34</v>
      </c>
      <c r="E589" s="4" t="s">
        <v>10</v>
      </c>
      <c r="F589" s="3">
        <v>0.41554000000000002</v>
      </c>
      <c r="G589" s="3">
        <v>0.54154000000000002</v>
      </c>
      <c r="H589" s="3">
        <v>-0.12598999999999999</v>
      </c>
      <c r="I589" s="4">
        <v>0.99199999999999999</v>
      </c>
      <c r="J589" s="4" t="s">
        <v>31</v>
      </c>
      <c r="K589" s="3">
        <v>2.4188999999999998</v>
      </c>
      <c r="L589" s="4" t="str">
        <f t="shared" si="9"/>
        <v>NO</v>
      </c>
    </row>
    <row r="590" spans="1:12">
      <c r="A590" s="3" t="s">
        <v>1026</v>
      </c>
      <c r="B590" s="4">
        <v>5</v>
      </c>
      <c r="C590" s="3" t="s">
        <v>1027</v>
      </c>
      <c r="D590" s="4" t="s">
        <v>34</v>
      </c>
      <c r="E590" s="4" t="s">
        <v>10</v>
      </c>
      <c r="F590" s="3">
        <v>0.32722000000000001</v>
      </c>
      <c r="G590" s="3">
        <v>8.1906000000000007E-2</v>
      </c>
      <c r="H590" s="3">
        <v>0.24532000000000001</v>
      </c>
      <c r="I590" s="4">
        <v>0.99099999999999999</v>
      </c>
      <c r="J590" s="4" t="s">
        <v>28</v>
      </c>
      <c r="K590" s="3">
        <v>0.91830000000000001</v>
      </c>
      <c r="L590" s="4" t="str">
        <f t="shared" si="9"/>
        <v>NO</v>
      </c>
    </row>
    <row r="591" spans="1:12">
      <c r="A591" s="3" t="s">
        <v>1028</v>
      </c>
      <c r="B591" s="4">
        <v>14</v>
      </c>
      <c r="C591" s="3" t="s">
        <v>1029</v>
      </c>
      <c r="D591" s="4" t="s">
        <v>34</v>
      </c>
      <c r="E591" s="4" t="s">
        <v>10</v>
      </c>
      <c r="F591" s="3">
        <v>0.36219000000000001</v>
      </c>
      <c r="G591" s="3">
        <v>0.56911999999999996</v>
      </c>
      <c r="H591" s="3">
        <v>-0.20693</v>
      </c>
      <c r="I591" s="4">
        <v>1</v>
      </c>
      <c r="J591" s="4" t="s">
        <v>28</v>
      </c>
      <c r="K591" s="3">
        <v>0.99650000000000005</v>
      </c>
      <c r="L591" s="4" t="str">
        <f t="shared" si="9"/>
        <v>NO</v>
      </c>
    </row>
    <row r="592" spans="1:12">
      <c r="A592" s="3" t="s">
        <v>1030</v>
      </c>
      <c r="B592" s="4">
        <v>8</v>
      </c>
      <c r="C592" s="3" t="s">
        <v>1031</v>
      </c>
      <c r="D592" s="4" t="s">
        <v>27</v>
      </c>
      <c r="E592" s="4" t="s">
        <v>3</v>
      </c>
      <c r="F592" s="3">
        <v>0.51310999999999996</v>
      </c>
      <c r="G592" s="3">
        <v>0.72458999999999996</v>
      </c>
      <c r="H592" s="3">
        <v>-0.21148</v>
      </c>
      <c r="I592" s="4">
        <v>0.90700000000000003</v>
      </c>
      <c r="J592" s="4" t="s">
        <v>82</v>
      </c>
      <c r="K592" s="3">
        <v>3.2336999999999998</v>
      </c>
      <c r="L592" s="4" t="str">
        <f t="shared" si="9"/>
        <v>NO</v>
      </c>
    </row>
    <row r="593" spans="1:12">
      <c r="A593" s="3" t="s">
        <v>1032</v>
      </c>
      <c r="B593" s="4">
        <v>2</v>
      </c>
      <c r="C593" s="3" t="s">
        <v>1033</v>
      </c>
      <c r="D593" s="4" t="s">
        <v>34</v>
      </c>
      <c r="E593" s="4" t="s">
        <v>10</v>
      </c>
      <c r="F593" s="3">
        <v>0.10838</v>
      </c>
      <c r="G593" s="3">
        <v>0.36831000000000003</v>
      </c>
      <c r="H593" s="3">
        <v>-0.25991999999999998</v>
      </c>
      <c r="I593" s="4">
        <v>0.98699999999999999</v>
      </c>
      <c r="J593" s="4" t="s">
        <v>28</v>
      </c>
      <c r="K593" s="3">
        <v>0.99160000000000004</v>
      </c>
      <c r="L593" s="4" t="str">
        <f t="shared" si="9"/>
        <v>NO</v>
      </c>
    </row>
    <row r="594" spans="1:12">
      <c r="A594" s="3" t="s">
        <v>1034</v>
      </c>
      <c r="B594" s="4">
        <v>9</v>
      </c>
      <c r="C594" s="3" t="s">
        <v>1035</v>
      </c>
      <c r="D594" s="4" t="s">
        <v>27</v>
      </c>
      <c r="E594" s="4" t="s">
        <v>10</v>
      </c>
      <c r="F594" s="3">
        <v>0.52241000000000004</v>
      </c>
      <c r="G594" s="3">
        <v>0.82049000000000005</v>
      </c>
      <c r="H594" s="3">
        <v>-0.29808000000000001</v>
      </c>
      <c r="I594" s="4">
        <v>0.92600000000000005</v>
      </c>
      <c r="J594" s="4" t="s">
        <v>82</v>
      </c>
      <c r="K594" s="3">
        <v>2.5954000000000002</v>
      </c>
      <c r="L594" s="4" t="str">
        <f t="shared" si="9"/>
        <v>NO</v>
      </c>
    </row>
    <row r="595" spans="1:12">
      <c r="A595" s="3" t="s">
        <v>1036</v>
      </c>
      <c r="B595" s="4">
        <v>7</v>
      </c>
      <c r="C595" s="3" t="s">
        <v>1037</v>
      </c>
      <c r="D595" s="4" t="s">
        <v>34</v>
      </c>
      <c r="E595" s="4" t="s">
        <v>74</v>
      </c>
      <c r="F595" s="3">
        <v>0.81579999999999997</v>
      </c>
      <c r="G595" s="3">
        <v>0.94781000000000004</v>
      </c>
      <c r="H595" s="3">
        <v>-0.13200999999999999</v>
      </c>
      <c r="I595" s="4">
        <v>0.98</v>
      </c>
      <c r="J595" s="4" t="s">
        <v>28</v>
      </c>
      <c r="K595" s="3">
        <v>0.69620000000000004</v>
      </c>
      <c r="L595" s="4" t="str">
        <f t="shared" si="9"/>
        <v>NO</v>
      </c>
    </row>
    <row r="596" spans="1:12">
      <c r="A596" s="3" t="s">
        <v>1036</v>
      </c>
      <c r="B596" s="4">
        <v>7</v>
      </c>
      <c r="C596" s="3" t="s">
        <v>1037</v>
      </c>
      <c r="D596" s="4" t="s">
        <v>34</v>
      </c>
      <c r="E596" s="4" t="s">
        <v>10</v>
      </c>
      <c r="F596" s="3">
        <v>0.81579999999999997</v>
      </c>
      <c r="G596" s="3">
        <v>0.94781000000000004</v>
      </c>
      <c r="H596" s="3">
        <v>-0.13200999999999999</v>
      </c>
      <c r="I596" s="4">
        <v>0.98</v>
      </c>
      <c r="J596" s="4" t="s">
        <v>28</v>
      </c>
      <c r="K596" s="3">
        <v>0.69620000000000004</v>
      </c>
      <c r="L596" s="4" t="str">
        <f t="shared" si="9"/>
        <v>NO</v>
      </c>
    </row>
    <row r="597" spans="1:12">
      <c r="A597" s="3" t="s">
        <v>1038</v>
      </c>
      <c r="B597" s="4">
        <v>9</v>
      </c>
      <c r="C597" s="3" t="s">
        <v>1039</v>
      </c>
      <c r="D597" s="4" t="s">
        <v>34</v>
      </c>
      <c r="E597" s="4" t="s">
        <v>10</v>
      </c>
      <c r="F597" s="3">
        <v>7.5590000000000004E-2</v>
      </c>
      <c r="G597" s="3">
        <v>0.20413000000000001</v>
      </c>
      <c r="H597" s="3">
        <v>-0.12853999999999999</v>
      </c>
      <c r="I597" s="4">
        <v>0.9</v>
      </c>
      <c r="J597" s="4" t="s">
        <v>35</v>
      </c>
      <c r="K597" s="3">
        <v>1.5402</v>
      </c>
      <c r="L597" s="4" t="str">
        <f t="shared" si="9"/>
        <v>NO</v>
      </c>
    </row>
    <row r="598" spans="1:12">
      <c r="A598" s="3" t="s">
        <v>1040</v>
      </c>
      <c r="B598" s="4">
        <v>43</v>
      </c>
      <c r="C598" s="3" t="s">
        <v>1041</v>
      </c>
      <c r="D598" s="4" t="s">
        <v>34</v>
      </c>
      <c r="E598" s="4" t="s">
        <v>10</v>
      </c>
      <c r="F598" s="3">
        <v>0.32747999999999999</v>
      </c>
      <c r="G598" s="3">
        <v>7.0182999999999995E-2</v>
      </c>
      <c r="H598" s="3">
        <v>0.25729000000000002</v>
      </c>
      <c r="I598" s="4">
        <v>1</v>
      </c>
      <c r="J598" s="4" t="s">
        <v>28</v>
      </c>
      <c r="K598" s="3">
        <v>0.96919999999999995</v>
      </c>
      <c r="L598" s="4" t="str">
        <f t="shared" si="9"/>
        <v>NO</v>
      </c>
    </row>
    <row r="599" spans="1:12">
      <c r="A599" s="3" t="s">
        <v>1042</v>
      </c>
      <c r="B599" s="4">
        <v>2</v>
      </c>
      <c r="C599" s="3" t="s">
        <v>1043</v>
      </c>
      <c r="D599" s="4" t="s">
        <v>27</v>
      </c>
      <c r="E599" s="4" t="s">
        <v>5</v>
      </c>
      <c r="F599" s="3">
        <v>0.83467000000000002</v>
      </c>
      <c r="G599" s="3">
        <v>0.9395</v>
      </c>
      <c r="H599" s="3">
        <v>-0.10483000000000001</v>
      </c>
      <c r="I599" s="4">
        <v>0.91400000000000003</v>
      </c>
      <c r="J599" s="4" t="s">
        <v>28</v>
      </c>
      <c r="K599" s="3">
        <v>0.66090000000000004</v>
      </c>
      <c r="L599" s="4" t="str">
        <f t="shared" si="9"/>
        <v>NO</v>
      </c>
    </row>
    <row r="600" spans="1:12">
      <c r="A600" s="3" t="s">
        <v>1044</v>
      </c>
      <c r="B600" s="4">
        <v>5</v>
      </c>
      <c r="C600" s="3" t="s">
        <v>1045</v>
      </c>
      <c r="D600" s="4" t="s">
        <v>27</v>
      </c>
      <c r="E600" s="4" t="s">
        <v>10</v>
      </c>
      <c r="F600" s="3">
        <v>0.17071</v>
      </c>
      <c r="G600" s="3">
        <v>0.35766999999999999</v>
      </c>
      <c r="H600" s="3">
        <v>-0.18695999999999999</v>
      </c>
      <c r="I600" s="4">
        <v>0.99</v>
      </c>
      <c r="J600" s="4" t="s">
        <v>28</v>
      </c>
      <c r="K600" s="3">
        <v>0.96730000000000005</v>
      </c>
      <c r="L600" s="4" t="str">
        <f t="shared" si="9"/>
        <v>NO</v>
      </c>
    </row>
    <row r="601" spans="1:12">
      <c r="A601" s="3" t="s">
        <v>1046</v>
      </c>
      <c r="B601" s="4">
        <v>9</v>
      </c>
      <c r="C601" s="3" t="s">
        <v>1047</v>
      </c>
      <c r="D601" s="4" t="s">
        <v>27</v>
      </c>
      <c r="E601" s="4" t="s">
        <v>5</v>
      </c>
      <c r="F601" s="3">
        <v>0.73246</v>
      </c>
      <c r="G601" s="3">
        <v>0.48171999999999998</v>
      </c>
      <c r="H601" s="3">
        <v>0.25074000000000002</v>
      </c>
      <c r="I601" s="4">
        <v>0.996</v>
      </c>
      <c r="J601" s="4" t="s">
        <v>28</v>
      </c>
      <c r="K601" s="3">
        <v>0.99490000000000001</v>
      </c>
      <c r="L601" s="4" t="str">
        <f t="shared" si="9"/>
        <v>NO</v>
      </c>
    </row>
    <row r="602" spans="1:12">
      <c r="A602" s="3" t="s">
        <v>1048</v>
      </c>
      <c r="B602" s="4">
        <v>8</v>
      </c>
      <c r="C602" s="3" t="s">
        <v>1049</v>
      </c>
      <c r="D602" s="4" t="s">
        <v>34</v>
      </c>
      <c r="E602" s="4" t="s">
        <v>10</v>
      </c>
      <c r="F602" s="3">
        <v>0.30858999999999998</v>
      </c>
      <c r="G602" s="3">
        <v>0.15681999999999999</v>
      </c>
      <c r="H602" s="3">
        <v>0.15176999999999999</v>
      </c>
      <c r="I602" s="4">
        <v>0.96099999999999997</v>
      </c>
      <c r="J602" s="4" t="s">
        <v>28</v>
      </c>
      <c r="K602" s="3">
        <v>0.95230000000000004</v>
      </c>
      <c r="L602" s="4" t="str">
        <f t="shared" si="9"/>
        <v>NO</v>
      </c>
    </row>
    <row r="603" spans="1:12">
      <c r="A603" s="3" t="s">
        <v>1050</v>
      </c>
      <c r="B603" s="4">
        <v>3</v>
      </c>
      <c r="C603" s="3" t="s">
        <v>1051</v>
      </c>
      <c r="D603" s="4" t="s">
        <v>34</v>
      </c>
      <c r="E603" s="4" t="s">
        <v>10</v>
      </c>
      <c r="F603" s="3">
        <v>0.69428999999999996</v>
      </c>
      <c r="G603" s="3">
        <v>0.83913000000000004</v>
      </c>
      <c r="H603" s="3">
        <v>-0.14484</v>
      </c>
      <c r="I603" s="4">
        <v>0.95</v>
      </c>
      <c r="J603" s="4" t="s">
        <v>28</v>
      </c>
      <c r="K603" s="3">
        <v>0.95589999999999997</v>
      </c>
      <c r="L603" s="4" t="str">
        <f t="shared" si="9"/>
        <v>NO</v>
      </c>
    </row>
    <row r="604" spans="1:12">
      <c r="A604" s="3" t="s">
        <v>1052</v>
      </c>
      <c r="B604" s="4">
        <v>21</v>
      </c>
      <c r="C604" s="3" t="s">
        <v>1053</v>
      </c>
      <c r="D604" s="4" t="s">
        <v>27</v>
      </c>
      <c r="E604" s="4" t="s">
        <v>10</v>
      </c>
      <c r="F604" s="3">
        <v>0.31736999999999999</v>
      </c>
      <c r="G604" s="3">
        <v>0.45251999999999998</v>
      </c>
      <c r="H604" s="3">
        <v>-0.13514999999999999</v>
      </c>
      <c r="I604" s="4">
        <v>0.90500000000000003</v>
      </c>
      <c r="J604" s="4" t="s">
        <v>120</v>
      </c>
      <c r="K604" s="3">
        <v>3.9260000000000002</v>
      </c>
      <c r="L604" s="4" t="str">
        <f t="shared" si="9"/>
        <v>NO</v>
      </c>
    </row>
    <row r="605" spans="1:12">
      <c r="A605" s="3" t="s">
        <v>1054</v>
      </c>
      <c r="B605" s="4">
        <v>9</v>
      </c>
      <c r="C605" s="3" t="s">
        <v>1055</v>
      </c>
      <c r="D605" s="4" t="s">
        <v>27</v>
      </c>
      <c r="E605" s="4" t="s">
        <v>74</v>
      </c>
      <c r="F605" s="3">
        <v>0.83753999999999995</v>
      </c>
      <c r="G605" s="3">
        <v>0.95901000000000003</v>
      </c>
      <c r="H605" s="3">
        <v>-0.12148</v>
      </c>
      <c r="I605" s="4">
        <v>1</v>
      </c>
      <c r="J605" s="4" t="s">
        <v>28</v>
      </c>
      <c r="K605" s="3">
        <v>0.68920000000000003</v>
      </c>
      <c r="L605" s="4" t="str">
        <f t="shared" si="9"/>
        <v>NO</v>
      </c>
    </row>
    <row r="606" spans="1:12">
      <c r="A606" s="3" t="s">
        <v>1054</v>
      </c>
      <c r="B606" s="4">
        <v>9</v>
      </c>
      <c r="C606" s="3" t="s">
        <v>1055</v>
      </c>
      <c r="D606" s="4" t="s">
        <v>27</v>
      </c>
      <c r="E606" s="4" t="s">
        <v>10</v>
      </c>
      <c r="F606" s="3">
        <v>0.83753999999999995</v>
      </c>
      <c r="G606" s="3">
        <v>0.95901000000000003</v>
      </c>
      <c r="H606" s="3">
        <v>-0.12148</v>
      </c>
      <c r="I606" s="4">
        <v>1</v>
      </c>
      <c r="J606" s="4" t="s">
        <v>28</v>
      </c>
      <c r="K606" s="3">
        <v>0.68920000000000003</v>
      </c>
      <c r="L606" s="4" t="str">
        <f t="shared" si="9"/>
        <v>NO</v>
      </c>
    </row>
    <row r="607" spans="1:12">
      <c r="A607" s="3" t="s">
        <v>1056</v>
      </c>
      <c r="B607" s="4">
        <v>4</v>
      </c>
      <c r="C607" s="3" t="s">
        <v>1057</v>
      </c>
      <c r="D607" s="4" t="s">
        <v>27</v>
      </c>
      <c r="E607" s="4" t="s">
        <v>7</v>
      </c>
      <c r="F607" s="3">
        <v>0.99360000000000004</v>
      </c>
      <c r="G607" s="3">
        <v>0.86814000000000002</v>
      </c>
      <c r="H607" s="3">
        <v>0.12545999999999999</v>
      </c>
      <c r="I607" s="4">
        <v>1</v>
      </c>
      <c r="J607" s="4" t="s">
        <v>31</v>
      </c>
      <c r="K607" s="3">
        <v>1.3458000000000001</v>
      </c>
      <c r="L607" s="4" t="str">
        <f t="shared" si="9"/>
        <v>NO</v>
      </c>
    </row>
    <row r="608" spans="1:12">
      <c r="A608" s="3" t="s">
        <v>1056</v>
      </c>
      <c r="B608" s="4">
        <v>6</v>
      </c>
      <c r="C608" s="3" t="s">
        <v>1058</v>
      </c>
      <c r="D608" s="4" t="s">
        <v>27</v>
      </c>
      <c r="E608" s="4" t="s">
        <v>10</v>
      </c>
      <c r="F608" s="3">
        <v>0.86380000000000001</v>
      </c>
      <c r="G608" s="3">
        <v>0.75451000000000001</v>
      </c>
      <c r="H608" s="3">
        <v>0.10929</v>
      </c>
      <c r="I608" s="4">
        <v>0.97399999999999998</v>
      </c>
      <c r="J608" s="4" t="s">
        <v>120</v>
      </c>
      <c r="K608" s="3">
        <v>2.6122000000000001</v>
      </c>
      <c r="L608" s="4" t="str">
        <f t="shared" si="9"/>
        <v>NO</v>
      </c>
    </row>
    <row r="609" spans="1:12">
      <c r="A609" s="3" t="s">
        <v>1059</v>
      </c>
      <c r="B609" s="4">
        <v>19</v>
      </c>
      <c r="C609" s="3" t="s">
        <v>1060</v>
      </c>
      <c r="D609" s="4" t="s">
        <v>34</v>
      </c>
      <c r="E609" s="4" t="s">
        <v>3</v>
      </c>
      <c r="F609" s="3">
        <v>0.63251999999999997</v>
      </c>
      <c r="G609" s="3">
        <v>0.77824000000000004</v>
      </c>
      <c r="H609" s="3">
        <v>-0.14573</v>
      </c>
      <c r="I609" s="4">
        <v>0.997</v>
      </c>
      <c r="J609" s="4" t="s">
        <v>35</v>
      </c>
      <c r="K609" s="3">
        <v>1.3638999999999999</v>
      </c>
      <c r="L609" s="4" t="str">
        <f t="shared" si="9"/>
        <v>NO</v>
      </c>
    </row>
    <row r="610" spans="1:12">
      <c r="A610" s="3" t="s">
        <v>1061</v>
      </c>
      <c r="B610" s="4">
        <v>6</v>
      </c>
      <c r="C610" s="3" t="s">
        <v>1062</v>
      </c>
      <c r="D610" s="4" t="s">
        <v>34</v>
      </c>
      <c r="E610" s="4" t="s">
        <v>3</v>
      </c>
      <c r="F610" s="3">
        <v>0.5423</v>
      </c>
      <c r="G610" s="3">
        <v>0.77925</v>
      </c>
      <c r="H610" s="3">
        <v>-0.23694999999999999</v>
      </c>
      <c r="I610" s="4">
        <v>1</v>
      </c>
      <c r="J610" s="4" t="s">
        <v>35</v>
      </c>
      <c r="K610" s="3">
        <v>1.1395999999999999</v>
      </c>
      <c r="L610" s="4" t="str">
        <f t="shared" si="9"/>
        <v>NO</v>
      </c>
    </row>
    <row r="611" spans="1:12">
      <c r="A611" s="3" t="s">
        <v>1063</v>
      </c>
      <c r="B611" s="4">
        <v>17</v>
      </c>
      <c r="C611" s="3" t="s">
        <v>1064</v>
      </c>
      <c r="D611" s="4" t="s">
        <v>27</v>
      </c>
      <c r="E611" s="4" t="s">
        <v>629</v>
      </c>
      <c r="F611" s="3">
        <v>0.57674999999999998</v>
      </c>
      <c r="G611" s="3">
        <v>0.30628</v>
      </c>
      <c r="H611" s="3">
        <v>0.27046999999999999</v>
      </c>
      <c r="I611" s="4">
        <v>0.91700000000000004</v>
      </c>
      <c r="J611" s="4" t="s">
        <v>727</v>
      </c>
      <c r="K611" s="3">
        <v>3.5994000000000002</v>
      </c>
      <c r="L611" s="4" t="str">
        <f t="shared" si="9"/>
        <v>NO</v>
      </c>
    </row>
    <row r="612" spans="1:12">
      <c r="A612" s="3" t="s">
        <v>1063</v>
      </c>
      <c r="B612" s="4">
        <v>22</v>
      </c>
      <c r="C612" s="3" t="s">
        <v>1065</v>
      </c>
      <c r="D612" s="4" t="s">
        <v>27</v>
      </c>
      <c r="E612" s="4" t="s">
        <v>634</v>
      </c>
      <c r="F612" s="3">
        <v>0.50265000000000004</v>
      </c>
      <c r="G612" s="3">
        <v>0.24836</v>
      </c>
      <c r="H612" s="3">
        <v>0.25429000000000002</v>
      </c>
      <c r="I612" s="4">
        <v>0.97899999999999998</v>
      </c>
      <c r="J612" s="4" t="s">
        <v>727</v>
      </c>
      <c r="K612" s="3">
        <v>3.4651999999999998</v>
      </c>
      <c r="L612" s="4" t="str">
        <f t="shared" si="9"/>
        <v>NO</v>
      </c>
    </row>
    <row r="613" spans="1:12">
      <c r="A613" s="3" t="s">
        <v>1063</v>
      </c>
      <c r="B613" s="4">
        <v>24</v>
      </c>
      <c r="C613" s="3" t="s">
        <v>1066</v>
      </c>
      <c r="D613" s="4" t="s">
        <v>27</v>
      </c>
      <c r="E613" s="4" t="s">
        <v>634</v>
      </c>
      <c r="F613" s="3">
        <v>0.47360000000000002</v>
      </c>
      <c r="G613" s="3">
        <v>0.24983</v>
      </c>
      <c r="H613" s="3">
        <v>0.22377</v>
      </c>
      <c r="I613" s="4">
        <v>0.94399999999999995</v>
      </c>
      <c r="J613" s="4" t="s">
        <v>727</v>
      </c>
      <c r="K613" s="3">
        <v>3.2597</v>
      </c>
      <c r="L613" s="4" t="str">
        <f t="shared" si="9"/>
        <v>NO</v>
      </c>
    </row>
    <row r="614" spans="1:12">
      <c r="A614" s="3" t="s">
        <v>1063</v>
      </c>
      <c r="B614" s="4">
        <v>26</v>
      </c>
      <c r="C614" s="3" t="s">
        <v>1067</v>
      </c>
      <c r="D614" s="4" t="s">
        <v>27</v>
      </c>
      <c r="E614" s="4" t="s">
        <v>634</v>
      </c>
      <c r="F614" s="3">
        <v>0.47344999999999998</v>
      </c>
      <c r="G614" s="3">
        <v>0.23214000000000001</v>
      </c>
      <c r="H614" s="3">
        <v>0.24131</v>
      </c>
      <c r="I614" s="4">
        <v>0.95199999999999996</v>
      </c>
      <c r="J614" s="4" t="s">
        <v>727</v>
      </c>
      <c r="K614" s="3">
        <v>3.2597</v>
      </c>
      <c r="L614" s="4" t="str">
        <f t="shared" si="9"/>
        <v>NO</v>
      </c>
    </row>
    <row r="615" spans="1:12">
      <c r="A615" s="3" t="s">
        <v>1063</v>
      </c>
      <c r="B615" s="4">
        <v>27</v>
      </c>
      <c r="C615" s="3" t="s">
        <v>1068</v>
      </c>
      <c r="D615" s="4" t="s">
        <v>27</v>
      </c>
      <c r="E615" s="4" t="s">
        <v>74</v>
      </c>
      <c r="F615" s="3">
        <v>0.47216999999999998</v>
      </c>
      <c r="G615" s="3">
        <v>0.24515000000000001</v>
      </c>
      <c r="H615" s="3">
        <v>0.22700999999999999</v>
      </c>
      <c r="I615" s="4">
        <v>0.95499999999999996</v>
      </c>
      <c r="J615" s="4" t="s">
        <v>727</v>
      </c>
      <c r="K615" s="3">
        <v>3.2597</v>
      </c>
      <c r="L615" s="4" t="str">
        <f t="shared" si="9"/>
        <v>NO</v>
      </c>
    </row>
    <row r="616" spans="1:12">
      <c r="A616" s="3" t="s">
        <v>1063</v>
      </c>
      <c r="B616" s="4">
        <v>27</v>
      </c>
      <c r="C616" s="3" t="s">
        <v>1068</v>
      </c>
      <c r="D616" s="4" t="s">
        <v>27</v>
      </c>
      <c r="E616" s="4" t="s">
        <v>10</v>
      </c>
      <c r="F616" s="3">
        <v>0.47216999999999998</v>
      </c>
      <c r="G616" s="3">
        <v>0.24515000000000001</v>
      </c>
      <c r="H616" s="3">
        <v>0.22700999999999999</v>
      </c>
      <c r="I616" s="4">
        <v>0.95499999999999996</v>
      </c>
      <c r="J616" s="4" t="s">
        <v>727</v>
      </c>
      <c r="K616" s="3">
        <v>3.2597</v>
      </c>
      <c r="L616" s="4" t="str">
        <f t="shared" si="9"/>
        <v>NO</v>
      </c>
    </row>
    <row r="617" spans="1:12">
      <c r="A617" s="3" t="s">
        <v>1063</v>
      </c>
      <c r="B617" s="4">
        <v>28</v>
      </c>
      <c r="C617" s="3" t="s">
        <v>1069</v>
      </c>
      <c r="D617" s="4" t="s">
        <v>27</v>
      </c>
      <c r="E617" s="4" t="s">
        <v>634</v>
      </c>
      <c r="F617" s="3">
        <v>0.46544999999999997</v>
      </c>
      <c r="G617" s="3">
        <v>0.24682999999999999</v>
      </c>
      <c r="H617" s="3">
        <v>0.21862000000000001</v>
      </c>
      <c r="I617" s="4">
        <v>0.95199999999999996</v>
      </c>
      <c r="J617" s="4" t="s">
        <v>727</v>
      </c>
      <c r="K617" s="3">
        <v>3.1806000000000001</v>
      </c>
      <c r="L617" s="4" t="str">
        <f t="shared" si="9"/>
        <v>NO</v>
      </c>
    </row>
    <row r="618" spans="1:12">
      <c r="A618" s="3" t="s">
        <v>1063</v>
      </c>
      <c r="B618" s="4">
        <v>57</v>
      </c>
      <c r="C618" s="3" t="s">
        <v>1070</v>
      </c>
      <c r="D618" s="4" t="s">
        <v>27</v>
      </c>
      <c r="E618" s="4" t="s">
        <v>634</v>
      </c>
      <c r="F618" s="3">
        <v>0.45127</v>
      </c>
      <c r="G618" s="3">
        <v>0.25741999999999998</v>
      </c>
      <c r="H618" s="3">
        <v>0.19384999999999999</v>
      </c>
      <c r="I618" s="4">
        <v>0.90300000000000002</v>
      </c>
      <c r="J618" s="4" t="s">
        <v>727</v>
      </c>
      <c r="K618" s="3">
        <v>2.8557000000000001</v>
      </c>
      <c r="L618" s="4" t="str">
        <f t="shared" si="9"/>
        <v>NO</v>
      </c>
    </row>
    <row r="619" spans="1:12">
      <c r="A619" s="3" t="s">
        <v>1063</v>
      </c>
      <c r="B619" s="4">
        <v>59</v>
      </c>
      <c r="C619" s="3" t="s">
        <v>1071</v>
      </c>
      <c r="D619" s="4" t="s">
        <v>27</v>
      </c>
      <c r="E619" s="4" t="s">
        <v>634</v>
      </c>
      <c r="F619" s="3">
        <v>0.43228</v>
      </c>
      <c r="G619" s="3">
        <v>0.22896</v>
      </c>
      <c r="H619" s="3">
        <v>0.20332</v>
      </c>
      <c r="I619" s="4">
        <v>0.93400000000000005</v>
      </c>
      <c r="J619" s="4" t="s">
        <v>51</v>
      </c>
      <c r="K619" s="3">
        <v>2.6027999999999998</v>
      </c>
      <c r="L619" s="4" t="str">
        <f t="shared" si="9"/>
        <v>NO</v>
      </c>
    </row>
    <row r="620" spans="1:12">
      <c r="A620" s="3" t="s">
        <v>1072</v>
      </c>
      <c r="B620" s="4">
        <v>6</v>
      </c>
      <c r="C620" s="3" t="s">
        <v>1073</v>
      </c>
      <c r="D620" s="4" t="s">
        <v>34</v>
      </c>
      <c r="E620" s="4" t="s">
        <v>5</v>
      </c>
      <c r="F620" s="3">
        <v>0.80472999999999995</v>
      </c>
      <c r="G620" s="3">
        <v>0.31186999999999998</v>
      </c>
      <c r="H620" s="3">
        <v>0.49286000000000002</v>
      </c>
      <c r="I620" s="4">
        <v>0.99099999999999999</v>
      </c>
      <c r="J620" s="4" t="s">
        <v>35</v>
      </c>
      <c r="K620" s="3">
        <v>1.4943</v>
      </c>
      <c r="L620" s="4" t="str">
        <f t="shared" si="9"/>
        <v>NO</v>
      </c>
    </row>
    <row r="621" spans="1:12">
      <c r="A621" s="3" t="s">
        <v>1072</v>
      </c>
      <c r="B621" s="4">
        <v>8</v>
      </c>
      <c r="C621" s="3" t="s">
        <v>1074</v>
      </c>
      <c r="D621" s="4" t="s">
        <v>34</v>
      </c>
      <c r="E621" s="4" t="s">
        <v>3</v>
      </c>
      <c r="F621" s="3">
        <v>0.83113000000000004</v>
      </c>
      <c r="G621" s="3">
        <v>0.29932999999999998</v>
      </c>
      <c r="H621" s="3">
        <v>0.53180000000000005</v>
      </c>
      <c r="I621" s="4">
        <v>0.98599999999999999</v>
      </c>
      <c r="J621" s="4" t="s">
        <v>35</v>
      </c>
      <c r="K621" s="3">
        <v>1.4943</v>
      </c>
      <c r="L621" s="4" t="str">
        <f t="shared" si="9"/>
        <v>NO</v>
      </c>
    </row>
    <row r="622" spans="1:12">
      <c r="A622" s="3" t="s">
        <v>1075</v>
      </c>
      <c r="B622" s="4">
        <v>18</v>
      </c>
      <c r="C622" s="3" t="s">
        <v>1076</v>
      </c>
      <c r="D622" s="4" t="s">
        <v>27</v>
      </c>
      <c r="E622" s="4" t="s">
        <v>10</v>
      </c>
      <c r="F622" s="3">
        <v>0.13722999999999999</v>
      </c>
      <c r="G622" s="3">
        <v>0.24296000000000001</v>
      </c>
      <c r="H622" s="3">
        <v>-0.10573</v>
      </c>
      <c r="I622" s="4">
        <v>0.91900000000000004</v>
      </c>
      <c r="J622" s="4" t="s">
        <v>35</v>
      </c>
      <c r="K622" s="3">
        <v>1.1212</v>
      </c>
      <c r="L622" s="4" t="str">
        <f t="shared" si="9"/>
        <v>NO</v>
      </c>
    </row>
    <row r="623" spans="1:12">
      <c r="A623" s="3" t="s">
        <v>1077</v>
      </c>
      <c r="B623" s="4">
        <v>25</v>
      </c>
      <c r="C623" s="3" t="s">
        <v>1078</v>
      </c>
      <c r="D623" s="4" t="s">
        <v>27</v>
      </c>
      <c r="E623" s="4" t="s">
        <v>74</v>
      </c>
      <c r="F623" s="3">
        <v>0.29385</v>
      </c>
      <c r="G623" s="3">
        <v>0.43252000000000002</v>
      </c>
      <c r="H623" s="3">
        <v>-0.13868</v>
      </c>
      <c r="I623" s="4">
        <v>0.97599999999999998</v>
      </c>
      <c r="J623" s="4" t="s">
        <v>31</v>
      </c>
      <c r="K623" s="3">
        <v>1.5021</v>
      </c>
      <c r="L623" s="4" t="str">
        <f t="shared" si="9"/>
        <v>NO</v>
      </c>
    </row>
    <row r="624" spans="1:12">
      <c r="A624" s="3" t="s">
        <v>1077</v>
      </c>
      <c r="B624" s="4">
        <v>25</v>
      </c>
      <c r="C624" s="3" t="s">
        <v>1078</v>
      </c>
      <c r="D624" s="4" t="s">
        <v>27</v>
      </c>
      <c r="E624" s="4" t="s">
        <v>10</v>
      </c>
      <c r="F624" s="3">
        <v>0.29385</v>
      </c>
      <c r="G624" s="3">
        <v>0.43252000000000002</v>
      </c>
      <c r="H624" s="3">
        <v>-0.13868</v>
      </c>
      <c r="I624" s="4">
        <v>0.97599999999999998</v>
      </c>
      <c r="J624" s="4" t="s">
        <v>31</v>
      </c>
      <c r="K624" s="3">
        <v>1.5021</v>
      </c>
      <c r="L624" s="4" t="str">
        <f t="shared" si="9"/>
        <v>NO</v>
      </c>
    </row>
    <row r="625" spans="1:12">
      <c r="A625" s="3" t="s">
        <v>1079</v>
      </c>
      <c r="B625" s="4">
        <v>17</v>
      </c>
      <c r="C625" s="3" t="s">
        <v>1080</v>
      </c>
      <c r="D625" s="4" t="s">
        <v>27</v>
      </c>
      <c r="E625" s="4" t="s">
        <v>10</v>
      </c>
      <c r="F625" s="3">
        <v>0.57335999999999998</v>
      </c>
      <c r="G625" s="3">
        <v>0.72287999999999997</v>
      </c>
      <c r="H625" s="3">
        <v>-0.14951999999999999</v>
      </c>
      <c r="I625" s="4">
        <v>0.92</v>
      </c>
      <c r="J625" s="4" t="s">
        <v>51</v>
      </c>
      <c r="K625" s="3">
        <v>3.0945</v>
      </c>
      <c r="L625" s="4" t="str">
        <f t="shared" si="9"/>
        <v>NO</v>
      </c>
    </row>
    <row r="626" spans="1:12">
      <c r="A626" s="3" t="s">
        <v>1081</v>
      </c>
      <c r="B626" s="4">
        <v>19</v>
      </c>
      <c r="C626" s="3" t="s">
        <v>1082</v>
      </c>
      <c r="D626" s="4" t="s">
        <v>27</v>
      </c>
      <c r="E626" s="4" t="s">
        <v>10</v>
      </c>
      <c r="F626" s="3">
        <v>0.10563</v>
      </c>
      <c r="G626" s="3">
        <v>0.22314999999999999</v>
      </c>
      <c r="H626" s="3">
        <v>-0.11752</v>
      </c>
      <c r="I626" s="4">
        <v>0.997</v>
      </c>
      <c r="J626" s="4" t="s">
        <v>28</v>
      </c>
      <c r="K626" s="3">
        <v>0.77400000000000002</v>
      </c>
      <c r="L626" s="4" t="str">
        <f t="shared" si="9"/>
        <v>NO</v>
      </c>
    </row>
    <row r="627" spans="1:12">
      <c r="A627" s="3" t="s">
        <v>1083</v>
      </c>
      <c r="B627" s="4">
        <v>10</v>
      </c>
      <c r="C627" s="3" t="s">
        <v>1084</v>
      </c>
      <c r="D627" s="4" t="s">
        <v>34</v>
      </c>
      <c r="E627" s="4" t="s">
        <v>10</v>
      </c>
      <c r="F627" s="3">
        <v>7.9996999999999999E-2</v>
      </c>
      <c r="G627" s="3">
        <v>0.23219999999999999</v>
      </c>
      <c r="H627" s="3">
        <v>-0.1522</v>
      </c>
      <c r="I627" s="4">
        <v>0.96699999999999997</v>
      </c>
      <c r="J627" s="4" t="s">
        <v>35</v>
      </c>
      <c r="K627" s="3">
        <v>0.85419999999999996</v>
      </c>
      <c r="L627" s="4" t="str">
        <f t="shared" si="9"/>
        <v>NO</v>
      </c>
    </row>
    <row r="628" spans="1:12">
      <c r="A628" s="3" t="s">
        <v>1085</v>
      </c>
      <c r="B628" s="4">
        <v>5</v>
      </c>
      <c r="C628" s="3" t="s">
        <v>1086</v>
      </c>
      <c r="D628" s="4" t="s">
        <v>27</v>
      </c>
      <c r="E628" s="4" t="s">
        <v>10</v>
      </c>
      <c r="F628" s="3">
        <v>0.28965999999999997</v>
      </c>
      <c r="G628" s="3">
        <v>0.12318</v>
      </c>
      <c r="H628" s="3">
        <v>0.16647999999999999</v>
      </c>
      <c r="I628" s="4">
        <v>0.93100000000000005</v>
      </c>
      <c r="J628" s="4" t="s">
        <v>28</v>
      </c>
      <c r="K628" s="3">
        <v>0.94810000000000005</v>
      </c>
      <c r="L628" s="4" t="str">
        <f t="shared" si="9"/>
        <v>NO</v>
      </c>
    </row>
    <row r="629" spans="1:12">
      <c r="A629" s="3" t="s">
        <v>1085</v>
      </c>
      <c r="B629" s="4">
        <v>8</v>
      </c>
      <c r="C629" s="3" t="s">
        <v>1087</v>
      </c>
      <c r="D629" s="4" t="s">
        <v>27</v>
      </c>
      <c r="E629" s="4" t="s">
        <v>74</v>
      </c>
      <c r="F629" s="3">
        <v>0.6008</v>
      </c>
      <c r="G629" s="3">
        <v>0.81069000000000002</v>
      </c>
      <c r="H629" s="3">
        <v>-0.20988999999999999</v>
      </c>
      <c r="I629" s="4">
        <v>0.98299999999999998</v>
      </c>
      <c r="J629" s="4" t="s">
        <v>35</v>
      </c>
      <c r="K629" s="3">
        <v>1.3048</v>
      </c>
      <c r="L629" s="4" t="str">
        <f t="shared" si="9"/>
        <v>NO</v>
      </c>
    </row>
    <row r="630" spans="1:12">
      <c r="A630" s="3" t="s">
        <v>1085</v>
      </c>
      <c r="B630" s="4">
        <v>8</v>
      </c>
      <c r="C630" s="3" t="s">
        <v>1087</v>
      </c>
      <c r="D630" s="4" t="s">
        <v>27</v>
      </c>
      <c r="E630" s="4" t="s">
        <v>10</v>
      </c>
      <c r="F630" s="3">
        <v>0.6008</v>
      </c>
      <c r="G630" s="3">
        <v>0.81069000000000002</v>
      </c>
      <c r="H630" s="3">
        <v>-0.20988999999999999</v>
      </c>
      <c r="I630" s="4">
        <v>0.98299999999999998</v>
      </c>
      <c r="J630" s="4" t="s">
        <v>35</v>
      </c>
      <c r="K630" s="3">
        <v>1.3048</v>
      </c>
      <c r="L630" s="4" t="str">
        <f t="shared" si="9"/>
        <v>NO</v>
      </c>
    </row>
    <row r="631" spans="1:12">
      <c r="A631" s="3" t="s">
        <v>1088</v>
      </c>
      <c r="B631" s="4">
        <v>9</v>
      </c>
      <c r="C631" s="3" t="s">
        <v>1089</v>
      </c>
      <c r="D631" s="4" t="s">
        <v>27</v>
      </c>
      <c r="E631" s="4" t="s">
        <v>10</v>
      </c>
      <c r="F631" s="3">
        <v>0.11076</v>
      </c>
      <c r="G631" s="3">
        <v>0.33990999999999999</v>
      </c>
      <c r="H631" s="3">
        <v>-0.22914999999999999</v>
      </c>
      <c r="I631" s="4">
        <v>0.999</v>
      </c>
      <c r="J631" s="4" t="s">
        <v>28</v>
      </c>
      <c r="K631" s="3">
        <v>0.9405</v>
      </c>
      <c r="L631" s="4" t="str">
        <f t="shared" si="9"/>
        <v>NO</v>
      </c>
    </row>
    <row r="632" spans="1:12">
      <c r="A632" s="3" t="s">
        <v>1090</v>
      </c>
      <c r="B632" s="4">
        <v>4</v>
      </c>
      <c r="C632" s="3" t="s">
        <v>1091</v>
      </c>
      <c r="D632" s="4" t="s">
        <v>34</v>
      </c>
      <c r="E632" s="4" t="s">
        <v>10</v>
      </c>
      <c r="F632" s="3">
        <v>0.20315</v>
      </c>
      <c r="G632" s="3">
        <v>0.61792999999999998</v>
      </c>
      <c r="H632" s="3">
        <v>-0.41477999999999998</v>
      </c>
      <c r="I632" s="4">
        <v>0.999</v>
      </c>
      <c r="J632" s="4" t="s">
        <v>35</v>
      </c>
      <c r="K632" s="3">
        <v>1.0224</v>
      </c>
      <c r="L632" s="4" t="str">
        <f t="shared" si="9"/>
        <v>NO</v>
      </c>
    </row>
    <row r="633" spans="1:12">
      <c r="A633" s="3" t="s">
        <v>1092</v>
      </c>
      <c r="B633" s="4">
        <v>16</v>
      </c>
      <c r="C633" s="3" t="s">
        <v>1093</v>
      </c>
      <c r="D633" s="4" t="s">
        <v>34</v>
      </c>
      <c r="E633" s="4" t="s">
        <v>74</v>
      </c>
      <c r="F633" s="3">
        <v>0.88968999999999998</v>
      </c>
      <c r="G633" s="3">
        <v>0.76495999999999997</v>
      </c>
      <c r="H633" s="3">
        <v>0.12472999999999999</v>
      </c>
      <c r="I633" s="4">
        <v>0.96</v>
      </c>
      <c r="J633" s="4" t="s">
        <v>31</v>
      </c>
      <c r="K633" s="3">
        <v>1.5895999999999999</v>
      </c>
      <c r="L633" s="4" t="str">
        <f t="shared" si="9"/>
        <v>NO</v>
      </c>
    </row>
    <row r="634" spans="1:12">
      <c r="A634" s="3" t="s">
        <v>1092</v>
      </c>
      <c r="B634" s="4">
        <v>16</v>
      </c>
      <c r="C634" s="3" t="s">
        <v>1093</v>
      </c>
      <c r="D634" s="4" t="s">
        <v>34</v>
      </c>
      <c r="E634" s="4" t="s">
        <v>10</v>
      </c>
      <c r="F634" s="3">
        <v>0.88968999999999998</v>
      </c>
      <c r="G634" s="3">
        <v>0.76495999999999997</v>
      </c>
      <c r="H634" s="3">
        <v>0.12472999999999999</v>
      </c>
      <c r="I634" s="4">
        <v>0.96</v>
      </c>
      <c r="J634" s="4" t="s">
        <v>31</v>
      </c>
      <c r="K634" s="3">
        <v>1.5895999999999999</v>
      </c>
      <c r="L634" s="4" t="str">
        <f t="shared" si="9"/>
        <v>NO</v>
      </c>
    </row>
    <row r="635" spans="1:12">
      <c r="A635" s="3" t="s">
        <v>1094</v>
      </c>
      <c r="B635" s="4">
        <v>10</v>
      </c>
      <c r="C635" s="3" t="s">
        <v>1095</v>
      </c>
      <c r="D635" s="4" t="s">
        <v>34</v>
      </c>
      <c r="E635" s="4" t="s">
        <v>10</v>
      </c>
      <c r="F635" s="3">
        <v>0.49990000000000001</v>
      </c>
      <c r="G635" s="3">
        <v>0.33539000000000002</v>
      </c>
      <c r="H635" s="3">
        <v>0.16450000000000001</v>
      </c>
      <c r="I635" s="4">
        <v>0.92800000000000005</v>
      </c>
      <c r="J635" s="4" t="s">
        <v>28</v>
      </c>
      <c r="K635" s="3">
        <v>0.99660000000000004</v>
      </c>
      <c r="L635" s="4" t="str">
        <f t="shared" si="9"/>
        <v>NO</v>
      </c>
    </row>
    <row r="636" spans="1:12">
      <c r="A636" s="3" t="s">
        <v>1094</v>
      </c>
      <c r="B636" s="4">
        <v>12</v>
      </c>
      <c r="C636" s="3" t="s">
        <v>1096</v>
      </c>
      <c r="D636" s="4" t="s">
        <v>34</v>
      </c>
      <c r="E636" s="4" t="s">
        <v>10</v>
      </c>
      <c r="F636" s="3">
        <v>0.44840999999999998</v>
      </c>
      <c r="G636" s="3">
        <v>0.31211</v>
      </c>
      <c r="H636" s="3">
        <v>0.1363</v>
      </c>
      <c r="I636" s="4">
        <v>0.92200000000000004</v>
      </c>
      <c r="J636" s="4" t="s">
        <v>28</v>
      </c>
      <c r="K636" s="3">
        <v>0.99950000000000006</v>
      </c>
      <c r="L636" s="4" t="str">
        <f t="shared" si="9"/>
        <v>NO</v>
      </c>
    </row>
    <row r="637" spans="1:12">
      <c r="A637" s="3" t="s">
        <v>1094</v>
      </c>
      <c r="B637" s="4">
        <v>16</v>
      </c>
      <c r="C637" s="3" t="s">
        <v>1097</v>
      </c>
      <c r="D637" s="4" t="s">
        <v>34</v>
      </c>
      <c r="E637" s="4" t="s">
        <v>10</v>
      </c>
      <c r="F637" s="3">
        <v>0.47058</v>
      </c>
      <c r="G637" s="3">
        <v>0.25740000000000002</v>
      </c>
      <c r="H637" s="3">
        <v>0.21317</v>
      </c>
      <c r="I637" s="4">
        <v>0.90200000000000002</v>
      </c>
      <c r="J637" s="4" t="s">
        <v>28</v>
      </c>
      <c r="K637" s="3">
        <v>0.99990000000000001</v>
      </c>
      <c r="L637" s="4" t="str">
        <f t="shared" si="9"/>
        <v>NO</v>
      </c>
    </row>
    <row r="638" spans="1:12">
      <c r="A638" s="3" t="s">
        <v>1094</v>
      </c>
      <c r="B638" s="4">
        <v>32</v>
      </c>
      <c r="C638" s="3" t="s">
        <v>1098</v>
      </c>
      <c r="D638" s="4" t="s">
        <v>34</v>
      </c>
      <c r="E638" s="4" t="s">
        <v>10</v>
      </c>
      <c r="F638" s="3">
        <v>0.58257999999999999</v>
      </c>
      <c r="G638" s="3">
        <v>0.26366000000000001</v>
      </c>
      <c r="H638" s="3">
        <v>0.31891999999999998</v>
      </c>
      <c r="I638" s="4">
        <v>1</v>
      </c>
      <c r="J638" s="4" t="s">
        <v>28</v>
      </c>
      <c r="K638" s="3">
        <v>0.99980000000000002</v>
      </c>
      <c r="L638" s="4" t="str">
        <f t="shared" si="9"/>
        <v>NO</v>
      </c>
    </row>
    <row r="639" spans="1:12">
      <c r="A639" s="3" t="s">
        <v>1094</v>
      </c>
      <c r="B639" s="4">
        <v>6</v>
      </c>
      <c r="C639" s="3" t="s">
        <v>1099</v>
      </c>
      <c r="D639" s="4" t="s">
        <v>34</v>
      </c>
      <c r="E639" s="4" t="s">
        <v>10</v>
      </c>
      <c r="F639" s="3">
        <v>0.62717999999999996</v>
      </c>
      <c r="G639" s="3">
        <v>0.33095000000000002</v>
      </c>
      <c r="H639" s="3">
        <v>0.29622999999999999</v>
      </c>
      <c r="I639" s="4">
        <v>0.996</v>
      </c>
      <c r="J639" s="4" t="s">
        <v>28</v>
      </c>
      <c r="K639" s="3">
        <v>0.98809999999999998</v>
      </c>
      <c r="L639" s="4" t="str">
        <f t="shared" si="9"/>
        <v>NO</v>
      </c>
    </row>
    <row r="640" spans="1:12">
      <c r="A640" s="3" t="s">
        <v>1094</v>
      </c>
      <c r="B640" s="4">
        <v>8</v>
      </c>
      <c r="C640" s="3" t="s">
        <v>1100</v>
      </c>
      <c r="D640" s="4" t="s">
        <v>34</v>
      </c>
      <c r="E640" s="4" t="s">
        <v>10</v>
      </c>
      <c r="F640" s="3">
        <v>0.60802</v>
      </c>
      <c r="G640" s="3">
        <v>0.30825999999999998</v>
      </c>
      <c r="H640" s="3">
        <v>0.29976000000000003</v>
      </c>
      <c r="I640" s="4">
        <v>0.98899999999999999</v>
      </c>
      <c r="J640" s="4" t="s">
        <v>28</v>
      </c>
      <c r="K640" s="3">
        <v>0.99990000000000001</v>
      </c>
      <c r="L640" s="4" t="str">
        <f t="shared" si="9"/>
        <v>NO</v>
      </c>
    </row>
    <row r="641" spans="1:12">
      <c r="A641" s="3" t="s">
        <v>1101</v>
      </c>
      <c r="B641" s="4">
        <v>17</v>
      </c>
      <c r="C641" s="3" t="s">
        <v>1102</v>
      </c>
      <c r="D641" s="4" t="s">
        <v>27</v>
      </c>
      <c r="E641" s="4" t="s">
        <v>10</v>
      </c>
      <c r="F641" s="3">
        <v>0.21951999999999999</v>
      </c>
      <c r="G641" s="3">
        <v>0.11881</v>
      </c>
      <c r="H641" s="3">
        <v>0.10070999999999999</v>
      </c>
      <c r="I641" s="4">
        <v>0.91900000000000004</v>
      </c>
      <c r="J641" s="4" t="s">
        <v>82</v>
      </c>
      <c r="K641" s="3">
        <v>1.716</v>
      </c>
      <c r="L641" s="4" t="str">
        <f t="shared" si="9"/>
        <v>NO</v>
      </c>
    </row>
    <row r="642" spans="1:12">
      <c r="A642" s="3" t="s">
        <v>1103</v>
      </c>
      <c r="B642" s="4">
        <v>5</v>
      </c>
      <c r="C642" s="3" t="s">
        <v>1104</v>
      </c>
      <c r="D642" s="4" t="s">
        <v>27</v>
      </c>
      <c r="E642" s="4" t="s">
        <v>10</v>
      </c>
      <c r="F642" s="3">
        <v>0.27731</v>
      </c>
      <c r="G642" s="3">
        <v>0.57772999999999997</v>
      </c>
      <c r="H642" s="3">
        <v>-0.30042000000000002</v>
      </c>
      <c r="I642" s="4">
        <v>0.998</v>
      </c>
      <c r="J642" s="4" t="s">
        <v>31</v>
      </c>
      <c r="K642" s="3">
        <v>1.7234</v>
      </c>
      <c r="L642" s="4" t="str">
        <f t="shared" si="9"/>
        <v>NO</v>
      </c>
    </row>
    <row r="643" spans="1:12">
      <c r="A643" s="3" t="s">
        <v>1103</v>
      </c>
      <c r="B643" s="4">
        <v>6</v>
      </c>
      <c r="C643" s="3" t="s">
        <v>1105</v>
      </c>
      <c r="D643" s="4" t="s">
        <v>27</v>
      </c>
      <c r="E643" s="4" t="s">
        <v>3</v>
      </c>
      <c r="F643" s="3">
        <v>0.68781999999999999</v>
      </c>
      <c r="G643" s="3">
        <v>0.83935000000000004</v>
      </c>
      <c r="H643" s="3">
        <v>-0.15151999999999999</v>
      </c>
      <c r="I643" s="4">
        <v>0.95199999999999996</v>
      </c>
      <c r="J643" s="4" t="s">
        <v>31</v>
      </c>
      <c r="K643" s="3">
        <v>1.7283999999999999</v>
      </c>
      <c r="L643" s="4" t="str">
        <f t="shared" ref="L643:L706" si="10">IF(M643 &lt;&gt; "", "YES", "NO")</f>
        <v>NO</v>
      </c>
    </row>
    <row r="644" spans="1:12">
      <c r="A644" s="3" t="s">
        <v>1106</v>
      </c>
      <c r="B644" s="4">
        <v>4</v>
      </c>
      <c r="C644" s="3" t="s">
        <v>1107</v>
      </c>
      <c r="D644" s="4" t="s">
        <v>27</v>
      </c>
      <c r="E644" s="4" t="s">
        <v>10</v>
      </c>
      <c r="F644" s="3">
        <v>0.49012</v>
      </c>
      <c r="G644" s="3">
        <v>0.26102999999999998</v>
      </c>
      <c r="H644" s="3">
        <v>0.22908999999999999</v>
      </c>
      <c r="I644" s="4">
        <v>0.91</v>
      </c>
      <c r="J644" s="4" t="s">
        <v>28</v>
      </c>
      <c r="K644" s="3">
        <v>0.98519999999999996</v>
      </c>
      <c r="L644" s="4" t="str">
        <f t="shared" si="10"/>
        <v>NO</v>
      </c>
    </row>
    <row r="645" spans="1:12">
      <c r="A645" s="3" t="s">
        <v>1108</v>
      </c>
      <c r="B645" s="4">
        <v>12</v>
      </c>
      <c r="C645" s="3" t="s">
        <v>1109</v>
      </c>
      <c r="D645" s="4" t="s">
        <v>27</v>
      </c>
      <c r="E645" s="4" t="s">
        <v>10</v>
      </c>
      <c r="F645" s="3">
        <v>0.51968999999999999</v>
      </c>
      <c r="G645" s="3">
        <v>0.14899000000000001</v>
      </c>
      <c r="H645" s="3">
        <v>0.37069999999999997</v>
      </c>
      <c r="I645" s="4">
        <v>1</v>
      </c>
      <c r="J645" s="4" t="s">
        <v>31</v>
      </c>
      <c r="K645" s="3">
        <v>1.4410000000000001</v>
      </c>
      <c r="L645" s="4" t="str">
        <f t="shared" si="10"/>
        <v>NO</v>
      </c>
    </row>
    <row r="646" spans="1:12">
      <c r="A646" s="3" t="s">
        <v>1110</v>
      </c>
      <c r="B646" s="4">
        <v>2</v>
      </c>
      <c r="C646" s="3" t="s">
        <v>1111</v>
      </c>
      <c r="D646" s="4" t="s">
        <v>27</v>
      </c>
      <c r="E646" s="4" t="s">
        <v>10</v>
      </c>
      <c r="F646" s="3">
        <v>0.38512000000000002</v>
      </c>
      <c r="G646" s="3">
        <v>0.57394000000000001</v>
      </c>
      <c r="H646" s="3">
        <v>-0.18881999999999999</v>
      </c>
      <c r="I646" s="4">
        <v>0.98899999999999999</v>
      </c>
      <c r="J646" s="4" t="s">
        <v>28</v>
      </c>
      <c r="K646" s="3">
        <v>0.99690000000000001</v>
      </c>
      <c r="L646" s="4" t="str">
        <f t="shared" si="10"/>
        <v>NO</v>
      </c>
    </row>
    <row r="647" spans="1:12">
      <c r="A647" s="3" t="s">
        <v>1112</v>
      </c>
      <c r="B647" s="4">
        <v>3</v>
      </c>
      <c r="C647" s="3" t="s">
        <v>1113</v>
      </c>
      <c r="D647" s="4" t="s">
        <v>27</v>
      </c>
      <c r="E647" s="4" t="s">
        <v>10</v>
      </c>
      <c r="F647" s="3">
        <v>7.1275000000000005E-2</v>
      </c>
      <c r="G647" s="3">
        <v>0.41659000000000002</v>
      </c>
      <c r="H647" s="3">
        <v>-0.34532000000000002</v>
      </c>
      <c r="I647" s="4">
        <v>1</v>
      </c>
      <c r="J647" s="4" t="s">
        <v>28</v>
      </c>
      <c r="K647" s="3">
        <v>0.999</v>
      </c>
      <c r="L647" s="4" t="str">
        <f t="shared" si="10"/>
        <v>NO</v>
      </c>
    </row>
    <row r="648" spans="1:12">
      <c r="A648" s="3" t="s">
        <v>1114</v>
      </c>
      <c r="B648" s="4">
        <v>12</v>
      </c>
      <c r="C648" s="3" t="s">
        <v>1115</v>
      </c>
      <c r="D648" s="4" t="s">
        <v>27</v>
      </c>
      <c r="E648" s="4" t="s">
        <v>10</v>
      </c>
      <c r="F648" s="3">
        <v>0.31262000000000001</v>
      </c>
      <c r="G648" s="3">
        <v>0.44879999999999998</v>
      </c>
      <c r="H648" s="3">
        <v>-0.13619000000000001</v>
      </c>
      <c r="I648" s="4">
        <v>0.97</v>
      </c>
      <c r="J648" s="4" t="s">
        <v>31</v>
      </c>
      <c r="K648" s="3">
        <v>1.429</v>
      </c>
      <c r="L648" s="4" t="str">
        <f t="shared" si="10"/>
        <v>NO</v>
      </c>
    </row>
    <row r="649" spans="1:12">
      <c r="A649" s="3" t="s">
        <v>1116</v>
      </c>
      <c r="B649" s="4">
        <v>10</v>
      </c>
      <c r="C649" s="3" t="s">
        <v>1117</v>
      </c>
      <c r="D649" s="4" t="s">
        <v>34</v>
      </c>
      <c r="E649" s="4" t="s">
        <v>3</v>
      </c>
      <c r="F649" s="3">
        <v>0.86558000000000002</v>
      </c>
      <c r="G649" s="3">
        <v>0.70691999999999999</v>
      </c>
      <c r="H649" s="3">
        <v>0.15866</v>
      </c>
      <c r="I649" s="4">
        <v>0.92100000000000004</v>
      </c>
      <c r="J649" s="4" t="s">
        <v>28</v>
      </c>
      <c r="K649" s="3">
        <v>0.94269999999999998</v>
      </c>
      <c r="L649" s="4" t="str">
        <f t="shared" si="10"/>
        <v>NO</v>
      </c>
    </row>
    <row r="650" spans="1:12">
      <c r="A650" s="3" t="s">
        <v>1118</v>
      </c>
      <c r="B650" s="4">
        <v>16</v>
      </c>
      <c r="C650" s="3" t="s">
        <v>1119</v>
      </c>
      <c r="D650" s="4" t="s">
        <v>34</v>
      </c>
      <c r="E650" s="4" t="s">
        <v>3</v>
      </c>
      <c r="F650" s="3">
        <v>0.23896999999999999</v>
      </c>
      <c r="G650" s="3">
        <v>0.38156000000000001</v>
      </c>
      <c r="H650" s="3">
        <v>-0.14258999999999999</v>
      </c>
      <c r="I650" s="4">
        <v>0.96499999999999997</v>
      </c>
      <c r="J650" s="4" t="s">
        <v>28</v>
      </c>
      <c r="K650" s="3">
        <v>0.97309999999999997</v>
      </c>
      <c r="L650" s="4" t="str">
        <f t="shared" si="10"/>
        <v>NO</v>
      </c>
    </row>
    <row r="651" spans="1:12">
      <c r="A651" s="3" t="s">
        <v>1118</v>
      </c>
      <c r="B651" s="4">
        <v>18</v>
      </c>
      <c r="C651" s="3" t="s">
        <v>1120</v>
      </c>
      <c r="D651" s="4" t="s">
        <v>34</v>
      </c>
      <c r="E651" s="4" t="s">
        <v>5</v>
      </c>
      <c r="F651" s="3">
        <v>0.84545999999999999</v>
      </c>
      <c r="G651" s="3">
        <v>0.72836999999999996</v>
      </c>
      <c r="H651" s="3">
        <v>0.11709</v>
      </c>
      <c r="I651" s="4">
        <v>0.997</v>
      </c>
      <c r="J651" s="4" t="s">
        <v>28</v>
      </c>
      <c r="K651" s="3">
        <v>0.88400000000000001</v>
      </c>
      <c r="L651" s="4" t="str">
        <f t="shared" si="10"/>
        <v>NO</v>
      </c>
    </row>
    <row r="652" spans="1:12">
      <c r="A652" s="3" t="s">
        <v>1118</v>
      </c>
      <c r="B652" s="4">
        <v>19</v>
      </c>
      <c r="C652" s="3" t="s">
        <v>1121</v>
      </c>
      <c r="D652" s="4" t="s">
        <v>34</v>
      </c>
      <c r="E652" s="4" t="s">
        <v>3</v>
      </c>
      <c r="F652" s="3">
        <v>0.84562000000000004</v>
      </c>
      <c r="G652" s="3">
        <v>0.72848000000000002</v>
      </c>
      <c r="H652" s="3">
        <v>0.11713999999999999</v>
      </c>
      <c r="I652" s="4">
        <v>1</v>
      </c>
      <c r="J652" s="4" t="s">
        <v>28</v>
      </c>
      <c r="K652" s="3">
        <v>0.88400000000000001</v>
      </c>
      <c r="L652" s="4" t="str">
        <f t="shared" si="10"/>
        <v>NO</v>
      </c>
    </row>
    <row r="653" spans="1:12">
      <c r="A653" s="3" t="s">
        <v>1122</v>
      </c>
      <c r="B653" s="4">
        <v>7</v>
      </c>
      <c r="C653" s="3" t="s">
        <v>1123</v>
      </c>
      <c r="D653" s="4" t="s">
        <v>27</v>
      </c>
      <c r="E653" s="4" t="s">
        <v>3</v>
      </c>
      <c r="F653" s="3">
        <v>0.72804999999999997</v>
      </c>
      <c r="G653" s="3">
        <v>0.87312999999999996</v>
      </c>
      <c r="H653" s="3">
        <v>-0.14507999999999999</v>
      </c>
      <c r="I653" s="4">
        <v>0.90500000000000003</v>
      </c>
      <c r="J653" s="4" t="s">
        <v>35</v>
      </c>
      <c r="K653" s="3">
        <v>1.1053999999999999</v>
      </c>
      <c r="L653" s="4" t="str">
        <f t="shared" si="10"/>
        <v>NO</v>
      </c>
    </row>
    <row r="654" spans="1:12">
      <c r="A654" s="3" t="s">
        <v>1124</v>
      </c>
      <c r="B654" s="4">
        <v>19</v>
      </c>
      <c r="C654" s="3" t="s">
        <v>1125</v>
      </c>
      <c r="D654" s="4" t="s">
        <v>27</v>
      </c>
      <c r="E654" s="4" t="s">
        <v>10</v>
      </c>
      <c r="F654" s="3">
        <v>0.85009999999999997</v>
      </c>
      <c r="G654" s="3">
        <v>0.96614999999999995</v>
      </c>
      <c r="H654" s="3">
        <v>-0.11605</v>
      </c>
      <c r="I654" s="4">
        <v>0.91100000000000003</v>
      </c>
      <c r="J654" s="4" t="s">
        <v>28</v>
      </c>
      <c r="K654" s="3">
        <v>0.77939999999999998</v>
      </c>
      <c r="L654" s="4" t="str">
        <f t="shared" si="10"/>
        <v>NO</v>
      </c>
    </row>
    <row r="655" spans="1:12">
      <c r="A655" s="3" t="s">
        <v>1126</v>
      </c>
      <c r="B655" s="4">
        <v>10</v>
      </c>
      <c r="C655" s="3" t="s">
        <v>1127</v>
      </c>
      <c r="D655" s="4" t="s">
        <v>27</v>
      </c>
      <c r="E655" s="4" t="s">
        <v>5</v>
      </c>
      <c r="F655" s="3">
        <v>0.59301999999999999</v>
      </c>
      <c r="G655" s="3">
        <v>0.70379999999999998</v>
      </c>
      <c r="H655" s="3">
        <v>-0.11078</v>
      </c>
      <c r="I655" s="4">
        <v>0.999</v>
      </c>
      <c r="J655" s="4" t="s">
        <v>35</v>
      </c>
      <c r="K655" s="3">
        <v>1.4762999999999999</v>
      </c>
      <c r="L655" s="4" t="str">
        <f t="shared" si="10"/>
        <v>NO</v>
      </c>
    </row>
    <row r="656" spans="1:12">
      <c r="A656" s="3" t="s">
        <v>1128</v>
      </c>
      <c r="B656" s="4">
        <v>2</v>
      </c>
      <c r="C656" s="3" t="s">
        <v>1129</v>
      </c>
      <c r="D656" s="4" t="s">
        <v>27</v>
      </c>
      <c r="E656" s="4" t="s">
        <v>3</v>
      </c>
      <c r="F656" s="3">
        <v>0.69359999999999999</v>
      </c>
      <c r="G656" s="3">
        <v>0.79723999999999995</v>
      </c>
      <c r="H656" s="3">
        <v>-0.10364</v>
      </c>
      <c r="I656" s="4">
        <v>0.93799999999999994</v>
      </c>
      <c r="J656" s="4" t="s">
        <v>28</v>
      </c>
      <c r="K656" s="3">
        <v>0.91090000000000004</v>
      </c>
      <c r="L656" s="4" t="str">
        <f t="shared" si="10"/>
        <v>NO</v>
      </c>
    </row>
    <row r="657" spans="1:12">
      <c r="A657" s="3" t="s">
        <v>1130</v>
      </c>
      <c r="B657" s="4">
        <v>9</v>
      </c>
      <c r="C657" s="3" t="s">
        <v>1131</v>
      </c>
      <c r="D657" s="4" t="s">
        <v>34</v>
      </c>
      <c r="E657" s="4" t="s">
        <v>10</v>
      </c>
      <c r="F657" s="3">
        <v>0.49125000000000002</v>
      </c>
      <c r="G657" s="3">
        <v>0.73606000000000005</v>
      </c>
      <c r="H657" s="3">
        <v>-0.24481</v>
      </c>
      <c r="I657" s="4">
        <v>0.96899999999999997</v>
      </c>
      <c r="J657" s="4" t="s">
        <v>28</v>
      </c>
      <c r="K657" s="3">
        <v>0.99980000000000002</v>
      </c>
      <c r="L657" s="4" t="str">
        <f t="shared" si="10"/>
        <v>NO</v>
      </c>
    </row>
    <row r="658" spans="1:12">
      <c r="A658" s="3" t="s">
        <v>1132</v>
      </c>
      <c r="B658" s="4">
        <v>6</v>
      </c>
      <c r="C658" s="3" t="s">
        <v>1133</v>
      </c>
      <c r="D658" s="4" t="s">
        <v>34</v>
      </c>
      <c r="E658" s="4" t="s">
        <v>10</v>
      </c>
      <c r="F658" s="3">
        <v>0.65169999999999995</v>
      </c>
      <c r="G658" s="3">
        <v>0.88509000000000004</v>
      </c>
      <c r="H658" s="3">
        <v>-0.23338999999999999</v>
      </c>
      <c r="I658" s="4">
        <v>1</v>
      </c>
      <c r="J658" s="4" t="s">
        <v>28</v>
      </c>
      <c r="K658" s="3">
        <v>0.95730000000000004</v>
      </c>
      <c r="L658" s="4" t="str">
        <f t="shared" si="10"/>
        <v>NO</v>
      </c>
    </row>
    <row r="659" spans="1:12">
      <c r="A659" s="3" t="s">
        <v>1134</v>
      </c>
      <c r="B659" s="4">
        <v>18</v>
      </c>
      <c r="C659" s="3" t="s">
        <v>1135</v>
      </c>
      <c r="D659" s="4" t="s">
        <v>34</v>
      </c>
      <c r="E659" s="4" t="s">
        <v>3</v>
      </c>
      <c r="F659" s="3">
        <v>0.39012000000000002</v>
      </c>
      <c r="G659" s="3">
        <v>0.51659999999999995</v>
      </c>
      <c r="H659" s="3">
        <v>-0.12647</v>
      </c>
      <c r="I659" s="4">
        <v>0.95299999999999996</v>
      </c>
      <c r="J659" s="4" t="s">
        <v>28</v>
      </c>
      <c r="K659" s="3">
        <v>0.99980000000000002</v>
      </c>
      <c r="L659" s="4" t="str">
        <f t="shared" si="10"/>
        <v>NO</v>
      </c>
    </row>
    <row r="660" spans="1:12">
      <c r="A660" s="3" t="s">
        <v>1136</v>
      </c>
      <c r="B660" s="4">
        <v>11</v>
      </c>
      <c r="C660" s="3" t="s">
        <v>1137</v>
      </c>
      <c r="D660" s="4" t="s">
        <v>27</v>
      </c>
      <c r="E660" s="4" t="s">
        <v>10</v>
      </c>
      <c r="F660" s="3">
        <v>0.29687000000000002</v>
      </c>
      <c r="G660" s="3">
        <v>0.51110999999999995</v>
      </c>
      <c r="H660" s="3">
        <v>-0.21424000000000001</v>
      </c>
      <c r="I660" s="4">
        <v>0.99299999999999999</v>
      </c>
      <c r="J660" s="4" t="s">
        <v>31</v>
      </c>
      <c r="K660" s="3">
        <v>1.9703999999999999</v>
      </c>
      <c r="L660" s="4" t="str">
        <f t="shared" si="10"/>
        <v>NO</v>
      </c>
    </row>
    <row r="661" spans="1:12">
      <c r="A661" s="3" t="s">
        <v>1136</v>
      </c>
      <c r="B661" s="4">
        <v>6</v>
      </c>
      <c r="C661" s="3" t="s">
        <v>1138</v>
      </c>
      <c r="D661" s="4" t="s">
        <v>27</v>
      </c>
      <c r="E661" s="4" t="s">
        <v>7</v>
      </c>
      <c r="F661" s="3">
        <v>0.58223000000000003</v>
      </c>
      <c r="G661" s="3">
        <v>0.69935999999999998</v>
      </c>
      <c r="H661" s="3">
        <v>-0.11713999999999999</v>
      </c>
      <c r="I661" s="4">
        <v>0.92300000000000004</v>
      </c>
      <c r="J661" s="4" t="s">
        <v>35</v>
      </c>
      <c r="K661" s="3">
        <v>1.5729</v>
      </c>
      <c r="L661" s="4" t="str">
        <f t="shared" si="10"/>
        <v>NO</v>
      </c>
    </row>
    <row r="662" spans="1:12">
      <c r="A662" s="3" t="s">
        <v>1139</v>
      </c>
      <c r="B662" s="4">
        <v>14</v>
      </c>
      <c r="C662" s="3" t="s">
        <v>1140</v>
      </c>
      <c r="D662" s="4" t="s">
        <v>34</v>
      </c>
      <c r="E662" s="4" t="s">
        <v>629</v>
      </c>
      <c r="F662" s="3">
        <v>0.72504000000000002</v>
      </c>
      <c r="G662" s="3">
        <v>0.91590000000000005</v>
      </c>
      <c r="H662" s="3">
        <v>-0.19086</v>
      </c>
      <c r="I662" s="4">
        <v>1</v>
      </c>
      <c r="J662" s="4" t="s">
        <v>727</v>
      </c>
      <c r="K662" s="3">
        <v>2.5121000000000002</v>
      </c>
      <c r="L662" s="4" t="str">
        <f t="shared" si="10"/>
        <v>NO</v>
      </c>
    </row>
    <row r="663" spans="1:12">
      <c r="A663" s="3" t="s">
        <v>1139</v>
      </c>
      <c r="B663" s="4">
        <v>14</v>
      </c>
      <c r="C663" s="3" t="s">
        <v>1141</v>
      </c>
      <c r="D663" s="4" t="s">
        <v>34</v>
      </c>
      <c r="E663" s="4" t="s">
        <v>3</v>
      </c>
      <c r="F663" s="3">
        <v>0.75863000000000003</v>
      </c>
      <c r="G663" s="3">
        <v>0.92152000000000001</v>
      </c>
      <c r="H663" s="3">
        <v>-0.16289000000000001</v>
      </c>
      <c r="I663" s="4">
        <v>1</v>
      </c>
      <c r="J663" s="4" t="s">
        <v>51</v>
      </c>
      <c r="K663" s="3">
        <v>2.4782999999999999</v>
      </c>
      <c r="L663" s="4" t="str">
        <f t="shared" si="10"/>
        <v>NO</v>
      </c>
    </row>
    <row r="664" spans="1:12">
      <c r="A664" s="3" t="s">
        <v>1139</v>
      </c>
      <c r="B664" s="4">
        <v>15</v>
      </c>
      <c r="C664" s="3" t="s">
        <v>1142</v>
      </c>
      <c r="D664" s="4" t="s">
        <v>34</v>
      </c>
      <c r="E664" s="4" t="s">
        <v>74</v>
      </c>
      <c r="F664" s="3">
        <v>0.72194999999999998</v>
      </c>
      <c r="G664" s="3">
        <v>0.91220000000000001</v>
      </c>
      <c r="H664" s="3">
        <v>-0.19025</v>
      </c>
      <c r="I664" s="4">
        <v>1</v>
      </c>
      <c r="J664" s="4" t="s">
        <v>727</v>
      </c>
      <c r="K664" s="3">
        <v>2.5121000000000002</v>
      </c>
      <c r="L664" s="4" t="str">
        <f t="shared" si="10"/>
        <v>NO</v>
      </c>
    </row>
    <row r="665" spans="1:12">
      <c r="A665" s="3" t="s">
        <v>1139</v>
      </c>
      <c r="B665" s="4">
        <v>15</v>
      </c>
      <c r="C665" s="3" t="s">
        <v>1142</v>
      </c>
      <c r="D665" s="4" t="s">
        <v>34</v>
      </c>
      <c r="E665" s="4" t="s">
        <v>10</v>
      </c>
      <c r="F665" s="3">
        <v>0.72194999999999998</v>
      </c>
      <c r="G665" s="3">
        <v>0.91220000000000001</v>
      </c>
      <c r="H665" s="3">
        <v>-0.19025</v>
      </c>
      <c r="I665" s="4">
        <v>1</v>
      </c>
      <c r="J665" s="4" t="s">
        <v>727</v>
      </c>
      <c r="K665" s="3">
        <v>2.5121000000000002</v>
      </c>
      <c r="L665" s="4" t="str">
        <f t="shared" si="10"/>
        <v>NO</v>
      </c>
    </row>
    <row r="666" spans="1:12">
      <c r="A666" s="3" t="s">
        <v>1139</v>
      </c>
      <c r="B666" s="4">
        <v>16</v>
      </c>
      <c r="C666" s="3" t="s">
        <v>1141</v>
      </c>
      <c r="D666" s="4" t="s">
        <v>34</v>
      </c>
      <c r="E666" s="4" t="s">
        <v>438</v>
      </c>
      <c r="F666" s="3">
        <v>0.75690000000000002</v>
      </c>
      <c r="G666" s="3">
        <v>0.91884999999999994</v>
      </c>
      <c r="H666" s="3">
        <v>-0.16195000000000001</v>
      </c>
      <c r="I666" s="4">
        <v>1</v>
      </c>
      <c r="J666" s="4" t="s">
        <v>727</v>
      </c>
      <c r="K666" s="3">
        <v>2.5121000000000002</v>
      </c>
      <c r="L666" s="4" t="str">
        <f t="shared" si="10"/>
        <v>NO</v>
      </c>
    </row>
    <row r="667" spans="1:12">
      <c r="A667" s="3" t="s">
        <v>1139</v>
      </c>
      <c r="B667" s="4">
        <v>18</v>
      </c>
      <c r="C667" s="3" t="s">
        <v>1143</v>
      </c>
      <c r="D667" s="4" t="s">
        <v>34</v>
      </c>
      <c r="E667" s="4" t="s">
        <v>5</v>
      </c>
      <c r="F667" s="3">
        <v>8.8475999999999999E-2</v>
      </c>
      <c r="G667" s="3">
        <v>0.25035000000000002</v>
      </c>
      <c r="H667" s="3">
        <v>-0.16187000000000001</v>
      </c>
      <c r="I667" s="4">
        <v>1</v>
      </c>
      <c r="J667" s="4" t="s">
        <v>31</v>
      </c>
      <c r="K667" s="3">
        <v>1.6579999999999999</v>
      </c>
      <c r="L667" s="4" t="str">
        <f t="shared" si="10"/>
        <v>NO</v>
      </c>
    </row>
    <row r="668" spans="1:12">
      <c r="A668" s="3" t="s">
        <v>1139</v>
      </c>
      <c r="B668" s="4">
        <v>21</v>
      </c>
      <c r="C668" s="3" t="s">
        <v>1144</v>
      </c>
      <c r="D668" s="4" t="s">
        <v>34</v>
      </c>
      <c r="E668" s="4" t="s">
        <v>10</v>
      </c>
      <c r="F668" s="3">
        <v>7.9364000000000004E-2</v>
      </c>
      <c r="G668" s="3">
        <v>0.24182000000000001</v>
      </c>
      <c r="H668" s="3">
        <v>-0.16245999999999999</v>
      </c>
      <c r="I668" s="4">
        <v>1</v>
      </c>
      <c r="J668" s="4" t="s">
        <v>31</v>
      </c>
      <c r="K668" s="3">
        <v>1.6589</v>
      </c>
      <c r="L668" s="4" t="str">
        <f t="shared" si="10"/>
        <v>NO</v>
      </c>
    </row>
    <row r="669" spans="1:12">
      <c r="A669" s="3" t="s">
        <v>1145</v>
      </c>
      <c r="B669" s="4">
        <v>5</v>
      </c>
      <c r="C669" s="3" t="s">
        <v>1146</v>
      </c>
      <c r="D669" s="4" t="s">
        <v>34</v>
      </c>
      <c r="E669" s="4" t="s">
        <v>5</v>
      </c>
      <c r="F669" s="3">
        <v>0.91215000000000002</v>
      </c>
      <c r="G669" s="3">
        <v>0.71082000000000001</v>
      </c>
      <c r="H669" s="3">
        <v>0.20133000000000001</v>
      </c>
      <c r="I669" s="4">
        <v>0.90500000000000003</v>
      </c>
      <c r="J669" s="4" t="s">
        <v>28</v>
      </c>
      <c r="K669" s="3">
        <v>0.91830000000000001</v>
      </c>
      <c r="L669" s="4" t="str">
        <f t="shared" si="10"/>
        <v>NO</v>
      </c>
    </row>
    <row r="670" spans="1:12">
      <c r="A670" s="3" t="s">
        <v>1147</v>
      </c>
      <c r="B670" s="4">
        <v>13</v>
      </c>
      <c r="C670" s="3" t="s">
        <v>1148</v>
      </c>
      <c r="D670" s="4" t="s">
        <v>27</v>
      </c>
      <c r="E670" s="4" t="s">
        <v>3</v>
      </c>
      <c r="F670" s="3">
        <v>0.66834000000000005</v>
      </c>
      <c r="G670" s="3">
        <v>0.78439999999999999</v>
      </c>
      <c r="H670" s="3">
        <v>-0.11606</v>
      </c>
      <c r="I670" s="4">
        <v>0.91600000000000004</v>
      </c>
      <c r="J670" s="4" t="s">
        <v>82</v>
      </c>
      <c r="K670" s="3">
        <v>2.9592000000000001</v>
      </c>
      <c r="L670" s="4" t="str">
        <f t="shared" si="10"/>
        <v>NO</v>
      </c>
    </row>
    <row r="671" spans="1:12">
      <c r="A671" s="3" t="s">
        <v>1149</v>
      </c>
      <c r="B671" s="4">
        <v>19</v>
      </c>
      <c r="C671" s="3" t="s">
        <v>1150</v>
      </c>
      <c r="D671" s="4" t="s">
        <v>34</v>
      </c>
      <c r="E671" s="4" t="s">
        <v>3</v>
      </c>
      <c r="F671" s="3">
        <v>0.70521999999999996</v>
      </c>
      <c r="G671" s="3">
        <v>0.86895</v>
      </c>
      <c r="H671" s="3">
        <v>-0.16372999999999999</v>
      </c>
      <c r="I671" s="4">
        <v>0.93799999999999994</v>
      </c>
      <c r="J671" s="4" t="s">
        <v>35</v>
      </c>
      <c r="K671" s="3">
        <v>1.3573999999999999</v>
      </c>
      <c r="L671" s="4" t="str">
        <f t="shared" si="10"/>
        <v>NO</v>
      </c>
    </row>
    <row r="672" spans="1:12">
      <c r="A672" s="3" t="s">
        <v>1149</v>
      </c>
      <c r="B672" s="4">
        <v>21</v>
      </c>
      <c r="C672" s="3" t="s">
        <v>1151</v>
      </c>
      <c r="D672" s="4" t="s">
        <v>34</v>
      </c>
      <c r="E672" s="4" t="s">
        <v>74</v>
      </c>
      <c r="F672" s="3">
        <v>8.1624000000000002E-2</v>
      </c>
      <c r="G672" s="3">
        <v>0.32967999999999997</v>
      </c>
      <c r="H672" s="3">
        <v>-0.24806</v>
      </c>
      <c r="I672" s="4">
        <v>0.97699999999999998</v>
      </c>
      <c r="J672" s="4" t="s">
        <v>35</v>
      </c>
      <c r="K672" s="3">
        <v>1.3573999999999999</v>
      </c>
      <c r="L672" s="4" t="str">
        <f t="shared" si="10"/>
        <v>NO</v>
      </c>
    </row>
    <row r="673" spans="1:12">
      <c r="A673" s="3" t="s">
        <v>1149</v>
      </c>
      <c r="B673" s="4">
        <v>21</v>
      </c>
      <c r="C673" s="3" t="s">
        <v>1151</v>
      </c>
      <c r="D673" s="4" t="s">
        <v>34</v>
      </c>
      <c r="E673" s="4" t="s">
        <v>10</v>
      </c>
      <c r="F673" s="3">
        <v>8.1624000000000002E-2</v>
      </c>
      <c r="G673" s="3">
        <v>0.32967999999999997</v>
      </c>
      <c r="H673" s="3">
        <v>-0.24806</v>
      </c>
      <c r="I673" s="4">
        <v>0.97699999999999998</v>
      </c>
      <c r="J673" s="4" t="s">
        <v>35</v>
      </c>
      <c r="K673" s="3">
        <v>1.3573999999999999</v>
      </c>
      <c r="L673" s="4" t="str">
        <f t="shared" si="10"/>
        <v>NO</v>
      </c>
    </row>
    <row r="674" spans="1:12">
      <c r="A674" s="3" t="s">
        <v>1149</v>
      </c>
      <c r="B674" s="4">
        <v>22</v>
      </c>
      <c r="C674" s="3" t="s">
        <v>1150</v>
      </c>
      <c r="D674" s="4" t="s">
        <v>34</v>
      </c>
      <c r="E674" s="4" t="s">
        <v>438</v>
      </c>
      <c r="F674" s="3">
        <v>0.70938000000000001</v>
      </c>
      <c r="G674" s="3">
        <v>0.87007999999999996</v>
      </c>
      <c r="H674" s="3">
        <v>-0.16070000000000001</v>
      </c>
      <c r="I674" s="4">
        <v>0.91800000000000004</v>
      </c>
      <c r="J674" s="4" t="s">
        <v>35</v>
      </c>
      <c r="K674" s="3">
        <v>1.3573999999999999</v>
      </c>
      <c r="L674" s="4" t="str">
        <f t="shared" si="10"/>
        <v>NO</v>
      </c>
    </row>
    <row r="675" spans="1:12">
      <c r="A675" s="3" t="s">
        <v>1152</v>
      </c>
      <c r="B675" s="4">
        <v>18</v>
      </c>
      <c r="C675" s="3" t="s">
        <v>1153</v>
      </c>
      <c r="D675" s="4" t="s">
        <v>34</v>
      </c>
      <c r="E675" s="4" t="s">
        <v>10</v>
      </c>
      <c r="F675" s="3">
        <v>9.4266000000000003E-2</v>
      </c>
      <c r="G675" s="3">
        <v>0.23222000000000001</v>
      </c>
      <c r="H675" s="3">
        <v>-0.13796</v>
      </c>
      <c r="I675" s="4">
        <v>0.94399999999999995</v>
      </c>
      <c r="J675" s="4" t="s">
        <v>35</v>
      </c>
      <c r="K675" s="3">
        <v>1.0920000000000001</v>
      </c>
      <c r="L675" s="4" t="str">
        <f t="shared" si="10"/>
        <v>NO</v>
      </c>
    </row>
    <row r="676" spans="1:12">
      <c r="A676" s="3" t="s">
        <v>1154</v>
      </c>
      <c r="B676" s="4">
        <v>12</v>
      </c>
      <c r="C676" s="3" t="s">
        <v>1155</v>
      </c>
      <c r="D676" s="4" t="s">
        <v>27</v>
      </c>
      <c r="E676" s="4" t="s">
        <v>3</v>
      </c>
      <c r="F676" s="3">
        <v>0.62336000000000003</v>
      </c>
      <c r="G676" s="3">
        <v>0.73243999999999998</v>
      </c>
      <c r="H676" s="3">
        <v>-0.10908</v>
      </c>
      <c r="I676" s="4">
        <v>0.94399999999999995</v>
      </c>
      <c r="J676" s="4" t="s">
        <v>31</v>
      </c>
      <c r="K676" s="3">
        <v>1.4691000000000001</v>
      </c>
      <c r="L676" s="4" t="str">
        <f t="shared" si="10"/>
        <v>NO</v>
      </c>
    </row>
    <row r="677" spans="1:12">
      <c r="A677" s="3" t="s">
        <v>1156</v>
      </c>
      <c r="B677" s="4">
        <v>5</v>
      </c>
      <c r="C677" s="3" t="s">
        <v>1157</v>
      </c>
      <c r="D677" s="4" t="s">
        <v>27</v>
      </c>
      <c r="E677" s="4" t="s">
        <v>10</v>
      </c>
      <c r="F677" s="3">
        <v>0.32055</v>
      </c>
      <c r="G677" s="3">
        <v>0.66620999999999997</v>
      </c>
      <c r="H677" s="3">
        <v>-0.34566000000000002</v>
      </c>
      <c r="I677" s="4">
        <v>1</v>
      </c>
      <c r="J677" s="4" t="s">
        <v>28</v>
      </c>
      <c r="K677" s="3">
        <v>0.95320000000000005</v>
      </c>
      <c r="L677" s="4" t="str">
        <f t="shared" si="10"/>
        <v>NO</v>
      </c>
    </row>
    <row r="678" spans="1:12">
      <c r="A678" s="3" t="s">
        <v>1158</v>
      </c>
      <c r="B678" s="4">
        <v>10</v>
      </c>
      <c r="C678" s="3" t="s">
        <v>1159</v>
      </c>
      <c r="D678" s="4" t="s">
        <v>27</v>
      </c>
      <c r="E678" s="4" t="s">
        <v>10</v>
      </c>
      <c r="F678" s="3">
        <v>0.93635000000000002</v>
      </c>
      <c r="G678" s="3">
        <v>0.76819999999999999</v>
      </c>
      <c r="H678" s="3">
        <v>0.16814999999999999</v>
      </c>
      <c r="I678" s="4">
        <v>0.95499999999999996</v>
      </c>
      <c r="J678" s="4" t="s">
        <v>28</v>
      </c>
      <c r="K678" s="3">
        <v>0.8367</v>
      </c>
      <c r="L678" s="4" t="str">
        <f t="shared" si="10"/>
        <v>NO</v>
      </c>
    </row>
    <row r="679" spans="1:12">
      <c r="A679" s="3" t="s">
        <v>1160</v>
      </c>
      <c r="B679" s="4">
        <v>3</v>
      </c>
      <c r="C679" s="3" t="s">
        <v>1161</v>
      </c>
      <c r="D679" s="4" t="s">
        <v>34</v>
      </c>
      <c r="E679" s="4" t="s">
        <v>3</v>
      </c>
      <c r="F679" s="3">
        <v>0.73945000000000005</v>
      </c>
      <c r="G679" s="3">
        <v>0.87517</v>
      </c>
      <c r="H679" s="3">
        <v>-0.13571</v>
      </c>
      <c r="I679" s="4">
        <v>0.91</v>
      </c>
      <c r="J679" s="4" t="s">
        <v>28</v>
      </c>
      <c r="K679" s="3">
        <v>0.87670000000000003</v>
      </c>
      <c r="L679" s="4" t="str">
        <f t="shared" si="10"/>
        <v>NO</v>
      </c>
    </row>
    <row r="680" spans="1:12">
      <c r="A680" s="3" t="s">
        <v>1162</v>
      </c>
      <c r="B680" s="4">
        <v>38</v>
      </c>
      <c r="C680" s="3" t="s">
        <v>1163</v>
      </c>
      <c r="D680" s="4" t="s">
        <v>27</v>
      </c>
      <c r="E680" s="4" t="s">
        <v>3</v>
      </c>
      <c r="F680" s="3">
        <v>0.25308999999999998</v>
      </c>
      <c r="G680" s="3">
        <v>0.37983</v>
      </c>
      <c r="H680" s="3">
        <v>-0.12673999999999999</v>
      </c>
      <c r="I680" s="4">
        <v>0.995</v>
      </c>
      <c r="J680" s="4" t="s">
        <v>51</v>
      </c>
      <c r="K680" s="3">
        <v>2.8184</v>
      </c>
      <c r="L680" s="4" t="str">
        <f t="shared" si="10"/>
        <v>NO</v>
      </c>
    </row>
    <row r="681" spans="1:12">
      <c r="A681" s="3" t="s">
        <v>1164</v>
      </c>
      <c r="B681" s="4">
        <v>4</v>
      </c>
      <c r="C681" s="3" t="s">
        <v>1165</v>
      </c>
      <c r="D681" s="4" t="s">
        <v>27</v>
      </c>
      <c r="E681" s="4" t="s">
        <v>10</v>
      </c>
      <c r="F681" s="3">
        <v>0.64980000000000004</v>
      </c>
      <c r="G681" s="3">
        <v>0.90773000000000004</v>
      </c>
      <c r="H681" s="3">
        <v>-0.25794</v>
      </c>
      <c r="I681" s="4">
        <v>0.998</v>
      </c>
      <c r="J681" s="4" t="s">
        <v>28</v>
      </c>
      <c r="K681" s="3">
        <v>0.98199999999999998</v>
      </c>
      <c r="L681" s="4" t="str">
        <f t="shared" si="10"/>
        <v>NO</v>
      </c>
    </row>
    <row r="682" spans="1:12">
      <c r="A682" s="3" t="s">
        <v>1166</v>
      </c>
      <c r="B682" s="4">
        <v>30</v>
      </c>
      <c r="C682" s="3" t="s">
        <v>1167</v>
      </c>
      <c r="D682" s="4" t="s">
        <v>27</v>
      </c>
      <c r="E682" s="4" t="s">
        <v>10</v>
      </c>
      <c r="F682" s="3">
        <v>6.2712000000000004E-2</v>
      </c>
      <c r="G682" s="3">
        <v>0.18814</v>
      </c>
      <c r="H682" s="3">
        <v>-0.12542</v>
      </c>
      <c r="I682" s="4">
        <v>0.94</v>
      </c>
      <c r="J682" s="4" t="s">
        <v>28</v>
      </c>
      <c r="K682" s="3">
        <v>0.83150000000000002</v>
      </c>
      <c r="L682" s="4" t="str">
        <f t="shared" si="10"/>
        <v>NO</v>
      </c>
    </row>
    <row r="683" spans="1:12">
      <c r="A683" s="3" t="s">
        <v>1168</v>
      </c>
      <c r="B683" s="4">
        <v>8</v>
      </c>
      <c r="C683" s="3" t="s">
        <v>1169</v>
      </c>
      <c r="D683" s="4" t="s">
        <v>27</v>
      </c>
      <c r="E683" s="4" t="s">
        <v>5</v>
      </c>
      <c r="F683" s="3">
        <v>0.70509999999999995</v>
      </c>
      <c r="G683" s="3">
        <v>0.85829</v>
      </c>
      <c r="H683" s="3">
        <v>-0.15318999999999999</v>
      </c>
      <c r="I683" s="4">
        <v>1</v>
      </c>
      <c r="J683" s="4" t="s">
        <v>28</v>
      </c>
      <c r="K683" s="3">
        <v>0.88900000000000001</v>
      </c>
      <c r="L683" s="4" t="str">
        <f t="shared" si="10"/>
        <v>NO</v>
      </c>
    </row>
    <row r="684" spans="1:12">
      <c r="A684" s="3" t="s">
        <v>1170</v>
      </c>
      <c r="B684" s="4">
        <v>36</v>
      </c>
      <c r="C684" s="3" t="s">
        <v>1171</v>
      </c>
      <c r="D684" s="4" t="s">
        <v>34</v>
      </c>
      <c r="E684" s="4" t="s">
        <v>10</v>
      </c>
      <c r="F684" s="3">
        <v>0.59585999999999995</v>
      </c>
      <c r="G684" s="3">
        <v>0.42831999999999998</v>
      </c>
      <c r="H684" s="3">
        <v>0.16753999999999999</v>
      </c>
      <c r="I684" s="4">
        <v>0.95699999999999996</v>
      </c>
      <c r="J684" s="4" t="s">
        <v>35</v>
      </c>
      <c r="K684" s="3">
        <v>1.04</v>
      </c>
      <c r="L684" s="4" t="str">
        <f t="shared" si="10"/>
        <v>NO</v>
      </c>
    </row>
    <row r="685" spans="1:12">
      <c r="A685" s="3" t="s">
        <v>1172</v>
      </c>
      <c r="B685" s="4">
        <v>4</v>
      </c>
      <c r="C685" s="3" t="s">
        <v>1173</v>
      </c>
      <c r="D685" s="4" t="s">
        <v>27</v>
      </c>
      <c r="E685" s="4" t="s">
        <v>10</v>
      </c>
      <c r="F685" s="3">
        <v>0.82935000000000003</v>
      </c>
      <c r="G685" s="3">
        <v>0.96074999999999999</v>
      </c>
      <c r="H685" s="3">
        <v>-0.13141</v>
      </c>
      <c r="I685" s="4">
        <v>0.96799999999999997</v>
      </c>
      <c r="J685" s="4" t="s">
        <v>28</v>
      </c>
      <c r="K685" s="3">
        <v>0.76419999999999999</v>
      </c>
      <c r="L685" s="4" t="str">
        <f t="shared" si="10"/>
        <v>NO</v>
      </c>
    </row>
    <row r="686" spans="1:12">
      <c r="A686" s="3" t="s">
        <v>1174</v>
      </c>
      <c r="B686" s="4">
        <v>18</v>
      </c>
      <c r="C686" s="3" t="s">
        <v>1175</v>
      </c>
      <c r="D686" s="4" t="s">
        <v>27</v>
      </c>
      <c r="E686" s="4" t="s">
        <v>74</v>
      </c>
      <c r="F686" s="3">
        <v>0.82188000000000005</v>
      </c>
      <c r="G686" s="3">
        <v>0.96038000000000001</v>
      </c>
      <c r="H686" s="3">
        <v>-0.13850000000000001</v>
      </c>
      <c r="I686" s="4">
        <v>0.97199999999999998</v>
      </c>
      <c r="J686" s="4" t="s">
        <v>35</v>
      </c>
      <c r="K686" s="3">
        <v>0.94530000000000003</v>
      </c>
      <c r="L686" s="4" t="str">
        <f t="shared" si="10"/>
        <v>NO</v>
      </c>
    </row>
    <row r="687" spans="1:12">
      <c r="A687" s="3" t="s">
        <v>1174</v>
      </c>
      <c r="B687" s="4">
        <v>18</v>
      </c>
      <c r="C687" s="3" t="s">
        <v>1175</v>
      </c>
      <c r="D687" s="4" t="s">
        <v>27</v>
      </c>
      <c r="E687" s="4" t="s">
        <v>10</v>
      </c>
      <c r="F687" s="3">
        <v>0.82188000000000005</v>
      </c>
      <c r="G687" s="3">
        <v>0.96038000000000001</v>
      </c>
      <c r="H687" s="3">
        <v>-0.13850000000000001</v>
      </c>
      <c r="I687" s="4">
        <v>0.97199999999999998</v>
      </c>
      <c r="J687" s="4" t="s">
        <v>35</v>
      </c>
      <c r="K687" s="3">
        <v>0.94530000000000003</v>
      </c>
      <c r="L687" s="4" t="str">
        <f t="shared" si="10"/>
        <v>NO</v>
      </c>
    </row>
    <row r="688" spans="1:12">
      <c r="A688" s="3" t="s">
        <v>1176</v>
      </c>
      <c r="B688" s="4">
        <v>21</v>
      </c>
      <c r="C688" s="3" t="s">
        <v>1177</v>
      </c>
      <c r="D688" s="4" t="s">
        <v>27</v>
      </c>
      <c r="E688" s="4" t="s">
        <v>10</v>
      </c>
      <c r="F688" s="3">
        <v>7.1754999999999999E-2</v>
      </c>
      <c r="G688" s="3">
        <v>0.18207000000000001</v>
      </c>
      <c r="H688" s="3">
        <v>-0.11032</v>
      </c>
      <c r="I688" s="4">
        <v>0.996</v>
      </c>
      <c r="J688" s="4" t="s">
        <v>35</v>
      </c>
      <c r="K688" s="3">
        <v>1.3199000000000001</v>
      </c>
      <c r="L688" s="4" t="str">
        <f t="shared" si="10"/>
        <v>NO</v>
      </c>
    </row>
    <row r="689" spans="1:12">
      <c r="A689" s="3" t="s">
        <v>1178</v>
      </c>
      <c r="B689" s="4">
        <v>6</v>
      </c>
      <c r="C689" s="3" t="s">
        <v>1179</v>
      </c>
      <c r="D689" s="4" t="s">
        <v>34</v>
      </c>
      <c r="E689" s="4" t="s">
        <v>10</v>
      </c>
      <c r="F689" s="3">
        <v>0.20609</v>
      </c>
      <c r="G689" s="3">
        <v>0.45333000000000001</v>
      </c>
      <c r="H689" s="3">
        <v>-0.24725</v>
      </c>
      <c r="I689" s="4">
        <v>0.999</v>
      </c>
      <c r="J689" s="4" t="s">
        <v>31</v>
      </c>
      <c r="K689" s="3">
        <v>1.8472</v>
      </c>
      <c r="L689" s="4" t="str">
        <f t="shared" si="10"/>
        <v>NO</v>
      </c>
    </row>
    <row r="690" spans="1:12">
      <c r="A690" s="3" t="s">
        <v>1180</v>
      </c>
      <c r="B690" s="4">
        <v>17</v>
      </c>
      <c r="C690" s="3" t="s">
        <v>1181</v>
      </c>
      <c r="D690" s="4" t="s">
        <v>27</v>
      </c>
      <c r="E690" s="4" t="s">
        <v>74</v>
      </c>
      <c r="F690" s="3">
        <v>0.31735999999999998</v>
      </c>
      <c r="G690" s="3">
        <v>0.14368</v>
      </c>
      <c r="H690" s="3">
        <v>0.17369000000000001</v>
      </c>
      <c r="I690" s="4">
        <v>0.91500000000000004</v>
      </c>
      <c r="J690" s="4" t="s">
        <v>31</v>
      </c>
      <c r="K690" s="3">
        <v>2.0491000000000001</v>
      </c>
      <c r="L690" s="4" t="str">
        <f t="shared" si="10"/>
        <v>NO</v>
      </c>
    </row>
    <row r="691" spans="1:12">
      <c r="A691" s="3" t="s">
        <v>1180</v>
      </c>
      <c r="B691" s="4">
        <v>17</v>
      </c>
      <c r="C691" s="3" t="s">
        <v>1181</v>
      </c>
      <c r="D691" s="4" t="s">
        <v>27</v>
      </c>
      <c r="E691" s="4" t="s">
        <v>10</v>
      </c>
      <c r="F691" s="3">
        <v>0.31735999999999998</v>
      </c>
      <c r="G691" s="3">
        <v>0.14368</v>
      </c>
      <c r="H691" s="3">
        <v>0.17369000000000001</v>
      </c>
      <c r="I691" s="4">
        <v>0.91500000000000004</v>
      </c>
      <c r="J691" s="4" t="s">
        <v>31</v>
      </c>
      <c r="K691" s="3">
        <v>2.0491000000000001</v>
      </c>
      <c r="L691" s="4" t="str">
        <f t="shared" si="10"/>
        <v>NO</v>
      </c>
    </row>
    <row r="692" spans="1:12">
      <c r="A692" s="3" t="s">
        <v>1182</v>
      </c>
      <c r="B692" s="4">
        <v>41</v>
      </c>
      <c r="C692" s="3" t="s">
        <v>1183</v>
      </c>
      <c r="D692" s="4" t="s">
        <v>34</v>
      </c>
      <c r="E692" s="4" t="s">
        <v>10</v>
      </c>
      <c r="F692" s="3">
        <v>1.4508999999999999E-2</v>
      </c>
      <c r="G692" s="3">
        <v>0.16034000000000001</v>
      </c>
      <c r="H692" s="3">
        <v>-0.14584</v>
      </c>
      <c r="I692" s="4">
        <v>1</v>
      </c>
      <c r="J692" s="4" t="s">
        <v>28</v>
      </c>
      <c r="K692" s="3">
        <v>0.69299999999999995</v>
      </c>
      <c r="L692" s="4" t="str">
        <f t="shared" si="10"/>
        <v>NO</v>
      </c>
    </row>
    <row r="693" spans="1:12">
      <c r="A693" s="3" t="s">
        <v>1184</v>
      </c>
      <c r="B693" s="4">
        <v>12</v>
      </c>
      <c r="C693" s="3" t="s">
        <v>1185</v>
      </c>
      <c r="D693" s="4" t="s">
        <v>27</v>
      </c>
      <c r="E693" s="4" t="s">
        <v>10</v>
      </c>
      <c r="F693" s="3">
        <v>3.2113999999999997E-2</v>
      </c>
      <c r="G693" s="3">
        <v>0.15598999999999999</v>
      </c>
      <c r="H693" s="3">
        <v>-0.12388</v>
      </c>
      <c r="I693" s="4">
        <v>0.98399999999999999</v>
      </c>
      <c r="J693" s="4" t="s">
        <v>31</v>
      </c>
      <c r="K693" s="3">
        <v>2.2361</v>
      </c>
      <c r="L693" s="4" t="str">
        <f t="shared" si="10"/>
        <v>NO</v>
      </c>
    </row>
    <row r="694" spans="1:12">
      <c r="A694" s="3" t="s">
        <v>1186</v>
      </c>
      <c r="B694" s="4">
        <v>8</v>
      </c>
      <c r="C694" s="3" t="s">
        <v>1187</v>
      </c>
      <c r="D694" s="4" t="s">
        <v>27</v>
      </c>
      <c r="E694" s="4" t="s">
        <v>5</v>
      </c>
      <c r="F694" s="3">
        <v>0.15873999999999999</v>
      </c>
      <c r="G694" s="3">
        <v>5.5170999999999998E-2</v>
      </c>
      <c r="H694" s="3">
        <v>0.10356</v>
      </c>
      <c r="I694" s="4">
        <v>0.94599999999999995</v>
      </c>
      <c r="J694" s="4" t="s">
        <v>28</v>
      </c>
      <c r="K694" s="3">
        <v>0.63219999999999998</v>
      </c>
      <c r="L694" s="4" t="str">
        <f t="shared" si="10"/>
        <v>NO</v>
      </c>
    </row>
    <row r="695" spans="1:12">
      <c r="A695" s="3" t="s">
        <v>1188</v>
      </c>
      <c r="B695" s="4">
        <v>10</v>
      </c>
      <c r="C695" s="3" t="s">
        <v>1189</v>
      </c>
      <c r="D695" s="4" t="s">
        <v>27</v>
      </c>
      <c r="E695" s="4" t="s">
        <v>5</v>
      </c>
      <c r="F695" s="3">
        <v>0.86351999999999995</v>
      </c>
      <c r="G695" s="3">
        <v>0.98297000000000001</v>
      </c>
      <c r="H695" s="3">
        <v>-0.11945</v>
      </c>
      <c r="I695" s="4">
        <v>0.97299999999999998</v>
      </c>
      <c r="J695" s="4" t="s">
        <v>35</v>
      </c>
      <c r="K695" s="3">
        <v>0.87439999999999996</v>
      </c>
      <c r="L695" s="4" t="str">
        <f t="shared" si="10"/>
        <v>NO</v>
      </c>
    </row>
    <row r="696" spans="1:12">
      <c r="A696" s="3" t="s">
        <v>1188</v>
      </c>
      <c r="B696" s="4">
        <v>11</v>
      </c>
      <c r="C696" s="3" t="s">
        <v>1190</v>
      </c>
      <c r="D696" s="4" t="s">
        <v>27</v>
      </c>
      <c r="E696" s="4" t="s">
        <v>3</v>
      </c>
      <c r="F696" s="3">
        <v>0.86995</v>
      </c>
      <c r="G696" s="3">
        <v>0.98224</v>
      </c>
      <c r="H696" s="3">
        <v>-0.1123</v>
      </c>
      <c r="I696" s="4">
        <v>0.97</v>
      </c>
      <c r="J696" s="4" t="s">
        <v>35</v>
      </c>
      <c r="K696" s="3">
        <v>0.87439999999999996</v>
      </c>
      <c r="L696" s="4" t="str">
        <f t="shared" si="10"/>
        <v>NO</v>
      </c>
    </row>
    <row r="697" spans="1:12">
      <c r="A697" s="3" t="s">
        <v>1191</v>
      </c>
      <c r="B697" s="4">
        <v>11</v>
      </c>
      <c r="C697" s="3" t="s">
        <v>1192</v>
      </c>
      <c r="D697" s="4" t="s">
        <v>34</v>
      </c>
      <c r="E697" s="4" t="s">
        <v>10</v>
      </c>
      <c r="F697" s="3">
        <v>0.44129000000000002</v>
      </c>
      <c r="G697" s="3">
        <v>0.59325000000000006</v>
      </c>
      <c r="H697" s="3">
        <v>-0.15196999999999999</v>
      </c>
      <c r="I697" s="4">
        <v>0.90100000000000002</v>
      </c>
      <c r="J697" s="4" t="s">
        <v>35</v>
      </c>
      <c r="K697" s="3">
        <v>1.0459000000000001</v>
      </c>
      <c r="L697" s="4" t="str">
        <f t="shared" si="10"/>
        <v>NO</v>
      </c>
    </row>
    <row r="698" spans="1:12">
      <c r="A698" s="3" t="s">
        <v>1193</v>
      </c>
      <c r="B698" s="4">
        <v>25</v>
      </c>
      <c r="C698" s="3" t="s">
        <v>1194</v>
      </c>
      <c r="D698" s="4" t="s">
        <v>27</v>
      </c>
      <c r="E698" s="4" t="s">
        <v>10</v>
      </c>
      <c r="F698" s="3">
        <v>0.15051999999999999</v>
      </c>
      <c r="G698" s="3">
        <v>4.0080999999999999E-2</v>
      </c>
      <c r="H698" s="3">
        <v>0.11044</v>
      </c>
      <c r="I698" s="4">
        <v>0.99399999999999999</v>
      </c>
      <c r="J698" s="4" t="s">
        <v>28</v>
      </c>
      <c r="K698" s="3">
        <v>0.6421</v>
      </c>
      <c r="L698" s="4" t="str">
        <f t="shared" si="10"/>
        <v>NO</v>
      </c>
    </row>
    <row r="699" spans="1:12">
      <c r="A699" s="3" t="s">
        <v>1193</v>
      </c>
      <c r="B699" s="4">
        <v>27</v>
      </c>
      <c r="C699" s="3" t="s">
        <v>1195</v>
      </c>
      <c r="D699" s="4" t="s">
        <v>27</v>
      </c>
      <c r="E699" s="4" t="s">
        <v>10</v>
      </c>
      <c r="F699" s="3">
        <v>0.15007999999999999</v>
      </c>
      <c r="G699" s="3">
        <v>4.0698999999999999E-2</v>
      </c>
      <c r="H699" s="3">
        <v>0.10938000000000001</v>
      </c>
      <c r="I699" s="4">
        <v>0.998</v>
      </c>
      <c r="J699" s="4" t="s">
        <v>28</v>
      </c>
      <c r="K699" s="3">
        <v>0.6421</v>
      </c>
      <c r="L699" s="4" t="str">
        <f t="shared" si="10"/>
        <v>NO</v>
      </c>
    </row>
    <row r="700" spans="1:12">
      <c r="A700" s="3" t="s">
        <v>1196</v>
      </c>
      <c r="B700" s="4">
        <v>3</v>
      </c>
      <c r="C700" s="3" t="s">
        <v>1197</v>
      </c>
      <c r="D700" s="4" t="s">
        <v>34</v>
      </c>
      <c r="E700" s="4" t="s">
        <v>10</v>
      </c>
      <c r="F700" s="3">
        <v>0.82221999999999995</v>
      </c>
      <c r="G700" s="3">
        <v>0.94608999999999999</v>
      </c>
      <c r="H700" s="3">
        <v>-0.12386999999999999</v>
      </c>
      <c r="I700" s="4">
        <v>0.94399999999999995</v>
      </c>
      <c r="J700" s="4" t="s">
        <v>28</v>
      </c>
      <c r="K700" s="3">
        <v>0.80710000000000004</v>
      </c>
      <c r="L700" s="4" t="str">
        <f t="shared" si="10"/>
        <v>NO</v>
      </c>
    </row>
    <row r="701" spans="1:12">
      <c r="A701" s="3" t="s">
        <v>1198</v>
      </c>
      <c r="B701" s="4">
        <v>12</v>
      </c>
      <c r="C701" s="3" t="s">
        <v>1199</v>
      </c>
      <c r="D701" s="4" t="s">
        <v>27</v>
      </c>
      <c r="E701" s="4" t="s">
        <v>5</v>
      </c>
      <c r="F701" s="3">
        <v>0.43528</v>
      </c>
      <c r="G701" s="3">
        <v>0.28597</v>
      </c>
      <c r="H701" s="3">
        <v>0.14931</v>
      </c>
      <c r="I701" s="4">
        <v>0.99399999999999999</v>
      </c>
      <c r="J701" s="4" t="s">
        <v>35</v>
      </c>
      <c r="K701" s="3">
        <v>1.1251</v>
      </c>
      <c r="L701" s="4" t="str">
        <f t="shared" si="10"/>
        <v>NO</v>
      </c>
    </row>
    <row r="702" spans="1:12">
      <c r="A702" s="3" t="s">
        <v>1200</v>
      </c>
      <c r="B702" s="4">
        <v>12</v>
      </c>
      <c r="C702" s="3" t="s">
        <v>1201</v>
      </c>
      <c r="D702" s="4" t="s">
        <v>34</v>
      </c>
      <c r="E702" s="4" t="s">
        <v>5</v>
      </c>
      <c r="F702" s="3">
        <v>0.30968000000000001</v>
      </c>
      <c r="G702" s="3">
        <v>0.13144</v>
      </c>
      <c r="H702" s="3">
        <v>0.17824000000000001</v>
      </c>
      <c r="I702" s="4">
        <v>0.94399999999999995</v>
      </c>
      <c r="J702" s="4" t="s">
        <v>35</v>
      </c>
      <c r="K702" s="3">
        <v>1.6271</v>
      </c>
      <c r="L702" s="4" t="str">
        <f t="shared" si="10"/>
        <v>NO</v>
      </c>
    </row>
    <row r="703" spans="1:12">
      <c r="A703" s="3" t="s">
        <v>1202</v>
      </c>
      <c r="B703" s="4">
        <v>18</v>
      </c>
      <c r="C703" s="3" t="s">
        <v>1203</v>
      </c>
      <c r="D703" s="4" t="s">
        <v>27</v>
      </c>
      <c r="E703" s="4" t="s">
        <v>10</v>
      </c>
      <c r="F703" s="3">
        <v>0.45045000000000002</v>
      </c>
      <c r="G703" s="3">
        <v>0.60689000000000004</v>
      </c>
      <c r="H703" s="3">
        <v>-0.15644</v>
      </c>
      <c r="I703" s="4">
        <v>0.93200000000000005</v>
      </c>
      <c r="J703" s="4" t="s">
        <v>28</v>
      </c>
      <c r="K703" s="3">
        <v>1</v>
      </c>
      <c r="L703" s="4" t="str">
        <f t="shared" si="10"/>
        <v>NO</v>
      </c>
    </row>
    <row r="704" spans="1:12">
      <c r="A704" s="3" t="s">
        <v>1204</v>
      </c>
      <c r="B704" s="4">
        <v>18</v>
      </c>
      <c r="C704" s="3" t="s">
        <v>1205</v>
      </c>
      <c r="D704" s="4" t="s">
        <v>27</v>
      </c>
      <c r="E704" s="4" t="s">
        <v>10</v>
      </c>
      <c r="F704" s="3">
        <v>7.2391999999999998E-2</v>
      </c>
      <c r="G704" s="3">
        <v>0.28308</v>
      </c>
      <c r="H704" s="3">
        <v>-0.21068000000000001</v>
      </c>
      <c r="I704" s="4">
        <v>0.96599999999999997</v>
      </c>
      <c r="J704" s="4" t="s">
        <v>28</v>
      </c>
      <c r="K704" s="3">
        <v>0.83299999999999996</v>
      </c>
      <c r="L704" s="4" t="str">
        <f t="shared" si="10"/>
        <v>NO</v>
      </c>
    </row>
    <row r="705" spans="1:12">
      <c r="A705" s="3" t="s">
        <v>1206</v>
      </c>
      <c r="B705" s="4">
        <v>13</v>
      </c>
      <c r="C705" s="3" t="s">
        <v>1207</v>
      </c>
      <c r="D705" s="4" t="s">
        <v>34</v>
      </c>
      <c r="E705" s="4" t="s">
        <v>10</v>
      </c>
      <c r="F705" s="3">
        <v>0.31653999999999999</v>
      </c>
      <c r="G705" s="3">
        <v>0.15032000000000001</v>
      </c>
      <c r="H705" s="3">
        <v>0.16622000000000001</v>
      </c>
      <c r="I705" s="4">
        <v>0.99</v>
      </c>
      <c r="J705" s="4" t="s">
        <v>82</v>
      </c>
      <c r="K705" s="3">
        <v>2.1051000000000002</v>
      </c>
      <c r="L705" s="4" t="str">
        <f t="shared" si="10"/>
        <v>NO</v>
      </c>
    </row>
    <row r="706" spans="1:12">
      <c r="A706" s="3" t="s">
        <v>1208</v>
      </c>
      <c r="B706" s="4">
        <v>3</v>
      </c>
      <c r="C706" s="3" t="s">
        <v>1209</v>
      </c>
      <c r="D706" s="4" t="s">
        <v>27</v>
      </c>
      <c r="E706" s="4" t="s">
        <v>10</v>
      </c>
      <c r="F706" s="3">
        <v>0.12526999999999999</v>
      </c>
      <c r="G706" s="3">
        <v>0.24437</v>
      </c>
      <c r="H706" s="3">
        <v>-0.1191</v>
      </c>
      <c r="I706" s="4">
        <v>0.96699999999999997</v>
      </c>
      <c r="J706" s="4" t="s">
        <v>28</v>
      </c>
      <c r="K706" s="3">
        <v>0.82389999999999997</v>
      </c>
      <c r="L706" s="4" t="str">
        <f t="shared" si="10"/>
        <v>NO</v>
      </c>
    </row>
    <row r="707" spans="1:12">
      <c r="A707" s="3" t="s">
        <v>1210</v>
      </c>
      <c r="B707" s="4">
        <v>8</v>
      </c>
      <c r="C707" s="3" t="s">
        <v>1211</v>
      </c>
      <c r="D707" s="4" t="s">
        <v>34</v>
      </c>
      <c r="E707" s="4" t="s">
        <v>10</v>
      </c>
      <c r="F707" s="3">
        <v>9.4551999999999997E-2</v>
      </c>
      <c r="G707" s="3">
        <v>0.19778999999999999</v>
      </c>
      <c r="H707" s="3">
        <v>-0.10324</v>
      </c>
      <c r="I707" s="4">
        <v>0.99399999999999999</v>
      </c>
      <c r="J707" s="4" t="s">
        <v>28</v>
      </c>
      <c r="K707" s="3">
        <v>0.75539999999999996</v>
      </c>
      <c r="L707" s="4" t="str">
        <f t="shared" ref="L707:L770" si="11">IF(M707 &lt;&gt; "", "YES", "NO")</f>
        <v>NO</v>
      </c>
    </row>
    <row r="708" spans="1:12">
      <c r="A708" s="3" t="s">
        <v>1212</v>
      </c>
      <c r="B708" s="4">
        <v>11</v>
      </c>
      <c r="C708" s="3" t="s">
        <v>1213</v>
      </c>
      <c r="D708" s="4" t="s">
        <v>27</v>
      </c>
      <c r="E708" s="4" t="s">
        <v>10</v>
      </c>
      <c r="F708" s="3">
        <v>0.10599</v>
      </c>
      <c r="G708" s="3">
        <v>0.21007000000000001</v>
      </c>
      <c r="H708" s="3">
        <v>-0.10408000000000001</v>
      </c>
      <c r="I708" s="4">
        <v>0.97</v>
      </c>
      <c r="J708" s="4" t="s">
        <v>28</v>
      </c>
      <c r="K708" s="3">
        <v>0.75929999999999997</v>
      </c>
      <c r="L708" s="4" t="str">
        <f t="shared" si="11"/>
        <v>NO</v>
      </c>
    </row>
    <row r="709" spans="1:12">
      <c r="A709" s="3" t="s">
        <v>1214</v>
      </c>
      <c r="B709" s="4">
        <v>6</v>
      </c>
      <c r="C709" s="3" t="s">
        <v>1215</v>
      </c>
      <c r="D709" s="4" t="s">
        <v>34</v>
      </c>
      <c r="E709" s="4" t="s">
        <v>10</v>
      </c>
      <c r="F709" s="3">
        <v>0.34329999999999999</v>
      </c>
      <c r="G709" s="3">
        <v>0.56537999999999999</v>
      </c>
      <c r="H709" s="3">
        <v>-0.22208</v>
      </c>
      <c r="I709" s="4">
        <v>0.92100000000000004</v>
      </c>
      <c r="J709" s="4" t="s">
        <v>28</v>
      </c>
      <c r="K709" s="3">
        <v>0.99929999999999997</v>
      </c>
      <c r="L709" s="4" t="str">
        <f t="shared" si="11"/>
        <v>NO</v>
      </c>
    </row>
    <row r="710" spans="1:12">
      <c r="A710" s="3" t="s">
        <v>1216</v>
      </c>
      <c r="B710" s="4">
        <v>2</v>
      </c>
      <c r="C710" s="3" t="s">
        <v>1217</v>
      </c>
      <c r="D710" s="4" t="s">
        <v>27</v>
      </c>
      <c r="E710" s="4" t="s">
        <v>10</v>
      </c>
      <c r="F710" s="3">
        <v>0.39241999999999999</v>
      </c>
      <c r="G710" s="3">
        <v>0.62322999999999995</v>
      </c>
      <c r="H710" s="3">
        <v>-0.23082</v>
      </c>
      <c r="I710" s="4">
        <v>0.95199999999999996</v>
      </c>
      <c r="J710" s="4" t="s">
        <v>28</v>
      </c>
      <c r="K710" s="3">
        <v>0.99880000000000002</v>
      </c>
      <c r="L710" s="4" t="str">
        <f t="shared" si="11"/>
        <v>NO</v>
      </c>
    </row>
    <row r="711" spans="1:12">
      <c r="A711" s="3" t="s">
        <v>1218</v>
      </c>
      <c r="B711" s="4">
        <v>21</v>
      </c>
      <c r="C711" s="3" t="s">
        <v>1219</v>
      </c>
      <c r="D711" s="4" t="s">
        <v>27</v>
      </c>
      <c r="E711" s="4" t="s">
        <v>74</v>
      </c>
      <c r="F711" s="3">
        <v>0.88041000000000003</v>
      </c>
      <c r="G711" s="3">
        <v>0.98177000000000003</v>
      </c>
      <c r="H711" s="3">
        <v>-0.10136000000000001</v>
      </c>
      <c r="I711" s="4">
        <v>0.98</v>
      </c>
      <c r="J711" s="4" t="s">
        <v>28</v>
      </c>
      <c r="K711" s="3">
        <v>0.52759999999999996</v>
      </c>
      <c r="L711" s="4" t="str">
        <f t="shared" si="11"/>
        <v>NO</v>
      </c>
    </row>
    <row r="712" spans="1:12">
      <c r="A712" s="3" t="s">
        <v>1218</v>
      </c>
      <c r="B712" s="4">
        <v>21</v>
      </c>
      <c r="C712" s="3" t="s">
        <v>1219</v>
      </c>
      <c r="D712" s="4" t="s">
        <v>27</v>
      </c>
      <c r="E712" s="4" t="s">
        <v>10</v>
      </c>
      <c r="F712" s="3">
        <v>0.88041000000000003</v>
      </c>
      <c r="G712" s="3">
        <v>0.98177000000000003</v>
      </c>
      <c r="H712" s="3">
        <v>-0.10136000000000001</v>
      </c>
      <c r="I712" s="4">
        <v>0.98</v>
      </c>
      <c r="J712" s="4" t="s">
        <v>28</v>
      </c>
      <c r="K712" s="3">
        <v>0.52759999999999996</v>
      </c>
      <c r="L712" s="4" t="str">
        <f t="shared" si="11"/>
        <v>NO</v>
      </c>
    </row>
    <row r="713" spans="1:12">
      <c r="A713" s="3" t="s">
        <v>1220</v>
      </c>
      <c r="B713" s="4">
        <v>11</v>
      </c>
      <c r="C713" s="3" t="s">
        <v>1221</v>
      </c>
      <c r="D713" s="4" t="s">
        <v>34</v>
      </c>
      <c r="E713" s="4" t="s">
        <v>10</v>
      </c>
      <c r="F713" s="3">
        <v>0.36293999999999998</v>
      </c>
      <c r="G713" s="3">
        <v>0.62402000000000002</v>
      </c>
      <c r="H713" s="3">
        <v>-0.26107999999999998</v>
      </c>
      <c r="I713" s="4">
        <v>1</v>
      </c>
      <c r="J713" s="4" t="s">
        <v>28</v>
      </c>
      <c r="K713" s="3">
        <v>0.97740000000000005</v>
      </c>
      <c r="L713" s="4" t="str">
        <f t="shared" si="11"/>
        <v>NO</v>
      </c>
    </row>
    <row r="714" spans="1:12">
      <c r="A714" s="3" t="s">
        <v>1222</v>
      </c>
      <c r="B714" s="4">
        <v>9</v>
      </c>
      <c r="C714" s="3" t="s">
        <v>1223</v>
      </c>
      <c r="D714" s="4" t="s">
        <v>34</v>
      </c>
      <c r="E714" s="4" t="s">
        <v>10</v>
      </c>
      <c r="F714" s="3">
        <v>8.5549E-2</v>
      </c>
      <c r="G714" s="3">
        <v>0.23321</v>
      </c>
      <c r="H714" s="3">
        <v>-0.14767</v>
      </c>
      <c r="I714" s="4">
        <v>0.90100000000000002</v>
      </c>
      <c r="J714" s="4" t="s">
        <v>28</v>
      </c>
      <c r="K714" s="3">
        <v>0.72189999999999999</v>
      </c>
      <c r="L714" s="4" t="str">
        <f t="shared" si="11"/>
        <v>NO</v>
      </c>
    </row>
    <row r="715" spans="1:12">
      <c r="A715" s="3" t="s">
        <v>1224</v>
      </c>
      <c r="B715" s="4">
        <v>32</v>
      </c>
      <c r="C715" s="3" t="s">
        <v>1225</v>
      </c>
      <c r="D715" s="4" t="s">
        <v>34</v>
      </c>
      <c r="E715" s="4" t="s">
        <v>5</v>
      </c>
      <c r="F715" s="3">
        <v>0.12433</v>
      </c>
      <c r="G715" s="3">
        <v>0.25777</v>
      </c>
      <c r="H715" s="3">
        <v>-0.13344</v>
      </c>
      <c r="I715" s="4">
        <v>0.999</v>
      </c>
      <c r="J715" s="4" t="s">
        <v>369</v>
      </c>
      <c r="K715" s="3">
        <v>4.3122999999999996</v>
      </c>
      <c r="L715" s="4" t="str">
        <f t="shared" si="11"/>
        <v>NO</v>
      </c>
    </row>
    <row r="716" spans="1:12">
      <c r="A716" s="3" t="s">
        <v>1224</v>
      </c>
      <c r="B716" s="4">
        <v>37</v>
      </c>
      <c r="C716" s="3" t="s">
        <v>1225</v>
      </c>
      <c r="D716" s="4" t="s">
        <v>34</v>
      </c>
      <c r="E716" s="4" t="s">
        <v>629</v>
      </c>
      <c r="F716" s="3">
        <v>0.12986</v>
      </c>
      <c r="G716" s="3">
        <v>0.25779000000000002</v>
      </c>
      <c r="H716" s="3">
        <v>-0.12792999999999999</v>
      </c>
      <c r="I716" s="4">
        <v>1</v>
      </c>
      <c r="J716" s="4" t="s">
        <v>369</v>
      </c>
      <c r="K716" s="3">
        <v>4.3239000000000001</v>
      </c>
      <c r="L716" s="4" t="str">
        <f t="shared" si="11"/>
        <v>NO</v>
      </c>
    </row>
    <row r="717" spans="1:12">
      <c r="A717" s="3" t="s">
        <v>1224</v>
      </c>
      <c r="B717" s="4">
        <v>38</v>
      </c>
      <c r="C717" s="3" t="s">
        <v>1226</v>
      </c>
      <c r="D717" s="4" t="s">
        <v>34</v>
      </c>
      <c r="E717" s="4" t="s">
        <v>74</v>
      </c>
      <c r="F717" s="3">
        <v>0.11966</v>
      </c>
      <c r="G717" s="3">
        <v>0.24926000000000001</v>
      </c>
      <c r="H717" s="3">
        <v>-0.12959999999999999</v>
      </c>
      <c r="I717" s="4">
        <v>1</v>
      </c>
      <c r="J717" s="4" t="s">
        <v>369</v>
      </c>
      <c r="K717" s="3">
        <v>4.3239000000000001</v>
      </c>
      <c r="L717" s="4" t="str">
        <f t="shared" si="11"/>
        <v>NO</v>
      </c>
    </row>
    <row r="718" spans="1:12">
      <c r="A718" s="3" t="s">
        <v>1224</v>
      </c>
      <c r="B718" s="4">
        <v>38</v>
      </c>
      <c r="C718" s="3" t="s">
        <v>1226</v>
      </c>
      <c r="D718" s="4" t="s">
        <v>34</v>
      </c>
      <c r="E718" s="4" t="s">
        <v>10</v>
      </c>
      <c r="F718" s="3">
        <v>0.11966</v>
      </c>
      <c r="G718" s="3">
        <v>0.24926000000000001</v>
      </c>
      <c r="H718" s="3">
        <v>-0.12959999999999999</v>
      </c>
      <c r="I718" s="4">
        <v>1</v>
      </c>
      <c r="J718" s="4" t="s">
        <v>369</v>
      </c>
      <c r="K718" s="3">
        <v>4.3239000000000001</v>
      </c>
      <c r="L718" s="4" t="str">
        <f t="shared" si="11"/>
        <v>NO</v>
      </c>
    </row>
    <row r="719" spans="1:12">
      <c r="A719" s="3" t="s">
        <v>1227</v>
      </c>
      <c r="B719" s="4">
        <v>21</v>
      </c>
      <c r="C719" s="3" t="s">
        <v>1228</v>
      </c>
      <c r="D719" s="4" t="s">
        <v>27</v>
      </c>
      <c r="E719" s="4" t="s">
        <v>10</v>
      </c>
      <c r="F719" s="3">
        <v>9.64E-2</v>
      </c>
      <c r="G719" s="3">
        <v>0.24526000000000001</v>
      </c>
      <c r="H719" s="3">
        <v>-0.14885999999999999</v>
      </c>
      <c r="I719" s="4">
        <v>0.94599999999999995</v>
      </c>
      <c r="J719" s="4" t="s">
        <v>28</v>
      </c>
      <c r="K719" s="3">
        <v>0.81130000000000002</v>
      </c>
      <c r="L719" s="4" t="str">
        <f t="shared" si="11"/>
        <v>NO</v>
      </c>
    </row>
    <row r="720" spans="1:12">
      <c r="A720" s="3" t="s">
        <v>1229</v>
      </c>
      <c r="B720" s="4">
        <v>3</v>
      </c>
      <c r="C720" s="3" t="s">
        <v>1230</v>
      </c>
      <c r="D720" s="4" t="s">
        <v>34</v>
      </c>
      <c r="E720" s="4" t="s">
        <v>74</v>
      </c>
      <c r="F720" s="3">
        <v>0.69945999999999997</v>
      </c>
      <c r="G720" s="3">
        <v>0.56455999999999995</v>
      </c>
      <c r="H720" s="3">
        <v>0.13489999999999999</v>
      </c>
      <c r="I720" s="4">
        <v>0.99</v>
      </c>
      <c r="J720" s="4" t="s">
        <v>28</v>
      </c>
      <c r="K720" s="3">
        <v>0.99109999999999998</v>
      </c>
      <c r="L720" s="4" t="str">
        <f t="shared" si="11"/>
        <v>NO</v>
      </c>
    </row>
    <row r="721" spans="1:12">
      <c r="A721" s="3" t="s">
        <v>1229</v>
      </c>
      <c r="B721" s="4">
        <v>3</v>
      </c>
      <c r="C721" s="3" t="s">
        <v>1230</v>
      </c>
      <c r="D721" s="4" t="s">
        <v>34</v>
      </c>
      <c r="E721" s="4" t="s">
        <v>10</v>
      </c>
      <c r="F721" s="3">
        <v>0.69945999999999997</v>
      </c>
      <c r="G721" s="3">
        <v>0.56455999999999995</v>
      </c>
      <c r="H721" s="3">
        <v>0.13489999999999999</v>
      </c>
      <c r="I721" s="4">
        <v>0.99</v>
      </c>
      <c r="J721" s="4" t="s">
        <v>28</v>
      </c>
      <c r="K721" s="3">
        <v>0.99109999999999998</v>
      </c>
      <c r="L721" s="4" t="str">
        <f t="shared" si="11"/>
        <v>NO</v>
      </c>
    </row>
    <row r="722" spans="1:12">
      <c r="A722" s="3" t="s">
        <v>1231</v>
      </c>
      <c r="B722" s="4">
        <v>4</v>
      </c>
      <c r="C722" s="3" t="s">
        <v>1232</v>
      </c>
      <c r="D722" s="4" t="s">
        <v>34</v>
      </c>
      <c r="E722" s="4" t="s">
        <v>10</v>
      </c>
      <c r="F722" s="3">
        <v>6.6030000000000005E-2</v>
      </c>
      <c r="G722" s="3">
        <v>0.25430999999999998</v>
      </c>
      <c r="H722" s="3">
        <v>-0.18828</v>
      </c>
      <c r="I722" s="4">
        <v>0.91300000000000003</v>
      </c>
      <c r="J722" s="4" t="s">
        <v>35</v>
      </c>
      <c r="K722" s="3">
        <v>1.0349999999999999</v>
      </c>
      <c r="L722" s="4" t="str">
        <f t="shared" si="11"/>
        <v>NO</v>
      </c>
    </row>
    <row r="723" spans="1:12">
      <c r="A723" s="3" t="s">
        <v>1233</v>
      </c>
      <c r="B723" s="4">
        <v>19</v>
      </c>
      <c r="C723" s="3" t="s">
        <v>1234</v>
      </c>
      <c r="D723" s="4" t="s">
        <v>27</v>
      </c>
      <c r="E723" s="4" t="s">
        <v>10</v>
      </c>
      <c r="F723" s="3">
        <v>0.20587</v>
      </c>
      <c r="G723" s="3">
        <v>8.2027000000000003E-2</v>
      </c>
      <c r="H723" s="3">
        <v>0.12384000000000001</v>
      </c>
      <c r="I723" s="4">
        <v>0.91100000000000003</v>
      </c>
      <c r="J723" s="4" t="s">
        <v>35</v>
      </c>
      <c r="K723" s="3">
        <v>1.4217</v>
      </c>
      <c r="L723" s="4" t="str">
        <f t="shared" si="11"/>
        <v>NO</v>
      </c>
    </row>
    <row r="724" spans="1:12">
      <c r="A724" s="3" t="s">
        <v>1235</v>
      </c>
      <c r="B724" s="4">
        <v>6</v>
      </c>
      <c r="C724" s="3" t="s">
        <v>1236</v>
      </c>
      <c r="D724" s="4" t="s">
        <v>27</v>
      </c>
      <c r="E724" s="4" t="s">
        <v>10</v>
      </c>
      <c r="F724" s="3">
        <v>0.29598999999999998</v>
      </c>
      <c r="G724" s="3">
        <v>0.17843999999999999</v>
      </c>
      <c r="H724" s="3">
        <v>0.11755</v>
      </c>
      <c r="I724" s="4">
        <v>0.93</v>
      </c>
      <c r="J724" s="4" t="s">
        <v>28</v>
      </c>
      <c r="K724" s="3">
        <v>0.94479999999999997</v>
      </c>
      <c r="L724" s="4" t="str">
        <f t="shared" si="11"/>
        <v>NO</v>
      </c>
    </row>
    <row r="725" spans="1:12">
      <c r="A725" s="3" t="s">
        <v>1237</v>
      </c>
      <c r="B725" s="4">
        <v>3</v>
      </c>
      <c r="C725" s="3" t="s">
        <v>1238</v>
      </c>
      <c r="D725" s="4" t="s">
        <v>27</v>
      </c>
      <c r="E725" s="4" t="s">
        <v>10</v>
      </c>
      <c r="F725" s="3">
        <v>0.18353</v>
      </c>
      <c r="G725" s="3">
        <v>0.33034000000000002</v>
      </c>
      <c r="H725" s="3">
        <v>-0.14681</v>
      </c>
      <c r="I725" s="4">
        <v>0.94599999999999995</v>
      </c>
      <c r="J725" s="4" t="s">
        <v>31</v>
      </c>
      <c r="K725" s="3">
        <v>2.2427000000000001</v>
      </c>
      <c r="L725" s="4" t="str">
        <f t="shared" si="11"/>
        <v>NO</v>
      </c>
    </row>
    <row r="726" spans="1:12">
      <c r="A726" s="3" t="s">
        <v>1239</v>
      </c>
      <c r="B726" s="4">
        <v>8</v>
      </c>
      <c r="C726" s="3" t="s">
        <v>1240</v>
      </c>
      <c r="D726" s="4" t="s">
        <v>27</v>
      </c>
      <c r="E726" s="4" t="s">
        <v>3</v>
      </c>
      <c r="F726" s="3">
        <v>0.73592999999999997</v>
      </c>
      <c r="G726" s="3">
        <v>0.93886999999999998</v>
      </c>
      <c r="H726" s="3">
        <v>-0.20294000000000001</v>
      </c>
      <c r="I726" s="4">
        <v>0.94199999999999995</v>
      </c>
      <c r="J726" s="4" t="s">
        <v>31</v>
      </c>
      <c r="K726" s="3">
        <v>1.6944999999999999</v>
      </c>
      <c r="L726" s="4" t="str">
        <f t="shared" si="11"/>
        <v>NO</v>
      </c>
    </row>
    <row r="727" spans="1:12">
      <c r="A727" s="3" t="s">
        <v>1241</v>
      </c>
      <c r="B727" s="4">
        <v>7</v>
      </c>
      <c r="C727" s="3" t="s">
        <v>1242</v>
      </c>
      <c r="D727" s="4" t="s">
        <v>34</v>
      </c>
      <c r="E727" s="4" t="s">
        <v>7</v>
      </c>
      <c r="F727" s="3">
        <v>0.93340000000000001</v>
      </c>
      <c r="G727" s="3">
        <v>0.63095999999999997</v>
      </c>
      <c r="H727" s="3">
        <v>0.30243999999999999</v>
      </c>
      <c r="I727" s="4">
        <v>0.997</v>
      </c>
      <c r="J727" s="4" t="s">
        <v>35</v>
      </c>
      <c r="K727" s="3">
        <v>1.2354000000000001</v>
      </c>
      <c r="L727" s="4" t="str">
        <f t="shared" si="11"/>
        <v>NO</v>
      </c>
    </row>
    <row r="728" spans="1:12">
      <c r="A728" s="3" t="s">
        <v>1243</v>
      </c>
      <c r="B728" s="4">
        <v>8</v>
      </c>
      <c r="C728" s="3" t="s">
        <v>1244</v>
      </c>
      <c r="D728" s="4" t="s">
        <v>34</v>
      </c>
      <c r="E728" s="4" t="s">
        <v>10</v>
      </c>
      <c r="F728" s="3">
        <v>0.30784</v>
      </c>
      <c r="G728" s="3">
        <v>0.50875000000000004</v>
      </c>
      <c r="H728" s="3">
        <v>-0.20091999999999999</v>
      </c>
      <c r="I728" s="4">
        <v>0.90600000000000003</v>
      </c>
      <c r="J728" s="4" t="s">
        <v>28</v>
      </c>
      <c r="K728" s="3">
        <v>0.99570000000000003</v>
      </c>
      <c r="L728" s="4" t="str">
        <f t="shared" si="11"/>
        <v>NO</v>
      </c>
    </row>
    <row r="729" spans="1:12">
      <c r="A729" s="3" t="s">
        <v>1245</v>
      </c>
      <c r="B729" s="4">
        <v>7</v>
      </c>
      <c r="C729" s="3" t="s">
        <v>1246</v>
      </c>
      <c r="D729" s="4" t="s">
        <v>34</v>
      </c>
      <c r="E729" s="4" t="s">
        <v>3</v>
      </c>
      <c r="F729" s="3">
        <v>0.49934000000000001</v>
      </c>
      <c r="G729" s="3">
        <v>0.38297999999999999</v>
      </c>
      <c r="H729" s="3">
        <v>0.11636000000000001</v>
      </c>
      <c r="I729" s="4">
        <v>0.92200000000000004</v>
      </c>
      <c r="J729" s="4" t="s">
        <v>31</v>
      </c>
      <c r="K729" s="3">
        <v>2.2107999999999999</v>
      </c>
      <c r="L729" s="4" t="str">
        <f t="shared" si="11"/>
        <v>NO</v>
      </c>
    </row>
    <row r="730" spans="1:12">
      <c r="A730" s="3" t="s">
        <v>1247</v>
      </c>
      <c r="B730" s="4">
        <v>4</v>
      </c>
      <c r="C730" s="3" t="s">
        <v>1248</v>
      </c>
      <c r="D730" s="4" t="s">
        <v>27</v>
      </c>
      <c r="E730" s="4" t="s">
        <v>10</v>
      </c>
      <c r="F730" s="3">
        <v>0.20294000000000001</v>
      </c>
      <c r="G730" s="3">
        <v>0.49536000000000002</v>
      </c>
      <c r="H730" s="3">
        <v>-0.29243000000000002</v>
      </c>
      <c r="I730" s="4">
        <v>1</v>
      </c>
      <c r="J730" s="4" t="s">
        <v>35</v>
      </c>
      <c r="K730" s="3">
        <v>1.4356</v>
      </c>
      <c r="L730" s="4" t="str">
        <f t="shared" si="11"/>
        <v>NO</v>
      </c>
    </row>
    <row r="731" spans="1:12">
      <c r="A731" s="3" t="s">
        <v>1247</v>
      </c>
      <c r="B731" s="4">
        <v>5</v>
      </c>
      <c r="C731" s="3" t="s">
        <v>1249</v>
      </c>
      <c r="D731" s="4" t="s">
        <v>27</v>
      </c>
      <c r="E731" s="4" t="s">
        <v>3</v>
      </c>
      <c r="F731" s="3">
        <v>0.39158999999999999</v>
      </c>
      <c r="G731" s="3">
        <v>0.52173000000000003</v>
      </c>
      <c r="H731" s="3">
        <v>-0.13014000000000001</v>
      </c>
      <c r="I731" s="4">
        <v>0.96599999999999997</v>
      </c>
      <c r="J731" s="4" t="s">
        <v>35</v>
      </c>
      <c r="K731" s="3">
        <v>1.4349000000000001</v>
      </c>
      <c r="L731" s="4" t="str">
        <f t="shared" si="11"/>
        <v>NO</v>
      </c>
    </row>
    <row r="732" spans="1:12">
      <c r="A732" s="3" t="s">
        <v>1250</v>
      </c>
      <c r="B732" s="4">
        <v>10</v>
      </c>
      <c r="C732" s="3" t="s">
        <v>1251</v>
      </c>
      <c r="D732" s="4" t="s">
        <v>34</v>
      </c>
      <c r="E732" s="4" t="s">
        <v>7</v>
      </c>
      <c r="F732" s="3">
        <v>9.5685000000000006E-2</v>
      </c>
      <c r="G732" s="3">
        <v>0.26666000000000001</v>
      </c>
      <c r="H732" s="3">
        <v>-0.17097999999999999</v>
      </c>
      <c r="I732" s="4">
        <v>0.97699999999999998</v>
      </c>
      <c r="J732" s="4" t="s">
        <v>35</v>
      </c>
      <c r="K732" s="3">
        <v>1.1128</v>
      </c>
      <c r="L732" s="4" t="str">
        <f t="shared" si="11"/>
        <v>NO</v>
      </c>
    </row>
    <row r="733" spans="1:12">
      <c r="A733" s="3" t="s">
        <v>1250</v>
      </c>
      <c r="B733" s="4">
        <v>8</v>
      </c>
      <c r="C733" s="3" t="s">
        <v>1252</v>
      </c>
      <c r="D733" s="4" t="s">
        <v>34</v>
      </c>
      <c r="E733" s="4" t="s">
        <v>10</v>
      </c>
      <c r="F733" s="3">
        <v>5.5697999999999998E-2</v>
      </c>
      <c r="G733" s="3">
        <v>0.15570999999999999</v>
      </c>
      <c r="H733" s="3">
        <v>-0.10001</v>
      </c>
      <c r="I733" s="4">
        <v>0.91100000000000003</v>
      </c>
      <c r="J733" s="4" t="s">
        <v>31</v>
      </c>
      <c r="K733" s="3">
        <v>1.2861</v>
      </c>
      <c r="L733" s="4" t="str">
        <f t="shared" si="11"/>
        <v>NO</v>
      </c>
    </row>
    <row r="734" spans="1:12">
      <c r="A734" s="3" t="s">
        <v>1253</v>
      </c>
      <c r="B734" s="4">
        <v>7</v>
      </c>
      <c r="C734" s="3" t="s">
        <v>1254</v>
      </c>
      <c r="D734" s="4" t="s">
        <v>27</v>
      </c>
      <c r="E734" s="4" t="s">
        <v>7</v>
      </c>
      <c r="F734" s="3">
        <v>0.56752000000000002</v>
      </c>
      <c r="G734" s="3">
        <v>0.77536000000000005</v>
      </c>
      <c r="H734" s="3">
        <v>-0.20784</v>
      </c>
      <c r="I734" s="4">
        <v>0.997</v>
      </c>
      <c r="J734" s="4" t="s">
        <v>31</v>
      </c>
      <c r="K734" s="3">
        <v>2.0870000000000002</v>
      </c>
      <c r="L734" s="4" t="str">
        <f t="shared" si="11"/>
        <v>NO</v>
      </c>
    </row>
    <row r="735" spans="1:12">
      <c r="A735" s="3" t="s">
        <v>1255</v>
      </c>
      <c r="B735" s="4">
        <v>2</v>
      </c>
      <c r="C735" s="3" t="s">
        <v>1256</v>
      </c>
      <c r="D735" s="4" t="s">
        <v>34</v>
      </c>
      <c r="E735" s="4" t="s">
        <v>10</v>
      </c>
      <c r="F735" s="3">
        <v>0.24629000000000001</v>
      </c>
      <c r="G735" s="3">
        <v>0.38152999999999998</v>
      </c>
      <c r="H735" s="3">
        <v>-0.13524</v>
      </c>
      <c r="I735" s="4">
        <v>0.98299999999999998</v>
      </c>
      <c r="J735" s="4" t="s">
        <v>369</v>
      </c>
      <c r="K735" s="3">
        <v>5.9478999999999997</v>
      </c>
      <c r="L735" s="4" t="str">
        <f t="shared" si="11"/>
        <v>NO</v>
      </c>
    </row>
    <row r="736" spans="1:12">
      <c r="A736" s="3" t="s">
        <v>1257</v>
      </c>
      <c r="B736" s="4">
        <v>10</v>
      </c>
      <c r="C736" s="3" t="s">
        <v>1258</v>
      </c>
      <c r="D736" s="4" t="s">
        <v>27</v>
      </c>
      <c r="E736" s="4" t="s">
        <v>7</v>
      </c>
      <c r="F736" s="3">
        <v>0.58503000000000005</v>
      </c>
      <c r="G736" s="3">
        <v>0.43415999999999999</v>
      </c>
      <c r="H736" s="3">
        <v>0.15087999999999999</v>
      </c>
      <c r="I736" s="4">
        <v>0.90800000000000003</v>
      </c>
      <c r="J736" s="4" t="s">
        <v>31</v>
      </c>
      <c r="K736" s="3">
        <v>2.2909000000000002</v>
      </c>
      <c r="L736" s="4" t="str">
        <f t="shared" si="11"/>
        <v>NO</v>
      </c>
    </row>
    <row r="737" spans="1:12">
      <c r="A737" s="3" t="s">
        <v>1259</v>
      </c>
      <c r="B737" s="4">
        <v>4</v>
      </c>
      <c r="C737" s="3" t="s">
        <v>1260</v>
      </c>
      <c r="D737" s="4" t="s">
        <v>27</v>
      </c>
      <c r="E737" s="4" t="s">
        <v>3</v>
      </c>
      <c r="F737" s="3">
        <v>0.1046</v>
      </c>
      <c r="G737" s="3">
        <v>0.21690000000000001</v>
      </c>
      <c r="H737" s="3">
        <v>-0.11229</v>
      </c>
      <c r="I737" s="4">
        <v>0.91600000000000004</v>
      </c>
      <c r="J737" s="4" t="s">
        <v>31</v>
      </c>
      <c r="K737" s="3">
        <v>1.8903000000000001</v>
      </c>
      <c r="L737" s="4" t="str">
        <f t="shared" si="11"/>
        <v>NO</v>
      </c>
    </row>
    <row r="738" spans="1:12">
      <c r="A738" s="3" t="s">
        <v>1259</v>
      </c>
      <c r="B738" s="4">
        <v>6</v>
      </c>
      <c r="C738" s="3" t="s">
        <v>1261</v>
      </c>
      <c r="D738" s="4" t="s">
        <v>27</v>
      </c>
      <c r="E738" s="4" t="s">
        <v>7</v>
      </c>
      <c r="F738" s="3">
        <v>0.33034000000000002</v>
      </c>
      <c r="G738" s="3">
        <v>0.48805999999999999</v>
      </c>
      <c r="H738" s="3">
        <v>-0.15772</v>
      </c>
      <c r="I738" s="4">
        <v>0.995</v>
      </c>
      <c r="J738" s="4" t="s">
        <v>31</v>
      </c>
      <c r="K738" s="3">
        <v>1.8903000000000001</v>
      </c>
      <c r="L738" s="4" t="str">
        <f t="shared" si="11"/>
        <v>NO</v>
      </c>
    </row>
    <row r="739" spans="1:12">
      <c r="A739" s="3" t="s">
        <v>1262</v>
      </c>
      <c r="B739" s="4">
        <v>6</v>
      </c>
      <c r="C739" s="3" t="s">
        <v>1263</v>
      </c>
      <c r="D739" s="4" t="s">
        <v>34</v>
      </c>
      <c r="E739" s="4" t="s">
        <v>10</v>
      </c>
      <c r="F739" s="3">
        <v>0.24146999999999999</v>
      </c>
      <c r="G739" s="3">
        <v>0.38417000000000001</v>
      </c>
      <c r="H739" s="3">
        <v>-0.14269999999999999</v>
      </c>
      <c r="I739" s="4">
        <v>0.90800000000000003</v>
      </c>
      <c r="J739" s="4" t="s">
        <v>35</v>
      </c>
      <c r="K739" s="3">
        <v>1.3844000000000001</v>
      </c>
      <c r="L739" s="4" t="str">
        <f t="shared" si="11"/>
        <v>NO</v>
      </c>
    </row>
    <row r="740" spans="1:12">
      <c r="A740" s="3" t="s">
        <v>1264</v>
      </c>
      <c r="B740" s="4">
        <v>29</v>
      </c>
      <c r="C740" s="3" t="s">
        <v>1265</v>
      </c>
      <c r="D740" s="4" t="s">
        <v>34</v>
      </c>
      <c r="E740" s="4" t="s">
        <v>10</v>
      </c>
      <c r="F740" s="3">
        <v>0.11822000000000001</v>
      </c>
      <c r="G740" s="3">
        <v>0.30415999999999999</v>
      </c>
      <c r="H740" s="3">
        <v>-0.18593999999999999</v>
      </c>
      <c r="I740" s="4">
        <v>0.94599999999999995</v>
      </c>
      <c r="J740" s="4" t="s">
        <v>35</v>
      </c>
      <c r="K740" s="3">
        <v>1.3528</v>
      </c>
      <c r="L740" s="4" t="str">
        <f t="shared" si="11"/>
        <v>NO</v>
      </c>
    </row>
    <row r="741" spans="1:12">
      <c r="A741" s="3" t="s">
        <v>1266</v>
      </c>
      <c r="B741" s="4">
        <v>19</v>
      </c>
      <c r="C741" s="3" t="s">
        <v>1267</v>
      </c>
      <c r="D741" s="4" t="s">
        <v>27</v>
      </c>
      <c r="E741" s="4" t="s">
        <v>10</v>
      </c>
      <c r="F741" s="3">
        <v>7.0141999999999996E-2</v>
      </c>
      <c r="G741" s="3">
        <v>0.18318999999999999</v>
      </c>
      <c r="H741" s="3">
        <v>-0.11305</v>
      </c>
      <c r="I741" s="4">
        <v>0.93600000000000005</v>
      </c>
      <c r="J741" s="4" t="s">
        <v>82</v>
      </c>
      <c r="K741" s="3">
        <v>2.7139000000000002</v>
      </c>
      <c r="L741" s="4" t="str">
        <f t="shared" si="11"/>
        <v>NO</v>
      </c>
    </row>
    <row r="742" spans="1:12">
      <c r="A742" s="3" t="s">
        <v>1266</v>
      </c>
      <c r="B742" s="4">
        <v>20</v>
      </c>
      <c r="C742" s="3" t="s">
        <v>1268</v>
      </c>
      <c r="D742" s="4" t="s">
        <v>27</v>
      </c>
      <c r="E742" s="4" t="s">
        <v>3</v>
      </c>
      <c r="F742" s="3">
        <v>0.50802999999999998</v>
      </c>
      <c r="G742" s="3">
        <v>0.35036</v>
      </c>
      <c r="H742" s="3">
        <v>0.15767</v>
      </c>
      <c r="I742" s="4">
        <v>0.90600000000000003</v>
      </c>
      <c r="J742" s="4" t="s">
        <v>31</v>
      </c>
      <c r="K742" s="3">
        <v>2.3765000000000001</v>
      </c>
      <c r="L742" s="4" t="str">
        <f t="shared" si="11"/>
        <v>NO</v>
      </c>
    </row>
    <row r="743" spans="1:12">
      <c r="A743" s="3" t="s">
        <v>1266</v>
      </c>
      <c r="B743" s="4">
        <v>22</v>
      </c>
      <c r="C743" s="3" t="s">
        <v>1269</v>
      </c>
      <c r="D743" s="4" t="s">
        <v>27</v>
      </c>
      <c r="E743" s="4" t="s">
        <v>5</v>
      </c>
      <c r="F743" s="3">
        <v>0.75719000000000003</v>
      </c>
      <c r="G743" s="3">
        <v>0.63605999999999996</v>
      </c>
      <c r="H743" s="3">
        <v>0.12113</v>
      </c>
      <c r="I743" s="4">
        <v>0.93200000000000005</v>
      </c>
      <c r="J743" s="4" t="s">
        <v>31</v>
      </c>
      <c r="K743" s="3">
        <v>2.3765000000000001</v>
      </c>
      <c r="L743" s="4" t="str">
        <f t="shared" si="11"/>
        <v>NO</v>
      </c>
    </row>
    <row r="744" spans="1:12">
      <c r="A744" s="3" t="s">
        <v>1270</v>
      </c>
      <c r="B744" s="4">
        <v>7</v>
      </c>
      <c r="C744" s="3" t="s">
        <v>1271</v>
      </c>
      <c r="D744" s="4" t="s">
        <v>34</v>
      </c>
      <c r="E744" s="4" t="s">
        <v>5</v>
      </c>
      <c r="F744" s="3">
        <v>0.29114000000000001</v>
      </c>
      <c r="G744" s="3">
        <v>0.45005000000000001</v>
      </c>
      <c r="H744" s="3">
        <v>-0.15892000000000001</v>
      </c>
      <c r="I744" s="4">
        <v>0.90300000000000002</v>
      </c>
      <c r="J744" s="4" t="s">
        <v>31</v>
      </c>
      <c r="K744" s="3">
        <v>2.2027999999999999</v>
      </c>
      <c r="L744" s="4" t="str">
        <f t="shared" si="11"/>
        <v>NO</v>
      </c>
    </row>
    <row r="745" spans="1:12">
      <c r="A745" s="3" t="s">
        <v>1270</v>
      </c>
      <c r="B745" s="4">
        <v>8</v>
      </c>
      <c r="C745" s="3" t="s">
        <v>1272</v>
      </c>
      <c r="D745" s="4" t="s">
        <v>34</v>
      </c>
      <c r="E745" s="4" t="s">
        <v>10</v>
      </c>
      <c r="F745" s="3">
        <v>0.25825999999999999</v>
      </c>
      <c r="G745" s="3">
        <v>0.40666000000000002</v>
      </c>
      <c r="H745" s="3">
        <v>-0.1484</v>
      </c>
      <c r="I745" s="4">
        <v>0.92100000000000004</v>
      </c>
      <c r="J745" s="4" t="s">
        <v>31</v>
      </c>
      <c r="K745" s="3">
        <v>2.2027999999999999</v>
      </c>
      <c r="L745" s="4" t="str">
        <f t="shared" si="11"/>
        <v>NO</v>
      </c>
    </row>
    <row r="746" spans="1:12">
      <c r="A746" s="3" t="s">
        <v>1273</v>
      </c>
      <c r="B746" s="4">
        <v>4</v>
      </c>
      <c r="C746" s="3" t="s">
        <v>1274</v>
      </c>
      <c r="D746" s="4" t="s">
        <v>34</v>
      </c>
      <c r="E746" s="4" t="s">
        <v>74</v>
      </c>
      <c r="F746" s="3">
        <v>0.51597999999999999</v>
      </c>
      <c r="G746" s="3">
        <v>0.73541000000000001</v>
      </c>
      <c r="H746" s="3">
        <v>-0.21942</v>
      </c>
      <c r="I746" s="4">
        <v>0.91</v>
      </c>
      <c r="J746" s="4" t="s">
        <v>28</v>
      </c>
      <c r="K746" s="3">
        <v>1</v>
      </c>
      <c r="L746" s="4" t="str">
        <f t="shared" si="11"/>
        <v>NO</v>
      </c>
    </row>
    <row r="747" spans="1:12">
      <c r="A747" s="3" t="s">
        <v>1273</v>
      </c>
      <c r="B747" s="4">
        <v>4</v>
      </c>
      <c r="C747" s="3" t="s">
        <v>1274</v>
      </c>
      <c r="D747" s="4" t="s">
        <v>34</v>
      </c>
      <c r="E747" s="4" t="s">
        <v>10</v>
      </c>
      <c r="F747" s="3">
        <v>0.51597999999999999</v>
      </c>
      <c r="G747" s="3">
        <v>0.73541000000000001</v>
      </c>
      <c r="H747" s="3">
        <v>-0.21942</v>
      </c>
      <c r="I747" s="4">
        <v>0.91</v>
      </c>
      <c r="J747" s="4" t="s">
        <v>28</v>
      </c>
      <c r="K747" s="3">
        <v>1</v>
      </c>
      <c r="L747" s="4" t="str">
        <f t="shared" si="11"/>
        <v>NO</v>
      </c>
    </row>
    <row r="748" spans="1:12">
      <c r="A748" s="3" t="s">
        <v>1275</v>
      </c>
      <c r="B748" s="4">
        <v>12</v>
      </c>
      <c r="C748" s="3" t="s">
        <v>1276</v>
      </c>
      <c r="D748" s="4" t="s">
        <v>27</v>
      </c>
      <c r="E748" s="4" t="s">
        <v>74</v>
      </c>
      <c r="F748" s="3">
        <v>0.60377000000000003</v>
      </c>
      <c r="G748" s="3">
        <v>0.78142999999999996</v>
      </c>
      <c r="H748" s="3">
        <v>-0.17766000000000001</v>
      </c>
      <c r="I748" s="4">
        <v>0.90900000000000003</v>
      </c>
      <c r="J748" s="4" t="s">
        <v>120</v>
      </c>
      <c r="K748" s="3">
        <v>3.1802000000000001</v>
      </c>
      <c r="L748" s="4" t="str">
        <f t="shared" si="11"/>
        <v>NO</v>
      </c>
    </row>
    <row r="749" spans="1:12">
      <c r="A749" s="3" t="s">
        <v>1275</v>
      </c>
      <c r="B749" s="4">
        <v>12</v>
      </c>
      <c r="C749" s="3" t="s">
        <v>1276</v>
      </c>
      <c r="D749" s="4" t="s">
        <v>27</v>
      </c>
      <c r="E749" s="4" t="s">
        <v>10</v>
      </c>
      <c r="F749" s="3">
        <v>0.60377000000000003</v>
      </c>
      <c r="G749" s="3">
        <v>0.78142999999999996</v>
      </c>
      <c r="H749" s="3">
        <v>-0.17766000000000001</v>
      </c>
      <c r="I749" s="4">
        <v>0.90900000000000003</v>
      </c>
      <c r="J749" s="4" t="s">
        <v>120</v>
      </c>
      <c r="K749" s="3">
        <v>3.1802000000000001</v>
      </c>
      <c r="L749" s="4" t="str">
        <f t="shared" si="11"/>
        <v>NO</v>
      </c>
    </row>
    <row r="750" spans="1:12">
      <c r="A750" s="3" t="s">
        <v>1277</v>
      </c>
      <c r="B750" s="4">
        <v>3</v>
      </c>
      <c r="C750" s="3" t="s">
        <v>1278</v>
      </c>
      <c r="D750" s="4" t="s">
        <v>27</v>
      </c>
      <c r="E750" s="4" t="s">
        <v>5</v>
      </c>
      <c r="F750" s="3">
        <v>0.73250999999999999</v>
      </c>
      <c r="G750" s="3">
        <v>0.92766999999999999</v>
      </c>
      <c r="H750" s="3">
        <v>-0.19516</v>
      </c>
      <c r="I750" s="4">
        <v>0.91900000000000004</v>
      </c>
      <c r="J750" s="4" t="s">
        <v>28</v>
      </c>
      <c r="K750" s="3">
        <v>0.91830000000000001</v>
      </c>
      <c r="L750" s="4" t="str">
        <f t="shared" si="11"/>
        <v>NO</v>
      </c>
    </row>
    <row r="751" spans="1:12">
      <c r="A751" s="3" t="s">
        <v>1279</v>
      </c>
      <c r="B751" s="4">
        <v>6</v>
      </c>
      <c r="C751" s="3" t="s">
        <v>1280</v>
      </c>
      <c r="D751" s="4" t="s">
        <v>27</v>
      </c>
      <c r="E751" s="4" t="s">
        <v>3</v>
      </c>
      <c r="F751" s="3">
        <v>0.26068999999999998</v>
      </c>
      <c r="G751" s="3">
        <v>0.4229</v>
      </c>
      <c r="H751" s="3">
        <v>-0.16220999999999999</v>
      </c>
      <c r="I751" s="4">
        <v>0.995</v>
      </c>
      <c r="J751" s="4" t="s">
        <v>31</v>
      </c>
      <c r="K751" s="3">
        <v>1.9937</v>
      </c>
      <c r="L751" s="4" t="str">
        <f t="shared" si="11"/>
        <v>NO</v>
      </c>
    </row>
    <row r="752" spans="1:12">
      <c r="A752" s="3" t="s">
        <v>1279</v>
      </c>
      <c r="B752" s="4">
        <v>7</v>
      </c>
      <c r="C752" s="3" t="s">
        <v>1281</v>
      </c>
      <c r="D752" s="4" t="s">
        <v>27</v>
      </c>
      <c r="E752" s="4" t="s">
        <v>3</v>
      </c>
      <c r="F752" s="3">
        <v>0.71753</v>
      </c>
      <c r="G752" s="3">
        <v>0.88749999999999996</v>
      </c>
      <c r="H752" s="3">
        <v>-0.16997000000000001</v>
      </c>
      <c r="I752" s="4">
        <v>1</v>
      </c>
      <c r="J752" s="4" t="s">
        <v>31</v>
      </c>
      <c r="K752" s="3">
        <v>1.9954000000000001</v>
      </c>
      <c r="L752" s="4" t="str">
        <f t="shared" si="11"/>
        <v>NO</v>
      </c>
    </row>
    <row r="753" spans="1:12">
      <c r="A753" s="3" t="s">
        <v>1279</v>
      </c>
      <c r="B753" s="4">
        <v>8</v>
      </c>
      <c r="C753" s="3" t="s">
        <v>1282</v>
      </c>
      <c r="D753" s="4" t="s">
        <v>27</v>
      </c>
      <c r="E753" s="4" t="s">
        <v>3</v>
      </c>
      <c r="F753" s="3">
        <v>0.85009000000000001</v>
      </c>
      <c r="G753" s="3">
        <v>0.97526000000000002</v>
      </c>
      <c r="H753" s="3">
        <v>-0.12517</v>
      </c>
      <c r="I753" s="4">
        <v>1</v>
      </c>
      <c r="J753" s="4" t="s">
        <v>31</v>
      </c>
      <c r="K753" s="3">
        <v>1.9954000000000001</v>
      </c>
      <c r="L753" s="4" t="str">
        <f t="shared" si="11"/>
        <v>NO</v>
      </c>
    </row>
    <row r="754" spans="1:12">
      <c r="A754" s="3" t="s">
        <v>1279</v>
      </c>
      <c r="B754" s="4">
        <v>9</v>
      </c>
      <c r="C754" s="3" t="s">
        <v>1283</v>
      </c>
      <c r="D754" s="4" t="s">
        <v>27</v>
      </c>
      <c r="E754" s="4" t="s">
        <v>3</v>
      </c>
      <c r="F754" s="3">
        <v>0.84943000000000002</v>
      </c>
      <c r="G754" s="3">
        <v>0.98375000000000001</v>
      </c>
      <c r="H754" s="3">
        <v>-0.13431999999999999</v>
      </c>
      <c r="I754" s="4">
        <v>1</v>
      </c>
      <c r="J754" s="4" t="s">
        <v>31</v>
      </c>
      <c r="K754" s="3">
        <v>1.9954000000000001</v>
      </c>
      <c r="L754" s="4" t="str">
        <f t="shared" si="11"/>
        <v>NO</v>
      </c>
    </row>
    <row r="755" spans="1:12">
      <c r="A755" s="3" t="s">
        <v>1284</v>
      </c>
      <c r="B755" s="4">
        <v>11</v>
      </c>
      <c r="C755" s="3" t="s">
        <v>1285</v>
      </c>
      <c r="D755" s="4" t="s">
        <v>27</v>
      </c>
      <c r="E755" s="4" t="s">
        <v>10</v>
      </c>
      <c r="F755" s="3">
        <v>0.15448000000000001</v>
      </c>
      <c r="G755" s="3">
        <v>0.38191000000000003</v>
      </c>
      <c r="H755" s="3">
        <v>-0.22742000000000001</v>
      </c>
      <c r="I755" s="4">
        <v>0.98799999999999999</v>
      </c>
      <c r="J755" s="4" t="s">
        <v>35</v>
      </c>
      <c r="K755" s="3">
        <v>1.4515</v>
      </c>
      <c r="L755" s="4" t="str">
        <f t="shared" si="11"/>
        <v>NO</v>
      </c>
    </row>
    <row r="756" spans="1:12">
      <c r="A756" s="3" t="s">
        <v>1284</v>
      </c>
      <c r="B756" s="4">
        <v>15</v>
      </c>
      <c r="C756" s="3" t="s">
        <v>1286</v>
      </c>
      <c r="D756" s="4" t="s">
        <v>27</v>
      </c>
      <c r="E756" s="4" t="s">
        <v>10</v>
      </c>
      <c r="F756" s="3">
        <v>0.83804000000000001</v>
      </c>
      <c r="G756" s="3">
        <v>0.96111999999999997</v>
      </c>
      <c r="H756" s="3">
        <v>-0.12307999999999999</v>
      </c>
      <c r="I756" s="4">
        <v>0.99199999999999999</v>
      </c>
      <c r="J756" s="4" t="s">
        <v>35</v>
      </c>
      <c r="K756" s="3">
        <v>0.90090000000000003</v>
      </c>
      <c r="L756" s="4" t="str">
        <f t="shared" si="11"/>
        <v>NO</v>
      </c>
    </row>
    <row r="757" spans="1:12">
      <c r="A757" s="3" t="s">
        <v>1284</v>
      </c>
      <c r="B757" s="4">
        <v>19</v>
      </c>
      <c r="C757" s="3" t="s">
        <v>1287</v>
      </c>
      <c r="D757" s="4" t="s">
        <v>27</v>
      </c>
      <c r="E757" s="4" t="s">
        <v>10</v>
      </c>
      <c r="F757" s="3">
        <v>0.12195</v>
      </c>
      <c r="G757" s="3">
        <v>0.44507999999999998</v>
      </c>
      <c r="H757" s="3">
        <v>-0.32312999999999997</v>
      </c>
      <c r="I757" s="4">
        <v>0.95899999999999996</v>
      </c>
      <c r="J757" s="4" t="s">
        <v>31</v>
      </c>
      <c r="K757" s="3">
        <v>2.2587999999999999</v>
      </c>
      <c r="L757" s="4" t="str">
        <f t="shared" si="11"/>
        <v>NO</v>
      </c>
    </row>
    <row r="758" spans="1:12">
      <c r="A758" s="3" t="s">
        <v>1288</v>
      </c>
      <c r="B758" s="4">
        <v>10</v>
      </c>
      <c r="C758" s="3" t="s">
        <v>1289</v>
      </c>
      <c r="D758" s="4" t="s">
        <v>27</v>
      </c>
      <c r="E758" s="4" t="s">
        <v>3</v>
      </c>
      <c r="F758" s="3">
        <v>0.56966000000000006</v>
      </c>
      <c r="G758" s="3">
        <v>0.77424000000000004</v>
      </c>
      <c r="H758" s="3">
        <v>-0.20458000000000001</v>
      </c>
      <c r="I758" s="4">
        <v>0.997</v>
      </c>
      <c r="J758" s="4" t="s">
        <v>82</v>
      </c>
      <c r="K758" s="3">
        <v>3.1059999999999999</v>
      </c>
      <c r="L758" s="4" t="str">
        <f t="shared" si="11"/>
        <v>NO</v>
      </c>
    </row>
    <row r="759" spans="1:12">
      <c r="A759" s="3" t="s">
        <v>1288</v>
      </c>
      <c r="B759" s="4">
        <v>11</v>
      </c>
      <c r="C759" s="3" t="s">
        <v>1290</v>
      </c>
      <c r="D759" s="4" t="s">
        <v>27</v>
      </c>
      <c r="E759" s="4" t="s">
        <v>3</v>
      </c>
      <c r="F759" s="3">
        <v>0.69423999999999997</v>
      </c>
      <c r="G759" s="3">
        <v>0.86473999999999995</v>
      </c>
      <c r="H759" s="3">
        <v>-0.17050000000000001</v>
      </c>
      <c r="I759" s="4">
        <v>0.97399999999999998</v>
      </c>
      <c r="J759" s="4" t="s">
        <v>82</v>
      </c>
      <c r="K759" s="3">
        <v>3.1059999999999999</v>
      </c>
      <c r="L759" s="4" t="str">
        <f t="shared" si="11"/>
        <v>NO</v>
      </c>
    </row>
    <row r="760" spans="1:12">
      <c r="A760" s="3" t="s">
        <v>1288</v>
      </c>
      <c r="B760" s="4">
        <v>8</v>
      </c>
      <c r="C760" s="3" t="s">
        <v>1291</v>
      </c>
      <c r="D760" s="4" t="s">
        <v>27</v>
      </c>
      <c r="E760" s="4" t="s">
        <v>10</v>
      </c>
      <c r="F760" s="3">
        <v>0.33135999999999999</v>
      </c>
      <c r="G760" s="3">
        <v>0.49301</v>
      </c>
      <c r="H760" s="3">
        <v>-0.16164999999999999</v>
      </c>
      <c r="I760" s="4">
        <v>0.98799999999999999</v>
      </c>
      <c r="J760" s="4" t="s">
        <v>82</v>
      </c>
      <c r="K760" s="3">
        <v>3.1059999999999999</v>
      </c>
      <c r="L760" s="4" t="str">
        <f t="shared" si="11"/>
        <v>NO</v>
      </c>
    </row>
    <row r="761" spans="1:12">
      <c r="A761" s="3" t="s">
        <v>1288</v>
      </c>
      <c r="B761" s="4">
        <v>9</v>
      </c>
      <c r="C761" s="3" t="s">
        <v>1292</v>
      </c>
      <c r="D761" s="4" t="s">
        <v>27</v>
      </c>
      <c r="E761" s="4" t="s">
        <v>3</v>
      </c>
      <c r="F761" s="3">
        <v>0.50982000000000005</v>
      </c>
      <c r="G761" s="3">
        <v>0.72245999999999999</v>
      </c>
      <c r="H761" s="3">
        <v>-0.21264</v>
      </c>
      <c r="I761" s="4">
        <v>0.95</v>
      </c>
      <c r="J761" s="4" t="s">
        <v>82</v>
      </c>
      <c r="K761" s="3">
        <v>3.1059999999999999</v>
      </c>
      <c r="L761" s="4" t="str">
        <f t="shared" si="11"/>
        <v>NO</v>
      </c>
    </row>
    <row r="762" spans="1:12">
      <c r="A762" s="3" t="s">
        <v>1293</v>
      </c>
      <c r="B762" s="4">
        <v>2</v>
      </c>
      <c r="C762" s="3" t="s">
        <v>1294</v>
      </c>
      <c r="D762" s="4" t="s">
        <v>34</v>
      </c>
      <c r="E762" s="4" t="s">
        <v>5</v>
      </c>
      <c r="F762" s="3">
        <v>4.3061000000000002E-2</v>
      </c>
      <c r="G762" s="3">
        <v>0.15315000000000001</v>
      </c>
      <c r="H762" s="3">
        <v>-0.11008999999999999</v>
      </c>
      <c r="I762" s="4">
        <v>1</v>
      </c>
      <c r="J762" s="4" t="s">
        <v>82</v>
      </c>
      <c r="K762" s="3">
        <v>2.9866000000000001</v>
      </c>
      <c r="L762" s="4" t="str">
        <f t="shared" si="11"/>
        <v>NO</v>
      </c>
    </row>
    <row r="763" spans="1:12">
      <c r="A763" s="3" t="s">
        <v>1293</v>
      </c>
      <c r="B763" s="4">
        <v>3</v>
      </c>
      <c r="C763" s="3" t="s">
        <v>1295</v>
      </c>
      <c r="D763" s="4" t="s">
        <v>34</v>
      </c>
      <c r="E763" s="4" t="s">
        <v>10</v>
      </c>
      <c r="F763" s="3">
        <v>4.3246E-2</v>
      </c>
      <c r="G763" s="3">
        <v>0.15121000000000001</v>
      </c>
      <c r="H763" s="3">
        <v>-0.10797</v>
      </c>
      <c r="I763" s="4">
        <v>1</v>
      </c>
      <c r="J763" s="4" t="s">
        <v>82</v>
      </c>
      <c r="K763" s="3">
        <v>2.9689000000000001</v>
      </c>
      <c r="L763" s="4" t="str">
        <f t="shared" si="11"/>
        <v>NO</v>
      </c>
    </row>
    <row r="764" spans="1:12">
      <c r="A764" s="3" t="s">
        <v>1293</v>
      </c>
      <c r="B764" s="4">
        <v>7</v>
      </c>
      <c r="C764" s="3" t="s">
        <v>1296</v>
      </c>
      <c r="D764" s="4" t="s">
        <v>34</v>
      </c>
      <c r="E764" s="4" t="s">
        <v>5</v>
      </c>
      <c r="F764" s="3">
        <v>0.66496999999999995</v>
      </c>
      <c r="G764" s="3">
        <v>0.80835999999999997</v>
      </c>
      <c r="H764" s="3">
        <v>-0.14338000000000001</v>
      </c>
      <c r="I764" s="4">
        <v>1</v>
      </c>
      <c r="J764" s="4" t="s">
        <v>31</v>
      </c>
      <c r="K764" s="3">
        <v>1.665</v>
      </c>
      <c r="L764" s="4" t="str">
        <f t="shared" si="11"/>
        <v>NO</v>
      </c>
    </row>
    <row r="765" spans="1:12">
      <c r="A765" s="3" t="s">
        <v>1293</v>
      </c>
      <c r="B765" s="4">
        <v>8</v>
      </c>
      <c r="C765" s="3" t="s">
        <v>1297</v>
      </c>
      <c r="D765" s="4" t="s">
        <v>34</v>
      </c>
      <c r="E765" s="4" t="s">
        <v>10</v>
      </c>
      <c r="F765" s="3">
        <v>0.38657000000000002</v>
      </c>
      <c r="G765" s="3">
        <v>0.68272999999999995</v>
      </c>
      <c r="H765" s="3">
        <v>-0.29616999999999999</v>
      </c>
      <c r="I765" s="4">
        <v>1</v>
      </c>
      <c r="J765" s="4" t="s">
        <v>31</v>
      </c>
      <c r="K765" s="3">
        <v>1.6614</v>
      </c>
      <c r="L765" s="4" t="str">
        <f t="shared" si="11"/>
        <v>NO</v>
      </c>
    </row>
    <row r="766" spans="1:12">
      <c r="A766" s="3" t="s">
        <v>1298</v>
      </c>
      <c r="B766" s="4">
        <v>21</v>
      </c>
      <c r="C766" s="3" t="s">
        <v>1299</v>
      </c>
      <c r="D766" s="4" t="s">
        <v>27</v>
      </c>
      <c r="E766" s="4" t="s">
        <v>10</v>
      </c>
      <c r="F766" s="3">
        <v>1.6424000000000001E-2</v>
      </c>
      <c r="G766" s="3">
        <v>0.11711000000000001</v>
      </c>
      <c r="H766" s="3">
        <v>-0.10069</v>
      </c>
      <c r="I766" s="4">
        <v>1</v>
      </c>
      <c r="J766" s="4" t="s">
        <v>28</v>
      </c>
      <c r="K766" s="3">
        <v>0.52239999999999998</v>
      </c>
      <c r="L766" s="4" t="str">
        <f t="shared" si="11"/>
        <v>NO</v>
      </c>
    </row>
    <row r="767" spans="1:12">
      <c r="A767" s="3" t="s">
        <v>1300</v>
      </c>
      <c r="B767" s="4">
        <v>11</v>
      </c>
      <c r="C767" s="3" t="s">
        <v>1301</v>
      </c>
      <c r="D767" s="4" t="s">
        <v>34</v>
      </c>
      <c r="E767" s="4" t="s">
        <v>5</v>
      </c>
      <c r="F767" s="3">
        <v>0.31351000000000001</v>
      </c>
      <c r="G767" s="3">
        <v>0.48835000000000001</v>
      </c>
      <c r="H767" s="3">
        <v>-0.17484</v>
      </c>
      <c r="I767" s="4">
        <v>0.92400000000000004</v>
      </c>
      <c r="J767" s="4" t="s">
        <v>35</v>
      </c>
      <c r="K767" s="3">
        <v>1.2135</v>
      </c>
      <c r="L767" s="4" t="str">
        <f t="shared" si="11"/>
        <v>NO</v>
      </c>
    </row>
    <row r="768" spans="1:12">
      <c r="A768" s="3" t="s">
        <v>1300</v>
      </c>
      <c r="B768" s="4">
        <v>12</v>
      </c>
      <c r="C768" s="3" t="s">
        <v>1302</v>
      </c>
      <c r="D768" s="4" t="s">
        <v>34</v>
      </c>
      <c r="E768" s="4" t="s">
        <v>10</v>
      </c>
      <c r="F768" s="3">
        <v>0.2077</v>
      </c>
      <c r="G768" s="3">
        <v>0.45850000000000002</v>
      </c>
      <c r="H768" s="3">
        <v>-0.25080000000000002</v>
      </c>
      <c r="I768" s="4">
        <v>0.98699999999999999</v>
      </c>
      <c r="J768" s="4" t="s">
        <v>35</v>
      </c>
      <c r="K768" s="3">
        <v>1.2135</v>
      </c>
      <c r="L768" s="4" t="str">
        <f t="shared" si="11"/>
        <v>NO</v>
      </c>
    </row>
    <row r="769" spans="1:12">
      <c r="A769" s="3" t="s">
        <v>1303</v>
      </c>
      <c r="B769" s="4">
        <v>16</v>
      </c>
      <c r="C769" s="3" t="s">
        <v>1304</v>
      </c>
      <c r="D769" s="4" t="s">
        <v>27</v>
      </c>
      <c r="E769" s="4" t="s">
        <v>10</v>
      </c>
      <c r="F769" s="3">
        <v>0.13800000000000001</v>
      </c>
      <c r="G769" s="3">
        <v>0.24263999999999999</v>
      </c>
      <c r="H769" s="3">
        <v>-0.10464</v>
      </c>
      <c r="I769" s="4">
        <v>0.94699999999999995</v>
      </c>
      <c r="J769" s="4" t="s">
        <v>28</v>
      </c>
      <c r="K769" s="3">
        <v>0.84260000000000002</v>
      </c>
      <c r="L769" s="4" t="str">
        <f t="shared" si="11"/>
        <v>NO</v>
      </c>
    </row>
    <row r="770" spans="1:12">
      <c r="A770" s="3" t="s">
        <v>1305</v>
      </c>
      <c r="B770" s="4">
        <v>14</v>
      </c>
      <c r="C770" s="3" t="s">
        <v>1306</v>
      </c>
      <c r="D770" s="4" t="s">
        <v>34</v>
      </c>
      <c r="E770" s="4" t="s">
        <v>3</v>
      </c>
      <c r="F770" s="3">
        <v>0.51122999999999996</v>
      </c>
      <c r="G770" s="3">
        <v>0.61338999999999999</v>
      </c>
      <c r="H770" s="3">
        <v>-0.10216</v>
      </c>
      <c r="I770" s="4">
        <v>0.90900000000000003</v>
      </c>
      <c r="J770" s="4" t="s">
        <v>28</v>
      </c>
      <c r="K770" s="3">
        <v>1</v>
      </c>
      <c r="L770" s="4" t="str">
        <f t="shared" si="11"/>
        <v>NO</v>
      </c>
    </row>
    <row r="771" spans="1:12">
      <c r="A771" s="3" t="s">
        <v>1307</v>
      </c>
      <c r="B771" s="4">
        <v>4</v>
      </c>
      <c r="C771" s="3" t="s">
        <v>1308</v>
      </c>
      <c r="D771" s="4" t="s">
        <v>27</v>
      </c>
      <c r="E771" s="4" t="s">
        <v>10</v>
      </c>
      <c r="F771" s="3">
        <v>0.40300000000000002</v>
      </c>
      <c r="G771" s="3">
        <v>0.1293</v>
      </c>
      <c r="H771" s="3">
        <v>0.27371000000000001</v>
      </c>
      <c r="I771" s="4">
        <v>0.997</v>
      </c>
      <c r="J771" s="4" t="s">
        <v>28</v>
      </c>
      <c r="K771" s="3">
        <v>0.98170000000000002</v>
      </c>
      <c r="L771" s="4" t="str">
        <f t="shared" ref="L771:L834" si="12">IF(M771 &lt;&gt; "", "YES", "NO")</f>
        <v>NO</v>
      </c>
    </row>
    <row r="772" spans="1:12">
      <c r="A772" s="3" t="s">
        <v>1309</v>
      </c>
      <c r="B772" s="4">
        <v>17</v>
      </c>
      <c r="C772" s="3" t="s">
        <v>1310</v>
      </c>
      <c r="D772" s="4" t="s">
        <v>34</v>
      </c>
      <c r="E772" s="4" t="s">
        <v>5</v>
      </c>
      <c r="F772" s="3">
        <v>0.79603999999999997</v>
      </c>
      <c r="G772" s="3">
        <v>0.64524999999999999</v>
      </c>
      <c r="H772" s="3">
        <v>0.15079000000000001</v>
      </c>
      <c r="I772" s="4">
        <v>0.998</v>
      </c>
      <c r="J772" s="4" t="s">
        <v>31</v>
      </c>
      <c r="K772" s="3">
        <v>1.8539000000000001</v>
      </c>
      <c r="L772" s="4" t="str">
        <f t="shared" si="12"/>
        <v>NO</v>
      </c>
    </row>
    <row r="773" spans="1:12">
      <c r="A773" s="3" t="s">
        <v>1309</v>
      </c>
      <c r="B773" s="4">
        <v>19</v>
      </c>
      <c r="C773" s="3" t="s">
        <v>1310</v>
      </c>
      <c r="D773" s="4" t="s">
        <v>34</v>
      </c>
      <c r="E773" s="4" t="s">
        <v>629</v>
      </c>
      <c r="F773" s="3">
        <v>0.79591000000000001</v>
      </c>
      <c r="G773" s="3">
        <v>0.64632000000000001</v>
      </c>
      <c r="H773" s="3">
        <v>0.14959</v>
      </c>
      <c r="I773" s="4">
        <v>1</v>
      </c>
      <c r="J773" s="4" t="s">
        <v>31</v>
      </c>
      <c r="K773" s="3">
        <v>1.8542000000000001</v>
      </c>
      <c r="L773" s="4" t="str">
        <f t="shared" si="12"/>
        <v>NO</v>
      </c>
    </row>
    <row r="774" spans="1:12">
      <c r="A774" s="3" t="s">
        <v>1311</v>
      </c>
      <c r="B774" s="4">
        <v>7</v>
      </c>
      <c r="C774" s="3" t="s">
        <v>1312</v>
      </c>
      <c r="D774" s="4" t="s">
        <v>27</v>
      </c>
      <c r="E774" s="4" t="s">
        <v>5</v>
      </c>
      <c r="F774" s="3">
        <v>0.47849000000000003</v>
      </c>
      <c r="G774" s="3">
        <v>0.61917</v>
      </c>
      <c r="H774" s="3">
        <v>-0.14068</v>
      </c>
      <c r="I774" s="4">
        <v>0.91900000000000004</v>
      </c>
      <c r="J774" s="4" t="s">
        <v>35</v>
      </c>
      <c r="K774" s="3">
        <v>1.5426</v>
      </c>
      <c r="L774" s="4" t="str">
        <f t="shared" si="12"/>
        <v>NO</v>
      </c>
    </row>
    <row r="775" spans="1:12">
      <c r="A775" s="3" t="s">
        <v>1313</v>
      </c>
      <c r="B775" s="4">
        <v>5</v>
      </c>
      <c r="C775" s="3" t="s">
        <v>1314</v>
      </c>
      <c r="D775" s="4" t="s">
        <v>34</v>
      </c>
      <c r="E775" s="4" t="s">
        <v>3</v>
      </c>
      <c r="F775" s="3">
        <v>0.93633999999999995</v>
      </c>
      <c r="G775" s="3">
        <v>0.79010000000000002</v>
      </c>
      <c r="H775" s="3">
        <v>0.14623</v>
      </c>
      <c r="I775" s="4">
        <v>0.91600000000000004</v>
      </c>
      <c r="J775" s="4" t="s">
        <v>28</v>
      </c>
      <c r="K775" s="3">
        <v>0.81130000000000002</v>
      </c>
      <c r="L775" s="4" t="str">
        <f t="shared" si="12"/>
        <v>NO</v>
      </c>
    </row>
    <row r="776" spans="1:12">
      <c r="A776" s="3" t="s">
        <v>1315</v>
      </c>
      <c r="B776" s="4">
        <v>8</v>
      </c>
      <c r="C776" s="3" t="s">
        <v>1316</v>
      </c>
      <c r="D776" s="4" t="s">
        <v>27</v>
      </c>
      <c r="E776" s="4" t="s">
        <v>10</v>
      </c>
      <c r="F776" s="3">
        <v>0.55476000000000003</v>
      </c>
      <c r="G776" s="3">
        <v>0.96908000000000005</v>
      </c>
      <c r="H776" s="3">
        <v>-0.41432000000000002</v>
      </c>
      <c r="I776" s="4">
        <v>0.99399999999999999</v>
      </c>
      <c r="J776" s="4" t="s">
        <v>28</v>
      </c>
      <c r="K776" s="3">
        <v>0.97099999999999997</v>
      </c>
      <c r="L776" s="4" t="str">
        <f t="shared" si="12"/>
        <v>NO</v>
      </c>
    </row>
    <row r="777" spans="1:12">
      <c r="A777" s="3" t="s">
        <v>1317</v>
      </c>
      <c r="B777" s="4">
        <v>3</v>
      </c>
      <c r="C777" s="3" t="s">
        <v>1318</v>
      </c>
      <c r="D777" s="4" t="s">
        <v>27</v>
      </c>
      <c r="E777" s="4" t="s">
        <v>10</v>
      </c>
      <c r="F777" s="3">
        <v>3.2439999999999997E-2</v>
      </c>
      <c r="G777" s="3">
        <v>0.13652</v>
      </c>
      <c r="H777" s="3">
        <v>-0.10408000000000001</v>
      </c>
      <c r="I777" s="4">
        <v>1</v>
      </c>
      <c r="J777" s="4" t="s">
        <v>28</v>
      </c>
      <c r="K777" s="3">
        <v>0.63759999999999994</v>
      </c>
      <c r="L777" s="4" t="str">
        <f t="shared" si="12"/>
        <v>NO</v>
      </c>
    </row>
    <row r="778" spans="1:12">
      <c r="A778" s="3" t="s">
        <v>1319</v>
      </c>
      <c r="B778" s="4">
        <v>5</v>
      </c>
      <c r="C778" s="3" t="s">
        <v>1320</v>
      </c>
      <c r="D778" s="4" t="s">
        <v>34</v>
      </c>
      <c r="E778" s="4" t="s">
        <v>10</v>
      </c>
      <c r="F778" s="3">
        <v>0.33341999999999999</v>
      </c>
      <c r="G778" s="3">
        <v>0.63271999999999995</v>
      </c>
      <c r="H778" s="3">
        <v>-0.29930000000000001</v>
      </c>
      <c r="I778" s="4">
        <v>0.97599999999999998</v>
      </c>
      <c r="J778" s="4" t="s">
        <v>51</v>
      </c>
      <c r="K778" s="3">
        <v>2.2538999999999998</v>
      </c>
      <c r="L778" s="4" t="str">
        <f t="shared" si="12"/>
        <v>NO</v>
      </c>
    </row>
    <row r="779" spans="1:12">
      <c r="A779" s="3" t="s">
        <v>1319</v>
      </c>
      <c r="B779" s="4">
        <v>6</v>
      </c>
      <c r="C779" s="3" t="s">
        <v>1321</v>
      </c>
      <c r="D779" s="4" t="s">
        <v>34</v>
      </c>
      <c r="E779" s="4" t="s">
        <v>3</v>
      </c>
      <c r="F779" s="3">
        <v>0.42796000000000001</v>
      </c>
      <c r="G779" s="3">
        <v>0.74833000000000005</v>
      </c>
      <c r="H779" s="3">
        <v>-0.32035999999999998</v>
      </c>
      <c r="I779" s="4">
        <v>0.97499999999999998</v>
      </c>
      <c r="J779" s="4" t="s">
        <v>31</v>
      </c>
      <c r="K779" s="3">
        <v>1.8091999999999999</v>
      </c>
      <c r="L779" s="4" t="str">
        <f t="shared" si="12"/>
        <v>NO</v>
      </c>
    </row>
    <row r="780" spans="1:12">
      <c r="A780" s="3" t="s">
        <v>1322</v>
      </c>
      <c r="B780" s="4">
        <v>10</v>
      </c>
      <c r="C780" s="3" t="s">
        <v>1323</v>
      </c>
      <c r="D780" s="4" t="s">
        <v>27</v>
      </c>
      <c r="E780" s="4" t="s">
        <v>10</v>
      </c>
      <c r="F780" s="3">
        <v>0.56200000000000006</v>
      </c>
      <c r="G780" s="3">
        <v>0.32916000000000001</v>
      </c>
      <c r="H780" s="3">
        <v>0.23283000000000001</v>
      </c>
      <c r="I780" s="4">
        <v>1</v>
      </c>
      <c r="J780" s="4" t="s">
        <v>28</v>
      </c>
      <c r="K780" s="3">
        <v>0.99639999999999995</v>
      </c>
      <c r="L780" s="4" t="str">
        <f t="shared" si="12"/>
        <v>NO</v>
      </c>
    </row>
    <row r="781" spans="1:12">
      <c r="A781" s="3" t="s">
        <v>1322</v>
      </c>
      <c r="B781" s="4">
        <v>13</v>
      </c>
      <c r="C781" s="3" t="s">
        <v>1324</v>
      </c>
      <c r="D781" s="4" t="s">
        <v>27</v>
      </c>
      <c r="E781" s="4" t="s">
        <v>10</v>
      </c>
      <c r="F781" s="3">
        <v>0.58706999999999998</v>
      </c>
      <c r="G781" s="3">
        <v>0.35991000000000001</v>
      </c>
      <c r="H781" s="3">
        <v>0.22716</v>
      </c>
      <c r="I781" s="4">
        <v>1</v>
      </c>
      <c r="J781" s="4" t="s">
        <v>28</v>
      </c>
      <c r="K781" s="3">
        <v>0.98480000000000001</v>
      </c>
      <c r="L781" s="4" t="str">
        <f t="shared" si="12"/>
        <v>NO</v>
      </c>
    </row>
    <row r="782" spans="1:12">
      <c r="A782" s="3" t="s">
        <v>1322</v>
      </c>
      <c r="B782" s="4">
        <v>5</v>
      </c>
      <c r="C782" s="3" t="s">
        <v>1325</v>
      </c>
      <c r="D782" s="4" t="s">
        <v>27</v>
      </c>
      <c r="E782" s="4" t="s">
        <v>10</v>
      </c>
      <c r="F782" s="3">
        <v>0.61040000000000005</v>
      </c>
      <c r="G782" s="3">
        <v>0.43435000000000001</v>
      </c>
      <c r="H782" s="3">
        <v>0.17605000000000001</v>
      </c>
      <c r="I782" s="4">
        <v>1</v>
      </c>
      <c r="J782" s="4" t="s">
        <v>82</v>
      </c>
      <c r="K782" s="3">
        <v>2.7932000000000001</v>
      </c>
      <c r="L782" s="4" t="str">
        <f t="shared" si="12"/>
        <v>NO</v>
      </c>
    </row>
    <row r="783" spans="1:12">
      <c r="A783" s="3" t="s">
        <v>1322</v>
      </c>
      <c r="B783" s="4">
        <v>7</v>
      </c>
      <c r="C783" s="3" t="s">
        <v>1326</v>
      </c>
      <c r="D783" s="4" t="s">
        <v>27</v>
      </c>
      <c r="E783" s="4" t="s">
        <v>10</v>
      </c>
      <c r="F783" s="3">
        <v>0.66291999999999995</v>
      </c>
      <c r="G783" s="3">
        <v>0.49251</v>
      </c>
      <c r="H783" s="3">
        <v>0.17041999999999999</v>
      </c>
      <c r="I783" s="4">
        <v>0.97099999999999997</v>
      </c>
      <c r="J783" s="4" t="s">
        <v>31</v>
      </c>
      <c r="K783" s="3">
        <v>2.0533000000000001</v>
      </c>
      <c r="L783" s="4" t="str">
        <f t="shared" si="12"/>
        <v>NO</v>
      </c>
    </row>
    <row r="784" spans="1:12">
      <c r="A784" s="3" t="s">
        <v>1327</v>
      </c>
      <c r="B784" s="4">
        <v>4</v>
      </c>
      <c r="C784" s="3" t="s">
        <v>1328</v>
      </c>
      <c r="D784" s="4" t="s">
        <v>27</v>
      </c>
      <c r="E784" s="4" t="s">
        <v>10</v>
      </c>
      <c r="F784" s="3">
        <v>0.37391000000000002</v>
      </c>
      <c r="G784" s="3">
        <v>0.20651</v>
      </c>
      <c r="H784" s="3">
        <v>0.16739999999999999</v>
      </c>
      <c r="I784" s="4">
        <v>0.93400000000000005</v>
      </c>
      <c r="J784" s="4" t="s">
        <v>28</v>
      </c>
      <c r="K784" s="3">
        <v>0.98150000000000004</v>
      </c>
      <c r="L784" s="4" t="str">
        <f t="shared" si="12"/>
        <v>NO</v>
      </c>
    </row>
    <row r="785" spans="1:12">
      <c r="A785" s="3" t="s">
        <v>1329</v>
      </c>
      <c r="B785" s="4">
        <v>17</v>
      </c>
      <c r="C785" s="3" t="s">
        <v>1330</v>
      </c>
      <c r="D785" s="4" t="s">
        <v>34</v>
      </c>
      <c r="E785" s="4" t="s">
        <v>3</v>
      </c>
      <c r="F785" s="3">
        <v>0.80691999999999997</v>
      </c>
      <c r="G785" s="3">
        <v>0.91827000000000003</v>
      </c>
      <c r="H785" s="3">
        <v>-0.11135</v>
      </c>
      <c r="I785" s="4">
        <v>0.92900000000000005</v>
      </c>
      <c r="J785" s="4" t="s">
        <v>35</v>
      </c>
      <c r="K785" s="3">
        <v>1.1458999999999999</v>
      </c>
      <c r="L785" s="4" t="str">
        <f t="shared" si="12"/>
        <v>NO</v>
      </c>
    </row>
    <row r="786" spans="1:12">
      <c r="A786" s="3" t="s">
        <v>1331</v>
      </c>
      <c r="B786" s="4">
        <v>8</v>
      </c>
      <c r="C786" s="3" t="s">
        <v>1332</v>
      </c>
      <c r="D786" s="4" t="s">
        <v>27</v>
      </c>
      <c r="E786" s="4" t="s">
        <v>10</v>
      </c>
      <c r="F786" s="3">
        <v>0.81354000000000004</v>
      </c>
      <c r="G786" s="3">
        <v>0.91498000000000002</v>
      </c>
      <c r="H786" s="3">
        <v>-0.10144</v>
      </c>
      <c r="I786" s="4">
        <v>0.94499999999999995</v>
      </c>
      <c r="J786" s="4" t="s">
        <v>28</v>
      </c>
      <c r="K786" s="3">
        <v>0.76419999999999999</v>
      </c>
      <c r="L786" s="4" t="str">
        <f t="shared" si="12"/>
        <v>NO</v>
      </c>
    </row>
    <row r="787" spans="1:12">
      <c r="A787" s="3" t="s">
        <v>1333</v>
      </c>
      <c r="B787" s="4">
        <v>13</v>
      </c>
      <c r="C787" s="3" t="s">
        <v>1334</v>
      </c>
      <c r="D787" s="4" t="s">
        <v>34</v>
      </c>
      <c r="E787" s="4" t="s">
        <v>3</v>
      </c>
      <c r="F787" s="3">
        <v>0.97526999999999997</v>
      </c>
      <c r="G787" s="3">
        <v>0.82682</v>
      </c>
      <c r="H787" s="3">
        <v>0.14843999999999999</v>
      </c>
      <c r="I787" s="4">
        <v>0.997</v>
      </c>
      <c r="J787" s="4" t="s">
        <v>28</v>
      </c>
      <c r="K787" s="3">
        <v>0.66649999999999998</v>
      </c>
      <c r="L787" s="4" t="str">
        <f t="shared" si="12"/>
        <v>NO</v>
      </c>
    </row>
    <row r="788" spans="1:12">
      <c r="A788" s="3" t="s">
        <v>1333</v>
      </c>
      <c r="B788" s="4">
        <v>7</v>
      </c>
      <c r="C788" s="3" t="s">
        <v>1335</v>
      </c>
      <c r="D788" s="4" t="s">
        <v>34</v>
      </c>
      <c r="E788" s="4" t="s">
        <v>74</v>
      </c>
      <c r="F788" s="3">
        <v>0.68108000000000002</v>
      </c>
      <c r="G788" s="3">
        <v>0.53961999999999999</v>
      </c>
      <c r="H788" s="3">
        <v>0.14147000000000001</v>
      </c>
      <c r="I788" s="4">
        <v>0.92300000000000004</v>
      </c>
      <c r="J788" s="4" t="s">
        <v>28</v>
      </c>
      <c r="K788" s="3">
        <v>0.99750000000000005</v>
      </c>
      <c r="L788" s="4" t="str">
        <f t="shared" si="12"/>
        <v>NO</v>
      </c>
    </row>
    <row r="789" spans="1:12">
      <c r="A789" s="3" t="s">
        <v>1333</v>
      </c>
      <c r="B789" s="4">
        <v>7</v>
      </c>
      <c r="C789" s="3" t="s">
        <v>1335</v>
      </c>
      <c r="D789" s="4" t="s">
        <v>34</v>
      </c>
      <c r="E789" s="4" t="s">
        <v>10</v>
      </c>
      <c r="F789" s="3">
        <v>0.68108000000000002</v>
      </c>
      <c r="G789" s="3">
        <v>0.53961999999999999</v>
      </c>
      <c r="H789" s="3">
        <v>0.14147000000000001</v>
      </c>
      <c r="I789" s="4">
        <v>0.92300000000000004</v>
      </c>
      <c r="J789" s="4" t="s">
        <v>28</v>
      </c>
      <c r="K789" s="3">
        <v>0.99750000000000005</v>
      </c>
      <c r="L789" s="4" t="str">
        <f t="shared" si="12"/>
        <v>NO</v>
      </c>
    </row>
    <row r="790" spans="1:12">
      <c r="A790" s="3" t="s">
        <v>1336</v>
      </c>
      <c r="B790" s="4">
        <v>10</v>
      </c>
      <c r="C790" s="3" t="s">
        <v>1337</v>
      </c>
      <c r="D790" s="4" t="s">
        <v>27</v>
      </c>
      <c r="E790" s="4" t="s">
        <v>7</v>
      </c>
      <c r="F790" s="3">
        <v>0.50634999999999997</v>
      </c>
      <c r="G790" s="3">
        <v>0.68610000000000004</v>
      </c>
      <c r="H790" s="3">
        <v>-0.17974999999999999</v>
      </c>
      <c r="I790" s="4">
        <v>0.94699999999999995</v>
      </c>
      <c r="J790" s="4" t="s">
        <v>31</v>
      </c>
      <c r="K790" s="3">
        <v>1.9288000000000001</v>
      </c>
      <c r="L790" s="4" t="str">
        <f t="shared" si="12"/>
        <v>NO</v>
      </c>
    </row>
    <row r="791" spans="1:12">
      <c r="A791" s="3" t="s">
        <v>1338</v>
      </c>
      <c r="B791" s="4">
        <v>10</v>
      </c>
      <c r="C791" s="3" t="s">
        <v>1339</v>
      </c>
      <c r="D791" s="4" t="s">
        <v>27</v>
      </c>
      <c r="E791" s="4" t="s">
        <v>10</v>
      </c>
      <c r="F791" s="3">
        <v>0.16841999999999999</v>
      </c>
      <c r="G791" s="3">
        <v>5.6709000000000002E-2</v>
      </c>
      <c r="H791" s="3">
        <v>0.11171</v>
      </c>
      <c r="I791" s="4">
        <v>1</v>
      </c>
      <c r="J791" s="4" t="s">
        <v>28</v>
      </c>
      <c r="K791" s="3">
        <v>0.65980000000000005</v>
      </c>
      <c r="L791" s="4" t="str">
        <f t="shared" si="12"/>
        <v>NO</v>
      </c>
    </row>
    <row r="792" spans="1:12">
      <c r="A792" s="3" t="s">
        <v>1340</v>
      </c>
      <c r="B792" s="4">
        <v>19</v>
      </c>
      <c r="C792" s="3" t="s">
        <v>1341</v>
      </c>
      <c r="D792" s="4" t="s">
        <v>34</v>
      </c>
      <c r="E792" s="4" t="s">
        <v>3</v>
      </c>
      <c r="F792" s="3">
        <v>0.82540999999999998</v>
      </c>
      <c r="G792" s="3">
        <v>0.94462999999999997</v>
      </c>
      <c r="H792" s="3">
        <v>-0.11922000000000001</v>
      </c>
      <c r="I792" s="4">
        <v>0.95899999999999996</v>
      </c>
      <c r="J792" s="4" t="s">
        <v>35</v>
      </c>
      <c r="K792" s="3">
        <v>1.2679</v>
      </c>
      <c r="L792" s="4" t="str">
        <f t="shared" si="12"/>
        <v>NO</v>
      </c>
    </row>
    <row r="793" spans="1:12">
      <c r="A793" s="3" t="s">
        <v>1342</v>
      </c>
      <c r="B793" s="4">
        <v>4</v>
      </c>
      <c r="C793" s="3" t="s">
        <v>1343</v>
      </c>
      <c r="D793" s="4" t="s">
        <v>27</v>
      </c>
      <c r="E793" s="4" t="s">
        <v>74</v>
      </c>
      <c r="F793" s="3">
        <v>0.69806999999999997</v>
      </c>
      <c r="G793" s="3">
        <v>0.91695000000000004</v>
      </c>
      <c r="H793" s="3">
        <v>-0.21887999999999999</v>
      </c>
      <c r="I793" s="4">
        <v>0.92500000000000004</v>
      </c>
      <c r="J793" s="4" t="s">
        <v>28</v>
      </c>
      <c r="K793" s="3">
        <v>0.93659999999999999</v>
      </c>
      <c r="L793" s="4" t="str">
        <f t="shared" si="12"/>
        <v>NO</v>
      </c>
    </row>
    <row r="794" spans="1:12">
      <c r="A794" s="3" t="s">
        <v>1342</v>
      </c>
      <c r="B794" s="4">
        <v>4</v>
      </c>
      <c r="C794" s="3" t="s">
        <v>1343</v>
      </c>
      <c r="D794" s="4" t="s">
        <v>27</v>
      </c>
      <c r="E794" s="4" t="s">
        <v>10</v>
      </c>
      <c r="F794" s="3">
        <v>0.69806999999999997</v>
      </c>
      <c r="G794" s="3">
        <v>0.91695000000000004</v>
      </c>
      <c r="H794" s="3">
        <v>-0.21887999999999999</v>
      </c>
      <c r="I794" s="4">
        <v>0.92500000000000004</v>
      </c>
      <c r="J794" s="4" t="s">
        <v>28</v>
      </c>
      <c r="K794" s="3">
        <v>0.93659999999999999</v>
      </c>
      <c r="L794" s="4" t="str">
        <f t="shared" si="12"/>
        <v>NO</v>
      </c>
    </row>
    <row r="795" spans="1:12">
      <c r="A795" s="3" t="s">
        <v>1344</v>
      </c>
      <c r="B795" s="4">
        <v>8</v>
      </c>
      <c r="C795" s="3" t="s">
        <v>1345</v>
      </c>
      <c r="D795" s="4" t="s">
        <v>27</v>
      </c>
      <c r="E795" s="4" t="s">
        <v>10</v>
      </c>
      <c r="F795" s="3">
        <v>0.12908</v>
      </c>
      <c r="G795" s="3">
        <v>0.2296</v>
      </c>
      <c r="H795" s="3">
        <v>-0.10052</v>
      </c>
      <c r="I795" s="4">
        <v>0.94399999999999995</v>
      </c>
      <c r="J795" s="4" t="s">
        <v>35</v>
      </c>
      <c r="K795" s="3">
        <v>1.0497000000000001</v>
      </c>
      <c r="L795" s="4" t="str">
        <f t="shared" si="12"/>
        <v>NO</v>
      </c>
    </row>
    <row r="796" spans="1:12">
      <c r="A796" s="3" t="s">
        <v>1346</v>
      </c>
      <c r="B796" s="4">
        <v>2</v>
      </c>
      <c r="C796" s="3" t="s">
        <v>1347</v>
      </c>
      <c r="D796" s="4" t="s">
        <v>27</v>
      </c>
      <c r="E796" s="4" t="s">
        <v>10</v>
      </c>
      <c r="F796" s="3">
        <v>0.42591000000000001</v>
      </c>
      <c r="G796" s="3">
        <v>0.23441999999999999</v>
      </c>
      <c r="H796" s="3">
        <v>0.19148000000000001</v>
      </c>
      <c r="I796" s="4">
        <v>0.999</v>
      </c>
      <c r="J796" s="4" t="s">
        <v>28</v>
      </c>
      <c r="K796" s="3">
        <v>0.99199999999999999</v>
      </c>
      <c r="L796" s="4" t="str">
        <f t="shared" si="12"/>
        <v>NO</v>
      </c>
    </row>
    <row r="797" spans="1:12">
      <c r="A797" s="3" t="s">
        <v>1348</v>
      </c>
      <c r="B797" s="4">
        <v>27</v>
      </c>
      <c r="C797" s="3" t="s">
        <v>1349</v>
      </c>
      <c r="D797" s="4" t="s">
        <v>34</v>
      </c>
      <c r="E797" s="4" t="s">
        <v>10</v>
      </c>
      <c r="F797" s="3">
        <v>3.0341E-2</v>
      </c>
      <c r="G797" s="3">
        <v>0.14695</v>
      </c>
      <c r="H797" s="3">
        <v>-0.11661000000000001</v>
      </c>
      <c r="I797" s="4">
        <v>0.94299999999999995</v>
      </c>
      <c r="J797" s="4" t="s">
        <v>28</v>
      </c>
      <c r="K797" s="3">
        <v>0.63739999999999997</v>
      </c>
      <c r="L797" s="4" t="str">
        <f t="shared" si="12"/>
        <v>NO</v>
      </c>
    </row>
    <row r="798" spans="1:12">
      <c r="A798" s="3" t="s">
        <v>1350</v>
      </c>
      <c r="B798" s="4">
        <v>2</v>
      </c>
      <c r="C798" s="3" t="s">
        <v>1351</v>
      </c>
      <c r="D798" s="4" t="s">
        <v>27</v>
      </c>
      <c r="E798" s="4" t="s">
        <v>10</v>
      </c>
      <c r="F798" s="3">
        <v>0.46392</v>
      </c>
      <c r="G798" s="3">
        <v>0.72777000000000003</v>
      </c>
      <c r="H798" s="3">
        <v>-0.26385999999999998</v>
      </c>
      <c r="I798" s="4">
        <v>0.96</v>
      </c>
      <c r="J798" s="4" t="s">
        <v>31</v>
      </c>
      <c r="K798" s="3">
        <v>1.8834</v>
      </c>
      <c r="L798" s="4" t="str">
        <f t="shared" si="12"/>
        <v>NO</v>
      </c>
    </row>
    <row r="799" spans="1:12">
      <c r="A799" s="3" t="s">
        <v>1352</v>
      </c>
      <c r="B799" s="4">
        <v>6</v>
      </c>
      <c r="C799" s="3" t="s">
        <v>1353</v>
      </c>
      <c r="D799" s="4" t="s">
        <v>27</v>
      </c>
      <c r="E799" s="4" t="s">
        <v>74</v>
      </c>
      <c r="F799" s="3">
        <v>0.86990999999999996</v>
      </c>
      <c r="G799" s="3">
        <v>0.56766000000000005</v>
      </c>
      <c r="H799" s="3">
        <v>0.30224000000000001</v>
      </c>
      <c r="I799" s="4">
        <v>0.97299999999999998</v>
      </c>
      <c r="J799" s="4" t="s">
        <v>28</v>
      </c>
      <c r="K799" s="3">
        <v>0.99109999999999998</v>
      </c>
      <c r="L799" s="4" t="str">
        <f t="shared" si="12"/>
        <v>NO</v>
      </c>
    </row>
    <row r="800" spans="1:12">
      <c r="A800" s="3" t="s">
        <v>1352</v>
      </c>
      <c r="B800" s="4">
        <v>6</v>
      </c>
      <c r="C800" s="3" t="s">
        <v>1353</v>
      </c>
      <c r="D800" s="4" t="s">
        <v>27</v>
      </c>
      <c r="E800" s="4" t="s">
        <v>10</v>
      </c>
      <c r="F800" s="3">
        <v>0.86990999999999996</v>
      </c>
      <c r="G800" s="3">
        <v>0.56766000000000005</v>
      </c>
      <c r="H800" s="3">
        <v>0.30224000000000001</v>
      </c>
      <c r="I800" s="4">
        <v>0.97299999999999998</v>
      </c>
      <c r="J800" s="4" t="s">
        <v>28</v>
      </c>
      <c r="K800" s="3">
        <v>0.99109999999999998</v>
      </c>
      <c r="L800" s="4" t="str">
        <f t="shared" si="12"/>
        <v>NO</v>
      </c>
    </row>
    <row r="801" spans="1:12">
      <c r="A801" s="3" t="s">
        <v>1354</v>
      </c>
      <c r="B801" s="4">
        <v>12</v>
      </c>
      <c r="C801" s="3" t="s">
        <v>1355</v>
      </c>
      <c r="D801" s="4" t="s">
        <v>34</v>
      </c>
      <c r="E801" s="4" t="s">
        <v>7</v>
      </c>
      <c r="F801" s="3">
        <v>0.65549000000000002</v>
      </c>
      <c r="G801" s="3">
        <v>0.82228999999999997</v>
      </c>
      <c r="H801" s="3">
        <v>-0.1668</v>
      </c>
      <c r="I801" s="4">
        <v>0.90700000000000003</v>
      </c>
      <c r="J801" s="4" t="s">
        <v>727</v>
      </c>
      <c r="K801" s="3">
        <v>4.3658999999999999</v>
      </c>
      <c r="L801" s="4" t="str">
        <f t="shared" si="12"/>
        <v>NO</v>
      </c>
    </row>
    <row r="802" spans="1:12">
      <c r="A802" s="3" t="s">
        <v>1354</v>
      </c>
      <c r="B802" s="4">
        <v>14</v>
      </c>
      <c r="C802" s="3" t="s">
        <v>1356</v>
      </c>
      <c r="D802" s="4" t="s">
        <v>34</v>
      </c>
      <c r="E802" s="4" t="s">
        <v>7</v>
      </c>
      <c r="F802" s="3">
        <v>0.82035999999999998</v>
      </c>
      <c r="G802" s="3">
        <v>0.43425999999999998</v>
      </c>
      <c r="H802" s="3">
        <v>0.3861</v>
      </c>
      <c r="I802" s="4">
        <v>0.93500000000000005</v>
      </c>
      <c r="J802" s="4" t="s">
        <v>727</v>
      </c>
      <c r="K802" s="3">
        <v>4.2409999999999997</v>
      </c>
      <c r="L802" s="4" t="str">
        <f t="shared" si="12"/>
        <v>NO</v>
      </c>
    </row>
    <row r="803" spans="1:12">
      <c r="A803" s="3" t="s">
        <v>1354</v>
      </c>
      <c r="B803" s="4">
        <v>18</v>
      </c>
      <c r="C803" s="3" t="s">
        <v>1357</v>
      </c>
      <c r="D803" s="4" t="s">
        <v>34</v>
      </c>
      <c r="E803" s="4" t="s">
        <v>7</v>
      </c>
      <c r="F803" s="3">
        <v>0.97070999999999996</v>
      </c>
      <c r="G803" s="3">
        <v>0.56389</v>
      </c>
      <c r="H803" s="3">
        <v>0.40682000000000001</v>
      </c>
      <c r="I803" s="4">
        <v>1</v>
      </c>
      <c r="J803" s="4" t="s">
        <v>727</v>
      </c>
      <c r="K803" s="3">
        <v>4.0157999999999996</v>
      </c>
      <c r="L803" s="4" t="str">
        <f t="shared" si="12"/>
        <v>NO</v>
      </c>
    </row>
    <row r="804" spans="1:12">
      <c r="A804" s="3" t="s">
        <v>1354</v>
      </c>
      <c r="B804" s="4">
        <v>29</v>
      </c>
      <c r="C804" s="3" t="s">
        <v>1358</v>
      </c>
      <c r="D804" s="4" t="s">
        <v>34</v>
      </c>
      <c r="E804" s="4" t="s">
        <v>634</v>
      </c>
      <c r="F804" s="3">
        <v>0.75226999999999999</v>
      </c>
      <c r="G804" s="3">
        <v>0.34266000000000002</v>
      </c>
      <c r="H804" s="3">
        <v>0.40960000000000002</v>
      </c>
      <c r="I804" s="4">
        <v>0.97199999999999998</v>
      </c>
      <c r="J804" s="4" t="s">
        <v>111</v>
      </c>
      <c r="K804" s="3">
        <v>5.1921999999999997</v>
      </c>
      <c r="L804" s="4" t="str">
        <f t="shared" si="12"/>
        <v>NO</v>
      </c>
    </row>
    <row r="805" spans="1:12">
      <c r="A805" s="3" t="s">
        <v>1354</v>
      </c>
      <c r="B805" s="4">
        <v>30</v>
      </c>
      <c r="C805" s="3" t="s">
        <v>1359</v>
      </c>
      <c r="D805" s="4" t="s">
        <v>34</v>
      </c>
      <c r="E805" s="4" t="s">
        <v>74</v>
      </c>
      <c r="F805" s="3">
        <v>0.75355000000000005</v>
      </c>
      <c r="G805" s="3">
        <v>0.32752999999999999</v>
      </c>
      <c r="H805" s="3">
        <v>0.42603000000000002</v>
      </c>
      <c r="I805" s="4">
        <v>0.97599999999999998</v>
      </c>
      <c r="J805" s="4" t="s">
        <v>111</v>
      </c>
      <c r="K805" s="3">
        <v>5.1543999999999999</v>
      </c>
      <c r="L805" s="4" t="str">
        <f t="shared" si="12"/>
        <v>NO</v>
      </c>
    </row>
    <row r="806" spans="1:12">
      <c r="A806" s="3" t="s">
        <v>1354</v>
      </c>
      <c r="B806" s="4">
        <v>30</v>
      </c>
      <c r="C806" s="3" t="s">
        <v>1359</v>
      </c>
      <c r="D806" s="4" t="s">
        <v>34</v>
      </c>
      <c r="E806" s="4" t="s">
        <v>10</v>
      </c>
      <c r="F806" s="3">
        <v>0.75355000000000005</v>
      </c>
      <c r="G806" s="3">
        <v>0.32752999999999999</v>
      </c>
      <c r="H806" s="3">
        <v>0.42603000000000002</v>
      </c>
      <c r="I806" s="4">
        <v>0.97599999999999998</v>
      </c>
      <c r="J806" s="4" t="s">
        <v>111</v>
      </c>
      <c r="K806" s="3">
        <v>5.1543999999999999</v>
      </c>
      <c r="L806" s="4" t="str">
        <f t="shared" si="12"/>
        <v>NO</v>
      </c>
    </row>
    <row r="807" spans="1:12">
      <c r="A807" s="3" t="s">
        <v>1354</v>
      </c>
      <c r="B807" s="4">
        <v>31</v>
      </c>
      <c r="C807" s="3" t="s">
        <v>1360</v>
      </c>
      <c r="D807" s="4" t="s">
        <v>34</v>
      </c>
      <c r="E807" s="4" t="s">
        <v>634</v>
      </c>
      <c r="F807" s="3">
        <v>0.75202000000000002</v>
      </c>
      <c r="G807" s="3">
        <v>0.31950000000000001</v>
      </c>
      <c r="H807" s="3">
        <v>0.43252000000000002</v>
      </c>
      <c r="I807" s="4">
        <v>0.97099999999999997</v>
      </c>
      <c r="J807" s="4" t="s">
        <v>111</v>
      </c>
      <c r="K807" s="3">
        <v>4.9149000000000003</v>
      </c>
      <c r="L807" s="4" t="str">
        <f t="shared" si="12"/>
        <v>NO</v>
      </c>
    </row>
    <row r="808" spans="1:12">
      <c r="A808" s="3" t="s">
        <v>1354</v>
      </c>
      <c r="B808" s="4">
        <v>35</v>
      </c>
      <c r="C808" s="3" t="s">
        <v>1361</v>
      </c>
      <c r="D808" s="4" t="s">
        <v>34</v>
      </c>
      <c r="E808" s="4" t="s">
        <v>634</v>
      </c>
      <c r="F808" s="3">
        <v>0.75929000000000002</v>
      </c>
      <c r="G808" s="3">
        <v>0.33663999999999999</v>
      </c>
      <c r="H808" s="3">
        <v>0.42265000000000003</v>
      </c>
      <c r="I808" s="4">
        <v>0.98</v>
      </c>
      <c r="J808" s="4" t="s">
        <v>111</v>
      </c>
      <c r="K808" s="3">
        <v>5.0133999999999999</v>
      </c>
      <c r="L808" s="4" t="str">
        <f t="shared" si="12"/>
        <v>NO</v>
      </c>
    </row>
    <row r="809" spans="1:12">
      <c r="A809" s="3" t="s">
        <v>1354</v>
      </c>
      <c r="B809" s="4">
        <v>37</v>
      </c>
      <c r="C809" s="3" t="s">
        <v>1357</v>
      </c>
      <c r="D809" s="4" t="s">
        <v>34</v>
      </c>
      <c r="E809" s="4" t="s">
        <v>634</v>
      </c>
      <c r="F809" s="3">
        <v>0.76892000000000005</v>
      </c>
      <c r="G809" s="3">
        <v>0.34362999999999999</v>
      </c>
      <c r="H809" s="3">
        <v>0.42529</v>
      </c>
      <c r="I809" s="4">
        <v>0.96299999999999997</v>
      </c>
      <c r="J809" s="4" t="s">
        <v>111</v>
      </c>
      <c r="K809" s="3">
        <v>4.9550000000000001</v>
      </c>
      <c r="L809" s="4" t="str">
        <f t="shared" si="12"/>
        <v>NO</v>
      </c>
    </row>
    <row r="810" spans="1:12">
      <c r="A810" s="3" t="s">
        <v>1354</v>
      </c>
      <c r="B810" s="4">
        <v>39</v>
      </c>
      <c r="C810" s="3" t="s">
        <v>1362</v>
      </c>
      <c r="D810" s="4" t="s">
        <v>34</v>
      </c>
      <c r="E810" s="4" t="s">
        <v>634</v>
      </c>
      <c r="F810" s="3">
        <v>0.78666000000000003</v>
      </c>
      <c r="G810" s="3">
        <v>0.34237000000000001</v>
      </c>
      <c r="H810" s="3">
        <v>0.44428000000000001</v>
      </c>
      <c r="I810" s="4">
        <v>0.96799999999999997</v>
      </c>
      <c r="J810" s="4" t="s">
        <v>111</v>
      </c>
      <c r="K810" s="3">
        <v>4.7881999999999998</v>
      </c>
      <c r="L810" s="4" t="str">
        <f t="shared" si="12"/>
        <v>NO</v>
      </c>
    </row>
    <row r="811" spans="1:12">
      <c r="A811" s="3" t="s">
        <v>1354</v>
      </c>
      <c r="B811" s="4">
        <v>41</v>
      </c>
      <c r="C811" s="3" t="s">
        <v>1363</v>
      </c>
      <c r="D811" s="4" t="s">
        <v>34</v>
      </c>
      <c r="E811" s="4" t="s">
        <v>438</v>
      </c>
      <c r="F811" s="3">
        <v>0.80930999999999997</v>
      </c>
      <c r="G811" s="3">
        <v>0.36257</v>
      </c>
      <c r="H811" s="3">
        <v>0.44674000000000003</v>
      </c>
      <c r="I811" s="4">
        <v>0.96699999999999997</v>
      </c>
      <c r="J811" s="4" t="s">
        <v>111</v>
      </c>
      <c r="K811" s="3">
        <v>5.0358999999999998</v>
      </c>
      <c r="L811" s="4" t="str">
        <f t="shared" si="12"/>
        <v>NO</v>
      </c>
    </row>
    <row r="812" spans="1:12">
      <c r="A812" s="3" t="s">
        <v>1354</v>
      </c>
      <c r="B812" s="4">
        <v>42</v>
      </c>
      <c r="C812" s="3" t="s">
        <v>1364</v>
      </c>
      <c r="D812" s="4" t="s">
        <v>34</v>
      </c>
      <c r="E812" s="4" t="s">
        <v>438</v>
      </c>
      <c r="F812" s="3">
        <v>0.82145000000000001</v>
      </c>
      <c r="G812" s="3">
        <v>0.36658000000000002</v>
      </c>
      <c r="H812" s="3">
        <v>0.45487</v>
      </c>
      <c r="I812" s="4">
        <v>0.95399999999999996</v>
      </c>
      <c r="J812" s="4" t="s">
        <v>111</v>
      </c>
      <c r="K812" s="3">
        <v>4.7464000000000004</v>
      </c>
      <c r="L812" s="4" t="str">
        <f t="shared" si="12"/>
        <v>NO</v>
      </c>
    </row>
    <row r="813" spans="1:12">
      <c r="A813" s="3" t="s">
        <v>1354</v>
      </c>
      <c r="B813" s="4">
        <v>46</v>
      </c>
      <c r="C813" s="3" t="s">
        <v>1365</v>
      </c>
      <c r="D813" s="4" t="s">
        <v>34</v>
      </c>
      <c r="E813" s="4" t="s">
        <v>438</v>
      </c>
      <c r="F813" s="3">
        <v>0.99009999999999998</v>
      </c>
      <c r="G813" s="3">
        <v>0.84313000000000005</v>
      </c>
      <c r="H813" s="3">
        <v>0.14696999999999999</v>
      </c>
      <c r="I813" s="4">
        <v>0.90600000000000003</v>
      </c>
      <c r="J813" s="4" t="s">
        <v>994</v>
      </c>
      <c r="K813" s="3">
        <v>3.3033000000000001</v>
      </c>
      <c r="L813" s="4" t="str">
        <f t="shared" si="12"/>
        <v>NO</v>
      </c>
    </row>
    <row r="814" spans="1:12">
      <c r="A814" s="3" t="s">
        <v>1366</v>
      </c>
      <c r="B814" s="4">
        <v>12</v>
      </c>
      <c r="C814" s="3" t="s">
        <v>1367</v>
      </c>
      <c r="D814" s="4" t="s">
        <v>27</v>
      </c>
      <c r="E814" s="4" t="s">
        <v>10</v>
      </c>
      <c r="F814" s="3">
        <v>0.15245</v>
      </c>
      <c r="G814" s="3">
        <v>0.29265999999999998</v>
      </c>
      <c r="H814" s="3">
        <v>-0.14019999999999999</v>
      </c>
      <c r="I814" s="4">
        <v>0.93200000000000005</v>
      </c>
      <c r="J814" s="4" t="s">
        <v>35</v>
      </c>
      <c r="K814" s="3">
        <v>1.4790000000000001</v>
      </c>
      <c r="L814" s="4" t="str">
        <f t="shared" si="12"/>
        <v>NO</v>
      </c>
    </row>
    <row r="815" spans="1:12">
      <c r="A815" s="3" t="s">
        <v>1366</v>
      </c>
      <c r="B815" s="4">
        <v>9</v>
      </c>
      <c r="C815" s="3" t="s">
        <v>1368</v>
      </c>
      <c r="D815" s="4" t="s">
        <v>27</v>
      </c>
      <c r="E815" s="4" t="s">
        <v>5</v>
      </c>
      <c r="F815" s="3">
        <v>0.17687</v>
      </c>
      <c r="G815" s="3">
        <v>0.36186000000000001</v>
      </c>
      <c r="H815" s="3">
        <v>-0.18498999999999999</v>
      </c>
      <c r="I815" s="4">
        <v>0.96699999999999997</v>
      </c>
      <c r="J815" s="4" t="s">
        <v>35</v>
      </c>
      <c r="K815" s="3">
        <v>1.4605999999999999</v>
      </c>
      <c r="L815" s="4" t="str">
        <f t="shared" si="12"/>
        <v>NO</v>
      </c>
    </row>
    <row r="816" spans="1:12">
      <c r="A816" s="3" t="s">
        <v>1369</v>
      </c>
      <c r="B816" s="4">
        <v>6</v>
      </c>
      <c r="C816" s="3" t="s">
        <v>1370</v>
      </c>
      <c r="D816" s="4" t="s">
        <v>34</v>
      </c>
      <c r="E816" s="4" t="s">
        <v>3</v>
      </c>
      <c r="F816" s="3">
        <v>0.15673999999999999</v>
      </c>
      <c r="G816" s="3">
        <v>3.5923999999999998E-2</v>
      </c>
      <c r="H816" s="3">
        <v>0.12082</v>
      </c>
      <c r="I816" s="4">
        <v>0.96799999999999997</v>
      </c>
      <c r="J816" s="4" t="s">
        <v>35</v>
      </c>
      <c r="K816" s="3">
        <v>0.6593</v>
      </c>
      <c r="L816" s="4" t="str">
        <f t="shared" si="12"/>
        <v>NO</v>
      </c>
    </row>
    <row r="817" spans="1:12">
      <c r="A817" s="3" t="s">
        <v>1371</v>
      </c>
      <c r="B817" s="4">
        <v>11</v>
      </c>
      <c r="C817" s="3" t="s">
        <v>1372</v>
      </c>
      <c r="D817" s="4" t="s">
        <v>34</v>
      </c>
      <c r="E817" s="4" t="s">
        <v>10</v>
      </c>
      <c r="F817" s="3">
        <v>0.25203999999999999</v>
      </c>
      <c r="G817" s="3">
        <v>0.11491</v>
      </c>
      <c r="H817" s="3">
        <v>0.13713</v>
      </c>
      <c r="I817" s="4">
        <v>0.995</v>
      </c>
      <c r="J817" s="4" t="s">
        <v>28</v>
      </c>
      <c r="K817" s="3">
        <v>0.878</v>
      </c>
      <c r="L817" s="4" t="str">
        <f t="shared" si="12"/>
        <v>NO</v>
      </c>
    </row>
    <row r="818" spans="1:12">
      <c r="A818" s="3" t="s">
        <v>1373</v>
      </c>
      <c r="B818" s="4">
        <v>7</v>
      </c>
      <c r="C818" s="3" t="s">
        <v>1374</v>
      </c>
      <c r="D818" s="4" t="s">
        <v>34</v>
      </c>
      <c r="E818" s="4" t="s">
        <v>10</v>
      </c>
      <c r="F818" s="3">
        <v>0.87573999999999996</v>
      </c>
      <c r="G818" s="3">
        <v>0.62422999999999995</v>
      </c>
      <c r="H818" s="3">
        <v>0.25151000000000001</v>
      </c>
      <c r="I818" s="4">
        <v>0.92700000000000005</v>
      </c>
      <c r="J818" s="4" t="s">
        <v>28</v>
      </c>
      <c r="K818" s="3">
        <v>0.98680000000000001</v>
      </c>
      <c r="L818" s="4" t="str">
        <f t="shared" si="12"/>
        <v>NO</v>
      </c>
    </row>
    <row r="819" spans="1:12">
      <c r="A819" s="3" t="s">
        <v>1373</v>
      </c>
      <c r="B819" s="4">
        <v>8</v>
      </c>
      <c r="C819" s="3" t="s">
        <v>1375</v>
      </c>
      <c r="D819" s="4" t="s">
        <v>34</v>
      </c>
      <c r="E819" s="4" t="s">
        <v>7</v>
      </c>
      <c r="F819" s="3">
        <v>0.88392000000000004</v>
      </c>
      <c r="G819" s="3">
        <v>0.62365999999999999</v>
      </c>
      <c r="H819" s="3">
        <v>0.26025999999999999</v>
      </c>
      <c r="I819" s="4">
        <v>0.94599999999999995</v>
      </c>
      <c r="J819" s="4" t="s">
        <v>28</v>
      </c>
      <c r="K819" s="3">
        <v>0.98680000000000001</v>
      </c>
      <c r="L819" s="4" t="str">
        <f t="shared" si="12"/>
        <v>NO</v>
      </c>
    </row>
    <row r="820" spans="1:12">
      <c r="A820" s="3" t="s">
        <v>1373</v>
      </c>
      <c r="B820" s="4">
        <v>9</v>
      </c>
      <c r="C820" s="3" t="s">
        <v>1376</v>
      </c>
      <c r="D820" s="4" t="s">
        <v>34</v>
      </c>
      <c r="E820" s="4" t="s">
        <v>10</v>
      </c>
      <c r="F820" s="3">
        <v>0.88907999999999998</v>
      </c>
      <c r="G820" s="3">
        <v>0.63195000000000001</v>
      </c>
      <c r="H820" s="3">
        <v>0.25713000000000003</v>
      </c>
      <c r="I820" s="4">
        <v>0.94099999999999995</v>
      </c>
      <c r="J820" s="4" t="s">
        <v>28</v>
      </c>
      <c r="K820" s="3">
        <v>0.98680000000000001</v>
      </c>
      <c r="L820" s="4" t="str">
        <f t="shared" si="12"/>
        <v>NO</v>
      </c>
    </row>
    <row r="821" spans="1:12">
      <c r="A821" s="3" t="s">
        <v>1377</v>
      </c>
      <c r="B821" s="4">
        <v>16</v>
      </c>
      <c r="C821" s="3" t="s">
        <v>1378</v>
      </c>
      <c r="D821" s="4" t="s">
        <v>27</v>
      </c>
      <c r="E821" s="4" t="s">
        <v>3</v>
      </c>
      <c r="F821" s="3">
        <v>0.64895999999999998</v>
      </c>
      <c r="G821" s="3">
        <v>0.85543999999999998</v>
      </c>
      <c r="H821" s="3">
        <v>-0.20648</v>
      </c>
      <c r="I821" s="4">
        <v>0.91800000000000004</v>
      </c>
      <c r="J821" s="4" t="s">
        <v>31</v>
      </c>
      <c r="K821" s="3">
        <v>2.2683</v>
      </c>
      <c r="L821" s="4" t="str">
        <f t="shared" si="12"/>
        <v>NO</v>
      </c>
    </row>
    <row r="822" spans="1:12">
      <c r="A822" s="3" t="s">
        <v>1379</v>
      </c>
      <c r="B822" s="4">
        <v>6</v>
      </c>
      <c r="C822" s="3" t="s">
        <v>1380</v>
      </c>
      <c r="D822" s="4" t="s">
        <v>27</v>
      </c>
      <c r="E822" s="4" t="s">
        <v>10</v>
      </c>
      <c r="F822" s="3">
        <v>0.48864999999999997</v>
      </c>
      <c r="G822" s="3">
        <v>0.66552</v>
      </c>
      <c r="H822" s="3">
        <v>-0.17687</v>
      </c>
      <c r="I822" s="4">
        <v>0.90500000000000003</v>
      </c>
      <c r="J822" s="4" t="s">
        <v>35</v>
      </c>
      <c r="K822" s="3">
        <v>1.3657999999999999</v>
      </c>
      <c r="L822" s="4" t="str">
        <f t="shared" si="12"/>
        <v>NO</v>
      </c>
    </row>
    <row r="823" spans="1:12">
      <c r="A823" s="3" t="s">
        <v>1381</v>
      </c>
      <c r="B823" s="4">
        <v>4</v>
      </c>
      <c r="C823" s="3" t="s">
        <v>1382</v>
      </c>
      <c r="D823" s="4" t="s">
        <v>27</v>
      </c>
      <c r="E823" s="4" t="s">
        <v>74</v>
      </c>
      <c r="F823" s="3">
        <v>0.85626999999999998</v>
      </c>
      <c r="G823" s="3">
        <v>0.70972000000000002</v>
      </c>
      <c r="H823" s="3">
        <v>0.14655000000000001</v>
      </c>
      <c r="I823" s="4">
        <v>0.94499999999999995</v>
      </c>
      <c r="J823" s="4" t="s">
        <v>28</v>
      </c>
      <c r="K823" s="3">
        <v>0.90900000000000003</v>
      </c>
      <c r="L823" s="4" t="str">
        <f t="shared" si="12"/>
        <v>NO</v>
      </c>
    </row>
    <row r="824" spans="1:12">
      <c r="A824" s="3" t="s">
        <v>1381</v>
      </c>
      <c r="B824" s="4">
        <v>4</v>
      </c>
      <c r="C824" s="3" t="s">
        <v>1382</v>
      </c>
      <c r="D824" s="4" t="s">
        <v>27</v>
      </c>
      <c r="E824" s="4" t="s">
        <v>10</v>
      </c>
      <c r="F824" s="3">
        <v>0.85626999999999998</v>
      </c>
      <c r="G824" s="3">
        <v>0.70972000000000002</v>
      </c>
      <c r="H824" s="3">
        <v>0.14655000000000001</v>
      </c>
      <c r="I824" s="4">
        <v>0.94499999999999995</v>
      </c>
      <c r="J824" s="4" t="s">
        <v>28</v>
      </c>
      <c r="K824" s="3">
        <v>0.90900000000000003</v>
      </c>
      <c r="L824" s="4" t="str">
        <f t="shared" si="12"/>
        <v>NO</v>
      </c>
    </row>
    <row r="825" spans="1:12">
      <c r="A825" s="3" t="s">
        <v>1383</v>
      </c>
      <c r="B825" s="4">
        <v>7</v>
      </c>
      <c r="C825" s="3" t="s">
        <v>1384</v>
      </c>
      <c r="D825" s="4" t="s">
        <v>34</v>
      </c>
      <c r="E825" s="4" t="s">
        <v>10</v>
      </c>
      <c r="F825" s="3">
        <v>0.75205999999999995</v>
      </c>
      <c r="G825" s="3">
        <v>0.57489000000000001</v>
      </c>
      <c r="H825" s="3">
        <v>0.17716999999999999</v>
      </c>
      <c r="I825" s="4">
        <v>0.94499999999999995</v>
      </c>
      <c r="J825" s="4" t="s">
        <v>28</v>
      </c>
      <c r="K825" s="3">
        <v>0.99719999999999998</v>
      </c>
      <c r="L825" s="4" t="str">
        <f t="shared" si="12"/>
        <v>NO</v>
      </c>
    </row>
    <row r="826" spans="1:12">
      <c r="A826" s="3" t="s">
        <v>1385</v>
      </c>
      <c r="B826" s="4">
        <v>2</v>
      </c>
      <c r="C826" s="3" t="s">
        <v>1386</v>
      </c>
      <c r="D826" s="4" t="s">
        <v>27</v>
      </c>
      <c r="E826" s="4" t="s">
        <v>10</v>
      </c>
      <c r="F826" s="3">
        <v>8.6308999999999997E-2</v>
      </c>
      <c r="G826" s="3">
        <v>0.20626</v>
      </c>
      <c r="H826" s="3">
        <v>-0.11995</v>
      </c>
      <c r="I826" s="4">
        <v>0.90500000000000003</v>
      </c>
      <c r="J826" s="4" t="s">
        <v>31</v>
      </c>
      <c r="K826" s="3">
        <v>1.3167</v>
      </c>
      <c r="L826" s="4" t="str">
        <f t="shared" si="12"/>
        <v>NO</v>
      </c>
    </row>
    <row r="827" spans="1:12">
      <c r="A827" s="3" t="s">
        <v>1387</v>
      </c>
      <c r="B827" s="4">
        <v>13</v>
      </c>
      <c r="C827" s="3" t="s">
        <v>1388</v>
      </c>
      <c r="D827" s="4" t="s">
        <v>27</v>
      </c>
      <c r="E827" s="4" t="s">
        <v>5</v>
      </c>
      <c r="F827" s="3">
        <v>0.81045</v>
      </c>
      <c r="G827" s="3">
        <v>0.62014000000000002</v>
      </c>
      <c r="H827" s="3">
        <v>0.1903</v>
      </c>
      <c r="I827" s="4">
        <v>0.96199999999999997</v>
      </c>
      <c r="J827" s="4" t="s">
        <v>28</v>
      </c>
      <c r="K827" s="3">
        <v>0.98909999999999998</v>
      </c>
      <c r="L827" s="4" t="str">
        <f t="shared" si="12"/>
        <v>NO</v>
      </c>
    </row>
    <row r="828" spans="1:12">
      <c r="A828" s="3" t="s">
        <v>1387</v>
      </c>
      <c r="B828" s="4">
        <v>14</v>
      </c>
      <c r="C828" s="3" t="s">
        <v>1389</v>
      </c>
      <c r="D828" s="4" t="s">
        <v>27</v>
      </c>
      <c r="E828" s="4" t="s">
        <v>3</v>
      </c>
      <c r="F828" s="3">
        <v>0.81110000000000004</v>
      </c>
      <c r="G828" s="3">
        <v>0.62063999999999997</v>
      </c>
      <c r="H828" s="3">
        <v>0.19045999999999999</v>
      </c>
      <c r="I828" s="4">
        <v>0.97599999999999998</v>
      </c>
      <c r="J828" s="4" t="s">
        <v>28</v>
      </c>
      <c r="K828" s="3">
        <v>0.98909999999999998</v>
      </c>
      <c r="L828" s="4" t="str">
        <f t="shared" si="12"/>
        <v>NO</v>
      </c>
    </row>
    <row r="829" spans="1:12">
      <c r="A829" s="3" t="s">
        <v>1387</v>
      </c>
      <c r="B829" s="4">
        <v>16</v>
      </c>
      <c r="C829" s="3" t="s">
        <v>1390</v>
      </c>
      <c r="D829" s="4" t="s">
        <v>27</v>
      </c>
      <c r="E829" s="4" t="s">
        <v>5</v>
      </c>
      <c r="F829" s="3">
        <v>0.24221999999999999</v>
      </c>
      <c r="G829" s="3">
        <v>0.42168</v>
      </c>
      <c r="H829" s="3">
        <v>-0.17946000000000001</v>
      </c>
      <c r="I829" s="4">
        <v>0.94699999999999995</v>
      </c>
      <c r="J829" s="4" t="s">
        <v>28</v>
      </c>
      <c r="K829" s="3">
        <v>0.99739999999999995</v>
      </c>
      <c r="L829" s="4" t="str">
        <f t="shared" si="12"/>
        <v>NO</v>
      </c>
    </row>
    <row r="830" spans="1:12">
      <c r="A830" s="3" t="s">
        <v>1387</v>
      </c>
      <c r="B830" s="4">
        <v>17</v>
      </c>
      <c r="C830" s="3" t="s">
        <v>1391</v>
      </c>
      <c r="D830" s="4" t="s">
        <v>27</v>
      </c>
      <c r="E830" s="4" t="s">
        <v>3</v>
      </c>
      <c r="F830" s="3">
        <v>0.75809000000000004</v>
      </c>
      <c r="G830" s="3">
        <v>0.57821999999999996</v>
      </c>
      <c r="H830" s="3">
        <v>0.17987</v>
      </c>
      <c r="I830" s="4">
        <v>0.95399999999999996</v>
      </c>
      <c r="J830" s="4" t="s">
        <v>28</v>
      </c>
      <c r="K830" s="3">
        <v>0.99739999999999995</v>
      </c>
      <c r="L830" s="4" t="str">
        <f t="shared" si="12"/>
        <v>NO</v>
      </c>
    </row>
    <row r="831" spans="1:12">
      <c r="A831" s="3" t="s">
        <v>1387</v>
      </c>
      <c r="B831" s="4">
        <v>18</v>
      </c>
      <c r="C831" s="3" t="s">
        <v>1392</v>
      </c>
      <c r="D831" s="4" t="s">
        <v>27</v>
      </c>
      <c r="E831" s="4" t="s">
        <v>10</v>
      </c>
      <c r="F831" s="3">
        <v>0.13896</v>
      </c>
      <c r="G831" s="3">
        <v>0.36026000000000002</v>
      </c>
      <c r="H831" s="3">
        <v>-0.2213</v>
      </c>
      <c r="I831" s="4">
        <v>0.94699999999999995</v>
      </c>
      <c r="J831" s="4" t="s">
        <v>28</v>
      </c>
      <c r="K831" s="3">
        <v>0.99909999999999999</v>
      </c>
      <c r="L831" s="4" t="str">
        <f t="shared" si="12"/>
        <v>NO</v>
      </c>
    </row>
    <row r="832" spans="1:12">
      <c r="A832" s="3" t="s">
        <v>1387</v>
      </c>
      <c r="B832" s="4">
        <v>19</v>
      </c>
      <c r="C832" s="3" t="s">
        <v>1393</v>
      </c>
      <c r="D832" s="4" t="s">
        <v>27</v>
      </c>
      <c r="E832" s="4" t="s">
        <v>5</v>
      </c>
      <c r="F832" s="3">
        <v>0.72016000000000002</v>
      </c>
      <c r="G832" s="3">
        <v>0.57979999999999998</v>
      </c>
      <c r="H832" s="3">
        <v>0.14036000000000001</v>
      </c>
      <c r="I832" s="4">
        <v>0.92800000000000005</v>
      </c>
      <c r="J832" s="4" t="s">
        <v>28</v>
      </c>
      <c r="K832" s="3">
        <v>0.99939999999999996</v>
      </c>
      <c r="L832" s="4" t="str">
        <f t="shared" si="12"/>
        <v>NO</v>
      </c>
    </row>
    <row r="833" spans="1:12">
      <c r="A833" s="3" t="s">
        <v>1387</v>
      </c>
      <c r="B833" s="4">
        <v>20</v>
      </c>
      <c r="C833" s="3" t="s">
        <v>1394</v>
      </c>
      <c r="D833" s="4" t="s">
        <v>27</v>
      </c>
      <c r="E833" s="4" t="s">
        <v>3</v>
      </c>
      <c r="F833" s="3">
        <v>0.28208</v>
      </c>
      <c r="G833" s="3">
        <v>0.42232999999999998</v>
      </c>
      <c r="H833" s="3">
        <v>-0.14025000000000001</v>
      </c>
      <c r="I833" s="4">
        <v>0.92400000000000004</v>
      </c>
      <c r="J833" s="4" t="s">
        <v>28</v>
      </c>
      <c r="K833" s="3">
        <v>0.99939999999999996</v>
      </c>
      <c r="L833" s="4" t="str">
        <f t="shared" si="12"/>
        <v>NO</v>
      </c>
    </row>
    <row r="834" spans="1:12">
      <c r="A834" s="3" t="s">
        <v>1387</v>
      </c>
      <c r="B834" s="4">
        <v>22</v>
      </c>
      <c r="C834" s="3" t="s">
        <v>1395</v>
      </c>
      <c r="D834" s="4" t="s">
        <v>27</v>
      </c>
      <c r="E834" s="4" t="s">
        <v>5</v>
      </c>
      <c r="F834" s="3">
        <v>0.78981999999999997</v>
      </c>
      <c r="G834" s="3">
        <v>0.63588</v>
      </c>
      <c r="H834" s="3">
        <v>0.15393999999999999</v>
      </c>
      <c r="I834" s="4">
        <v>0.97899999999999998</v>
      </c>
      <c r="J834" s="4" t="s">
        <v>35</v>
      </c>
      <c r="K834" s="3">
        <v>1.5826</v>
      </c>
      <c r="L834" s="4" t="str">
        <f t="shared" si="12"/>
        <v>NO</v>
      </c>
    </row>
    <row r="835" spans="1:12">
      <c r="A835" s="3" t="s">
        <v>1387</v>
      </c>
      <c r="B835" s="4">
        <v>23</v>
      </c>
      <c r="C835" s="3" t="s">
        <v>1396</v>
      </c>
      <c r="D835" s="4" t="s">
        <v>27</v>
      </c>
      <c r="E835" s="4" t="s">
        <v>3</v>
      </c>
      <c r="F835" s="3">
        <v>0.21403</v>
      </c>
      <c r="G835" s="3">
        <v>0.36235000000000001</v>
      </c>
      <c r="H835" s="3">
        <v>-0.14832000000000001</v>
      </c>
      <c r="I835" s="4">
        <v>0.95799999999999996</v>
      </c>
      <c r="J835" s="4" t="s">
        <v>35</v>
      </c>
      <c r="K835" s="3">
        <v>1.5826</v>
      </c>
      <c r="L835" s="4" t="str">
        <f t="shared" ref="L835:L898" si="13">IF(M835 &lt;&gt; "", "YES", "NO")</f>
        <v>NO</v>
      </c>
    </row>
    <row r="836" spans="1:12">
      <c r="A836" s="3" t="s">
        <v>1387</v>
      </c>
      <c r="B836" s="4">
        <v>31</v>
      </c>
      <c r="C836" s="3" t="s">
        <v>1397</v>
      </c>
      <c r="D836" s="4" t="s">
        <v>27</v>
      </c>
      <c r="E836" s="4" t="s">
        <v>5</v>
      </c>
      <c r="F836" s="3">
        <v>0.2787</v>
      </c>
      <c r="G836" s="3">
        <v>0.49339</v>
      </c>
      <c r="H836" s="3">
        <v>-0.21468000000000001</v>
      </c>
      <c r="I836" s="4">
        <v>0.95299999999999996</v>
      </c>
      <c r="J836" s="4" t="s">
        <v>28</v>
      </c>
      <c r="K836" s="3">
        <v>0.99609999999999999</v>
      </c>
      <c r="L836" s="4" t="str">
        <f t="shared" si="13"/>
        <v>NO</v>
      </c>
    </row>
    <row r="837" spans="1:12">
      <c r="A837" s="3" t="s">
        <v>1387</v>
      </c>
      <c r="B837" s="4">
        <v>32</v>
      </c>
      <c r="C837" s="3" t="s">
        <v>1398</v>
      </c>
      <c r="D837" s="4" t="s">
        <v>27</v>
      </c>
      <c r="E837" s="4" t="s">
        <v>3</v>
      </c>
      <c r="F837" s="3">
        <v>0.72196000000000005</v>
      </c>
      <c r="G837" s="3">
        <v>0.50644999999999996</v>
      </c>
      <c r="H837" s="3">
        <v>0.2155</v>
      </c>
      <c r="I837" s="4">
        <v>0.94899999999999995</v>
      </c>
      <c r="J837" s="4" t="s">
        <v>28</v>
      </c>
      <c r="K837" s="3">
        <v>0.99609999999999999</v>
      </c>
      <c r="L837" s="4" t="str">
        <f t="shared" si="13"/>
        <v>NO</v>
      </c>
    </row>
    <row r="838" spans="1:12">
      <c r="A838" s="3" t="s">
        <v>1387</v>
      </c>
      <c r="B838" s="4">
        <v>36</v>
      </c>
      <c r="C838" s="3" t="s">
        <v>1399</v>
      </c>
      <c r="D838" s="4" t="s">
        <v>27</v>
      </c>
      <c r="E838" s="4" t="s">
        <v>3</v>
      </c>
      <c r="F838" s="3">
        <v>0.26818999999999998</v>
      </c>
      <c r="G838" s="3">
        <v>0.43652000000000002</v>
      </c>
      <c r="H838" s="3">
        <v>-0.16833000000000001</v>
      </c>
      <c r="I838" s="4">
        <v>0.92200000000000004</v>
      </c>
      <c r="J838" s="4" t="s">
        <v>35</v>
      </c>
      <c r="K838" s="3">
        <v>1.4970000000000001</v>
      </c>
      <c r="L838" s="4" t="str">
        <f t="shared" si="13"/>
        <v>NO</v>
      </c>
    </row>
    <row r="839" spans="1:12">
      <c r="A839" s="3" t="s">
        <v>1387</v>
      </c>
      <c r="B839" s="4">
        <v>37</v>
      </c>
      <c r="C839" s="3" t="s">
        <v>1400</v>
      </c>
      <c r="D839" s="4" t="s">
        <v>27</v>
      </c>
      <c r="E839" s="4" t="s">
        <v>10</v>
      </c>
      <c r="F839" s="3">
        <v>0.24895999999999999</v>
      </c>
      <c r="G839" s="3">
        <v>0.53715000000000002</v>
      </c>
      <c r="H839" s="3">
        <v>-0.28820000000000001</v>
      </c>
      <c r="I839" s="4">
        <v>0.999</v>
      </c>
      <c r="J839" s="4" t="s">
        <v>28</v>
      </c>
      <c r="K839" s="3">
        <v>0.99970000000000003</v>
      </c>
      <c r="L839" s="4" t="str">
        <f t="shared" si="13"/>
        <v>NO</v>
      </c>
    </row>
    <row r="840" spans="1:12">
      <c r="A840" s="3" t="s">
        <v>1387</v>
      </c>
      <c r="B840" s="4">
        <v>39</v>
      </c>
      <c r="C840" s="3" t="s">
        <v>1401</v>
      </c>
      <c r="D840" s="4" t="s">
        <v>27</v>
      </c>
      <c r="E840" s="4" t="s">
        <v>74</v>
      </c>
      <c r="F840" s="3">
        <v>0.24809999999999999</v>
      </c>
      <c r="G840" s="3">
        <v>0.56577999999999995</v>
      </c>
      <c r="H840" s="3">
        <v>-0.31768000000000002</v>
      </c>
      <c r="I840" s="4">
        <v>1</v>
      </c>
      <c r="J840" s="4" t="s">
        <v>28</v>
      </c>
      <c r="K840" s="3">
        <v>0.99529999999999996</v>
      </c>
      <c r="L840" s="4" t="str">
        <f t="shared" si="13"/>
        <v>NO</v>
      </c>
    </row>
    <row r="841" spans="1:12">
      <c r="A841" s="3" t="s">
        <v>1387</v>
      </c>
      <c r="B841" s="4">
        <v>39</v>
      </c>
      <c r="C841" s="3" t="s">
        <v>1401</v>
      </c>
      <c r="D841" s="4" t="s">
        <v>27</v>
      </c>
      <c r="E841" s="4" t="s">
        <v>10</v>
      </c>
      <c r="F841" s="3">
        <v>0.24809999999999999</v>
      </c>
      <c r="G841" s="3">
        <v>0.56577999999999995</v>
      </c>
      <c r="H841" s="3">
        <v>-0.31768000000000002</v>
      </c>
      <c r="I841" s="4">
        <v>1</v>
      </c>
      <c r="J841" s="4" t="s">
        <v>28</v>
      </c>
      <c r="K841" s="3">
        <v>0.99529999999999996</v>
      </c>
      <c r="L841" s="4" t="str">
        <f t="shared" si="13"/>
        <v>NO</v>
      </c>
    </row>
    <row r="842" spans="1:12">
      <c r="A842" s="3" t="s">
        <v>1387</v>
      </c>
      <c r="B842" s="4">
        <v>41</v>
      </c>
      <c r="C842" s="3" t="s">
        <v>1402</v>
      </c>
      <c r="D842" s="4" t="s">
        <v>27</v>
      </c>
      <c r="E842" s="4" t="s">
        <v>10</v>
      </c>
      <c r="F842" s="3">
        <v>0.56257999999999997</v>
      </c>
      <c r="G842" s="3">
        <v>0.77393999999999996</v>
      </c>
      <c r="H842" s="3">
        <v>-0.21135999999999999</v>
      </c>
      <c r="I842" s="4">
        <v>0.97599999999999998</v>
      </c>
      <c r="J842" s="4" t="s">
        <v>28</v>
      </c>
      <c r="K842" s="3">
        <v>0.99650000000000005</v>
      </c>
      <c r="L842" s="4" t="str">
        <f t="shared" si="13"/>
        <v>NO</v>
      </c>
    </row>
    <row r="843" spans="1:12">
      <c r="A843" s="3" t="s">
        <v>1387</v>
      </c>
      <c r="B843" s="4">
        <v>51</v>
      </c>
      <c r="C843" s="3" t="s">
        <v>1403</v>
      </c>
      <c r="D843" s="4" t="s">
        <v>27</v>
      </c>
      <c r="E843" s="4" t="s">
        <v>10</v>
      </c>
      <c r="F843" s="3">
        <v>0.11827</v>
      </c>
      <c r="G843" s="3">
        <v>0.25263999999999998</v>
      </c>
      <c r="H843" s="3">
        <v>-0.13436999999999999</v>
      </c>
      <c r="I843" s="4">
        <v>0.98299999999999998</v>
      </c>
      <c r="J843" s="4" t="s">
        <v>28</v>
      </c>
      <c r="K843" s="3">
        <v>0.84530000000000005</v>
      </c>
      <c r="L843" s="4" t="str">
        <f t="shared" si="13"/>
        <v>NO</v>
      </c>
    </row>
    <row r="844" spans="1:12">
      <c r="A844" s="3" t="s">
        <v>1404</v>
      </c>
      <c r="B844" s="4">
        <v>16</v>
      </c>
      <c r="C844" s="3" t="s">
        <v>1405</v>
      </c>
      <c r="D844" s="4" t="s">
        <v>27</v>
      </c>
      <c r="E844" s="4" t="s">
        <v>5</v>
      </c>
      <c r="F844" s="3">
        <v>0.95450999999999997</v>
      </c>
      <c r="G844" s="3">
        <v>0.84753000000000001</v>
      </c>
      <c r="H844" s="3">
        <v>0.10698000000000001</v>
      </c>
      <c r="I844" s="4">
        <v>0.90700000000000003</v>
      </c>
      <c r="J844" s="4" t="s">
        <v>28</v>
      </c>
      <c r="K844" s="3">
        <v>0.78710000000000002</v>
      </c>
      <c r="L844" s="4" t="str">
        <f t="shared" si="13"/>
        <v>NO</v>
      </c>
    </row>
    <row r="845" spans="1:12">
      <c r="A845" s="3" t="s">
        <v>1406</v>
      </c>
      <c r="B845" s="4">
        <v>3</v>
      </c>
      <c r="C845" s="3" t="s">
        <v>1407</v>
      </c>
      <c r="D845" s="4" t="s">
        <v>34</v>
      </c>
      <c r="E845" s="4" t="s">
        <v>10</v>
      </c>
      <c r="F845" s="3">
        <v>9.9321000000000007E-2</v>
      </c>
      <c r="G845" s="3">
        <v>0.22241</v>
      </c>
      <c r="H845" s="3">
        <v>-0.12307999999999999</v>
      </c>
      <c r="I845" s="4">
        <v>0.998</v>
      </c>
      <c r="J845" s="4" t="s">
        <v>31</v>
      </c>
      <c r="K845" s="3">
        <v>1.6292</v>
      </c>
      <c r="L845" s="4" t="str">
        <f t="shared" si="13"/>
        <v>NO</v>
      </c>
    </row>
    <row r="846" spans="1:12">
      <c r="A846" s="3" t="s">
        <v>1408</v>
      </c>
      <c r="B846" s="4">
        <v>6</v>
      </c>
      <c r="C846" s="3" t="s">
        <v>1409</v>
      </c>
      <c r="D846" s="4" t="s">
        <v>27</v>
      </c>
      <c r="E846" s="4" t="s">
        <v>7</v>
      </c>
      <c r="F846" s="3">
        <v>0.98841000000000001</v>
      </c>
      <c r="G846" s="3">
        <v>0.87688999999999995</v>
      </c>
      <c r="H846" s="3">
        <v>0.11151999999999999</v>
      </c>
      <c r="I846" s="4">
        <v>0.998</v>
      </c>
      <c r="J846" s="4" t="s">
        <v>35</v>
      </c>
      <c r="K846" s="3">
        <v>1.4669000000000001</v>
      </c>
      <c r="L846" s="4" t="str">
        <f t="shared" si="13"/>
        <v>NO</v>
      </c>
    </row>
    <row r="847" spans="1:12">
      <c r="A847" s="3" t="s">
        <v>1410</v>
      </c>
      <c r="B847" s="4">
        <v>5</v>
      </c>
      <c r="C847" s="3" t="s">
        <v>1411</v>
      </c>
      <c r="D847" s="4" t="s">
        <v>27</v>
      </c>
      <c r="E847" s="4" t="s">
        <v>3</v>
      </c>
      <c r="F847" s="3">
        <v>0.55688000000000004</v>
      </c>
      <c r="G847" s="3">
        <v>0.66976000000000002</v>
      </c>
      <c r="H847" s="3">
        <v>-0.11289</v>
      </c>
      <c r="I847" s="4">
        <v>0.95399999999999996</v>
      </c>
      <c r="J847" s="4" t="s">
        <v>28</v>
      </c>
      <c r="K847" s="3">
        <v>0.99570000000000003</v>
      </c>
      <c r="L847" s="4" t="str">
        <f t="shared" si="13"/>
        <v>NO</v>
      </c>
    </row>
    <row r="848" spans="1:12">
      <c r="A848" s="3" t="s">
        <v>1412</v>
      </c>
      <c r="B848" s="4">
        <v>8</v>
      </c>
      <c r="C848" s="3" t="s">
        <v>1413</v>
      </c>
      <c r="D848" s="4" t="s">
        <v>27</v>
      </c>
      <c r="E848" s="4" t="s">
        <v>10</v>
      </c>
      <c r="F848" s="3">
        <v>1.8244E-2</v>
      </c>
      <c r="G848" s="3">
        <v>0.20297000000000001</v>
      </c>
      <c r="H848" s="3">
        <v>-0.18472</v>
      </c>
      <c r="I848" s="4">
        <v>1</v>
      </c>
      <c r="J848" s="4" t="s">
        <v>35</v>
      </c>
      <c r="K848" s="3">
        <v>1.0443</v>
      </c>
      <c r="L848" s="4" t="str">
        <f t="shared" si="13"/>
        <v>NO</v>
      </c>
    </row>
    <row r="849" spans="1:12">
      <c r="A849" s="3" t="s">
        <v>1414</v>
      </c>
      <c r="B849" s="4">
        <v>5</v>
      </c>
      <c r="C849" s="3" t="s">
        <v>1415</v>
      </c>
      <c r="D849" s="4" t="s">
        <v>34</v>
      </c>
      <c r="E849" s="4" t="s">
        <v>3</v>
      </c>
      <c r="F849" s="3">
        <v>0.85879000000000005</v>
      </c>
      <c r="G849" s="3">
        <v>0.52442999999999995</v>
      </c>
      <c r="H849" s="3">
        <v>0.33435999999999999</v>
      </c>
      <c r="I849" s="4">
        <v>0.99</v>
      </c>
      <c r="J849" s="4" t="s">
        <v>35</v>
      </c>
      <c r="K849" s="3">
        <v>1.917</v>
      </c>
      <c r="L849" s="4" t="str">
        <f t="shared" si="13"/>
        <v>NO</v>
      </c>
    </row>
    <row r="850" spans="1:12">
      <c r="A850" s="3" t="s">
        <v>1416</v>
      </c>
      <c r="B850" s="4">
        <v>15</v>
      </c>
      <c r="C850" s="3" t="s">
        <v>1417</v>
      </c>
      <c r="D850" s="4" t="s">
        <v>27</v>
      </c>
      <c r="E850" s="4" t="s">
        <v>10</v>
      </c>
      <c r="F850" s="3">
        <v>0.254</v>
      </c>
      <c r="G850" s="3">
        <v>3.8072000000000002E-2</v>
      </c>
      <c r="H850" s="3">
        <v>0.21593000000000001</v>
      </c>
      <c r="I850" s="4">
        <v>1</v>
      </c>
      <c r="J850" s="4" t="s">
        <v>28</v>
      </c>
      <c r="K850" s="3">
        <v>0.89439999999999997</v>
      </c>
      <c r="L850" s="4" t="str">
        <f t="shared" si="13"/>
        <v>NO</v>
      </c>
    </row>
    <row r="851" spans="1:12">
      <c r="A851" s="3" t="s">
        <v>1416</v>
      </c>
      <c r="B851" s="4">
        <v>27</v>
      </c>
      <c r="C851" s="3" t="s">
        <v>1418</v>
      </c>
      <c r="D851" s="4" t="s">
        <v>27</v>
      </c>
      <c r="E851" s="4" t="s">
        <v>10</v>
      </c>
      <c r="F851" s="3">
        <v>0.10254000000000001</v>
      </c>
      <c r="G851" s="3">
        <v>0.26250000000000001</v>
      </c>
      <c r="H851" s="3">
        <v>-0.15995999999999999</v>
      </c>
      <c r="I851" s="4">
        <v>0.999</v>
      </c>
      <c r="J851" s="4" t="s">
        <v>28</v>
      </c>
      <c r="K851" s="3">
        <v>0.82779999999999998</v>
      </c>
      <c r="L851" s="4" t="str">
        <f t="shared" si="13"/>
        <v>NO</v>
      </c>
    </row>
    <row r="852" spans="1:12">
      <c r="A852" s="3" t="s">
        <v>1416</v>
      </c>
      <c r="B852" s="4">
        <v>9</v>
      </c>
      <c r="C852" s="3" t="s">
        <v>1419</v>
      </c>
      <c r="D852" s="4" t="s">
        <v>27</v>
      </c>
      <c r="E852" s="4" t="s">
        <v>7</v>
      </c>
      <c r="F852" s="3">
        <v>0.46266000000000002</v>
      </c>
      <c r="G852" s="3">
        <v>0.31202999999999997</v>
      </c>
      <c r="H852" s="3">
        <v>0.15062999999999999</v>
      </c>
      <c r="I852" s="4">
        <v>0.90500000000000003</v>
      </c>
      <c r="J852" s="4" t="s">
        <v>35</v>
      </c>
      <c r="K852" s="3">
        <v>1.1881999999999999</v>
      </c>
      <c r="L852" s="4" t="str">
        <f t="shared" si="13"/>
        <v>NO</v>
      </c>
    </row>
    <row r="853" spans="1:12">
      <c r="A853" s="3" t="s">
        <v>1420</v>
      </c>
      <c r="B853" s="4">
        <v>5</v>
      </c>
      <c r="C853" s="3" t="s">
        <v>1421</v>
      </c>
      <c r="D853" s="4" t="s">
        <v>27</v>
      </c>
      <c r="E853" s="4" t="s">
        <v>74</v>
      </c>
      <c r="F853" s="3">
        <v>0.72646999999999995</v>
      </c>
      <c r="G853" s="3">
        <v>0.86248000000000002</v>
      </c>
      <c r="H853" s="3">
        <v>-0.13600999999999999</v>
      </c>
      <c r="I853" s="4">
        <v>0.90700000000000003</v>
      </c>
      <c r="J853" s="4" t="s">
        <v>28</v>
      </c>
      <c r="K853" s="3">
        <v>0.87460000000000004</v>
      </c>
      <c r="L853" s="4" t="str">
        <f t="shared" si="13"/>
        <v>NO</v>
      </c>
    </row>
    <row r="854" spans="1:12">
      <c r="A854" s="3" t="s">
        <v>1420</v>
      </c>
      <c r="B854" s="4">
        <v>5</v>
      </c>
      <c r="C854" s="3" t="s">
        <v>1421</v>
      </c>
      <c r="D854" s="4" t="s">
        <v>27</v>
      </c>
      <c r="E854" s="4" t="s">
        <v>10</v>
      </c>
      <c r="F854" s="3">
        <v>0.72646999999999995</v>
      </c>
      <c r="G854" s="3">
        <v>0.86248000000000002</v>
      </c>
      <c r="H854" s="3">
        <v>-0.13600999999999999</v>
      </c>
      <c r="I854" s="4">
        <v>0.90700000000000003</v>
      </c>
      <c r="J854" s="4" t="s">
        <v>28</v>
      </c>
      <c r="K854" s="3">
        <v>0.87460000000000004</v>
      </c>
      <c r="L854" s="4" t="str">
        <f t="shared" si="13"/>
        <v>NO</v>
      </c>
    </row>
    <row r="855" spans="1:12">
      <c r="A855" s="3" t="s">
        <v>1420</v>
      </c>
      <c r="B855" s="4">
        <v>7</v>
      </c>
      <c r="C855" s="3" t="s">
        <v>1422</v>
      </c>
      <c r="D855" s="4" t="s">
        <v>27</v>
      </c>
      <c r="E855" s="4" t="s">
        <v>74</v>
      </c>
      <c r="F855" s="3">
        <v>0.64093</v>
      </c>
      <c r="G855" s="3">
        <v>0.82765</v>
      </c>
      <c r="H855" s="3">
        <v>-0.18672</v>
      </c>
      <c r="I855" s="4">
        <v>0.94299999999999995</v>
      </c>
      <c r="J855" s="4" t="s">
        <v>35</v>
      </c>
      <c r="K855" s="3">
        <v>1.5419</v>
      </c>
      <c r="L855" s="4" t="str">
        <f t="shared" si="13"/>
        <v>NO</v>
      </c>
    </row>
    <row r="856" spans="1:12">
      <c r="A856" s="3" t="s">
        <v>1420</v>
      </c>
      <c r="B856" s="4">
        <v>7</v>
      </c>
      <c r="C856" s="3" t="s">
        <v>1422</v>
      </c>
      <c r="D856" s="4" t="s">
        <v>27</v>
      </c>
      <c r="E856" s="4" t="s">
        <v>10</v>
      </c>
      <c r="F856" s="3">
        <v>0.64093</v>
      </c>
      <c r="G856" s="3">
        <v>0.82765</v>
      </c>
      <c r="H856" s="3">
        <v>-0.18672</v>
      </c>
      <c r="I856" s="4">
        <v>0.94299999999999995</v>
      </c>
      <c r="J856" s="4" t="s">
        <v>35</v>
      </c>
      <c r="K856" s="3">
        <v>1.5419</v>
      </c>
      <c r="L856" s="4" t="str">
        <f t="shared" si="13"/>
        <v>NO</v>
      </c>
    </row>
    <row r="857" spans="1:12">
      <c r="A857" s="3" t="s">
        <v>1423</v>
      </c>
      <c r="B857" s="4">
        <v>3</v>
      </c>
      <c r="C857" s="3" t="s">
        <v>1424</v>
      </c>
      <c r="D857" s="4" t="s">
        <v>34</v>
      </c>
      <c r="E857" s="4" t="s">
        <v>10</v>
      </c>
      <c r="F857" s="3">
        <v>9.2435000000000003E-2</v>
      </c>
      <c r="G857" s="3">
        <v>0.24993000000000001</v>
      </c>
      <c r="H857" s="3">
        <v>-0.1575</v>
      </c>
      <c r="I857" s="4">
        <v>0.97399999999999998</v>
      </c>
      <c r="J857" s="4" t="s">
        <v>28</v>
      </c>
      <c r="K857" s="3">
        <v>0.9113</v>
      </c>
      <c r="L857" s="4" t="str">
        <f t="shared" si="13"/>
        <v>NO</v>
      </c>
    </row>
    <row r="858" spans="1:12">
      <c r="A858" s="3" t="s">
        <v>1425</v>
      </c>
      <c r="B858" s="4">
        <v>12</v>
      </c>
      <c r="C858" s="3" t="s">
        <v>1426</v>
      </c>
      <c r="D858" s="4" t="s">
        <v>34</v>
      </c>
      <c r="E858" s="4" t="s">
        <v>5</v>
      </c>
      <c r="F858" s="3">
        <v>4.8651E-2</v>
      </c>
      <c r="G858" s="3">
        <v>0.26279000000000002</v>
      </c>
      <c r="H858" s="3">
        <v>-0.21414</v>
      </c>
      <c r="I858" s="4">
        <v>0.96399999999999997</v>
      </c>
      <c r="J858" s="4" t="s">
        <v>28</v>
      </c>
      <c r="K858" s="3">
        <v>0.9587</v>
      </c>
      <c r="L858" s="4" t="str">
        <f t="shared" si="13"/>
        <v>NO</v>
      </c>
    </row>
    <row r="859" spans="1:12">
      <c r="A859" s="3" t="s">
        <v>1427</v>
      </c>
      <c r="B859" s="4">
        <v>17</v>
      </c>
      <c r="C859" s="3" t="s">
        <v>1428</v>
      </c>
      <c r="D859" s="4" t="s">
        <v>34</v>
      </c>
      <c r="E859" s="4" t="s">
        <v>634</v>
      </c>
      <c r="F859" s="3">
        <v>0.86607000000000001</v>
      </c>
      <c r="G859" s="3">
        <v>0.99673</v>
      </c>
      <c r="H859" s="3">
        <v>-0.13066</v>
      </c>
      <c r="I859" s="4">
        <v>0.997</v>
      </c>
      <c r="J859" s="4" t="s">
        <v>51</v>
      </c>
      <c r="K859" s="3">
        <v>2.8932000000000002</v>
      </c>
      <c r="L859" s="4" t="str">
        <f t="shared" si="13"/>
        <v>NO</v>
      </c>
    </row>
    <row r="860" spans="1:12">
      <c r="A860" s="3" t="s">
        <v>1429</v>
      </c>
      <c r="B860" s="4">
        <v>7</v>
      </c>
      <c r="C860" s="3" t="s">
        <v>1430</v>
      </c>
      <c r="D860" s="4" t="s">
        <v>34</v>
      </c>
      <c r="E860" s="4" t="s">
        <v>3</v>
      </c>
      <c r="F860" s="3">
        <v>0.82064000000000004</v>
      </c>
      <c r="G860" s="3">
        <v>0.56781999999999999</v>
      </c>
      <c r="H860" s="3">
        <v>0.25281999999999999</v>
      </c>
      <c r="I860" s="4">
        <v>0.94599999999999995</v>
      </c>
      <c r="J860" s="4" t="s">
        <v>28</v>
      </c>
      <c r="K860" s="3">
        <v>0.99319999999999997</v>
      </c>
      <c r="L860" s="4" t="str">
        <f t="shared" si="13"/>
        <v>NO</v>
      </c>
    </row>
    <row r="861" spans="1:12">
      <c r="A861" s="3" t="s">
        <v>1431</v>
      </c>
      <c r="B861" s="4">
        <v>8</v>
      </c>
      <c r="C861" s="3" t="s">
        <v>1432</v>
      </c>
      <c r="D861" s="4" t="s">
        <v>27</v>
      </c>
      <c r="E861" s="4" t="s">
        <v>10</v>
      </c>
      <c r="F861" s="3">
        <v>0.78025999999999995</v>
      </c>
      <c r="G861" s="3">
        <v>0.93737999999999999</v>
      </c>
      <c r="H861" s="3">
        <v>-0.15712000000000001</v>
      </c>
      <c r="I861" s="4">
        <v>0.95899999999999996</v>
      </c>
      <c r="J861" s="4" t="s">
        <v>28</v>
      </c>
      <c r="K861" s="3">
        <v>0.82389999999999997</v>
      </c>
      <c r="L861" s="4" t="str">
        <f t="shared" si="13"/>
        <v>NO</v>
      </c>
    </row>
    <row r="862" spans="1:12">
      <c r="A862" s="3" t="s">
        <v>1433</v>
      </c>
      <c r="B862" s="4">
        <v>3</v>
      </c>
      <c r="C862" s="3" t="s">
        <v>1434</v>
      </c>
      <c r="D862" s="4" t="s">
        <v>34</v>
      </c>
      <c r="E862" s="4" t="s">
        <v>10</v>
      </c>
      <c r="F862" s="3">
        <v>0.67969000000000002</v>
      </c>
      <c r="G862" s="3">
        <v>0.93342000000000003</v>
      </c>
      <c r="H862" s="3">
        <v>-0.25372</v>
      </c>
      <c r="I862" s="4">
        <v>0.94499999999999995</v>
      </c>
      <c r="J862" s="4" t="s">
        <v>28</v>
      </c>
      <c r="K862" s="3">
        <v>0.99109999999999998</v>
      </c>
      <c r="L862" s="4" t="str">
        <f t="shared" si="13"/>
        <v>NO</v>
      </c>
    </row>
    <row r="863" spans="1:12">
      <c r="A863" s="3" t="s">
        <v>1435</v>
      </c>
      <c r="B863" s="4">
        <v>4</v>
      </c>
      <c r="C863" s="3" t="s">
        <v>1436</v>
      </c>
      <c r="D863" s="4" t="s">
        <v>34</v>
      </c>
      <c r="E863" s="4" t="s">
        <v>10</v>
      </c>
      <c r="F863" s="3">
        <v>7.9840999999999995E-2</v>
      </c>
      <c r="G863" s="3">
        <v>0.18497</v>
      </c>
      <c r="H863" s="3">
        <v>-0.10513</v>
      </c>
      <c r="I863" s="4">
        <v>1</v>
      </c>
      <c r="J863" s="4" t="s">
        <v>28</v>
      </c>
      <c r="K863" s="3">
        <v>0.73740000000000006</v>
      </c>
      <c r="L863" s="4" t="str">
        <f t="shared" si="13"/>
        <v>NO</v>
      </c>
    </row>
    <row r="864" spans="1:12">
      <c r="A864" s="3" t="s">
        <v>1437</v>
      </c>
      <c r="B864" s="4">
        <v>21</v>
      </c>
      <c r="C864" s="3" t="s">
        <v>1438</v>
      </c>
      <c r="D864" s="4" t="s">
        <v>34</v>
      </c>
      <c r="E864" s="4" t="s">
        <v>10</v>
      </c>
      <c r="F864" s="3">
        <v>0.80664999999999998</v>
      </c>
      <c r="G864" s="3">
        <v>0.93955</v>
      </c>
      <c r="H864" s="3">
        <v>-0.13289999999999999</v>
      </c>
      <c r="I864" s="4">
        <v>0.94299999999999995</v>
      </c>
      <c r="J864" s="4" t="s">
        <v>28</v>
      </c>
      <c r="K864" s="3">
        <v>0.81899999999999995</v>
      </c>
      <c r="L864" s="4" t="str">
        <f t="shared" si="13"/>
        <v>NO</v>
      </c>
    </row>
    <row r="865" spans="1:12">
      <c r="A865" s="3" t="s">
        <v>1439</v>
      </c>
      <c r="B865" s="4">
        <v>7</v>
      </c>
      <c r="C865" s="3" t="s">
        <v>1440</v>
      </c>
      <c r="D865" s="4" t="s">
        <v>34</v>
      </c>
      <c r="E865" s="4" t="s">
        <v>7</v>
      </c>
      <c r="F865" s="3">
        <v>0.86212999999999995</v>
      </c>
      <c r="G865" s="3">
        <v>0.75983000000000001</v>
      </c>
      <c r="H865" s="3">
        <v>0.1023</v>
      </c>
      <c r="I865" s="4">
        <v>1</v>
      </c>
      <c r="J865" s="4" t="s">
        <v>31</v>
      </c>
      <c r="K865" s="3">
        <v>1.841</v>
      </c>
      <c r="L865" s="4" t="str">
        <f t="shared" si="13"/>
        <v>NO</v>
      </c>
    </row>
    <row r="866" spans="1:12">
      <c r="A866" s="3" t="s">
        <v>1441</v>
      </c>
      <c r="B866" s="4">
        <v>9</v>
      </c>
      <c r="C866" s="3" t="s">
        <v>1442</v>
      </c>
      <c r="D866" s="4" t="s">
        <v>34</v>
      </c>
      <c r="E866" s="4" t="s">
        <v>10</v>
      </c>
      <c r="F866" s="3">
        <v>0.12803</v>
      </c>
      <c r="G866" s="3">
        <v>2.7612000000000001E-2</v>
      </c>
      <c r="H866" s="3">
        <v>0.10041</v>
      </c>
      <c r="I866" s="4">
        <v>1</v>
      </c>
      <c r="J866" s="4" t="s">
        <v>31</v>
      </c>
      <c r="K866" s="3">
        <v>0.62609999999999999</v>
      </c>
      <c r="L866" s="4" t="str">
        <f t="shared" si="13"/>
        <v>NO</v>
      </c>
    </row>
    <row r="867" spans="1:12">
      <c r="A867" s="3" t="s">
        <v>1443</v>
      </c>
      <c r="B867" s="4">
        <v>15</v>
      </c>
      <c r="C867" s="3" t="s">
        <v>1444</v>
      </c>
      <c r="D867" s="4" t="s">
        <v>34</v>
      </c>
      <c r="E867" s="4" t="s">
        <v>5</v>
      </c>
      <c r="F867" s="3">
        <v>0.42915999999999999</v>
      </c>
      <c r="G867" s="3">
        <v>0.55006999999999995</v>
      </c>
      <c r="H867" s="3">
        <v>-0.12091</v>
      </c>
      <c r="I867" s="4">
        <v>0.95099999999999996</v>
      </c>
      <c r="J867" s="4" t="s">
        <v>35</v>
      </c>
      <c r="K867" s="3">
        <v>1.4303999999999999</v>
      </c>
      <c r="L867" s="4" t="str">
        <f t="shared" si="13"/>
        <v>NO</v>
      </c>
    </row>
    <row r="868" spans="1:12">
      <c r="A868" s="3" t="s">
        <v>1443</v>
      </c>
      <c r="B868" s="4">
        <v>18</v>
      </c>
      <c r="C868" s="3" t="s">
        <v>1445</v>
      </c>
      <c r="D868" s="4" t="s">
        <v>34</v>
      </c>
      <c r="E868" s="4" t="s">
        <v>10</v>
      </c>
      <c r="F868" s="3">
        <v>0.34439999999999998</v>
      </c>
      <c r="G868" s="3">
        <v>0.46800999999999998</v>
      </c>
      <c r="H868" s="3">
        <v>-0.12361</v>
      </c>
      <c r="I868" s="4">
        <v>0.95</v>
      </c>
      <c r="J868" s="4" t="s">
        <v>35</v>
      </c>
      <c r="K868" s="3">
        <v>1.429</v>
      </c>
      <c r="L868" s="4" t="str">
        <f t="shared" si="13"/>
        <v>NO</v>
      </c>
    </row>
    <row r="869" spans="1:12">
      <c r="A869" s="3" t="s">
        <v>1446</v>
      </c>
      <c r="B869" s="4">
        <v>13</v>
      </c>
      <c r="C869" s="3" t="s">
        <v>1447</v>
      </c>
      <c r="D869" s="4" t="s">
        <v>34</v>
      </c>
      <c r="E869" s="4" t="s">
        <v>10</v>
      </c>
      <c r="F869" s="3">
        <v>9.2435000000000003E-2</v>
      </c>
      <c r="G869" s="3">
        <v>0.28920000000000001</v>
      </c>
      <c r="H869" s="3">
        <v>-0.19675999999999999</v>
      </c>
      <c r="I869" s="4">
        <v>0.9</v>
      </c>
      <c r="J869" s="4" t="s">
        <v>28</v>
      </c>
      <c r="K869" s="3">
        <v>0.97099999999999997</v>
      </c>
      <c r="L869" s="4" t="str">
        <f t="shared" si="13"/>
        <v>NO</v>
      </c>
    </row>
    <row r="870" spans="1:12">
      <c r="A870" s="3" t="s">
        <v>1448</v>
      </c>
      <c r="B870" s="4">
        <v>2</v>
      </c>
      <c r="C870" s="3" t="s">
        <v>1449</v>
      </c>
      <c r="D870" s="4" t="s">
        <v>34</v>
      </c>
      <c r="E870" s="4" t="s">
        <v>10</v>
      </c>
      <c r="F870" s="3">
        <v>7.424E-2</v>
      </c>
      <c r="G870" s="3">
        <v>0.19932</v>
      </c>
      <c r="H870" s="3">
        <v>-0.12508</v>
      </c>
      <c r="I870" s="4">
        <v>0.92300000000000004</v>
      </c>
      <c r="J870" s="4" t="s">
        <v>28</v>
      </c>
      <c r="K870" s="3">
        <v>0.76419999999999999</v>
      </c>
      <c r="L870" s="4" t="str">
        <f t="shared" si="13"/>
        <v>NO</v>
      </c>
    </row>
    <row r="871" spans="1:12">
      <c r="A871" s="3" t="s">
        <v>1450</v>
      </c>
      <c r="B871" s="4">
        <v>14</v>
      </c>
      <c r="C871" s="3" t="s">
        <v>1451</v>
      </c>
      <c r="D871" s="4" t="s">
        <v>27</v>
      </c>
      <c r="E871" s="4" t="s">
        <v>5</v>
      </c>
      <c r="F871" s="3">
        <v>0.46028999999999998</v>
      </c>
      <c r="G871" s="3">
        <v>0.22126000000000001</v>
      </c>
      <c r="H871" s="3">
        <v>0.23902999999999999</v>
      </c>
      <c r="I871" s="4">
        <v>0.97599999999999998</v>
      </c>
      <c r="J871" s="4" t="s">
        <v>35</v>
      </c>
      <c r="K871" s="3">
        <v>1.1631</v>
      </c>
      <c r="L871" s="4" t="str">
        <f t="shared" si="13"/>
        <v>NO</v>
      </c>
    </row>
    <row r="872" spans="1:12">
      <c r="A872" s="3" t="s">
        <v>1452</v>
      </c>
      <c r="B872" s="4">
        <v>10</v>
      </c>
      <c r="C872" s="3" t="s">
        <v>1453</v>
      </c>
      <c r="D872" s="4" t="s">
        <v>27</v>
      </c>
      <c r="E872" s="4" t="s">
        <v>10</v>
      </c>
      <c r="F872" s="3">
        <v>0.74702000000000002</v>
      </c>
      <c r="G872" s="3">
        <v>0.61377000000000004</v>
      </c>
      <c r="H872" s="3">
        <v>0.13325000000000001</v>
      </c>
      <c r="I872" s="4">
        <v>0.97899999999999998</v>
      </c>
      <c r="J872" s="4" t="s">
        <v>31</v>
      </c>
      <c r="K872" s="3">
        <v>1.6383000000000001</v>
      </c>
      <c r="L872" s="4" t="str">
        <f t="shared" si="13"/>
        <v>NO</v>
      </c>
    </row>
    <row r="873" spans="1:12">
      <c r="A873" s="3" t="s">
        <v>1454</v>
      </c>
      <c r="B873" s="4">
        <v>18</v>
      </c>
      <c r="C873" s="3" t="s">
        <v>1455</v>
      </c>
      <c r="D873" s="4" t="s">
        <v>34</v>
      </c>
      <c r="E873" s="4" t="s">
        <v>10</v>
      </c>
      <c r="F873" s="3">
        <v>0.76312999999999998</v>
      </c>
      <c r="G873" s="3">
        <v>0.62351000000000001</v>
      </c>
      <c r="H873" s="3">
        <v>0.13961999999999999</v>
      </c>
      <c r="I873" s="4">
        <v>0.93100000000000005</v>
      </c>
      <c r="J873" s="4" t="s">
        <v>35</v>
      </c>
      <c r="K873" s="3">
        <v>1.3225</v>
      </c>
      <c r="L873" s="4" t="str">
        <f t="shared" si="13"/>
        <v>NO</v>
      </c>
    </row>
    <row r="874" spans="1:12">
      <c r="A874" s="3" t="s">
        <v>1456</v>
      </c>
      <c r="B874" s="4">
        <v>10</v>
      </c>
      <c r="C874" s="3" t="s">
        <v>1457</v>
      </c>
      <c r="D874" s="4" t="s">
        <v>27</v>
      </c>
      <c r="E874" s="4" t="s">
        <v>5</v>
      </c>
      <c r="F874" s="3">
        <v>0.15909000000000001</v>
      </c>
      <c r="G874" s="3">
        <v>0.26949000000000001</v>
      </c>
      <c r="H874" s="3">
        <v>-0.11040999999999999</v>
      </c>
      <c r="I874" s="4">
        <v>0.93700000000000006</v>
      </c>
      <c r="J874" s="4" t="s">
        <v>35</v>
      </c>
      <c r="K874" s="3">
        <v>1.0488999999999999</v>
      </c>
      <c r="L874" s="4" t="str">
        <f t="shared" si="13"/>
        <v>NO</v>
      </c>
    </row>
    <row r="875" spans="1:12">
      <c r="A875" s="3" t="s">
        <v>1458</v>
      </c>
      <c r="B875" s="4">
        <v>7</v>
      </c>
      <c r="C875" s="3" t="s">
        <v>1459</v>
      </c>
      <c r="D875" s="4" t="s">
        <v>27</v>
      </c>
      <c r="E875" s="4" t="s">
        <v>10</v>
      </c>
      <c r="F875" s="3">
        <v>0.26622000000000001</v>
      </c>
      <c r="G875" s="3">
        <v>0.13750999999999999</v>
      </c>
      <c r="H875" s="3">
        <v>0.12870999999999999</v>
      </c>
      <c r="I875" s="4">
        <v>0.98199999999999998</v>
      </c>
      <c r="J875" s="4" t="s">
        <v>28</v>
      </c>
      <c r="K875" s="3">
        <v>0.8619</v>
      </c>
      <c r="L875" s="4" t="str">
        <f t="shared" si="13"/>
        <v>NO</v>
      </c>
    </row>
    <row r="876" spans="1:12">
      <c r="A876" s="3" t="s">
        <v>1460</v>
      </c>
      <c r="B876" s="4">
        <v>22</v>
      </c>
      <c r="C876" s="3" t="s">
        <v>1461</v>
      </c>
      <c r="D876" s="4" t="s">
        <v>34</v>
      </c>
      <c r="E876" s="4" t="s">
        <v>5</v>
      </c>
      <c r="F876" s="3">
        <v>0.93093999999999999</v>
      </c>
      <c r="G876" s="3">
        <v>0.73558000000000001</v>
      </c>
      <c r="H876" s="3">
        <v>0.19535</v>
      </c>
      <c r="I876" s="4">
        <v>0.96899999999999997</v>
      </c>
      <c r="J876" s="4" t="s">
        <v>28</v>
      </c>
      <c r="K876" s="3">
        <v>0.89980000000000004</v>
      </c>
      <c r="L876" s="4" t="str">
        <f t="shared" si="13"/>
        <v>NO</v>
      </c>
    </row>
    <row r="877" spans="1:12">
      <c r="A877" s="3" t="s">
        <v>1462</v>
      </c>
      <c r="B877" s="4">
        <v>10</v>
      </c>
      <c r="C877" s="3" t="s">
        <v>1463</v>
      </c>
      <c r="D877" s="4" t="s">
        <v>34</v>
      </c>
      <c r="E877" s="4" t="s">
        <v>3</v>
      </c>
      <c r="F877" s="3">
        <v>0.46928999999999998</v>
      </c>
      <c r="G877" s="3">
        <v>0.61872000000000005</v>
      </c>
      <c r="H877" s="3">
        <v>-0.14943000000000001</v>
      </c>
      <c r="I877" s="4">
        <v>0.90600000000000003</v>
      </c>
      <c r="J877" s="4" t="s">
        <v>28</v>
      </c>
      <c r="K877" s="3">
        <v>0.99950000000000006</v>
      </c>
      <c r="L877" s="4" t="str">
        <f t="shared" si="13"/>
        <v>NO</v>
      </c>
    </row>
    <row r="878" spans="1:12">
      <c r="A878" s="3" t="s">
        <v>1464</v>
      </c>
      <c r="B878" s="4">
        <v>3</v>
      </c>
      <c r="C878" s="3" t="s">
        <v>1465</v>
      </c>
      <c r="D878" s="4" t="s">
        <v>34</v>
      </c>
      <c r="E878" s="4" t="s">
        <v>5</v>
      </c>
      <c r="F878" s="3">
        <v>0.52508999999999995</v>
      </c>
      <c r="G878" s="3">
        <v>0.65556000000000003</v>
      </c>
      <c r="H878" s="3">
        <v>-0.13047</v>
      </c>
      <c r="I878" s="4">
        <v>0.90800000000000003</v>
      </c>
      <c r="J878" s="4" t="s">
        <v>35</v>
      </c>
      <c r="K878" s="3">
        <v>1.2579</v>
      </c>
      <c r="L878" s="4" t="str">
        <f t="shared" si="13"/>
        <v>NO</v>
      </c>
    </row>
    <row r="879" spans="1:12">
      <c r="A879" s="3" t="s">
        <v>1464</v>
      </c>
      <c r="B879" s="4">
        <v>4</v>
      </c>
      <c r="C879" s="3" t="s">
        <v>1466</v>
      </c>
      <c r="D879" s="4" t="s">
        <v>34</v>
      </c>
      <c r="E879" s="4" t="s">
        <v>10</v>
      </c>
      <c r="F879" s="3">
        <v>0.50297999999999998</v>
      </c>
      <c r="G879" s="3">
        <v>0.64102999999999999</v>
      </c>
      <c r="H879" s="3">
        <v>-0.13805999999999999</v>
      </c>
      <c r="I879" s="4">
        <v>0.94299999999999995</v>
      </c>
      <c r="J879" s="4" t="s">
        <v>35</v>
      </c>
      <c r="K879" s="3">
        <v>1.2579</v>
      </c>
      <c r="L879" s="4" t="str">
        <f t="shared" si="13"/>
        <v>NO</v>
      </c>
    </row>
    <row r="880" spans="1:12">
      <c r="A880" s="3" t="s">
        <v>1467</v>
      </c>
      <c r="B880" s="4">
        <v>9</v>
      </c>
      <c r="C880" s="3" t="s">
        <v>1468</v>
      </c>
      <c r="D880" s="4" t="s">
        <v>27</v>
      </c>
      <c r="E880" s="4" t="s">
        <v>5</v>
      </c>
      <c r="F880" s="3">
        <v>0.81735000000000002</v>
      </c>
      <c r="G880" s="3">
        <v>0.64549000000000001</v>
      </c>
      <c r="H880" s="3">
        <v>0.17185</v>
      </c>
      <c r="I880" s="4">
        <v>0.92600000000000005</v>
      </c>
      <c r="J880" s="4" t="s">
        <v>35</v>
      </c>
      <c r="K880" s="3">
        <v>1.4484999999999999</v>
      </c>
      <c r="L880" s="4" t="str">
        <f t="shared" si="13"/>
        <v>NO</v>
      </c>
    </row>
    <row r="881" spans="1:12">
      <c r="A881" s="3" t="s">
        <v>1469</v>
      </c>
      <c r="B881" s="4">
        <v>16</v>
      </c>
      <c r="C881" s="3" t="s">
        <v>1470</v>
      </c>
      <c r="D881" s="4" t="s">
        <v>34</v>
      </c>
      <c r="E881" s="4" t="s">
        <v>3</v>
      </c>
      <c r="F881" s="3">
        <v>0.97670000000000001</v>
      </c>
      <c r="G881" s="3">
        <v>0.24204999999999999</v>
      </c>
      <c r="H881" s="3">
        <v>0.73465000000000003</v>
      </c>
      <c r="I881" s="4">
        <v>1</v>
      </c>
      <c r="J881" s="4" t="s">
        <v>28</v>
      </c>
      <c r="K881" s="3">
        <v>0.78710000000000002</v>
      </c>
      <c r="L881" s="4" t="str">
        <f t="shared" si="13"/>
        <v>NO</v>
      </c>
    </row>
    <row r="882" spans="1:12">
      <c r="A882" s="3" t="s">
        <v>1469</v>
      </c>
      <c r="B882" s="4">
        <v>25</v>
      </c>
      <c r="C882" s="3" t="s">
        <v>1471</v>
      </c>
      <c r="D882" s="4" t="s">
        <v>34</v>
      </c>
      <c r="E882" s="4" t="s">
        <v>10</v>
      </c>
      <c r="F882" s="3">
        <v>0.38605</v>
      </c>
      <c r="G882" s="3">
        <v>0.72477000000000003</v>
      </c>
      <c r="H882" s="3">
        <v>-0.33872999999999998</v>
      </c>
      <c r="I882" s="4">
        <v>0.91800000000000004</v>
      </c>
      <c r="J882" s="4" t="s">
        <v>28</v>
      </c>
      <c r="K882" s="3">
        <v>0.99939999999999996</v>
      </c>
      <c r="L882" s="4" t="str">
        <f t="shared" si="13"/>
        <v>NO</v>
      </c>
    </row>
    <row r="883" spans="1:12">
      <c r="A883" s="3" t="s">
        <v>1472</v>
      </c>
      <c r="B883" s="4">
        <v>14</v>
      </c>
      <c r="C883" s="3" t="s">
        <v>1473</v>
      </c>
      <c r="D883" s="4" t="s">
        <v>27</v>
      </c>
      <c r="E883" s="4" t="s">
        <v>7</v>
      </c>
      <c r="F883" s="3">
        <v>0.61378999999999995</v>
      </c>
      <c r="G883" s="3">
        <v>0.71633999999999998</v>
      </c>
      <c r="H883" s="3">
        <v>-0.10255</v>
      </c>
      <c r="I883" s="4">
        <v>0.95</v>
      </c>
      <c r="J883" s="4" t="s">
        <v>82</v>
      </c>
      <c r="K883" s="3">
        <v>1.6813</v>
      </c>
      <c r="L883" s="4" t="str">
        <f t="shared" si="13"/>
        <v>NO</v>
      </c>
    </row>
    <row r="884" spans="1:12">
      <c r="A884" s="3" t="s">
        <v>1472</v>
      </c>
      <c r="B884" s="4">
        <v>15</v>
      </c>
      <c r="C884" s="3" t="s">
        <v>1474</v>
      </c>
      <c r="D884" s="4" t="s">
        <v>27</v>
      </c>
      <c r="E884" s="4" t="s">
        <v>5</v>
      </c>
      <c r="F884" s="3">
        <v>0.55583000000000005</v>
      </c>
      <c r="G884" s="3">
        <v>0.65954999999999997</v>
      </c>
      <c r="H884" s="3">
        <v>-0.10373</v>
      </c>
      <c r="I884" s="4">
        <v>0.96299999999999997</v>
      </c>
      <c r="J884" s="4" t="s">
        <v>82</v>
      </c>
      <c r="K884" s="3">
        <v>1.764</v>
      </c>
      <c r="L884" s="4" t="str">
        <f t="shared" si="13"/>
        <v>NO</v>
      </c>
    </row>
    <row r="885" spans="1:12">
      <c r="A885" s="3" t="s">
        <v>1472</v>
      </c>
      <c r="B885" s="4">
        <v>16</v>
      </c>
      <c r="C885" s="3" t="s">
        <v>1475</v>
      </c>
      <c r="D885" s="4" t="s">
        <v>27</v>
      </c>
      <c r="E885" s="4" t="s">
        <v>5</v>
      </c>
      <c r="F885" s="3">
        <v>0.50653000000000004</v>
      </c>
      <c r="G885" s="3">
        <v>0.62016000000000004</v>
      </c>
      <c r="H885" s="3">
        <v>-0.11362999999999999</v>
      </c>
      <c r="I885" s="4">
        <v>0.94599999999999995</v>
      </c>
      <c r="J885" s="4" t="s">
        <v>82</v>
      </c>
      <c r="K885" s="3">
        <v>1.6927000000000001</v>
      </c>
      <c r="L885" s="4" t="str">
        <f t="shared" si="13"/>
        <v>NO</v>
      </c>
    </row>
    <row r="886" spans="1:12">
      <c r="A886" s="3" t="s">
        <v>1476</v>
      </c>
      <c r="B886" s="4">
        <v>9</v>
      </c>
      <c r="C886" s="3" t="s">
        <v>1477</v>
      </c>
      <c r="D886" s="4" t="s">
        <v>27</v>
      </c>
      <c r="E886" s="4" t="s">
        <v>5</v>
      </c>
      <c r="F886" s="3">
        <v>0.20551</v>
      </c>
      <c r="G886" s="3">
        <v>9.9301E-2</v>
      </c>
      <c r="H886" s="3">
        <v>0.10621</v>
      </c>
      <c r="I886" s="4">
        <v>0.92200000000000004</v>
      </c>
      <c r="J886" s="4" t="s">
        <v>35</v>
      </c>
      <c r="K886" s="3">
        <v>0.86480000000000001</v>
      </c>
      <c r="L886" s="4" t="str">
        <f t="shared" si="13"/>
        <v>NO</v>
      </c>
    </row>
    <row r="887" spans="1:12">
      <c r="A887" s="3" t="s">
        <v>1478</v>
      </c>
      <c r="B887" s="4">
        <v>2</v>
      </c>
      <c r="C887" s="3" t="s">
        <v>1479</v>
      </c>
      <c r="D887" s="4" t="s">
        <v>27</v>
      </c>
      <c r="E887" s="4" t="s">
        <v>10</v>
      </c>
      <c r="F887" s="3">
        <v>0.88031999999999999</v>
      </c>
      <c r="G887" s="3">
        <v>0.77666000000000002</v>
      </c>
      <c r="H887" s="3">
        <v>0.10366</v>
      </c>
      <c r="I887" s="4">
        <v>0.93100000000000005</v>
      </c>
      <c r="J887" s="4" t="s">
        <v>28</v>
      </c>
      <c r="K887" s="3">
        <v>0.80779999999999996</v>
      </c>
      <c r="L887" s="4" t="str">
        <f t="shared" si="13"/>
        <v>NO</v>
      </c>
    </row>
    <row r="888" spans="1:12">
      <c r="A888" s="3" t="s">
        <v>1480</v>
      </c>
      <c r="B888" s="4">
        <v>4</v>
      </c>
      <c r="C888" s="3" t="s">
        <v>1481</v>
      </c>
      <c r="D888" s="4" t="s">
        <v>27</v>
      </c>
      <c r="E888" s="4" t="s">
        <v>10</v>
      </c>
      <c r="F888" s="3">
        <v>0.58228000000000002</v>
      </c>
      <c r="G888" s="3">
        <v>0.13133</v>
      </c>
      <c r="H888" s="3">
        <v>0.45095000000000002</v>
      </c>
      <c r="I888" s="4">
        <v>0.995</v>
      </c>
      <c r="J888" s="4" t="s">
        <v>35</v>
      </c>
      <c r="K888" s="3">
        <v>0.98960000000000004</v>
      </c>
      <c r="L888" s="4" t="str">
        <f t="shared" si="13"/>
        <v>NO</v>
      </c>
    </row>
    <row r="889" spans="1:12">
      <c r="A889" s="3" t="s">
        <v>1482</v>
      </c>
      <c r="B889" s="4">
        <v>12</v>
      </c>
      <c r="C889" s="3" t="s">
        <v>1483</v>
      </c>
      <c r="D889" s="4" t="s">
        <v>34</v>
      </c>
      <c r="E889" s="4" t="s">
        <v>10</v>
      </c>
      <c r="F889" s="3">
        <v>0.43110999999999999</v>
      </c>
      <c r="G889" s="3">
        <v>0.59087999999999996</v>
      </c>
      <c r="H889" s="3">
        <v>-0.15977</v>
      </c>
      <c r="I889" s="4">
        <v>0.95199999999999996</v>
      </c>
      <c r="J889" s="4" t="s">
        <v>35</v>
      </c>
      <c r="K889" s="3">
        <v>1.5507</v>
      </c>
      <c r="L889" s="4" t="str">
        <f t="shared" si="13"/>
        <v>NO</v>
      </c>
    </row>
    <row r="890" spans="1:12">
      <c r="A890" s="3" t="s">
        <v>1482</v>
      </c>
      <c r="B890" s="4">
        <v>9</v>
      </c>
      <c r="C890" s="3" t="s">
        <v>1484</v>
      </c>
      <c r="D890" s="4" t="s">
        <v>34</v>
      </c>
      <c r="E890" s="4" t="s">
        <v>3</v>
      </c>
      <c r="F890" s="3">
        <v>0.80410000000000004</v>
      </c>
      <c r="G890" s="3">
        <v>0.90820000000000001</v>
      </c>
      <c r="H890" s="3">
        <v>-0.1041</v>
      </c>
      <c r="I890" s="4">
        <v>0.99199999999999999</v>
      </c>
      <c r="J890" s="4" t="s">
        <v>35</v>
      </c>
      <c r="K890" s="3">
        <v>1.5508999999999999</v>
      </c>
      <c r="L890" s="4" t="str">
        <f t="shared" si="13"/>
        <v>NO</v>
      </c>
    </row>
    <row r="891" spans="1:12">
      <c r="A891" s="3" t="s">
        <v>1485</v>
      </c>
      <c r="B891" s="4">
        <v>4</v>
      </c>
      <c r="C891" s="3" t="s">
        <v>1486</v>
      </c>
      <c r="D891" s="4" t="s">
        <v>27</v>
      </c>
      <c r="E891" s="4" t="s">
        <v>10</v>
      </c>
      <c r="F891" s="3">
        <v>0.22306000000000001</v>
      </c>
      <c r="G891" s="3">
        <v>0.37396000000000001</v>
      </c>
      <c r="H891" s="3">
        <v>-0.15090000000000001</v>
      </c>
      <c r="I891" s="4">
        <v>0.9</v>
      </c>
      <c r="J891" s="4" t="s">
        <v>28</v>
      </c>
      <c r="K891" s="3">
        <v>0.96989999999999998</v>
      </c>
      <c r="L891" s="4" t="str">
        <f t="shared" si="13"/>
        <v>NO</v>
      </c>
    </row>
    <row r="892" spans="1:12">
      <c r="A892" s="3" t="s">
        <v>1487</v>
      </c>
      <c r="B892" s="4">
        <v>3</v>
      </c>
      <c r="C892" s="3" t="s">
        <v>1488</v>
      </c>
      <c r="D892" s="4" t="s">
        <v>34</v>
      </c>
      <c r="E892" s="4" t="s">
        <v>10</v>
      </c>
      <c r="F892" s="3">
        <v>0.15987000000000001</v>
      </c>
      <c r="G892" s="3">
        <v>0.26014999999999999</v>
      </c>
      <c r="H892" s="3">
        <v>-0.10027</v>
      </c>
      <c r="I892" s="4">
        <v>0.96599999999999997</v>
      </c>
      <c r="J892" s="4" t="s">
        <v>28</v>
      </c>
      <c r="K892" s="3">
        <v>0.88729999999999998</v>
      </c>
      <c r="L892" s="4" t="str">
        <f t="shared" si="13"/>
        <v>NO</v>
      </c>
    </row>
    <row r="893" spans="1:12">
      <c r="A893" s="3" t="s">
        <v>1489</v>
      </c>
      <c r="B893" s="4">
        <v>13</v>
      </c>
      <c r="C893" s="3" t="s">
        <v>1490</v>
      </c>
      <c r="D893" s="4" t="s">
        <v>34</v>
      </c>
      <c r="E893" s="4" t="s">
        <v>5</v>
      </c>
      <c r="F893" s="3">
        <v>0.13900000000000001</v>
      </c>
      <c r="G893" s="3">
        <v>0.255</v>
      </c>
      <c r="H893" s="3">
        <v>-0.11599</v>
      </c>
      <c r="I893" s="4">
        <v>0.92</v>
      </c>
      <c r="J893" s="4" t="s">
        <v>35</v>
      </c>
      <c r="K893" s="3">
        <v>1.0765</v>
      </c>
      <c r="L893" s="4" t="str">
        <f t="shared" si="13"/>
        <v>NO</v>
      </c>
    </row>
    <row r="894" spans="1:12">
      <c r="A894" s="3" t="s">
        <v>1489</v>
      </c>
      <c r="B894" s="4">
        <v>15</v>
      </c>
      <c r="C894" s="3" t="s">
        <v>1491</v>
      </c>
      <c r="D894" s="4" t="s">
        <v>34</v>
      </c>
      <c r="E894" s="4" t="s">
        <v>3</v>
      </c>
      <c r="F894" s="3">
        <v>0.99216000000000004</v>
      </c>
      <c r="G894" s="3">
        <v>0.87526000000000004</v>
      </c>
      <c r="H894" s="3">
        <v>0.1169</v>
      </c>
      <c r="I894" s="4">
        <v>0.998</v>
      </c>
      <c r="J894" s="4" t="s">
        <v>35</v>
      </c>
      <c r="K894" s="3">
        <v>1.0765</v>
      </c>
      <c r="L894" s="4" t="str">
        <f t="shared" si="13"/>
        <v>NO</v>
      </c>
    </row>
    <row r="895" spans="1:12">
      <c r="A895" s="3" t="s">
        <v>1492</v>
      </c>
      <c r="B895" s="4">
        <v>12</v>
      </c>
      <c r="C895" s="3" t="s">
        <v>1493</v>
      </c>
      <c r="D895" s="4" t="s">
        <v>27</v>
      </c>
      <c r="E895" s="4" t="s">
        <v>10</v>
      </c>
      <c r="F895" s="3">
        <v>0.17521</v>
      </c>
      <c r="G895" s="3">
        <v>0.33706000000000003</v>
      </c>
      <c r="H895" s="3">
        <v>-0.16184999999999999</v>
      </c>
      <c r="I895" s="4">
        <v>0.998</v>
      </c>
      <c r="J895" s="4" t="s">
        <v>31</v>
      </c>
      <c r="K895" s="3">
        <v>1.5664</v>
      </c>
      <c r="L895" s="4" t="str">
        <f t="shared" si="13"/>
        <v>NO</v>
      </c>
    </row>
    <row r="896" spans="1:12">
      <c r="A896" s="3" t="s">
        <v>1494</v>
      </c>
      <c r="B896" s="4">
        <v>16</v>
      </c>
      <c r="C896" s="3" t="s">
        <v>1495</v>
      </c>
      <c r="D896" s="4" t="s">
        <v>27</v>
      </c>
      <c r="E896" s="4" t="s">
        <v>10</v>
      </c>
      <c r="F896" s="3">
        <v>0.10088999999999999</v>
      </c>
      <c r="G896" s="3">
        <v>0.21448</v>
      </c>
      <c r="H896" s="3">
        <v>-0.11359</v>
      </c>
      <c r="I896" s="4">
        <v>0.93300000000000005</v>
      </c>
      <c r="J896" s="4" t="s">
        <v>28</v>
      </c>
      <c r="K896" s="3">
        <v>0.75219999999999998</v>
      </c>
      <c r="L896" s="4" t="str">
        <f t="shared" si="13"/>
        <v>NO</v>
      </c>
    </row>
    <row r="897" spans="1:12">
      <c r="A897" s="3" t="s">
        <v>1496</v>
      </c>
      <c r="B897" s="4">
        <v>4</v>
      </c>
      <c r="C897" s="3" t="s">
        <v>1497</v>
      </c>
      <c r="D897" s="4" t="s">
        <v>27</v>
      </c>
      <c r="E897" s="4" t="s">
        <v>10</v>
      </c>
      <c r="F897" s="3">
        <v>0.31535999999999997</v>
      </c>
      <c r="G897" s="3">
        <v>0.64088000000000001</v>
      </c>
      <c r="H897" s="3">
        <v>-0.32551999999999998</v>
      </c>
      <c r="I897" s="4">
        <v>0.98399999999999999</v>
      </c>
      <c r="J897" s="4" t="s">
        <v>28</v>
      </c>
      <c r="K897" s="3">
        <v>0.999</v>
      </c>
      <c r="L897" s="4" t="str">
        <f t="shared" si="13"/>
        <v>NO</v>
      </c>
    </row>
    <row r="898" spans="1:12">
      <c r="A898" s="3" t="s">
        <v>1498</v>
      </c>
      <c r="B898" s="4">
        <v>12</v>
      </c>
      <c r="C898" s="3" t="s">
        <v>1499</v>
      </c>
      <c r="D898" s="4" t="s">
        <v>27</v>
      </c>
      <c r="E898" s="4" t="s">
        <v>10</v>
      </c>
      <c r="F898" s="3">
        <v>0.53790000000000004</v>
      </c>
      <c r="G898" s="3">
        <v>0.15892000000000001</v>
      </c>
      <c r="H898" s="3">
        <v>0.37898999999999999</v>
      </c>
      <c r="I898" s="4">
        <v>0.94799999999999995</v>
      </c>
      <c r="J898" s="4" t="s">
        <v>28</v>
      </c>
      <c r="K898" s="3">
        <v>0.98119999999999996</v>
      </c>
      <c r="L898" s="4" t="str">
        <f t="shared" si="13"/>
        <v>NO</v>
      </c>
    </row>
    <row r="899" spans="1:12">
      <c r="A899" s="3" t="s">
        <v>1500</v>
      </c>
      <c r="B899" s="4">
        <v>4</v>
      </c>
      <c r="C899" s="3" t="s">
        <v>1501</v>
      </c>
      <c r="D899" s="4" t="s">
        <v>34</v>
      </c>
      <c r="E899" s="4" t="s">
        <v>10</v>
      </c>
      <c r="F899" s="3">
        <v>0.1104</v>
      </c>
      <c r="G899" s="3">
        <v>0.25413000000000002</v>
      </c>
      <c r="H899" s="3">
        <v>-0.14373</v>
      </c>
      <c r="I899" s="4">
        <v>0.94599999999999995</v>
      </c>
      <c r="J899" s="4" t="s">
        <v>28</v>
      </c>
      <c r="K899" s="3">
        <v>0.83150000000000002</v>
      </c>
      <c r="L899" s="4" t="str">
        <f t="shared" ref="L899:L962" si="14">IF(M899 &lt;&gt; "", "YES", "NO")</f>
        <v>NO</v>
      </c>
    </row>
    <row r="900" spans="1:12">
      <c r="A900" s="3" t="s">
        <v>1502</v>
      </c>
      <c r="B900" s="4">
        <v>8</v>
      </c>
      <c r="C900" s="3" t="s">
        <v>1503</v>
      </c>
      <c r="D900" s="4" t="s">
        <v>27</v>
      </c>
      <c r="E900" s="4" t="s">
        <v>74</v>
      </c>
      <c r="F900" s="3">
        <v>0.59418000000000004</v>
      </c>
      <c r="G900" s="3">
        <v>0.82769999999999999</v>
      </c>
      <c r="H900" s="3">
        <v>-0.23352999999999999</v>
      </c>
      <c r="I900" s="4">
        <v>0.99</v>
      </c>
      <c r="J900" s="4" t="s">
        <v>28</v>
      </c>
      <c r="K900" s="3">
        <v>0.99639999999999995</v>
      </c>
      <c r="L900" s="4" t="str">
        <f t="shared" si="14"/>
        <v>NO</v>
      </c>
    </row>
    <row r="901" spans="1:12">
      <c r="A901" s="3" t="s">
        <v>1502</v>
      </c>
      <c r="B901" s="4">
        <v>8</v>
      </c>
      <c r="C901" s="3" t="s">
        <v>1503</v>
      </c>
      <c r="D901" s="4" t="s">
        <v>27</v>
      </c>
      <c r="E901" s="4" t="s">
        <v>10</v>
      </c>
      <c r="F901" s="3">
        <v>0.59418000000000004</v>
      </c>
      <c r="G901" s="3">
        <v>0.82769999999999999</v>
      </c>
      <c r="H901" s="3">
        <v>-0.23352999999999999</v>
      </c>
      <c r="I901" s="4">
        <v>0.99</v>
      </c>
      <c r="J901" s="4" t="s">
        <v>28</v>
      </c>
      <c r="K901" s="3">
        <v>0.99639999999999995</v>
      </c>
      <c r="L901" s="4" t="str">
        <f t="shared" si="14"/>
        <v>NO</v>
      </c>
    </row>
    <row r="902" spans="1:12">
      <c r="A902" s="3" t="s">
        <v>1504</v>
      </c>
      <c r="B902" s="4">
        <v>46</v>
      </c>
      <c r="C902" s="3" t="s">
        <v>1505</v>
      </c>
      <c r="D902" s="4" t="s">
        <v>27</v>
      </c>
      <c r="E902" s="4" t="s">
        <v>10</v>
      </c>
      <c r="F902" s="3">
        <v>5.7967999999999999E-2</v>
      </c>
      <c r="G902" s="3">
        <v>0.16028000000000001</v>
      </c>
      <c r="H902" s="3">
        <v>-0.10231</v>
      </c>
      <c r="I902" s="4">
        <v>0.90300000000000002</v>
      </c>
      <c r="J902" s="4" t="s">
        <v>28</v>
      </c>
      <c r="K902" s="3">
        <v>0.74619999999999997</v>
      </c>
      <c r="L902" s="4" t="str">
        <f t="shared" si="14"/>
        <v>NO</v>
      </c>
    </row>
    <row r="903" spans="1:12">
      <c r="A903" s="3" t="s">
        <v>1504</v>
      </c>
      <c r="B903" s="4">
        <v>53</v>
      </c>
      <c r="C903" s="3" t="s">
        <v>1506</v>
      </c>
      <c r="D903" s="4" t="s">
        <v>27</v>
      </c>
      <c r="E903" s="4" t="s">
        <v>10</v>
      </c>
      <c r="F903" s="3">
        <v>0.14210999999999999</v>
      </c>
      <c r="G903" s="3">
        <v>0.37884000000000001</v>
      </c>
      <c r="H903" s="3">
        <v>-0.23673</v>
      </c>
      <c r="I903" s="4">
        <v>0.95099999999999996</v>
      </c>
      <c r="J903" s="4" t="s">
        <v>28</v>
      </c>
      <c r="K903" s="3">
        <v>0.99970000000000003</v>
      </c>
      <c r="L903" s="4" t="str">
        <f t="shared" si="14"/>
        <v>NO</v>
      </c>
    </row>
    <row r="904" spans="1:12">
      <c r="A904" s="3" t="s">
        <v>1507</v>
      </c>
      <c r="B904" s="4">
        <v>6</v>
      </c>
      <c r="C904" s="3" t="s">
        <v>1508</v>
      </c>
      <c r="D904" s="4" t="s">
        <v>27</v>
      </c>
      <c r="E904" s="4" t="s">
        <v>10</v>
      </c>
      <c r="F904" s="3">
        <v>0.75995000000000001</v>
      </c>
      <c r="G904" s="3">
        <v>0.86868000000000001</v>
      </c>
      <c r="H904" s="3">
        <v>-0.10872</v>
      </c>
      <c r="I904" s="4">
        <v>0.94099999999999995</v>
      </c>
      <c r="J904" s="4" t="s">
        <v>28</v>
      </c>
      <c r="K904" s="3">
        <v>0.89049999999999996</v>
      </c>
      <c r="L904" s="4" t="str">
        <f t="shared" si="14"/>
        <v>NO</v>
      </c>
    </row>
    <row r="905" spans="1:12">
      <c r="A905" s="3" t="s">
        <v>1509</v>
      </c>
      <c r="B905" s="4">
        <v>9</v>
      </c>
      <c r="C905" s="3" t="s">
        <v>1510</v>
      </c>
      <c r="D905" s="4" t="s">
        <v>27</v>
      </c>
      <c r="E905" s="4" t="s">
        <v>10</v>
      </c>
      <c r="F905" s="3">
        <v>0.20432</v>
      </c>
      <c r="G905" s="3">
        <v>0.32532</v>
      </c>
      <c r="H905" s="3">
        <v>-0.12101000000000001</v>
      </c>
      <c r="I905" s="4">
        <v>0.995</v>
      </c>
      <c r="J905" s="4" t="s">
        <v>28</v>
      </c>
      <c r="K905" s="3">
        <v>0.93359999999999999</v>
      </c>
      <c r="L905" s="4" t="str">
        <f t="shared" si="14"/>
        <v>NO</v>
      </c>
    </row>
    <row r="906" spans="1:12">
      <c r="A906" s="3" t="s">
        <v>1511</v>
      </c>
      <c r="B906" s="4">
        <v>3</v>
      </c>
      <c r="C906" s="3" t="s">
        <v>1512</v>
      </c>
      <c r="D906" s="4" t="s">
        <v>34</v>
      </c>
      <c r="E906" s="4" t="s">
        <v>5</v>
      </c>
      <c r="F906" s="3">
        <v>0.88388</v>
      </c>
      <c r="G906" s="3">
        <v>0.56201000000000001</v>
      </c>
      <c r="H906" s="3">
        <v>0.32186999999999999</v>
      </c>
      <c r="I906" s="4">
        <v>0.98699999999999999</v>
      </c>
      <c r="J906" s="4" t="s">
        <v>28</v>
      </c>
      <c r="K906" s="3">
        <v>0.99990000000000001</v>
      </c>
      <c r="L906" s="4" t="str">
        <f t="shared" si="14"/>
        <v>NO</v>
      </c>
    </row>
    <row r="907" spans="1:12">
      <c r="A907" s="3" t="s">
        <v>1513</v>
      </c>
      <c r="B907" s="4">
        <v>21</v>
      </c>
      <c r="C907" s="3" t="s">
        <v>1514</v>
      </c>
      <c r="D907" s="4" t="s">
        <v>27</v>
      </c>
      <c r="E907" s="4" t="s">
        <v>10</v>
      </c>
      <c r="F907" s="3">
        <v>0.28223999999999999</v>
      </c>
      <c r="G907" s="3">
        <v>0.62941000000000003</v>
      </c>
      <c r="H907" s="3">
        <v>-0.34716000000000002</v>
      </c>
      <c r="I907" s="4">
        <v>1</v>
      </c>
      <c r="J907" s="4" t="s">
        <v>31</v>
      </c>
      <c r="K907" s="3">
        <v>1.0569</v>
      </c>
      <c r="L907" s="4" t="str">
        <f t="shared" si="14"/>
        <v>NO</v>
      </c>
    </row>
    <row r="908" spans="1:12">
      <c r="A908" s="3" t="s">
        <v>1515</v>
      </c>
      <c r="B908" s="4">
        <v>7</v>
      </c>
      <c r="C908" s="3" t="s">
        <v>1516</v>
      </c>
      <c r="D908" s="4" t="s">
        <v>27</v>
      </c>
      <c r="E908" s="4" t="s">
        <v>3</v>
      </c>
      <c r="F908" s="3">
        <v>0.73643999999999998</v>
      </c>
      <c r="G908" s="3">
        <v>0.86333000000000004</v>
      </c>
      <c r="H908" s="3">
        <v>-0.12689</v>
      </c>
      <c r="I908" s="4">
        <v>0.92600000000000005</v>
      </c>
      <c r="J908" s="4" t="s">
        <v>28</v>
      </c>
      <c r="K908" s="3">
        <v>0.92259999999999998</v>
      </c>
      <c r="L908" s="4" t="str">
        <f t="shared" si="14"/>
        <v>NO</v>
      </c>
    </row>
    <row r="909" spans="1:12">
      <c r="A909" s="3" t="s">
        <v>1517</v>
      </c>
      <c r="B909" s="4">
        <v>18</v>
      </c>
      <c r="C909" s="3" t="s">
        <v>1518</v>
      </c>
      <c r="D909" s="4" t="s">
        <v>27</v>
      </c>
      <c r="E909" s="4" t="s">
        <v>3</v>
      </c>
      <c r="F909" s="3">
        <v>0.36985000000000001</v>
      </c>
      <c r="G909" s="3">
        <v>0.21201999999999999</v>
      </c>
      <c r="H909" s="3">
        <v>0.15783</v>
      </c>
      <c r="I909" s="4">
        <v>0.995</v>
      </c>
      <c r="J909" s="4" t="s">
        <v>28</v>
      </c>
      <c r="K909" s="3">
        <v>0.97060000000000002</v>
      </c>
      <c r="L909" s="4" t="str">
        <f t="shared" si="14"/>
        <v>NO</v>
      </c>
    </row>
    <row r="910" spans="1:12">
      <c r="A910" s="3" t="s">
        <v>1517</v>
      </c>
      <c r="B910" s="4">
        <v>56</v>
      </c>
      <c r="C910" s="3" t="s">
        <v>1519</v>
      </c>
      <c r="D910" s="4" t="s">
        <v>27</v>
      </c>
      <c r="E910" s="4" t="s">
        <v>74</v>
      </c>
      <c r="F910" s="3">
        <v>0.26300000000000001</v>
      </c>
      <c r="G910" s="3">
        <v>0.11624</v>
      </c>
      <c r="H910" s="3">
        <v>0.14676</v>
      </c>
      <c r="I910" s="4">
        <v>1</v>
      </c>
      <c r="J910" s="4" t="s">
        <v>35</v>
      </c>
      <c r="K910" s="3">
        <v>0.95209999999999995</v>
      </c>
      <c r="L910" s="4" t="str">
        <f t="shared" si="14"/>
        <v>NO</v>
      </c>
    </row>
    <row r="911" spans="1:12">
      <c r="A911" s="3" t="s">
        <v>1517</v>
      </c>
      <c r="B911" s="4">
        <v>56</v>
      </c>
      <c r="C911" s="3" t="s">
        <v>1519</v>
      </c>
      <c r="D911" s="4" t="s">
        <v>27</v>
      </c>
      <c r="E911" s="4" t="s">
        <v>10</v>
      </c>
      <c r="F911" s="3">
        <v>0.26300000000000001</v>
      </c>
      <c r="G911" s="3">
        <v>0.11624</v>
      </c>
      <c r="H911" s="3">
        <v>0.14676</v>
      </c>
      <c r="I911" s="4">
        <v>1</v>
      </c>
      <c r="J911" s="4" t="s">
        <v>35</v>
      </c>
      <c r="K911" s="3">
        <v>0.95209999999999995</v>
      </c>
      <c r="L911" s="4" t="str">
        <f t="shared" si="14"/>
        <v>NO</v>
      </c>
    </row>
    <row r="912" spans="1:12">
      <c r="A912" s="3" t="s">
        <v>1520</v>
      </c>
      <c r="B912" s="4">
        <v>2</v>
      </c>
      <c r="C912" s="3" t="s">
        <v>1521</v>
      </c>
      <c r="D912" s="4" t="s">
        <v>34</v>
      </c>
      <c r="E912" s="4" t="s">
        <v>10</v>
      </c>
      <c r="F912" s="3">
        <v>0.12044000000000001</v>
      </c>
      <c r="G912" s="3">
        <v>0.34504000000000001</v>
      </c>
      <c r="H912" s="3">
        <v>-0.22459999999999999</v>
      </c>
      <c r="I912" s="4">
        <v>0.96</v>
      </c>
      <c r="J912" s="4" t="s">
        <v>28</v>
      </c>
      <c r="K912" s="3">
        <v>0.97399999999999998</v>
      </c>
      <c r="L912" s="4" t="str">
        <f t="shared" si="14"/>
        <v>NO</v>
      </c>
    </row>
    <row r="913" spans="1:12">
      <c r="A913" s="3" t="s">
        <v>1522</v>
      </c>
      <c r="B913" s="4">
        <v>4</v>
      </c>
      <c r="C913" s="3" t="s">
        <v>1523</v>
      </c>
      <c r="D913" s="4" t="s">
        <v>34</v>
      </c>
      <c r="E913" s="4" t="s">
        <v>10</v>
      </c>
      <c r="F913" s="3">
        <v>0.24797</v>
      </c>
      <c r="G913" s="3">
        <v>9.3493000000000007E-2</v>
      </c>
      <c r="H913" s="3">
        <v>0.15448000000000001</v>
      </c>
      <c r="I913" s="4">
        <v>0.92400000000000004</v>
      </c>
      <c r="J913" s="4" t="s">
        <v>28</v>
      </c>
      <c r="K913" s="3">
        <v>0.83899999999999997</v>
      </c>
      <c r="L913" s="4" t="str">
        <f t="shared" si="14"/>
        <v>NO</v>
      </c>
    </row>
    <row r="914" spans="1:12">
      <c r="A914" s="3" t="s">
        <v>1524</v>
      </c>
      <c r="B914" s="4">
        <v>4</v>
      </c>
      <c r="C914" s="3" t="s">
        <v>1525</v>
      </c>
      <c r="D914" s="4" t="s">
        <v>27</v>
      </c>
      <c r="E914" s="4" t="s">
        <v>3</v>
      </c>
      <c r="F914" s="3">
        <v>0.83674999999999999</v>
      </c>
      <c r="G914" s="3">
        <v>0.95367000000000002</v>
      </c>
      <c r="H914" s="3">
        <v>-0.11692</v>
      </c>
      <c r="I914" s="4">
        <v>0.91400000000000003</v>
      </c>
      <c r="J914" s="4" t="s">
        <v>31</v>
      </c>
      <c r="K914" s="3">
        <v>1.8675999999999999</v>
      </c>
      <c r="L914" s="4" t="str">
        <f t="shared" si="14"/>
        <v>NO</v>
      </c>
    </row>
    <row r="915" spans="1:12">
      <c r="A915" s="3" t="s">
        <v>1526</v>
      </c>
      <c r="B915" s="4">
        <v>3</v>
      </c>
      <c r="C915" s="3" t="s">
        <v>1527</v>
      </c>
      <c r="D915" s="4" t="s">
        <v>34</v>
      </c>
      <c r="E915" s="4" t="s">
        <v>74</v>
      </c>
      <c r="F915" s="3">
        <v>0.67386999999999997</v>
      </c>
      <c r="G915" s="3">
        <v>0.94123999999999997</v>
      </c>
      <c r="H915" s="3">
        <v>-0.26737</v>
      </c>
      <c r="I915" s="4">
        <v>0.96599999999999997</v>
      </c>
      <c r="J915" s="4" t="s">
        <v>28</v>
      </c>
      <c r="K915" s="3">
        <v>0.98519999999999996</v>
      </c>
      <c r="L915" s="4" t="str">
        <f t="shared" si="14"/>
        <v>NO</v>
      </c>
    </row>
    <row r="916" spans="1:12">
      <c r="A916" s="3" t="s">
        <v>1526</v>
      </c>
      <c r="B916" s="4">
        <v>3</v>
      </c>
      <c r="C916" s="3" t="s">
        <v>1527</v>
      </c>
      <c r="D916" s="4" t="s">
        <v>34</v>
      </c>
      <c r="E916" s="4" t="s">
        <v>10</v>
      </c>
      <c r="F916" s="3">
        <v>0.67386999999999997</v>
      </c>
      <c r="G916" s="3">
        <v>0.94123999999999997</v>
      </c>
      <c r="H916" s="3">
        <v>-0.26737</v>
      </c>
      <c r="I916" s="4">
        <v>0.96599999999999997</v>
      </c>
      <c r="J916" s="4" t="s">
        <v>28</v>
      </c>
      <c r="K916" s="3">
        <v>0.98519999999999996</v>
      </c>
      <c r="L916" s="4" t="str">
        <f t="shared" si="14"/>
        <v>NO</v>
      </c>
    </row>
    <row r="917" spans="1:12">
      <c r="A917" s="3" t="s">
        <v>1528</v>
      </c>
      <c r="B917" s="4">
        <v>5</v>
      </c>
      <c r="C917" s="3" t="s">
        <v>1529</v>
      </c>
      <c r="D917" s="4" t="s">
        <v>34</v>
      </c>
      <c r="E917" s="4" t="s">
        <v>7</v>
      </c>
      <c r="F917" s="3">
        <v>0.87812999999999997</v>
      </c>
      <c r="G917" s="3">
        <v>0.98172999999999999</v>
      </c>
      <c r="H917" s="3">
        <v>-0.1036</v>
      </c>
      <c r="I917" s="4">
        <v>0.97899999999999998</v>
      </c>
      <c r="J917" s="4" t="s">
        <v>35</v>
      </c>
      <c r="K917" s="3">
        <v>1.5469999999999999</v>
      </c>
      <c r="L917" s="4" t="str">
        <f t="shared" si="14"/>
        <v>NO</v>
      </c>
    </row>
    <row r="918" spans="1:12">
      <c r="A918" s="3" t="s">
        <v>1530</v>
      </c>
      <c r="B918" s="4">
        <v>26</v>
      </c>
      <c r="C918" s="3" t="s">
        <v>1531</v>
      </c>
      <c r="D918" s="4" t="s">
        <v>34</v>
      </c>
      <c r="E918" s="4" t="s">
        <v>10</v>
      </c>
      <c r="F918" s="3">
        <v>9.1990000000000002E-2</v>
      </c>
      <c r="G918" s="3">
        <v>0.20483999999999999</v>
      </c>
      <c r="H918" s="3">
        <v>-0.11285000000000001</v>
      </c>
      <c r="I918" s="4">
        <v>0.91</v>
      </c>
      <c r="J918" s="4" t="s">
        <v>28</v>
      </c>
      <c r="K918" s="3">
        <v>0.77059999999999995</v>
      </c>
      <c r="L918" s="4" t="str">
        <f t="shared" si="14"/>
        <v>NO</v>
      </c>
    </row>
    <row r="919" spans="1:12">
      <c r="A919" s="3" t="s">
        <v>1532</v>
      </c>
      <c r="B919" s="4">
        <v>40</v>
      </c>
      <c r="C919" s="3" t="s">
        <v>1533</v>
      </c>
      <c r="D919" s="4" t="s">
        <v>34</v>
      </c>
      <c r="E919" s="4" t="s">
        <v>3</v>
      </c>
      <c r="F919" s="3">
        <v>0.54801999999999995</v>
      </c>
      <c r="G919" s="3">
        <v>0.66974999999999996</v>
      </c>
      <c r="H919" s="3">
        <v>-0.12173</v>
      </c>
      <c r="I919" s="4">
        <v>0.91600000000000004</v>
      </c>
      <c r="J919" s="4" t="s">
        <v>51</v>
      </c>
      <c r="K919" s="3">
        <v>2.7277999999999998</v>
      </c>
      <c r="L919" s="4" t="str">
        <f t="shared" si="14"/>
        <v>NO</v>
      </c>
    </row>
    <row r="920" spans="1:12">
      <c r="A920" s="3" t="s">
        <v>1532</v>
      </c>
      <c r="B920" s="4">
        <v>41</v>
      </c>
      <c r="C920" s="3" t="s">
        <v>1534</v>
      </c>
      <c r="D920" s="4" t="s">
        <v>34</v>
      </c>
      <c r="E920" s="4" t="s">
        <v>3</v>
      </c>
      <c r="F920" s="3">
        <v>0.74068999999999996</v>
      </c>
      <c r="G920" s="3">
        <v>0.89803999999999995</v>
      </c>
      <c r="H920" s="3">
        <v>-0.15734999999999999</v>
      </c>
      <c r="I920" s="4">
        <v>0.94699999999999995</v>
      </c>
      <c r="J920" s="4" t="s">
        <v>51</v>
      </c>
      <c r="K920" s="3">
        <v>2.7277999999999998</v>
      </c>
      <c r="L920" s="4" t="str">
        <f t="shared" si="14"/>
        <v>NO</v>
      </c>
    </row>
    <row r="921" spans="1:12">
      <c r="A921" s="3" t="s">
        <v>1535</v>
      </c>
      <c r="B921" s="4">
        <v>14</v>
      </c>
      <c r="C921" s="3" t="s">
        <v>1536</v>
      </c>
      <c r="D921" s="4" t="s">
        <v>27</v>
      </c>
      <c r="E921" s="4" t="s">
        <v>3</v>
      </c>
      <c r="F921" s="3">
        <v>0.36859999999999998</v>
      </c>
      <c r="G921" s="3">
        <v>0.49880000000000002</v>
      </c>
      <c r="H921" s="3">
        <v>-0.13020000000000001</v>
      </c>
      <c r="I921" s="4">
        <v>0.999</v>
      </c>
      <c r="J921" s="4" t="s">
        <v>35</v>
      </c>
      <c r="K921" s="3">
        <v>1.4648000000000001</v>
      </c>
      <c r="L921" s="4" t="str">
        <f t="shared" si="14"/>
        <v>NO</v>
      </c>
    </row>
    <row r="922" spans="1:12">
      <c r="A922" s="3" t="s">
        <v>1537</v>
      </c>
      <c r="B922" s="4">
        <v>39</v>
      </c>
      <c r="C922" s="3" t="s">
        <v>1538</v>
      </c>
      <c r="D922" s="4" t="s">
        <v>27</v>
      </c>
      <c r="E922" s="4" t="s">
        <v>10</v>
      </c>
      <c r="F922" s="3">
        <v>0.18140999999999999</v>
      </c>
      <c r="G922" s="3">
        <v>7.1173E-2</v>
      </c>
      <c r="H922" s="3">
        <v>0.11024</v>
      </c>
      <c r="I922" s="4">
        <v>0.96</v>
      </c>
      <c r="J922" s="4" t="s">
        <v>28</v>
      </c>
      <c r="K922" s="3">
        <v>0.69979999999999998</v>
      </c>
      <c r="L922" s="4" t="str">
        <f t="shared" si="14"/>
        <v>NO</v>
      </c>
    </row>
    <row r="923" spans="1:12">
      <c r="A923" s="3" t="s">
        <v>1539</v>
      </c>
      <c r="B923" s="4">
        <v>15</v>
      </c>
      <c r="C923" s="3" t="s">
        <v>1540</v>
      </c>
      <c r="D923" s="4" t="s">
        <v>34</v>
      </c>
      <c r="E923" s="4" t="s">
        <v>3</v>
      </c>
      <c r="F923" s="3">
        <v>0.18129999999999999</v>
      </c>
      <c r="G923" s="3">
        <v>0.34538000000000002</v>
      </c>
      <c r="H923" s="3">
        <v>-0.16408</v>
      </c>
      <c r="I923" s="4">
        <v>0.93100000000000005</v>
      </c>
      <c r="J923" s="4" t="s">
        <v>28</v>
      </c>
      <c r="K923" s="3">
        <v>0.95440000000000003</v>
      </c>
      <c r="L923" s="4" t="str">
        <f t="shared" si="14"/>
        <v>NO</v>
      </c>
    </row>
    <row r="924" spans="1:12">
      <c r="A924" s="3" t="s">
        <v>1539</v>
      </c>
      <c r="B924" s="4">
        <v>18</v>
      </c>
      <c r="C924" s="3" t="s">
        <v>1541</v>
      </c>
      <c r="D924" s="4" t="s">
        <v>34</v>
      </c>
      <c r="E924" s="4" t="s">
        <v>5</v>
      </c>
      <c r="F924" s="3">
        <v>0.59594000000000003</v>
      </c>
      <c r="G924" s="3">
        <v>0.70555999999999996</v>
      </c>
      <c r="H924" s="3">
        <v>-0.10962</v>
      </c>
      <c r="I924" s="4">
        <v>0.90300000000000002</v>
      </c>
      <c r="J924" s="4" t="s">
        <v>35</v>
      </c>
      <c r="K924" s="3">
        <v>1.6952</v>
      </c>
      <c r="L924" s="4" t="str">
        <f t="shared" si="14"/>
        <v>NO</v>
      </c>
    </row>
    <row r="925" spans="1:12">
      <c r="A925" s="3" t="s">
        <v>1539</v>
      </c>
      <c r="B925" s="4">
        <v>43</v>
      </c>
      <c r="C925" s="3" t="s">
        <v>1542</v>
      </c>
      <c r="D925" s="4" t="s">
        <v>34</v>
      </c>
      <c r="E925" s="4" t="s">
        <v>10</v>
      </c>
      <c r="F925" s="3">
        <v>0.58118000000000003</v>
      </c>
      <c r="G925" s="3">
        <v>0.78215000000000001</v>
      </c>
      <c r="H925" s="3">
        <v>-0.20096</v>
      </c>
      <c r="I925" s="4">
        <v>0.996</v>
      </c>
      <c r="J925" s="4" t="s">
        <v>28</v>
      </c>
      <c r="K925" s="3">
        <v>0.99050000000000005</v>
      </c>
      <c r="L925" s="4" t="str">
        <f t="shared" si="14"/>
        <v>NO</v>
      </c>
    </row>
    <row r="926" spans="1:12">
      <c r="A926" s="3" t="s">
        <v>1543</v>
      </c>
      <c r="B926" s="4">
        <v>2</v>
      </c>
      <c r="C926" s="3" t="s">
        <v>1544</v>
      </c>
      <c r="D926" s="4" t="s">
        <v>27</v>
      </c>
      <c r="E926" s="4" t="s">
        <v>10</v>
      </c>
      <c r="F926" s="3">
        <v>0.27795999999999998</v>
      </c>
      <c r="G926" s="3">
        <v>0.40725</v>
      </c>
      <c r="H926" s="3">
        <v>-0.12928999999999999</v>
      </c>
      <c r="I926" s="4">
        <v>0.95399999999999996</v>
      </c>
      <c r="J926" s="4" t="s">
        <v>31</v>
      </c>
      <c r="K926" s="3">
        <v>2.0249000000000001</v>
      </c>
      <c r="L926" s="4" t="str">
        <f t="shared" si="14"/>
        <v>NO</v>
      </c>
    </row>
    <row r="927" spans="1:12">
      <c r="A927" s="3" t="s">
        <v>1545</v>
      </c>
      <c r="B927" s="4">
        <v>5</v>
      </c>
      <c r="C927" s="3" t="s">
        <v>1546</v>
      </c>
      <c r="D927" s="4" t="s">
        <v>27</v>
      </c>
      <c r="E927" s="4" t="s">
        <v>5</v>
      </c>
      <c r="F927" s="3">
        <v>0.74302999999999997</v>
      </c>
      <c r="G927" s="3">
        <v>0.87102999999999997</v>
      </c>
      <c r="H927" s="3">
        <v>-0.128</v>
      </c>
      <c r="I927" s="4">
        <v>0.90900000000000003</v>
      </c>
      <c r="J927" s="4" t="s">
        <v>31</v>
      </c>
      <c r="K927" s="3">
        <v>2.2938999999999998</v>
      </c>
      <c r="L927" s="4" t="str">
        <f t="shared" si="14"/>
        <v>NO</v>
      </c>
    </row>
    <row r="928" spans="1:12">
      <c r="A928" s="3" t="s">
        <v>1547</v>
      </c>
      <c r="B928" s="4">
        <v>11</v>
      </c>
      <c r="C928" s="3" t="s">
        <v>1548</v>
      </c>
      <c r="D928" s="4" t="s">
        <v>34</v>
      </c>
      <c r="E928" s="4" t="s">
        <v>7</v>
      </c>
      <c r="F928" s="3">
        <v>0.67656000000000005</v>
      </c>
      <c r="G928" s="3">
        <v>0.86119000000000001</v>
      </c>
      <c r="H928" s="3">
        <v>-0.18462999999999999</v>
      </c>
      <c r="I928" s="4">
        <v>0.94199999999999995</v>
      </c>
      <c r="J928" s="4" t="s">
        <v>31</v>
      </c>
      <c r="K928" s="3">
        <v>2.0341999999999998</v>
      </c>
      <c r="L928" s="4" t="str">
        <f t="shared" si="14"/>
        <v>NO</v>
      </c>
    </row>
    <row r="929" spans="1:12">
      <c r="A929" s="3" t="s">
        <v>1547</v>
      </c>
      <c r="B929" s="4">
        <v>12</v>
      </c>
      <c r="C929" s="3" t="s">
        <v>1549</v>
      </c>
      <c r="D929" s="4" t="s">
        <v>34</v>
      </c>
      <c r="E929" s="4" t="s">
        <v>5</v>
      </c>
      <c r="F929" s="3">
        <v>0.63998999999999995</v>
      </c>
      <c r="G929" s="3">
        <v>0.80918000000000001</v>
      </c>
      <c r="H929" s="3">
        <v>-0.16918</v>
      </c>
      <c r="I929" s="4">
        <v>0.91600000000000004</v>
      </c>
      <c r="J929" s="4" t="s">
        <v>31</v>
      </c>
      <c r="K929" s="3">
        <v>2.0341999999999998</v>
      </c>
      <c r="L929" s="4" t="str">
        <f t="shared" si="14"/>
        <v>NO</v>
      </c>
    </row>
    <row r="930" spans="1:12">
      <c r="A930" s="3" t="s">
        <v>1550</v>
      </c>
      <c r="B930" s="4">
        <v>4</v>
      </c>
      <c r="C930" s="3" t="s">
        <v>1551</v>
      </c>
      <c r="D930" s="4" t="s">
        <v>27</v>
      </c>
      <c r="E930" s="4" t="s">
        <v>10</v>
      </c>
      <c r="F930" s="3">
        <v>0.92261000000000004</v>
      </c>
      <c r="G930" s="3">
        <v>0.81823999999999997</v>
      </c>
      <c r="H930" s="3">
        <v>0.10437</v>
      </c>
      <c r="I930" s="4">
        <v>0.91900000000000004</v>
      </c>
      <c r="J930" s="4" t="s">
        <v>82</v>
      </c>
      <c r="K930" s="3">
        <v>1.2253000000000001</v>
      </c>
      <c r="L930" s="4" t="str">
        <f t="shared" si="14"/>
        <v>NO</v>
      </c>
    </row>
    <row r="931" spans="1:12">
      <c r="A931" s="3" t="s">
        <v>1552</v>
      </c>
      <c r="B931" s="4">
        <v>16</v>
      </c>
      <c r="C931" s="3" t="s">
        <v>1553</v>
      </c>
      <c r="D931" s="4" t="s">
        <v>27</v>
      </c>
      <c r="E931" s="4" t="s">
        <v>634</v>
      </c>
      <c r="F931" s="3">
        <v>0.94321999999999995</v>
      </c>
      <c r="G931" s="3">
        <v>0.58194000000000001</v>
      </c>
      <c r="H931" s="3">
        <v>0.36127999999999999</v>
      </c>
      <c r="I931" s="4">
        <v>0.91100000000000003</v>
      </c>
      <c r="J931" s="4" t="s">
        <v>35</v>
      </c>
      <c r="K931" s="3">
        <v>1.5305</v>
      </c>
      <c r="L931" s="4" t="str">
        <f t="shared" si="14"/>
        <v>NO</v>
      </c>
    </row>
    <row r="932" spans="1:12">
      <c r="A932" s="3" t="s">
        <v>1552</v>
      </c>
      <c r="B932" s="4">
        <v>21</v>
      </c>
      <c r="C932" s="3" t="s">
        <v>1554</v>
      </c>
      <c r="D932" s="4" t="s">
        <v>27</v>
      </c>
      <c r="E932" s="4" t="s">
        <v>634</v>
      </c>
      <c r="F932" s="3">
        <v>0.98519000000000001</v>
      </c>
      <c r="G932" s="3">
        <v>0.75805</v>
      </c>
      <c r="H932" s="3">
        <v>0.22714000000000001</v>
      </c>
      <c r="I932" s="4">
        <v>0.99199999999999999</v>
      </c>
      <c r="J932" s="4" t="s">
        <v>35</v>
      </c>
      <c r="K932" s="3">
        <v>1.3109</v>
      </c>
      <c r="L932" s="4" t="str">
        <f t="shared" si="14"/>
        <v>NO</v>
      </c>
    </row>
    <row r="933" spans="1:12">
      <c r="A933" s="3" t="s">
        <v>1552</v>
      </c>
      <c r="B933" s="4">
        <v>22</v>
      </c>
      <c r="C933" s="3" t="s">
        <v>1555</v>
      </c>
      <c r="D933" s="4" t="s">
        <v>27</v>
      </c>
      <c r="E933" s="4" t="s">
        <v>74</v>
      </c>
      <c r="F933" s="3">
        <v>0.98909000000000002</v>
      </c>
      <c r="G933" s="3">
        <v>0.76607999999999998</v>
      </c>
      <c r="H933" s="3">
        <v>0.22301000000000001</v>
      </c>
      <c r="I933" s="4">
        <v>0.999</v>
      </c>
      <c r="J933" s="4" t="s">
        <v>35</v>
      </c>
      <c r="K933" s="3">
        <v>1.3109</v>
      </c>
      <c r="L933" s="4" t="str">
        <f t="shared" si="14"/>
        <v>NO</v>
      </c>
    </row>
    <row r="934" spans="1:12">
      <c r="A934" s="3" t="s">
        <v>1552</v>
      </c>
      <c r="B934" s="4">
        <v>22</v>
      </c>
      <c r="C934" s="3" t="s">
        <v>1555</v>
      </c>
      <c r="D934" s="4" t="s">
        <v>27</v>
      </c>
      <c r="E934" s="4" t="s">
        <v>10</v>
      </c>
      <c r="F934" s="3">
        <v>0.98909000000000002</v>
      </c>
      <c r="G934" s="3">
        <v>0.76607999999999998</v>
      </c>
      <c r="H934" s="3">
        <v>0.22301000000000001</v>
      </c>
      <c r="I934" s="4">
        <v>0.999</v>
      </c>
      <c r="J934" s="4" t="s">
        <v>35</v>
      </c>
      <c r="K934" s="3">
        <v>1.3109</v>
      </c>
      <c r="L934" s="4" t="str">
        <f t="shared" si="14"/>
        <v>NO</v>
      </c>
    </row>
    <row r="935" spans="1:12">
      <c r="A935" s="3" t="s">
        <v>1556</v>
      </c>
      <c r="B935" s="4">
        <v>12</v>
      </c>
      <c r="C935" s="3" t="s">
        <v>1557</v>
      </c>
      <c r="D935" s="4" t="s">
        <v>27</v>
      </c>
      <c r="E935" s="4" t="s">
        <v>634</v>
      </c>
      <c r="F935" s="3">
        <v>0.63888</v>
      </c>
      <c r="G935" s="3">
        <v>0.38947999999999999</v>
      </c>
      <c r="H935" s="3">
        <v>0.24940000000000001</v>
      </c>
      <c r="I935" s="4">
        <v>0.97699999999999998</v>
      </c>
      <c r="J935" s="4" t="s">
        <v>120</v>
      </c>
      <c r="K935" s="3">
        <v>3.0045000000000002</v>
      </c>
      <c r="L935" s="4" t="str">
        <f t="shared" si="14"/>
        <v>NO</v>
      </c>
    </row>
    <row r="936" spans="1:12">
      <c r="A936" s="3" t="s">
        <v>1558</v>
      </c>
      <c r="B936" s="4">
        <v>4</v>
      </c>
      <c r="C936" s="3" t="s">
        <v>1559</v>
      </c>
      <c r="D936" s="4" t="s">
        <v>34</v>
      </c>
      <c r="E936" s="4" t="s">
        <v>10</v>
      </c>
      <c r="F936" s="3">
        <v>0.39528000000000002</v>
      </c>
      <c r="G936" s="3">
        <v>0.53627000000000002</v>
      </c>
      <c r="H936" s="3">
        <v>-0.14099</v>
      </c>
      <c r="I936" s="4">
        <v>0.93100000000000005</v>
      </c>
      <c r="J936" s="4" t="s">
        <v>31</v>
      </c>
      <c r="K936" s="3">
        <v>2.4733999999999998</v>
      </c>
      <c r="L936" s="4" t="str">
        <f t="shared" si="14"/>
        <v>NO</v>
      </c>
    </row>
    <row r="937" spans="1:12">
      <c r="A937" s="3" t="s">
        <v>1560</v>
      </c>
      <c r="B937" s="4">
        <v>17</v>
      </c>
      <c r="C937" s="3" t="s">
        <v>1561</v>
      </c>
      <c r="D937" s="4" t="s">
        <v>34</v>
      </c>
      <c r="E937" s="4" t="s">
        <v>3</v>
      </c>
      <c r="F937" s="3">
        <v>0.49830000000000002</v>
      </c>
      <c r="G937" s="3">
        <v>0.24223</v>
      </c>
      <c r="H937" s="3">
        <v>0.25607000000000002</v>
      </c>
      <c r="I937" s="4">
        <v>0.99399999999999999</v>
      </c>
      <c r="J937" s="4" t="s">
        <v>28</v>
      </c>
      <c r="K937" s="3">
        <v>1</v>
      </c>
      <c r="L937" s="4" t="str">
        <f t="shared" si="14"/>
        <v>NO</v>
      </c>
    </row>
    <row r="938" spans="1:12">
      <c r="A938" s="3" t="s">
        <v>1562</v>
      </c>
      <c r="B938" s="4">
        <v>4</v>
      </c>
      <c r="C938" s="3" t="s">
        <v>1563</v>
      </c>
      <c r="D938" s="4" t="s">
        <v>34</v>
      </c>
      <c r="E938" s="4" t="s">
        <v>10</v>
      </c>
      <c r="F938" s="3">
        <v>0.44070999999999999</v>
      </c>
      <c r="G938" s="3">
        <v>0.62477000000000005</v>
      </c>
      <c r="H938" s="3">
        <v>-0.18406</v>
      </c>
      <c r="I938" s="4">
        <v>0.91500000000000004</v>
      </c>
      <c r="J938" s="4" t="s">
        <v>35</v>
      </c>
      <c r="K938" s="3">
        <v>1.0849</v>
      </c>
      <c r="L938" s="4" t="str">
        <f t="shared" si="14"/>
        <v>NO</v>
      </c>
    </row>
    <row r="939" spans="1:12">
      <c r="A939" s="3" t="s">
        <v>1564</v>
      </c>
      <c r="B939" s="4">
        <v>6</v>
      </c>
      <c r="C939" s="3" t="s">
        <v>1565</v>
      </c>
      <c r="D939" s="4" t="s">
        <v>27</v>
      </c>
      <c r="E939" s="4" t="s">
        <v>3</v>
      </c>
      <c r="F939" s="3">
        <v>3.0457000000000001E-2</v>
      </c>
      <c r="G939" s="3">
        <v>0.14199999999999999</v>
      </c>
      <c r="H939" s="3">
        <v>-0.11155</v>
      </c>
      <c r="I939" s="4">
        <v>0.95</v>
      </c>
      <c r="J939" s="4" t="s">
        <v>35</v>
      </c>
      <c r="K939" s="3">
        <v>1.2297</v>
      </c>
      <c r="L939" s="4" t="str">
        <f t="shared" si="14"/>
        <v>NO</v>
      </c>
    </row>
    <row r="940" spans="1:12">
      <c r="A940" s="3" t="s">
        <v>1566</v>
      </c>
      <c r="B940" s="4">
        <v>17</v>
      </c>
      <c r="C940" s="3" t="s">
        <v>1567</v>
      </c>
      <c r="D940" s="4" t="s">
        <v>27</v>
      </c>
      <c r="E940" s="4" t="s">
        <v>3</v>
      </c>
      <c r="F940" s="3">
        <v>0.54496</v>
      </c>
      <c r="G940" s="3">
        <v>0.76319000000000004</v>
      </c>
      <c r="H940" s="3">
        <v>-0.21823000000000001</v>
      </c>
      <c r="I940" s="4">
        <v>0.9</v>
      </c>
      <c r="J940" s="4" t="s">
        <v>28</v>
      </c>
      <c r="K940" s="3">
        <v>0.998</v>
      </c>
      <c r="L940" s="4" t="str">
        <f t="shared" si="14"/>
        <v>NO</v>
      </c>
    </row>
    <row r="941" spans="1:12">
      <c r="A941" s="3" t="s">
        <v>1566</v>
      </c>
      <c r="B941" s="4">
        <v>31</v>
      </c>
      <c r="C941" s="3" t="s">
        <v>1568</v>
      </c>
      <c r="D941" s="4" t="s">
        <v>27</v>
      </c>
      <c r="E941" s="4" t="s">
        <v>10</v>
      </c>
      <c r="F941" s="3">
        <v>0.24043999999999999</v>
      </c>
      <c r="G941" s="3">
        <v>0.80903000000000003</v>
      </c>
      <c r="H941" s="3">
        <v>-0.56859000000000004</v>
      </c>
      <c r="I941" s="4">
        <v>1</v>
      </c>
      <c r="J941" s="4" t="s">
        <v>35</v>
      </c>
      <c r="K941" s="3">
        <v>1.5508999999999999</v>
      </c>
      <c r="L941" s="4" t="str">
        <f t="shared" si="14"/>
        <v>NO</v>
      </c>
    </row>
    <row r="942" spans="1:12">
      <c r="A942" s="3" t="s">
        <v>1569</v>
      </c>
      <c r="B942" s="4">
        <v>9</v>
      </c>
      <c r="C942" s="3" t="s">
        <v>1570</v>
      </c>
      <c r="D942" s="4" t="s">
        <v>27</v>
      </c>
      <c r="E942" s="4" t="s">
        <v>3</v>
      </c>
      <c r="F942" s="3">
        <v>0.89298999999999995</v>
      </c>
      <c r="G942" s="3">
        <v>0.99634999999999996</v>
      </c>
      <c r="H942" s="3">
        <v>-0.10335999999999999</v>
      </c>
      <c r="I942" s="4">
        <v>1</v>
      </c>
      <c r="J942" s="4" t="s">
        <v>28</v>
      </c>
      <c r="K942" s="3">
        <v>0.50560000000000005</v>
      </c>
      <c r="L942" s="4" t="str">
        <f t="shared" si="14"/>
        <v>NO</v>
      </c>
    </row>
    <row r="943" spans="1:12">
      <c r="A943" s="3" t="s">
        <v>1571</v>
      </c>
      <c r="B943" s="4">
        <v>16</v>
      </c>
      <c r="C943" s="3" t="s">
        <v>1572</v>
      </c>
      <c r="D943" s="4" t="s">
        <v>27</v>
      </c>
      <c r="E943" s="4" t="s">
        <v>10</v>
      </c>
      <c r="F943" s="3">
        <v>9.5713999999999994E-2</v>
      </c>
      <c r="G943" s="3">
        <v>0.22078</v>
      </c>
      <c r="H943" s="3">
        <v>-0.12506999999999999</v>
      </c>
      <c r="I943" s="4">
        <v>0.95399999999999996</v>
      </c>
      <c r="J943" s="4" t="s">
        <v>28</v>
      </c>
      <c r="K943" s="3">
        <v>0.86780000000000002</v>
      </c>
      <c r="L943" s="4" t="str">
        <f t="shared" si="14"/>
        <v>NO</v>
      </c>
    </row>
    <row r="944" spans="1:12">
      <c r="A944" s="3" t="s">
        <v>1573</v>
      </c>
      <c r="B944" s="4">
        <v>16</v>
      </c>
      <c r="C944" s="3" t="s">
        <v>1574</v>
      </c>
      <c r="D944" s="4" t="s">
        <v>34</v>
      </c>
      <c r="E944" s="4" t="s">
        <v>10</v>
      </c>
      <c r="F944" s="3">
        <v>6.6254999999999994E-2</v>
      </c>
      <c r="G944" s="3">
        <v>0.28208</v>
      </c>
      <c r="H944" s="3">
        <v>-0.21582000000000001</v>
      </c>
      <c r="I944" s="4">
        <v>0.94399999999999995</v>
      </c>
      <c r="J944" s="4" t="s">
        <v>28</v>
      </c>
      <c r="K944" s="3">
        <v>0.91830000000000001</v>
      </c>
      <c r="L944" s="4" t="str">
        <f t="shared" si="14"/>
        <v>NO</v>
      </c>
    </row>
    <row r="945" spans="1:13">
      <c r="A945" s="3" t="s">
        <v>1575</v>
      </c>
      <c r="B945" s="4">
        <v>13</v>
      </c>
      <c r="C945" s="3" t="s">
        <v>1576</v>
      </c>
      <c r="D945" s="4" t="s">
        <v>34</v>
      </c>
      <c r="E945" s="4" t="s">
        <v>3</v>
      </c>
      <c r="F945" s="3">
        <v>0.97335000000000005</v>
      </c>
      <c r="G945" s="3">
        <v>0.83991000000000005</v>
      </c>
      <c r="H945" s="3">
        <v>0.13344</v>
      </c>
      <c r="I945" s="4">
        <v>0.92400000000000004</v>
      </c>
      <c r="J945" s="4" t="s">
        <v>28</v>
      </c>
      <c r="K945" s="3">
        <v>0.86309999999999998</v>
      </c>
      <c r="L945" s="4" t="str">
        <f t="shared" si="14"/>
        <v>NO</v>
      </c>
    </row>
    <row r="946" spans="1:13">
      <c r="A946" s="3" t="s">
        <v>1577</v>
      </c>
      <c r="B946" s="4">
        <v>28</v>
      </c>
      <c r="C946" s="3" t="s">
        <v>1578</v>
      </c>
      <c r="D946" s="4" t="s">
        <v>34</v>
      </c>
      <c r="E946" s="4" t="s">
        <v>10</v>
      </c>
      <c r="F946" s="3">
        <v>4.9450000000000001E-2</v>
      </c>
      <c r="G946" s="3">
        <v>0.15078</v>
      </c>
      <c r="H946" s="3">
        <v>-0.10133</v>
      </c>
      <c r="I946" s="4">
        <v>0.97199999999999998</v>
      </c>
      <c r="J946" s="4" t="s">
        <v>28</v>
      </c>
      <c r="K946" s="3">
        <v>0.68010000000000004</v>
      </c>
      <c r="L946" s="4" t="str">
        <f t="shared" si="14"/>
        <v>NO</v>
      </c>
    </row>
    <row r="947" spans="1:13">
      <c r="A947" s="3" t="s">
        <v>1579</v>
      </c>
      <c r="B947" s="4">
        <v>22</v>
      </c>
      <c r="C947" s="3" t="s">
        <v>1580</v>
      </c>
      <c r="D947" s="4" t="s">
        <v>27</v>
      </c>
      <c r="E947" s="4" t="s">
        <v>10</v>
      </c>
      <c r="F947" s="3">
        <v>0.15192</v>
      </c>
      <c r="G947" s="3">
        <v>0.31899</v>
      </c>
      <c r="H947" s="3">
        <v>-0.16705999999999999</v>
      </c>
      <c r="I947" s="4">
        <v>0.90700000000000003</v>
      </c>
      <c r="J947" s="4" t="s">
        <v>31</v>
      </c>
      <c r="K947" s="3">
        <v>2.0021</v>
      </c>
      <c r="L947" s="4" t="str">
        <f t="shared" si="14"/>
        <v>NO</v>
      </c>
    </row>
    <row r="948" spans="1:13">
      <c r="A948" s="3" t="s">
        <v>1581</v>
      </c>
      <c r="B948" s="4">
        <v>14</v>
      </c>
      <c r="C948" s="3" t="s">
        <v>1582</v>
      </c>
      <c r="D948" s="4" t="s">
        <v>27</v>
      </c>
      <c r="E948" s="4" t="s">
        <v>10</v>
      </c>
      <c r="F948" s="3">
        <v>9.2928999999999998E-2</v>
      </c>
      <c r="G948" s="3">
        <v>0.21138999999999999</v>
      </c>
      <c r="H948" s="3">
        <v>-0.11846</v>
      </c>
      <c r="I948" s="4">
        <v>0.99399999999999999</v>
      </c>
      <c r="J948" s="4" t="s">
        <v>28</v>
      </c>
      <c r="K948" s="3">
        <v>0.80079999999999996</v>
      </c>
      <c r="L948" s="4" t="str">
        <f t="shared" si="14"/>
        <v>NO</v>
      </c>
    </row>
    <row r="949" spans="1:13">
      <c r="A949" s="3" t="s">
        <v>1581</v>
      </c>
      <c r="B949" s="4">
        <v>6</v>
      </c>
      <c r="C949" s="3" t="s">
        <v>1583</v>
      </c>
      <c r="D949" s="4" t="s">
        <v>27</v>
      </c>
      <c r="E949" s="4" t="s">
        <v>3</v>
      </c>
      <c r="F949" s="3">
        <v>0.82310000000000005</v>
      </c>
      <c r="G949" s="3">
        <v>0.69694999999999996</v>
      </c>
      <c r="H949" s="3">
        <v>0.12614</v>
      </c>
      <c r="I949" s="4">
        <v>0.94299999999999995</v>
      </c>
      <c r="J949" s="4" t="s">
        <v>35</v>
      </c>
      <c r="K949" s="3">
        <v>1.5649</v>
      </c>
      <c r="L949" s="4" t="str">
        <f t="shared" si="14"/>
        <v>NO</v>
      </c>
    </row>
    <row r="950" spans="1:13">
      <c r="A950" s="3" t="s">
        <v>1584</v>
      </c>
      <c r="B950" s="4">
        <v>10</v>
      </c>
      <c r="C950" s="3" t="s">
        <v>1585</v>
      </c>
      <c r="D950" s="4" t="s">
        <v>34</v>
      </c>
      <c r="E950" s="4" t="s">
        <v>10</v>
      </c>
      <c r="F950" s="3">
        <v>0.44103999999999999</v>
      </c>
      <c r="G950" s="3">
        <v>8.0351999999999993E-3</v>
      </c>
      <c r="H950" s="3">
        <v>0.433</v>
      </c>
      <c r="I950" s="4">
        <v>1</v>
      </c>
      <c r="J950" s="4" t="s">
        <v>35</v>
      </c>
      <c r="K950" s="3">
        <v>1.375</v>
      </c>
      <c r="L950" s="4" t="str">
        <f t="shared" si="14"/>
        <v>NO</v>
      </c>
    </row>
    <row r="951" spans="1:13">
      <c r="A951" s="3" t="s">
        <v>1584</v>
      </c>
      <c r="B951" s="4">
        <v>5</v>
      </c>
      <c r="C951" s="3" t="s">
        <v>1586</v>
      </c>
      <c r="D951" s="4" t="s">
        <v>34</v>
      </c>
      <c r="E951" s="4" t="s">
        <v>7</v>
      </c>
      <c r="F951" s="3">
        <v>0.23163</v>
      </c>
      <c r="G951" s="3">
        <v>0.99855000000000005</v>
      </c>
      <c r="H951" s="3">
        <v>-0.76693</v>
      </c>
      <c r="I951" s="4">
        <v>1</v>
      </c>
      <c r="J951" s="4" t="s">
        <v>28</v>
      </c>
      <c r="K951" s="3">
        <v>0.8508</v>
      </c>
      <c r="L951" s="4" t="str">
        <f t="shared" si="14"/>
        <v>YES</v>
      </c>
      <c r="M951" s="3" t="s">
        <v>1587</v>
      </c>
    </row>
    <row r="952" spans="1:13">
      <c r="A952" s="3" t="s">
        <v>1584</v>
      </c>
      <c r="B952" s="4">
        <v>8</v>
      </c>
      <c r="C952" s="3" t="s">
        <v>1588</v>
      </c>
      <c r="D952" s="4" t="s">
        <v>34</v>
      </c>
      <c r="E952" s="4" t="s">
        <v>10</v>
      </c>
      <c r="F952" s="3">
        <v>0.12958</v>
      </c>
      <c r="G952" s="3">
        <v>1.6220999999999999E-2</v>
      </c>
      <c r="H952" s="3">
        <v>0.11336</v>
      </c>
      <c r="I952" s="4">
        <v>1</v>
      </c>
      <c r="J952" s="4" t="s">
        <v>31</v>
      </c>
      <c r="K952" s="3">
        <v>1.427</v>
      </c>
      <c r="L952" s="4" t="str">
        <f t="shared" si="14"/>
        <v>NO</v>
      </c>
    </row>
    <row r="953" spans="1:13">
      <c r="A953" s="3" t="s">
        <v>1589</v>
      </c>
      <c r="B953" s="4">
        <v>8</v>
      </c>
      <c r="C953" s="3" t="s">
        <v>1590</v>
      </c>
      <c r="D953" s="4" t="s">
        <v>27</v>
      </c>
      <c r="E953" s="4" t="s">
        <v>7</v>
      </c>
      <c r="F953" s="3">
        <v>0.99099999999999999</v>
      </c>
      <c r="G953" s="3">
        <v>0.88802000000000003</v>
      </c>
      <c r="H953" s="3">
        <v>0.10298</v>
      </c>
      <c r="I953" s="4">
        <v>0.93400000000000005</v>
      </c>
      <c r="J953" s="4" t="s">
        <v>129</v>
      </c>
      <c r="K953" s="3">
        <v>0</v>
      </c>
      <c r="L953" s="4" t="str">
        <f t="shared" si="14"/>
        <v>NO</v>
      </c>
    </row>
    <row r="954" spans="1:13">
      <c r="A954" s="3" t="s">
        <v>1591</v>
      </c>
      <c r="B954" s="4">
        <v>9</v>
      </c>
      <c r="C954" s="3" t="s">
        <v>1592</v>
      </c>
      <c r="D954" s="4" t="s">
        <v>27</v>
      </c>
      <c r="E954" s="4" t="s">
        <v>3</v>
      </c>
      <c r="F954" s="3">
        <v>0.25652999999999998</v>
      </c>
      <c r="G954" s="3">
        <v>0.41420000000000001</v>
      </c>
      <c r="H954" s="3">
        <v>-0.15767</v>
      </c>
      <c r="I954" s="4">
        <v>0.91400000000000003</v>
      </c>
      <c r="J954" s="4" t="s">
        <v>35</v>
      </c>
      <c r="K954" s="3">
        <v>1.4087000000000001</v>
      </c>
      <c r="L954" s="4" t="str">
        <f t="shared" si="14"/>
        <v>NO</v>
      </c>
    </row>
    <row r="955" spans="1:13">
      <c r="A955" s="3" t="s">
        <v>1591</v>
      </c>
      <c r="B955" s="4">
        <v>9</v>
      </c>
      <c r="C955" s="3" t="s">
        <v>1593</v>
      </c>
      <c r="D955" s="4" t="s">
        <v>27</v>
      </c>
      <c r="E955" s="4" t="s">
        <v>10</v>
      </c>
      <c r="F955" s="3">
        <v>0.16663</v>
      </c>
      <c r="G955" s="3">
        <v>0.32101000000000002</v>
      </c>
      <c r="H955" s="3">
        <v>-0.15437999999999999</v>
      </c>
      <c r="I955" s="4">
        <v>0.92600000000000005</v>
      </c>
      <c r="J955" s="4" t="s">
        <v>35</v>
      </c>
      <c r="K955" s="3">
        <v>1.4503999999999999</v>
      </c>
      <c r="L955" s="4" t="str">
        <f t="shared" si="14"/>
        <v>NO</v>
      </c>
    </row>
    <row r="956" spans="1:13">
      <c r="A956" s="3" t="s">
        <v>1594</v>
      </c>
      <c r="B956" s="4">
        <v>2</v>
      </c>
      <c r="C956" s="3" t="s">
        <v>1595</v>
      </c>
      <c r="D956" s="4" t="s">
        <v>34</v>
      </c>
      <c r="E956" s="4" t="s">
        <v>10</v>
      </c>
      <c r="F956" s="3">
        <v>0.70938999999999997</v>
      </c>
      <c r="G956" s="3">
        <v>0.43243999999999999</v>
      </c>
      <c r="H956" s="3">
        <v>0.27694999999999997</v>
      </c>
      <c r="I956" s="4">
        <v>0.97799999999999998</v>
      </c>
      <c r="J956" s="4" t="s">
        <v>28</v>
      </c>
      <c r="K956" s="3">
        <v>1</v>
      </c>
      <c r="L956" s="4" t="str">
        <f t="shared" si="14"/>
        <v>NO</v>
      </c>
    </row>
    <row r="957" spans="1:13">
      <c r="A957" s="3" t="s">
        <v>1596</v>
      </c>
      <c r="B957" s="4">
        <v>4</v>
      </c>
      <c r="C957" s="3" t="s">
        <v>1597</v>
      </c>
      <c r="D957" s="4" t="s">
        <v>27</v>
      </c>
      <c r="E957" s="4" t="s">
        <v>3</v>
      </c>
      <c r="F957" s="3">
        <v>0.21601000000000001</v>
      </c>
      <c r="G957" s="3">
        <v>9.6895999999999996E-2</v>
      </c>
      <c r="H957" s="3">
        <v>0.11910999999999999</v>
      </c>
      <c r="I957" s="4">
        <v>0.95399999999999996</v>
      </c>
      <c r="J957" s="4" t="s">
        <v>35</v>
      </c>
      <c r="K957" s="3">
        <v>1.2251000000000001</v>
      </c>
      <c r="L957" s="4" t="str">
        <f t="shared" si="14"/>
        <v>NO</v>
      </c>
    </row>
    <row r="958" spans="1:13">
      <c r="A958" s="3" t="s">
        <v>1596</v>
      </c>
      <c r="B958" s="4">
        <v>5</v>
      </c>
      <c r="C958" s="3" t="s">
        <v>1598</v>
      </c>
      <c r="D958" s="4" t="s">
        <v>27</v>
      </c>
      <c r="E958" s="4" t="s">
        <v>3</v>
      </c>
      <c r="F958" s="3">
        <v>0.30079</v>
      </c>
      <c r="G958" s="3">
        <v>0.19403000000000001</v>
      </c>
      <c r="H958" s="3">
        <v>0.10675999999999999</v>
      </c>
      <c r="I958" s="4">
        <v>0.92</v>
      </c>
      <c r="J958" s="4" t="s">
        <v>35</v>
      </c>
      <c r="K958" s="3">
        <v>1.2251000000000001</v>
      </c>
      <c r="L958" s="4" t="str">
        <f t="shared" si="14"/>
        <v>NO</v>
      </c>
    </row>
    <row r="959" spans="1:13">
      <c r="A959" s="3" t="s">
        <v>1599</v>
      </c>
      <c r="B959" s="4">
        <v>5</v>
      </c>
      <c r="C959" s="3" t="s">
        <v>1600</v>
      </c>
      <c r="D959" s="4" t="s">
        <v>34</v>
      </c>
      <c r="E959" s="4" t="s">
        <v>10</v>
      </c>
      <c r="F959" s="3">
        <v>0.21909999999999999</v>
      </c>
      <c r="G959" s="3">
        <v>0.36936000000000002</v>
      </c>
      <c r="H959" s="3">
        <v>-0.15026</v>
      </c>
      <c r="I959" s="4">
        <v>0.95099999999999996</v>
      </c>
      <c r="J959" s="4" t="s">
        <v>28</v>
      </c>
      <c r="K959" s="3">
        <v>0.97509999999999997</v>
      </c>
      <c r="L959" s="4" t="str">
        <f t="shared" si="14"/>
        <v>NO</v>
      </c>
    </row>
    <row r="960" spans="1:13">
      <c r="A960" s="3" t="s">
        <v>1601</v>
      </c>
      <c r="B960" s="4">
        <v>3</v>
      </c>
      <c r="C960" s="3" t="s">
        <v>1602</v>
      </c>
      <c r="D960" s="4" t="s">
        <v>34</v>
      </c>
      <c r="E960" s="4" t="s">
        <v>5</v>
      </c>
      <c r="F960" s="3">
        <v>0.73024999999999995</v>
      </c>
      <c r="G960" s="3">
        <v>0.87341000000000002</v>
      </c>
      <c r="H960" s="3">
        <v>-0.14316000000000001</v>
      </c>
      <c r="I960" s="4">
        <v>0.93200000000000005</v>
      </c>
      <c r="J960" s="4" t="s">
        <v>35</v>
      </c>
      <c r="K960" s="3">
        <v>1.897</v>
      </c>
      <c r="L960" s="4" t="str">
        <f t="shared" si="14"/>
        <v>NO</v>
      </c>
    </row>
    <row r="961" spans="1:12">
      <c r="A961" s="3" t="s">
        <v>1603</v>
      </c>
      <c r="B961" s="4">
        <v>11</v>
      </c>
      <c r="C961" s="3" t="s">
        <v>1604</v>
      </c>
      <c r="D961" s="4" t="s">
        <v>27</v>
      </c>
      <c r="E961" s="4" t="s">
        <v>10</v>
      </c>
      <c r="F961" s="3">
        <v>0.13350999999999999</v>
      </c>
      <c r="G961" s="3">
        <v>0.24826999999999999</v>
      </c>
      <c r="H961" s="3">
        <v>-0.11476</v>
      </c>
      <c r="I961" s="4">
        <v>0.99</v>
      </c>
      <c r="J961" s="4" t="s">
        <v>31</v>
      </c>
      <c r="K961" s="3">
        <v>0.9919</v>
      </c>
      <c r="L961" s="4" t="str">
        <f t="shared" si="14"/>
        <v>NO</v>
      </c>
    </row>
    <row r="962" spans="1:12">
      <c r="A962" s="3" t="s">
        <v>1605</v>
      </c>
      <c r="B962" s="4">
        <v>6</v>
      </c>
      <c r="C962" s="3" t="s">
        <v>1606</v>
      </c>
      <c r="D962" s="4" t="s">
        <v>34</v>
      </c>
      <c r="E962" s="4" t="s">
        <v>10</v>
      </c>
      <c r="F962" s="3">
        <v>7.6183000000000001E-2</v>
      </c>
      <c r="G962" s="3">
        <v>0.17793999999999999</v>
      </c>
      <c r="H962" s="3">
        <v>-0.10174999999999999</v>
      </c>
      <c r="I962" s="4">
        <v>0.97799999999999998</v>
      </c>
      <c r="J962" s="4" t="s">
        <v>51</v>
      </c>
      <c r="K962" s="3">
        <v>2.5800999999999998</v>
      </c>
      <c r="L962" s="4" t="str">
        <f t="shared" si="14"/>
        <v>NO</v>
      </c>
    </row>
    <row r="963" spans="1:12">
      <c r="A963" s="3" t="s">
        <v>1607</v>
      </c>
      <c r="B963" s="4">
        <v>2</v>
      </c>
      <c r="C963" s="3" t="s">
        <v>1608</v>
      </c>
      <c r="D963" s="4" t="s">
        <v>34</v>
      </c>
      <c r="E963" s="4" t="s">
        <v>10</v>
      </c>
      <c r="F963" s="3">
        <v>0.10372000000000001</v>
      </c>
      <c r="G963" s="3">
        <v>0.23985000000000001</v>
      </c>
      <c r="H963" s="3">
        <v>-0.13613</v>
      </c>
      <c r="I963" s="4">
        <v>0.98299999999999998</v>
      </c>
      <c r="J963" s="4" t="s">
        <v>28</v>
      </c>
      <c r="K963" s="3">
        <v>0.82569999999999999</v>
      </c>
      <c r="L963" s="4" t="str">
        <f t="shared" ref="L963:L1026" si="15">IF(M963 &lt;&gt; "", "YES", "NO")</f>
        <v>NO</v>
      </c>
    </row>
    <row r="964" spans="1:12">
      <c r="A964" s="3" t="s">
        <v>1609</v>
      </c>
      <c r="B964" s="4">
        <v>12</v>
      </c>
      <c r="C964" s="3" t="s">
        <v>1610</v>
      </c>
      <c r="D964" s="4" t="s">
        <v>34</v>
      </c>
      <c r="E964" s="4" t="s">
        <v>74</v>
      </c>
      <c r="F964" s="3">
        <v>0.78003999999999996</v>
      </c>
      <c r="G964" s="3">
        <v>0.66252999999999995</v>
      </c>
      <c r="H964" s="3">
        <v>0.11751</v>
      </c>
      <c r="I964" s="4">
        <v>0.93200000000000005</v>
      </c>
      <c r="J964" s="4" t="s">
        <v>28</v>
      </c>
      <c r="K964" s="3">
        <v>0.93789999999999996</v>
      </c>
      <c r="L964" s="4" t="str">
        <f t="shared" si="15"/>
        <v>NO</v>
      </c>
    </row>
    <row r="965" spans="1:12">
      <c r="A965" s="3" t="s">
        <v>1609</v>
      </c>
      <c r="B965" s="4">
        <v>12</v>
      </c>
      <c r="C965" s="3" t="s">
        <v>1610</v>
      </c>
      <c r="D965" s="4" t="s">
        <v>34</v>
      </c>
      <c r="E965" s="4" t="s">
        <v>10</v>
      </c>
      <c r="F965" s="3">
        <v>0.78003999999999996</v>
      </c>
      <c r="G965" s="3">
        <v>0.66252999999999995</v>
      </c>
      <c r="H965" s="3">
        <v>0.11751</v>
      </c>
      <c r="I965" s="4">
        <v>0.93200000000000005</v>
      </c>
      <c r="J965" s="4" t="s">
        <v>28</v>
      </c>
      <c r="K965" s="3">
        <v>0.93789999999999996</v>
      </c>
      <c r="L965" s="4" t="str">
        <f t="shared" si="15"/>
        <v>NO</v>
      </c>
    </row>
    <row r="966" spans="1:12">
      <c r="A966" s="3" t="s">
        <v>1611</v>
      </c>
      <c r="B966" s="4">
        <v>8</v>
      </c>
      <c r="C966" s="3" t="s">
        <v>1612</v>
      </c>
      <c r="D966" s="4" t="s">
        <v>27</v>
      </c>
      <c r="E966" s="4" t="s">
        <v>5</v>
      </c>
      <c r="F966" s="3">
        <v>0.47811999999999999</v>
      </c>
      <c r="G966" s="3">
        <v>0.35553000000000001</v>
      </c>
      <c r="H966" s="3">
        <v>0.12259</v>
      </c>
      <c r="I966" s="4">
        <v>0.95499999999999996</v>
      </c>
      <c r="J966" s="4" t="s">
        <v>28</v>
      </c>
      <c r="K966" s="3">
        <v>0.99970000000000003</v>
      </c>
      <c r="L966" s="4" t="str">
        <f t="shared" si="15"/>
        <v>NO</v>
      </c>
    </row>
    <row r="967" spans="1:12">
      <c r="A967" s="3" t="s">
        <v>1611</v>
      </c>
      <c r="B967" s="4">
        <v>9</v>
      </c>
      <c r="C967" s="3" t="s">
        <v>1613</v>
      </c>
      <c r="D967" s="4" t="s">
        <v>27</v>
      </c>
      <c r="E967" s="4" t="s">
        <v>3</v>
      </c>
      <c r="F967" s="3">
        <v>0.52149999999999996</v>
      </c>
      <c r="G967" s="3">
        <v>0.64554999999999996</v>
      </c>
      <c r="H967" s="3">
        <v>-0.12404999999999999</v>
      </c>
      <c r="I967" s="4">
        <v>0.95599999999999996</v>
      </c>
      <c r="J967" s="4" t="s">
        <v>28</v>
      </c>
      <c r="K967" s="3">
        <v>0.99970000000000003</v>
      </c>
      <c r="L967" s="4" t="str">
        <f t="shared" si="15"/>
        <v>NO</v>
      </c>
    </row>
    <row r="968" spans="1:12">
      <c r="A968" s="3" t="s">
        <v>1614</v>
      </c>
      <c r="B968" s="4">
        <v>11</v>
      </c>
      <c r="C968" s="3" t="s">
        <v>1615</v>
      </c>
      <c r="D968" s="4" t="s">
        <v>27</v>
      </c>
      <c r="E968" s="4" t="s">
        <v>10</v>
      </c>
      <c r="F968" s="3">
        <v>0.30760999999999999</v>
      </c>
      <c r="G968" s="3">
        <v>0.57481000000000004</v>
      </c>
      <c r="H968" s="3">
        <v>-0.26721</v>
      </c>
      <c r="I968" s="4">
        <v>1</v>
      </c>
      <c r="J968" s="4" t="s">
        <v>28</v>
      </c>
      <c r="K968" s="3">
        <v>0.99170000000000003</v>
      </c>
      <c r="L968" s="4" t="str">
        <f t="shared" si="15"/>
        <v>NO</v>
      </c>
    </row>
    <row r="969" spans="1:12">
      <c r="A969" s="3" t="s">
        <v>1616</v>
      </c>
      <c r="B969" s="4">
        <v>8</v>
      </c>
      <c r="C969" s="3" t="s">
        <v>1617</v>
      </c>
      <c r="D969" s="4" t="s">
        <v>34</v>
      </c>
      <c r="E969" s="4" t="s">
        <v>3</v>
      </c>
      <c r="F969" s="3">
        <v>0.78883999999999999</v>
      </c>
      <c r="G969" s="3">
        <v>0.94174999999999998</v>
      </c>
      <c r="H969" s="3">
        <v>-0.15290999999999999</v>
      </c>
      <c r="I969" s="4">
        <v>0.96299999999999997</v>
      </c>
      <c r="J969" s="4" t="s">
        <v>28</v>
      </c>
      <c r="K969" s="3">
        <v>0.75170000000000003</v>
      </c>
      <c r="L969" s="4" t="str">
        <f t="shared" si="15"/>
        <v>NO</v>
      </c>
    </row>
    <row r="970" spans="1:12">
      <c r="A970" s="3" t="s">
        <v>1618</v>
      </c>
      <c r="B970" s="4">
        <v>23</v>
      </c>
      <c r="C970" s="3" t="s">
        <v>1619</v>
      </c>
      <c r="D970" s="4" t="s">
        <v>27</v>
      </c>
      <c r="E970" s="4" t="s">
        <v>5</v>
      </c>
      <c r="F970" s="3">
        <v>9.7099000000000005E-2</v>
      </c>
      <c r="G970" s="3">
        <v>0.22584000000000001</v>
      </c>
      <c r="H970" s="3">
        <v>-0.12873999999999999</v>
      </c>
      <c r="I970" s="4">
        <v>0.97199999999999998</v>
      </c>
      <c r="J970" s="4" t="s">
        <v>35</v>
      </c>
      <c r="K970" s="3">
        <v>1.1075999999999999</v>
      </c>
      <c r="L970" s="4" t="str">
        <f t="shared" si="15"/>
        <v>NO</v>
      </c>
    </row>
    <row r="971" spans="1:12">
      <c r="A971" s="3" t="s">
        <v>1618</v>
      </c>
      <c r="B971" s="4">
        <v>4</v>
      </c>
      <c r="C971" s="3" t="s">
        <v>1620</v>
      </c>
      <c r="D971" s="4" t="s">
        <v>27</v>
      </c>
      <c r="E971" s="4" t="s">
        <v>10</v>
      </c>
      <c r="F971" s="3">
        <v>0.65505000000000002</v>
      </c>
      <c r="G971" s="3">
        <v>0.83721000000000001</v>
      </c>
      <c r="H971" s="3">
        <v>-0.18215999999999999</v>
      </c>
      <c r="I971" s="4">
        <v>0.95299999999999996</v>
      </c>
      <c r="J971" s="4" t="s">
        <v>35</v>
      </c>
      <c r="K971" s="3">
        <v>1.0833999999999999</v>
      </c>
      <c r="L971" s="4" t="str">
        <f t="shared" si="15"/>
        <v>NO</v>
      </c>
    </row>
    <row r="972" spans="1:12">
      <c r="A972" s="3" t="s">
        <v>1621</v>
      </c>
      <c r="B972" s="4">
        <v>14</v>
      </c>
      <c r="C972" s="3" t="s">
        <v>1622</v>
      </c>
      <c r="D972" s="4" t="s">
        <v>34</v>
      </c>
      <c r="E972" s="4" t="s">
        <v>10</v>
      </c>
      <c r="F972" s="3">
        <v>0.24549000000000001</v>
      </c>
      <c r="G972" s="3">
        <v>6.9684999999999997E-2</v>
      </c>
      <c r="H972" s="3">
        <v>0.17580999999999999</v>
      </c>
      <c r="I972" s="4">
        <v>0.995</v>
      </c>
      <c r="J972" s="4" t="s">
        <v>28</v>
      </c>
      <c r="K972" s="3">
        <v>0.85419999999999996</v>
      </c>
      <c r="L972" s="4" t="str">
        <f t="shared" si="15"/>
        <v>NO</v>
      </c>
    </row>
    <row r="973" spans="1:12">
      <c r="A973" s="3" t="s">
        <v>1623</v>
      </c>
      <c r="B973" s="4">
        <v>12</v>
      </c>
      <c r="C973" s="3" t="s">
        <v>1624</v>
      </c>
      <c r="D973" s="4" t="s">
        <v>27</v>
      </c>
      <c r="E973" s="4" t="s">
        <v>10</v>
      </c>
      <c r="F973" s="3">
        <v>0.17035</v>
      </c>
      <c r="G973" s="3">
        <v>5.1707999999999997E-2</v>
      </c>
      <c r="H973" s="3">
        <v>0.11864</v>
      </c>
      <c r="I973" s="4">
        <v>0.93500000000000005</v>
      </c>
      <c r="J973" s="4" t="s">
        <v>28</v>
      </c>
      <c r="K973" s="3">
        <v>0.65429999999999999</v>
      </c>
      <c r="L973" s="4" t="str">
        <f t="shared" si="15"/>
        <v>NO</v>
      </c>
    </row>
    <row r="974" spans="1:12">
      <c r="A974" s="3" t="s">
        <v>1623</v>
      </c>
      <c r="B974" s="4">
        <v>20</v>
      </c>
      <c r="C974" s="3" t="s">
        <v>1625</v>
      </c>
      <c r="D974" s="4" t="s">
        <v>27</v>
      </c>
      <c r="E974" s="4" t="s">
        <v>10</v>
      </c>
      <c r="F974" s="3">
        <v>0.59040000000000004</v>
      </c>
      <c r="G974" s="3">
        <v>0.87055000000000005</v>
      </c>
      <c r="H974" s="3">
        <v>-0.28015000000000001</v>
      </c>
      <c r="I974" s="4">
        <v>1</v>
      </c>
      <c r="J974" s="4" t="s">
        <v>28</v>
      </c>
      <c r="K974" s="3">
        <v>0.99229999999999996</v>
      </c>
      <c r="L974" s="4" t="str">
        <f t="shared" si="15"/>
        <v>NO</v>
      </c>
    </row>
    <row r="975" spans="1:12">
      <c r="A975" s="3" t="s">
        <v>1626</v>
      </c>
      <c r="B975" s="4">
        <v>16</v>
      </c>
      <c r="C975" s="3" t="s">
        <v>1627</v>
      </c>
      <c r="D975" s="4" t="s">
        <v>34</v>
      </c>
      <c r="E975" s="4" t="s">
        <v>7</v>
      </c>
      <c r="F975" s="3">
        <v>0.24868999999999999</v>
      </c>
      <c r="G975" s="3">
        <v>0.51110999999999995</v>
      </c>
      <c r="H975" s="3">
        <v>-0.26241999999999999</v>
      </c>
      <c r="I975" s="4">
        <v>0.94499999999999995</v>
      </c>
      <c r="J975" s="4" t="s">
        <v>31</v>
      </c>
      <c r="K975" s="3">
        <v>1.7875000000000001</v>
      </c>
      <c r="L975" s="4" t="str">
        <f t="shared" si="15"/>
        <v>NO</v>
      </c>
    </row>
    <row r="976" spans="1:12">
      <c r="A976" s="3" t="s">
        <v>1628</v>
      </c>
      <c r="B976" s="4">
        <v>13</v>
      </c>
      <c r="C976" s="3" t="s">
        <v>1629</v>
      </c>
      <c r="D976" s="4" t="s">
        <v>34</v>
      </c>
      <c r="E976" s="4" t="s">
        <v>74</v>
      </c>
      <c r="F976" s="3">
        <v>0.83757000000000004</v>
      </c>
      <c r="G976" s="3">
        <v>0.95711999999999997</v>
      </c>
      <c r="H976" s="3">
        <v>-0.11956</v>
      </c>
      <c r="I976" s="4">
        <v>0.99299999999999999</v>
      </c>
      <c r="J976" s="4" t="s">
        <v>31</v>
      </c>
      <c r="K976" s="3">
        <v>0.94310000000000005</v>
      </c>
      <c r="L976" s="4" t="str">
        <f t="shared" si="15"/>
        <v>NO</v>
      </c>
    </row>
    <row r="977" spans="1:12">
      <c r="A977" s="3" t="s">
        <v>1628</v>
      </c>
      <c r="B977" s="4">
        <v>13</v>
      </c>
      <c r="C977" s="3" t="s">
        <v>1629</v>
      </c>
      <c r="D977" s="4" t="s">
        <v>34</v>
      </c>
      <c r="E977" s="4" t="s">
        <v>10</v>
      </c>
      <c r="F977" s="3">
        <v>0.83757000000000004</v>
      </c>
      <c r="G977" s="3">
        <v>0.95711999999999997</v>
      </c>
      <c r="H977" s="3">
        <v>-0.11956</v>
      </c>
      <c r="I977" s="4">
        <v>0.99299999999999999</v>
      </c>
      <c r="J977" s="4" t="s">
        <v>31</v>
      </c>
      <c r="K977" s="3">
        <v>0.94310000000000005</v>
      </c>
      <c r="L977" s="4" t="str">
        <f t="shared" si="15"/>
        <v>NO</v>
      </c>
    </row>
    <row r="978" spans="1:12">
      <c r="A978" s="3" t="s">
        <v>1628</v>
      </c>
      <c r="B978" s="4">
        <v>24</v>
      </c>
      <c r="C978" s="3" t="s">
        <v>1630</v>
      </c>
      <c r="D978" s="4" t="s">
        <v>34</v>
      </c>
      <c r="E978" s="4" t="s">
        <v>10</v>
      </c>
      <c r="F978" s="3">
        <v>0.43063000000000001</v>
      </c>
      <c r="G978" s="3">
        <v>0.54552999999999996</v>
      </c>
      <c r="H978" s="3">
        <v>-0.1149</v>
      </c>
      <c r="I978" s="4">
        <v>0.97699999999999998</v>
      </c>
      <c r="J978" s="4" t="s">
        <v>28</v>
      </c>
      <c r="K978" s="3">
        <v>1</v>
      </c>
      <c r="L978" s="4" t="str">
        <f t="shared" si="15"/>
        <v>NO</v>
      </c>
    </row>
    <row r="979" spans="1:12">
      <c r="A979" s="3" t="s">
        <v>1631</v>
      </c>
      <c r="B979" s="4">
        <v>4</v>
      </c>
      <c r="C979" s="3" t="s">
        <v>1632</v>
      </c>
      <c r="D979" s="4" t="s">
        <v>27</v>
      </c>
      <c r="E979" s="4" t="s">
        <v>10</v>
      </c>
      <c r="F979" s="3">
        <v>0.30974000000000002</v>
      </c>
      <c r="G979" s="3">
        <v>0.41582999999999998</v>
      </c>
      <c r="H979" s="3">
        <v>-0.10609</v>
      </c>
      <c r="I979" s="4">
        <v>0.91900000000000004</v>
      </c>
      <c r="J979" s="4" t="s">
        <v>35</v>
      </c>
      <c r="K979" s="3">
        <v>1.2715000000000001</v>
      </c>
      <c r="L979" s="4" t="str">
        <f t="shared" si="15"/>
        <v>NO</v>
      </c>
    </row>
    <row r="980" spans="1:12">
      <c r="A980" s="3" t="s">
        <v>1633</v>
      </c>
      <c r="B980" s="4">
        <v>4</v>
      </c>
      <c r="C980" s="3" t="s">
        <v>1634</v>
      </c>
      <c r="D980" s="4" t="s">
        <v>27</v>
      </c>
      <c r="E980" s="4" t="s">
        <v>10</v>
      </c>
      <c r="F980" s="3">
        <v>0.15014</v>
      </c>
      <c r="G980" s="3">
        <v>0.35150999999999999</v>
      </c>
      <c r="H980" s="3">
        <v>-0.20136999999999999</v>
      </c>
      <c r="I980" s="4">
        <v>0.98899999999999999</v>
      </c>
      <c r="J980" s="4" t="s">
        <v>35</v>
      </c>
      <c r="K980" s="3">
        <v>1.2324999999999999</v>
      </c>
      <c r="L980" s="4" t="str">
        <f t="shared" si="15"/>
        <v>NO</v>
      </c>
    </row>
    <row r="981" spans="1:12">
      <c r="A981" s="3" t="s">
        <v>1635</v>
      </c>
      <c r="B981" s="4">
        <v>9</v>
      </c>
      <c r="C981" s="3" t="s">
        <v>1636</v>
      </c>
      <c r="D981" s="4" t="s">
        <v>34</v>
      </c>
      <c r="E981" s="4" t="s">
        <v>10</v>
      </c>
      <c r="F981" s="3">
        <v>0.69223999999999997</v>
      </c>
      <c r="G981" s="3">
        <v>0.52951999999999999</v>
      </c>
      <c r="H981" s="3">
        <v>0.16272</v>
      </c>
      <c r="I981" s="4">
        <v>0.92</v>
      </c>
      <c r="J981" s="4" t="s">
        <v>31</v>
      </c>
      <c r="K981" s="3">
        <v>1.5758000000000001</v>
      </c>
      <c r="L981" s="4" t="str">
        <f t="shared" si="15"/>
        <v>NO</v>
      </c>
    </row>
    <row r="982" spans="1:12">
      <c r="A982" s="3" t="s">
        <v>1637</v>
      </c>
      <c r="B982" s="4">
        <v>10</v>
      </c>
      <c r="C982" s="3" t="s">
        <v>1638</v>
      </c>
      <c r="D982" s="4" t="s">
        <v>34</v>
      </c>
      <c r="E982" s="4" t="s">
        <v>10</v>
      </c>
      <c r="F982" s="3">
        <v>0.14671999999999999</v>
      </c>
      <c r="G982" s="3">
        <v>4.2460999999999999E-2</v>
      </c>
      <c r="H982" s="3">
        <v>0.10426000000000001</v>
      </c>
      <c r="I982" s="4">
        <v>0.95299999999999996</v>
      </c>
      <c r="J982" s="4" t="s">
        <v>35</v>
      </c>
      <c r="K982" s="3">
        <v>0.92420000000000002</v>
      </c>
      <c r="L982" s="4" t="str">
        <f t="shared" si="15"/>
        <v>NO</v>
      </c>
    </row>
    <row r="983" spans="1:12">
      <c r="A983" s="3" t="s">
        <v>1637</v>
      </c>
      <c r="B983" s="4">
        <v>15</v>
      </c>
      <c r="C983" s="3" t="s">
        <v>1639</v>
      </c>
      <c r="D983" s="4" t="s">
        <v>34</v>
      </c>
      <c r="E983" s="4" t="s">
        <v>10</v>
      </c>
      <c r="F983" s="3">
        <v>0.17079</v>
      </c>
      <c r="G983" s="3">
        <v>0.30262</v>
      </c>
      <c r="H983" s="3">
        <v>-0.13183</v>
      </c>
      <c r="I983" s="4">
        <v>0.9</v>
      </c>
      <c r="J983" s="4" t="s">
        <v>28</v>
      </c>
      <c r="K983" s="3">
        <v>0.93530000000000002</v>
      </c>
      <c r="L983" s="4" t="str">
        <f t="shared" si="15"/>
        <v>NO</v>
      </c>
    </row>
    <row r="984" spans="1:12">
      <c r="A984" s="3" t="s">
        <v>1640</v>
      </c>
      <c r="B984" s="4">
        <v>6</v>
      </c>
      <c r="C984" s="3" t="s">
        <v>1641</v>
      </c>
      <c r="D984" s="4" t="s">
        <v>27</v>
      </c>
      <c r="E984" s="4" t="s">
        <v>5</v>
      </c>
      <c r="F984" s="3">
        <v>0.89153000000000004</v>
      </c>
      <c r="G984" s="3">
        <v>0.76890999999999998</v>
      </c>
      <c r="H984" s="3">
        <v>0.12261</v>
      </c>
      <c r="I984" s="4">
        <v>0.93200000000000005</v>
      </c>
      <c r="J984" s="4" t="s">
        <v>31</v>
      </c>
      <c r="K984" s="3">
        <v>1.7591000000000001</v>
      </c>
      <c r="L984" s="4" t="str">
        <f t="shared" si="15"/>
        <v>NO</v>
      </c>
    </row>
    <row r="985" spans="1:12">
      <c r="A985" s="3" t="s">
        <v>1642</v>
      </c>
      <c r="B985" s="4">
        <v>6</v>
      </c>
      <c r="C985" s="3" t="s">
        <v>1643</v>
      </c>
      <c r="D985" s="4" t="s">
        <v>27</v>
      </c>
      <c r="E985" s="4" t="s">
        <v>5</v>
      </c>
      <c r="F985" s="3">
        <v>0.39151000000000002</v>
      </c>
      <c r="G985" s="3">
        <v>0.60902999999999996</v>
      </c>
      <c r="H985" s="3">
        <v>-0.21751999999999999</v>
      </c>
      <c r="I985" s="4">
        <v>0.92600000000000005</v>
      </c>
      <c r="J985" s="4" t="s">
        <v>35</v>
      </c>
      <c r="K985" s="3">
        <v>1.6960999999999999</v>
      </c>
      <c r="L985" s="4" t="str">
        <f t="shared" si="15"/>
        <v>NO</v>
      </c>
    </row>
    <row r="986" spans="1:12">
      <c r="A986" s="3" t="s">
        <v>1644</v>
      </c>
      <c r="B986" s="4">
        <v>7</v>
      </c>
      <c r="C986" s="3" t="s">
        <v>1645</v>
      </c>
      <c r="D986" s="4" t="s">
        <v>34</v>
      </c>
      <c r="E986" s="4" t="s">
        <v>10</v>
      </c>
      <c r="F986" s="3">
        <v>0.20302000000000001</v>
      </c>
      <c r="G986" s="3">
        <v>0.33204</v>
      </c>
      <c r="H986" s="3">
        <v>-0.12902</v>
      </c>
      <c r="I986" s="4">
        <v>0.90600000000000003</v>
      </c>
      <c r="J986" s="4" t="s">
        <v>31</v>
      </c>
      <c r="K986" s="3">
        <v>2.3050000000000002</v>
      </c>
      <c r="L986" s="4" t="str">
        <f t="shared" si="15"/>
        <v>NO</v>
      </c>
    </row>
    <row r="987" spans="1:12">
      <c r="A987" s="3" t="s">
        <v>1646</v>
      </c>
      <c r="B987" s="4">
        <v>10</v>
      </c>
      <c r="C987" s="3" t="s">
        <v>1647</v>
      </c>
      <c r="D987" s="4" t="s">
        <v>27</v>
      </c>
      <c r="E987" s="4" t="s">
        <v>10</v>
      </c>
      <c r="F987" s="3">
        <v>0.19594</v>
      </c>
      <c r="G987" s="3">
        <v>8.9391999999999999E-2</v>
      </c>
      <c r="H987" s="3">
        <v>0.10655000000000001</v>
      </c>
      <c r="I987" s="4">
        <v>0.96599999999999997</v>
      </c>
      <c r="J987" s="4" t="s">
        <v>28</v>
      </c>
      <c r="K987" s="3">
        <v>0.70520000000000005</v>
      </c>
      <c r="L987" s="4" t="str">
        <f t="shared" si="15"/>
        <v>NO</v>
      </c>
    </row>
    <row r="988" spans="1:12">
      <c r="A988" s="3" t="s">
        <v>1648</v>
      </c>
      <c r="B988" s="4">
        <v>6</v>
      </c>
      <c r="C988" s="3" t="s">
        <v>1649</v>
      </c>
      <c r="D988" s="4" t="s">
        <v>27</v>
      </c>
      <c r="E988" s="4" t="s">
        <v>5</v>
      </c>
      <c r="F988" s="3">
        <v>1.9578999999999999E-2</v>
      </c>
      <c r="G988" s="3">
        <v>0.13442999999999999</v>
      </c>
      <c r="H988" s="3">
        <v>-0.11484999999999999</v>
      </c>
      <c r="I988" s="4">
        <v>0.97399999999999998</v>
      </c>
      <c r="J988" s="4" t="s">
        <v>35</v>
      </c>
      <c r="K988" s="3">
        <v>0.86250000000000004</v>
      </c>
      <c r="L988" s="4" t="str">
        <f t="shared" si="15"/>
        <v>NO</v>
      </c>
    </row>
    <row r="989" spans="1:12">
      <c r="A989" s="3" t="s">
        <v>1650</v>
      </c>
      <c r="B989" s="4">
        <v>8</v>
      </c>
      <c r="C989" s="3" t="s">
        <v>1651</v>
      </c>
      <c r="D989" s="4" t="s">
        <v>34</v>
      </c>
      <c r="E989" s="4" t="s">
        <v>10</v>
      </c>
      <c r="F989" s="3">
        <v>4.5051000000000001E-2</v>
      </c>
      <c r="G989" s="3">
        <v>0.17032</v>
      </c>
      <c r="H989" s="3">
        <v>-0.12526999999999999</v>
      </c>
      <c r="I989" s="4">
        <v>0.93700000000000006</v>
      </c>
      <c r="J989" s="4" t="s">
        <v>28</v>
      </c>
      <c r="K989" s="3">
        <v>0.66320000000000001</v>
      </c>
      <c r="L989" s="4" t="str">
        <f t="shared" si="15"/>
        <v>NO</v>
      </c>
    </row>
    <row r="990" spans="1:12">
      <c r="A990" s="3" t="s">
        <v>1652</v>
      </c>
      <c r="B990" s="4">
        <v>2</v>
      </c>
      <c r="C990" s="3" t="s">
        <v>1653</v>
      </c>
      <c r="D990" s="4" t="s">
        <v>34</v>
      </c>
      <c r="E990" s="4" t="s">
        <v>10</v>
      </c>
      <c r="F990" s="3">
        <v>0.82969000000000004</v>
      </c>
      <c r="G990" s="3">
        <v>0.69810000000000005</v>
      </c>
      <c r="H990" s="3">
        <v>0.13159000000000001</v>
      </c>
      <c r="I990" s="4">
        <v>0.96299999999999997</v>
      </c>
      <c r="J990" s="4" t="s">
        <v>28</v>
      </c>
      <c r="K990" s="3">
        <v>0.89539999999999997</v>
      </c>
      <c r="L990" s="4" t="str">
        <f t="shared" si="15"/>
        <v>NO</v>
      </c>
    </row>
    <row r="991" spans="1:12">
      <c r="A991" s="3" t="s">
        <v>1654</v>
      </c>
      <c r="B991" s="4">
        <v>7</v>
      </c>
      <c r="C991" s="3" t="s">
        <v>1655</v>
      </c>
      <c r="D991" s="4" t="s">
        <v>34</v>
      </c>
      <c r="E991" s="4" t="s">
        <v>10</v>
      </c>
      <c r="F991" s="3">
        <v>0.22683</v>
      </c>
      <c r="G991" s="3">
        <v>0.53239000000000003</v>
      </c>
      <c r="H991" s="3">
        <v>-0.30556</v>
      </c>
      <c r="I991" s="4">
        <v>0.93300000000000005</v>
      </c>
      <c r="J991" s="4" t="s">
        <v>35</v>
      </c>
      <c r="K991" s="3">
        <v>1.0278</v>
      </c>
      <c r="L991" s="4" t="str">
        <f t="shared" si="15"/>
        <v>NO</v>
      </c>
    </row>
    <row r="992" spans="1:12">
      <c r="A992" s="3" t="s">
        <v>1656</v>
      </c>
      <c r="B992" s="4">
        <v>14</v>
      </c>
      <c r="C992" s="3" t="s">
        <v>1657</v>
      </c>
      <c r="D992" s="4" t="s">
        <v>34</v>
      </c>
      <c r="E992" s="4" t="s">
        <v>5</v>
      </c>
      <c r="F992" s="3">
        <v>0.50080999999999998</v>
      </c>
      <c r="G992" s="3">
        <v>0.62936000000000003</v>
      </c>
      <c r="H992" s="3">
        <v>-0.12855</v>
      </c>
      <c r="I992" s="4">
        <v>0.98699999999999999</v>
      </c>
      <c r="J992" s="4" t="s">
        <v>51</v>
      </c>
      <c r="K992" s="3">
        <v>1.5488</v>
      </c>
      <c r="L992" s="4" t="str">
        <f t="shared" si="15"/>
        <v>NO</v>
      </c>
    </row>
    <row r="993" spans="1:12">
      <c r="A993" s="3" t="s">
        <v>1656</v>
      </c>
      <c r="B993" s="4">
        <v>17</v>
      </c>
      <c r="C993" s="3" t="s">
        <v>1658</v>
      </c>
      <c r="D993" s="4" t="s">
        <v>34</v>
      </c>
      <c r="E993" s="4" t="s">
        <v>7</v>
      </c>
      <c r="F993" s="3">
        <v>0.50090999999999997</v>
      </c>
      <c r="G993" s="3">
        <v>0.62905999999999995</v>
      </c>
      <c r="H993" s="3">
        <v>-0.12814999999999999</v>
      </c>
      <c r="I993" s="4">
        <v>0.98799999999999999</v>
      </c>
      <c r="J993" s="4" t="s">
        <v>51</v>
      </c>
      <c r="K993" s="3">
        <v>1.5488</v>
      </c>
      <c r="L993" s="4" t="str">
        <f t="shared" si="15"/>
        <v>NO</v>
      </c>
    </row>
    <row r="994" spans="1:12">
      <c r="A994" s="3" t="s">
        <v>1656</v>
      </c>
      <c r="B994" s="4">
        <v>19</v>
      </c>
      <c r="C994" s="3" t="s">
        <v>1659</v>
      </c>
      <c r="D994" s="4" t="s">
        <v>34</v>
      </c>
      <c r="E994" s="4" t="s">
        <v>7</v>
      </c>
      <c r="F994" s="3">
        <v>0.51388</v>
      </c>
      <c r="G994" s="3">
        <v>0.62858000000000003</v>
      </c>
      <c r="H994" s="3">
        <v>-0.1147</v>
      </c>
      <c r="I994" s="4">
        <v>0.98799999999999999</v>
      </c>
      <c r="J994" s="4" t="s">
        <v>51</v>
      </c>
      <c r="K994" s="3">
        <v>1.6862999999999999</v>
      </c>
      <c r="L994" s="4" t="str">
        <f t="shared" si="15"/>
        <v>NO</v>
      </c>
    </row>
    <row r="995" spans="1:12">
      <c r="A995" s="3" t="s">
        <v>1656</v>
      </c>
      <c r="B995" s="4">
        <v>21</v>
      </c>
      <c r="C995" s="3" t="s">
        <v>1660</v>
      </c>
      <c r="D995" s="4" t="s">
        <v>34</v>
      </c>
      <c r="E995" s="4" t="s">
        <v>7</v>
      </c>
      <c r="F995" s="3">
        <v>0.51229999999999998</v>
      </c>
      <c r="G995" s="3">
        <v>0.62856000000000001</v>
      </c>
      <c r="H995" s="3">
        <v>-0.11626</v>
      </c>
      <c r="I995" s="4">
        <v>0.99</v>
      </c>
      <c r="J995" s="4" t="s">
        <v>51</v>
      </c>
      <c r="K995" s="3">
        <v>1.6862999999999999</v>
      </c>
      <c r="L995" s="4" t="str">
        <f t="shared" si="15"/>
        <v>NO</v>
      </c>
    </row>
    <row r="996" spans="1:12">
      <c r="A996" s="3" t="s">
        <v>1661</v>
      </c>
      <c r="B996" s="4">
        <v>6</v>
      </c>
      <c r="C996" s="3" t="s">
        <v>1662</v>
      </c>
      <c r="D996" s="4" t="s">
        <v>34</v>
      </c>
      <c r="E996" s="4" t="s">
        <v>5</v>
      </c>
      <c r="F996" s="3">
        <v>0.35350999999999999</v>
      </c>
      <c r="G996" s="3">
        <v>0.17107</v>
      </c>
      <c r="H996" s="3">
        <v>0.18243999999999999</v>
      </c>
      <c r="I996" s="4">
        <v>1</v>
      </c>
      <c r="J996" s="4" t="s">
        <v>35</v>
      </c>
      <c r="K996" s="3">
        <v>1.3131999999999999</v>
      </c>
      <c r="L996" s="4" t="str">
        <f t="shared" si="15"/>
        <v>NO</v>
      </c>
    </row>
    <row r="997" spans="1:12">
      <c r="A997" s="3" t="s">
        <v>1663</v>
      </c>
      <c r="B997" s="4">
        <v>2</v>
      </c>
      <c r="C997" s="3" t="s">
        <v>1664</v>
      </c>
      <c r="D997" s="4" t="s">
        <v>34</v>
      </c>
      <c r="E997" s="4" t="s">
        <v>5</v>
      </c>
      <c r="F997" s="3">
        <v>0.34453</v>
      </c>
      <c r="G997" s="3">
        <v>0.53717000000000004</v>
      </c>
      <c r="H997" s="3">
        <v>-0.19264000000000001</v>
      </c>
      <c r="I997" s="4">
        <v>0.94299999999999995</v>
      </c>
      <c r="J997" s="4" t="s">
        <v>35</v>
      </c>
      <c r="K997" s="3">
        <v>1.2303999999999999</v>
      </c>
      <c r="L997" s="4" t="str">
        <f t="shared" si="15"/>
        <v>NO</v>
      </c>
    </row>
    <row r="998" spans="1:12">
      <c r="A998" s="3" t="s">
        <v>1663</v>
      </c>
      <c r="B998" s="4">
        <v>3</v>
      </c>
      <c r="C998" s="3" t="s">
        <v>1665</v>
      </c>
      <c r="D998" s="4" t="s">
        <v>34</v>
      </c>
      <c r="E998" s="4" t="s">
        <v>10</v>
      </c>
      <c r="F998" s="3">
        <v>0.31905</v>
      </c>
      <c r="G998" s="3">
        <v>0.50921000000000005</v>
      </c>
      <c r="H998" s="3">
        <v>-0.19015000000000001</v>
      </c>
      <c r="I998" s="4">
        <v>0.94899999999999995</v>
      </c>
      <c r="J998" s="4" t="s">
        <v>35</v>
      </c>
      <c r="K998" s="3">
        <v>1.2266999999999999</v>
      </c>
      <c r="L998" s="4" t="str">
        <f t="shared" si="15"/>
        <v>NO</v>
      </c>
    </row>
    <row r="999" spans="1:12">
      <c r="A999" s="3" t="s">
        <v>1666</v>
      </c>
      <c r="B999" s="4">
        <v>4</v>
      </c>
      <c r="C999" s="3" t="s">
        <v>1667</v>
      </c>
      <c r="D999" s="4" t="s">
        <v>34</v>
      </c>
      <c r="E999" s="4" t="s">
        <v>3</v>
      </c>
      <c r="F999" s="3">
        <v>0.29333999999999999</v>
      </c>
      <c r="G999" s="3">
        <v>0.17884</v>
      </c>
      <c r="H999" s="3">
        <v>0.1145</v>
      </c>
      <c r="I999" s="4">
        <v>0.93899999999999995</v>
      </c>
      <c r="J999" s="4" t="s">
        <v>35</v>
      </c>
      <c r="K999" s="3">
        <v>1.2213000000000001</v>
      </c>
      <c r="L999" s="4" t="str">
        <f t="shared" si="15"/>
        <v>NO</v>
      </c>
    </row>
    <row r="1000" spans="1:12">
      <c r="A1000" s="3" t="s">
        <v>1668</v>
      </c>
      <c r="B1000" s="4">
        <v>4</v>
      </c>
      <c r="C1000" s="3" t="s">
        <v>1669</v>
      </c>
      <c r="D1000" s="4" t="s">
        <v>34</v>
      </c>
      <c r="E1000" s="4" t="s">
        <v>3</v>
      </c>
      <c r="F1000" s="3">
        <v>0.56254000000000004</v>
      </c>
      <c r="G1000" s="3">
        <v>0.68167999999999995</v>
      </c>
      <c r="H1000" s="3">
        <v>-0.11915000000000001</v>
      </c>
      <c r="I1000" s="4">
        <v>0.93799999999999994</v>
      </c>
      <c r="J1000" s="4" t="s">
        <v>35</v>
      </c>
      <c r="K1000" s="3">
        <v>1.278</v>
      </c>
      <c r="L1000" s="4" t="str">
        <f t="shared" si="15"/>
        <v>NO</v>
      </c>
    </row>
    <row r="1001" spans="1:12">
      <c r="A1001" s="3" t="s">
        <v>1670</v>
      </c>
      <c r="B1001" s="4">
        <v>10</v>
      </c>
      <c r="C1001" s="3" t="s">
        <v>1671</v>
      </c>
      <c r="D1001" s="4" t="s">
        <v>27</v>
      </c>
      <c r="E1001" s="4" t="s">
        <v>634</v>
      </c>
      <c r="F1001" s="3">
        <v>0.82338</v>
      </c>
      <c r="G1001" s="3">
        <v>0.61692000000000002</v>
      </c>
      <c r="H1001" s="3">
        <v>0.20646</v>
      </c>
      <c r="I1001" s="4">
        <v>0.90300000000000002</v>
      </c>
      <c r="J1001" s="4" t="s">
        <v>31</v>
      </c>
      <c r="K1001" s="3">
        <v>1.7563</v>
      </c>
      <c r="L1001" s="4" t="str">
        <f t="shared" si="15"/>
        <v>NO</v>
      </c>
    </row>
    <row r="1002" spans="1:12">
      <c r="A1002" s="3" t="s">
        <v>1670</v>
      </c>
      <c r="B1002" s="4">
        <v>9</v>
      </c>
      <c r="C1002" s="3" t="s">
        <v>1672</v>
      </c>
      <c r="D1002" s="4" t="s">
        <v>27</v>
      </c>
      <c r="E1002" s="4" t="s">
        <v>74</v>
      </c>
      <c r="F1002" s="3">
        <v>0.82474999999999998</v>
      </c>
      <c r="G1002" s="3">
        <v>0.60985999999999996</v>
      </c>
      <c r="H1002" s="3">
        <v>0.21489</v>
      </c>
      <c r="I1002" s="4">
        <v>0.91</v>
      </c>
      <c r="J1002" s="4" t="s">
        <v>31</v>
      </c>
      <c r="K1002" s="3">
        <v>1.7563</v>
      </c>
      <c r="L1002" s="4" t="str">
        <f t="shared" si="15"/>
        <v>NO</v>
      </c>
    </row>
    <row r="1003" spans="1:12">
      <c r="A1003" s="3" t="s">
        <v>1670</v>
      </c>
      <c r="B1003" s="4">
        <v>9</v>
      </c>
      <c r="C1003" s="3" t="s">
        <v>1672</v>
      </c>
      <c r="D1003" s="4" t="s">
        <v>27</v>
      </c>
      <c r="E1003" s="4" t="s">
        <v>10</v>
      </c>
      <c r="F1003" s="3">
        <v>0.82474999999999998</v>
      </c>
      <c r="G1003" s="3">
        <v>0.60985999999999996</v>
      </c>
      <c r="H1003" s="3">
        <v>0.21489</v>
      </c>
      <c r="I1003" s="4">
        <v>0.91</v>
      </c>
      <c r="J1003" s="4" t="s">
        <v>31</v>
      </c>
      <c r="K1003" s="3">
        <v>1.7563</v>
      </c>
      <c r="L1003" s="4" t="str">
        <f t="shared" si="15"/>
        <v>NO</v>
      </c>
    </row>
    <row r="1004" spans="1:12">
      <c r="A1004" s="3" t="s">
        <v>1673</v>
      </c>
      <c r="B1004" s="4">
        <v>5</v>
      </c>
      <c r="C1004" s="3" t="s">
        <v>1674</v>
      </c>
      <c r="D1004" s="4" t="s">
        <v>27</v>
      </c>
      <c r="E1004" s="4" t="s">
        <v>10</v>
      </c>
      <c r="F1004" s="3">
        <v>3.1192000000000001E-2</v>
      </c>
      <c r="G1004" s="3">
        <v>0.26255000000000001</v>
      </c>
      <c r="H1004" s="3">
        <v>-0.23136000000000001</v>
      </c>
      <c r="I1004" s="4">
        <v>1</v>
      </c>
      <c r="J1004" s="4" t="s">
        <v>28</v>
      </c>
      <c r="K1004" s="3">
        <v>0.86809999999999998</v>
      </c>
      <c r="L1004" s="4" t="str">
        <f t="shared" si="15"/>
        <v>NO</v>
      </c>
    </row>
    <row r="1005" spans="1:12">
      <c r="A1005" s="3" t="s">
        <v>1675</v>
      </c>
      <c r="B1005" s="4">
        <v>10</v>
      </c>
      <c r="C1005" s="3" t="s">
        <v>1676</v>
      </c>
      <c r="D1005" s="4" t="s">
        <v>34</v>
      </c>
      <c r="E1005" s="4" t="s">
        <v>10</v>
      </c>
      <c r="F1005" s="3">
        <v>0.50068999999999997</v>
      </c>
      <c r="G1005" s="3">
        <v>0.84343999999999997</v>
      </c>
      <c r="H1005" s="3">
        <v>-0.34275</v>
      </c>
      <c r="I1005" s="4">
        <v>1</v>
      </c>
      <c r="J1005" s="4" t="s">
        <v>35</v>
      </c>
      <c r="K1005" s="3">
        <v>1.2092000000000001</v>
      </c>
      <c r="L1005" s="4" t="str">
        <f t="shared" si="15"/>
        <v>NO</v>
      </c>
    </row>
    <row r="1006" spans="1:12">
      <c r="A1006" s="3" t="s">
        <v>1675</v>
      </c>
      <c r="B1006" s="4">
        <v>5</v>
      </c>
      <c r="C1006" s="3" t="s">
        <v>1677</v>
      </c>
      <c r="D1006" s="4" t="s">
        <v>34</v>
      </c>
      <c r="E1006" s="4" t="s">
        <v>10</v>
      </c>
      <c r="F1006" s="3">
        <v>0.33384000000000003</v>
      </c>
      <c r="G1006" s="3">
        <v>0.64595999999999998</v>
      </c>
      <c r="H1006" s="3">
        <v>-0.31212000000000001</v>
      </c>
      <c r="I1006" s="4">
        <v>0.98699999999999999</v>
      </c>
      <c r="J1006" s="4" t="s">
        <v>35</v>
      </c>
      <c r="K1006" s="3">
        <v>1.2399</v>
      </c>
      <c r="L1006" s="4" t="str">
        <f t="shared" si="15"/>
        <v>NO</v>
      </c>
    </row>
    <row r="1007" spans="1:12">
      <c r="A1007" s="3" t="s">
        <v>1675</v>
      </c>
      <c r="B1007" s="4">
        <v>7</v>
      </c>
      <c r="C1007" s="3" t="s">
        <v>1678</v>
      </c>
      <c r="D1007" s="4" t="s">
        <v>34</v>
      </c>
      <c r="E1007" s="4" t="s">
        <v>7</v>
      </c>
      <c r="F1007" s="3">
        <v>0.29693000000000003</v>
      </c>
      <c r="G1007" s="3">
        <v>0.51261999999999996</v>
      </c>
      <c r="H1007" s="3">
        <v>-0.2157</v>
      </c>
      <c r="I1007" s="4">
        <v>0.94</v>
      </c>
      <c r="J1007" s="4" t="s">
        <v>35</v>
      </c>
      <c r="K1007" s="3">
        <v>1.1853</v>
      </c>
      <c r="L1007" s="4" t="str">
        <f t="shared" si="15"/>
        <v>NO</v>
      </c>
    </row>
    <row r="1008" spans="1:12">
      <c r="A1008" s="3" t="s">
        <v>1675</v>
      </c>
      <c r="B1008" s="4">
        <v>8</v>
      </c>
      <c r="C1008" s="3" t="s">
        <v>1679</v>
      </c>
      <c r="D1008" s="4" t="s">
        <v>34</v>
      </c>
      <c r="E1008" s="4" t="s">
        <v>10</v>
      </c>
      <c r="F1008" s="3">
        <v>0.36232999999999999</v>
      </c>
      <c r="G1008" s="3">
        <v>0.64910999999999996</v>
      </c>
      <c r="H1008" s="3">
        <v>-0.28677999999999998</v>
      </c>
      <c r="I1008" s="4">
        <v>0.97699999999999998</v>
      </c>
      <c r="J1008" s="4" t="s">
        <v>35</v>
      </c>
      <c r="K1008" s="3">
        <v>1.2399</v>
      </c>
      <c r="L1008" s="4" t="str">
        <f t="shared" si="15"/>
        <v>NO</v>
      </c>
    </row>
    <row r="1009" spans="1:12">
      <c r="A1009" s="3" t="s">
        <v>1680</v>
      </c>
      <c r="B1009" s="4">
        <v>3</v>
      </c>
      <c r="C1009" s="3" t="s">
        <v>1681</v>
      </c>
      <c r="D1009" s="4" t="s">
        <v>27</v>
      </c>
      <c r="E1009" s="4" t="s">
        <v>10</v>
      </c>
      <c r="F1009" s="3">
        <v>0.25259999999999999</v>
      </c>
      <c r="G1009" s="3">
        <v>8.5776000000000005E-2</v>
      </c>
      <c r="H1009" s="3">
        <v>0.16683000000000001</v>
      </c>
      <c r="I1009" s="4">
        <v>0.95699999999999996</v>
      </c>
      <c r="J1009" s="4" t="s">
        <v>35</v>
      </c>
      <c r="K1009" s="3">
        <v>1.3783000000000001</v>
      </c>
      <c r="L1009" s="4" t="str">
        <f t="shared" si="15"/>
        <v>NO</v>
      </c>
    </row>
    <row r="1010" spans="1:12">
      <c r="A1010" s="3" t="s">
        <v>1682</v>
      </c>
      <c r="B1010" s="4">
        <v>10</v>
      </c>
      <c r="C1010" s="3" t="s">
        <v>1683</v>
      </c>
      <c r="D1010" s="4" t="s">
        <v>27</v>
      </c>
      <c r="E1010" s="4" t="s">
        <v>3</v>
      </c>
      <c r="F1010" s="3">
        <v>0.41830000000000001</v>
      </c>
      <c r="G1010" s="3">
        <v>0.63249999999999995</v>
      </c>
      <c r="H1010" s="3">
        <v>-0.21421000000000001</v>
      </c>
      <c r="I1010" s="4">
        <v>0.91300000000000003</v>
      </c>
      <c r="J1010" s="4" t="s">
        <v>35</v>
      </c>
      <c r="K1010" s="3">
        <v>1.8053999999999999</v>
      </c>
      <c r="L1010" s="4" t="str">
        <f t="shared" si="15"/>
        <v>NO</v>
      </c>
    </row>
    <row r="1011" spans="1:12">
      <c r="A1011" s="3" t="s">
        <v>1684</v>
      </c>
      <c r="B1011" s="4">
        <v>11</v>
      </c>
      <c r="C1011" s="3" t="s">
        <v>1685</v>
      </c>
      <c r="D1011" s="4" t="s">
        <v>27</v>
      </c>
      <c r="E1011" s="4" t="s">
        <v>3</v>
      </c>
      <c r="F1011" s="3">
        <v>0.81015999999999999</v>
      </c>
      <c r="G1011" s="3">
        <v>0.92108000000000001</v>
      </c>
      <c r="H1011" s="3">
        <v>-0.11092</v>
      </c>
      <c r="I1011" s="4">
        <v>0.91500000000000004</v>
      </c>
      <c r="J1011" s="4" t="s">
        <v>28</v>
      </c>
      <c r="K1011" s="3">
        <v>0.73550000000000004</v>
      </c>
      <c r="L1011" s="4" t="str">
        <f t="shared" si="15"/>
        <v>NO</v>
      </c>
    </row>
    <row r="1012" spans="1:12">
      <c r="A1012" s="3" t="s">
        <v>1686</v>
      </c>
      <c r="B1012" s="4">
        <v>14</v>
      </c>
      <c r="C1012" s="3" t="s">
        <v>1687</v>
      </c>
      <c r="D1012" s="4" t="s">
        <v>34</v>
      </c>
      <c r="E1012" s="4" t="s">
        <v>5</v>
      </c>
      <c r="F1012" s="3">
        <v>0.76032999999999995</v>
      </c>
      <c r="G1012" s="3">
        <v>0.86875000000000002</v>
      </c>
      <c r="H1012" s="3">
        <v>-0.10842</v>
      </c>
      <c r="I1012" s="4">
        <v>0.91300000000000003</v>
      </c>
      <c r="J1012" s="4" t="s">
        <v>31</v>
      </c>
      <c r="K1012" s="3">
        <v>1.5530999999999999</v>
      </c>
      <c r="L1012" s="4" t="str">
        <f t="shared" si="15"/>
        <v>NO</v>
      </c>
    </row>
    <row r="1013" spans="1:12">
      <c r="A1013" s="3" t="s">
        <v>1688</v>
      </c>
      <c r="B1013" s="4">
        <v>2</v>
      </c>
      <c r="C1013" s="3" t="s">
        <v>1689</v>
      </c>
      <c r="D1013" s="4" t="s">
        <v>27</v>
      </c>
      <c r="E1013" s="4" t="s">
        <v>3</v>
      </c>
      <c r="F1013" s="3">
        <v>0.86195999999999995</v>
      </c>
      <c r="G1013" s="3">
        <v>0.98856999999999995</v>
      </c>
      <c r="H1013" s="3">
        <v>-0.12661</v>
      </c>
      <c r="I1013" s="4">
        <v>1</v>
      </c>
      <c r="J1013" s="4" t="s">
        <v>28</v>
      </c>
      <c r="K1013" s="3">
        <v>0.67900000000000005</v>
      </c>
      <c r="L1013" s="4" t="str">
        <f t="shared" si="15"/>
        <v>NO</v>
      </c>
    </row>
    <row r="1014" spans="1:12">
      <c r="A1014" s="3" t="s">
        <v>1688</v>
      </c>
      <c r="B1014" s="4">
        <v>2</v>
      </c>
      <c r="C1014" s="3" t="s">
        <v>1690</v>
      </c>
      <c r="D1014" s="4" t="s">
        <v>27</v>
      </c>
      <c r="E1014" s="4" t="s">
        <v>10</v>
      </c>
      <c r="F1014" s="3">
        <v>9.6093999999999999E-2</v>
      </c>
      <c r="G1014" s="3">
        <v>0.19620000000000001</v>
      </c>
      <c r="H1014" s="3">
        <v>-0.10011</v>
      </c>
      <c r="I1014" s="4">
        <v>0.96399999999999997</v>
      </c>
      <c r="J1014" s="4" t="s">
        <v>35</v>
      </c>
      <c r="K1014" s="3">
        <v>1.0396000000000001</v>
      </c>
      <c r="L1014" s="4" t="str">
        <f t="shared" si="15"/>
        <v>NO</v>
      </c>
    </row>
    <row r="1015" spans="1:12">
      <c r="A1015" s="3" t="s">
        <v>1691</v>
      </c>
      <c r="B1015" s="4">
        <v>6</v>
      </c>
      <c r="C1015" s="3" t="s">
        <v>1692</v>
      </c>
      <c r="D1015" s="4" t="s">
        <v>27</v>
      </c>
      <c r="E1015" s="4" t="s">
        <v>3</v>
      </c>
      <c r="F1015" s="3">
        <v>0.83660999999999996</v>
      </c>
      <c r="G1015" s="3">
        <v>0.95247999999999999</v>
      </c>
      <c r="H1015" s="3">
        <v>-0.11587</v>
      </c>
      <c r="I1015" s="4">
        <v>0.98599999999999999</v>
      </c>
      <c r="J1015" s="4" t="s">
        <v>35</v>
      </c>
      <c r="K1015" s="3">
        <v>1.1924999999999999</v>
      </c>
      <c r="L1015" s="4" t="str">
        <f t="shared" si="15"/>
        <v>NO</v>
      </c>
    </row>
    <row r="1016" spans="1:12">
      <c r="A1016" s="3" t="s">
        <v>1693</v>
      </c>
      <c r="B1016" s="4">
        <v>10</v>
      </c>
      <c r="C1016" s="3" t="s">
        <v>1694</v>
      </c>
      <c r="D1016" s="4" t="s">
        <v>34</v>
      </c>
      <c r="E1016" s="4" t="s">
        <v>3</v>
      </c>
      <c r="F1016" s="3">
        <v>6.0296000000000002E-2</v>
      </c>
      <c r="G1016" s="3">
        <v>0.16248000000000001</v>
      </c>
      <c r="H1016" s="3">
        <v>-0.10218000000000001</v>
      </c>
      <c r="I1016" s="4">
        <v>0.97799999999999998</v>
      </c>
      <c r="J1016" s="4" t="s">
        <v>28</v>
      </c>
      <c r="K1016" s="3">
        <v>0.70250000000000001</v>
      </c>
      <c r="L1016" s="4" t="str">
        <f t="shared" si="15"/>
        <v>NO</v>
      </c>
    </row>
    <row r="1017" spans="1:12">
      <c r="A1017" s="3" t="s">
        <v>1693</v>
      </c>
      <c r="B1017" s="4">
        <v>9</v>
      </c>
      <c r="C1017" s="3" t="s">
        <v>1695</v>
      </c>
      <c r="D1017" s="4" t="s">
        <v>34</v>
      </c>
      <c r="E1017" s="4" t="s">
        <v>5</v>
      </c>
      <c r="F1017" s="3">
        <v>0.94782</v>
      </c>
      <c r="G1017" s="3">
        <v>0.83926000000000001</v>
      </c>
      <c r="H1017" s="3">
        <v>0.10856</v>
      </c>
      <c r="I1017" s="4">
        <v>0.99</v>
      </c>
      <c r="J1017" s="4" t="s">
        <v>28</v>
      </c>
      <c r="K1017" s="3">
        <v>0.70250000000000001</v>
      </c>
      <c r="L1017" s="4" t="str">
        <f t="shared" si="15"/>
        <v>NO</v>
      </c>
    </row>
    <row r="1018" spans="1:12">
      <c r="A1018" s="3" t="s">
        <v>1696</v>
      </c>
      <c r="B1018" s="4">
        <v>13</v>
      </c>
      <c r="C1018" s="3" t="s">
        <v>1697</v>
      </c>
      <c r="D1018" s="4" t="s">
        <v>34</v>
      </c>
      <c r="E1018" s="4" t="s">
        <v>3</v>
      </c>
      <c r="F1018" s="3">
        <v>0.81438999999999995</v>
      </c>
      <c r="G1018" s="3">
        <v>0.95096999999999998</v>
      </c>
      <c r="H1018" s="3">
        <v>-0.13658000000000001</v>
      </c>
      <c r="I1018" s="4">
        <v>0.95599999999999996</v>
      </c>
      <c r="J1018" s="4" t="s">
        <v>28</v>
      </c>
      <c r="K1018" s="3">
        <v>0.73009999999999997</v>
      </c>
      <c r="L1018" s="4" t="str">
        <f t="shared" si="15"/>
        <v>NO</v>
      </c>
    </row>
    <row r="1019" spans="1:12">
      <c r="A1019" s="3" t="s">
        <v>1698</v>
      </c>
      <c r="B1019" s="4">
        <v>16</v>
      </c>
      <c r="C1019" s="3" t="s">
        <v>1699</v>
      </c>
      <c r="D1019" s="4" t="s">
        <v>27</v>
      </c>
      <c r="E1019" s="4" t="s">
        <v>5</v>
      </c>
      <c r="F1019" s="3">
        <v>0.70343</v>
      </c>
      <c r="G1019" s="3">
        <v>0.47738999999999998</v>
      </c>
      <c r="H1019" s="3">
        <v>0.22603999999999999</v>
      </c>
      <c r="I1019" s="4">
        <v>0.90500000000000003</v>
      </c>
      <c r="J1019" s="4" t="s">
        <v>35</v>
      </c>
      <c r="K1019" s="3">
        <v>1.5217000000000001</v>
      </c>
      <c r="L1019" s="4" t="str">
        <f t="shared" si="15"/>
        <v>NO</v>
      </c>
    </row>
    <row r="1020" spans="1:12">
      <c r="A1020" s="3" t="s">
        <v>1698</v>
      </c>
      <c r="B1020" s="4">
        <v>29</v>
      </c>
      <c r="C1020" s="3" t="s">
        <v>1700</v>
      </c>
      <c r="D1020" s="4" t="s">
        <v>27</v>
      </c>
      <c r="E1020" s="4" t="s">
        <v>10</v>
      </c>
      <c r="F1020" s="3">
        <v>0.36126999999999998</v>
      </c>
      <c r="G1020" s="3">
        <v>0.57898000000000005</v>
      </c>
      <c r="H1020" s="3">
        <v>-0.21770999999999999</v>
      </c>
      <c r="I1020" s="4">
        <v>0.92700000000000005</v>
      </c>
      <c r="J1020" s="4" t="s">
        <v>35</v>
      </c>
      <c r="K1020" s="3">
        <v>1.8353999999999999</v>
      </c>
      <c r="L1020" s="4" t="str">
        <f t="shared" si="15"/>
        <v>NO</v>
      </c>
    </row>
    <row r="1021" spans="1:12">
      <c r="A1021" s="3" t="s">
        <v>1701</v>
      </c>
      <c r="B1021" s="4">
        <v>24</v>
      </c>
      <c r="C1021" s="3" t="s">
        <v>1702</v>
      </c>
      <c r="D1021" s="4" t="s">
        <v>34</v>
      </c>
      <c r="E1021" s="4" t="s">
        <v>74</v>
      </c>
      <c r="F1021" s="3">
        <v>0.77875000000000005</v>
      </c>
      <c r="G1021" s="3">
        <v>0.89607999999999999</v>
      </c>
      <c r="H1021" s="3">
        <v>-0.11733</v>
      </c>
      <c r="I1021" s="4">
        <v>0.997</v>
      </c>
      <c r="J1021" s="4" t="s">
        <v>31</v>
      </c>
      <c r="K1021" s="3">
        <v>1.1976</v>
      </c>
      <c r="L1021" s="4" t="str">
        <f t="shared" si="15"/>
        <v>NO</v>
      </c>
    </row>
    <row r="1022" spans="1:12">
      <c r="A1022" s="3" t="s">
        <v>1701</v>
      </c>
      <c r="B1022" s="4">
        <v>24</v>
      </c>
      <c r="C1022" s="3" t="s">
        <v>1702</v>
      </c>
      <c r="D1022" s="4" t="s">
        <v>34</v>
      </c>
      <c r="E1022" s="4" t="s">
        <v>10</v>
      </c>
      <c r="F1022" s="3">
        <v>0.77875000000000005</v>
      </c>
      <c r="G1022" s="3">
        <v>0.89607999999999999</v>
      </c>
      <c r="H1022" s="3">
        <v>-0.11733</v>
      </c>
      <c r="I1022" s="4">
        <v>0.997</v>
      </c>
      <c r="J1022" s="4" t="s">
        <v>31</v>
      </c>
      <c r="K1022" s="3">
        <v>1.1976</v>
      </c>
      <c r="L1022" s="4" t="str">
        <f t="shared" si="15"/>
        <v>NO</v>
      </c>
    </row>
    <row r="1023" spans="1:12">
      <c r="A1023" s="3" t="s">
        <v>1703</v>
      </c>
      <c r="B1023" s="4">
        <v>3</v>
      </c>
      <c r="C1023" s="3" t="s">
        <v>1704</v>
      </c>
      <c r="D1023" s="4" t="s">
        <v>27</v>
      </c>
      <c r="E1023" s="4" t="s">
        <v>7</v>
      </c>
      <c r="F1023" s="3">
        <v>0.73453000000000002</v>
      </c>
      <c r="G1023" s="3">
        <v>0.84330000000000005</v>
      </c>
      <c r="H1023" s="3">
        <v>-0.10877000000000001</v>
      </c>
      <c r="I1023" s="4">
        <v>0.91300000000000003</v>
      </c>
      <c r="J1023" s="4" t="s">
        <v>28</v>
      </c>
      <c r="K1023" s="3">
        <v>0.90900000000000003</v>
      </c>
      <c r="L1023" s="4" t="str">
        <f t="shared" si="15"/>
        <v>NO</v>
      </c>
    </row>
    <row r="1024" spans="1:12">
      <c r="A1024" s="3" t="s">
        <v>1705</v>
      </c>
      <c r="B1024" s="4">
        <v>6</v>
      </c>
      <c r="C1024" s="3" t="s">
        <v>1706</v>
      </c>
      <c r="D1024" s="4" t="s">
        <v>34</v>
      </c>
      <c r="E1024" s="4" t="s">
        <v>3</v>
      </c>
      <c r="F1024" s="3">
        <v>0.47724</v>
      </c>
      <c r="G1024" s="3">
        <v>0.30974000000000002</v>
      </c>
      <c r="H1024" s="3">
        <v>0.16750999999999999</v>
      </c>
      <c r="I1024" s="4">
        <v>0.94299999999999995</v>
      </c>
      <c r="J1024" s="4" t="s">
        <v>28</v>
      </c>
      <c r="K1024" s="3">
        <v>1</v>
      </c>
      <c r="L1024" s="4" t="str">
        <f t="shared" si="15"/>
        <v>NO</v>
      </c>
    </row>
    <row r="1025" spans="1:13">
      <c r="A1025" s="3" t="s">
        <v>1707</v>
      </c>
      <c r="B1025" s="4">
        <v>28</v>
      </c>
      <c r="C1025" s="3" t="s">
        <v>1708</v>
      </c>
      <c r="D1025" s="4" t="s">
        <v>27</v>
      </c>
      <c r="E1025" s="4" t="s">
        <v>10</v>
      </c>
      <c r="F1025" s="3">
        <v>0.11294999999999999</v>
      </c>
      <c r="G1025" s="3">
        <v>0.39929999999999999</v>
      </c>
      <c r="H1025" s="3">
        <v>-0.28634999999999999</v>
      </c>
      <c r="I1025" s="4">
        <v>1</v>
      </c>
      <c r="J1025" s="4" t="s">
        <v>28</v>
      </c>
      <c r="K1025" s="3">
        <v>0.98240000000000005</v>
      </c>
      <c r="L1025" s="4" t="str">
        <f t="shared" si="15"/>
        <v>NO</v>
      </c>
    </row>
    <row r="1026" spans="1:13">
      <c r="A1026" s="3" t="s">
        <v>1709</v>
      </c>
      <c r="B1026" s="4">
        <v>8</v>
      </c>
      <c r="C1026" s="3" t="s">
        <v>1710</v>
      </c>
      <c r="D1026" s="4" t="s">
        <v>27</v>
      </c>
      <c r="E1026" s="4" t="s">
        <v>5</v>
      </c>
      <c r="F1026" s="3">
        <v>0.17222000000000001</v>
      </c>
      <c r="G1026" s="3">
        <v>0.36553999999999998</v>
      </c>
      <c r="H1026" s="3">
        <v>-0.19333</v>
      </c>
      <c r="I1026" s="4">
        <v>0.92500000000000004</v>
      </c>
      <c r="J1026" s="4" t="s">
        <v>35</v>
      </c>
      <c r="K1026" s="3">
        <v>1.0812999999999999</v>
      </c>
      <c r="L1026" s="4" t="str">
        <f t="shared" si="15"/>
        <v>NO</v>
      </c>
    </row>
    <row r="1027" spans="1:13">
      <c r="A1027" s="3" t="s">
        <v>1711</v>
      </c>
      <c r="B1027" s="4">
        <v>29</v>
      </c>
      <c r="C1027" s="3" t="s">
        <v>1712</v>
      </c>
      <c r="D1027" s="4" t="s">
        <v>27</v>
      </c>
      <c r="E1027" s="4" t="s">
        <v>10</v>
      </c>
      <c r="F1027" s="3">
        <v>0.27577000000000002</v>
      </c>
      <c r="G1027" s="3">
        <v>0.45454</v>
      </c>
      <c r="H1027" s="3">
        <v>-0.17876</v>
      </c>
      <c r="I1027" s="4">
        <v>0.95699999999999996</v>
      </c>
      <c r="J1027" s="4" t="s">
        <v>82</v>
      </c>
      <c r="K1027" s="3">
        <v>2.2282000000000002</v>
      </c>
      <c r="L1027" s="4" t="str">
        <f t="shared" ref="L1027:L1090" si="16">IF(M1027 &lt;&gt; "", "YES", "NO")</f>
        <v>NO</v>
      </c>
    </row>
    <row r="1028" spans="1:13">
      <c r="A1028" s="3" t="s">
        <v>1713</v>
      </c>
      <c r="B1028" s="4">
        <v>23</v>
      </c>
      <c r="C1028" s="3" t="s">
        <v>1714</v>
      </c>
      <c r="D1028" s="4" t="s">
        <v>27</v>
      </c>
      <c r="E1028" s="4" t="s">
        <v>10</v>
      </c>
      <c r="F1028" s="3">
        <v>6.3939999999999997E-2</v>
      </c>
      <c r="G1028" s="3">
        <v>0.23016</v>
      </c>
      <c r="H1028" s="3">
        <v>-0.16622000000000001</v>
      </c>
      <c r="I1028" s="4">
        <v>0.92400000000000004</v>
      </c>
      <c r="J1028" s="4" t="s">
        <v>28</v>
      </c>
      <c r="K1028" s="3">
        <v>0.75539999999999996</v>
      </c>
      <c r="L1028" s="4" t="str">
        <f t="shared" si="16"/>
        <v>NO</v>
      </c>
    </row>
    <row r="1029" spans="1:13">
      <c r="A1029" s="3" t="s">
        <v>1715</v>
      </c>
      <c r="B1029" s="4">
        <v>13</v>
      </c>
      <c r="C1029" s="3" t="s">
        <v>1716</v>
      </c>
      <c r="D1029" s="4" t="s">
        <v>34</v>
      </c>
      <c r="E1029" s="4" t="s">
        <v>10</v>
      </c>
      <c r="F1029" s="3">
        <v>0.13968</v>
      </c>
      <c r="G1029" s="3">
        <v>0.46189999999999998</v>
      </c>
      <c r="H1029" s="3">
        <v>-0.32222000000000001</v>
      </c>
      <c r="I1029" s="4">
        <v>0.98899999999999999</v>
      </c>
      <c r="J1029" s="4" t="s">
        <v>28</v>
      </c>
      <c r="K1029" s="3">
        <v>0.99990000000000001</v>
      </c>
      <c r="L1029" s="4" t="str">
        <f t="shared" si="16"/>
        <v>NO</v>
      </c>
    </row>
    <row r="1030" spans="1:13">
      <c r="A1030" s="3" t="s">
        <v>1717</v>
      </c>
      <c r="B1030" s="4">
        <v>6</v>
      </c>
      <c r="C1030" s="3" t="s">
        <v>1718</v>
      </c>
      <c r="D1030" s="4" t="s">
        <v>27</v>
      </c>
      <c r="E1030" s="4" t="s">
        <v>3</v>
      </c>
      <c r="F1030" s="3">
        <v>0.63627999999999996</v>
      </c>
      <c r="G1030" s="3">
        <v>0.81659000000000004</v>
      </c>
      <c r="H1030" s="3">
        <v>-0.18031</v>
      </c>
      <c r="I1030" s="4">
        <v>1</v>
      </c>
      <c r="J1030" s="4" t="s">
        <v>35</v>
      </c>
      <c r="K1030" s="3">
        <v>1.6158999999999999</v>
      </c>
      <c r="L1030" s="4" t="str">
        <f t="shared" si="16"/>
        <v>NO</v>
      </c>
    </row>
    <row r="1031" spans="1:13">
      <c r="A1031" s="3" t="s">
        <v>1717</v>
      </c>
      <c r="B1031" s="4">
        <v>7</v>
      </c>
      <c r="C1031" s="3" t="s">
        <v>1719</v>
      </c>
      <c r="D1031" s="4" t="s">
        <v>27</v>
      </c>
      <c r="E1031" s="4" t="s">
        <v>10</v>
      </c>
      <c r="F1031" s="3">
        <v>0.44108000000000003</v>
      </c>
      <c r="G1031" s="3">
        <v>0.77397000000000005</v>
      </c>
      <c r="H1031" s="3">
        <v>-0.33289999999999997</v>
      </c>
      <c r="I1031" s="4">
        <v>1</v>
      </c>
      <c r="J1031" s="4" t="s">
        <v>35</v>
      </c>
      <c r="K1031" s="3">
        <v>1.6163000000000001</v>
      </c>
      <c r="L1031" s="4" t="str">
        <f t="shared" si="16"/>
        <v>NO</v>
      </c>
    </row>
    <row r="1032" spans="1:13">
      <c r="A1032" s="3" t="s">
        <v>1720</v>
      </c>
      <c r="B1032" s="4">
        <v>10</v>
      </c>
      <c r="C1032" s="3" t="s">
        <v>1721</v>
      </c>
      <c r="D1032" s="4" t="s">
        <v>27</v>
      </c>
      <c r="E1032" s="4" t="s">
        <v>3</v>
      </c>
      <c r="F1032" s="3">
        <v>0.78047999999999995</v>
      </c>
      <c r="G1032" s="3">
        <v>0.98694999999999999</v>
      </c>
      <c r="H1032" s="3">
        <v>-0.20646</v>
      </c>
      <c r="I1032" s="4">
        <v>0.97</v>
      </c>
      <c r="J1032" s="4" t="s">
        <v>31</v>
      </c>
      <c r="K1032" s="3">
        <v>2.1501999999999999</v>
      </c>
      <c r="L1032" s="4" t="str">
        <f t="shared" si="16"/>
        <v>NO</v>
      </c>
    </row>
    <row r="1033" spans="1:13">
      <c r="A1033" s="3" t="s">
        <v>1722</v>
      </c>
      <c r="B1033" s="4">
        <v>7</v>
      </c>
      <c r="C1033" s="3" t="s">
        <v>1723</v>
      </c>
      <c r="D1033" s="4" t="s">
        <v>34</v>
      </c>
      <c r="E1033" s="4" t="s">
        <v>10</v>
      </c>
      <c r="F1033" s="3">
        <v>0.28921999999999998</v>
      </c>
      <c r="G1033" s="3">
        <v>0.65029000000000003</v>
      </c>
      <c r="H1033" s="3">
        <v>-0.36107</v>
      </c>
      <c r="I1033" s="4">
        <v>0.90900000000000003</v>
      </c>
      <c r="J1033" s="4" t="s">
        <v>28</v>
      </c>
      <c r="K1033" s="3">
        <v>1</v>
      </c>
      <c r="L1033" s="4" t="str">
        <f t="shared" si="16"/>
        <v>NO</v>
      </c>
    </row>
    <row r="1034" spans="1:13">
      <c r="A1034" s="3" t="s">
        <v>1724</v>
      </c>
      <c r="B1034" s="4">
        <v>11</v>
      </c>
      <c r="C1034" s="3" t="s">
        <v>1725</v>
      </c>
      <c r="D1034" s="4" t="s">
        <v>34</v>
      </c>
      <c r="E1034" s="4" t="s">
        <v>10</v>
      </c>
      <c r="F1034" s="3">
        <v>0.61317999999999995</v>
      </c>
      <c r="G1034" s="3">
        <v>0.85636000000000001</v>
      </c>
      <c r="H1034" s="3">
        <v>-0.24318000000000001</v>
      </c>
      <c r="I1034" s="4">
        <v>0.998</v>
      </c>
      <c r="J1034" s="4" t="s">
        <v>31</v>
      </c>
      <c r="K1034" s="3">
        <v>2.4533999999999998</v>
      </c>
      <c r="L1034" s="4" t="str">
        <f t="shared" si="16"/>
        <v>NO</v>
      </c>
    </row>
    <row r="1035" spans="1:13">
      <c r="A1035" s="3" t="s">
        <v>1726</v>
      </c>
      <c r="B1035" s="4">
        <v>14</v>
      </c>
      <c r="C1035" s="3" t="s">
        <v>1727</v>
      </c>
      <c r="D1035" s="4" t="s">
        <v>27</v>
      </c>
      <c r="E1035" s="4" t="s">
        <v>10</v>
      </c>
      <c r="F1035" s="3">
        <v>0.18296999999999999</v>
      </c>
      <c r="G1035" s="3">
        <v>3.0765000000000001E-2</v>
      </c>
      <c r="H1035" s="3">
        <v>0.1522</v>
      </c>
      <c r="I1035" s="4">
        <v>1</v>
      </c>
      <c r="J1035" s="4" t="s">
        <v>28</v>
      </c>
      <c r="K1035" s="3">
        <v>0.70040000000000002</v>
      </c>
      <c r="L1035" s="4" t="str">
        <f t="shared" si="16"/>
        <v>NO</v>
      </c>
    </row>
    <row r="1036" spans="1:13">
      <c r="A1036" s="3" t="s">
        <v>1728</v>
      </c>
      <c r="B1036" s="4">
        <v>22</v>
      </c>
      <c r="C1036" s="3" t="s">
        <v>1729</v>
      </c>
      <c r="D1036" s="4" t="s">
        <v>34</v>
      </c>
      <c r="E1036" s="4" t="s">
        <v>3</v>
      </c>
      <c r="F1036" s="3">
        <v>0.75299000000000005</v>
      </c>
      <c r="G1036" s="3">
        <v>0.46790999999999999</v>
      </c>
      <c r="H1036" s="3">
        <v>0.28508</v>
      </c>
      <c r="I1036" s="4">
        <v>1</v>
      </c>
      <c r="J1036" s="4" t="s">
        <v>82</v>
      </c>
      <c r="K1036" s="3">
        <v>2.1989999999999998</v>
      </c>
      <c r="L1036" s="4" t="str">
        <f t="shared" si="16"/>
        <v>NO</v>
      </c>
    </row>
    <row r="1037" spans="1:13">
      <c r="A1037" s="3" t="s">
        <v>1728</v>
      </c>
      <c r="B1037" s="4">
        <v>28</v>
      </c>
      <c r="C1037" s="3" t="s">
        <v>1730</v>
      </c>
      <c r="D1037" s="4" t="s">
        <v>34</v>
      </c>
      <c r="E1037" s="4" t="s">
        <v>10</v>
      </c>
      <c r="F1037" s="3">
        <v>0.59863999999999995</v>
      </c>
      <c r="G1037" s="3">
        <v>0.38040000000000002</v>
      </c>
      <c r="H1037" s="3">
        <v>0.21825</v>
      </c>
      <c r="I1037" s="4">
        <v>1</v>
      </c>
      <c r="J1037" s="4" t="s">
        <v>51</v>
      </c>
      <c r="K1037" s="3">
        <v>2.2976000000000001</v>
      </c>
      <c r="L1037" s="4" t="str">
        <f t="shared" si="16"/>
        <v>NO</v>
      </c>
    </row>
    <row r="1038" spans="1:13">
      <c r="A1038" s="3" t="s">
        <v>1731</v>
      </c>
      <c r="B1038" s="4">
        <v>28</v>
      </c>
      <c r="C1038" s="3" t="s">
        <v>1732</v>
      </c>
      <c r="D1038" s="4" t="s">
        <v>27</v>
      </c>
      <c r="E1038" s="4" t="s">
        <v>5</v>
      </c>
      <c r="F1038" s="3">
        <v>0.93479000000000001</v>
      </c>
      <c r="G1038" s="3">
        <v>0.82459000000000005</v>
      </c>
      <c r="H1038" s="3">
        <v>0.11020000000000001</v>
      </c>
      <c r="I1038" s="4">
        <v>0.97299999999999998</v>
      </c>
      <c r="J1038" s="4" t="s">
        <v>31</v>
      </c>
      <c r="K1038" s="3">
        <v>1.7069000000000001</v>
      </c>
      <c r="L1038" s="4" t="str">
        <f t="shared" si="16"/>
        <v>NO</v>
      </c>
    </row>
    <row r="1039" spans="1:13">
      <c r="A1039" s="3" t="s">
        <v>1733</v>
      </c>
      <c r="B1039" s="4">
        <v>7</v>
      </c>
      <c r="C1039" s="3" t="s">
        <v>1734</v>
      </c>
      <c r="D1039" s="4" t="s">
        <v>27</v>
      </c>
      <c r="E1039" s="4" t="s">
        <v>7</v>
      </c>
      <c r="F1039" s="3">
        <v>0.74924000000000002</v>
      </c>
      <c r="G1039" s="3">
        <v>0.89366000000000001</v>
      </c>
      <c r="H1039" s="3">
        <v>-0.14441999999999999</v>
      </c>
      <c r="I1039" s="4">
        <v>0.90900000000000003</v>
      </c>
      <c r="J1039" s="4" t="s">
        <v>28</v>
      </c>
      <c r="K1039" s="3">
        <v>0.8498</v>
      </c>
      <c r="L1039" s="4" t="str">
        <f t="shared" si="16"/>
        <v>YES</v>
      </c>
      <c r="M1039" s="3" t="s">
        <v>1735</v>
      </c>
    </row>
    <row r="1040" spans="1:13">
      <c r="A1040" s="3" t="s">
        <v>1733</v>
      </c>
      <c r="B1040" s="4">
        <v>7</v>
      </c>
      <c r="C1040" s="3" t="s">
        <v>1736</v>
      </c>
      <c r="D1040" s="4" t="s">
        <v>27</v>
      </c>
      <c r="E1040" s="4" t="s">
        <v>10</v>
      </c>
      <c r="F1040" s="3">
        <v>0.26608999999999999</v>
      </c>
      <c r="G1040" s="3">
        <v>3.2281999999999998E-2</v>
      </c>
      <c r="H1040" s="3">
        <v>0.23380999999999999</v>
      </c>
      <c r="I1040" s="4">
        <v>0.99399999999999999</v>
      </c>
      <c r="J1040" s="4" t="s">
        <v>35</v>
      </c>
      <c r="K1040" s="3">
        <v>1.5263</v>
      </c>
      <c r="L1040" s="4" t="str">
        <f t="shared" si="16"/>
        <v>NO</v>
      </c>
    </row>
    <row r="1041" spans="1:12">
      <c r="A1041" s="3" t="s">
        <v>1737</v>
      </c>
      <c r="B1041" s="4">
        <v>2</v>
      </c>
      <c r="C1041" s="3" t="s">
        <v>1738</v>
      </c>
      <c r="D1041" s="4" t="s">
        <v>34</v>
      </c>
      <c r="E1041" s="4" t="s">
        <v>10</v>
      </c>
      <c r="F1041" s="3">
        <v>0.58328999999999998</v>
      </c>
      <c r="G1041" s="3">
        <v>0.72733000000000003</v>
      </c>
      <c r="H1041" s="3">
        <v>-0.14402999999999999</v>
      </c>
      <c r="I1041" s="4">
        <v>0.96199999999999997</v>
      </c>
      <c r="J1041" s="4" t="s">
        <v>28</v>
      </c>
      <c r="K1041" s="3">
        <v>0.9899</v>
      </c>
      <c r="L1041" s="4" t="str">
        <f t="shared" si="16"/>
        <v>NO</v>
      </c>
    </row>
    <row r="1042" spans="1:12">
      <c r="A1042" s="3" t="s">
        <v>1739</v>
      </c>
      <c r="B1042" s="4">
        <v>3</v>
      </c>
      <c r="C1042" s="3" t="s">
        <v>1740</v>
      </c>
      <c r="D1042" s="4" t="s">
        <v>34</v>
      </c>
      <c r="E1042" s="4" t="s">
        <v>5</v>
      </c>
      <c r="F1042" s="3">
        <v>0.67093000000000003</v>
      </c>
      <c r="G1042" s="3">
        <v>0.88898999999999995</v>
      </c>
      <c r="H1042" s="3">
        <v>-0.21806</v>
      </c>
      <c r="I1042" s="4">
        <v>0.99</v>
      </c>
      <c r="J1042" s="4" t="s">
        <v>35</v>
      </c>
      <c r="K1042" s="3">
        <v>1.5661</v>
      </c>
      <c r="L1042" s="4" t="str">
        <f t="shared" si="16"/>
        <v>NO</v>
      </c>
    </row>
    <row r="1043" spans="1:12">
      <c r="A1043" s="3" t="s">
        <v>1739</v>
      </c>
      <c r="B1043" s="4">
        <v>5</v>
      </c>
      <c r="C1043" s="3" t="s">
        <v>1741</v>
      </c>
      <c r="D1043" s="4" t="s">
        <v>34</v>
      </c>
      <c r="E1043" s="4" t="s">
        <v>3</v>
      </c>
      <c r="F1043" s="3">
        <v>0.67610999999999999</v>
      </c>
      <c r="G1043" s="3">
        <v>0.89010999999999996</v>
      </c>
      <c r="H1043" s="3">
        <v>-0.21399000000000001</v>
      </c>
      <c r="I1043" s="4">
        <v>0.98099999999999998</v>
      </c>
      <c r="J1043" s="4" t="s">
        <v>35</v>
      </c>
      <c r="K1043" s="3">
        <v>1.5661</v>
      </c>
      <c r="L1043" s="4" t="str">
        <f t="shared" si="16"/>
        <v>NO</v>
      </c>
    </row>
    <row r="1044" spans="1:12">
      <c r="A1044" s="3" t="s">
        <v>1742</v>
      </c>
      <c r="B1044" s="4">
        <v>28</v>
      </c>
      <c r="C1044" s="3" t="s">
        <v>1743</v>
      </c>
      <c r="D1044" s="4" t="s">
        <v>27</v>
      </c>
      <c r="E1044" s="4" t="s">
        <v>10</v>
      </c>
      <c r="F1044" s="3">
        <v>0.25448999999999999</v>
      </c>
      <c r="G1044" s="3">
        <v>0.42723</v>
      </c>
      <c r="H1044" s="3">
        <v>-0.17274</v>
      </c>
      <c r="I1044" s="4">
        <v>0.90700000000000003</v>
      </c>
      <c r="J1044" s="4" t="s">
        <v>35</v>
      </c>
      <c r="K1044" s="3">
        <v>1.6853</v>
      </c>
      <c r="L1044" s="4" t="str">
        <f t="shared" si="16"/>
        <v>NO</v>
      </c>
    </row>
    <row r="1045" spans="1:12">
      <c r="A1045" s="3" t="s">
        <v>1744</v>
      </c>
      <c r="B1045" s="4">
        <v>11</v>
      </c>
      <c r="C1045" s="3" t="s">
        <v>1745</v>
      </c>
      <c r="D1045" s="4" t="s">
        <v>27</v>
      </c>
      <c r="E1045" s="4" t="s">
        <v>7</v>
      </c>
      <c r="F1045" s="3">
        <v>0.37870999999999999</v>
      </c>
      <c r="G1045" s="3">
        <v>0.50488</v>
      </c>
      <c r="H1045" s="3">
        <v>-0.12617</v>
      </c>
      <c r="I1045" s="4">
        <v>0.98099999999999998</v>
      </c>
      <c r="J1045" s="4" t="s">
        <v>120</v>
      </c>
      <c r="K1045" s="3">
        <v>2.7780999999999998</v>
      </c>
      <c r="L1045" s="4" t="str">
        <f t="shared" si="16"/>
        <v>NO</v>
      </c>
    </row>
    <row r="1046" spans="1:12">
      <c r="A1046" s="3" t="s">
        <v>1744</v>
      </c>
      <c r="B1046" s="4">
        <v>13</v>
      </c>
      <c r="C1046" s="3" t="s">
        <v>1746</v>
      </c>
      <c r="D1046" s="4" t="s">
        <v>27</v>
      </c>
      <c r="E1046" s="4" t="s">
        <v>7</v>
      </c>
      <c r="F1046" s="3">
        <v>0.16081000000000001</v>
      </c>
      <c r="G1046" s="3">
        <v>0.27417999999999998</v>
      </c>
      <c r="H1046" s="3">
        <v>-0.11337999999999999</v>
      </c>
      <c r="I1046" s="4">
        <v>0.98399999999999999</v>
      </c>
      <c r="J1046" s="4" t="s">
        <v>120</v>
      </c>
      <c r="K1046" s="3">
        <v>2.7780999999999998</v>
      </c>
      <c r="L1046" s="4" t="str">
        <f t="shared" si="16"/>
        <v>NO</v>
      </c>
    </row>
    <row r="1047" spans="1:12">
      <c r="A1047" s="3" t="s">
        <v>1744</v>
      </c>
      <c r="B1047" s="4">
        <v>17</v>
      </c>
      <c r="C1047" s="3" t="s">
        <v>1747</v>
      </c>
      <c r="D1047" s="4" t="s">
        <v>27</v>
      </c>
      <c r="E1047" s="4" t="s">
        <v>10</v>
      </c>
      <c r="F1047" s="3">
        <v>0.18354000000000001</v>
      </c>
      <c r="G1047" s="3">
        <v>0.29125000000000001</v>
      </c>
      <c r="H1047" s="3">
        <v>-0.10771</v>
      </c>
      <c r="I1047" s="4">
        <v>0.97899999999999998</v>
      </c>
      <c r="J1047" s="4" t="s">
        <v>727</v>
      </c>
      <c r="K1047" s="3">
        <v>3.1579999999999999</v>
      </c>
      <c r="L1047" s="4" t="str">
        <f t="shared" si="16"/>
        <v>NO</v>
      </c>
    </row>
    <row r="1048" spans="1:12">
      <c r="A1048" s="3" t="s">
        <v>1744</v>
      </c>
      <c r="B1048" s="4">
        <v>7</v>
      </c>
      <c r="C1048" s="3" t="s">
        <v>1748</v>
      </c>
      <c r="D1048" s="4" t="s">
        <v>27</v>
      </c>
      <c r="E1048" s="4" t="s">
        <v>74</v>
      </c>
      <c r="F1048" s="3">
        <v>0.43926999999999999</v>
      </c>
      <c r="G1048" s="3">
        <v>0.63536000000000004</v>
      </c>
      <c r="H1048" s="3">
        <v>-0.19608999999999999</v>
      </c>
      <c r="I1048" s="4">
        <v>1</v>
      </c>
      <c r="J1048" s="4" t="s">
        <v>28</v>
      </c>
      <c r="K1048" s="3">
        <v>0.99880000000000002</v>
      </c>
      <c r="L1048" s="4" t="str">
        <f t="shared" si="16"/>
        <v>NO</v>
      </c>
    </row>
    <row r="1049" spans="1:12">
      <c r="A1049" s="3" t="s">
        <v>1744</v>
      </c>
      <c r="B1049" s="4">
        <v>7</v>
      </c>
      <c r="C1049" s="3" t="s">
        <v>1748</v>
      </c>
      <c r="D1049" s="4" t="s">
        <v>27</v>
      </c>
      <c r="E1049" s="4" t="s">
        <v>10</v>
      </c>
      <c r="F1049" s="3">
        <v>0.43926999999999999</v>
      </c>
      <c r="G1049" s="3">
        <v>0.63536000000000004</v>
      </c>
      <c r="H1049" s="3">
        <v>-0.19608999999999999</v>
      </c>
      <c r="I1049" s="4">
        <v>1</v>
      </c>
      <c r="J1049" s="4" t="s">
        <v>28</v>
      </c>
      <c r="K1049" s="3">
        <v>0.99880000000000002</v>
      </c>
      <c r="L1049" s="4" t="str">
        <f t="shared" si="16"/>
        <v>NO</v>
      </c>
    </row>
    <row r="1050" spans="1:12">
      <c r="A1050" s="3" t="s">
        <v>1749</v>
      </c>
      <c r="B1050" s="4">
        <v>7</v>
      </c>
      <c r="C1050" s="3" t="s">
        <v>1750</v>
      </c>
      <c r="D1050" s="4" t="s">
        <v>27</v>
      </c>
      <c r="E1050" s="4" t="s">
        <v>10</v>
      </c>
      <c r="F1050" s="3">
        <v>0.71467000000000003</v>
      </c>
      <c r="G1050" s="3">
        <v>0.90390999999999999</v>
      </c>
      <c r="H1050" s="3">
        <v>-0.18923999999999999</v>
      </c>
      <c r="I1050" s="4">
        <v>0.97199999999999998</v>
      </c>
      <c r="J1050" s="4" t="s">
        <v>28</v>
      </c>
      <c r="K1050" s="3">
        <v>0.92620000000000002</v>
      </c>
      <c r="L1050" s="4" t="str">
        <f t="shared" si="16"/>
        <v>NO</v>
      </c>
    </row>
    <row r="1051" spans="1:12">
      <c r="A1051" s="3" t="s">
        <v>1751</v>
      </c>
      <c r="B1051" s="4">
        <v>9</v>
      </c>
      <c r="C1051" s="3" t="s">
        <v>1752</v>
      </c>
      <c r="D1051" s="4" t="s">
        <v>34</v>
      </c>
      <c r="E1051" s="4" t="s">
        <v>5</v>
      </c>
      <c r="F1051" s="3">
        <v>0.43008999999999997</v>
      </c>
      <c r="G1051" s="3">
        <v>0.30957000000000001</v>
      </c>
      <c r="H1051" s="3">
        <v>0.12052</v>
      </c>
      <c r="I1051" s="4">
        <v>0.99</v>
      </c>
      <c r="J1051" s="4" t="s">
        <v>31</v>
      </c>
      <c r="K1051" s="3">
        <v>1.7539</v>
      </c>
      <c r="L1051" s="4" t="str">
        <f t="shared" si="16"/>
        <v>NO</v>
      </c>
    </row>
    <row r="1052" spans="1:12">
      <c r="A1052" s="3" t="s">
        <v>1753</v>
      </c>
      <c r="B1052" s="4">
        <v>4</v>
      </c>
      <c r="C1052" s="3" t="s">
        <v>1754</v>
      </c>
      <c r="D1052" s="4" t="s">
        <v>27</v>
      </c>
      <c r="E1052" s="4" t="s">
        <v>3</v>
      </c>
      <c r="F1052" s="3">
        <v>0.86407</v>
      </c>
      <c r="G1052" s="3">
        <v>0.96974000000000005</v>
      </c>
      <c r="H1052" s="3">
        <v>-0.10567</v>
      </c>
      <c r="I1052" s="4">
        <v>0.999</v>
      </c>
      <c r="J1052" s="4" t="s">
        <v>35</v>
      </c>
      <c r="K1052" s="3">
        <v>1.5665</v>
      </c>
      <c r="L1052" s="4" t="str">
        <f t="shared" si="16"/>
        <v>NO</v>
      </c>
    </row>
    <row r="1053" spans="1:12">
      <c r="A1053" s="3" t="s">
        <v>1755</v>
      </c>
      <c r="B1053" s="4">
        <v>11</v>
      </c>
      <c r="C1053" s="3" t="s">
        <v>1756</v>
      </c>
      <c r="D1053" s="4" t="s">
        <v>34</v>
      </c>
      <c r="E1053" s="4" t="s">
        <v>10</v>
      </c>
      <c r="F1053" s="3">
        <v>0.10025000000000001</v>
      </c>
      <c r="G1053" s="3">
        <v>0.20915</v>
      </c>
      <c r="H1053" s="3">
        <v>-0.10891000000000001</v>
      </c>
      <c r="I1053" s="4">
        <v>0.94799999999999995</v>
      </c>
      <c r="J1053" s="4" t="s">
        <v>35</v>
      </c>
      <c r="K1053" s="3">
        <v>1.0109999999999999</v>
      </c>
      <c r="L1053" s="4" t="str">
        <f t="shared" si="16"/>
        <v>NO</v>
      </c>
    </row>
    <row r="1054" spans="1:12">
      <c r="A1054" s="3" t="s">
        <v>1757</v>
      </c>
      <c r="B1054" s="4">
        <v>4</v>
      </c>
      <c r="C1054" s="3" t="s">
        <v>1758</v>
      </c>
      <c r="D1054" s="4" t="s">
        <v>34</v>
      </c>
      <c r="E1054" s="4" t="s">
        <v>10</v>
      </c>
      <c r="F1054" s="3">
        <v>0.66612000000000005</v>
      </c>
      <c r="G1054" s="3">
        <v>0.95742000000000005</v>
      </c>
      <c r="H1054" s="3">
        <v>-0.2913</v>
      </c>
      <c r="I1054" s="4">
        <v>1</v>
      </c>
      <c r="J1054" s="4" t="s">
        <v>28</v>
      </c>
      <c r="K1054" s="3">
        <v>0.92169999999999996</v>
      </c>
      <c r="L1054" s="4" t="str">
        <f t="shared" si="16"/>
        <v>NO</v>
      </c>
    </row>
    <row r="1055" spans="1:12">
      <c r="A1055" s="3" t="s">
        <v>1759</v>
      </c>
      <c r="B1055" s="4">
        <v>4</v>
      </c>
      <c r="C1055" s="3" t="s">
        <v>1760</v>
      </c>
      <c r="D1055" s="4" t="s">
        <v>34</v>
      </c>
      <c r="E1055" s="4" t="s">
        <v>5</v>
      </c>
      <c r="F1055" s="3">
        <v>0.86404000000000003</v>
      </c>
      <c r="G1055" s="3">
        <v>0.96757000000000004</v>
      </c>
      <c r="H1055" s="3">
        <v>-0.10353999999999999</v>
      </c>
      <c r="I1055" s="4">
        <v>0.96399999999999997</v>
      </c>
      <c r="J1055" s="4" t="s">
        <v>28</v>
      </c>
      <c r="K1055" s="3">
        <v>0.62760000000000005</v>
      </c>
      <c r="L1055" s="4" t="str">
        <f t="shared" si="16"/>
        <v>NO</v>
      </c>
    </row>
    <row r="1056" spans="1:12">
      <c r="A1056" s="3" t="s">
        <v>1761</v>
      </c>
      <c r="B1056" s="4">
        <v>9</v>
      </c>
      <c r="C1056" s="3" t="s">
        <v>1762</v>
      </c>
      <c r="D1056" s="4" t="s">
        <v>27</v>
      </c>
      <c r="E1056" s="4" t="s">
        <v>10</v>
      </c>
      <c r="F1056" s="3">
        <v>9.4148999999999997E-2</v>
      </c>
      <c r="G1056" s="3">
        <v>0.29125000000000001</v>
      </c>
      <c r="H1056" s="3">
        <v>-0.1971</v>
      </c>
      <c r="I1056" s="4">
        <v>0.93200000000000005</v>
      </c>
      <c r="J1056" s="4" t="s">
        <v>35</v>
      </c>
      <c r="K1056" s="3">
        <v>1.3328</v>
      </c>
      <c r="L1056" s="4" t="str">
        <f t="shared" si="16"/>
        <v>NO</v>
      </c>
    </row>
    <row r="1057" spans="1:12">
      <c r="A1057" s="3" t="s">
        <v>1763</v>
      </c>
      <c r="B1057" s="4">
        <v>15</v>
      </c>
      <c r="C1057" s="3" t="s">
        <v>1764</v>
      </c>
      <c r="D1057" s="4" t="s">
        <v>34</v>
      </c>
      <c r="E1057" s="4" t="s">
        <v>3</v>
      </c>
      <c r="F1057" s="3">
        <v>0.43415999999999999</v>
      </c>
      <c r="G1057" s="3">
        <v>0.59028000000000003</v>
      </c>
      <c r="H1057" s="3">
        <v>-0.15611</v>
      </c>
      <c r="I1057" s="4">
        <v>0.95499999999999996</v>
      </c>
      <c r="J1057" s="4" t="s">
        <v>82</v>
      </c>
      <c r="K1057" s="3">
        <v>2.9140999999999999</v>
      </c>
      <c r="L1057" s="4" t="str">
        <f t="shared" si="16"/>
        <v>NO</v>
      </c>
    </row>
    <row r="1058" spans="1:12">
      <c r="A1058" s="3" t="s">
        <v>1763</v>
      </c>
      <c r="B1058" s="4">
        <v>16</v>
      </c>
      <c r="C1058" s="3" t="s">
        <v>1765</v>
      </c>
      <c r="D1058" s="4" t="s">
        <v>34</v>
      </c>
      <c r="E1058" s="4" t="s">
        <v>3</v>
      </c>
      <c r="F1058" s="3">
        <v>0.48665999999999998</v>
      </c>
      <c r="G1058" s="3">
        <v>0.68150999999999995</v>
      </c>
      <c r="H1058" s="3">
        <v>-0.19486000000000001</v>
      </c>
      <c r="I1058" s="4">
        <v>0.998</v>
      </c>
      <c r="J1058" s="4" t="s">
        <v>82</v>
      </c>
      <c r="K1058" s="3">
        <v>2.9140999999999999</v>
      </c>
      <c r="L1058" s="4" t="str">
        <f t="shared" si="16"/>
        <v>NO</v>
      </c>
    </row>
    <row r="1059" spans="1:12">
      <c r="A1059" s="3" t="s">
        <v>1763</v>
      </c>
      <c r="B1059" s="4">
        <v>17</v>
      </c>
      <c r="C1059" s="3" t="s">
        <v>1766</v>
      </c>
      <c r="D1059" s="4" t="s">
        <v>34</v>
      </c>
      <c r="E1059" s="4" t="s">
        <v>7</v>
      </c>
      <c r="F1059" s="3">
        <v>0.54142999999999997</v>
      </c>
      <c r="G1059" s="3">
        <v>0.69401999999999997</v>
      </c>
      <c r="H1059" s="3">
        <v>-0.15259</v>
      </c>
      <c r="I1059" s="4">
        <v>0.98299999999999998</v>
      </c>
      <c r="J1059" s="4" t="s">
        <v>82</v>
      </c>
      <c r="K1059" s="3">
        <v>2.9140999999999999</v>
      </c>
      <c r="L1059" s="4" t="str">
        <f t="shared" si="16"/>
        <v>NO</v>
      </c>
    </row>
    <row r="1060" spans="1:12">
      <c r="A1060" s="3" t="s">
        <v>1763</v>
      </c>
      <c r="B1060" s="4">
        <v>18</v>
      </c>
      <c r="C1060" s="3" t="s">
        <v>1767</v>
      </c>
      <c r="D1060" s="4" t="s">
        <v>34</v>
      </c>
      <c r="E1060" s="4" t="s">
        <v>10</v>
      </c>
      <c r="F1060" s="3">
        <v>0.37813999999999998</v>
      </c>
      <c r="G1060" s="3">
        <v>0.50073000000000001</v>
      </c>
      <c r="H1060" s="3">
        <v>-0.12259</v>
      </c>
      <c r="I1060" s="4">
        <v>0.91</v>
      </c>
      <c r="J1060" s="4" t="s">
        <v>82</v>
      </c>
      <c r="K1060" s="3">
        <v>2.9028</v>
      </c>
      <c r="L1060" s="4" t="str">
        <f t="shared" si="16"/>
        <v>NO</v>
      </c>
    </row>
    <row r="1061" spans="1:12">
      <c r="A1061" s="3" t="s">
        <v>1763</v>
      </c>
      <c r="B1061" s="4">
        <v>19</v>
      </c>
      <c r="C1061" s="3" t="s">
        <v>1768</v>
      </c>
      <c r="D1061" s="4" t="s">
        <v>34</v>
      </c>
      <c r="E1061" s="4" t="s">
        <v>3</v>
      </c>
      <c r="F1061" s="3">
        <v>0.26962000000000003</v>
      </c>
      <c r="G1061" s="3">
        <v>0.43541999999999997</v>
      </c>
      <c r="H1061" s="3">
        <v>-0.1658</v>
      </c>
      <c r="I1061" s="4">
        <v>0.997</v>
      </c>
      <c r="J1061" s="4" t="s">
        <v>82</v>
      </c>
      <c r="K1061" s="3">
        <v>2.9140999999999999</v>
      </c>
      <c r="L1061" s="4" t="str">
        <f t="shared" si="16"/>
        <v>NO</v>
      </c>
    </row>
    <row r="1062" spans="1:12">
      <c r="A1062" s="3" t="s">
        <v>1769</v>
      </c>
      <c r="B1062" s="4">
        <v>6</v>
      </c>
      <c r="C1062" s="3" t="s">
        <v>1770</v>
      </c>
      <c r="D1062" s="4" t="s">
        <v>27</v>
      </c>
      <c r="E1062" s="4" t="s">
        <v>10</v>
      </c>
      <c r="F1062" s="3">
        <v>0.10596999999999999</v>
      </c>
      <c r="G1062" s="3">
        <v>0.21306</v>
      </c>
      <c r="H1062" s="3">
        <v>-0.10709</v>
      </c>
      <c r="I1062" s="4">
        <v>0.94299999999999995</v>
      </c>
      <c r="J1062" s="4" t="s">
        <v>35</v>
      </c>
      <c r="K1062" s="3">
        <v>1.3056000000000001</v>
      </c>
      <c r="L1062" s="4" t="str">
        <f t="shared" si="16"/>
        <v>NO</v>
      </c>
    </row>
    <row r="1063" spans="1:12">
      <c r="A1063" s="3" t="s">
        <v>1771</v>
      </c>
      <c r="B1063" s="4">
        <v>43</v>
      </c>
      <c r="C1063" s="3" t="s">
        <v>1772</v>
      </c>
      <c r="D1063" s="4" t="s">
        <v>27</v>
      </c>
      <c r="E1063" s="4" t="s">
        <v>3</v>
      </c>
      <c r="F1063" s="3">
        <v>0.90181</v>
      </c>
      <c r="G1063" s="3">
        <v>0.76248000000000005</v>
      </c>
      <c r="H1063" s="3">
        <v>0.13933000000000001</v>
      </c>
      <c r="I1063" s="4">
        <v>0.91400000000000003</v>
      </c>
      <c r="J1063" s="4" t="s">
        <v>35</v>
      </c>
      <c r="K1063" s="3">
        <v>1.0477000000000001</v>
      </c>
      <c r="L1063" s="4" t="str">
        <f t="shared" si="16"/>
        <v>NO</v>
      </c>
    </row>
    <row r="1064" spans="1:12">
      <c r="A1064" s="3" t="s">
        <v>1773</v>
      </c>
      <c r="B1064" s="4">
        <v>3</v>
      </c>
      <c r="C1064" s="3" t="s">
        <v>1774</v>
      </c>
      <c r="D1064" s="4" t="s">
        <v>34</v>
      </c>
      <c r="E1064" s="4" t="s">
        <v>10</v>
      </c>
      <c r="F1064" s="3">
        <v>0.30321999999999999</v>
      </c>
      <c r="G1064" s="3">
        <v>0.13228999999999999</v>
      </c>
      <c r="H1064" s="3">
        <v>0.17093</v>
      </c>
      <c r="I1064" s="4">
        <v>0.98599999999999999</v>
      </c>
      <c r="J1064" s="4" t="s">
        <v>28</v>
      </c>
      <c r="K1064" s="3">
        <v>0.91830000000000001</v>
      </c>
      <c r="L1064" s="4" t="str">
        <f t="shared" si="16"/>
        <v>NO</v>
      </c>
    </row>
    <row r="1065" spans="1:12">
      <c r="A1065" s="3" t="s">
        <v>1775</v>
      </c>
      <c r="B1065" s="4">
        <v>2</v>
      </c>
      <c r="C1065" s="3" t="s">
        <v>1776</v>
      </c>
      <c r="D1065" s="4" t="s">
        <v>34</v>
      </c>
      <c r="E1065" s="4" t="s">
        <v>10</v>
      </c>
      <c r="F1065" s="3">
        <v>0.39111000000000001</v>
      </c>
      <c r="G1065" s="3">
        <v>0.19838</v>
      </c>
      <c r="H1065" s="3">
        <v>0.19273000000000001</v>
      </c>
      <c r="I1065" s="4">
        <v>0.95499999999999996</v>
      </c>
      <c r="J1065" s="4" t="s">
        <v>28</v>
      </c>
      <c r="K1065" s="3">
        <v>0.98199999999999998</v>
      </c>
      <c r="L1065" s="4" t="str">
        <f t="shared" si="16"/>
        <v>NO</v>
      </c>
    </row>
    <row r="1066" spans="1:12">
      <c r="A1066" s="3" t="s">
        <v>1777</v>
      </c>
      <c r="B1066" s="4">
        <v>17</v>
      </c>
      <c r="C1066" s="3" t="s">
        <v>1778</v>
      </c>
      <c r="D1066" s="4" t="s">
        <v>27</v>
      </c>
      <c r="E1066" s="4" t="s">
        <v>10</v>
      </c>
      <c r="F1066" s="3">
        <v>0.67344999999999999</v>
      </c>
      <c r="G1066" s="3">
        <v>0.55884999999999996</v>
      </c>
      <c r="H1066" s="3">
        <v>0.11459999999999999</v>
      </c>
      <c r="I1066" s="4">
        <v>0.97299999999999998</v>
      </c>
      <c r="J1066" s="4" t="s">
        <v>35</v>
      </c>
      <c r="K1066" s="3">
        <v>1.0739000000000001</v>
      </c>
      <c r="L1066" s="4" t="str">
        <f t="shared" si="16"/>
        <v>NO</v>
      </c>
    </row>
    <row r="1067" spans="1:12">
      <c r="A1067" s="3" t="s">
        <v>1779</v>
      </c>
      <c r="B1067" s="4">
        <v>6</v>
      </c>
      <c r="C1067" s="3" t="s">
        <v>1780</v>
      </c>
      <c r="D1067" s="4" t="s">
        <v>27</v>
      </c>
      <c r="E1067" s="4" t="s">
        <v>3</v>
      </c>
      <c r="F1067" s="3">
        <v>0.68672</v>
      </c>
      <c r="G1067" s="3">
        <v>0.84352000000000005</v>
      </c>
      <c r="H1067" s="3">
        <v>-0.15679999999999999</v>
      </c>
      <c r="I1067" s="4">
        <v>0.98899999999999999</v>
      </c>
      <c r="J1067" s="4" t="s">
        <v>31</v>
      </c>
      <c r="K1067" s="3">
        <v>2.2347000000000001</v>
      </c>
      <c r="L1067" s="4" t="str">
        <f t="shared" si="16"/>
        <v>NO</v>
      </c>
    </row>
    <row r="1068" spans="1:12">
      <c r="A1068" s="3" t="s">
        <v>1779</v>
      </c>
      <c r="B1068" s="4">
        <v>7</v>
      </c>
      <c r="C1068" s="3" t="s">
        <v>1781</v>
      </c>
      <c r="D1068" s="4" t="s">
        <v>27</v>
      </c>
      <c r="E1068" s="4" t="s">
        <v>7</v>
      </c>
      <c r="F1068" s="3">
        <v>0.76053000000000004</v>
      </c>
      <c r="G1068" s="3">
        <v>0.88790999999999998</v>
      </c>
      <c r="H1068" s="3">
        <v>-0.12737999999999999</v>
      </c>
      <c r="I1068" s="4">
        <v>0.93200000000000005</v>
      </c>
      <c r="J1068" s="4" t="s">
        <v>31</v>
      </c>
      <c r="K1068" s="3">
        <v>2.2347000000000001</v>
      </c>
      <c r="L1068" s="4" t="str">
        <f t="shared" si="16"/>
        <v>NO</v>
      </c>
    </row>
    <row r="1069" spans="1:12">
      <c r="A1069" s="3" t="s">
        <v>1782</v>
      </c>
      <c r="B1069" s="4">
        <v>10</v>
      </c>
      <c r="C1069" s="3" t="s">
        <v>1783</v>
      </c>
      <c r="D1069" s="4" t="s">
        <v>27</v>
      </c>
      <c r="E1069" s="4" t="s">
        <v>10</v>
      </c>
      <c r="F1069" s="3">
        <v>0.18839</v>
      </c>
      <c r="G1069" s="3">
        <v>0.34115000000000001</v>
      </c>
      <c r="H1069" s="3">
        <v>-0.15276000000000001</v>
      </c>
      <c r="I1069" s="4">
        <v>1</v>
      </c>
      <c r="J1069" s="4" t="s">
        <v>28</v>
      </c>
      <c r="K1069" s="3">
        <v>0.92920000000000003</v>
      </c>
      <c r="L1069" s="4" t="str">
        <f t="shared" si="16"/>
        <v>NO</v>
      </c>
    </row>
    <row r="1070" spans="1:12">
      <c r="A1070" s="3" t="s">
        <v>1784</v>
      </c>
      <c r="B1070" s="4">
        <v>4</v>
      </c>
      <c r="C1070" s="3" t="s">
        <v>1785</v>
      </c>
      <c r="D1070" s="4" t="s">
        <v>34</v>
      </c>
      <c r="E1070" s="4" t="s">
        <v>5</v>
      </c>
      <c r="F1070" s="3">
        <v>0.77829000000000004</v>
      </c>
      <c r="G1070" s="3">
        <v>0.90198999999999996</v>
      </c>
      <c r="H1070" s="3">
        <v>-0.12371</v>
      </c>
      <c r="I1070" s="4">
        <v>0.90300000000000002</v>
      </c>
      <c r="J1070" s="4" t="s">
        <v>28</v>
      </c>
      <c r="K1070" s="3">
        <v>0.81679999999999997</v>
      </c>
      <c r="L1070" s="4" t="str">
        <f t="shared" si="16"/>
        <v>NO</v>
      </c>
    </row>
    <row r="1071" spans="1:12">
      <c r="A1071" s="3" t="s">
        <v>1784</v>
      </c>
      <c r="B1071" s="4">
        <v>5</v>
      </c>
      <c r="C1071" s="3" t="s">
        <v>1786</v>
      </c>
      <c r="D1071" s="4" t="s">
        <v>34</v>
      </c>
      <c r="E1071" s="4" t="s">
        <v>3</v>
      </c>
      <c r="F1071" s="3">
        <v>0.22387000000000001</v>
      </c>
      <c r="G1071" s="3">
        <v>0.10397000000000001</v>
      </c>
      <c r="H1071" s="3">
        <v>0.11990000000000001</v>
      </c>
      <c r="I1071" s="4">
        <v>0.9</v>
      </c>
      <c r="J1071" s="4" t="s">
        <v>28</v>
      </c>
      <c r="K1071" s="3">
        <v>0.81679999999999997</v>
      </c>
      <c r="L1071" s="4" t="str">
        <f t="shared" si="16"/>
        <v>NO</v>
      </c>
    </row>
    <row r="1072" spans="1:12">
      <c r="A1072" s="3" t="s">
        <v>1787</v>
      </c>
      <c r="B1072" s="4">
        <v>17</v>
      </c>
      <c r="C1072" s="3" t="s">
        <v>1788</v>
      </c>
      <c r="D1072" s="4" t="s">
        <v>34</v>
      </c>
      <c r="E1072" s="4" t="s">
        <v>10</v>
      </c>
      <c r="F1072" s="3">
        <v>0.76709000000000005</v>
      </c>
      <c r="G1072" s="3">
        <v>0.89046999999999998</v>
      </c>
      <c r="H1072" s="3">
        <v>-0.12338</v>
      </c>
      <c r="I1072" s="4">
        <v>0.96</v>
      </c>
      <c r="J1072" s="4" t="s">
        <v>28</v>
      </c>
      <c r="K1072" s="3">
        <v>0.87909999999999999</v>
      </c>
      <c r="L1072" s="4" t="str">
        <f t="shared" si="16"/>
        <v>NO</v>
      </c>
    </row>
    <row r="1073" spans="1:12">
      <c r="A1073" s="3" t="s">
        <v>1789</v>
      </c>
      <c r="B1073" s="4">
        <v>13</v>
      </c>
      <c r="C1073" s="3" t="s">
        <v>1790</v>
      </c>
      <c r="D1073" s="4" t="s">
        <v>34</v>
      </c>
      <c r="E1073" s="4" t="s">
        <v>10</v>
      </c>
      <c r="F1073" s="3">
        <v>0.21843000000000001</v>
      </c>
      <c r="G1073" s="3">
        <v>0.39399000000000001</v>
      </c>
      <c r="H1073" s="3">
        <v>-0.17555999999999999</v>
      </c>
      <c r="I1073" s="4">
        <v>0.90400000000000003</v>
      </c>
      <c r="J1073" s="4" t="s">
        <v>35</v>
      </c>
      <c r="K1073" s="3">
        <v>1.5633999999999999</v>
      </c>
      <c r="L1073" s="4" t="str">
        <f t="shared" si="16"/>
        <v>NO</v>
      </c>
    </row>
    <row r="1074" spans="1:12">
      <c r="A1074" s="3" t="s">
        <v>1791</v>
      </c>
      <c r="B1074" s="4">
        <v>9</v>
      </c>
      <c r="C1074" s="3" t="s">
        <v>1792</v>
      </c>
      <c r="D1074" s="4" t="s">
        <v>34</v>
      </c>
      <c r="E1074" s="4" t="s">
        <v>7</v>
      </c>
      <c r="F1074" s="3">
        <v>8.2878999999999994E-2</v>
      </c>
      <c r="G1074" s="3">
        <v>0.38856000000000002</v>
      </c>
      <c r="H1074" s="3">
        <v>-0.30568000000000001</v>
      </c>
      <c r="I1074" s="4">
        <v>0.94099999999999995</v>
      </c>
      <c r="J1074" s="4" t="s">
        <v>28</v>
      </c>
      <c r="K1074" s="3">
        <v>0.95440000000000003</v>
      </c>
      <c r="L1074" s="4" t="str">
        <f t="shared" si="16"/>
        <v>NO</v>
      </c>
    </row>
    <row r="1075" spans="1:12">
      <c r="A1075" s="3" t="s">
        <v>1793</v>
      </c>
      <c r="B1075" s="4">
        <v>13</v>
      </c>
      <c r="C1075" s="3" t="s">
        <v>1794</v>
      </c>
      <c r="D1075" s="4" t="s">
        <v>34</v>
      </c>
      <c r="E1075" s="4" t="s">
        <v>74</v>
      </c>
      <c r="F1075" s="3">
        <v>0.60550999999999999</v>
      </c>
      <c r="G1075" s="3">
        <v>0.76290000000000002</v>
      </c>
      <c r="H1075" s="3">
        <v>-0.15740000000000001</v>
      </c>
      <c r="I1075" s="4">
        <v>0.97799999999999998</v>
      </c>
      <c r="J1075" s="4" t="s">
        <v>28</v>
      </c>
      <c r="K1075" s="3">
        <v>0.97450000000000003</v>
      </c>
      <c r="L1075" s="4" t="str">
        <f t="shared" si="16"/>
        <v>NO</v>
      </c>
    </row>
    <row r="1076" spans="1:12">
      <c r="A1076" s="3" t="s">
        <v>1793</v>
      </c>
      <c r="B1076" s="4">
        <v>13</v>
      </c>
      <c r="C1076" s="3" t="s">
        <v>1794</v>
      </c>
      <c r="D1076" s="4" t="s">
        <v>34</v>
      </c>
      <c r="E1076" s="4" t="s">
        <v>10</v>
      </c>
      <c r="F1076" s="3">
        <v>0.60550999999999999</v>
      </c>
      <c r="G1076" s="3">
        <v>0.76290000000000002</v>
      </c>
      <c r="H1076" s="3">
        <v>-0.15740000000000001</v>
      </c>
      <c r="I1076" s="4">
        <v>0.97799999999999998</v>
      </c>
      <c r="J1076" s="4" t="s">
        <v>28</v>
      </c>
      <c r="K1076" s="3">
        <v>0.97450000000000003</v>
      </c>
      <c r="L1076" s="4" t="str">
        <f t="shared" si="16"/>
        <v>NO</v>
      </c>
    </row>
    <row r="1077" spans="1:12">
      <c r="A1077" s="3" t="s">
        <v>1795</v>
      </c>
      <c r="B1077" s="4">
        <v>14</v>
      </c>
      <c r="C1077" s="3" t="s">
        <v>1796</v>
      </c>
      <c r="D1077" s="4" t="s">
        <v>34</v>
      </c>
      <c r="E1077" s="4" t="s">
        <v>10</v>
      </c>
      <c r="F1077" s="3">
        <v>0.30247000000000002</v>
      </c>
      <c r="G1077" s="3">
        <v>0.48463000000000001</v>
      </c>
      <c r="H1077" s="3">
        <v>-0.18215999999999999</v>
      </c>
      <c r="I1077" s="4">
        <v>0.94099999999999995</v>
      </c>
      <c r="J1077" s="4" t="s">
        <v>31</v>
      </c>
      <c r="K1077" s="3">
        <v>1.9806999999999999</v>
      </c>
      <c r="L1077" s="4" t="str">
        <f t="shared" si="16"/>
        <v>NO</v>
      </c>
    </row>
    <row r="1078" spans="1:12">
      <c r="A1078" s="3" t="s">
        <v>1797</v>
      </c>
      <c r="B1078" s="4">
        <v>11</v>
      </c>
      <c r="C1078" s="3" t="s">
        <v>1798</v>
      </c>
      <c r="D1078" s="4" t="s">
        <v>34</v>
      </c>
      <c r="E1078" s="4" t="s">
        <v>5</v>
      </c>
      <c r="F1078" s="3">
        <v>0.90888000000000002</v>
      </c>
      <c r="G1078" s="3">
        <v>0.74463999999999997</v>
      </c>
      <c r="H1078" s="3">
        <v>0.16422999999999999</v>
      </c>
      <c r="I1078" s="4">
        <v>0.99</v>
      </c>
      <c r="J1078" s="4" t="s">
        <v>28</v>
      </c>
      <c r="K1078" s="3">
        <v>0.86729999999999996</v>
      </c>
      <c r="L1078" s="4" t="str">
        <f t="shared" si="16"/>
        <v>NO</v>
      </c>
    </row>
    <row r="1079" spans="1:12">
      <c r="A1079" s="3" t="s">
        <v>1799</v>
      </c>
      <c r="B1079" s="4">
        <v>17</v>
      </c>
      <c r="C1079" s="3" t="s">
        <v>1800</v>
      </c>
      <c r="D1079" s="4" t="s">
        <v>34</v>
      </c>
      <c r="E1079" s="4" t="s">
        <v>10</v>
      </c>
      <c r="F1079" s="3">
        <v>0.30965999999999999</v>
      </c>
      <c r="G1079" s="3">
        <v>0.56284999999999996</v>
      </c>
      <c r="H1079" s="3">
        <v>-0.25319000000000003</v>
      </c>
      <c r="I1079" s="4">
        <v>0.99399999999999999</v>
      </c>
      <c r="J1079" s="4" t="s">
        <v>35</v>
      </c>
      <c r="K1079" s="3">
        <v>1.5526</v>
      </c>
      <c r="L1079" s="4" t="str">
        <f t="shared" si="16"/>
        <v>NO</v>
      </c>
    </row>
    <row r="1080" spans="1:12">
      <c r="A1080" s="3" t="s">
        <v>1801</v>
      </c>
      <c r="B1080" s="4">
        <v>6</v>
      </c>
      <c r="C1080" s="3" t="s">
        <v>1802</v>
      </c>
      <c r="D1080" s="4" t="s">
        <v>34</v>
      </c>
      <c r="E1080" s="4" t="s">
        <v>74</v>
      </c>
      <c r="F1080" s="3">
        <v>0.61651999999999996</v>
      </c>
      <c r="G1080" s="3">
        <v>0.85880999999999996</v>
      </c>
      <c r="H1080" s="3">
        <v>-0.24229000000000001</v>
      </c>
      <c r="I1080" s="4">
        <v>0.97899999999999998</v>
      </c>
      <c r="J1080" s="4" t="s">
        <v>28</v>
      </c>
      <c r="K1080" s="3">
        <v>0.97740000000000005</v>
      </c>
      <c r="L1080" s="4" t="str">
        <f t="shared" si="16"/>
        <v>NO</v>
      </c>
    </row>
    <row r="1081" spans="1:12">
      <c r="A1081" s="3" t="s">
        <v>1801</v>
      </c>
      <c r="B1081" s="4">
        <v>6</v>
      </c>
      <c r="C1081" s="3" t="s">
        <v>1802</v>
      </c>
      <c r="D1081" s="4" t="s">
        <v>34</v>
      </c>
      <c r="E1081" s="4" t="s">
        <v>10</v>
      </c>
      <c r="F1081" s="3">
        <v>0.61651999999999996</v>
      </c>
      <c r="G1081" s="3">
        <v>0.85880999999999996</v>
      </c>
      <c r="H1081" s="3">
        <v>-0.24229000000000001</v>
      </c>
      <c r="I1081" s="4">
        <v>0.97899999999999998</v>
      </c>
      <c r="J1081" s="4" t="s">
        <v>28</v>
      </c>
      <c r="K1081" s="3">
        <v>0.97740000000000005</v>
      </c>
      <c r="L1081" s="4" t="str">
        <f t="shared" si="16"/>
        <v>NO</v>
      </c>
    </row>
    <row r="1082" spans="1:12">
      <c r="A1082" s="3" t="s">
        <v>1803</v>
      </c>
      <c r="B1082" s="4">
        <v>11</v>
      </c>
      <c r="C1082" s="3" t="s">
        <v>1804</v>
      </c>
      <c r="D1082" s="4" t="s">
        <v>34</v>
      </c>
      <c r="E1082" s="4" t="s">
        <v>10</v>
      </c>
      <c r="F1082" s="3">
        <v>0.22239</v>
      </c>
      <c r="G1082" s="3">
        <v>0.41306999999999999</v>
      </c>
      <c r="H1082" s="3">
        <v>-0.19067999999999999</v>
      </c>
      <c r="I1082" s="4">
        <v>0.92200000000000004</v>
      </c>
      <c r="J1082" s="4" t="s">
        <v>28</v>
      </c>
      <c r="K1082" s="3">
        <v>0.98770000000000002</v>
      </c>
      <c r="L1082" s="4" t="str">
        <f t="shared" si="16"/>
        <v>NO</v>
      </c>
    </row>
    <row r="1083" spans="1:12">
      <c r="A1083" s="3" t="s">
        <v>1805</v>
      </c>
      <c r="B1083" s="4">
        <v>2</v>
      </c>
      <c r="C1083" s="3" t="s">
        <v>1806</v>
      </c>
      <c r="D1083" s="4" t="s">
        <v>34</v>
      </c>
      <c r="E1083" s="4" t="s">
        <v>10</v>
      </c>
      <c r="F1083" s="3">
        <v>0.68232999999999999</v>
      </c>
      <c r="G1083" s="3">
        <v>0.34948000000000001</v>
      </c>
      <c r="H1083" s="3">
        <v>0.33284999999999998</v>
      </c>
      <c r="I1083" s="4">
        <v>0.92100000000000004</v>
      </c>
      <c r="J1083" s="4" t="s">
        <v>28</v>
      </c>
      <c r="K1083" s="3">
        <v>1</v>
      </c>
      <c r="L1083" s="4" t="str">
        <f t="shared" si="16"/>
        <v>NO</v>
      </c>
    </row>
    <row r="1084" spans="1:12">
      <c r="A1084" s="3" t="s">
        <v>1807</v>
      </c>
      <c r="B1084" s="4">
        <v>22</v>
      </c>
      <c r="C1084" s="3" t="s">
        <v>1808</v>
      </c>
      <c r="D1084" s="4" t="s">
        <v>34</v>
      </c>
      <c r="E1084" s="4" t="s">
        <v>10</v>
      </c>
      <c r="F1084" s="3">
        <v>0.18737000000000001</v>
      </c>
      <c r="G1084" s="3">
        <v>2.8472000000000001E-2</v>
      </c>
      <c r="H1084" s="3">
        <v>0.15889</v>
      </c>
      <c r="I1084" s="4">
        <v>1</v>
      </c>
      <c r="J1084" s="4" t="s">
        <v>35</v>
      </c>
      <c r="K1084" s="3">
        <v>0.73319999999999996</v>
      </c>
      <c r="L1084" s="4" t="str">
        <f t="shared" si="16"/>
        <v>NO</v>
      </c>
    </row>
    <row r="1085" spans="1:12">
      <c r="A1085" s="3" t="s">
        <v>1809</v>
      </c>
      <c r="B1085" s="4">
        <v>17</v>
      </c>
      <c r="C1085" s="3" t="s">
        <v>1810</v>
      </c>
      <c r="D1085" s="4" t="s">
        <v>34</v>
      </c>
      <c r="E1085" s="4" t="s">
        <v>5</v>
      </c>
      <c r="F1085" s="3">
        <v>0.63780999999999999</v>
      </c>
      <c r="G1085" s="3">
        <v>0.53537999999999997</v>
      </c>
      <c r="H1085" s="3">
        <v>0.10242999999999999</v>
      </c>
      <c r="I1085" s="4">
        <v>0.97799999999999998</v>
      </c>
      <c r="J1085" s="4" t="s">
        <v>35</v>
      </c>
      <c r="K1085" s="3">
        <v>1.1677999999999999</v>
      </c>
      <c r="L1085" s="4" t="str">
        <f t="shared" si="16"/>
        <v>NO</v>
      </c>
    </row>
    <row r="1086" spans="1:12">
      <c r="A1086" s="3" t="s">
        <v>1811</v>
      </c>
      <c r="B1086" s="4">
        <v>16</v>
      </c>
      <c r="C1086" s="3" t="s">
        <v>1812</v>
      </c>
      <c r="D1086" s="4" t="s">
        <v>34</v>
      </c>
      <c r="E1086" s="4" t="s">
        <v>74</v>
      </c>
      <c r="F1086" s="3">
        <v>0.89910000000000001</v>
      </c>
      <c r="G1086" s="3">
        <v>0.79446000000000006</v>
      </c>
      <c r="H1086" s="3">
        <v>0.10464</v>
      </c>
      <c r="I1086" s="4">
        <v>0.96399999999999997</v>
      </c>
      <c r="J1086" s="4" t="s">
        <v>28</v>
      </c>
      <c r="K1086" s="3">
        <v>0.81130000000000002</v>
      </c>
      <c r="L1086" s="4" t="str">
        <f t="shared" si="16"/>
        <v>NO</v>
      </c>
    </row>
    <row r="1087" spans="1:12">
      <c r="A1087" s="3" t="s">
        <v>1811</v>
      </c>
      <c r="B1087" s="4">
        <v>16</v>
      </c>
      <c r="C1087" s="3" t="s">
        <v>1812</v>
      </c>
      <c r="D1087" s="4" t="s">
        <v>34</v>
      </c>
      <c r="E1087" s="4" t="s">
        <v>10</v>
      </c>
      <c r="F1087" s="3">
        <v>0.89910000000000001</v>
      </c>
      <c r="G1087" s="3">
        <v>0.79446000000000006</v>
      </c>
      <c r="H1087" s="3">
        <v>0.10464</v>
      </c>
      <c r="I1087" s="4">
        <v>0.96399999999999997</v>
      </c>
      <c r="J1087" s="4" t="s">
        <v>28</v>
      </c>
      <c r="K1087" s="3">
        <v>0.81130000000000002</v>
      </c>
      <c r="L1087" s="4" t="str">
        <f t="shared" si="16"/>
        <v>NO</v>
      </c>
    </row>
    <row r="1088" spans="1:12">
      <c r="A1088" s="3" t="s">
        <v>1813</v>
      </c>
      <c r="B1088" s="4">
        <v>20</v>
      </c>
      <c r="C1088" s="3" t="s">
        <v>1814</v>
      </c>
      <c r="D1088" s="4" t="s">
        <v>27</v>
      </c>
      <c r="E1088" s="4" t="s">
        <v>3</v>
      </c>
      <c r="F1088" s="3">
        <v>0.23738000000000001</v>
      </c>
      <c r="G1088" s="3">
        <v>0.42764000000000002</v>
      </c>
      <c r="H1088" s="3">
        <v>-0.19025</v>
      </c>
      <c r="I1088" s="4">
        <v>0.94699999999999995</v>
      </c>
      <c r="J1088" s="4" t="s">
        <v>35</v>
      </c>
      <c r="K1088" s="3">
        <v>1.4180999999999999</v>
      </c>
      <c r="L1088" s="4" t="str">
        <f t="shared" si="16"/>
        <v>NO</v>
      </c>
    </row>
    <row r="1089" spans="1:12">
      <c r="A1089" s="3" t="s">
        <v>1815</v>
      </c>
      <c r="B1089" s="4">
        <v>12</v>
      </c>
      <c r="C1089" s="3" t="s">
        <v>1816</v>
      </c>
      <c r="D1089" s="4" t="s">
        <v>27</v>
      </c>
      <c r="E1089" s="4" t="s">
        <v>10</v>
      </c>
      <c r="F1089" s="3">
        <v>3.9009000000000002E-2</v>
      </c>
      <c r="G1089" s="3">
        <v>0.1472</v>
      </c>
      <c r="H1089" s="3">
        <v>-0.10818999999999999</v>
      </c>
      <c r="I1089" s="4">
        <v>0.92300000000000004</v>
      </c>
      <c r="J1089" s="4" t="s">
        <v>28</v>
      </c>
      <c r="K1089" s="3">
        <v>0.63360000000000005</v>
      </c>
      <c r="L1089" s="4" t="str">
        <f t="shared" si="16"/>
        <v>NO</v>
      </c>
    </row>
    <row r="1090" spans="1:12">
      <c r="A1090" s="3" t="s">
        <v>1817</v>
      </c>
      <c r="B1090" s="4">
        <v>15</v>
      </c>
      <c r="C1090" s="3" t="s">
        <v>1818</v>
      </c>
      <c r="D1090" s="4" t="s">
        <v>34</v>
      </c>
      <c r="E1090" s="4" t="s">
        <v>10</v>
      </c>
      <c r="F1090" s="3">
        <v>3.2346E-2</v>
      </c>
      <c r="G1090" s="3">
        <v>0.14377999999999999</v>
      </c>
      <c r="H1090" s="3">
        <v>-0.11143</v>
      </c>
      <c r="I1090" s="4">
        <v>0.98399999999999999</v>
      </c>
      <c r="J1090" s="4" t="s">
        <v>28</v>
      </c>
      <c r="K1090" s="3">
        <v>0.65310000000000001</v>
      </c>
      <c r="L1090" s="4" t="str">
        <f t="shared" si="16"/>
        <v>NO</v>
      </c>
    </row>
    <row r="1091" spans="1:12">
      <c r="A1091" s="3" t="s">
        <v>1819</v>
      </c>
      <c r="B1091" s="4">
        <v>6</v>
      </c>
      <c r="C1091" s="3" t="s">
        <v>1820</v>
      </c>
      <c r="D1091" s="4" t="s">
        <v>27</v>
      </c>
      <c r="E1091" s="4" t="s">
        <v>7</v>
      </c>
      <c r="F1091" s="3">
        <v>0.69789000000000001</v>
      </c>
      <c r="G1091" s="3">
        <v>0.82391000000000003</v>
      </c>
      <c r="H1091" s="3">
        <v>-0.12601999999999999</v>
      </c>
      <c r="I1091" s="4">
        <v>0.98799999999999999</v>
      </c>
      <c r="J1091" s="4" t="s">
        <v>31</v>
      </c>
      <c r="K1091" s="3">
        <v>1.8339000000000001</v>
      </c>
      <c r="L1091" s="4" t="str">
        <f t="shared" ref="L1091:L1154" si="17">IF(M1091 &lt;&gt; "", "YES", "NO")</f>
        <v>NO</v>
      </c>
    </row>
    <row r="1092" spans="1:12">
      <c r="A1092" s="3" t="s">
        <v>1821</v>
      </c>
      <c r="B1092" s="4">
        <v>7</v>
      </c>
      <c r="C1092" s="3" t="s">
        <v>1822</v>
      </c>
      <c r="D1092" s="4" t="s">
        <v>34</v>
      </c>
      <c r="E1092" s="4" t="s">
        <v>5</v>
      </c>
      <c r="F1092" s="3">
        <v>0.98409000000000002</v>
      </c>
      <c r="G1092" s="3">
        <v>0.87068000000000001</v>
      </c>
      <c r="H1092" s="3">
        <v>0.11341</v>
      </c>
      <c r="I1092" s="4">
        <v>0.97699999999999998</v>
      </c>
      <c r="J1092" s="4" t="s">
        <v>28</v>
      </c>
      <c r="K1092" s="3">
        <v>0.70630000000000004</v>
      </c>
      <c r="L1092" s="4" t="str">
        <f t="shared" si="17"/>
        <v>NO</v>
      </c>
    </row>
    <row r="1093" spans="1:12">
      <c r="A1093" s="3" t="s">
        <v>1823</v>
      </c>
      <c r="B1093" s="4">
        <v>12</v>
      </c>
      <c r="C1093" s="3" t="s">
        <v>1824</v>
      </c>
      <c r="D1093" s="4" t="s">
        <v>27</v>
      </c>
      <c r="E1093" s="4" t="s">
        <v>10</v>
      </c>
      <c r="F1093" s="3">
        <v>0.1177</v>
      </c>
      <c r="G1093" s="3">
        <v>0.23683000000000001</v>
      </c>
      <c r="H1093" s="3">
        <v>-0.11913</v>
      </c>
      <c r="I1093" s="4">
        <v>0.94699999999999995</v>
      </c>
      <c r="J1093" s="4" t="s">
        <v>35</v>
      </c>
      <c r="K1093" s="3">
        <v>1.2487999999999999</v>
      </c>
      <c r="L1093" s="4" t="str">
        <f t="shared" si="17"/>
        <v>NO</v>
      </c>
    </row>
    <row r="1094" spans="1:12">
      <c r="A1094" s="3" t="s">
        <v>1825</v>
      </c>
      <c r="B1094" s="4">
        <v>17</v>
      </c>
      <c r="C1094" s="3" t="s">
        <v>1826</v>
      </c>
      <c r="D1094" s="4" t="s">
        <v>27</v>
      </c>
      <c r="E1094" s="4" t="s">
        <v>438</v>
      </c>
      <c r="F1094" s="3">
        <v>0.85599000000000003</v>
      </c>
      <c r="G1094" s="3">
        <v>0.95999000000000001</v>
      </c>
      <c r="H1094" s="3">
        <v>-0.104</v>
      </c>
      <c r="I1094" s="4">
        <v>0.93100000000000005</v>
      </c>
      <c r="J1094" s="4" t="s">
        <v>120</v>
      </c>
      <c r="K1094" s="3">
        <v>1.4120999999999999</v>
      </c>
      <c r="L1094" s="4" t="str">
        <f t="shared" si="17"/>
        <v>NO</v>
      </c>
    </row>
    <row r="1095" spans="1:12">
      <c r="A1095" s="3" t="s">
        <v>1827</v>
      </c>
      <c r="B1095" s="4">
        <v>25</v>
      </c>
      <c r="C1095" s="3" t="s">
        <v>1828</v>
      </c>
      <c r="D1095" s="4" t="s">
        <v>27</v>
      </c>
      <c r="E1095" s="4" t="s">
        <v>10</v>
      </c>
      <c r="F1095" s="3">
        <v>4.0583000000000001E-2</v>
      </c>
      <c r="G1095" s="3">
        <v>0.14396</v>
      </c>
      <c r="H1095" s="3">
        <v>-0.10338</v>
      </c>
      <c r="I1095" s="4">
        <v>1</v>
      </c>
      <c r="J1095" s="4" t="s">
        <v>31</v>
      </c>
      <c r="K1095" s="3">
        <v>1.2353000000000001</v>
      </c>
      <c r="L1095" s="4" t="str">
        <f t="shared" si="17"/>
        <v>NO</v>
      </c>
    </row>
    <row r="1096" spans="1:12">
      <c r="A1096" s="3" t="s">
        <v>1829</v>
      </c>
      <c r="B1096" s="4">
        <v>23</v>
      </c>
      <c r="C1096" s="3" t="s">
        <v>1830</v>
      </c>
      <c r="D1096" s="4" t="s">
        <v>27</v>
      </c>
      <c r="E1096" s="4" t="s">
        <v>10</v>
      </c>
      <c r="F1096" s="3">
        <v>5.1527999999999997E-2</v>
      </c>
      <c r="G1096" s="3">
        <v>0.1744</v>
      </c>
      <c r="H1096" s="3">
        <v>-0.12286999999999999</v>
      </c>
      <c r="I1096" s="4">
        <v>0.95899999999999996</v>
      </c>
      <c r="J1096" s="4" t="s">
        <v>35</v>
      </c>
      <c r="K1096" s="3">
        <v>0.70150000000000001</v>
      </c>
      <c r="L1096" s="4" t="str">
        <f t="shared" si="17"/>
        <v>NO</v>
      </c>
    </row>
    <row r="1097" spans="1:12">
      <c r="A1097" s="3" t="s">
        <v>1831</v>
      </c>
      <c r="B1097" s="4">
        <v>21</v>
      </c>
      <c r="C1097" s="3" t="s">
        <v>1832</v>
      </c>
      <c r="D1097" s="4" t="s">
        <v>34</v>
      </c>
      <c r="E1097" s="4" t="s">
        <v>7</v>
      </c>
      <c r="F1097" s="3">
        <v>0.83892999999999995</v>
      </c>
      <c r="G1097" s="3">
        <v>0.73368</v>
      </c>
      <c r="H1097" s="3">
        <v>0.10525</v>
      </c>
      <c r="I1097" s="4">
        <v>0.97199999999999998</v>
      </c>
      <c r="J1097" s="4" t="s">
        <v>35</v>
      </c>
      <c r="K1097" s="3">
        <v>1.0216000000000001</v>
      </c>
      <c r="L1097" s="4" t="str">
        <f t="shared" si="17"/>
        <v>NO</v>
      </c>
    </row>
    <row r="1098" spans="1:12">
      <c r="A1098" s="3" t="s">
        <v>1833</v>
      </c>
      <c r="B1098" s="4">
        <v>55</v>
      </c>
      <c r="C1098" s="3" t="s">
        <v>1834</v>
      </c>
      <c r="D1098" s="4" t="s">
        <v>27</v>
      </c>
      <c r="E1098" s="4" t="s">
        <v>10</v>
      </c>
      <c r="F1098" s="3">
        <v>0.16120000000000001</v>
      </c>
      <c r="G1098" s="3">
        <v>0.33034000000000002</v>
      </c>
      <c r="H1098" s="3">
        <v>-0.16914999999999999</v>
      </c>
      <c r="I1098" s="4">
        <v>0.98199999999999998</v>
      </c>
      <c r="J1098" s="4" t="s">
        <v>31</v>
      </c>
      <c r="K1098" s="3">
        <v>2.3814000000000002</v>
      </c>
      <c r="L1098" s="4" t="str">
        <f t="shared" si="17"/>
        <v>NO</v>
      </c>
    </row>
    <row r="1099" spans="1:12">
      <c r="A1099" s="3" t="s">
        <v>1833</v>
      </c>
      <c r="B1099" s="4">
        <v>58</v>
      </c>
      <c r="C1099" s="3" t="s">
        <v>1835</v>
      </c>
      <c r="D1099" s="4" t="s">
        <v>27</v>
      </c>
      <c r="E1099" s="4" t="s">
        <v>10</v>
      </c>
      <c r="F1099" s="3">
        <v>9.8493999999999998E-2</v>
      </c>
      <c r="G1099" s="3">
        <v>0.23533000000000001</v>
      </c>
      <c r="H1099" s="3">
        <v>-0.13683000000000001</v>
      </c>
      <c r="I1099" s="4">
        <v>0.95099999999999996</v>
      </c>
      <c r="J1099" s="4" t="s">
        <v>31</v>
      </c>
      <c r="K1099" s="3">
        <v>2.3814000000000002</v>
      </c>
      <c r="L1099" s="4" t="str">
        <f t="shared" si="17"/>
        <v>NO</v>
      </c>
    </row>
    <row r="1100" spans="1:12">
      <c r="A1100" s="3" t="s">
        <v>1836</v>
      </c>
      <c r="B1100" s="4">
        <v>11</v>
      </c>
      <c r="C1100" s="3" t="s">
        <v>1837</v>
      </c>
      <c r="D1100" s="4" t="s">
        <v>34</v>
      </c>
      <c r="E1100" s="4" t="s">
        <v>3</v>
      </c>
      <c r="F1100" s="3">
        <v>0.95613000000000004</v>
      </c>
      <c r="G1100" s="3">
        <v>0.65774999999999995</v>
      </c>
      <c r="H1100" s="3">
        <v>0.29837999999999998</v>
      </c>
      <c r="I1100" s="4">
        <v>0.998</v>
      </c>
      <c r="J1100" s="4" t="s">
        <v>82</v>
      </c>
      <c r="K1100" s="3">
        <v>3.0735999999999999</v>
      </c>
      <c r="L1100" s="4" t="str">
        <f t="shared" si="17"/>
        <v>NO</v>
      </c>
    </row>
    <row r="1101" spans="1:12">
      <c r="A1101" s="3" t="s">
        <v>1838</v>
      </c>
      <c r="B1101" s="4">
        <v>2</v>
      </c>
      <c r="C1101" s="3" t="s">
        <v>1839</v>
      </c>
      <c r="D1101" s="4" t="s">
        <v>34</v>
      </c>
      <c r="E1101" s="4" t="s">
        <v>5</v>
      </c>
      <c r="F1101" s="3">
        <v>0.94794999999999996</v>
      </c>
      <c r="G1101" s="3">
        <v>0.84418000000000004</v>
      </c>
      <c r="H1101" s="3">
        <v>0.10377</v>
      </c>
      <c r="I1101" s="4">
        <v>0.90100000000000002</v>
      </c>
      <c r="J1101" s="4" t="s">
        <v>35</v>
      </c>
      <c r="K1101" s="3">
        <v>0.68100000000000005</v>
      </c>
      <c r="L1101" s="4" t="str">
        <f t="shared" si="17"/>
        <v>NO</v>
      </c>
    </row>
    <row r="1102" spans="1:12">
      <c r="A1102" s="3" t="s">
        <v>1840</v>
      </c>
      <c r="B1102" s="4">
        <v>15</v>
      </c>
      <c r="C1102" s="3" t="s">
        <v>1841</v>
      </c>
      <c r="D1102" s="4" t="s">
        <v>27</v>
      </c>
      <c r="E1102" s="4" t="s">
        <v>10</v>
      </c>
      <c r="F1102" s="3">
        <v>0.1082</v>
      </c>
      <c r="G1102" s="3">
        <v>0.60341999999999996</v>
      </c>
      <c r="H1102" s="3">
        <v>-0.49521999999999999</v>
      </c>
      <c r="I1102" s="4">
        <v>1</v>
      </c>
      <c r="J1102" s="4" t="s">
        <v>28</v>
      </c>
      <c r="K1102" s="3">
        <v>0.99960000000000004</v>
      </c>
      <c r="L1102" s="4" t="str">
        <f t="shared" si="17"/>
        <v>NO</v>
      </c>
    </row>
    <row r="1103" spans="1:12">
      <c r="A1103" s="3" t="s">
        <v>1840</v>
      </c>
      <c r="B1103" s="4">
        <v>17</v>
      </c>
      <c r="C1103" s="3" t="s">
        <v>1842</v>
      </c>
      <c r="D1103" s="4" t="s">
        <v>27</v>
      </c>
      <c r="E1103" s="4" t="s">
        <v>74</v>
      </c>
      <c r="F1103" s="3">
        <v>0.85163999999999995</v>
      </c>
      <c r="G1103" s="3">
        <v>0.99160999999999999</v>
      </c>
      <c r="H1103" s="3">
        <v>-0.13997000000000001</v>
      </c>
      <c r="I1103" s="4">
        <v>0.96799999999999997</v>
      </c>
      <c r="J1103" s="4" t="s">
        <v>28</v>
      </c>
      <c r="K1103" s="3">
        <v>0.82809999999999995</v>
      </c>
      <c r="L1103" s="4" t="str">
        <f t="shared" si="17"/>
        <v>NO</v>
      </c>
    </row>
    <row r="1104" spans="1:12">
      <c r="A1104" s="3" t="s">
        <v>1840</v>
      </c>
      <c r="B1104" s="4">
        <v>17</v>
      </c>
      <c r="C1104" s="3" t="s">
        <v>1842</v>
      </c>
      <c r="D1104" s="4" t="s">
        <v>27</v>
      </c>
      <c r="E1104" s="4" t="s">
        <v>10</v>
      </c>
      <c r="F1104" s="3">
        <v>0.85163999999999995</v>
      </c>
      <c r="G1104" s="3">
        <v>0.99160999999999999</v>
      </c>
      <c r="H1104" s="3">
        <v>-0.13997000000000001</v>
      </c>
      <c r="I1104" s="4">
        <v>0.96799999999999997</v>
      </c>
      <c r="J1104" s="4" t="s">
        <v>28</v>
      </c>
      <c r="K1104" s="3">
        <v>0.82809999999999995</v>
      </c>
      <c r="L1104" s="4" t="str">
        <f t="shared" si="17"/>
        <v>NO</v>
      </c>
    </row>
    <row r="1105" spans="1:12">
      <c r="A1105" s="3" t="s">
        <v>1840</v>
      </c>
      <c r="B1105" s="4">
        <v>22</v>
      </c>
      <c r="C1105" s="3" t="s">
        <v>1843</v>
      </c>
      <c r="D1105" s="4" t="s">
        <v>27</v>
      </c>
      <c r="E1105" s="4" t="s">
        <v>5</v>
      </c>
      <c r="F1105" s="3">
        <v>0.55901000000000001</v>
      </c>
      <c r="G1105" s="3">
        <v>0.82945000000000002</v>
      </c>
      <c r="H1105" s="3">
        <v>-0.27044000000000001</v>
      </c>
      <c r="I1105" s="4">
        <v>0.96099999999999997</v>
      </c>
      <c r="J1105" s="4" t="s">
        <v>35</v>
      </c>
      <c r="K1105" s="3">
        <v>1.4682999999999999</v>
      </c>
      <c r="L1105" s="4" t="str">
        <f t="shared" si="17"/>
        <v>NO</v>
      </c>
    </row>
    <row r="1106" spans="1:12">
      <c r="A1106" s="3" t="s">
        <v>1840</v>
      </c>
      <c r="B1106" s="4">
        <v>24</v>
      </c>
      <c r="C1106" s="3" t="s">
        <v>1844</v>
      </c>
      <c r="D1106" s="4" t="s">
        <v>27</v>
      </c>
      <c r="E1106" s="4" t="s">
        <v>3</v>
      </c>
      <c r="F1106" s="3">
        <v>0.44967000000000001</v>
      </c>
      <c r="G1106" s="3">
        <v>0.17560999999999999</v>
      </c>
      <c r="H1106" s="3">
        <v>0.27405000000000002</v>
      </c>
      <c r="I1106" s="4">
        <v>0.95</v>
      </c>
      <c r="J1106" s="4" t="s">
        <v>35</v>
      </c>
      <c r="K1106" s="3">
        <v>1.4682999999999999</v>
      </c>
      <c r="L1106" s="4" t="str">
        <f t="shared" si="17"/>
        <v>NO</v>
      </c>
    </row>
    <row r="1107" spans="1:12">
      <c r="A1107" s="3" t="s">
        <v>1845</v>
      </c>
      <c r="B1107" s="4">
        <v>7</v>
      </c>
      <c r="C1107" s="3" t="s">
        <v>1846</v>
      </c>
      <c r="D1107" s="4" t="s">
        <v>34</v>
      </c>
      <c r="E1107" s="4" t="s">
        <v>5</v>
      </c>
      <c r="F1107" s="3">
        <v>0.54113999999999995</v>
      </c>
      <c r="G1107" s="3">
        <v>0.66020999999999996</v>
      </c>
      <c r="H1107" s="3">
        <v>-0.11907</v>
      </c>
      <c r="I1107" s="4">
        <v>0.94499999999999995</v>
      </c>
      <c r="J1107" s="4" t="s">
        <v>82</v>
      </c>
      <c r="K1107" s="3">
        <v>2.1217999999999999</v>
      </c>
      <c r="L1107" s="4" t="str">
        <f t="shared" si="17"/>
        <v>NO</v>
      </c>
    </row>
    <row r="1108" spans="1:12">
      <c r="A1108" s="3" t="s">
        <v>1847</v>
      </c>
      <c r="B1108" s="4">
        <v>3</v>
      </c>
      <c r="C1108" s="3" t="s">
        <v>1848</v>
      </c>
      <c r="D1108" s="4" t="s">
        <v>34</v>
      </c>
      <c r="E1108" s="4" t="s">
        <v>10</v>
      </c>
      <c r="F1108" s="3">
        <v>7.8428999999999999E-2</v>
      </c>
      <c r="G1108" s="3">
        <v>0.21668000000000001</v>
      </c>
      <c r="H1108" s="3">
        <v>-0.13825000000000001</v>
      </c>
      <c r="I1108" s="4">
        <v>0.94099999999999995</v>
      </c>
      <c r="J1108" s="4" t="s">
        <v>35</v>
      </c>
      <c r="K1108" s="3">
        <v>0.95960000000000001</v>
      </c>
      <c r="L1108" s="4" t="str">
        <f t="shared" si="17"/>
        <v>NO</v>
      </c>
    </row>
    <row r="1109" spans="1:12">
      <c r="A1109" s="3" t="s">
        <v>1847</v>
      </c>
      <c r="B1109" s="4">
        <v>4</v>
      </c>
      <c r="C1109" s="3" t="s">
        <v>1849</v>
      </c>
      <c r="D1109" s="4" t="s">
        <v>34</v>
      </c>
      <c r="E1109" s="4" t="s">
        <v>3</v>
      </c>
      <c r="F1109" s="3">
        <v>7.8706999999999999E-2</v>
      </c>
      <c r="G1109" s="3">
        <v>0.20551</v>
      </c>
      <c r="H1109" s="3">
        <v>-0.1268</v>
      </c>
      <c r="I1109" s="4">
        <v>0.91300000000000003</v>
      </c>
      <c r="J1109" s="4" t="s">
        <v>35</v>
      </c>
      <c r="K1109" s="3">
        <v>0.91720000000000002</v>
      </c>
      <c r="L1109" s="4" t="str">
        <f t="shared" si="17"/>
        <v>NO</v>
      </c>
    </row>
    <row r="1110" spans="1:12">
      <c r="A1110" s="3" t="s">
        <v>1850</v>
      </c>
      <c r="B1110" s="4">
        <v>8</v>
      </c>
      <c r="C1110" s="3" t="s">
        <v>1851</v>
      </c>
      <c r="D1110" s="4" t="s">
        <v>27</v>
      </c>
      <c r="E1110" s="4" t="s">
        <v>5</v>
      </c>
      <c r="F1110" s="3">
        <v>0.25168000000000001</v>
      </c>
      <c r="G1110" s="3">
        <v>0.44968000000000002</v>
      </c>
      <c r="H1110" s="3">
        <v>-0.19800000000000001</v>
      </c>
      <c r="I1110" s="4">
        <v>1</v>
      </c>
      <c r="J1110" s="4" t="s">
        <v>35</v>
      </c>
      <c r="K1110" s="3">
        <v>1.6934</v>
      </c>
      <c r="L1110" s="4" t="str">
        <f t="shared" si="17"/>
        <v>NO</v>
      </c>
    </row>
    <row r="1111" spans="1:12">
      <c r="A1111" s="3" t="s">
        <v>1852</v>
      </c>
      <c r="B1111" s="4">
        <v>14</v>
      </c>
      <c r="C1111" s="3" t="s">
        <v>1853</v>
      </c>
      <c r="D1111" s="4" t="s">
        <v>27</v>
      </c>
      <c r="E1111" s="4" t="s">
        <v>5</v>
      </c>
      <c r="F1111" s="3">
        <v>0.68305000000000005</v>
      </c>
      <c r="G1111" s="3">
        <v>0.88626000000000005</v>
      </c>
      <c r="H1111" s="3">
        <v>-0.20321</v>
      </c>
      <c r="I1111" s="4">
        <v>0.96599999999999997</v>
      </c>
      <c r="J1111" s="4" t="s">
        <v>28</v>
      </c>
      <c r="K1111" s="3">
        <v>0.93899999999999995</v>
      </c>
      <c r="L1111" s="4" t="str">
        <f t="shared" si="17"/>
        <v>NO</v>
      </c>
    </row>
    <row r="1112" spans="1:12">
      <c r="A1112" s="3" t="s">
        <v>1854</v>
      </c>
      <c r="B1112" s="4">
        <v>12</v>
      </c>
      <c r="C1112" s="3" t="s">
        <v>1855</v>
      </c>
      <c r="D1112" s="4" t="s">
        <v>27</v>
      </c>
      <c r="E1112" s="4" t="s">
        <v>10</v>
      </c>
      <c r="F1112" s="3">
        <v>9.8678000000000002E-2</v>
      </c>
      <c r="G1112" s="3">
        <v>0.2107</v>
      </c>
      <c r="H1112" s="3">
        <v>-0.11201999999999999</v>
      </c>
      <c r="I1112" s="4">
        <v>0.94599999999999995</v>
      </c>
      <c r="J1112" s="4" t="s">
        <v>35</v>
      </c>
      <c r="K1112" s="3">
        <v>0.90720000000000001</v>
      </c>
      <c r="L1112" s="4" t="str">
        <f t="shared" si="17"/>
        <v>NO</v>
      </c>
    </row>
    <row r="1113" spans="1:12">
      <c r="A1113" s="3" t="s">
        <v>1856</v>
      </c>
      <c r="B1113" s="4">
        <v>3</v>
      </c>
      <c r="C1113" s="3" t="s">
        <v>1857</v>
      </c>
      <c r="D1113" s="4" t="s">
        <v>34</v>
      </c>
      <c r="E1113" s="4" t="s">
        <v>10</v>
      </c>
      <c r="F1113" s="3">
        <v>7.6141E-2</v>
      </c>
      <c r="G1113" s="3">
        <v>0.24106</v>
      </c>
      <c r="H1113" s="3">
        <v>-0.16492000000000001</v>
      </c>
      <c r="I1113" s="4">
        <v>1</v>
      </c>
      <c r="J1113" s="4" t="s">
        <v>28</v>
      </c>
      <c r="K1113" s="3">
        <v>0.8407</v>
      </c>
      <c r="L1113" s="4" t="str">
        <f t="shared" si="17"/>
        <v>NO</v>
      </c>
    </row>
    <row r="1114" spans="1:12">
      <c r="A1114" s="3" t="s">
        <v>1858</v>
      </c>
      <c r="B1114" s="4">
        <v>8</v>
      </c>
      <c r="C1114" s="3" t="s">
        <v>1859</v>
      </c>
      <c r="D1114" s="4" t="s">
        <v>34</v>
      </c>
      <c r="E1114" s="4" t="s">
        <v>10</v>
      </c>
      <c r="F1114" s="3">
        <v>9.1273999999999994E-2</v>
      </c>
      <c r="G1114" s="3">
        <v>0.32235999999999998</v>
      </c>
      <c r="H1114" s="3">
        <v>-0.23108999999999999</v>
      </c>
      <c r="I1114" s="4">
        <v>0.92900000000000005</v>
      </c>
      <c r="J1114" s="4" t="s">
        <v>31</v>
      </c>
      <c r="K1114" s="3">
        <v>2.1252</v>
      </c>
      <c r="L1114" s="4" t="str">
        <f t="shared" si="17"/>
        <v>NO</v>
      </c>
    </row>
    <row r="1115" spans="1:12">
      <c r="A1115" s="3" t="s">
        <v>1860</v>
      </c>
      <c r="B1115" s="4">
        <v>10</v>
      </c>
      <c r="C1115" s="3" t="s">
        <v>1861</v>
      </c>
      <c r="D1115" s="4" t="s">
        <v>27</v>
      </c>
      <c r="E1115" s="4" t="s">
        <v>10</v>
      </c>
      <c r="F1115" s="3">
        <v>0.21315999999999999</v>
      </c>
      <c r="G1115" s="3">
        <v>0.34327000000000002</v>
      </c>
      <c r="H1115" s="3">
        <v>-0.13011</v>
      </c>
      <c r="I1115" s="4">
        <v>0.91900000000000004</v>
      </c>
      <c r="J1115" s="4" t="s">
        <v>82</v>
      </c>
      <c r="K1115" s="3">
        <v>2.5562999999999998</v>
      </c>
      <c r="L1115" s="4" t="str">
        <f t="shared" si="17"/>
        <v>NO</v>
      </c>
    </row>
    <row r="1116" spans="1:12">
      <c r="A1116" s="3" t="s">
        <v>1862</v>
      </c>
      <c r="B1116" s="4">
        <v>3</v>
      </c>
      <c r="C1116" s="3" t="s">
        <v>1863</v>
      </c>
      <c r="D1116" s="4" t="s">
        <v>27</v>
      </c>
      <c r="E1116" s="4" t="s">
        <v>10</v>
      </c>
      <c r="F1116" s="3">
        <v>0.34497</v>
      </c>
      <c r="G1116" s="3">
        <v>0.50031999999999999</v>
      </c>
      <c r="H1116" s="3">
        <v>-0.15534999999999999</v>
      </c>
      <c r="I1116" s="4">
        <v>0.91300000000000003</v>
      </c>
      <c r="J1116" s="4" t="s">
        <v>35</v>
      </c>
      <c r="K1116" s="3">
        <v>1.302</v>
      </c>
      <c r="L1116" s="4" t="str">
        <f t="shared" si="17"/>
        <v>NO</v>
      </c>
    </row>
    <row r="1117" spans="1:12">
      <c r="A1117" s="3" t="s">
        <v>1864</v>
      </c>
      <c r="B1117" s="4">
        <v>10</v>
      </c>
      <c r="C1117" s="3" t="s">
        <v>1865</v>
      </c>
      <c r="D1117" s="4" t="s">
        <v>34</v>
      </c>
      <c r="E1117" s="4" t="s">
        <v>10</v>
      </c>
      <c r="F1117" s="3">
        <v>7.4297000000000002E-2</v>
      </c>
      <c r="G1117" s="3">
        <v>0.27351999999999999</v>
      </c>
      <c r="H1117" s="3">
        <v>-0.19922999999999999</v>
      </c>
      <c r="I1117" s="4">
        <v>0.91</v>
      </c>
      <c r="J1117" s="4" t="s">
        <v>35</v>
      </c>
      <c r="K1117" s="3">
        <v>1.4244000000000001</v>
      </c>
      <c r="L1117" s="4" t="str">
        <f t="shared" si="17"/>
        <v>NO</v>
      </c>
    </row>
    <row r="1118" spans="1:12">
      <c r="A1118" s="3" t="s">
        <v>1866</v>
      </c>
      <c r="B1118" s="4">
        <v>8</v>
      </c>
      <c r="C1118" s="3" t="s">
        <v>1867</v>
      </c>
      <c r="D1118" s="4" t="s">
        <v>34</v>
      </c>
      <c r="E1118" s="4" t="s">
        <v>10</v>
      </c>
      <c r="F1118" s="3">
        <v>0.93649000000000004</v>
      </c>
      <c r="G1118" s="3">
        <v>0.72540000000000004</v>
      </c>
      <c r="H1118" s="3">
        <v>0.21107999999999999</v>
      </c>
      <c r="I1118" s="4">
        <v>0.93799999999999994</v>
      </c>
      <c r="J1118" s="4" t="s">
        <v>28</v>
      </c>
      <c r="K1118" s="3">
        <v>0.97099999999999997</v>
      </c>
      <c r="L1118" s="4" t="str">
        <f t="shared" si="17"/>
        <v>NO</v>
      </c>
    </row>
    <row r="1119" spans="1:12">
      <c r="A1119" s="3" t="s">
        <v>1868</v>
      </c>
      <c r="B1119" s="4">
        <v>6</v>
      </c>
      <c r="C1119" s="3" t="s">
        <v>1869</v>
      </c>
      <c r="D1119" s="4" t="s">
        <v>34</v>
      </c>
      <c r="E1119" s="4" t="s">
        <v>10</v>
      </c>
      <c r="F1119" s="3">
        <v>0.17191999999999999</v>
      </c>
      <c r="G1119" s="3">
        <v>0.31091000000000002</v>
      </c>
      <c r="H1119" s="3">
        <v>-0.13899</v>
      </c>
      <c r="I1119" s="4">
        <v>0.91500000000000004</v>
      </c>
      <c r="J1119" s="4" t="s">
        <v>31</v>
      </c>
      <c r="K1119" s="3">
        <v>1.7314000000000001</v>
      </c>
      <c r="L1119" s="4" t="str">
        <f t="shared" si="17"/>
        <v>NO</v>
      </c>
    </row>
    <row r="1120" spans="1:12">
      <c r="A1120" s="3" t="s">
        <v>1870</v>
      </c>
      <c r="B1120" s="4">
        <v>6</v>
      </c>
      <c r="C1120" s="3" t="s">
        <v>1871</v>
      </c>
      <c r="D1120" s="4" t="s">
        <v>27</v>
      </c>
      <c r="E1120" s="4" t="s">
        <v>10</v>
      </c>
      <c r="F1120" s="3">
        <v>0.46022999999999997</v>
      </c>
      <c r="G1120" s="3">
        <v>0.21362999999999999</v>
      </c>
      <c r="H1120" s="3">
        <v>0.24661</v>
      </c>
      <c r="I1120" s="4">
        <v>0.98899999999999999</v>
      </c>
      <c r="J1120" s="4" t="s">
        <v>28</v>
      </c>
      <c r="K1120" s="3">
        <v>0.99780000000000002</v>
      </c>
      <c r="L1120" s="4" t="str">
        <f t="shared" si="17"/>
        <v>NO</v>
      </c>
    </row>
    <row r="1121" spans="1:12">
      <c r="A1121" s="3" t="s">
        <v>1872</v>
      </c>
      <c r="B1121" s="4">
        <v>6</v>
      </c>
      <c r="C1121" s="3" t="s">
        <v>1873</v>
      </c>
      <c r="D1121" s="4" t="s">
        <v>27</v>
      </c>
      <c r="E1121" s="4" t="s">
        <v>74</v>
      </c>
      <c r="F1121" s="3">
        <v>0.98131999999999997</v>
      </c>
      <c r="G1121" s="3">
        <v>0.84804999999999997</v>
      </c>
      <c r="H1121" s="3">
        <v>0.13327</v>
      </c>
      <c r="I1121" s="4">
        <v>0.94699999999999995</v>
      </c>
      <c r="J1121" s="4" t="s">
        <v>28</v>
      </c>
      <c r="K1121" s="3">
        <v>0.83150000000000002</v>
      </c>
      <c r="L1121" s="4" t="str">
        <f t="shared" si="17"/>
        <v>NO</v>
      </c>
    </row>
    <row r="1122" spans="1:12">
      <c r="A1122" s="3" t="s">
        <v>1872</v>
      </c>
      <c r="B1122" s="4">
        <v>6</v>
      </c>
      <c r="C1122" s="3" t="s">
        <v>1873</v>
      </c>
      <c r="D1122" s="4" t="s">
        <v>27</v>
      </c>
      <c r="E1122" s="4" t="s">
        <v>10</v>
      </c>
      <c r="F1122" s="3">
        <v>0.98131999999999997</v>
      </c>
      <c r="G1122" s="3">
        <v>0.84804999999999997</v>
      </c>
      <c r="H1122" s="3">
        <v>0.13327</v>
      </c>
      <c r="I1122" s="4">
        <v>0.94699999999999995</v>
      </c>
      <c r="J1122" s="4" t="s">
        <v>28</v>
      </c>
      <c r="K1122" s="3">
        <v>0.83150000000000002</v>
      </c>
      <c r="L1122" s="4" t="str">
        <f t="shared" si="17"/>
        <v>NO</v>
      </c>
    </row>
    <row r="1123" spans="1:12">
      <c r="A1123" s="3" t="s">
        <v>1874</v>
      </c>
      <c r="B1123" s="4">
        <v>3</v>
      </c>
      <c r="C1123" s="3" t="s">
        <v>1875</v>
      </c>
      <c r="D1123" s="4" t="s">
        <v>34</v>
      </c>
      <c r="E1123" s="4" t="s">
        <v>10</v>
      </c>
      <c r="F1123" s="3">
        <v>0.28338000000000002</v>
      </c>
      <c r="G1123" s="3">
        <v>0.11736000000000001</v>
      </c>
      <c r="H1123" s="3">
        <v>0.16602</v>
      </c>
      <c r="I1123" s="4">
        <v>0.99299999999999999</v>
      </c>
      <c r="J1123" s="4" t="s">
        <v>28</v>
      </c>
      <c r="K1123" s="3">
        <v>0.92210000000000003</v>
      </c>
      <c r="L1123" s="4" t="str">
        <f t="shared" si="17"/>
        <v>NO</v>
      </c>
    </row>
    <row r="1124" spans="1:12">
      <c r="A1124" s="3" t="s">
        <v>1874</v>
      </c>
      <c r="B1124" s="4">
        <v>7</v>
      </c>
      <c r="C1124" s="3" t="s">
        <v>1876</v>
      </c>
      <c r="D1124" s="4" t="s">
        <v>34</v>
      </c>
      <c r="E1124" s="4" t="s">
        <v>10</v>
      </c>
      <c r="F1124" s="3">
        <v>0.54317000000000004</v>
      </c>
      <c r="G1124" s="3">
        <v>0.67796000000000001</v>
      </c>
      <c r="H1124" s="3">
        <v>-0.13478999999999999</v>
      </c>
      <c r="I1124" s="4">
        <v>0.99099999999999999</v>
      </c>
      <c r="J1124" s="4" t="s">
        <v>31</v>
      </c>
      <c r="K1124" s="3">
        <v>1.1147</v>
      </c>
      <c r="L1124" s="4" t="str">
        <f t="shared" si="17"/>
        <v>NO</v>
      </c>
    </row>
    <row r="1125" spans="1:12">
      <c r="A1125" s="3" t="s">
        <v>1877</v>
      </c>
      <c r="B1125" s="4">
        <v>10</v>
      </c>
      <c r="C1125" s="3" t="s">
        <v>1878</v>
      </c>
      <c r="D1125" s="4" t="s">
        <v>34</v>
      </c>
      <c r="E1125" s="4" t="s">
        <v>10</v>
      </c>
      <c r="F1125" s="3">
        <v>0.29352</v>
      </c>
      <c r="G1125" s="3">
        <v>0.17593</v>
      </c>
      <c r="H1125" s="3">
        <v>0.11759</v>
      </c>
      <c r="I1125" s="4">
        <v>0.90300000000000002</v>
      </c>
      <c r="J1125" s="4" t="s">
        <v>28</v>
      </c>
      <c r="K1125" s="3">
        <v>0.89600000000000002</v>
      </c>
      <c r="L1125" s="4" t="str">
        <f t="shared" si="17"/>
        <v>NO</v>
      </c>
    </row>
    <row r="1126" spans="1:12">
      <c r="A1126" s="3" t="s">
        <v>1877</v>
      </c>
      <c r="B1126" s="4">
        <v>6</v>
      </c>
      <c r="C1126" s="3" t="s">
        <v>1879</v>
      </c>
      <c r="D1126" s="4" t="s">
        <v>34</v>
      </c>
      <c r="E1126" s="4" t="s">
        <v>10</v>
      </c>
      <c r="F1126" s="3">
        <v>0.20255999999999999</v>
      </c>
      <c r="G1126" s="3">
        <v>9.4288999999999998E-2</v>
      </c>
      <c r="H1126" s="3">
        <v>0.10827000000000001</v>
      </c>
      <c r="I1126" s="4">
        <v>0.92400000000000004</v>
      </c>
      <c r="J1126" s="4" t="s">
        <v>28</v>
      </c>
      <c r="K1126" s="3">
        <v>0.82689999999999997</v>
      </c>
      <c r="L1126" s="4" t="str">
        <f t="shared" si="17"/>
        <v>NO</v>
      </c>
    </row>
    <row r="1127" spans="1:12">
      <c r="A1127" s="3" t="s">
        <v>1880</v>
      </c>
      <c r="B1127" s="4">
        <v>2</v>
      </c>
      <c r="C1127" s="3" t="s">
        <v>1881</v>
      </c>
      <c r="D1127" s="4" t="s">
        <v>34</v>
      </c>
      <c r="E1127" s="4" t="s">
        <v>10</v>
      </c>
      <c r="F1127" s="3">
        <v>0.57699</v>
      </c>
      <c r="G1127" s="3">
        <v>0.84753000000000001</v>
      </c>
      <c r="H1127" s="3">
        <v>-0.27054</v>
      </c>
      <c r="I1127" s="4">
        <v>0.995</v>
      </c>
      <c r="J1127" s="4" t="s">
        <v>28</v>
      </c>
      <c r="K1127" s="3">
        <v>0.99580000000000002</v>
      </c>
      <c r="L1127" s="4" t="str">
        <f t="shared" si="17"/>
        <v>NO</v>
      </c>
    </row>
    <row r="1128" spans="1:12">
      <c r="A1128" s="3" t="s">
        <v>1882</v>
      </c>
      <c r="B1128" s="4">
        <v>16</v>
      </c>
      <c r="C1128" s="3" t="s">
        <v>1883</v>
      </c>
      <c r="D1128" s="4" t="s">
        <v>27</v>
      </c>
      <c r="E1128" s="4" t="s">
        <v>10</v>
      </c>
      <c r="F1128" s="3">
        <v>0.30030000000000001</v>
      </c>
      <c r="G1128" s="3">
        <v>0.70086999999999999</v>
      </c>
      <c r="H1128" s="3">
        <v>-0.40057999999999999</v>
      </c>
      <c r="I1128" s="4">
        <v>0.998</v>
      </c>
      <c r="J1128" s="4" t="s">
        <v>28</v>
      </c>
      <c r="K1128" s="3">
        <v>0.93659999999999999</v>
      </c>
      <c r="L1128" s="4" t="str">
        <f t="shared" si="17"/>
        <v>NO</v>
      </c>
    </row>
    <row r="1129" spans="1:12">
      <c r="A1129" s="3" t="s">
        <v>1884</v>
      </c>
      <c r="B1129" s="4">
        <v>2</v>
      </c>
      <c r="C1129" s="3" t="s">
        <v>1885</v>
      </c>
      <c r="D1129" s="4" t="s">
        <v>34</v>
      </c>
      <c r="E1129" s="4" t="s">
        <v>5</v>
      </c>
      <c r="F1129" s="3">
        <v>0.47577000000000003</v>
      </c>
      <c r="G1129" s="3">
        <v>0.71209</v>
      </c>
      <c r="H1129" s="3">
        <v>-0.23633000000000001</v>
      </c>
      <c r="I1129" s="4">
        <v>0.91400000000000003</v>
      </c>
      <c r="J1129" s="4" t="s">
        <v>28</v>
      </c>
      <c r="K1129" s="3">
        <v>0.99399999999999999</v>
      </c>
      <c r="L1129" s="4" t="str">
        <f t="shared" si="17"/>
        <v>NO</v>
      </c>
    </row>
    <row r="1130" spans="1:12">
      <c r="A1130" s="3" t="s">
        <v>1884</v>
      </c>
      <c r="B1130" s="4">
        <v>3</v>
      </c>
      <c r="C1130" s="3" t="s">
        <v>1886</v>
      </c>
      <c r="D1130" s="4" t="s">
        <v>34</v>
      </c>
      <c r="E1130" s="4" t="s">
        <v>3</v>
      </c>
      <c r="F1130" s="3">
        <v>0.4773</v>
      </c>
      <c r="G1130" s="3">
        <v>0.75546000000000002</v>
      </c>
      <c r="H1130" s="3">
        <v>-0.27816000000000002</v>
      </c>
      <c r="I1130" s="4">
        <v>0.96399999999999997</v>
      </c>
      <c r="J1130" s="4" t="s">
        <v>28</v>
      </c>
      <c r="K1130" s="3">
        <v>0.99399999999999999</v>
      </c>
      <c r="L1130" s="4" t="str">
        <f t="shared" si="17"/>
        <v>NO</v>
      </c>
    </row>
    <row r="1131" spans="1:12">
      <c r="A1131" s="3" t="s">
        <v>1887</v>
      </c>
      <c r="B1131" s="4">
        <v>10</v>
      </c>
      <c r="C1131" s="3" t="s">
        <v>1888</v>
      </c>
      <c r="D1131" s="4" t="s">
        <v>27</v>
      </c>
      <c r="E1131" s="4" t="s">
        <v>5</v>
      </c>
      <c r="F1131" s="3">
        <v>0.23344999999999999</v>
      </c>
      <c r="G1131" s="3">
        <v>0.47187000000000001</v>
      </c>
      <c r="H1131" s="3">
        <v>-0.23841999999999999</v>
      </c>
      <c r="I1131" s="4">
        <v>0.95299999999999996</v>
      </c>
      <c r="J1131" s="4" t="s">
        <v>31</v>
      </c>
      <c r="K1131" s="3">
        <v>1.6438999999999999</v>
      </c>
      <c r="L1131" s="4" t="str">
        <f t="shared" si="17"/>
        <v>NO</v>
      </c>
    </row>
    <row r="1132" spans="1:12">
      <c r="A1132" s="3" t="s">
        <v>1889</v>
      </c>
      <c r="B1132" s="4">
        <v>10</v>
      </c>
      <c r="C1132" s="3" t="s">
        <v>1890</v>
      </c>
      <c r="D1132" s="4" t="s">
        <v>34</v>
      </c>
      <c r="E1132" s="4" t="s">
        <v>3</v>
      </c>
      <c r="F1132" s="3">
        <v>0.86326999999999998</v>
      </c>
      <c r="G1132" s="3">
        <v>0.98543999999999998</v>
      </c>
      <c r="H1132" s="3">
        <v>-0.12218</v>
      </c>
      <c r="I1132" s="4">
        <v>0.95799999999999996</v>
      </c>
      <c r="J1132" s="4" t="s">
        <v>35</v>
      </c>
      <c r="K1132" s="3">
        <v>1.4188000000000001</v>
      </c>
      <c r="L1132" s="4" t="str">
        <f t="shared" si="17"/>
        <v>NO</v>
      </c>
    </row>
    <row r="1133" spans="1:12">
      <c r="A1133" s="3" t="s">
        <v>1891</v>
      </c>
      <c r="B1133" s="4">
        <v>6</v>
      </c>
      <c r="C1133" s="3" t="s">
        <v>1892</v>
      </c>
      <c r="D1133" s="4" t="s">
        <v>34</v>
      </c>
      <c r="E1133" s="4" t="s">
        <v>3</v>
      </c>
      <c r="F1133" s="3">
        <v>0.21056</v>
      </c>
      <c r="G1133" s="3">
        <v>8.4320000000000006E-2</v>
      </c>
      <c r="H1133" s="3">
        <v>0.12623999999999999</v>
      </c>
      <c r="I1133" s="4">
        <v>0.96699999999999997</v>
      </c>
      <c r="J1133" s="4" t="s">
        <v>35</v>
      </c>
      <c r="K1133" s="3">
        <v>0.90049999999999997</v>
      </c>
      <c r="L1133" s="4" t="str">
        <f t="shared" si="17"/>
        <v>NO</v>
      </c>
    </row>
    <row r="1134" spans="1:12">
      <c r="A1134" s="3" t="s">
        <v>1893</v>
      </c>
      <c r="B1134" s="4">
        <v>15</v>
      </c>
      <c r="C1134" s="3" t="s">
        <v>1894</v>
      </c>
      <c r="D1134" s="4" t="s">
        <v>27</v>
      </c>
      <c r="E1134" s="4" t="s">
        <v>10</v>
      </c>
      <c r="F1134" s="3">
        <v>0.13320000000000001</v>
      </c>
      <c r="G1134" s="3">
        <v>0.23583000000000001</v>
      </c>
      <c r="H1134" s="3">
        <v>-0.10264</v>
      </c>
      <c r="I1134" s="4">
        <v>0.97599999999999998</v>
      </c>
      <c r="J1134" s="4" t="s">
        <v>28</v>
      </c>
      <c r="K1134" s="3">
        <v>0.82969999999999999</v>
      </c>
      <c r="L1134" s="4" t="str">
        <f t="shared" si="17"/>
        <v>NO</v>
      </c>
    </row>
    <row r="1135" spans="1:12">
      <c r="A1135" s="3" t="s">
        <v>1895</v>
      </c>
      <c r="B1135" s="4">
        <v>10</v>
      </c>
      <c r="C1135" s="3" t="s">
        <v>1896</v>
      </c>
      <c r="D1135" s="4" t="s">
        <v>34</v>
      </c>
      <c r="E1135" s="4" t="s">
        <v>5</v>
      </c>
      <c r="F1135" s="3">
        <v>0.40905000000000002</v>
      </c>
      <c r="G1135" s="3">
        <v>0.30348000000000003</v>
      </c>
      <c r="H1135" s="3">
        <v>0.10557999999999999</v>
      </c>
      <c r="I1135" s="4">
        <v>0.96199999999999997</v>
      </c>
      <c r="J1135" s="4" t="s">
        <v>35</v>
      </c>
      <c r="K1135" s="3">
        <v>1.2519</v>
      </c>
      <c r="L1135" s="4" t="str">
        <f t="shared" si="17"/>
        <v>NO</v>
      </c>
    </row>
    <row r="1136" spans="1:12">
      <c r="A1136" s="3" t="s">
        <v>1897</v>
      </c>
      <c r="B1136" s="4">
        <v>16</v>
      </c>
      <c r="C1136" s="3" t="s">
        <v>1898</v>
      </c>
      <c r="D1136" s="4" t="s">
        <v>27</v>
      </c>
      <c r="E1136" s="4" t="s">
        <v>7</v>
      </c>
      <c r="F1136" s="3">
        <v>0.39964</v>
      </c>
      <c r="G1136" s="3">
        <v>0.50058000000000002</v>
      </c>
      <c r="H1136" s="3">
        <v>-0.10094</v>
      </c>
      <c r="I1136" s="4">
        <v>0.91200000000000003</v>
      </c>
      <c r="J1136" s="4" t="s">
        <v>31</v>
      </c>
      <c r="K1136" s="3">
        <v>1.5179</v>
      </c>
      <c r="L1136" s="4" t="str">
        <f t="shared" si="17"/>
        <v>NO</v>
      </c>
    </row>
    <row r="1137" spans="1:12">
      <c r="A1137" s="3" t="s">
        <v>1897</v>
      </c>
      <c r="B1137" s="4">
        <v>18</v>
      </c>
      <c r="C1137" s="3" t="s">
        <v>1899</v>
      </c>
      <c r="D1137" s="4" t="s">
        <v>27</v>
      </c>
      <c r="E1137" s="4" t="s">
        <v>10</v>
      </c>
      <c r="F1137" s="3">
        <v>0.35121999999999998</v>
      </c>
      <c r="G1137" s="3">
        <v>0.46989999999999998</v>
      </c>
      <c r="H1137" s="3">
        <v>-0.11867</v>
      </c>
      <c r="I1137" s="4">
        <v>0.95699999999999996</v>
      </c>
      <c r="J1137" s="4" t="s">
        <v>31</v>
      </c>
      <c r="K1137" s="3">
        <v>1.5221</v>
      </c>
      <c r="L1137" s="4" t="str">
        <f t="shared" si="17"/>
        <v>NO</v>
      </c>
    </row>
    <row r="1138" spans="1:12">
      <c r="A1138" s="3" t="s">
        <v>1900</v>
      </c>
      <c r="B1138" s="4">
        <v>20</v>
      </c>
      <c r="C1138" s="3" t="s">
        <v>1901</v>
      </c>
      <c r="D1138" s="4" t="s">
        <v>27</v>
      </c>
      <c r="E1138" s="4" t="s">
        <v>7</v>
      </c>
      <c r="F1138" s="3">
        <v>0.84494000000000002</v>
      </c>
      <c r="G1138" s="3">
        <v>0.97496000000000005</v>
      </c>
      <c r="H1138" s="3">
        <v>-0.13002</v>
      </c>
      <c r="I1138" s="4">
        <v>0.996</v>
      </c>
      <c r="J1138" s="4" t="s">
        <v>82</v>
      </c>
      <c r="K1138" s="3">
        <v>2.0446</v>
      </c>
      <c r="L1138" s="4" t="str">
        <f t="shared" si="17"/>
        <v>NO</v>
      </c>
    </row>
    <row r="1139" spans="1:12">
      <c r="A1139" s="3" t="s">
        <v>1900</v>
      </c>
      <c r="B1139" s="4">
        <v>22</v>
      </c>
      <c r="C1139" s="3" t="s">
        <v>1902</v>
      </c>
      <c r="D1139" s="4" t="s">
        <v>27</v>
      </c>
      <c r="E1139" s="4" t="s">
        <v>10</v>
      </c>
      <c r="F1139" s="3">
        <v>0.69564999999999999</v>
      </c>
      <c r="G1139" s="3">
        <v>0.89185999999999999</v>
      </c>
      <c r="H1139" s="3">
        <v>-0.19622000000000001</v>
      </c>
      <c r="I1139" s="4">
        <v>0.99199999999999999</v>
      </c>
      <c r="J1139" s="4" t="s">
        <v>31</v>
      </c>
      <c r="K1139" s="3">
        <v>1.3382000000000001</v>
      </c>
      <c r="L1139" s="4" t="str">
        <f t="shared" si="17"/>
        <v>NO</v>
      </c>
    </row>
    <row r="1140" spans="1:12">
      <c r="A1140" s="3" t="s">
        <v>1903</v>
      </c>
      <c r="B1140" s="4">
        <v>57</v>
      </c>
      <c r="C1140" s="3" t="s">
        <v>1904</v>
      </c>
      <c r="D1140" s="4" t="s">
        <v>34</v>
      </c>
      <c r="E1140" s="4" t="s">
        <v>10</v>
      </c>
      <c r="F1140" s="3">
        <v>0.1169</v>
      </c>
      <c r="G1140" s="3">
        <v>0.31683</v>
      </c>
      <c r="H1140" s="3">
        <v>-0.19993</v>
      </c>
      <c r="I1140" s="4">
        <v>0.95899999999999996</v>
      </c>
      <c r="J1140" s="4" t="s">
        <v>28</v>
      </c>
      <c r="K1140" s="3">
        <v>0.97099999999999997</v>
      </c>
      <c r="L1140" s="4" t="str">
        <f t="shared" si="17"/>
        <v>NO</v>
      </c>
    </row>
    <row r="1141" spans="1:12">
      <c r="A1141" s="3" t="s">
        <v>1905</v>
      </c>
      <c r="B1141" s="4">
        <v>11</v>
      </c>
      <c r="C1141" s="3" t="s">
        <v>1906</v>
      </c>
      <c r="D1141" s="4" t="s">
        <v>34</v>
      </c>
      <c r="E1141" s="4" t="s">
        <v>10</v>
      </c>
      <c r="F1141" s="3">
        <v>0.91508999999999996</v>
      </c>
      <c r="G1141" s="3">
        <v>0.62319999999999998</v>
      </c>
      <c r="H1141" s="3">
        <v>0.29188999999999998</v>
      </c>
      <c r="I1141" s="4">
        <v>0.99399999999999999</v>
      </c>
      <c r="J1141" s="4" t="s">
        <v>28</v>
      </c>
      <c r="K1141" s="3">
        <v>0.99960000000000004</v>
      </c>
      <c r="L1141" s="4" t="str">
        <f t="shared" si="17"/>
        <v>NO</v>
      </c>
    </row>
    <row r="1142" spans="1:12">
      <c r="A1142" s="3" t="s">
        <v>1905</v>
      </c>
      <c r="B1142" s="4">
        <v>16</v>
      </c>
      <c r="C1142" s="3" t="s">
        <v>1907</v>
      </c>
      <c r="D1142" s="4" t="s">
        <v>34</v>
      </c>
      <c r="E1142" s="4" t="s">
        <v>5</v>
      </c>
      <c r="F1142" s="3">
        <v>0.18986</v>
      </c>
      <c r="G1142" s="3">
        <v>0.45734000000000002</v>
      </c>
      <c r="H1142" s="3">
        <v>-0.26748</v>
      </c>
      <c r="I1142" s="4">
        <v>0.91200000000000003</v>
      </c>
      <c r="J1142" s="4" t="s">
        <v>31</v>
      </c>
      <c r="K1142" s="3">
        <v>2.2189999999999999</v>
      </c>
      <c r="L1142" s="4" t="str">
        <f t="shared" si="17"/>
        <v>NO</v>
      </c>
    </row>
    <row r="1143" spans="1:12">
      <c r="A1143" s="3" t="s">
        <v>1905</v>
      </c>
      <c r="B1143" s="4">
        <v>17</v>
      </c>
      <c r="C1143" s="3" t="s">
        <v>1908</v>
      </c>
      <c r="D1143" s="4" t="s">
        <v>34</v>
      </c>
      <c r="E1143" s="4" t="s">
        <v>3</v>
      </c>
      <c r="F1143" s="3">
        <v>0.83508000000000004</v>
      </c>
      <c r="G1143" s="3">
        <v>0.51766000000000001</v>
      </c>
      <c r="H1143" s="3">
        <v>0.31741999999999998</v>
      </c>
      <c r="I1143" s="4">
        <v>0.94699999999999995</v>
      </c>
      <c r="J1143" s="4" t="s">
        <v>31</v>
      </c>
      <c r="K1143" s="3">
        <v>2.2189999999999999</v>
      </c>
      <c r="L1143" s="4" t="str">
        <f t="shared" si="17"/>
        <v>NO</v>
      </c>
    </row>
    <row r="1144" spans="1:12">
      <c r="A1144" s="3" t="s">
        <v>1905</v>
      </c>
      <c r="B1144" s="4">
        <v>3</v>
      </c>
      <c r="C1144" s="3" t="s">
        <v>1909</v>
      </c>
      <c r="D1144" s="4" t="s">
        <v>34</v>
      </c>
      <c r="E1144" s="4" t="s">
        <v>10</v>
      </c>
      <c r="F1144" s="3">
        <v>0.86197000000000001</v>
      </c>
      <c r="G1144" s="3">
        <v>0.69179000000000002</v>
      </c>
      <c r="H1144" s="3">
        <v>0.17018</v>
      </c>
      <c r="I1144" s="4">
        <v>0.92200000000000004</v>
      </c>
      <c r="J1144" s="4" t="s">
        <v>28</v>
      </c>
      <c r="K1144" s="3">
        <v>0.9234</v>
      </c>
      <c r="L1144" s="4" t="str">
        <f t="shared" si="17"/>
        <v>NO</v>
      </c>
    </row>
    <row r="1145" spans="1:12">
      <c r="A1145" s="3" t="s">
        <v>1905</v>
      </c>
      <c r="B1145" s="4">
        <v>7</v>
      </c>
      <c r="C1145" s="3" t="s">
        <v>1910</v>
      </c>
      <c r="D1145" s="4" t="s">
        <v>34</v>
      </c>
      <c r="E1145" s="4" t="s">
        <v>5</v>
      </c>
      <c r="F1145" s="3">
        <v>0.27822000000000002</v>
      </c>
      <c r="G1145" s="3">
        <v>0.51453000000000004</v>
      </c>
      <c r="H1145" s="3">
        <v>-0.23630000000000001</v>
      </c>
      <c r="I1145" s="4">
        <v>0.92600000000000005</v>
      </c>
      <c r="J1145" s="4" t="s">
        <v>28</v>
      </c>
      <c r="K1145" s="3">
        <v>0.999</v>
      </c>
      <c r="L1145" s="4" t="str">
        <f t="shared" si="17"/>
        <v>NO</v>
      </c>
    </row>
    <row r="1146" spans="1:12">
      <c r="A1146" s="3" t="s">
        <v>1905</v>
      </c>
      <c r="B1146" s="4">
        <v>8</v>
      </c>
      <c r="C1146" s="3" t="s">
        <v>1911</v>
      </c>
      <c r="D1146" s="4" t="s">
        <v>34</v>
      </c>
      <c r="E1146" s="4" t="s">
        <v>3</v>
      </c>
      <c r="F1146" s="3">
        <v>0.72977999999999998</v>
      </c>
      <c r="G1146" s="3">
        <v>0.48205999999999999</v>
      </c>
      <c r="H1146" s="3">
        <v>0.24772</v>
      </c>
      <c r="I1146" s="4">
        <v>0.92800000000000005</v>
      </c>
      <c r="J1146" s="4" t="s">
        <v>28</v>
      </c>
      <c r="K1146" s="3">
        <v>0.999</v>
      </c>
      <c r="L1146" s="4" t="str">
        <f t="shared" si="17"/>
        <v>NO</v>
      </c>
    </row>
    <row r="1147" spans="1:12">
      <c r="A1147" s="3" t="s">
        <v>1912</v>
      </c>
      <c r="B1147" s="4">
        <v>6</v>
      </c>
      <c r="C1147" s="3" t="s">
        <v>1913</v>
      </c>
      <c r="D1147" s="4" t="s">
        <v>27</v>
      </c>
      <c r="E1147" s="4" t="s">
        <v>3</v>
      </c>
      <c r="F1147" s="3">
        <v>0.9889</v>
      </c>
      <c r="G1147" s="3">
        <v>0.83638999999999997</v>
      </c>
      <c r="H1147" s="3">
        <v>0.15251000000000001</v>
      </c>
      <c r="I1147" s="4">
        <v>1</v>
      </c>
      <c r="J1147" s="4" t="s">
        <v>35</v>
      </c>
      <c r="K1147" s="3">
        <v>0.90329999999999999</v>
      </c>
      <c r="L1147" s="4" t="str">
        <f t="shared" si="17"/>
        <v>NO</v>
      </c>
    </row>
    <row r="1148" spans="1:12">
      <c r="A1148" s="3" t="s">
        <v>1914</v>
      </c>
      <c r="B1148" s="4">
        <v>19</v>
      </c>
      <c r="C1148" s="3" t="s">
        <v>1915</v>
      </c>
      <c r="D1148" s="4" t="s">
        <v>27</v>
      </c>
      <c r="E1148" s="4" t="s">
        <v>10</v>
      </c>
      <c r="F1148" s="3">
        <v>0.30152000000000001</v>
      </c>
      <c r="G1148" s="3">
        <v>0.44169000000000003</v>
      </c>
      <c r="H1148" s="3">
        <v>-0.14016000000000001</v>
      </c>
      <c r="I1148" s="4">
        <v>0.96799999999999997</v>
      </c>
      <c r="J1148" s="4" t="s">
        <v>35</v>
      </c>
      <c r="K1148" s="3">
        <v>1.0872999999999999</v>
      </c>
      <c r="L1148" s="4" t="str">
        <f t="shared" si="17"/>
        <v>NO</v>
      </c>
    </row>
    <row r="1149" spans="1:12">
      <c r="A1149" s="3" t="s">
        <v>1916</v>
      </c>
      <c r="B1149" s="4">
        <v>22</v>
      </c>
      <c r="C1149" s="3" t="s">
        <v>1917</v>
      </c>
      <c r="D1149" s="4" t="s">
        <v>34</v>
      </c>
      <c r="E1149" s="4" t="s">
        <v>74</v>
      </c>
      <c r="F1149" s="3">
        <v>0.23930999999999999</v>
      </c>
      <c r="G1149" s="3">
        <v>0.39493</v>
      </c>
      <c r="H1149" s="3">
        <v>-0.15562000000000001</v>
      </c>
      <c r="I1149" s="4">
        <v>0.91</v>
      </c>
      <c r="J1149" s="4" t="s">
        <v>82</v>
      </c>
      <c r="K1149" s="3">
        <v>1.7857000000000001</v>
      </c>
      <c r="L1149" s="4" t="str">
        <f t="shared" si="17"/>
        <v>NO</v>
      </c>
    </row>
    <row r="1150" spans="1:12">
      <c r="A1150" s="3" t="s">
        <v>1916</v>
      </c>
      <c r="B1150" s="4">
        <v>22</v>
      </c>
      <c r="C1150" s="3" t="s">
        <v>1917</v>
      </c>
      <c r="D1150" s="4" t="s">
        <v>34</v>
      </c>
      <c r="E1150" s="4" t="s">
        <v>10</v>
      </c>
      <c r="F1150" s="3">
        <v>0.23930999999999999</v>
      </c>
      <c r="G1150" s="3">
        <v>0.39493</v>
      </c>
      <c r="H1150" s="3">
        <v>-0.15562000000000001</v>
      </c>
      <c r="I1150" s="4">
        <v>0.91</v>
      </c>
      <c r="J1150" s="4" t="s">
        <v>82</v>
      </c>
      <c r="K1150" s="3">
        <v>1.7857000000000001</v>
      </c>
      <c r="L1150" s="4" t="str">
        <f t="shared" si="17"/>
        <v>NO</v>
      </c>
    </row>
    <row r="1151" spans="1:12">
      <c r="A1151" s="3" t="s">
        <v>1918</v>
      </c>
      <c r="B1151" s="4">
        <v>15</v>
      </c>
      <c r="C1151" s="3" t="s">
        <v>1919</v>
      </c>
      <c r="D1151" s="4" t="s">
        <v>34</v>
      </c>
      <c r="E1151" s="4" t="s">
        <v>10</v>
      </c>
      <c r="F1151" s="3">
        <v>0.1082</v>
      </c>
      <c r="G1151" s="3">
        <v>0.32516</v>
      </c>
      <c r="H1151" s="3">
        <v>-0.21695999999999999</v>
      </c>
      <c r="I1151" s="4">
        <v>0.92900000000000005</v>
      </c>
      <c r="J1151" s="4" t="s">
        <v>28</v>
      </c>
      <c r="K1151" s="3">
        <v>0.97099999999999997</v>
      </c>
      <c r="L1151" s="4" t="str">
        <f t="shared" si="17"/>
        <v>NO</v>
      </c>
    </row>
    <row r="1152" spans="1:12">
      <c r="A1152" s="3" t="s">
        <v>1920</v>
      </c>
      <c r="B1152" s="4">
        <v>25</v>
      </c>
      <c r="C1152" s="3" t="s">
        <v>1921</v>
      </c>
      <c r="D1152" s="4" t="s">
        <v>27</v>
      </c>
      <c r="E1152" s="4" t="s">
        <v>74</v>
      </c>
      <c r="F1152" s="3">
        <v>0.71738000000000002</v>
      </c>
      <c r="G1152" s="3">
        <v>0.83736999999999995</v>
      </c>
      <c r="H1152" s="3">
        <v>-0.11999</v>
      </c>
      <c r="I1152" s="4">
        <v>1</v>
      </c>
      <c r="J1152" s="4" t="s">
        <v>35</v>
      </c>
      <c r="K1152" s="3">
        <v>0.93620000000000003</v>
      </c>
      <c r="L1152" s="4" t="str">
        <f t="shared" si="17"/>
        <v>NO</v>
      </c>
    </row>
    <row r="1153" spans="1:12">
      <c r="A1153" s="3" t="s">
        <v>1920</v>
      </c>
      <c r="B1153" s="4">
        <v>25</v>
      </c>
      <c r="C1153" s="3" t="s">
        <v>1921</v>
      </c>
      <c r="D1153" s="4" t="s">
        <v>27</v>
      </c>
      <c r="E1153" s="4" t="s">
        <v>10</v>
      </c>
      <c r="F1153" s="3">
        <v>0.71738000000000002</v>
      </c>
      <c r="G1153" s="3">
        <v>0.83736999999999995</v>
      </c>
      <c r="H1153" s="3">
        <v>-0.11999</v>
      </c>
      <c r="I1153" s="4">
        <v>1</v>
      </c>
      <c r="J1153" s="4" t="s">
        <v>35</v>
      </c>
      <c r="K1153" s="3">
        <v>0.93620000000000003</v>
      </c>
      <c r="L1153" s="4" t="str">
        <f t="shared" si="17"/>
        <v>NO</v>
      </c>
    </row>
    <row r="1154" spans="1:12">
      <c r="A1154" s="3" t="s">
        <v>1922</v>
      </c>
      <c r="B1154" s="4">
        <v>11</v>
      </c>
      <c r="C1154" s="3" t="s">
        <v>1923</v>
      </c>
      <c r="D1154" s="4" t="s">
        <v>34</v>
      </c>
      <c r="E1154" s="4" t="s">
        <v>10</v>
      </c>
      <c r="F1154" s="3">
        <v>0.14257</v>
      </c>
      <c r="G1154" s="3">
        <v>2.8542999999999999E-2</v>
      </c>
      <c r="H1154" s="3">
        <v>0.11402</v>
      </c>
      <c r="I1154" s="4">
        <v>0.997</v>
      </c>
      <c r="J1154" s="4" t="s">
        <v>31</v>
      </c>
      <c r="K1154" s="3">
        <v>0.79349999999999998</v>
      </c>
      <c r="L1154" s="4" t="str">
        <f t="shared" si="17"/>
        <v>NO</v>
      </c>
    </row>
    <row r="1155" spans="1:12">
      <c r="A1155" s="3" t="s">
        <v>1922</v>
      </c>
      <c r="B1155" s="4">
        <v>9</v>
      </c>
      <c r="C1155" s="3" t="s">
        <v>1924</v>
      </c>
      <c r="D1155" s="4" t="s">
        <v>34</v>
      </c>
      <c r="E1155" s="4" t="s">
        <v>10</v>
      </c>
      <c r="F1155" s="3">
        <v>0.15397</v>
      </c>
      <c r="G1155" s="3">
        <v>4.6956999999999999E-2</v>
      </c>
      <c r="H1155" s="3">
        <v>0.10702</v>
      </c>
      <c r="I1155" s="4">
        <v>0.97699999999999998</v>
      </c>
      <c r="J1155" s="4" t="s">
        <v>31</v>
      </c>
      <c r="K1155" s="3">
        <v>0.73480000000000001</v>
      </c>
      <c r="L1155" s="4" t="str">
        <f t="shared" ref="L1155:L1165" si="18">IF(M1155 &lt;&gt; "", "YES", "NO")</f>
        <v>NO</v>
      </c>
    </row>
    <row r="1156" spans="1:12">
      <c r="A1156" s="3" t="s">
        <v>1925</v>
      </c>
      <c r="B1156" s="4">
        <v>45</v>
      </c>
      <c r="C1156" s="3" t="s">
        <v>1926</v>
      </c>
      <c r="D1156" s="4" t="s">
        <v>34</v>
      </c>
      <c r="E1156" s="4" t="s">
        <v>10</v>
      </c>
      <c r="F1156" s="3">
        <v>0.23971999999999999</v>
      </c>
      <c r="G1156" s="3">
        <v>0.36447000000000002</v>
      </c>
      <c r="H1156" s="3">
        <v>-0.12474</v>
      </c>
      <c r="I1156" s="4">
        <v>0.95599999999999996</v>
      </c>
      <c r="J1156" s="4" t="s">
        <v>28</v>
      </c>
      <c r="K1156" s="3">
        <v>0.97309999999999997</v>
      </c>
      <c r="L1156" s="4" t="str">
        <f t="shared" si="18"/>
        <v>NO</v>
      </c>
    </row>
    <row r="1157" spans="1:12">
      <c r="A1157" s="3" t="s">
        <v>1927</v>
      </c>
      <c r="B1157" s="4">
        <v>4</v>
      </c>
      <c r="C1157" s="3" t="s">
        <v>1928</v>
      </c>
      <c r="D1157" s="4" t="s">
        <v>34</v>
      </c>
      <c r="E1157" s="4" t="s">
        <v>10</v>
      </c>
      <c r="F1157" s="3">
        <v>0.41854999999999998</v>
      </c>
      <c r="G1157" s="3">
        <v>0.52881</v>
      </c>
      <c r="H1157" s="3">
        <v>-0.11025</v>
      </c>
      <c r="I1157" s="4">
        <v>0.91900000000000004</v>
      </c>
      <c r="J1157" s="4" t="s">
        <v>35</v>
      </c>
      <c r="K1157" s="3">
        <v>1.4737</v>
      </c>
      <c r="L1157" s="4" t="str">
        <f t="shared" si="18"/>
        <v>NO</v>
      </c>
    </row>
    <row r="1158" spans="1:12">
      <c r="A1158" s="3" t="s">
        <v>1927</v>
      </c>
      <c r="B1158" s="4">
        <v>5</v>
      </c>
      <c r="C1158" s="3" t="s">
        <v>1929</v>
      </c>
      <c r="D1158" s="4" t="s">
        <v>34</v>
      </c>
      <c r="E1158" s="4" t="s">
        <v>3</v>
      </c>
      <c r="F1158" s="3">
        <v>0.52964999999999995</v>
      </c>
      <c r="G1158" s="3">
        <v>0.64366000000000001</v>
      </c>
      <c r="H1158" s="3">
        <v>-0.11401</v>
      </c>
      <c r="I1158" s="4">
        <v>0.94</v>
      </c>
      <c r="J1158" s="4" t="s">
        <v>35</v>
      </c>
      <c r="K1158" s="3">
        <v>1.4513</v>
      </c>
      <c r="L1158" s="4" t="str">
        <f t="shared" si="18"/>
        <v>NO</v>
      </c>
    </row>
    <row r="1159" spans="1:12">
      <c r="A1159" s="3" t="s">
        <v>1930</v>
      </c>
      <c r="B1159" s="4">
        <v>7</v>
      </c>
      <c r="C1159" s="3" t="s">
        <v>1931</v>
      </c>
      <c r="D1159" s="4" t="s">
        <v>27</v>
      </c>
      <c r="E1159" s="4" t="s">
        <v>10</v>
      </c>
      <c r="F1159" s="3">
        <v>0.65532000000000001</v>
      </c>
      <c r="G1159" s="3">
        <v>0.89032</v>
      </c>
      <c r="H1159" s="3">
        <v>-0.23499999999999999</v>
      </c>
      <c r="I1159" s="4">
        <v>0.96499999999999997</v>
      </c>
      <c r="J1159" s="4" t="s">
        <v>28</v>
      </c>
      <c r="K1159" s="3">
        <v>0.98340000000000005</v>
      </c>
      <c r="L1159" s="4" t="str">
        <f t="shared" si="18"/>
        <v>NO</v>
      </c>
    </row>
    <row r="1160" spans="1:12">
      <c r="A1160" s="3" t="s">
        <v>1932</v>
      </c>
      <c r="B1160" s="4">
        <v>2</v>
      </c>
      <c r="C1160" s="3" t="s">
        <v>1933</v>
      </c>
      <c r="D1160" s="4" t="s">
        <v>34</v>
      </c>
      <c r="E1160" s="4" t="s">
        <v>5</v>
      </c>
      <c r="F1160" s="3">
        <v>0.68067999999999995</v>
      </c>
      <c r="G1160" s="3">
        <v>0.44479999999999997</v>
      </c>
      <c r="H1160" s="3">
        <v>0.23588000000000001</v>
      </c>
      <c r="I1160" s="4">
        <v>0.91</v>
      </c>
      <c r="J1160" s="4" t="s">
        <v>28</v>
      </c>
      <c r="K1160" s="3">
        <v>0.99280000000000002</v>
      </c>
      <c r="L1160" s="4" t="str">
        <f t="shared" si="18"/>
        <v>NO</v>
      </c>
    </row>
    <row r="1161" spans="1:12">
      <c r="A1161" s="3" t="s">
        <v>1934</v>
      </c>
      <c r="B1161" s="4">
        <v>15</v>
      </c>
      <c r="C1161" s="3" t="s">
        <v>1935</v>
      </c>
      <c r="D1161" s="4" t="s">
        <v>27</v>
      </c>
      <c r="E1161" s="4" t="s">
        <v>74</v>
      </c>
      <c r="F1161" s="3">
        <v>0.85341999999999996</v>
      </c>
      <c r="G1161" s="3">
        <v>0.99039999999999995</v>
      </c>
      <c r="H1161" s="3">
        <v>-0.13697999999999999</v>
      </c>
      <c r="I1161" s="4">
        <v>1</v>
      </c>
      <c r="J1161" s="4" t="s">
        <v>35</v>
      </c>
      <c r="K1161" s="3">
        <v>0.91969999999999996</v>
      </c>
      <c r="L1161" s="4" t="str">
        <f t="shared" si="18"/>
        <v>NO</v>
      </c>
    </row>
    <row r="1162" spans="1:12">
      <c r="A1162" s="3" t="s">
        <v>1934</v>
      </c>
      <c r="B1162" s="4">
        <v>15</v>
      </c>
      <c r="C1162" s="3" t="s">
        <v>1935</v>
      </c>
      <c r="D1162" s="4" t="s">
        <v>27</v>
      </c>
      <c r="E1162" s="4" t="s">
        <v>10</v>
      </c>
      <c r="F1162" s="3">
        <v>0.85341999999999996</v>
      </c>
      <c r="G1162" s="3">
        <v>0.99039999999999995</v>
      </c>
      <c r="H1162" s="3">
        <v>-0.13697999999999999</v>
      </c>
      <c r="I1162" s="4">
        <v>1</v>
      </c>
      <c r="J1162" s="4" t="s">
        <v>35</v>
      </c>
      <c r="K1162" s="3">
        <v>0.91969999999999996</v>
      </c>
      <c r="L1162" s="4" t="str">
        <f t="shared" si="18"/>
        <v>NO</v>
      </c>
    </row>
    <row r="1163" spans="1:12">
      <c r="A1163" s="3" t="s">
        <v>1936</v>
      </c>
      <c r="B1163" s="4">
        <v>11</v>
      </c>
      <c r="C1163" s="3" t="s">
        <v>1937</v>
      </c>
      <c r="D1163" s="4" t="s">
        <v>27</v>
      </c>
      <c r="E1163" s="4" t="s">
        <v>10</v>
      </c>
      <c r="F1163" s="3">
        <v>0.56596999999999997</v>
      </c>
      <c r="G1163" s="3">
        <v>0.76010999999999995</v>
      </c>
      <c r="H1163" s="3">
        <v>-0.19414000000000001</v>
      </c>
      <c r="I1163" s="4">
        <v>0.92800000000000005</v>
      </c>
      <c r="J1163" s="4" t="s">
        <v>28</v>
      </c>
      <c r="K1163" s="3">
        <v>0.996</v>
      </c>
      <c r="L1163" s="4" t="str">
        <f t="shared" si="18"/>
        <v>NO</v>
      </c>
    </row>
    <row r="1164" spans="1:12">
      <c r="A1164" s="3" t="s">
        <v>1936</v>
      </c>
      <c r="B1164" s="4">
        <v>9</v>
      </c>
      <c r="C1164" s="3" t="s">
        <v>1938</v>
      </c>
      <c r="D1164" s="4" t="s">
        <v>27</v>
      </c>
      <c r="E1164" s="4" t="s">
        <v>10</v>
      </c>
      <c r="F1164" s="3">
        <v>0.34583000000000003</v>
      </c>
      <c r="G1164" s="3">
        <v>0.15234</v>
      </c>
      <c r="H1164" s="3">
        <v>0.19349</v>
      </c>
      <c r="I1164" s="4">
        <v>0.98699999999999999</v>
      </c>
      <c r="J1164" s="4" t="s">
        <v>28</v>
      </c>
      <c r="K1164" s="3">
        <v>0.94650000000000001</v>
      </c>
      <c r="L1164" s="4" t="str">
        <f t="shared" si="18"/>
        <v>NO</v>
      </c>
    </row>
    <row r="1165" spans="1:12">
      <c r="A1165" s="3" t="s">
        <v>1939</v>
      </c>
      <c r="B1165" s="4">
        <v>3</v>
      </c>
      <c r="C1165" s="3" t="s">
        <v>1940</v>
      </c>
      <c r="D1165" s="4" t="s">
        <v>27</v>
      </c>
      <c r="E1165" s="4" t="s">
        <v>5</v>
      </c>
      <c r="F1165" s="3">
        <v>0.78981999999999997</v>
      </c>
      <c r="G1165" s="3">
        <v>0.90429999999999999</v>
      </c>
      <c r="H1165" s="3">
        <v>-0.11448</v>
      </c>
      <c r="I1165" s="4">
        <v>0.91800000000000004</v>
      </c>
      <c r="J1165" s="4" t="s">
        <v>28</v>
      </c>
      <c r="K1165" s="3">
        <v>0.8367</v>
      </c>
      <c r="L1165" s="4" t="str">
        <f t="shared" si="18"/>
        <v>NO</v>
      </c>
    </row>
  </sheetData>
  <autoFilter ref="A1:M1165"/>
  <phoneticPr fontId="3"/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7"/>
  <sheetViews>
    <sheetView workbookViewId="0">
      <pane xSplit="1" ySplit="1" topLeftCell="B2" activePane="bottomRight" state="frozen"/>
      <selection activeCell="A42" sqref="A42:M42"/>
      <selection pane="topRight" activeCell="A42" sqref="A42:M42"/>
      <selection pane="bottomLeft" activeCell="A42" sqref="A42:M42"/>
      <selection pane="bottomRight" activeCell="G74" sqref="G74"/>
    </sheetView>
  </sheetViews>
  <sheetFormatPr defaultColWidth="8.85546875" defaultRowHeight="15"/>
  <cols>
    <col min="1" max="1" width="9.85546875" style="3" bestFit="1" customWidth="1"/>
    <col min="2" max="2" width="5.7109375" style="4" bestFit="1" customWidth="1"/>
    <col min="3" max="3" width="18.42578125" style="3" bestFit="1" customWidth="1"/>
    <col min="4" max="4" width="6.42578125" style="4" bestFit="1" customWidth="1"/>
    <col min="5" max="5" width="5.85546875" style="4" bestFit="1" customWidth="1"/>
    <col min="6" max="7" width="9.42578125" style="3" bestFit="1" customWidth="1"/>
    <col min="8" max="8" width="8.28515625" style="3" bestFit="1" customWidth="1"/>
    <col min="9" max="9" width="10" style="4" bestFit="1" customWidth="1"/>
    <col min="10" max="10" width="10.42578125" style="4" bestFit="1" customWidth="1"/>
    <col min="11" max="11" width="7.42578125" style="3" bestFit="1" customWidth="1"/>
    <col min="12" max="12" width="14.42578125" style="4" bestFit="1" customWidth="1"/>
    <col min="13" max="13" width="11.5703125" style="3" customWidth="1"/>
    <col min="14" max="16384" width="8.85546875" style="3"/>
  </cols>
  <sheetData>
    <row r="1" spans="1:13">
      <c r="A1" s="1" t="s">
        <v>13</v>
      </c>
      <c r="B1" s="2" t="s">
        <v>14</v>
      </c>
      <c r="C1" s="1" t="s">
        <v>15</v>
      </c>
      <c r="D1" s="2" t="s">
        <v>16</v>
      </c>
      <c r="E1" s="2" t="s">
        <v>17</v>
      </c>
      <c r="F1" s="1" t="s">
        <v>4497</v>
      </c>
      <c r="G1" s="1" t="s">
        <v>18</v>
      </c>
      <c r="H1" s="1" t="s">
        <v>19</v>
      </c>
      <c r="I1" s="2" t="s">
        <v>20</v>
      </c>
      <c r="J1" s="2" t="s">
        <v>21</v>
      </c>
      <c r="K1" s="1" t="s">
        <v>22</v>
      </c>
      <c r="L1" s="2" t="s">
        <v>23</v>
      </c>
      <c r="M1" s="2" t="s">
        <v>24</v>
      </c>
    </row>
    <row r="2" spans="1:13">
      <c r="A2" s="3" t="s">
        <v>1941</v>
      </c>
      <c r="B2" s="4">
        <v>17</v>
      </c>
      <c r="C2" s="3" t="s">
        <v>1942</v>
      </c>
      <c r="D2" s="4" t="s">
        <v>34</v>
      </c>
      <c r="E2" s="4" t="s">
        <v>5</v>
      </c>
      <c r="F2" s="3">
        <v>7.5880000000000003E-2</v>
      </c>
      <c r="G2" s="3">
        <v>0.20293</v>
      </c>
      <c r="H2" s="3">
        <v>-0.12705</v>
      </c>
      <c r="I2" s="4">
        <v>0.91</v>
      </c>
      <c r="J2" s="4" t="s">
        <v>35</v>
      </c>
      <c r="K2" s="3">
        <v>0.79090000000000005</v>
      </c>
      <c r="L2" s="4" t="str">
        <f>IF(M2 = "", "NO", "YES")</f>
        <v>NO</v>
      </c>
    </row>
    <row r="3" spans="1:13">
      <c r="A3" s="3" t="s">
        <v>1941</v>
      </c>
      <c r="B3" s="4">
        <v>18</v>
      </c>
      <c r="C3" s="3" t="s">
        <v>1943</v>
      </c>
      <c r="D3" s="4" t="s">
        <v>34</v>
      </c>
      <c r="E3" s="4" t="s">
        <v>3</v>
      </c>
      <c r="F3" s="3">
        <v>0.94489000000000001</v>
      </c>
      <c r="G3" s="3">
        <v>0.80157</v>
      </c>
      <c r="H3" s="3">
        <v>0.14332</v>
      </c>
      <c r="I3" s="4">
        <v>0.99099999999999999</v>
      </c>
      <c r="J3" s="4" t="s">
        <v>35</v>
      </c>
      <c r="K3" s="3">
        <v>0.79090000000000005</v>
      </c>
      <c r="L3" s="4" t="str">
        <f t="shared" ref="L3:L66" si="0">IF(M3 = "", "NO", "YES")</f>
        <v>NO</v>
      </c>
    </row>
    <row r="4" spans="1:13">
      <c r="A4" s="3" t="s">
        <v>29</v>
      </c>
      <c r="B4" s="4">
        <v>8</v>
      </c>
      <c r="C4" s="3" t="s">
        <v>30</v>
      </c>
      <c r="D4" s="4" t="s">
        <v>27</v>
      </c>
      <c r="E4" s="4" t="s">
        <v>5</v>
      </c>
      <c r="F4" s="3">
        <v>0.41063</v>
      </c>
      <c r="G4" s="3">
        <v>0.17326</v>
      </c>
      <c r="H4" s="3">
        <v>0.23737</v>
      </c>
      <c r="I4" s="4">
        <v>0.95099999999999996</v>
      </c>
      <c r="J4" s="4" t="s">
        <v>31</v>
      </c>
      <c r="K4" s="3">
        <v>2.6221000000000001</v>
      </c>
      <c r="L4" s="4" t="str">
        <f t="shared" si="0"/>
        <v>NO</v>
      </c>
    </row>
    <row r="5" spans="1:13">
      <c r="A5" s="3" t="s">
        <v>1944</v>
      </c>
      <c r="B5" s="4">
        <v>13</v>
      </c>
      <c r="C5" s="3" t="s">
        <v>1945</v>
      </c>
      <c r="D5" s="4" t="s">
        <v>34</v>
      </c>
      <c r="E5" s="4" t="s">
        <v>10</v>
      </c>
      <c r="F5" s="3">
        <v>0.30847999999999998</v>
      </c>
      <c r="G5" s="3">
        <v>0.12111</v>
      </c>
      <c r="H5" s="3">
        <v>0.18737999999999999</v>
      </c>
      <c r="I5" s="4">
        <v>0.97</v>
      </c>
      <c r="J5" s="4" t="s">
        <v>28</v>
      </c>
      <c r="K5" s="3">
        <v>0.94810000000000005</v>
      </c>
      <c r="L5" s="4" t="str">
        <f t="shared" si="0"/>
        <v>NO</v>
      </c>
    </row>
    <row r="6" spans="1:13">
      <c r="A6" s="3" t="s">
        <v>36</v>
      </c>
      <c r="B6" s="4">
        <v>38</v>
      </c>
      <c r="C6" s="3" t="s">
        <v>1946</v>
      </c>
      <c r="D6" s="4" t="s">
        <v>34</v>
      </c>
      <c r="E6" s="4" t="s">
        <v>10</v>
      </c>
      <c r="F6" s="3">
        <v>0.18471000000000001</v>
      </c>
      <c r="G6" s="3">
        <v>0.36310999999999999</v>
      </c>
      <c r="H6" s="3">
        <v>-0.1784</v>
      </c>
      <c r="I6" s="4">
        <v>0.95099999999999996</v>
      </c>
      <c r="J6" s="4" t="s">
        <v>31</v>
      </c>
      <c r="K6" s="3">
        <v>1.7928999999999999</v>
      </c>
      <c r="L6" s="4" t="str">
        <f t="shared" si="0"/>
        <v>NO</v>
      </c>
    </row>
    <row r="7" spans="1:13">
      <c r="A7" s="3" t="s">
        <v>36</v>
      </c>
      <c r="B7" s="4">
        <v>42</v>
      </c>
      <c r="C7" s="3" t="s">
        <v>37</v>
      </c>
      <c r="D7" s="4" t="s">
        <v>34</v>
      </c>
      <c r="E7" s="4" t="s">
        <v>10</v>
      </c>
      <c r="F7" s="3">
        <v>0.82916999999999996</v>
      </c>
      <c r="G7" s="3">
        <v>0.63836000000000004</v>
      </c>
      <c r="H7" s="3">
        <v>0.19081000000000001</v>
      </c>
      <c r="I7" s="4">
        <v>0.94399999999999995</v>
      </c>
      <c r="J7" s="4" t="s">
        <v>28</v>
      </c>
      <c r="K7" s="3">
        <v>0.9647</v>
      </c>
      <c r="L7" s="4" t="str">
        <f t="shared" si="0"/>
        <v>NO</v>
      </c>
    </row>
    <row r="8" spans="1:13">
      <c r="A8" s="3" t="s">
        <v>40</v>
      </c>
      <c r="B8" s="4">
        <v>14</v>
      </c>
      <c r="C8" s="3" t="s">
        <v>41</v>
      </c>
      <c r="D8" s="4" t="s">
        <v>34</v>
      </c>
      <c r="E8" s="4" t="s">
        <v>5</v>
      </c>
      <c r="F8" s="3">
        <v>0.22592999999999999</v>
      </c>
      <c r="G8" s="3">
        <v>0.34066000000000002</v>
      </c>
      <c r="H8" s="3">
        <v>-0.11473</v>
      </c>
      <c r="I8" s="4">
        <v>0.95</v>
      </c>
      <c r="J8" s="4" t="s">
        <v>35</v>
      </c>
      <c r="K8" s="3">
        <v>1.2111000000000001</v>
      </c>
      <c r="L8" s="4" t="str">
        <f t="shared" si="0"/>
        <v>NO</v>
      </c>
    </row>
    <row r="9" spans="1:13">
      <c r="A9" s="3" t="s">
        <v>43</v>
      </c>
      <c r="B9" s="4">
        <v>8</v>
      </c>
      <c r="C9" s="3" t="s">
        <v>44</v>
      </c>
      <c r="D9" s="4" t="s">
        <v>27</v>
      </c>
      <c r="E9" s="4" t="s">
        <v>10</v>
      </c>
      <c r="F9" s="3">
        <v>0.23411000000000001</v>
      </c>
      <c r="G9" s="3">
        <v>6.1962000000000003E-2</v>
      </c>
      <c r="H9" s="3">
        <v>0.17213999999999999</v>
      </c>
      <c r="I9" s="4">
        <v>0.98199999999999998</v>
      </c>
      <c r="J9" s="4" t="s">
        <v>35</v>
      </c>
      <c r="K9" s="3">
        <v>0.89510000000000001</v>
      </c>
      <c r="L9" s="4" t="str">
        <f t="shared" si="0"/>
        <v>NO</v>
      </c>
    </row>
    <row r="10" spans="1:13">
      <c r="A10" s="3" t="s">
        <v>1947</v>
      </c>
      <c r="B10" s="4">
        <v>37</v>
      </c>
      <c r="C10" s="3" t="s">
        <v>1948</v>
      </c>
      <c r="D10" s="4" t="s">
        <v>34</v>
      </c>
      <c r="E10" s="4" t="s">
        <v>10</v>
      </c>
      <c r="F10" s="3">
        <v>0.32223000000000002</v>
      </c>
      <c r="G10" s="3">
        <v>0.12218</v>
      </c>
      <c r="H10" s="3">
        <v>0.20005999999999999</v>
      </c>
      <c r="I10" s="4">
        <v>0.98399999999999999</v>
      </c>
      <c r="J10" s="4" t="s">
        <v>28</v>
      </c>
      <c r="K10" s="3">
        <v>0.98019999999999996</v>
      </c>
      <c r="L10" s="4" t="str">
        <f t="shared" si="0"/>
        <v>NO</v>
      </c>
    </row>
    <row r="11" spans="1:13">
      <c r="A11" s="3" t="s">
        <v>45</v>
      </c>
      <c r="B11" s="4">
        <v>19</v>
      </c>
      <c r="C11" s="3" t="s">
        <v>1949</v>
      </c>
      <c r="D11" s="4" t="s">
        <v>34</v>
      </c>
      <c r="E11" s="4" t="s">
        <v>10</v>
      </c>
      <c r="F11" s="3">
        <v>8.5202E-2</v>
      </c>
      <c r="G11" s="3">
        <v>0.29415000000000002</v>
      </c>
      <c r="H11" s="3">
        <v>-0.20895</v>
      </c>
      <c r="I11" s="4">
        <v>0.996</v>
      </c>
      <c r="J11" s="4" t="s">
        <v>28</v>
      </c>
      <c r="K11" s="3">
        <v>0.90239999999999998</v>
      </c>
      <c r="L11" s="4" t="str">
        <f t="shared" si="0"/>
        <v>NO</v>
      </c>
    </row>
    <row r="12" spans="1:13">
      <c r="A12" s="3" t="s">
        <v>45</v>
      </c>
      <c r="B12" s="4">
        <v>40</v>
      </c>
      <c r="C12" s="3" t="s">
        <v>46</v>
      </c>
      <c r="D12" s="4" t="s">
        <v>34</v>
      </c>
      <c r="E12" s="4" t="s">
        <v>10</v>
      </c>
      <c r="F12" s="3">
        <v>6.6020999999999996E-2</v>
      </c>
      <c r="G12" s="3">
        <v>0.19622999999999999</v>
      </c>
      <c r="H12" s="3">
        <v>-0.13020999999999999</v>
      </c>
      <c r="I12" s="4">
        <v>0.97499999999999998</v>
      </c>
      <c r="J12" s="4" t="s">
        <v>35</v>
      </c>
      <c r="K12" s="3">
        <v>0.876</v>
      </c>
      <c r="L12" s="4" t="str">
        <f t="shared" si="0"/>
        <v>NO</v>
      </c>
    </row>
    <row r="13" spans="1:13">
      <c r="A13" s="3" t="s">
        <v>49</v>
      </c>
      <c r="B13" s="4">
        <v>18</v>
      </c>
      <c r="C13" s="3" t="s">
        <v>50</v>
      </c>
      <c r="D13" s="4" t="s">
        <v>34</v>
      </c>
      <c r="E13" s="4" t="s">
        <v>7</v>
      </c>
      <c r="F13" s="3">
        <v>0.56062999999999996</v>
      </c>
      <c r="G13" s="3">
        <v>0.81537000000000004</v>
      </c>
      <c r="H13" s="3">
        <v>-0.25473000000000001</v>
      </c>
      <c r="I13" s="4">
        <v>0.97299999999999998</v>
      </c>
      <c r="J13" s="4" t="s">
        <v>82</v>
      </c>
      <c r="K13" s="3">
        <v>2.8986999999999998</v>
      </c>
      <c r="L13" s="4" t="str">
        <f t="shared" si="0"/>
        <v>NO</v>
      </c>
    </row>
    <row r="14" spans="1:13">
      <c r="A14" s="3" t="s">
        <v>52</v>
      </c>
      <c r="B14" s="4">
        <v>32</v>
      </c>
      <c r="C14" s="3" t="s">
        <v>53</v>
      </c>
      <c r="D14" s="4" t="s">
        <v>27</v>
      </c>
      <c r="E14" s="4" t="s">
        <v>10</v>
      </c>
      <c r="F14" s="3">
        <v>0.43403999999999998</v>
      </c>
      <c r="G14" s="3">
        <v>0.54630000000000001</v>
      </c>
      <c r="H14" s="3">
        <v>-0.11226</v>
      </c>
      <c r="I14" s="4">
        <v>0.98399999999999999</v>
      </c>
      <c r="J14" s="4" t="s">
        <v>31</v>
      </c>
      <c r="K14" s="3">
        <v>2.6381000000000001</v>
      </c>
      <c r="L14" s="4" t="str">
        <f t="shared" si="0"/>
        <v>NO</v>
      </c>
    </row>
    <row r="15" spans="1:13">
      <c r="A15" s="3" t="s">
        <v>52</v>
      </c>
      <c r="B15" s="4">
        <v>5</v>
      </c>
      <c r="C15" s="3" t="s">
        <v>54</v>
      </c>
      <c r="D15" s="4" t="s">
        <v>27</v>
      </c>
      <c r="E15" s="4" t="s">
        <v>10</v>
      </c>
      <c r="F15" s="3">
        <v>0.32323000000000002</v>
      </c>
      <c r="G15" s="3">
        <v>0.14902000000000001</v>
      </c>
      <c r="H15" s="3">
        <v>0.17421</v>
      </c>
      <c r="I15" s="4">
        <v>0.93400000000000005</v>
      </c>
      <c r="J15" s="4" t="s">
        <v>28</v>
      </c>
      <c r="K15" s="3">
        <v>0.97099999999999997</v>
      </c>
      <c r="L15" s="4" t="str">
        <f t="shared" si="0"/>
        <v>NO</v>
      </c>
    </row>
    <row r="16" spans="1:13">
      <c r="A16" s="3" t="s">
        <v>1950</v>
      </c>
      <c r="B16" s="4">
        <v>10</v>
      </c>
      <c r="C16" s="3" t="s">
        <v>1951</v>
      </c>
      <c r="D16" s="4" t="s">
        <v>27</v>
      </c>
      <c r="E16" s="4" t="s">
        <v>10</v>
      </c>
      <c r="F16" s="3">
        <v>8.1945000000000004E-2</v>
      </c>
      <c r="G16" s="3">
        <v>0.21454999999999999</v>
      </c>
      <c r="H16" s="3">
        <v>-0.1326</v>
      </c>
      <c r="I16" s="4">
        <v>0.96599999999999997</v>
      </c>
      <c r="J16" s="4" t="s">
        <v>31</v>
      </c>
      <c r="K16" s="3">
        <v>1.0190999999999999</v>
      </c>
      <c r="L16" s="4" t="str">
        <f t="shared" si="0"/>
        <v>NO</v>
      </c>
    </row>
    <row r="17" spans="1:12">
      <c r="A17" s="3" t="s">
        <v>1952</v>
      </c>
      <c r="B17" s="4">
        <v>15</v>
      </c>
      <c r="C17" s="3" t="s">
        <v>1953</v>
      </c>
      <c r="D17" s="4" t="s">
        <v>34</v>
      </c>
      <c r="E17" s="4" t="s">
        <v>3</v>
      </c>
      <c r="F17" s="3">
        <v>0.34749999999999998</v>
      </c>
      <c r="G17" s="3">
        <v>0.2175</v>
      </c>
      <c r="H17" s="3">
        <v>0.13</v>
      </c>
      <c r="I17" s="4">
        <v>0.99099999999999999</v>
      </c>
      <c r="J17" s="4" t="s">
        <v>82</v>
      </c>
      <c r="K17" s="3">
        <v>2.4123999999999999</v>
      </c>
      <c r="L17" s="4" t="str">
        <f t="shared" si="0"/>
        <v>NO</v>
      </c>
    </row>
    <row r="18" spans="1:12">
      <c r="A18" s="3" t="s">
        <v>1952</v>
      </c>
      <c r="B18" s="4">
        <v>16</v>
      </c>
      <c r="C18" s="3" t="s">
        <v>1954</v>
      </c>
      <c r="D18" s="4" t="s">
        <v>34</v>
      </c>
      <c r="E18" s="4" t="s">
        <v>10</v>
      </c>
      <c r="F18" s="3">
        <v>0.23447999999999999</v>
      </c>
      <c r="G18" s="3">
        <v>0.112</v>
      </c>
      <c r="H18" s="3">
        <v>0.12247</v>
      </c>
      <c r="I18" s="4">
        <v>0.98199999999999998</v>
      </c>
      <c r="J18" s="4" t="s">
        <v>51</v>
      </c>
      <c r="K18" s="3">
        <v>2.9295</v>
      </c>
      <c r="L18" s="4" t="str">
        <f t="shared" si="0"/>
        <v>NO</v>
      </c>
    </row>
    <row r="19" spans="1:12">
      <c r="A19" s="3" t="s">
        <v>55</v>
      </c>
      <c r="B19" s="4">
        <v>5</v>
      </c>
      <c r="C19" s="3" t="s">
        <v>56</v>
      </c>
      <c r="D19" s="4" t="s">
        <v>34</v>
      </c>
      <c r="E19" s="4" t="s">
        <v>10</v>
      </c>
      <c r="F19" s="3">
        <v>2.3872999999999998E-2</v>
      </c>
      <c r="G19" s="3">
        <v>0.12415</v>
      </c>
      <c r="H19" s="3">
        <v>-0.10027999999999999</v>
      </c>
      <c r="I19" s="4">
        <v>0.99399999999999999</v>
      </c>
      <c r="J19" s="4" t="s">
        <v>35</v>
      </c>
      <c r="K19" s="3">
        <v>0.76119999999999999</v>
      </c>
      <c r="L19" s="4" t="str">
        <f t="shared" si="0"/>
        <v>NO</v>
      </c>
    </row>
    <row r="20" spans="1:12">
      <c r="A20" s="3" t="s">
        <v>1955</v>
      </c>
      <c r="B20" s="4">
        <v>5</v>
      </c>
      <c r="C20" s="3" t="s">
        <v>1956</v>
      </c>
      <c r="D20" s="4" t="s">
        <v>27</v>
      </c>
      <c r="E20" s="4" t="s">
        <v>10</v>
      </c>
      <c r="F20" s="3">
        <v>0.14147000000000001</v>
      </c>
      <c r="G20" s="3">
        <v>0.33022000000000001</v>
      </c>
      <c r="H20" s="3">
        <v>-0.18875</v>
      </c>
      <c r="I20" s="4">
        <v>0.90200000000000002</v>
      </c>
      <c r="J20" s="4" t="s">
        <v>31</v>
      </c>
      <c r="K20" s="3">
        <v>2.0415999999999999</v>
      </c>
      <c r="L20" s="4" t="str">
        <f t="shared" si="0"/>
        <v>NO</v>
      </c>
    </row>
    <row r="21" spans="1:12">
      <c r="A21" s="3" t="s">
        <v>1957</v>
      </c>
      <c r="B21" s="4">
        <v>15</v>
      </c>
      <c r="C21" s="3" t="s">
        <v>1958</v>
      </c>
      <c r="D21" s="4" t="s">
        <v>27</v>
      </c>
      <c r="E21" s="4" t="s">
        <v>5</v>
      </c>
      <c r="F21" s="3">
        <v>0.59784999999999999</v>
      </c>
      <c r="G21" s="3">
        <v>0.84799999999999998</v>
      </c>
      <c r="H21" s="3">
        <v>-0.25014999999999998</v>
      </c>
      <c r="I21" s="4">
        <v>0.90600000000000003</v>
      </c>
      <c r="J21" s="4" t="s">
        <v>28</v>
      </c>
      <c r="K21" s="3">
        <v>1</v>
      </c>
      <c r="L21" s="4" t="str">
        <f t="shared" si="0"/>
        <v>NO</v>
      </c>
    </row>
    <row r="22" spans="1:12">
      <c r="A22" s="3" t="s">
        <v>1959</v>
      </c>
      <c r="B22" s="4">
        <v>4</v>
      </c>
      <c r="C22" s="3" t="s">
        <v>1960</v>
      </c>
      <c r="D22" s="4" t="s">
        <v>34</v>
      </c>
      <c r="E22" s="4" t="s">
        <v>3</v>
      </c>
      <c r="F22" s="3">
        <v>0.65705000000000002</v>
      </c>
      <c r="G22" s="3">
        <v>0.31</v>
      </c>
      <c r="H22" s="3">
        <v>0.34704000000000002</v>
      </c>
      <c r="I22" s="4">
        <v>0.92500000000000004</v>
      </c>
      <c r="J22" s="4" t="s">
        <v>35</v>
      </c>
      <c r="K22" s="3">
        <v>1.1887000000000001</v>
      </c>
      <c r="L22" s="4" t="str">
        <f t="shared" si="0"/>
        <v>NO</v>
      </c>
    </row>
    <row r="23" spans="1:12">
      <c r="A23" s="3" t="s">
        <v>1961</v>
      </c>
      <c r="B23" s="4">
        <v>29</v>
      </c>
      <c r="C23" s="3" t="s">
        <v>1962</v>
      </c>
      <c r="D23" s="4" t="s">
        <v>34</v>
      </c>
      <c r="E23" s="4" t="s">
        <v>10</v>
      </c>
      <c r="F23" s="3">
        <v>0.24021000000000001</v>
      </c>
      <c r="G23" s="3">
        <v>0.38594000000000001</v>
      </c>
      <c r="H23" s="3">
        <v>-0.14573</v>
      </c>
      <c r="I23" s="4">
        <v>0.96699999999999997</v>
      </c>
      <c r="J23" s="4" t="s">
        <v>31</v>
      </c>
      <c r="K23" s="3">
        <v>1.6603000000000001</v>
      </c>
      <c r="L23" s="4" t="str">
        <f t="shared" si="0"/>
        <v>NO</v>
      </c>
    </row>
    <row r="24" spans="1:12">
      <c r="A24" s="3" t="s">
        <v>59</v>
      </c>
      <c r="B24" s="4">
        <v>17</v>
      </c>
      <c r="C24" s="3" t="s">
        <v>60</v>
      </c>
      <c r="D24" s="4" t="s">
        <v>34</v>
      </c>
      <c r="E24" s="4" t="s">
        <v>7</v>
      </c>
      <c r="F24" s="3">
        <v>0.29394999999999999</v>
      </c>
      <c r="G24" s="3">
        <v>0.44179000000000002</v>
      </c>
      <c r="H24" s="3">
        <v>-0.14784</v>
      </c>
      <c r="I24" s="4">
        <v>0.99</v>
      </c>
      <c r="J24" s="4" t="s">
        <v>31</v>
      </c>
      <c r="K24" s="3">
        <v>1.6857</v>
      </c>
      <c r="L24" s="4" t="str">
        <f t="shared" si="0"/>
        <v>NO</v>
      </c>
    </row>
    <row r="25" spans="1:12">
      <c r="A25" s="3" t="s">
        <v>59</v>
      </c>
      <c r="B25" s="4">
        <v>18</v>
      </c>
      <c r="C25" s="3" t="s">
        <v>61</v>
      </c>
      <c r="D25" s="4" t="s">
        <v>34</v>
      </c>
      <c r="E25" s="4" t="s">
        <v>10</v>
      </c>
      <c r="F25" s="3">
        <v>0.16442000000000001</v>
      </c>
      <c r="G25" s="3">
        <v>0.30847000000000002</v>
      </c>
      <c r="H25" s="3">
        <v>-0.14405999999999999</v>
      </c>
      <c r="I25" s="4">
        <v>0.99099999999999999</v>
      </c>
      <c r="J25" s="4" t="s">
        <v>31</v>
      </c>
      <c r="K25" s="3">
        <v>1.6903999999999999</v>
      </c>
      <c r="L25" s="4" t="str">
        <f t="shared" si="0"/>
        <v>NO</v>
      </c>
    </row>
    <row r="26" spans="1:12">
      <c r="A26" s="3" t="s">
        <v>64</v>
      </c>
      <c r="B26" s="4">
        <v>6</v>
      </c>
      <c r="C26" s="3" t="s">
        <v>65</v>
      </c>
      <c r="D26" s="4" t="s">
        <v>34</v>
      </c>
      <c r="E26" s="4" t="s">
        <v>3</v>
      </c>
      <c r="F26" s="3">
        <v>0.25486999999999999</v>
      </c>
      <c r="G26" s="3">
        <v>0.60060999999999998</v>
      </c>
      <c r="H26" s="3">
        <v>-0.34572999999999998</v>
      </c>
      <c r="I26" s="4">
        <v>0.92700000000000005</v>
      </c>
      <c r="J26" s="4" t="s">
        <v>35</v>
      </c>
      <c r="K26" s="3">
        <v>1.2216</v>
      </c>
      <c r="L26" s="4" t="str">
        <f t="shared" si="0"/>
        <v>NO</v>
      </c>
    </row>
    <row r="27" spans="1:12">
      <c r="A27" s="3" t="s">
        <v>1963</v>
      </c>
      <c r="B27" s="4">
        <v>3</v>
      </c>
      <c r="C27" s="3" t="s">
        <v>1964</v>
      </c>
      <c r="D27" s="4" t="s">
        <v>27</v>
      </c>
      <c r="E27" s="4" t="s">
        <v>3</v>
      </c>
      <c r="F27" s="3">
        <v>0.78922999999999999</v>
      </c>
      <c r="G27" s="3">
        <v>0.49519000000000002</v>
      </c>
      <c r="H27" s="3">
        <v>0.29403000000000001</v>
      </c>
      <c r="I27" s="4">
        <v>0.94599999999999995</v>
      </c>
      <c r="J27" s="4" t="s">
        <v>35</v>
      </c>
      <c r="K27" s="3">
        <v>1.5226999999999999</v>
      </c>
      <c r="L27" s="4" t="str">
        <f t="shared" si="0"/>
        <v>NO</v>
      </c>
    </row>
    <row r="28" spans="1:12">
      <c r="A28" s="3" t="s">
        <v>1965</v>
      </c>
      <c r="B28" s="4">
        <v>16</v>
      </c>
      <c r="C28" s="3" t="s">
        <v>1966</v>
      </c>
      <c r="D28" s="4" t="s">
        <v>34</v>
      </c>
      <c r="E28" s="4" t="s">
        <v>10</v>
      </c>
      <c r="F28" s="3">
        <v>0.20877999999999999</v>
      </c>
      <c r="G28" s="3">
        <v>9.5239000000000004E-2</v>
      </c>
      <c r="H28" s="3">
        <v>0.11354</v>
      </c>
      <c r="I28" s="4">
        <v>0.91300000000000003</v>
      </c>
      <c r="J28" s="4" t="s">
        <v>28</v>
      </c>
      <c r="K28" s="3">
        <v>0.85389999999999999</v>
      </c>
      <c r="L28" s="4" t="str">
        <f t="shared" si="0"/>
        <v>NO</v>
      </c>
    </row>
    <row r="29" spans="1:12">
      <c r="A29" s="3" t="s">
        <v>77</v>
      </c>
      <c r="B29" s="4">
        <v>22</v>
      </c>
      <c r="C29" s="3" t="s">
        <v>78</v>
      </c>
      <c r="D29" s="4" t="s">
        <v>27</v>
      </c>
      <c r="E29" s="4" t="s">
        <v>3</v>
      </c>
      <c r="F29" s="3">
        <v>0.73196000000000006</v>
      </c>
      <c r="G29" s="3">
        <v>0.87595000000000001</v>
      </c>
      <c r="H29" s="3">
        <v>-0.14399000000000001</v>
      </c>
      <c r="I29" s="4">
        <v>0.99199999999999999</v>
      </c>
      <c r="J29" s="4" t="s">
        <v>31</v>
      </c>
      <c r="K29" s="3">
        <v>1.944</v>
      </c>
      <c r="L29" s="4" t="str">
        <f t="shared" si="0"/>
        <v>NO</v>
      </c>
    </row>
    <row r="30" spans="1:12">
      <c r="A30" s="3" t="s">
        <v>77</v>
      </c>
      <c r="B30" s="4">
        <v>22</v>
      </c>
      <c r="C30" s="3" t="s">
        <v>79</v>
      </c>
      <c r="D30" s="4" t="s">
        <v>27</v>
      </c>
      <c r="E30" s="4" t="s">
        <v>10</v>
      </c>
      <c r="F30" s="3">
        <v>0.51770000000000005</v>
      </c>
      <c r="G30" s="3">
        <v>0.63270999999999999</v>
      </c>
      <c r="H30" s="3">
        <v>-0.11501</v>
      </c>
      <c r="I30" s="4">
        <v>0.93200000000000005</v>
      </c>
      <c r="J30" s="4" t="s">
        <v>31</v>
      </c>
      <c r="K30" s="3">
        <v>1.944</v>
      </c>
      <c r="L30" s="4" t="str">
        <f t="shared" si="0"/>
        <v>NO</v>
      </c>
    </row>
    <row r="31" spans="1:12">
      <c r="A31" s="3" t="s">
        <v>80</v>
      </c>
      <c r="B31" s="4">
        <v>17</v>
      </c>
      <c r="C31" s="3" t="s">
        <v>83</v>
      </c>
      <c r="D31" s="4" t="s">
        <v>27</v>
      </c>
      <c r="E31" s="4" t="s">
        <v>10</v>
      </c>
      <c r="F31" s="3">
        <v>0.63532</v>
      </c>
      <c r="G31" s="3">
        <v>0.27612999999999999</v>
      </c>
      <c r="H31" s="3">
        <v>0.35918</v>
      </c>
      <c r="I31" s="4">
        <v>1</v>
      </c>
      <c r="J31" s="4" t="s">
        <v>28</v>
      </c>
      <c r="K31" s="3">
        <v>0.99150000000000005</v>
      </c>
      <c r="L31" s="4" t="str">
        <f t="shared" si="0"/>
        <v>NO</v>
      </c>
    </row>
    <row r="32" spans="1:12">
      <c r="A32" s="3" t="s">
        <v>86</v>
      </c>
      <c r="B32" s="4">
        <v>31</v>
      </c>
      <c r="C32" s="3" t="s">
        <v>87</v>
      </c>
      <c r="D32" s="4" t="s">
        <v>34</v>
      </c>
      <c r="E32" s="4" t="s">
        <v>10</v>
      </c>
      <c r="F32" s="3">
        <v>0.94504999999999995</v>
      </c>
      <c r="G32" s="3">
        <v>0.73784000000000005</v>
      </c>
      <c r="H32" s="3">
        <v>0.20721000000000001</v>
      </c>
      <c r="I32" s="4">
        <v>0.98899999999999999</v>
      </c>
      <c r="J32" s="4" t="s">
        <v>28</v>
      </c>
      <c r="K32" s="3">
        <v>0.90900000000000003</v>
      </c>
      <c r="L32" s="4" t="str">
        <f t="shared" si="0"/>
        <v>NO</v>
      </c>
    </row>
    <row r="33" spans="1:13">
      <c r="A33" s="3" t="s">
        <v>90</v>
      </c>
      <c r="B33" s="4">
        <v>12</v>
      </c>
      <c r="C33" s="3" t="s">
        <v>91</v>
      </c>
      <c r="D33" s="4" t="s">
        <v>34</v>
      </c>
      <c r="E33" s="4" t="s">
        <v>10</v>
      </c>
      <c r="F33" s="3">
        <v>0.62733000000000005</v>
      </c>
      <c r="G33" s="3">
        <v>0.73953000000000002</v>
      </c>
      <c r="H33" s="3">
        <v>-0.11219999999999999</v>
      </c>
      <c r="I33" s="4">
        <v>0.97599999999999998</v>
      </c>
      <c r="J33" s="4" t="s">
        <v>28</v>
      </c>
      <c r="K33" s="3">
        <v>0.97850000000000004</v>
      </c>
      <c r="L33" s="4" t="str">
        <f t="shared" si="0"/>
        <v>NO</v>
      </c>
    </row>
    <row r="34" spans="1:13">
      <c r="A34" s="3" t="s">
        <v>1967</v>
      </c>
      <c r="B34" s="4">
        <v>2</v>
      </c>
      <c r="C34" s="3" t="s">
        <v>1968</v>
      </c>
      <c r="D34" s="4" t="s">
        <v>34</v>
      </c>
      <c r="E34" s="4" t="s">
        <v>10</v>
      </c>
      <c r="F34" s="3">
        <v>0.12665999999999999</v>
      </c>
      <c r="G34" s="3">
        <v>2.2120000000000001E-2</v>
      </c>
      <c r="H34" s="3">
        <v>0.10453999999999999</v>
      </c>
      <c r="I34" s="4">
        <v>0.99399999999999999</v>
      </c>
      <c r="J34" s="4" t="s">
        <v>28</v>
      </c>
      <c r="K34" s="3">
        <v>0.69410000000000005</v>
      </c>
      <c r="L34" s="4" t="str">
        <f t="shared" si="0"/>
        <v>NO</v>
      </c>
    </row>
    <row r="35" spans="1:13">
      <c r="A35" s="3" t="s">
        <v>98</v>
      </c>
      <c r="B35" s="4">
        <v>12</v>
      </c>
      <c r="C35" s="3" t="s">
        <v>1969</v>
      </c>
      <c r="D35" s="4" t="s">
        <v>27</v>
      </c>
      <c r="E35" s="4" t="s">
        <v>7</v>
      </c>
      <c r="F35" s="3">
        <v>0.72684000000000004</v>
      </c>
      <c r="G35" s="3">
        <v>0.83614999999999995</v>
      </c>
      <c r="H35" s="3">
        <v>-0.10931</v>
      </c>
      <c r="I35" s="4">
        <v>0.96399999999999997</v>
      </c>
      <c r="J35" s="4" t="s">
        <v>82</v>
      </c>
      <c r="K35" s="3">
        <v>2.6495000000000002</v>
      </c>
      <c r="L35" s="4" t="str">
        <f t="shared" si="0"/>
        <v>NO</v>
      </c>
    </row>
    <row r="36" spans="1:13">
      <c r="A36" s="3" t="s">
        <v>100</v>
      </c>
      <c r="B36" s="4">
        <v>3</v>
      </c>
      <c r="C36" s="3" t="s">
        <v>101</v>
      </c>
      <c r="D36" s="4" t="s">
        <v>27</v>
      </c>
      <c r="E36" s="4" t="s">
        <v>10</v>
      </c>
      <c r="F36" s="3">
        <v>0.31580999999999998</v>
      </c>
      <c r="G36" s="3">
        <v>0.45129999999999998</v>
      </c>
      <c r="H36" s="3">
        <v>-0.13549</v>
      </c>
      <c r="I36" s="4">
        <v>0.97299999999999998</v>
      </c>
      <c r="J36" s="4" t="s">
        <v>35</v>
      </c>
      <c r="K36" s="3">
        <v>1.1288</v>
      </c>
      <c r="L36" s="4" t="str">
        <f t="shared" si="0"/>
        <v>NO</v>
      </c>
    </row>
    <row r="37" spans="1:13">
      <c r="A37" s="3" t="s">
        <v>1970</v>
      </c>
      <c r="B37" s="4">
        <v>5</v>
      </c>
      <c r="C37" s="3" t="s">
        <v>1971</v>
      </c>
      <c r="D37" s="4" t="s">
        <v>27</v>
      </c>
      <c r="E37" s="4" t="s">
        <v>5</v>
      </c>
      <c r="F37" s="3">
        <v>0.43465999999999999</v>
      </c>
      <c r="G37" s="3">
        <v>0.56318000000000001</v>
      </c>
      <c r="H37" s="3">
        <v>-0.12852</v>
      </c>
      <c r="I37" s="4">
        <v>0.91100000000000003</v>
      </c>
      <c r="J37" s="4" t="s">
        <v>35</v>
      </c>
      <c r="K37" s="3">
        <v>1.363</v>
      </c>
      <c r="L37" s="4" t="str">
        <f t="shared" si="0"/>
        <v>NO</v>
      </c>
    </row>
    <row r="38" spans="1:13">
      <c r="A38" s="3" t="s">
        <v>102</v>
      </c>
      <c r="B38" s="4">
        <v>4</v>
      </c>
      <c r="C38" s="3" t="s">
        <v>103</v>
      </c>
      <c r="D38" s="4" t="s">
        <v>27</v>
      </c>
      <c r="E38" s="4" t="s">
        <v>3</v>
      </c>
      <c r="F38" s="3">
        <v>0.94450000000000001</v>
      </c>
      <c r="G38" s="3">
        <v>0.72314999999999996</v>
      </c>
      <c r="H38" s="3">
        <v>0.22134000000000001</v>
      </c>
      <c r="I38" s="4">
        <v>0.97299999999999998</v>
      </c>
      <c r="J38" s="4" t="s">
        <v>35</v>
      </c>
      <c r="K38" s="3">
        <v>1.5189999999999999</v>
      </c>
      <c r="L38" s="4" t="str">
        <f t="shared" si="0"/>
        <v>NO</v>
      </c>
    </row>
    <row r="39" spans="1:13">
      <c r="A39" s="3" t="s">
        <v>104</v>
      </c>
      <c r="B39" s="4">
        <v>13</v>
      </c>
      <c r="C39" s="3" t="s">
        <v>105</v>
      </c>
      <c r="D39" s="4" t="s">
        <v>34</v>
      </c>
      <c r="E39" s="4" t="s">
        <v>10</v>
      </c>
      <c r="F39" s="3">
        <v>0.34893999999999997</v>
      </c>
      <c r="G39" s="3">
        <v>0.76820999999999995</v>
      </c>
      <c r="H39" s="3">
        <v>-0.41926999999999998</v>
      </c>
      <c r="I39" s="4">
        <v>0.99399999999999999</v>
      </c>
      <c r="J39" s="4" t="s">
        <v>82</v>
      </c>
      <c r="K39" s="3">
        <v>2.8264</v>
      </c>
      <c r="L39" s="4" t="str">
        <f t="shared" si="0"/>
        <v>NO</v>
      </c>
    </row>
    <row r="40" spans="1:13">
      <c r="A40" s="3" t="s">
        <v>104</v>
      </c>
      <c r="B40" s="4">
        <v>7</v>
      </c>
      <c r="C40" s="3" t="s">
        <v>1972</v>
      </c>
      <c r="D40" s="4" t="s">
        <v>34</v>
      </c>
      <c r="E40" s="4" t="s">
        <v>7</v>
      </c>
      <c r="F40" s="3">
        <v>0.45456999999999997</v>
      </c>
      <c r="G40" s="3">
        <v>0.72121999999999997</v>
      </c>
      <c r="H40" s="3">
        <v>-0.26665</v>
      </c>
      <c r="I40" s="4">
        <v>0.92400000000000004</v>
      </c>
      <c r="J40" s="4" t="s">
        <v>35</v>
      </c>
      <c r="K40" s="3">
        <v>1.5773999999999999</v>
      </c>
      <c r="L40" s="4" t="str">
        <f t="shared" si="0"/>
        <v>NO</v>
      </c>
    </row>
    <row r="41" spans="1:13">
      <c r="A41" s="3" t="s">
        <v>106</v>
      </c>
      <c r="B41" s="4">
        <v>3</v>
      </c>
      <c r="C41" s="3" t="s">
        <v>107</v>
      </c>
      <c r="D41" s="4" t="s">
        <v>27</v>
      </c>
      <c r="E41" s="4" t="s">
        <v>10</v>
      </c>
      <c r="F41" s="3">
        <v>0.51273999999999997</v>
      </c>
      <c r="G41" s="3">
        <v>0.73429</v>
      </c>
      <c r="H41" s="3">
        <v>-0.22156000000000001</v>
      </c>
      <c r="I41" s="4">
        <v>0.98499999999999999</v>
      </c>
      <c r="J41" s="4" t="s">
        <v>31</v>
      </c>
      <c r="K41" s="3">
        <v>1.8513999999999999</v>
      </c>
      <c r="L41" s="4" t="str">
        <f t="shared" si="0"/>
        <v>YES</v>
      </c>
      <c r="M41" s="3" t="s">
        <v>108</v>
      </c>
    </row>
    <row r="42" spans="1:13">
      <c r="A42" s="3" t="s">
        <v>109</v>
      </c>
      <c r="B42" s="4">
        <v>6</v>
      </c>
      <c r="C42" s="3" t="s">
        <v>110</v>
      </c>
      <c r="D42" s="4" t="s">
        <v>34</v>
      </c>
      <c r="E42" s="4" t="s">
        <v>10</v>
      </c>
      <c r="F42" s="3">
        <v>0.22442000000000001</v>
      </c>
      <c r="G42" s="3">
        <v>7.8071E-3</v>
      </c>
      <c r="H42" s="3">
        <v>0.21661</v>
      </c>
      <c r="I42" s="4">
        <v>1</v>
      </c>
      <c r="J42" s="4" t="s">
        <v>111</v>
      </c>
      <c r="K42" s="3">
        <v>2.0769000000000002</v>
      </c>
      <c r="L42" s="4" t="str">
        <f t="shared" si="0"/>
        <v>NO</v>
      </c>
    </row>
    <row r="43" spans="1:13">
      <c r="A43" s="3" t="s">
        <v>109</v>
      </c>
      <c r="B43" s="4">
        <v>8</v>
      </c>
      <c r="C43" s="3" t="s">
        <v>1973</v>
      </c>
      <c r="D43" s="4" t="s">
        <v>34</v>
      </c>
      <c r="E43" s="4" t="s">
        <v>3</v>
      </c>
      <c r="F43" s="3">
        <v>0.73260000000000003</v>
      </c>
      <c r="G43" s="3">
        <v>0.85458000000000001</v>
      </c>
      <c r="H43" s="3">
        <v>-0.12198000000000001</v>
      </c>
      <c r="I43" s="4">
        <v>1</v>
      </c>
      <c r="J43" s="4" t="s">
        <v>51</v>
      </c>
      <c r="K43" s="3">
        <v>1.9815</v>
      </c>
      <c r="L43" s="4" t="str">
        <f t="shared" si="0"/>
        <v>NO</v>
      </c>
    </row>
    <row r="44" spans="1:13">
      <c r="A44" s="3" t="s">
        <v>112</v>
      </c>
      <c r="B44" s="4">
        <v>6</v>
      </c>
      <c r="C44" s="3" t="s">
        <v>113</v>
      </c>
      <c r="D44" s="4" t="s">
        <v>27</v>
      </c>
      <c r="E44" s="4" t="s">
        <v>5</v>
      </c>
      <c r="F44" s="3">
        <v>0.11655</v>
      </c>
      <c r="G44" s="3">
        <v>0.24471999999999999</v>
      </c>
      <c r="H44" s="3">
        <v>-0.12817000000000001</v>
      </c>
      <c r="I44" s="4">
        <v>0.92</v>
      </c>
      <c r="J44" s="4" t="s">
        <v>35</v>
      </c>
      <c r="K44" s="3">
        <v>1.3384</v>
      </c>
      <c r="L44" s="4" t="str">
        <f t="shared" si="0"/>
        <v>NO</v>
      </c>
    </row>
    <row r="45" spans="1:13">
      <c r="A45" s="3" t="s">
        <v>114</v>
      </c>
      <c r="B45" s="4">
        <v>10</v>
      </c>
      <c r="C45" s="3" t="s">
        <v>115</v>
      </c>
      <c r="D45" s="4" t="s">
        <v>27</v>
      </c>
      <c r="E45" s="4" t="s">
        <v>10</v>
      </c>
      <c r="F45" s="3">
        <v>0.39585999999999999</v>
      </c>
      <c r="G45" s="3">
        <v>4.3314999999999999E-2</v>
      </c>
      <c r="H45" s="3">
        <v>0.35254999999999997</v>
      </c>
      <c r="I45" s="4">
        <v>1</v>
      </c>
      <c r="J45" s="4" t="s">
        <v>28</v>
      </c>
      <c r="K45" s="3">
        <v>0.98970000000000002</v>
      </c>
      <c r="L45" s="4" t="str">
        <f t="shared" si="0"/>
        <v>NO</v>
      </c>
    </row>
    <row r="46" spans="1:13">
      <c r="A46" s="3" t="s">
        <v>116</v>
      </c>
      <c r="B46" s="4">
        <v>25</v>
      </c>
      <c r="C46" s="3" t="s">
        <v>117</v>
      </c>
      <c r="D46" s="4" t="s">
        <v>34</v>
      </c>
      <c r="E46" s="4" t="s">
        <v>7</v>
      </c>
      <c r="F46" s="3">
        <v>0.79291999999999996</v>
      </c>
      <c r="G46" s="3">
        <v>0.95933000000000002</v>
      </c>
      <c r="H46" s="3">
        <v>-0.16642000000000001</v>
      </c>
      <c r="I46" s="4">
        <v>0.97799999999999998</v>
      </c>
      <c r="J46" s="4" t="s">
        <v>31</v>
      </c>
      <c r="K46" s="3">
        <v>1.5826</v>
      </c>
      <c r="L46" s="4" t="str">
        <f t="shared" si="0"/>
        <v>NO</v>
      </c>
    </row>
    <row r="47" spans="1:13">
      <c r="A47" s="3" t="s">
        <v>118</v>
      </c>
      <c r="B47" s="4">
        <v>23</v>
      </c>
      <c r="C47" s="3" t="s">
        <v>119</v>
      </c>
      <c r="D47" s="4" t="s">
        <v>27</v>
      </c>
      <c r="E47" s="4" t="s">
        <v>10</v>
      </c>
      <c r="F47" s="3">
        <v>0.16214000000000001</v>
      </c>
      <c r="G47" s="3">
        <v>0.27290999999999999</v>
      </c>
      <c r="H47" s="3">
        <v>-0.11076999999999999</v>
      </c>
      <c r="I47" s="4">
        <v>0.92</v>
      </c>
      <c r="J47" s="4" t="s">
        <v>120</v>
      </c>
      <c r="K47" s="3">
        <v>4.0190000000000001</v>
      </c>
      <c r="L47" s="4" t="str">
        <f t="shared" si="0"/>
        <v>NO</v>
      </c>
    </row>
    <row r="48" spans="1:13">
      <c r="A48" s="3" t="s">
        <v>118</v>
      </c>
      <c r="B48" s="4">
        <v>24</v>
      </c>
      <c r="C48" s="3" t="s">
        <v>1974</v>
      </c>
      <c r="D48" s="4" t="s">
        <v>27</v>
      </c>
      <c r="E48" s="4" t="s">
        <v>3</v>
      </c>
      <c r="F48" s="3">
        <v>0.69728000000000001</v>
      </c>
      <c r="G48" s="3">
        <v>0.86878</v>
      </c>
      <c r="H48" s="3">
        <v>-0.17151</v>
      </c>
      <c r="I48" s="4">
        <v>0.98199999999999998</v>
      </c>
      <c r="J48" s="4" t="s">
        <v>51</v>
      </c>
      <c r="K48" s="3">
        <v>3.6976</v>
      </c>
      <c r="L48" s="4" t="str">
        <f t="shared" si="0"/>
        <v>NO</v>
      </c>
    </row>
    <row r="49" spans="1:12">
      <c r="A49" s="3" t="s">
        <v>118</v>
      </c>
      <c r="B49" s="4">
        <v>28</v>
      </c>
      <c r="C49" s="3" t="s">
        <v>121</v>
      </c>
      <c r="D49" s="4" t="s">
        <v>27</v>
      </c>
      <c r="E49" s="4" t="s">
        <v>10</v>
      </c>
      <c r="F49" s="3">
        <v>0.40022999999999997</v>
      </c>
      <c r="G49" s="3">
        <v>0.54874000000000001</v>
      </c>
      <c r="H49" s="3">
        <v>-0.14851</v>
      </c>
      <c r="I49" s="4">
        <v>0.90800000000000003</v>
      </c>
      <c r="J49" s="4" t="s">
        <v>51</v>
      </c>
      <c r="K49" s="3">
        <v>3.7199</v>
      </c>
      <c r="L49" s="4" t="str">
        <f t="shared" si="0"/>
        <v>NO</v>
      </c>
    </row>
    <row r="50" spans="1:12">
      <c r="A50" s="3" t="s">
        <v>118</v>
      </c>
      <c r="B50" s="4">
        <v>8</v>
      </c>
      <c r="C50" s="3" t="s">
        <v>122</v>
      </c>
      <c r="D50" s="4" t="s">
        <v>27</v>
      </c>
      <c r="E50" s="4" t="s">
        <v>74</v>
      </c>
      <c r="F50" s="3">
        <v>0.58108000000000004</v>
      </c>
      <c r="G50" s="3">
        <v>0.81101000000000001</v>
      </c>
      <c r="H50" s="3">
        <v>-0.22994000000000001</v>
      </c>
      <c r="I50" s="4">
        <v>0.97499999999999998</v>
      </c>
      <c r="J50" s="4" t="s">
        <v>28</v>
      </c>
      <c r="K50" s="3">
        <v>0.9899</v>
      </c>
      <c r="L50" s="4" t="str">
        <f t="shared" si="0"/>
        <v>NO</v>
      </c>
    </row>
    <row r="51" spans="1:12">
      <c r="A51" s="3" t="s">
        <v>118</v>
      </c>
      <c r="B51" s="4">
        <v>8</v>
      </c>
      <c r="C51" s="3" t="s">
        <v>122</v>
      </c>
      <c r="D51" s="4" t="s">
        <v>27</v>
      </c>
      <c r="E51" s="4" t="s">
        <v>10</v>
      </c>
      <c r="F51" s="3">
        <v>0.58108000000000004</v>
      </c>
      <c r="G51" s="3">
        <v>0.81101000000000001</v>
      </c>
      <c r="H51" s="3">
        <v>-0.22994000000000001</v>
      </c>
      <c r="I51" s="4">
        <v>0.97499999999999998</v>
      </c>
      <c r="J51" s="4" t="s">
        <v>28</v>
      </c>
      <c r="K51" s="3">
        <v>0.9899</v>
      </c>
      <c r="L51" s="4" t="str">
        <f t="shared" si="0"/>
        <v>NO</v>
      </c>
    </row>
    <row r="52" spans="1:12">
      <c r="A52" s="3" t="s">
        <v>1975</v>
      </c>
      <c r="B52" s="4">
        <v>16</v>
      </c>
      <c r="C52" s="3" t="s">
        <v>1976</v>
      </c>
      <c r="D52" s="4" t="s">
        <v>27</v>
      </c>
      <c r="E52" s="4" t="s">
        <v>3</v>
      </c>
      <c r="F52" s="3">
        <v>0.12071</v>
      </c>
      <c r="G52" s="3">
        <v>0.22939999999999999</v>
      </c>
      <c r="H52" s="3">
        <v>-0.1087</v>
      </c>
      <c r="I52" s="4">
        <v>0.92400000000000004</v>
      </c>
      <c r="J52" s="4" t="s">
        <v>35</v>
      </c>
      <c r="K52" s="3">
        <v>1.5282</v>
      </c>
      <c r="L52" s="4" t="str">
        <f t="shared" si="0"/>
        <v>NO</v>
      </c>
    </row>
    <row r="53" spans="1:12">
      <c r="A53" s="3" t="s">
        <v>1975</v>
      </c>
      <c r="B53" s="4">
        <v>23</v>
      </c>
      <c r="C53" s="3" t="s">
        <v>1977</v>
      </c>
      <c r="D53" s="4" t="s">
        <v>27</v>
      </c>
      <c r="E53" s="4" t="s">
        <v>10</v>
      </c>
      <c r="F53" s="3">
        <v>7.6041999999999998E-2</v>
      </c>
      <c r="G53" s="3">
        <v>0.18597</v>
      </c>
      <c r="H53" s="3">
        <v>-0.10992</v>
      </c>
      <c r="I53" s="4">
        <v>0.93500000000000005</v>
      </c>
      <c r="J53" s="4" t="s">
        <v>35</v>
      </c>
      <c r="K53" s="3">
        <v>1.6285000000000001</v>
      </c>
      <c r="L53" s="4" t="str">
        <f t="shared" si="0"/>
        <v>NO</v>
      </c>
    </row>
    <row r="54" spans="1:12">
      <c r="A54" s="3" t="s">
        <v>1978</v>
      </c>
      <c r="B54" s="4">
        <v>15</v>
      </c>
      <c r="C54" s="3" t="s">
        <v>1979</v>
      </c>
      <c r="D54" s="4" t="s">
        <v>27</v>
      </c>
      <c r="E54" s="4" t="s">
        <v>5</v>
      </c>
      <c r="F54" s="3">
        <v>0.72519999999999996</v>
      </c>
      <c r="G54" s="3">
        <v>0.87717000000000001</v>
      </c>
      <c r="H54" s="3">
        <v>-0.15196999999999999</v>
      </c>
      <c r="I54" s="4">
        <v>0.98099999999999998</v>
      </c>
      <c r="J54" s="4" t="s">
        <v>35</v>
      </c>
      <c r="K54" s="3">
        <v>1.5826</v>
      </c>
      <c r="L54" s="4" t="str">
        <f t="shared" si="0"/>
        <v>NO</v>
      </c>
    </row>
    <row r="55" spans="1:12">
      <c r="A55" s="3" t="s">
        <v>1980</v>
      </c>
      <c r="B55" s="4">
        <v>6</v>
      </c>
      <c r="C55" s="3" t="s">
        <v>1981</v>
      </c>
      <c r="D55" s="4" t="s">
        <v>27</v>
      </c>
      <c r="E55" s="4" t="s">
        <v>7</v>
      </c>
      <c r="F55" s="3">
        <v>0.43574000000000002</v>
      </c>
      <c r="G55" s="3">
        <v>0.60113000000000005</v>
      </c>
      <c r="H55" s="3">
        <v>-0.16539000000000001</v>
      </c>
      <c r="I55" s="4">
        <v>0.91100000000000003</v>
      </c>
      <c r="J55" s="4" t="s">
        <v>28</v>
      </c>
      <c r="K55" s="3">
        <v>0.99860000000000004</v>
      </c>
      <c r="L55" s="4" t="str">
        <f t="shared" si="0"/>
        <v>NO</v>
      </c>
    </row>
    <row r="56" spans="1:12">
      <c r="A56" s="3" t="s">
        <v>130</v>
      </c>
      <c r="B56" s="4">
        <v>22</v>
      </c>
      <c r="C56" s="3" t="s">
        <v>131</v>
      </c>
      <c r="D56" s="4" t="s">
        <v>34</v>
      </c>
      <c r="E56" s="4" t="s">
        <v>3</v>
      </c>
      <c r="F56" s="3">
        <v>0.57103999999999999</v>
      </c>
      <c r="G56" s="3">
        <v>0.81108999999999998</v>
      </c>
      <c r="H56" s="3">
        <v>-0.24005000000000001</v>
      </c>
      <c r="I56" s="4">
        <v>1</v>
      </c>
      <c r="J56" s="4" t="s">
        <v>31</v>
      </c>
      <c r="K56" s="3">
        <v>1.5318000000000001</v>
      </c>
      <c r="L56" s="4" t="str">
        <f t="shared" si="0"/>
        <v>NO</v>
      </c>
    </row>
    <row r="57" spans="1:12">
      <c r="A57" s="3" t="s">
        <v>136</v>
      </c>
      <c r="B57" s="4">
        <v>2</v>
      </c>
      <c r="C57" s="3" t="s">
        <v>138</v>
      </c>
      <c r="D57" s="4" t="s">
        <v>34</v>
      </c>
      <c r="E57" s="4" t="s">
        <v>10</v>
      </c>
      <c r="F57" s="3">
        <v>0.89615</v>
      </c>
      <c r="G57" s="3">
        <v>0.46905000000000002</v>
      </c>
      <c r="H57" s="3">
        <v>0.42709999999999998</v>
      </c>
      <c r="I57" s="4">
        <v>0.99399999999999999</v>
      </c>
      <c r="J57" s="4" t="s">
        <v>28</v>
      </c>
      <c r="K57" s="3">
        <v>0.98809999999999998</v>
      </c>
      <c r="L57" s="4" t="str">
        <f t="shared" si="0"/>
        <v>NO</v>
      </c>
    </row>
    <row r="58" spans="1:12">
      <c r="A58" s="3" t="s">
        <v>141</v>
      </c>
      <c r="B58" s="4">
        <v>4</v>
      </c>
      <c r="C58" s="3" t="s">
        <v>142</v>
      </c>
      <c r="D58" s="4" t="s">
        <v>34</v>
      </c>
      <c r="E58" s="4" t="s">
        <v>10</v>
      </c>
      <c r="F58" s="3">
        <v>0.43447999999999998</v>
      </c>
      <c r="G58" s="3">
        <v>0.14691000000000001</v>
      </c>
      <c r="H58" s="3">
        <v>0.28756999999999999</v>
      </c>
      <c r="I58" s="4">
        <v>1</v>
      </c>
      <c r="J58" s="4" t="s">
        <v>28</v>
      </c>
      <c r="K58" s="3">
        <v>0.99809999999999999</v>
      </c>
      <c r="L58" s="4" t="str">
        <f t="shared" si="0"/>
        <v>NO</v>
      </c>
    </row>
    <row r="59" spans="1:12">
      <c r="A59" s="3" t="s">
        <v>143</v>
      </c>
      <c r="B59" s="4">
        <v>6</v>
      </c>
      <c r="C59" s="3" t="s">
        <v>144</v>
      </c>
      <c r="D59" s="4" t="s">
        <v>27</v>
      </c>
      <c r="E59" s="4" t="s">
        <v>10</v>
      </c>
      <c r="F59" s="3">
        <v>0.24631</v>
      </c>
      <c r="G59" s="3">
        <v>0.47208</v>
      </c>
      <c r="H59" s="3">
        <v>-0.22577</v>
      </c>
      <c r="I59" s="4">
        <v>1</v>
      </c>
      <c r="J59" s="4" t="s">
        <v>31</v>
      </c>
      <c r="K59" s="3">
        <v>1.5083</v>
      </c>
      <c r="L59" s="4" t="str">
        <f t="shared" si="0"/>
        <v>NO</v>
      </c>
    </row>
    <row r="60" spans="1:12">
      <c r="A60" s="3" t="s">
        <v>147</v>
      </c>
      <c r="B60" s="4">
        <v>13</v>
      </c>
      <c r="C60" s="3" t="s">
        <v>1982</v>
      </c>
      <c r="D60" s="4" t="s">
        <v>27</v>
      </c>
      <c r="E60" s="4" t="s">
        <v>7</v>
      </c>
      <c r="F60" s="3">
        <v>0.53937999999999997</v>
      </c>
      <c r="G60" s="3">
        <v>0.78212999999999999</v>
      </c>
      <c r="H60" s="3">
        <v>-0.24274999999999999</v>
      </c>
      <c r="I60" s="4">
        <v>0.96</v>
      </c>
      <c r="J60" s="4" t="s">
        <v>31</v>
      </c>
      <c r="K60" s="3">
        <v>2.1516999999999999</v>
      </c>
      <c r="L60" s="4" t="str">
        <f t="shared" si="0"/>
        <v>NO</v>
      </c>
    </row>
    <row r="61" spans="1:12">
      <c r="A61" s="3" t="s">
        <v>147</v>
      </c>
      <c r="B61" s="4">
        <v>14</v>
      </c>
      <c r="C61" s="3" t="s">
        <v>1983</v>
      </c>
      <c r="D61" s="4" t="s">
        <v>27</v>
      </c>
      <c r="E61" s="4" t="s">
        <v>10</v>
      </c>
      <c r="F61" s="3">
        <v>0.53886999999999996</v>
      </c>
      <c r="G61" s="3">
        <v>0.74487999999999999</v>
      </c>
      <c r="H61" s="3">
        <v>-0.20601</v>
      </c>
      <c r="I61" s="4">
        <v>0.94399999999999995</v>
      </c>
      <c r="J61" s="4" t="s">
        <v>31</v>
      </c>
      <c r="K61" s="3">
        <v>2.1516999999999999</v>
      </c>
      <c r="L61" s="4" t="str">
        <f t="shared" si="0"/>
        <v>NO</v>
      </c>
    </row>
    <row r="62" spans="1:12">
      <c r="A62" s="3" t="s">
        <v>1984</v>
      </c>
      <c r="B62" s="4">
        <v>3</v>
      </c>
      <c r="C62" s="3" t="s">
        <v>1985</v>
      </c>
      <c r="D62" s="4" t="s">
        <v>27</v>
      </c>
      <c r="E62" s="4" t="s">
        <v>10</v>
      </c>
      <c r="F62" s="3">
        <v>0.22828000000000001</v>
      </c>
      <c r="G62" s="3">
        <v>0.92095000000000005</v>
      </c>
      <c r="H62" s="3">
        <v>-0.69266000000000005</v>
      </c>
      <c r="I62" s="4">
        <v>0.999</v>
      </c>
      <c r="J62" s="4" t="s">
        <v>28</v>
      </c>
      <c r="K62" s="3">
        <v>0.84530000000000005</v>
      </c>
      <c r="L62" s="4" t="str">
        <f t="shared" si="0"/>
        <v>NO</v>
      </c>
    </row>
    <row r="63" spans="1:12">
      <c r="A63" s="3" t="s">
        <v>151</v>
      </c>
      <c r="B63" s="4">
        <v>20</v>
      </c>
      <c r="C63" s="3" t="s">
        <v>154</v>
      </c>
      <c r="D63" s="4" t="s">
        <v>27</v>
      </c>
      <c r="E63" s="4" t="s">
        <v>7</v>
      </c>
      <c r="F63" s="3">
        <v>0.80352999999999997</v>
      </c>
      <c r="G63" s="3">
        <v>0.91315000000000002</v>
      </c>
      <c r="H63" s="3">
        <v>-0.10962</v>
      </c>
      <c r="I63" s="4">
        <v>0.95799999999999996</v>
      </c>
      <c r="J63" s="4" t="s">
        <v>82</v>
      </c>
      <c r="K63" s="3">
        <v>2.1383999999999999</v>
      </c>
      <c r="L63" s="4" t="str">
        <f t="shared" si="0"/>
        <v>NO</v>
      </c>
    </row>
    <row r="64" spans="1:12">
      <c r="A64" s="3" t="s">
        <v>1986</v>
      </c>
      <c r="B64" s="4">
        <v>14</v>
      </c>
      <c r="C64" s="3" t="s">
        <v>1987</v>
      </c>
      <c r="D64" s="4" t="s">
        <v>34</v>
      </c>
      <c r="E64" s="4" t="s">
        <v>10</v>
      </c>
      <c r="F64" s="3">
        <v>0.42699999999999999</v>
      </c>
      <c r="G64" s="3">
        <v>4.6411000000000001E-2</v>
      </c>
      <c r="H64" s="3">
        <v>0.38058999999999998</v>
      </c>
      <c r="I64" s="4">
        <v>1</v>
      </c>
      <c r="J64" s="4" t="s">
        <v>35</v>
      </c>
      <c r="K64" s="3">
        <v>1.3593999999999999</v>
      </c>
      <c r="L64" s="4" t="str">
        <f t="shared" si="0"/>
        <v>NO</v>
      </c>
    </row>
    <row r="65" spans="1:12">
      <c r="A65" s="3" t="s">
        <v>1988</v>
      </c>
      <c r="B65" s="4">
        <v>13</v>
      </c>
      <c r="C65" s="3" t="s">
        <v>1989</v>
      </c>
      <c r="D65" s="4" t="s">
        <v>27</v>
      </c>
      <c r="E65" s="4" t="s">
        <v>3</v>
      </c>
      <c r="F65" s="3">
        <v>0.54108000000000001</v>
      </c>
      <c r="G65" s="3">
        <v>0.75051999999999996</v>
      </c>
      <c r="H65" s="3">
        <v>-0.20943999999999999</v>
      </c>
      <c r="I65" s="4">
        <v>0.91200000000000003</v>
      </c>
      <c r="J65" s="4" t="s">
        <v>35</v>
      </c>
      <c r="K65" s="3">
        <v>1.5032000000000001</v>
      </c>
      <c r="L65" s="4" t="str">
        <f t="shared" si="0"/>
        <v>NO</v>
      </c>
    </row>
    <row r="66" spans="1:12">
      <c r="A66" s="3" t="s">
        <v>169</v>
      </c>
      <c r="B66" s="4">
        <v>22</v>
      </c>
      <c r="C66" s="3" t="s">
        <v>170</v>
      </c>
      <c r="D66" s="4" t="s">
        <v>27</v>
      </c>
      <c r="E66" s="4" t="s">
        <v>10</v>
      </c>
      <c r="F66" s="3">
        <v>0.67115999999999998</v>
      </c>
      <c r="G66" s="3">
        <v>0.40628999999999998</v>
      </c>
      <c r="H66" s="3">
        <v>0.26485999999999998</v>
      </c>
      <c r="I66" s="4">
        <v>1</v>
      </c>
      <c r="J66" s="4" t="s">
        <v>31</v>
      </c>
      <c r="K66" s="3">
        <v>1.4083000000000001</v>
      </c>
      <c r="L66" s="4" t="str">
        <f t="shared" si="0"/>
        <v>NO</v>
      </c>
    </row>
    <row r="67" spans="1:12">
      <c r="A67" s="3" t="s">
        <v>175</v>
      </c>
      <c r="B67" s="4">
        <v>22</v>
      </c>
      <c r="C67" s="3" t="s">
        <v>176</v>
      </c>
      <c r="D67" s="4" t="s">
        <v>27</v>
      </c>
      <c r="E67" s="4" t="s">
        <v>5</v>
      </c>
      <c r="F67" s="3">
        <v>0.81720999999999999</v>
      </c>
      <c r="G67" s="3">
        <v>0.94133999999999995</v>
      </c>
      <c r="H67" s="3">
        <v>-0.12413</v>
      </c>
      <c r="I67" s="4">
        <v>0.92600000000000005</v>
      </c>
      <c r="J67" s="4" t="s">
        <v>82</v>
      </c>
      <c r="K67" s="3">
        <v>2.444</v>
      </c>
      <c r="L67" s="4" t="str">
        <f t="shared" ref="L67:L130" si="1">IF(M67 = "", "NO", "YES")</f>
        <v>NO</v>
      </c>
    </row>
    <row r="68" spans="1:12">
      <c r="A68" s="3" t="s">
        <v>1990</v>
      </c>
      <c r="B68" s="4">
        <v>3</v>
      </c>
      <c r="C68" s="3" t="s">
        <v>1991</v>
      </c>
      <c r="D68" s="4" t="s">
        <v>27</v>
      </c>
      <c r="E68" s="4" t="s">
        <v>10</v>
      </c>
      <c r="F68" s="3">
        <v>0.44252000000000002</v>
      </c>
      <c r="G68" s="3">
        <v>0.56928999999999996</v>
      </c>
      <c r="H68" s="3">
        <v>-0.12676999999999999</v>
      </c>
      <c r="I68" s="4">
        <v>0.93799999999999994</v>
      </c>
      <c r="J68" s="4" t="s">
        <v>28</v>
      </c>
      <c r="K68" s="3">
        <v>0.99929999999999997</v>
      </c>
      <c r="L68" s="4" t="str">
        <f t="shared" si="1"/>
        <v>NO</v>
      </c>
    </row>
    <row r="69" spans="1:12">
      <c r="A69" s="3" t="s">
        <v>1992</v>
      </c>
      <c r="B69" s="4">
        <v>24</v>
      </c>
      <c r="C69" s="3" t="s">
        <v>1993</v>
      </c>
      <c r="D69" s="4" t="s">
        <v>34</v>
      </c>
      <c r="E69" s="4" t="s">
        <v>3</v>
      </c>
      <c r="F69" s="3">
        <v>0.74744999999999995</v>
      </c>
      <c r="G69" s="3">
        <v>0.85399999999999998</v>
      </c>
      <c r="H69" s="3">
        <v>-0.10656</v>
      </c>
      <c r="I69" s="4">
        <v>0.98599999999999999</v>
      </c>
      <c r="J69" s="4" t="s">
        <v>28</v>
      </c>
      <c r="K69" s="3">
        <v>0.86860000000000004</v>
      </c>
      <c r="L69" s="4" t="str">
        <f t="shared" si="1"/>
        <v>NO</v>
      </c>
    </row>
    <row r="70" spans="1:12">
      <c r="A70" s="3" t="s">
        <v>196</v>
      </c>
      <c r="B70" s="4">
        <v>6</v>
      </c>
      <c r="C70" s="3" t="s">
        <v>197</v>
      </c>
      <c r="D70" s="4" t="s">
        <v>34</v>
      </c>
      <c r="E70" s="4" t="s">
        <v>10</v>
      </c>
      <c r="F70" s="3">
        <v>0.26656999999999997</v>
      </c>
      <c r="G70" s="3">
        <v>0.38818999999999998</v>
      </c>
      <c r="H70" s="3">
        <v>-0.12162000000000001</v>
      </c>
      <c r="I70" s="4">
        <v>0.99199999999999999</v>
      </c>
      <c r="J70" s="4" t="s">
        <v>31</v>
      </c>
      <c r="K70" s="3">
        <v>1.8032999999999999</v>
      </c>
      <c r="L70" s="4" t="str">
        <f t="shared" si="1"/>
        <v>NO</v>
      </c>
    </row>
    <row r="71" spans="1:12">
      <c r="A71" s="3" t="s">
        <v>200</v>
      </c>
      <c r="B71" s="4">
        <v>3</v>
      </c>
      <c r="C71" s="3" t="s">
        <v>201</v>
      </c>
      <c r="D71" s="4" t="s">
        <v>34</v>
      </c>
      <c r="E71" s="4" t="s">
        <v>10</v>
      </c>
      <c r="F71" s="3">
        <v>0.83872000000000002</v>
      </c>
      <c r="G71" s="3">
        <v>0.68396999999999997</v>
      </c>
      <c r="H71" s="3">
        <v>0.15475</v>
      </c>
      <c r="I71" s="4">
        <v>0.98199999999999998</v>
      </c>
      <c r="J71" s="4" t="s">
        <v>28</v>
      </c>
      <c r="K71" s="3">
        <v>0.91800000000000004</v>
      </c>
      <c r="L71" s="4" t="str">
        <f t="shared" si="1"/>
        <v>NO</v>
      </c>
    </row>
    <row r="72" spans="1:12">
      <c r="A72" s="3" t="s">
        <v>202</v>
      </c>
      <c r="B72" s="4">
        <v>17</v>
      </c>
      <c r="C72" s="3" t="s">
        <v>203</v>
      </c>
      <c r="D72" s="4" t="s">
        <v>34</v>
      </c>
      <c r="E72" s="4" t="s">
        <v>10</v>
      </c>
      <c r="F72" s="3">
        <v>0.56725999999999999</v>
      </c>
      <c r="G72" s="3">
        <v>0.70587</v>
      </c>
      <c r="H72" s="3">
        <v>-0.13861999999999999</v>
      </c>
      <c r="I72" s="4">
        <v>0.95399999999999996</v>
      </c>
      <c r="J72" s="4" t="s">
        <v>28</v>
      </c>
      <c r="K72" s="3">
        <v>0.99860000000000004</v>
      </c>
      <c r="L72" s="4" t="str">
        <f t="shared" si="1"/>
        <v>NO</v>
      </c>
    </row>
    <row r="73" spans="1:12">
      <c r="A73" s="3" t="s">
        <v>204</v>
      </c>
      <c r="B73" s="4">
        <v>13</v>
      </c>
      <c r="C73" s="3" t="s">
        <v>1994</v>
      </c>
      <c r="D73" s="4" t="s">
        <v>27</v>
      </c>
      <c r="E73" s="4" t="s">
        <v>3</v>
      </c>
      <c r="F73" s="3">
        <v>0.79610000000000003</v>
      </c>
      <c r="G73" s="3">
        <v>0.91796</v>
      </c>
      <c r="H73" s="3">
        <v>-0.12186</v>
      </c>
      <c r="I73" s="4">
        <v>0.997</v>
      </c>
      <c r="J73" s="4" t="s">
        <v>35</v>
      </c>
      <c r="K73" s="3">
        <v>0.90359999999999996</v>
      </c>
      <c r="L73" s="4" t="str">
        <f t="shared" si="1"/>
        <v>NO</v>
      </c>
    </row>
    <row r="74" spans="1:12">
      <c r="A74" s="3" t="s">
        <v>204</v>
      </c>
      <c r="B74" s="4">
        <v>21</v>
      </c>
      <c r="C74" s="3" t="s">
        <v>205</v>
      </c>
      <c r="D74" s="4" t="s">
        <v>27</v>
      </c>
      <c r="E74" s="4" t="s">
        <v>3</v>
      </c>
      <c r="F74" s="3">
        <v>0.42569000000000001</v>
      </c>
      <c r="G74" s="3">
        <v>0.88378000000000001</v>
      </c>
      <c r="H74" s="3">
        <v>-0.45809</v>
      </c>
      <c r="I74" s="4">
        <v>1</v>
      </c>
      <c r="J74" s="4" t="s">
        <v>35</v>
      </c>
      <c r="K74" s="3">
        <v>1.1136999999999999</v>
      </c>
      <c r="L74" s="4" t="str">
        <f t="shared" si="1"/>
        <v>NO</v>
      </c>
    </row>
    <row r="75" spans="1:12">
      <c r="A75" s="3" t="s">
        <v>204</v>
      </c>
      <c r="B75" s="4">
        <v>28</v>
      </c>
      <c r="C75" s="3" t="s">
        <v>206</v>
      </c>
      <c r="D75" s="4" t="s">
        <v>27</v>
      </c>
      <c r="E75" s="4" t="s">
        <v>10</v>
      </c>
      <c r="F75" s="3">
        <v>1.2159E-2</v>
      </c>
      <c r="G75" s="3">
        <v>0.13722999999999999</v>
      </c>
      <c r="H75" s="3">
        <v>-0.12508</v>
      </c>
      <c r="I75" s="4">
        <v>1</v>
      </c>
      <c r="J75" s="4" t="s">
        <v>35</v>
      </c>
      <c r="K75" s="3">
        <v>1.1136999999999999</v>
      </c>
      <c r="L75" s="4" t="str">
        <f t="shared" si="1"/>
        <v>NO</v>
      </c>
    </row>
    <row r="76" spans="1:12">
      <c r="A76" s="3" t="s">
        <v>204</v>
      </c>
      <c r="B76" s="4">
        <v>8</v>
      </c>
      <c r="C76" s="3" t="s">
        <v>207</v>
      </c>
      <c r="D76" s="4" t="s">
        <v>27</v>
      </c>
      <c r="E76" s="4" t="s">
        <v>10</v>
      </c>
      <c r="F76" s="3">
        <v>0.81999</v>
      </c>
      <c r="G76" s="3">
        <v>0.26555000000000001</v>
      </c>
      <c r="H76" s="3">
        <v>0.55444000000000004</v>
      </c>
      <c r="I76" s="4">
        <v>1</v>
      </c>
      <c r="J76" s="4" t="s">
        <v>28</v>
      </c>
      <c r="K76" s="3">
        <v>0.88190000000000002</v>
      </c>
      <c r="L76" s="4" t="str">
        <f t="shared" si="1"/>
        <v>NO</v>
      </c>
    </row>
    <row r="77" spans="1:12">
      <c r="A77" s="3" t="s">
        <v>1995</v>
      </c>
      <c r="B77" s="4">
        <v>3</v>
      </c>
      <c r="C77" s="3" t="s">
        <v>1996</v>
      </c>
      <c r="D77" s="4" t="s">
        <v>27</v>
      </c>
      <c r="E77" s="4" t="s">
        <v>3</v>
      </c>
      <c r="F77" s="3">
        <v>0.46866000000000002</v>
      </c>
      <c r="G77" s="3">
        <v>0.73587999999999998</v>
      </c>
      <c r="H77" s="3">
        <v>-0.26722000000000001</v>
      </c>
      <c r="I77" s="4">
        <v>0.95399999999999996</v>
      </c>
      <c r="J77" s="4" t="s">
        <v>35</v>
      </c>
      <c r="K77" s="3">
        <v>1.4712000000000001</v>
      </c>
      <c r="L77" s="4" t="str">
        <f t="shared" si="1"/>
        <v>NO</v>
      </c>
    </row>
    <row r="78" spans="1:12">
      <c r="A78" s="3" t="s">
        <v>210</v>
      </c>
      <c r="B78" s="4">
        <v>31</v>
      </c>
      <c r="C78" s="3" t="s">
        <v>211</v>
      </c>
      <c r="D78" s="4" t="s">
        <v>27</v>
      </c>
      <c r="E78" s="4" t="s">
        <v>5</v>
      </c>
      <c r="F78" s="3">
        <v>0.41153000000000001</v>
      </c>
      <c r="G78" s="3">
        <v>0.82486000000000004</v>
      </c>
      <c r="H78" s="3">
        <v>-0.41333999999999999</v>
      </c>
      <c r="I78" s="4">
        <v>0.96</v>
      </c>
      <c r="J78" s="4" t="s">
        <v>35</v>
      </c>
      <c r="K78" s="3">
        <v>1.0399</v>
      </c>
      <c r="L78" s="4" t="str">
        <f t="shared" si="1"/>
        <v>NO</v>
      </c>
    </row>
    <row r="79" spans="1:12">
      <c r="A79" s="3" t="s">
        <v>1997</v>
      </c>
      <c r="B79" s="4">
        <v>32</v>
      </c>
      <c r="C79" s="3" t="s">
        <v>1998</v>
      </c>
      <c r="D79" s="4" t="s">
        <v>27</v>
      </c>
      <c r="E79" s="4" t="s">
        <v>10</v>
      </c>
      <c r="F79" s="3">
        <v>0.20843999999999999</v>
      </c>
      <c r="G79" s="3">
        <v>2.5187000000000001E-2</v>
      </c>
      <c r="H79" s="3">
        <v>0.18326000000000001</v>
      </c>
      <c r="I79" s="4">
        <v>1</v>
      </c>
      <c r="J79" s="4" t="s">
        <v>28</v>
      </c>
      <c r="K79" s="3">
        <v>0.82369999999999999</v>
      </c>
      <c r="L79" s="4" t="str">
        <f t="shared" si="1"/>
        <v>NO</v>
      </c>
    </row>
    <row r="80" spans="1:12">
      <c r="A80" s="3" t="s">
        <v>218</v>
      </c>
      <c r="B80" s="4">
        <v>6</v>
      </c>
      <c r="C80" s="3" t="s">
        <v>219</v>
      </c>
      <c r="D80" s="4" t="s">
        <v>27</v>
      </c>
      <c r="E80" s="4" t="s">
        <v>74</v>
      </c>
      <c r="F80" s="3">
        <v>0.46283000000000002</v>
      </c>
      <c r="G80" s="3">
        <v>0.67105000000000004</v>
      </c>
      <c r="H80" s="3">
        <v>-0.20823</v>
      </c>
      <c r="I80" s="4">
        <v>0.95899999999999996</v>
      </c>
      <c r="J80" s="4" t="s">
        <v>28</v>
      </c>
      <c r="K80" s="3">
        <v>0.99929999999999997</v>
      </c>
      <c r="L80" s="4" t="str">
        <f t="shared" si="1"/>
        <v>NO</v>
      </c>
    </row>
    <row r="81" spans="1:13">
      <c r="A81" s="3" t="s">
        <v>218</v>
      </c>
      <c r="B81" s="4">
        <v>6</v>
      </c>
      <c r="C81" s="3" t="s">
        <v>219</v>
      </c>
      <c r="D81" s="4" t="s">
        <v>27</v>
      </c>
      <c r="E81" s="4" t="s">
        <v>10</v>
      </c>
      <c r="F81" s="3">
        <v>0.46283000000000002</v>
      </c>
      <c r="G81" s="3">
        <v>0.67105000000000004</v>
      </c>
      <c r="H81" s="3">
        <v>-0.20823</v>
      </c>
      <c r="I81" s="4">
        <v>0.95899999999999996</v>
      </c>
      <c r="J81" s="4" t="s">
        <v>28</v>
      </c>
      <c r="K81" s="3">
        <v>0.99929999999999997</v>
      </c>
      <c r="L81" s="4" t="str">
        <f t="shared" si="1"/>
        <v>NO</v>
      </c>
    </row>
    <row r="82" spans="1:13">
      <c r="A82" s="3" t="s">
        <v>223</v>
      </c>
      <c r="B82" s="4">
        <v>26</v>
      </c>
      <c r="C82" s="3" t="s">
        <v>224</v>
      </c>
      <c r="D82" s="4" t="s">
        <v>34</v>
      </c>
      <c r="E82" s="4" t="s">
        <v>10</v>
      </c>
      <c r="F82" s="3">
        <v>0.15570999999999999</v>
      </c>
      <c r="G82" s="3">
        <v>0.30131999999999998</v>
      </c>
      <c r="H82" s="3">
        <v>-0.14560999999999999</v>
      </c>
      <c r="I82" s="4">
        <v>1</v>
      </c>
      <c r="J82" s="4" t="s">
        <v>31</v>
      </c>
      <c r="K82" s="3">
        <v>1.0967</v>
      </c>
      <c r="L82" s="4" t="str">
        <f t="shared" si="1"/>
        <v>NO</v>
      </c>
    </row>
    <row r="83" spans="1:13">
      <c r="A83" s="3" t="s">
        <v>1999</v>
      </c>
      <c r="B83" s="4">
        <v>4</v>
      </c>
      <c r="C83" s="3" t="s">
        <v>2000</v>
      </c>
      <c r="D83" s="4" t="s">
        <v>34</v>
      </c>
      <c r="E83" s="4" t="s">
        <v>10</v>
      </c>
      <c r="F83" s="3">
        <v>0.32186999999999999</v>
      </c>
      <c r="G83" s="3">
        <v>0.16472000000000001</v>
      </c>
      <c r="H83" s="3">
        <v>0.15715999999999999</v>
      </c>
      <c r="I83" s="4">
        <v>0.91900000000000004</v>
      </c>
      <c r="J83" s="4" t="s">
        <v>31</v>
      </c>
      <c r="K83" s="3">
        <v>1.4653</v>
      </c>
      <c r="L83" s="4" t="str">
        <f t="shared" si="1"/>
        <v>NO</v>
      </c>
    </row>
    <row r="84" spans="1:13">
      <c r="A84" s="3" t="s">
        <v>1999</v>
      </c>
      <c r="B84" s="4">
        <v>9</v>
      </c>
      <c r="C84" s="3" t="s">
        <v>2001</v>
      </c>
      <c r="D84" s="4" t="s">
        <v>34</v>
      </c>
      <c r="E84" s="4" t="s">
        <v>10</v>
      </c>
      <c r="F84" s="3">
        <v>0.29437000000000002</v>
      </c>
      <c r="G84" s="3">
        <v>0.13899</v>
      </c>
      <c r="H84" s="3">
        <v>0.15537999999999999</v>
      </c>
      <c r="I84" s="4">
        <v>0.98399999999999999</v>
      </c>
      <c r="J84" s="4" t="s">
        <v>31</v>
      </c>
      <c r="K84" s="3">
        <v>1.7444999999999999</v>
      </c>
      <c r="L84" s="4" t="str">
        <f t="shared" si="1"/>
        <v>NO</v>
      </c>
    </row>
    <row r="85" spans="1:13">
      <c r="A85" s="3" t="s">
        <v>227</v>
      </c>
      <c r="B85" s="4">
        <v>11</v>
      </c>
      <c r="C85" s="3" t="s">
        <v>228</v>
      </c>
      <c r="D85" s="4" t="s">
        <v>34</v>
      </c>
      <c r="E85" s="4" t="s">
        <v>3</v>
      </c>
      <c r="F85" s="3">
        <v>0.48221999999999998</v>
      </c>
      <c r="G85" s="3">
        <v>0.31673000000000001</v>
      </c>
      <c r="H85" s="3">
        <v>0.16547999999999999</v>
      </c>
      <c r="I85" s="4">
        <v>0.999</v>
      </c>
      <c r="J85" s="4" t="s">
        <v>35</v>
      </c>
      <c r="K85" s="3">
        <v>1.9525999999999999</v>
      </c>
      <c r="L85" s="4" t="str">
        <f t="shared" si="1"/>
        <v>NO</v>
      </c>
    </row>
    <row r="86" spans="1:13">
      <c r="A86" s="3" t="s">
        <v>227</v>
      </c>
      <c r="B86" s="4">
        <v>12</v>
      </c>
      <c r="C86" s="3" t="s">
        <v>229</v>
      </c>
      <c r="D86" s="4" t="s">
        <v>34</v>
      </c>
      <c r="E86" s="4" t="s">
        <v>3</v>
      </c>
      <c r="F86" s="3">
        <v>0.63473000000000002</v>
      </c>
      <c r="G86" s="3">
        <v>0.42695</v>
      </c>
      <c r="H86" s="3">
        <v>0.20777999999999999</v>
      </c>
      <c r="I86" s="4">
        <v>1</v>
      </c>
      <c r="J86" s="4" t="s">
        <v>35</v>
      </c>
      <c r="K86" s="3">
        <v>1.9525999999999999</v>
      </c>
      <c r="L86" s="4" t="str">
        <f t="shared" si="1"/>
        <v>NO</v>
      </c>
    </row>
    <row r="87" spans="1:13">
      <c r="A87" s="3" t="s">
        <v>2002</v>
      </c>
      <c r="B87" s="4">
        <v>5</v>
      </c>
      <c r="C87" s="3" t="s">
        <v>2003</v>
      </c>
      <c r="D87" s="4" t="s">
        <v>34</v>
      </c>
      <c r="E87" s="4" t="s">
        <v>3</v>
      </c>
      <c r="F87" s="3">
        <v>0.32990999999999998</v>
      </c>
      <c r="G87" s="3">
        <v>0.45915</v>
      </c>
      <c r="H87" s="3">
        <v>-0.12923999999999999</v>
      </c>
      <c r="I87" s="4">
        <v>0.90800000000000003</v>
      </c>
      <c r="J87" s="4" t="s">
        <v>35</v>
      </c>
      <c r="K87" s="3">
        <v>1.2057</v>
      </c>
      <c r="L87" s="4" t="str">
        <f t="shared" si="1"/>
        <v>NO</v>
      </c>
    </row>
    <row r="88" spans="1:13">
      <c r="A88" s="3" t="s">
        <v>235</v>
      </c>
      <c r="B88" s="4">
        <v>11</v>
      </c>
      <c r="C88" s="3" t="s">
        <v>236</v>
      </c>
      <c r="D88" s="4" t="s">
        <v>27</v>
      </c>
      <c r="E88" s="4" t="s">
        <v>10</v>
      </c>
      <c r="F88" s="3">
        <v>8.9868000000000003E-2</v>
      </c>
      <c r="G88" s="3">
        <v>0.31709999999999999</v>
      </c>
      <c r="H88" s="3">
        <v>-0.22722999999999999</v>
      </c>
      <c r="I88" s="4">
        <v>1</v>
      </c>
      <c r="J88" s="4" t="s">
        <v>51</v>
      </c>
      <c r="K88" s="3">
        <v>2.4861</v>
      </c>
      <c r="L88" s="4" t="str">
        <f t="shared" si="1"/>
        <v>NO</v>
      </c>
    </row>
    <row r="89" spans="1:13">
      <c r="A89" s="3" t="s">
        <v>238</v>
      </c>
      <c r="B89" s="4">
        <v>11</v>
      </c>
      <c r="C89" s="3" t="s">
        <v>239</v>
      </c>
      <c r="D89" s="4" t="s">
        <v>27</v>
      </c>
      <c r="E89" s="4" t="s">
        <v>10</v>
      </c>
      <c r="F89" s="3">
        <v>9.3451000000000006E-2</v>
      </c>
      <c r="G89" s="3">
        <v>0.21668999999999999</v>
      </c>
      <c r="H89" s="3">
        <v>-0.12324</v>
      </c>
      <c r="I89" s="4">
        <v>0.91200000000000003</v>
      </c>
      <c r="J89" s="4" t="s">
        <v>28</v>
      </c>
      <c r="K89" s="3">
        <v>0.77939999999999998</v>
      </c>
      <c r="L89" s="4" t="str">
        <f t="shared" si="1"/>
        <v>NO</v>
      </c>
    </row>
    <row r="90" spans="1:13">
      <c r="A90" s="3" t="s">
        <v>238</v>
      </c>
      <c r="B90" s="4">
        <v>9</v>
      </c>
      <c r="C90" s="3" t="s">
        <v>240</v>
      </c>
      <c r="D90" s="4" t="s">
        <v>27</v>
      </c>
      <c r="E90" s="4" t="s">
        <v>10</v>
      </c>
      <c r="F90" s="3">
        <v>0.98653000000000002</v>
      </c>
      <c r="G90" s="3">
        <v>0.80079</v>
      </c>
      <c r="H90" s="3">
        <v>0.18573999999999999</v>
      </c>
      <c r="I90" s="4">
        <v>0.998</v>
      </c>
      <c r="J90" s="4" t="s">
        <v>28</v>
      </c>
      <c r="K90" s="3">
        <v>0.89049999999999996</v>
      </c>
      <c r="L90" s="4" t="str">
        <f t="shared" si="1"/>
        <v>NO</v>
      </c>
    </row>
    <row r="91" spans="1:13">
      <c r="A91" s="3" t="s">
        <v>245</v>
      </c>
      <c r="B91" s="4">
        <v>4</v>
      </c>
      <c r="C91" s="3" t="s">
        <v>246</v>
      </c>
      <c r="D91" s="4" t="s">
        <v>27</v>
      </c>
      <c r="E91" s="4" t="s">
        <v>10</v>
      </c>
      <c r="F91" s="3">
        <v>8.7086999999999998E-2</v>
      </c>
      <c r="G91" s="3">
        <v>0.40543000000000001</v>
      </c>
      <c r="H91" s="3">
        <v>-0.31834000000000001</v>
      </c>
      <c r="I91" s="4">
        <v>1</v>
      </c>
      <c r="J91" s="4" t="s">
        <v>31</v>
      </c>
      <c r="K91" s="3">
        <v>1.7853000000000001</v>
      </c>
      <c r="L91" s="4" t="str">
        <f t="shared" si="1"/>
        <v>NO</v>
      </c>
    </row>
    <row r="92" spans="1:13">
      <c r="A92" s="3" t="s">
        <v>247</v>
      </c>
      <c r="B92" s="4">
        <v>8</v>
      </c>
      <c r="C92" s="3" t="s">
        <v>248</v>
      </c>
      <c r="D92" s="4" t="s">
        <v>34</v>
      </c>
      <c r="E92" s="4" t="s">
        <v>7</v>
      </c>
      <c r="F92" s="3">
        <v>0.29661999999999999</v>
      </c>
      <c r="G92" s="3">
        <v>0.52832999999999997</v>
      </c>
      <c r="H92" s="3">
        <v>-0.23171</v>
      </c>
      <c r="I92" s="4">
        <v>0.98199999999999998</v>
      </c>
      <c r="J92" s="4" t="s">
        <v>31</v>
      </c>
      <c r="K92" s="3">
        <v>1.6394</v>
      </c>
      <c r="L92" s="4" t="str">
        <f t="shared" si="1"/>
        <v>NO</v>
      </c>
    </row>
    <row r="93" spans="1:13">
      <c r="A93" s="3" t="s">
        <v>251</v>
      </c>
      <c r="B93" s="4">
        <v>9</v>
      </c>
      <c r="C93" s="3" t="s">
        <v>2004</v>
      </c>
      <c r="D93" s="4" t="s">
        <v>27</v>
      </c>
      <c r="E93" s="4" t="s">
        <v>3</v>
      </c>
      <c r="F93" s="3">
        <v>1.5587E-2</v>
      </c>
      <c r="G93" s="3">
        <v>0.97531000000000001</v>
      </c>
      <c r="H93" s="3">
        <v>-0.95972000000000002</v>
      </c>
      <c r="I93" s="4">
        <v>1</v>
      </c>
      <c r="J93" s="4" t="s">
        <v>28</v>
      </c>
      <c r="K93" s="3">
        <v>0.26440000000000002</v>
      </c>
      <c r="L93" s="4" t="str">
        <f t="shared" si="1"/>
        <v>YES</v>
      </c>
      <c r="M93" s="3" t="s">
        <v>2005</v>
      </c>
    </row>
    <row r="94" spans="1:13">
      <c r="A94" s="3" t="s">
        <v>2006</v>
      </c>
      <c r="B94" s="4">
        <v>18</v>
      </c>
      <c r="C94" s="3" t="s">
        <v>2007</v>
      </c>
      <c r="D94" s="4" t="s">
        <v>27</v>
      </c>
      <c r="E94" s="4" t="s">
        <v>10</v>
      </c>
      <c r="F94" s="3">
        <v>0.20232</v>
      </c>
      <c r="G94" s="3">
        <v>0.30958000000000002</v>
      </c>
      <c r="H94" s="3">
        <v>-0.10727</v>
      </c>
      <c r="I94" s="4">
        <v>0.94699999999999995</v>
      </c>
      <c r="J94" s="4" t="s">
        <v>28</v>
      </c>
      <c r="K94" s="3">
        <v>0.93689999999999996</v>
      </c>
      <c r="L94" s="4" t="str">
        <f t="shared" si="1"/>
        <v>NO</v>
      </c>
    </row>
    <row r="95" spans="1:13">
      <c r="A95" s="3" t="s">
        <v>2008</v>
      </c>
      <c r="B95" s="4">
        <v>4</v>
      </c>
      <c r="C95" s="3" t="s">
        <v>2009</v>
      </c>
      <c r="D95" s="4" t="s">
        <v>34</v>
      </c>
      <c r="E95" s="4" t="s">
        <v>74</v>
      </c>
      <c r="F95" s="3">
        <v>0.81172999999999995</v>
      </c>
      <c r="G95" s="3">
        <v>0.91759000000000002</v>
      </c>
      <c r="H95" s="3">
        <v>-0.10586</v>
      </c>
      <c r="I95" s="4">
        <v>0.92100000000000004</v>
      </c>
      <c r="J95" s="4" t="s">
        <v>28</v>
      </c>
      <c r="K95" s="3">
        <v>0.82809999999999995</v>
      </c>
      <c r="L95" s="4" t="str">
        <f t="shared" si="1"/>
        <v>NO</v>
      </c>
    </row>
    <row r="96" spans="1:13">
      <c r="A96" s="3" t="s">
        <v>2008</v>
      </c>
      <c r="B96" s="4">
        <v>4</v>
      </c>
      <c r="C96" s="3" t="s">
        <v>2009</v>
      </c>
      <c r="D96" s="4" t="s">
        <v>34</v>
      </c>
      <c r="E96" s="4" t="s">
        <v>10</v>
      </c>
      <c r="F96" s="3">
        <v>0.81172999999999995</v>
      </c>
      <c r="G96" s="3">
        <v>0.91759000000000002</v>
      </c>
      <c r="H96" s="3">
        <v>-0.10586</v>
      </c>
      <c r="I96" s="4">
        <v>0.92100000000000004</v>
      </c>
      <c r="J96" s="4" t="s">
        <v>28</v>
      </c>
      <c r="K96" s="3">
        <v>0.82809999999999995</v>
      </c>
      <c r="L96" s="4" t="str">
        <f t="shared" si="1"/>
        <v>NO</v>
      </c>
    </row>
    <row r="97" spans="1:12">
      <c r="A97" s="3" t="s">
        <v>2010</v>
      </c>
      <c r="B97" s="4">
        <v>7</v>
      </c>
      <c r="C97" s="3" t="s">
        <v>2011</v>
      </c>
      <c r="D97" s="4" t="s">
        <v>34</v>
      </c>
      <c r="E97" s="4" t="s">
        <v>10</v>
      </c>
      <c r="F97" s="3">
        <v>0.43917</v>
      </c>
      <c r="G97" s="3">
        <v>0.19642000000000001</v>
      </c>
      <c r="H97" s="3">
        <v>0.24274999999999999</v>
      </c>
      <c r="I97" s="4">
        <v>0.998</v>
      </c>
      <c r="J97" s="4" t="s">
        <v>28</v>
      </c>
      <c r="K97" s="3">
        <v>1</v>
      </c>
      <c r="L97" s="4" t="str">
        <f t="shared" si="1"/>
        <v>NO</v>
      </c>
    </row>
    <row r="98" spans="1:12">
      <c r="A98" s="3" t="s">
        <v>259</v>
      </c>
      <c r="B98" s="4">
        <v>11</v>
      </c>
      <c r="C98" s="3" t="s">
        <v>260</v>
      </c>
      <c r="D98" s="4" t="s">
        <v>34</v>
      </c>
      <c r="E98" s="4" t="s">
        <v>3</v>
      </c>
      <c r="F98" s="3">
        <v>0.80669999999999997</v>
      </c>
      <c r="G98" s="3">
        <v>0.90741000000000005</v>
      </c>
      <c r="H98" s="3">
        <v>-0.10070999999999999</v>
      </c>
      <c r="I98" s="4">
        <v>0.90400000000000003</v>
      </c>
      <c r="J98" s="4" t="s">
        <v>35</v>
      </c>
      <c r="K98" s="3">
        <v>1.1075999999999999</v>
      </c>
      <c r="L98" s="4" t="str">
        <f t="shared" si="1"/>
        <v>NO</v>
      </c>
    </row>
    <row r="99" spans="1:12">
      <c r="A99" s="3" t="s">
        <v>2012</v>
      </c>
      <c r="B99" s="4">
        <v>2</v>
      </c>
      <c r="C99" s="3" t="s">
        <v>2013</v>
      </c>
      <c r="D99" s="4" t="s">
        <v>27</v>
      </c>
      <c r="E99" s="4" t="s">
        <v>10</v>
      </c>
      <c r="F99" s="3">
        <v>0.93557999999999997</v>
      </c>
      <c r="G99" s="3">
        <v>0.83274999999999999</v>
      </c>
      <c r="H99" s="3">
        <v>0.10283</v>
      </c>
      <c r="I99" s="4">
        <v>0.999</v>
      </c>
      <c r="J99" s="4" t="s">
        <v>28</v>
      </c>
      <c r="K99" s="3">
        <v>0.65680000000000005</v>
      </c>
      <c r="L99" s="4" t="str">
        <f t="shared" si="1"/>
        <v>NO</v>
      </c>
    </row>
    <row r="100" spans="1:12">
      <c r="A100" s="3" t="s">
        <v>2014</v>
      </c>
      <c r="B100" s="4">
        <v>4</v>
      </c>
      <c r="C100" s="3" t="s">
        <v>2015</v>
      </c>
      <c r="D100" s="4" t="s">
        <v>34</v>
      </c>
      <c r="E100" s="4" t="s">
        <v>5</v>
      </c>
      <c r="F100" s="3">
        <v>0.77112000000000003</v>
      </c>
      <c r="G100" s="3">
        <v>0.87733000000000005</v>
      </c>
      <c r="H100" s="3">
        <v>-0.10621</v>
      </c>
      <c r="I100" s="4">
        <v>0.93899999999999995</v>
      </c>
      <c r="J100" s="4" t="s">
        <v>28</v>
      </c>
      <c r="K100" s="3">
        <v>0.89670000000000005</v>
      </c>
      <c r="L100" s="4" t="str">
        <f t="shared" si="1"/>
        <v>NO</v>
      </c>
    </row>
    <row r="101" spans="1:12">
      <c r="A101" s="3" t="s">
        <v>2016</v>
      </c>
      <c r="B101" s="4">
        <v>6</v>
      </c>
      <c r="C101" s="3" t="s">
        <v>2017</v>
      </c>
      <c r="D101" s="4" t="s">
        <v>34</v>
      </c>
      <c r="E101" s="4" t="s">
        <v>10</v>
      </c>
      <c r="F101" s="3">
        <v>7.9457E-2</v>
      </c>
      <c r="G101" s="3">
        <v>0.20455000000000001</v>
      </c>
      <c r="H101" s="3">
        <v>-0.12509000000000001</v>
      </c>
      <c r="I101" s="4">
        <v>0.91800000000000004</v>
      </c>
      <c r="J101" s="4" t="s">
        <v>35</v>
      </c>
      <c r="K101" s="3">
        <v>1.5222</v>
      </c>
      <c r="L101" s="4" t="str">
        <f t="shared" si="1"/>
        <v>NO</v>
      </c>
    </row>
    <row r="102" spans="1:12">
      <c r="A102" s="3" t="s">
        <v>271</v>
      </c>
      <c r="B102" s="4">
        <v>15</v>
      </c>
      <c r="C102" s="3" t="s">
        <v>272</v>
      </c>
      <c r="D102" s="4" t="s">
        <v>27</v>
      </c>
      <c r="E102" s="4" t="s">
        <v>10</v>
      </c>
      <c r="F102" s="3">
        <v>0.68255999999999994</v>
      </c>
      <c r="G102" s="3">
        <v>0.51873000000000002</v>
      </c>
      <c r="H102" s="3">
        <v>0.16383</v>
      </c>
      <c r="I102" s="4">
        <v>0.90600000000000003</v>
      </c>
      <c r="J102" s="4" t="s">
        <v>28</v>
      </c>
      <c r="K102" s="3">
        <v>0.99980000000000002</v>
      </c>
      <c r="L102" s="4" t="str">
        <f t="shared" si="1"/>
        <v>NO</v>
      </c>
    </row>
    <row r="103" spans="1:12">
      <c r="A103" s="3" t="s">
        <v>2018</v>
      </c>
      <c r="B103" s="4">
        <v>42</v>
      </c>
      <c r="C103" s="3" t="s">
        <v>2019</v>
      </c>
      <c r="D103" s="4" t="s">
        <v>27</v>
      </c>
      <c r="E103" s="4" t="s">
        <v>74</v>
      </c>
      <c r="F103" s="3">
        <v>0.55818000000000001</v>
      </c>
      <c r="G103" s="3">
        <v>0.88400999999999996</v>
      </c>
      <c r="H103" s="3">
        <v>-0.32583000000000001</v>
      </c>
      <c r="I103" s="4">
        <v>0.91</v>
      </c>
      <c r="J103" s="4" t="s">
        <v>28</v>
      </c>
      <c r="K103" s="3">
        <v>0.91830000000000001</v>
      </c>
      <c r="L103" s="4" t="str">
        <f t="shared" si="1"/>
        <v>NO</v>
      </c>
    </row>
    <row r="104" spans="1:12">
      <c r="A104" s="3" t="s">
        <v>2018</v>
      </c>
      <c r="B104" s="4">
        <v>42</v>
      </c>
      <c r="C104" s="3" t="s">
        <v>2019</v>
      </c>
      <c r="D104" s="4" t="s">
        <v>27</v>
      </c>
      <c r="E104" s="4" t="s">
        <v>10</v>
      </c>
      <c r="F104" s="3">
        <v>0.55818000000000001</v>
      </c>
      <c r="G104" s="3">
        <v>0.88400999999999996</v>
      </c>
      <c r="H104" s="3">
        <v>-0.32583000000000001</v>
      </c>
      <c r="I104" s="4">
        <v>0.91</v>
      </c>
      <c r="J104" s="4" t="s">
        <v>28</v>
      </c>
      <c r="K104" s="3">
        <v>0.91830000000000001</v>
      </c>
      <c r="L104" s="4" t="str">
        <f t="shared" si="1"/>
        <v>NO</v>
      </c>
    </row>
    <row r="105" spans="1:12">
      <c r="A105" s="3" t="s">
        <v>273</v>
      </c>
      <c r="B105" s="4">
        <v>3</v>
      </c>
      <c r="C105" s="3" t="s">
        <v>2020</v>
      </c>
      <c r="D105" s="4" t="s">
        <v>34</v>
      </c>
      <c r="E105" s="4" t="s">
        <v>10</v>
      </c>
      <c r="F105" s="3">
        <v>6.4047999999999994E-2</v>
      </c>
      <c r="G105" s="3">
        <v>0.16467999999999999</v>
      </c>
      <c r="H105" s="3">
        <v>-0.10063</v>
      </c>
      <c r="I105" s="4">
        <v>0.92500000000000004</v>
      </c>
      <c r="J105" s="4" t="s">
        <v>35</v>
      </c>
      <c r="K105" s="3">
        <v>1.153</v>
      </c>
      <c r="L105" s="4" t="str">
        <f t="shared" si="1"/>
        <v>NO</v>
      </c>
    </row>
    <row r="106" spans="1:12">
      <c r="A106" s="3" t="s">
        <v>273</v>
      </c>
      <c r="B106" s="4">
        <v>4</v>
      </c>
      <c r="C106" s="3" t="s">
        <v>274</v>
      </c>
      <c r="D106" s="4" t="s">
        <v>34</v>
      </c>
      <c r="E106" s="4" t="s">
        <v>3</v>
      </c>
      <c r="F106" s="3">
        <v>0.28756999999999999</v>
      </c>
      <c r="G106" s="3">
        <v>0.10551000000000001</v>
      </c>
      <c r="H106" s="3">
        <v>0.18206</v>
      </c>
      <c r="I106" s="4">
        <v>1</v>
      </c>
      <c r="J106" s="4" t="s">
        <v>35</v>
      </c>
      <c r="K106" s="3">
        <v>1.1173999999999999</v>
      </c>
      <c r="L106" s="4" t="str">
        <f t="shared" si="1"/>
        <v>NO</v>
      </c>
    </row>
    <row r="107" spans="1:12">
      <c r="A107" s="3" t="s">
        <v>2021</v>
      </c>
      <c r="B107" s="4">
        <v>16</v>
      </c>
      <c r="C107" s="3" t="s">
        <v>2022</v>
      </c>
      <c r="D107" s="4" t="s">
        <v>27</v>
      </c>
      <c r="E107" s="4" t="s">
        <v>10</v>
      </c>
      <c r="F107" s="3">
        <v>8.1243999999999997E-2</v>
      </c>
      <c r="G107" s="3">
        <v>0.19509000000000001</v>
      </c>
      <c r="H107" s="3">
        <v>-0.11384</v>
      </c>
      <c r="I107" s="4">
        <v>0.91200000000000003</v>
      </c>
      <c r="J107" s="4" t="s">
        <v>35</v>
      </c>
      <c r="K107" s="3">
        <v>0.8508</v>
      </c>
      <c r="L107" s="4" t="str">
        <f t="shared" si="1"/>
        <v>NO</v>
      </c>
    </row>
    <row r="108" spans="1:12">
      <c r="A108" s="3" t="s">
        <v>2023</v>
      </c>
      <c r="B108" s="4">
        <v>11</v>
      </c>
      <c r="C108" s="3" t="s">
        <v>2024</v>
      </c>
      <c r="D108" s="4" t="s">
        <v>34</v>
      </c>
      <c r="E108" s="4" t="s">
        <v>3</v>
      </c>
      <c r="F108" s="3">
        <v>2.1101999999999999E-2</v>
      </c>
      <c r="G108" s="3">
        <v>0.12292</v>
      </c>
      <c r="H108" s="3">
        <v>-0.10181999999999999</v>
      </c>
      <c r="I108" s="4">
        <v>0.96199999999999997</v>
      </c>
      <c r="J108" s="4" t="s">
        <v>28</v>
      </c>
      <c r="K108" s="3">
        <v>0.69130000000000003</v>
      </c>
      <c r="L108" s="4" t="str">
        <f t="shared" si="1"/>
        <v>NO</v>
      </c>
    </row>
    <row r="109" spans="1:12">
      <c r="A109" s="3" t="s">
        <v>279</v>
      </c>
      <c r="B109" s="4">
        <v>23</v>
      </c>
      <c r="C109" s="3" t="s">
        <v>280</v>
      </c>
      <c r="D109" s="4" t="s">
        <v>27</v>
      </c>
      <c r="E109" s="4" t="s">
        <v>10</v>
      </c>
      <c r="F109" s="3">
        <v>0.29325000000000001</v>
      </c>
      <c r="G109" s="3">
        <v>0.63056999999999996</v>
      </c>
      <c r="H109" s="3">
        <v>-0.33732000000000001</v>
      </c>
      <c r="I109" s="4">
        <v>1</v>
      </c>
      <c r="J109" s="4" t="s">
        <v>35</v>
      </c>
      <c r="K109" s="3">
        <v>1.1242000000000001</v>
      </c>
      <c r="L109" s="4" t="str">
        <f t="shared" si="1"/>
        <v>NO</v>
      </c>
    </row>
    <row r="110" spans="1:12">
      <c r="A110" s="3" t="s">
        <v>283</v>
      </c>
      <c r="B110" s="4">
        <v>10</v>
      </c>
      <c r="C110" s="3" t="s">
        <v>284</v>
      </c>
      <c r="D110" s="4" t="s">
        <v>27</v>
      </c>
      <c r="E110" s="4" t="s">
        <v>10</v>
      </c>
      <c r="F110" s="3">
        <v>0.38850000000000001</v>
      </c>
      <c r="G110" s="3">
        <v>0.70391000000000004</v>
      </c>
      <c r="H110" s="3">
        <v>-0.31541000000000002</v>
      </c>
      <c r="I110" s="4">
        <v>0.999</v>
      </c>
      <c r="J110" s="4" t="s">
        <v>28</v>
      </c>
      <c r="K110" s="3">
        <v>0.99470000000000003</v>
      </c>
      <c r="L110" s="4" t="str">
        <f t="shared" si="1"/>
        <v>NO</v>
      </c>
    </row>
    <row r="111" spans="1:12">
      <c r="A111" s="3" t="s">
        <v>294</v>
      </c>
      <c r="B111" s="4">
        <v>5</v>
      </c>
      <c r="C111" s="3" t="s">
        <v>295</v>
      </c>
      <c r="D111" s="4" t="s">
        <v>27</v>
      </c>
      <c r="E111" s="4" t="s">
        <v>74</v>
      </c>
      <c r="F111" s="3">
        <v>0.79944000000000004</v>
      </c>
      <c r="G111" s="3">
        <v>0.93542000000000003</v>
      </c>
      <c r="H111" s="3">
        <v>-0.13597999999999999</v>
      </c>
      <c r="I111" s="4">
        <v>0.995</v>
      </c>
      <c r="J111" s="4" t="s">
        <v>28</v>
      </c>
      <c r="K111" s="3">
        <v>0.75480000000000003</v>
      </c>
      <c r="L111" s="4" t="str">
        <f t="shared" si="1"/>
        <v>NO</v>
      </c>
    </row>
    <row r="112" spans="1:12">
      <c r="A112" s="3" t="s">
        <v>294</v>
      </c>
      <c r="B112" s="4">
        <v>5</v>
      </c>
      <c r="C112" s="3" t="s">
        <v>295</v>
      </c>
      <c r="D112" s="4" t="s">
        <v>27</v>
      </c>
      <c r="E112" s="4" t="s">
        <v>10</v>
      </c>
      <c r="F112" s="3">
        <v>0.79944000000000004</v>
      </c>
      <c r="G112" s="3">
        <v>0.93542000000000003</v>
      </c>
      <c r="H112" s="3">
        <v>-0.13597999999999999</v>
      </c>
      <c r="I112" s="4">
        <v>0.995</v>
      </c>
      <c r="J112" s="4" t="s">
        <v>28</v>
      </c>
      <c r="K112" s="3">
        <v>0.75480000000000003</v>
      </c>
      <c r="L112" s="4" t="str">
        <f t="shared" si="1"/>
        <v>NO</v>
      </c>
    </row>
    <row r="113" spans="1:12">
      <c r="A113" s="3" t="s">
        <v>2025</v>
      </c>
      <c r="B113" s="4">
        <v>8</v>
      </c>
      <c r="C113" s="3" t="s">
        <v>2026</v>
      </c>
      <c r="D113" s="4" t="s">
        <v>34</v>
      </c>
      <c r="E113" s="4" t="s">
        <v>3</v>
      </c>
      <c r="F113" s="3">
        <v>0.86458000000000002</v>
      </c>
      <c r="G113" s="3">
        <v>0.75253999999999999</v>
      </c>
      <c r="H113" s="3">
        <v>0.11205</v>
      </c>
      <c r="I113" s="4">
        <v>0.90400000000000003</v>
      </c>
      <c r="J113" s="4" t="s">
        <v>28</v>
      </c>
      <c r="K113" s="3">
        <v>0.87670000000000003</v>
      </c>
      <c r="L113" s="4" t="str">
        <f t="shared" si="1"/>
        <v>NO</v>
      </c>
    </row>
    <row r="114" spans="1:12">
      <c r="A114" s="3" t="s">
        <v>301</v>
      </c>
      <c r="B114" s="4">
        <v>9</v>
      </c>
      <c r="C114" s="3" t="s">
        <v>302</v>
      </c>
      <c r="D114" s="4" t="s">
        <v>27</v>
      </c>
      <c r="E114" s="4" t="s">
        <v>3</v>
      </c>
      <c r="F114" s="3">
        <v>0.58113999999999999</v>
      </c>
      <c r="G114" s="3">
        <v>0.68847999999999998</v>
      </c>
      <c r="H114" s="3">
        <v>-0.10734</v>
      </c>
      <c r="I114" s="4">
        <v>0.90600000000000003</v>
      </c>
      <c r="J114" s="4" t="s">
        <v>28</v>
      </c>
      <c r="K114" s="3">
        <v>0.99729999999999996</v>
      </c>
      <c r="L114" s="4" t="str">
        <f t="shared" si="1"/>
        <v>NO</v>
      </c>
    </row>
    <row r="115" spans="1:12">
      <c r="A115" s="3" t="s">
        <v>303</v>
      </c>
      <c r="B115" s="4">
        <v>29</v>
      </c>
      <c r="C115" s="3" t="s">
        <v>304</v>
      </c>
      <c r="D115" s="4" t="s">
        <v>27</v>
      </c>
      <c r="E115" s="4" t="s">
        <v>10</v>
      </c>
      <c r="F115" s="3">
        <v>0.1061</v>
      </c>
      <c r="G115" s="3">
        <v>0.24074999999999999</v>
      </c>
      <c r="H115" s="3">
        <v>-0.13464999999999999</v>
      </c>
      <c r="I115" s="4">
        <v>0.93600000000000005</v>
      </c>
      <c r="J115" s="4" t="s">
        <v>82</v>
      </c>
      <c r="K115" s="3">
        <v>1.2809999999999999</v>
      </c>
      <c r="L115" s="4" t="str">
        <f t="shared" si="1"/>
        <v>NO</v>
      </c>
    </row>
    <row r="116" spans="1:12">
      <c r="A116" s="3" t="s">
        <v>305</v>
      </c>
      <c r="B116" s="4">
        <v>15</v>
      </c>
      <c r="C116" s="3" t="s">
        <v>306</v>
      </c>
      <c r="D116" s="4" t="s">
        <v>34</v>
      </c>
      <c r="E116" s="4" t="s">
        <v>7</v>
      </c>
      <c r="F116" s="3">
        <v>0.89549000000000001</v>
      </c>
      <c r="G116" s="3">
        <v>0.68701000000000001</v>
      </c>
      <c r="H116" s="3">
        <v>0.20848</v>
      </c>
      <c r="I116" s="4">
        <v>0.95499999999999996</v>
      </c>
      <c r="J116" s="4" t="s">
        <v>35</v>
      </c>
      <c r="K116" s="3">
        <v>1.1893</v>
      </c>
      <c r="L116" s="4" t="str">
        <f t="shared" si="1"/>
        <v>NO</v>
      </c>
    </row>
    <row r="117" spans="1:12">
      <c r="A117" s="3" t="s">
        <v>2027</v>
      </c>
      <c r="B117" s="4">
        <v>7</v>
      </c>
      <c r="C117" s="3" t="s">
        <v>2028</v>
      </c>
      <c r="D117" s="4" t="s">
        <v>27</v>
      </c>
      <c r="E117" s="4" t="s">
        <v>5</v>
      </c>
      <c r="F117" s="3">
        <v>0.40261000000000002</v>
      </c>
      <c r="G117" s="3">
        <v>0.17352000000000001</v>
      </c>
      <c r="H117" s="3">
        <v>0.2291</v>
      </c>
      <c r="I117" s="4">
        <v>0.91300000000000003</v>
      </c>
      <c r="J117" s="4" t="s">
        <v>35</v>
      </c>
      <c r="K117" s="3">
        <v>1.4692000000000001</v>
      </c>
      <c r="L117" s="4" t="str">
        <f t="shared" si="1"/>
        <v>NO</v>
      </c>
    </row>
    <row r="118" spans="1:12">
      <c r="A118" s="3" t="s">
        <v>314</v>
      </c>
      <c r="B118" s="4">
        <v>6</v>
      </c>
      <c r="C118" s="3" t="s">
        <v>315</v>
      </c>
      <c r="D118" s="4" t="s">
        <v>34</v>
      </c>
      <c r="E118" s="4" t="s">
        <v>10</v>
      </c>
      <c r="F118" s="3">
        <v>0.59809000000000001</v>
      </c>
      <c r="G118" s="3">
        <v>0.85348999999999997</v>
      </c>
      <c r="H118" s="3">
        <v>-0.25540000000000002</v>
      </c>
      <c r="I118" s="4">
        <v>0.995</v>
      </c>
      <c r="J118" s="4" t="s">
        <v>28</v>
      </c>
      <c r="K118" s="3">
        <v>0.99970000000000003</v>
      </c>
      <c r="L118" s="4" t="str">
        <f t="shared" si="1"/>
        <v>NO</v>
      </c>
    </row>
    <row r="119" spans="1:12">
      <c r="A119" s="3" t="s">
        <v>2029</v>
      </c>
      <c r="B119" s="4">
        <v>3</v>
      </c>
      <c r="C119" s="3" t="s">
        <v>2030</v>
      </c>
      <c r="D119" s="4" t="s">
        <v>34</v>
      </c>
      <c r="E119" s="4" t="s">
        <v>10</v>
      </c>
      <c r="F119" s="3">
        <v>0.73834999999999995</v>
      </c>
      <c r="G119" s="3">
        <v>0.63109000000000004</v>
      </c>
      <c r="H119" s="3">
        <v>0.10725999999999999</v>
      </c>
      <c r="I119" s="4">
        <v>0.98599999999999999</v>
      </c>
      <c r="J119" s="4" t="s">
        <v>35</v>
      </c>
      <c r="K119" s="3">
        <v>1.3997999999999999</v>
      </c>
      <c r="L119" s="4" t="str">
        <f t="shared" si="1"/>
        <v>NO</v>
      </c>
    </row>
    <row r="120" spans="1:12">
      <c r="A120" s="3" t="s">
        <v>324</v>
      </c>
      <c r="B120" s="4">
        <v>3</v>
      </c>
      <c r="C120" s="3" t="s">
        <v>325</v>
      </c>
      <c r="D120" s="4" t="s">
        <v>34</v>
      </c>
      <c r="E120" s="4" t="s">
        <v>10</v>
      </c>
      <c r="F120" s="3">
        <v>0.38572000000000001</v>
      </c>
      <c r="G120" s="3">
        <v>0.75524000000000002</v>
      </c>
      <c r="H120" s="3">
        <v>-0.36951000000000001</v>
      </c>
      <c r="I120" s="4">
        <v>1</v>
      </c>
      <c r="J120" s="4" t="s">
        <v>35</v>
      </c>
      <c r="K120" s="3">
        <v>1.0167999999999999</v>
      </c>
      <c r="L120" s="4" t="str">
        <f t="shared" si="1"/>
        <v>NO</v>
      </c>
    </row>
    <row r="121" spans="1:12">
      <c r="A121" s="3" t="s">
        <v>326</v>
      </c>
      <c r="B121" s="4">
        <v>12</v>
      </c>
      <c r="C121" s="3" t="s">
        <v>2031</v>
      </c>
      <c r="D121" s="4" t="s">
        <v>34</v>
      </c>
      <c r="E121" s="4" t="s">
        <v>10</v>
      </c>
      <c r="F121" s="3">
        <v>0.83096000000000003</v>
      </c>
      <c r="G121" s="3">
        <v>0.47627999999999998</v>
      </c>
      <c r="H121" s="3">
        <v>0.35466999999999999</v>
      </c>
      <c r="I121" s="4">
        <v>0.94199999999999995</v>
      </c>
      <c r="J121" s="4" t="s">
        <v>31</v>
      </c>
      <c r="K121" s="3">
        <v>1.6006</v>
      </c>
      <c r="L121" s="4" t="str">
        <f t="shared" si="1"/>
        <v>NO</v>
      </c>
    </row>
    <row r="122" spans="1:12">
      <c r="A122" s="3" t="s">
        <v>2032</v>
      </c>
      <c r="B122" s="4">
        <v>14</v>
      </c>
      <c r="C122" s="3" t="s">
        <v>2033</v>
      </c>
      <c r="D122" s="4" t="s">
        <v>27</v>
      </c>
      <c r="E122" s="4" t="s">
        <v>10</v>
      </c>
      <c r="F122" s="3">
        <v>0.30435000000000001</v>
      </c>
      <c r="G122" s="3">
        <v>0.45795999999999998</v>
      </c>
      <c r="H122" s="3">
        <v>-0.15361</v>
      </c>
      <c r="I122" s="4">
        <v>0.93400000000000005</v>
      </c>
      <c r="J122" s="4" t="s">
        <v>31</v>
      </c>
      <c r="K122" s="3">
        <v>2.1684000000000001</v>
      </c>
      <c r="L122" s="4" t="str">
        <f t="shared" si="1"/>
        <v>NO</v>
      </c>
    </row>
    <row r="123" spans="1:12">
      <c r="A123" s="3" t="s">
        <v>329</v>
      </c>
      <c r="B123" s="4">
        <v>40</v>
      </c>
      <c r="C123" s="3" t="s">
        <v>330</v>
      </c>
      <c r="D123" s="4" t="s">
        <v>34</v>
      </c>
      <c r="E123" s="4" t="s">
        <v>10</v>
      </c>
      <c r="F123" s="3">
        <v>0.20208999999999999</v>
      </c>
      <c r="G123" s="3">
        <v>2.3793000000000002E-2</v>
      </c>
      <c r="H123" s="3">
        <v>0.17829999999999999</v>
      </c>
      <c r="I123" s="4">
        <v>1</v>
      </c>
      <c r="J123" s="4" t="s">
        <v>28</v>
      </c>
      <c r="K123" s="3">
        <v>0.78300000000000003</v>
      </c>
      <c r="L123" s="4" t="str">
        <f t="shared" si="1"/>
        <v>NO</v>
      </c>
    </row>
    <row r="124" spans="1:12">
      <c r="A124" s="3" t="s">
        <v>2034</v>
      </c>
      <c r="B124" s="4">
        <v>16</v>
      </c>
      <c r="C124" s="3" t="s">
        <v>2035</v>
      </c>
      <c r="D124" s="4" t="s">
        <v>27</v>
      </c>
      <c r="E124" s="4" t="s">
        <v>10</v>
      </c>
      <c r="F124" s="3">
        <v>0.39409</v>
      </c>
      <c r="G124" s="3">
        <v>0.24331</v>
      </c>
      <c r="H124" s="3">
        <v>0.15078</v>
      </c>
      <c r="I124" s="4">
        <v>0.94599999999999995</v>
      </c>
      <c r="J124" s="4" t="s">
        <v>82</v>
      </c>
      <c r="K124" s="3">
        <v>2.7913999999999999</v>
      </c>
      <c r="L124" s="4" t="str">
        <f t="shared" si="1"/>
        <v>NO</v>
      </c>
    </row>
    <row r="125" spans="1:12">
      <c r="A125" s="3" t="s">
        <v>2036</v>
      </c>
      <c r="B125" s="4">
        <v>4</v>
      </c>
      <c r="C125" s="3" t="s">
        <v>2037</v>
      </c>
      <c r="D125" s="4" t="s">
        <v>34</v>
      </c>
      <c r="E125" s="4" t="s">
        <v>5</v>
      </c>
      <c r="F125" s="3">
        <v>0.83221000000000001</v>
      </c>
      <c r="G125" s="3">
        <v>0.62760000000000005</v>
      </c>
      <c r="H125" s="3">
        <v>0.20462</v>
      </c>
      <c r="I125" s="4">
        <v>0.92600000000000005</v>
      </c>
      <c r="J125" s="4" t="s">
        <v>31</v>
      </c>
      <c r="K125" s="3">
        <v>2.3986000000000001</v>
      </c>
      <c r="L125" s="4" t="str">
        <f t="shared" si="1"/>
        <v>NO</v>
      </c>
    </row>
    <row r="126" spans="1:12">
      <c r="A126" s="3" t="s">
        <v>2038</v>
      </c>
      <c r="B126" s="4">
        <v>6</v>
      </c>
      <c r="C126" s="3" t="s">
        <v>2039</v>
      </c>
      <c r="D126" s="4" t="s">
        <v>27</v>
      </c>
      <c r="E126" s="4" t="s">
        <v>10</v>
      </c>
      <c r="F126" s="3">
        <v>9.3966999999999995E-2</v>
      </c>
      <c r="G126" s="3">
        <v>0.22183</v>
      </c>
      <c r="H126" s="3">
        <v>-0.12786</v>
      </c>
      <c r="I126" s="4">
        <v>0.94799999999999995</v>
      </c>
      <c r="J126" s="4" t="s">
        <v>28</v>
      </c>
      <c r="K126" s="3">
        <v>0.8296</v>
      </c>
      <c r="L126" s="4" t="str">
        <f t="shared" si="1"/>
        <v>NO</v>
      </c>
    </row>
    <row r="127" spans="1:12">
      <c r="A127" s="3" t="s">
        <v>2040</v>
      </c>
      <c r="B127" s="4">
        <v>32</v>
      </c>
      <c r="C127" s="3" t="s">
        <v>2041</v>
      </c>
      <c r="D127" s="4" t="s">
        <v>34</v>
      </c>
      <c r="E127" s="4" t="s">
        <v>10</v>
      </c>
      <c r="F127" s="3">
        <v>0.19488</v>
      </c>
      <c r="G127" s="3">
        <v>0.48070000000000002</v>
      </c>
      <c r="H127" s="3">
        <v>-0.28581000000000001</v>
      </c>
      <c r="I127" s="4">
        <v>0.95199999999999996</v>
      </c>
      <c r="J127" s="4" t="s">
        <v>28</v>
      </c>
      <c r="K127" s="3">
        <v>0.98960000000000004</v>
      </c>
      <c r="L127" s="4" t="str">
        <f t="shared" si="1"/>
        <v>NO</v>
      </c>
    </row>
    <row r="128" spans="1:12">
      <c r="A128" s="3" t="s">
        <v>2042</v>
      </c>
      <c r="B128" s="4">
        <v>7</v>
      </c>
      <c r="C128" s="3" t="s">
        <v>2043</v>
      </c>
      <c r="D128" s="4" t="s">
        <v>34</v>
      </c>
      <c r="E128" s="4" t="s">
        <v>10</v>
      </c>
      <c r="F128" s="3">
        <v>0.39412999999999998</v>
      </c>
      <c r="G128" s="3">
        <v>0.20355000000000001</v>
      </c>
      <c r="H128" s="3">
        <v>0.19059000000000001</v>
      </c>
      <c r="I128" s="4">
        <v>0.98299999999999998</v>
      </c>
      <c r="J128" s="4" t="s">
        <v>28</v>
      </c>
      <c r="K128" s="3">
        <v>0.99829999999999997</v>
      </c>
      <c r="L128" s="4" t="str">
        <f t="shared" si="1"/>
        <v>NO</v>
      </c>
    </row>
    <row r="129" spans="1:12">
      <c r="A129" s="3" t="s">
        <v>2044</v>
      </c>
      <c r="B129" s="4">
        <v>12</v>
      </c>
      <c r="C129" s="3" t="s">
        <v>2045</v>
      </c>
      <c r="D129" s="4" t="s">
        <v>27</v>
      </c>
      <c r="E129" s="4" t="s">
        <v>3</v>
      </c>
      <c r="F129" s="3">
        <v>0.65380000000000005</v>
      </c>
      <c r="G129" s="3">
        <v>0.76110999999999995</v>
      </c>
      <c r="H129" s="3">
        <v>-0.10731</v>
      </c>
      <c r="I129" s="4">
        <v>0.90900000000000003</v>
      </c>
      <c r="J129" s="4" t="s">
        <v>35</v>
      </c>
      <c r="K129" s="3">
        <v>1.4157</v>
      </c>
      <c r="L129" s="4" t="str">
        <f t="shared" si="1"/>
        <v>NO</v>
      </c>
    </row>
    <row r="130" spans="1:12">
      <c r="A130" s="3" t="s">
        <v>2044</v>
      </c>
      <c r="B130" s="4">
        <v>29</v>
      </c>
      <c r="C130" s="3" t="s">
        <v>2046</v>
      </c>
      <c r="D130" s="4" t="s">
        <v>27</v>
      </c>
      <c r="E130" s="4" t="s">
        <v>10</v>
      </c>
      <c r="F130" s="3">
        <v>0.15514</v>
      </c>
      <c r="G130" s="3">
        <v>4.3346000000000003E-2</v>
      </c>
      <c r="H130" s="3">
        <v>0.11179</v>
      </c>
      <c r="I130" s="4">
        <v>0.99</v>
      </c>
      <c r="J130" s="4" t="s">
        <v>28</v>
      </c>
      <c r="K130" s="3">
        <v>0.7147</v>
      </c>
      <c r="L130" s="4" t="str">
        <f t="shared" si="1"/>
        <v>NO</v>
      </c>
    </row>
    <row r="131" spans="1:12">
      <c r="A131" s="3" t="s">
        <v>337</v>
      </c>
      <c r="B131" s="4">
        <v>17</v>
      </c>
      <c r="C131" s="3" t="s">
        <v>338</v>
      </c>
      <c r="D131" s="4" t="s">
        <v>34</v>
      </c>
      <c r="E131" s="4" t="s">
        <v>10</v>
      </c>
      <c r="F131" s="3">
        <v>0.30155999999999999</v>
      </c>
      <c r="G131" s="3">
        <v>3.9921999999999999E-2</v>
      </c>
      <c r="H131" s="3">
        <v>0.26163999999999998</v>
      </c>
      <c r="I131" s="4">
        <v>1</v>
      </c>
      <c r="J131" s="4" t="s">
        <v>28</v>
      </c>
      <c r="K131" s="3">
        <v>0.92400000000000004</v>
      </c>
      <c r="L131" s="4" t="str">
        <f t="shared" ref="L131:L194" si="2">IF(M131 = "", "NO", "YES")</f>
        <v>NO</v>
      </c>
    </row>
    <row r="132" spans="1:12">
      <c r="A132" s="3" t="s">
        <v>341</v>
      </c>
      <c r="B132" s="4">
        <v>12</v>
      </c>
      <c r="C132" s="3" t="s">
        <v>342</v>
      </c>
      <c r="D132" s="4" t="s">
        <v>27</v>
      </c>
      <c r="E132" s="4" t="s">
        <v>10</v>
      </c>
      <c r="F132" s="3">
        <v>0.20136999999999999</v>
      </c>
      <c r="G132" s="3">
        <v>0.33498</v>
      </c>
      <c r="H132" s="3">
        <v>-0.13361000000000001</v>
      </c>
      <c r="I132" s="4">
        <v>0.95899999999999996</v>
      </c>
      <c r="J132" s="4" t="s">
        <v>28</v>
      </c>
      <c r="K132" s="3">
        <v>0.94410000000000005</v>
      </c>
      <c r="L132" s="4" t="str">
        <f t="shared" si="2"/>
        <v>NO</v>
      </c>
    </row>
    <row r="133" spans="1:12">
      <c r="A133" s="3" t="s">
        <v>2047</v>
      </c>
      <c r="B133" s="4">
        <v>15</v>
      </c>
      <c r="C133" s="3" t="s">
        <v>2048</v>
      </c>
      <c r="D133" s="4" t="s">
        <v>27</v>
      </c>
      <c r="E133" s="4" t="s">
        <v>10</v>
      </c>
      <c r="F133" s="3">
        <v>8.8025999999999993E-2</v>
      </c>
      <c r="G133" s="3">
        <v>0.19511000000000001</v>
      </c>
      <c r="H133" s="3">
        <v>-0.10709</v>
      </c>
      <c r="I133" s="4">
        <v>0.91900000000000004</v>
      </c>
      <c r="J133" s="4" t="s">
        <v>31</v>
      </c>
      <c r="K133" s="3">
        <v>1.7518</v>
      </c>
      <c r="L133" s="4" t="str">
        <f t="shared" si="2"/>
        <v>NO</v>
      </c>
    </row>
    <row r="134" spans="1:12">
      <c r="A134" s="3" t="s">
        <v>346</v>
      </c>
      <c r="B134" s="4">
        <v>5</v>
      </c>
      <c r="C134" s="3" t="s">
        <v>347</v>
      </c>
      <c r="D134" s="4" t="s">
        <v>27</v>
      </c>
      <c r="E134" s="4" t="s">
        <v>3</v>
      </c>
      <c r="F134" s="3">
        <v>0.85465999999999998</v>
      </c>
      <c r="G134" s="3">
        <v>0.99595</v>
      </c>
      <c r="H134" s="3">
        <v>-0.14127999999999999</v>
      </c>
      <c r="I134" s="4">
        <v>1</v>
      </c>
      <c r="J134" s="4" t="s">
        <v>28</v>
      </c>
      <c r="K134" s="3">
        <v>0.70150000000000001</v>
      </c>
      <c r="L134" s="4" t="str">
        <f t="shared" si="2"/>
        <v>NO</v>
      </c>
    </row>
    <row r="135" spans="1:12">
      <c r="A135" s="3" t="s">
        <v>348</v>
      </c>
      <c r="B135" s="4">
        <v>8</v>
      </c>
      <c r="C135" s="3" t="s">
        <v>349</v>
      </c>
      <c r="D135" s="4" t="s">
        <v>34</v>
      </c>
      <c r="E135" s="4" t="s">
        <v>3</v>
      </c>
      <c r="F135" s="3">
        <v>0.3508</v>
      </c>
      <c r="G135" s="3">
        <v>0.16441</v>
      </c>
      <c r="H135" s="3">
        <v>0.18639</v>
      </c>
      <c r="I135" s="4">
        <v>1</v>
      </c>
      <c r="J135" s="4" t="s">
        <v>28</v>
      </c>
      <c r="K135" s="3">
        <v>0.94969999999999999</v>
      </c>
      <c r="L135" s="4" t="str">
        <f t="shared" si="2"/>
        <v>NO</v>
      </c>
    </row>
    <row r="136" spans="1:12">
      <c r="A136" s="3" t="s">
        <v>2049</v>
      </c>
      <c r="B136" s="4">
        <v>13</v>
      </c>
      <c r="C136" s="3" t="s">
        <v>2050</v>
      </c>
      <c r="D136" s="4" t="s">
        <v>27</v>
      </c>
      <c r="E136" s="4" t="s">
        <v>10</v>
      </c>
      <c r="F136" s="3">
        <v>0.19905</v>
      </c>
      <c r="G136" s="3">
        <v>8.5707000000000005E-2</v>
      </c>
      <c r="H136" s="3">
        <v>0.11334</v>
      </c>
      <c r="I136" s="4">
        <v>0.9</v>
      </c>
      <c r="J136" s="4" t="s">
        <v>28</v>
      </c>
      <c r="K136" s="3">
        <v>0.74960000000000004</v>
      </c>
      <c r="L136" s="4" t="str">
        <f t="shared" si="2"/>
        <v>NO</v>
      </c>
    </row>
    <row r="137" spans="1:12">
      <c r="A137" s="3" t="s">
        <v>2051</v>
      </c>
      <c r="B137" s="4">
        <v>16</v>
      </c>
      <c r="C137" s="3" t="s">
        <v>2052</v>
      </c>
      <c r="D137" s="4" t="s">
        <v>34</v>
      </c>
      <c r="E137" s="4" t="s">
        <v>10</v>
      </c>
      <c r="F137" s="3">
        <v>0.16041</v>
      </c>
      <c r="G137" s="3">
        <v>2.1652999999999999E-2</v>
      </c>
      <c r="H137" s="3">
        <v>0.13875000000000001</v>
      </c>
      <c r="I137" s="4">
        <v>0.999</v>
      </c>
      <c r="J137" s="4" t="s">
        <v>28</v>
      </c>
      <c r="K137" s="3">
        <v>0.71509999999999996</v>
      </c>
      <c r="L137" s="4" t="str">
        <f t="shared" si="2"/>
        <v>NO</v>
      </c>
    </row>
    <row r="138" spans="1:12">
      <c r="A138" s="3" t="s">
        <v>350</v>
      </c>
      <c r="B138" s="4">
        <v>7</v>
      </c>
      <c r="C138" s="3" t="s">
        <v>351</v>
      </c>
      <c r="D138" s="4" t="s">
        <v>34</v>
      </c>
      <c r="E138" s="4" t="s">
        <v>10</v>
      </c>
      <c r="F138" s="3">
        <v>0.29607</v>
      </c>
      <c r="G138" s="3">
        <v>0.10485</v>
      </c>
      <c r="H138" s="3">
        <v>0.19122</v>
      </c>
      <c r="I138" s="4">
        <v>0.98899999999999999</v>
      </c>
      <c r="J138" s="4" t="s">
        <v>28</v>
      </c>
      <c r="K138" s="3">
        <v>0.96870000000000001</v>
      </c>
      <c r="L138" s="4" t="str">
        <f t="shared" si="2"/>
        <v>NO</v>
      </c>
    </row>
    <row r="139" spans="1:12">
      <c r="A139" s="3" t="s">
        <v>2053</v>
      </c>
      <c r="B139" s="4">
        <v>18</v>
      </c>
      <c r="C139" s="3" t="s">
        <v>2054</v>
      </c>
      <c r="D139" s="4" t="s">
        <v>27</v>
      </c>
      <c r="E139" s="4" t="s">
        <v>5</v>
      </c>
      <c r="F139" s="3">
        <v>0.35754000000000002</v>
      </c>
      <c r="G139" s="3">
        <v>0.58474000000000004</v>
      </c>
      <c r="H139" s="3">
        <v>-0.22720000000000001</v>
      </c>
      <c r="I139" s="4">
        <v>0.95599999999999996</v>
      </c>
      <c r="J139" s="4" t="s">
        <v>35</v>
      </c>
      <c r="K139" s="3">
        <v>1.2765</v>
      </c>
      <c r="L139" s="4" t="str">
        <f t="shared" si="2"/>
        <v>NO</v>
      </c>
    </row>
    <row r="140" spans="1:12">
      <c r="A140" s="3" t="s">
        <v>2055</v>
      </c>
      <c r="B140" s="4">
        <v>6</v>
      </c>
      <c r="C140" s="3" t="s">
        <v>2056</v>
      </c>
      <c r="D140" s="4" t="s">
        <v>27</v>
      </c>
      <c r="E140" s="4" t="s">
        <v>10</v>
      </c>
      <c r="F140" s="3">
        <v>0.59109999999999996</v>
      </c>
      <c r="G140" s="3">
        <v>0.43740000000000001</v>
      </c>
      <c r="H140" s="3">
        <v>0.15368999999999999</v>
      </c>
      <c r="I140" s="4">
        <v>0.996</v>
      </c>
      <c r="J140" s="4" t="s">
        <v>35</v>
      </c>
      <c r="K140" s="3">
        <v>1.2098</v>
      </c>
      <c r="L140" s="4" t="str">
        <f t="shared" si="2"/>
        <v>NO</v>
      </c>
    </row>
    <row r="141" spans="1:12">
      <c r="A141" s="3" t="s">
        <v>2057</v>
      </c>
      <c r="B141" s="4">
        <v>12</v>
      </c>
      <c r="C141" s="3" t="s">
        <v>2058</v>
      </c>
      <c r="D141" s="4" t="s">
        <v>34</v>
      </c>
      <c r="E141" s="4" t="s">
        <v>5</v>
      </c>
      <c r="F141" s="3">
        <v>0.81981999999999999</v>
      </c>
      <c r="G141" s="3">
        <v>0.93627000000000005</v>
      </c>
      <c r="H141" s="3">
        <v>-0.11645</v>
      </c>
      <c r="I141" s="4">
        <v>0.91900000000000004</v>
      </c>
      <c r="J141" s="4" t="s">
        <v>28</v>
      </c>
      <c r="K141" s="3">
        <v>0.70630000000000004</v>
      </c>
      <c r="L141" s="4" t="str">
        <f t="shared" si="2"/>
        <v>NO</v>
      </c>
    </row>
    <row r="142" spans="1:12">
      <c r="A142" s="3" t="s">
        <v>356</v>
      </c>
      <c r="B142" s="4">
        <v>6</v>
      </c>
      <c r="C142" s="3" t="s">
        <v>357</v>
      </c>
      <c r="D142" s="4" t="s">
        <v>34</v>
      </c>
      <c r="E142" s="4" t="s">
        <v>10</v>
      </c>
      <c r="F142" s="3">
        <v>0.94393000000000005</v>
      </c>
      <c r="G142" s="3">
        <v>0.83660999999999996</v>
      </c>
      <c r="H142" s="3">
        <v>0.10732</v>
      </c>
      <c r="I142" s="4">
        <v>0.999</v>
      </c>
      <c r="J142" s="4" t="s">
        <v>28</v>
      </c>
      <c r="K142" s="3">
        <v>0.67010000000000003</v>
      </c>
      <c r="L142" s="4" t="str">
        <f t="shared" si="2"/>
        <v>NO</v>
      </c>
    </row>
    <row r="143" spans="1:12">
      <c r="A143" s="3" t="s">
        <v>358</v>
      </c>
      <c r="B143" s="4">
        <v>7</v>
      </c>
      <c r="C143" s="3" t="s">
        <v>359</v>
      </c>
      <c r="D143" s="4" t="s">
        <v>34</v>
      </c>
      <c r="E143" s="4" t="s">
        <v>10</v>
      </c>
      <c r="F143" s="3">
        <v>0.90986</v>
      </c>
      <c r="G143" s="3">
        <v>0.79105000000000003</v>
      </c>
      <c r="H143" s="3">
        <v>0.11881</v>
      </c>
      <c r="I143" s="4">
        <v>0.97399999999999998</v>
      </c>
      <c r="J143" s="4" t="s">
        <v>28</v>
      </c>
      <c r="K143" s="3">
        <v>0.78339999999999999</v>
      </c>
      <c r="L143" s="4" t="str">
        <f t="shared" si="2"/>
        <v>NO</v>
      </c>
    </row>
    <row r="144" spans="1:12">
      <c r="A144" s="3" t="s">
        <v>360</v>
      </c>
      <c r="B144" s="4">
        <v>4</v>
      </c>
      <c r="C144" s="3" t="s">
        <v>361</v>
      </c>
      <c r="D144" s="4" t="s">
        <v>34</v>
      </c>
      <c r="E144" s="4" t="s">
        <v>5</v>
      </c>
      <c r="F144" s="3">
        <v>0.88683000000000001</v>
      </c>
      <c r="G144" s="3">
        <v>0.68093000000000004</v>
      </c>
      <c r="H144" s="3">
        <v>0.2059</v>
      </c>
      <c r="I144" s="4">
        <v>0.99</v>
      </c>
      <c r="J144" s="4" t="s">
        <v>35</v>
      </c>
      <c r="K144" s="3">
        <v>1.448</v>
      </c>
      <c r="L144" s="4" t="str">
        <f t="shared" si="2"/>
        <v>NO</v>
      </c>
    </row>
    <row r="145" spans="1:12">
      <c r="A145" s="3" t="s">
        <v>2059</v>
      </c>
      <c r="B145" s="4">
        <v>7</v>
      </c>
      <c r="C145" s="3" t="s">
        <v>2060</v>
      </c>
      <c r="D145" s="4" t="s">
        <v>34</v>
      </c>
      <c r="E145" s="4" t="s">
        <v>5</v>
      </c>
      <c r="F145" s="3">
        <v>0.62677000000000005</v>
      </c>
      <c r="G145" s="3">
        <v>0.84436999999999995</v>
      </c>
      <c r="H145" s="3">
        <v>-0.21759999999999999</v>
      </c>
      <c r="I145" s="4">
        <v>0.98199999999999998</v>
      </c>
      <c r="J145" s="4" t="s">
        <v>28</v>
      </c>
      <c r="K145" s="3">
        <v>0.99399999999999999</v>
      </c>
      <c r="L145" s="4" t="str">
        <f t="shared" si="2"/>
        <v>NO</v>
      </c>
    </row>
    <row r="146" spans="1:12">
      <c r="A146" s="3" t="s">
        <v>2061</v>
      </c>
      <c r="B146" s="4">
        <v>15</v>
      </c>
      <c r="C146" s="3" t="s">
        <v>2062</v>
      </c>
      <c r="D146" s="4" t="s">
        <v>34</v>
      </c>
      <c r="E146" s="4" t="s">
        <v>3</v>
      </c>
      <c r="F146" s="3">
        <v>0.95813999999999999</v>
      </c>
      <c r="G146" s="3">
        <v>0.84940000000000004</v>
      </c>
      <c r="H146" s="3">
        <v>0.10874</v>
      </c>
      <c r="I146" s="4">
        <v>0.91</v>
      </c>
      <c r="J146" s="4" t="s">
        <v>35</v>
      </c>
      <c r="K146" s="3">
        <v>0.92420000000000002</v>
      </c>
      <c r="L146" s="4" t="str">
        <f t="shared" si="2"/>
        <v>NO</v>
      </c>
    </row>
    <row r="147" spans="1:12">
      <c r="A147" s="3" t="s">
        <v>2063</v>
      </c>
      <c r="B147" s="4">
        <v>5</v>
      </c>
      <c r="C147" s="3" t="s">
        <v>2064</v>
      </c>
      <c r="D147" s="4" t="s">
        <v>34</v>
      </c>
      <c r="E147" s="4" t="s">
        <v>3</v>
      </c>
      <c r="F147" s="3">
        <v>0.94420000000000004</v>
      </c>
      <c r="G147" s="3">
        <v>0.79974999999999996</v>
      </c>
      <c r="H147" s="3">
        <v>0.14445</v>
      </c>
      <c r="I147" s="4">
        <v>0.95299999999999996</v>
      </c>
      <c r="J147" s="4" t="s">
        <v>35</v>
      </c>
      <c r="K147" s="3">
        <v>0.70250000000000001</v>
      </c>
      <c r="L147" s="4" t="str">
        <f t="shared" si="2"/>
        <v>NO</v>
      </c>
    </row>
    <row r="148" spans="1:12">
      <c r="A148" s="3" t="s">
        <v>374</v>
      </c>
      <c r="B148" s="4">
        <v>7</v>
      </c>
      <c r="C148" s="3" t="s">
        <v>375</v>
      </c>
      <c r="D148" s="4" t="s">
        <v>34</v>
      </c>
      <c r="E148" s="4" t="s">
        <v>3</v>
      </c>
      <c r="F148" s="3">
        <v>0.54459000000000002</v>
      </c>
      <c r="G148" s="3">
        <v>0.65351999999999999</v>
      </c>
      <c r="H148" s="3">
        <v>-0.10893</v>
      </c>
      <c r="I148" s="4">
        <v>0.96299999999999997</v>
      </c>
      <c r="J148" s="4" t="s">
        <v>35</v>
      </c>
      <c r="K148" s="3">
        <v>1.5847</v>
      </c>
      <c r="L148" s="4" t="str">
        <f t="shared" si="2"/>
        <v>NO</v>
      </c>
    </row>
    <row r="149" spans="1:12">
      <c r="A149" s="3" t="s">
        <v>379</v>
      </c>
      <c r="B149" s="4">
        <v>43</v>
      </c>
      <c r="C149" s="3" t="s">
        <v>380</v>
      </c>
      <c r="D149" s="4" t="s">
        <v>27</v>
      </c>
      <c r="E149" s="4" t="s">
        <v>10</v>
      </c>
      <c r="F149" s="3">
        <v>9.2526999999999998E-2</v>
      </c>
      <c r="G149" s="3">
        <v>0.26507999999999998</v>
      </c>
      <c r="H149" s="3">
        <v>-0.17255000000000001</v>
      </c>
      <c r="I149" s="4">
        <v>0.99099999999999999</v>
      </c>
      <c r="J149" s="4" t="s">
        <v>31</v>
      </c>
      <c r="K149" s="3">
        <v>0.91420000000000001</v>
      </c>
      <c r="L149" s="4" t="str">
        <f t="shared" si="2"/>
        <v>NO</v>
      </c>
    </row>
    <row r="150" spans="1:12">
      <c r="A150" s="3" t="s">
        <v>2065</v>
      </c>
      <c r="B150" s="4">
        <v>24</v>
      </c>
      <c r="C150" s="3" t="s">
        <v>2066</v>
      </c>
      <c r="D150" s="4" t="s">
        <v>34</v>
      </c>
      <c r="E150" s="4" t="s">
        <v>10</v>
      </c>
      <c r="F150" s="3">
        <v>0.16009999999999999</v>
      </c>
      <c r="G150" s="3">
        <v>0.26590000000000003</v>
      </c>
      <c r="H150" s="3">
        <v>-0.10579</v>
      </c>
      <c r="I150" s="4">
        <v>0.95599999999999996</v>
      </c>
      <c r="J150" s="4" t="s">
        <v>28</v>
      </c>
      <c r="K150" s="3">
        <v>0.87170000000000003</v>
      </c>
      <c r="L150" s="4" t="str">
        <f t="shared" si="2"/>
        <v>NO</v>
      </c>
    </row>
    <row r="151" spans="1:12">
      <c r="A151" s="3" t="s">
        <v>2067</v>
      </c>
      <c r="B151" s="4">
        <v>15</v>
      </c>
      <c r="C151" s="3" t="s">
        <v>2068</v>
      </c>
      <c r="D151" s="4" t="s">
        <v>27</v>
      </c>
      <c r="E151" s="4" t="s">
        <v>10</v>
      </c>
      <c r="F151" s="3">
        <v>0.32501999999999998</v>
      </c>
      <c r="G151" s="3">
        <v>0.20488999999999999</v>
      </c>
      <c r="H151" s="3">
        <v>0.12014</v>
      </c>
      <c r="I151" s="4">
        <v>0.995</v>
      </c>
      <c r="J151" s="4" t="s">
        <v>82</v>
      </c>
      <c r="K151" s="3">
        <v>1.6508</v>
      </c>
      <c r="L151" s="4" t="str">
        <f t="shared" si="2"/>
        <v>NO</v>
      </c>
    </row>
    <row r="152" spans="1:12">
      <c r="A152" s="3" t="s">
        <v>384</v>
      </c>
      <c r="B152" s="4">
        <v>9</v>
      </c>
      <c r="C152" s="3" t="s">
        <v>385</v>
      </c>
      <c r="D152" s="4" t="s">
        <v>34</v>
      </c>
      <c r="E152" s="4" t="s">
        <v>10</v>
      </c>
      <c r="F152" s="3">
        <v>0.36834</v>
      </c>
      <c r="G152" s="3">
        <v>0.48914999999999997</v>
      </c>
      <c r="H152" s="3">
        <v>-0.12081</v>
      </c>
      <c r="I152" s="4">
        <v>0.997</v>
      </c>
      <c r="J152" s="4" t="s">
        <v>28</v>
      </c>
      <c r="K152" s="3">
        <v>0.99760000000000004</v>
      </c>
      <c r="L152" s="4" t="str">
        <f t="shared" si="2"/>
        <v>NO</v>
      </c>
    </row>
    <row r="153" spans="1:12">
      <c r="A153" s="3" t="s">
        <v>386</v>
      </c>
      <c r="B153" s="4">
        <v>3</v>
      </c>
      <c r="C153" s="3" t="s">
        <v>387</v>
      </c>
      <c r="D153" s="4" t="s">
        <v>34</v>
      </c>
      <c r="E153" s="4" t="s">
        <v>10</v>
      </c>
      <c r="F153" s="3">
        <v>0.24464</v>
      </c>
      <c r="G153" s="3">
        <v>0.37745000000000001</v>
      </c>
      <c r="H153" s="3">
        <v>-0.13281000000000001</v>
      </c>
      <c r="I153" s="4">
        <v>0.93400000000000005</v>
      </c>
      <c r="J153" s="4" t="s">
        <v>28</v>
      </c>
      <c r="K153" s="3">
        <v>0.97209999999999996</v>
      </c>
      <c r="L153" s="4" t="str">
        <f t="shared" si="2"/>
        <v>NO</v>
      </c>
    </row>
    <row r="154" spans="1:12">
      <c r="A154" s="3" t="s">
        <v>2069</v>
      </c>
      <c r="B154" s="4">
        <v>11</v>
      </c>
      <c r="C154" s="3" t="s">
        <v>2070</v>
      </c>
      <c r="D154" s="4" t="s">
        <v>27</v>
      </c>
      <c r="E154" s="4" t="s">
        <v>7</v>
      </c>
      <c r="F154" s="3">
        <v>0.59982000000000002</v>
      </c>
      <c r="G154" s="3">
        <v>0.73418000000000005</v>
      </c>
      <c r="H154" s="3">
        <v>-0.13436000000000001</v>
      </c>
      <c r="I154" s="4">
        <v>0.99399999999999999</v>
      </c>
      <c r="J154" s="4" t="s">
        <v>120</v>
      </c>
      <c r="K154" s="3">
        <v>2.7578</v>
      </c>
      <c r="L154" s="4" t="str">
        <f t="shared" si="2"/>
        <v>NO</v>
      </c>
    </row>
    <row r="155" spans="1:12">
      <c r="A155" s="3" t="s">
        <v>2069</v>
      </c>
      <c r="B155" s="4">
        <v>13</v>
      </c>
      <c r="C155" s="3" t="s">
        <v>2071</v>
      </c>
      <c r="D155" s="4" t="s">
        <v>27</v>
      </c>
      <c r="E155" s="4" t="s">
        <v>7</v>
      </c>
      <c r="F155" s="3">
        <v>0.66530999999999996</v>
      </c>
      <c r="G155" s="3">
        <v>0.78197000000000005</v>
      </c>
      <c r="H155" s="3">
        <v>-0.11665</v>
      </c>
      <c r="I155" s="4">
        <v>0.98499999999999999</v>
      </c>
      <c r="J155" s="4" t="s">
        <v>120</v>
      </c>
      <c r="K155" s="3">
        <v>2.7578</v>
      </c>
      <c r="L155" s="4" t="str">
        <f t="shared" si="2"/>
        <v>NO</v>
      </c>
    </row>
    <row r="156" spans="1:12">
      <c r="A156" s="3" t="s">
        <v>2069</v>
      </c>
      <c r="B156" s="4">
        <v>13</v>
      </c>
      <c r="C156" s="3" t="s">
        <v>2072</v>
      </c>
      <c r="D156" s="4" t="s">
        <v>27</v>
      </c>
      <c r="E156" s="4" t="s">
        <v>10</v>
      </c>
      <c r="F156" s="3">
        <v>0.55559000000000003</v>
      </c>
      <c r="G156" s="3">
        <v>0.65595999999999999</v>
      </c>
      <c r="H156" s="3">
        <v>-0.10037</v>
      </c>
      <c r="I156" s="4">
        <v>0.97299999999999998</v>
      </c>
      <c r="J156" s="4" t="s">
        <v>120</v>
      </c>
      <c r="K156" s="3">
        <v>2.6888999999999998</v>
      </c>
      <c r="L156" s="4" t="str">
        <f t="shared" si="2"/>
        <v>NO</v>
      </c>
    </row>
    <row r="157" spans="1:12">
      <c r="A157" s="3" t="s">
        <v>2069</v>
      </c>
      <c r="B157" s="4">
        <v>15</v>
      </c>
      <c r="C157" s="3" t="s">
        <v>2073</v>
      </c>
      <c r="D157" s="4" t="s">
        <v>27</v>
      </c>
      <c r="E157" s="4" t="s">
        <v>10</v>
      </c>
      <c r="F157" s="3">
        <v>0.65712000000000004</v>
      </c>
      <c r="G157" s="3">
        <v>0.76722000000000001</v>
      </c>
      <c r="H157" s="3">
        <v>-0.11011</v>
      </c>
      <c r="I157" s="4">
        <v>0.98299999999999998</v>
      </c>
      <c r="J157" s="4" t="s">
        <v>120</v>
      </c>
      <c r="K157" s="3">
        <v>2.6888999999999998</v>
      </c>
      <c r="L157" s="4" t="str">
        <f t="shared" si="2"/>
        <v>NO</v>
      </c>
    </row>
    <row r="158" spans="1:12">
      <c r="A158" s="3" t="s">
        <v>2069</v>
      </c>
      <c r="B158" s="4">
        <v>8</v>
      </c>
      <c r="C158" s="3" t="s">
        <v>2074</v>
      </c>
      <c r="D158" s="4" t="s">
        <v>27</v>
      </c>
      <c r="E158" s="4" t="s">
        <v>7</v>
      </c>
      <c r="F158" s="3">
        <v>0.62812999999999997</v>
      </c>
      <c r="G158" s="3">
        <v>0.74514000000000002</v>
      </c>
      <c r="H158" s="3">
        <v>-0.11702</v>
      </c>
      <c r="I158" s="4">
        <v>0.98599999999999999</v>
      </c>
      <c r="J158" s="4" t="s">
        <v>120</v>
      </c>
      <c r="K158" s="3">
        <v>2.7578</v>
      </c>
      <c r="L158" s="4" t="str">
        <f t="shared" si="2"/>
        <v>NO</v>
      </c>
    </row>
    <row r="159" spans="1:12">
      <c r="A159" s="3" t="s">
        <v>2069</v>
      </c>
      <c r="B159" s="4">
        <v>9</v>
      </c>
      <c r="C159" s="3" t="s">
        <v>2075</v>
      </c>
      <c r="D159" s="4" t="s">
        <v>27</v>
      </c>
      <c r="E159" s="4" t="s">
        <v>5</v>
      </c>
      <c r="F159" s="3">
        <v>0.60680999999999996</v>
      </c>
      <c r="G159" s="3">
        <v>0.72338000000000002</v>
      </c>
      <c r="H159" s="3">
        <v>-0.11658</v>
      </c>
      <c r="I159" s="4">
        <v>0.98399999999999999</v>
      </c>
      <c r="J159" s="4" t="s">
        <v>120</v>
      </c>
      <c r="K159" s="3">
        <v>2.7578</v>
      </c>
      <c r="L159" s="4" t="str">
        <f t="shared" si="2"/>
        <v>NO</v>
      </c>
    </row>
    <row r="160" spans="1:12">
      <c r="A160" s="3" t="s">
        <v>391</v>
      </c>
      <c r="B160" s="4">
        <v>13</v>
      </c>
      <c r="C160" s="3" t="s">
        <v>392</v>
      </c>
      <c r="D160" s="4" t="s">
        <v>34</v>
      </c>
      <c r="E160" s="4" t="s">
        <v>10</v>
      </c>
      <c r="F160" s="3">
        <v>0.20721000000000001</v>
      </c>
      <c r="G160" s="3">
        <v>6.2335000000000002E-2</v>
      </c>
      <c r="H160" s="3">
        <v>0.14488000000000001</v>
      </c>
      <c r="I160" s="4">
        <v>1</v>
      </c>
      <c r="J160" s="4" t="s">
        <v>28</v>
      </c>
      <c r="K160" s="3">
        <v>0.73919999999999997</v>
      </c>
      <c r="L160" s="4" t="str">
        <f t="shared" si="2"/>
        <v>NO</v>
      </c>
    </row>
    <row r="161" spans="1:12">
      <c r="A161" s="3" t="s">
        <v>395</v>
      </c>
      <c r="B161" s="4">
        <v>13</v>
      </c>
      <c r="C161" s="3" t="s">
        <v>2076</v>
      </c>
      <c r="D161" s="4" t="s">
        <v>27</v>
      </c>
      <c r="E161" s="4" t="s">
        <v>3</v>
      </c>
      <c r="F161" s="3">
        <v>0.52671999999999997</v>
      </c>
      <c r="G161" s="3">
        <v>0.80518999999999996</v>
      </c>
      <c r="H161" s="3">
        <v>-0.27845999999999999</v>
      </c>
      <c r="I161" s="4">
        <v>0.95399999999999996</v>
      </c>
      <c r="J161" s="4" t="s">
        <v>35</v>
      </c>
      <c r="K161" s="3">
        <v>1.4395</v>
      </c>
      <c r="L161" s="4" t="str">
        <f t="shared" si="2"/>
        <v>NO</v>
      </c>
    </row>
    <row r="162" spans="1:12">
      <c r="A162" s="3" t="s">
        <v>395</v>
      </c>
      <c r="B162" s="4">
        <v>21</v>
      </c>
      <c r="C162" s="3" t="s">
        <v>2077</v>
      </c>
      <c r="D162" s="4" t="s">
        <v>27</v>
      </c>
      <c r="E162" s="4" t="s">
        <v>7</v>
      </c>
      <c r="F162" s="3">
        <v>0.76005999999999996</v>
      </c>
      <c r="G162" s="3">
        <v>0.94016</v>
      </c>
      <c r="H162" s="3">
        <v>-0.18010000000000001</v>
      </c>
      <c r="I162" s="4">
        <v>0.93400000000000005</v>
      </c>
      <c r="J162" s="4" t="s">
        <v>31</v>
      </c>
      <c r="K162" s="3">
        <v>1.4317</v>
      </c>
      <c r="L162" s="4" t="str">
        <f t="shared" si="2"/>
        <v>NO</v>
      </c>
    </row>
    <row r="163" spans="1:12">
      <c r="A163" s="3" t="s">
        <v>2078</v>
      </c>
      <c r="B163" s="4">
        <v>8</v>
      </c>
      <c r="C163" s="3" t="s">
        <v>2079</v>
      </c>
      <c r="D163" s="4" t="s">
        <v>34</v>
      </c>
      <c r="E163" s="4" t="s">
        <v>5</v>
      </c>
      <c r="F163" s="3">
        <v>0.96896000000000004</v>
      </c>
      <c r="G163" s="3">
        <v>0.84755000000000003</v>
      </c>
      <c r="H163" s="3">
        <v>0.12141</v>
      </c>
      <c r="I163" s="4">
        <v>0.96899999999999997</v>
      </c>
      <c r="J163" s="4" t="s">
        <v>35</v>
      </c>
      <c r="K163" s="3">
        <v>0.84509999999999996</v>
      </c>
      <c r="L163" s="4" t="str">
        <f t="shared" si="2"/>
        <v>NO</v>
      </c>
    </row>
    <row r="164" spans="1:12">
      <c r="A164" s="3" t="s">
        <v>397</v>
      </c>
      <c r="B164" s="4">
        <v>16</v>
      </c>
      <c r="C164" s="3" t="s">
        <v>398</v>
      </c>
      <c r="D164" s="4" t="s">
        <v>27</v>
      </c>
      <c r="E164" s="4" t="s">
        <v>10</v>
      </c>
      <c r="F164" s="3">
        <v>0.14940000000000001</v>
      </c>
      <c r="G164" s="3">
        <v>2.6367000000000002E-2</v>
      </c>
      <c r="H164" s="3">
        <v>0.12304</v>
      </c>
      <c r="I164" s="4">
        <v>0.98499999999999999</v>
      </c>
      <c r="J164" s="4" t="s">
        <v>28</v>
      </c>
      <c r="K164" s="3">
        <v>0.60709999999999997</v>
      </c>
      <c r="L164" s="4" t="str">
        <f t="shared" si="2"/>
        <v>NO</v>
      </c>
    </row>
    <row r="165" spans="1:12">
      <c r="A165" s="3" t="s">
        <v>399</v>
      </c>
      <c r="B165" s="4">
        <v>4</v>
      </c>
      <c r="C165" s="3" t="s">
        <v>400</v>
      </c>
      <c r="D165" s="4" t="s">
        <v>27</v>
      </c>
      <c r="E165" s="4" t="s">
        <v>5</v>
      </c>
      <c r="F165" s="3">
        <v>0.61509999999999998</v>
      </c>
      <c r="G165" s="3">
        <v>0.37979000000000002</v>
      </c>
      <c r="H165" s="3">
        <v>0.23530999999999999</v>
      </c>
      <c r="I165" s="4">
        <v>0.997</v>
      </c>
      <c r="J165" s="4" t="s">
        <v>35</v>
      </c>
      <c r="K165" s="3">
        <v>1.2947</v>
      </c>
      <c r="L165" s="4" t="str">
        <f t="shared" si="2"/>
        <v>NO</v>
      </c>
    </row>
    <row r="166" spans="1:12">
      <c r="A166" s="3" t="s">
        <v>399</v>
      </c>
      <c r="B166" s="4">
        <v>5</v>
      </c>
      <c r="C166" s="3" t="s">
        <v>401</v>
      </c>
      <c r="D166" s="4" t="s">
        <v>27</v>
      </c>
      <c r="E166" s="4" t="s">
        <v>10</v>
      </c>
      <c r="F166" s="3">
        <v>0.62546000000000002</v>
      </c>
      <c r="G166" s="3">
        <v>0.35872999999999999</v>
      </c>
      <c r="H166" s="3">
        <v>0.26672000000000001</v>
      </c>
      <c r="I166" s="4">
        <v>0.999</v>
      </c>
      <c r="J166" s="4" t="s">
        <v>35</v>
      </c>
      <c r="K166" s="3">
        <v>1.2991999999999999</v>
      </c>
      <c r="L166" s="4" t="str">
        <f t="shared" si="2"/>
        <v>NO</v>
      </c>
    </row>
    <row r="167" spans="1:12">
      <c r="A167" s="3" t="s">
        <v>402</v>
      </c>
      <c r="B167" s="4">
        <v>9</v>
      </c>
      <c r="C167" s="3" t="s">
        <v>403</v>
      </c>
      <c r="D167" s="4" t="s">
        <v>34</v>
      </c>
      <c r="E167" s="4" t="s">
        <v>3</v>
      </c>
      <c r="F167" s="3">
        <v>0.47316999999999998</v>
      </c>
      <c r="G167" s="3">
        <v>0.61755000000000004</v>
      </c>
      <c r="H167" s="3">
        <v>-0.14438999999999999</v>
      </c>
      <c r="I167" s="4">
        <v>0.99399999999999999</v>
      </c>
      <c r="J167" s="4" t="s">
        <v>82</v>
      </c>
      <c r="K167" s="3">
        <v>2.1233</v>
      </c>
      <c r="L167" s="4" t="str">
        <f t="shared" si="2"/>
        <v>NO</v>
      </c>
    </row>
    <row r="168" spans="1:12">
      <c r="A168" s="3" t="s">
        <v>2080</v>
      </c>
      <c r="B168" s="4">
        <v>6</v>
      </c>
      <c r="C168" s="3" t="s">
        <v>2081</v>
      </c>
      <c r="D168" s="4" t="s">
        <v>34</v>
      </c>
      <c r="E168" s="4" t="s">
        <v>10</v>
      </c>
      <c r="F168" s="3">
        <v>0.35491</v>
      </c>
      <c r="G168" s="3">
        <v>0.12408</v>
      </c>
      <c r="H168" s="3">
        <v>0.23083000000000001</v>
      </c>
      <c r="I168" s="4">
        <v>0.92</v>
      </c>
      <c r="J168" s="4" t="s">
        <v>28</v>
      </c>
      <c r="K168" s="3">
        <v>0.99950000000000006</v>
      </c>
      <c r="L168" s="4" t="str">
        <f t="shared" si="2"/>
        <v>NO</v>
      </c>
    </row>
    <row r="169" spans="1:12">
      <c r="A169" s="3" t="s">
        <v>411</v>
      </c>
      <c r="B169" s="4">
        <v>13</v>
      </c>
      <c r="C169" s="3" t="s">
        <v>412</v>
      </c>
      <c r="D169" s="4" t="s">
        <v>34</v>
      </c>
      <c r="E169" s="4" t="s">
        <v>10</v>
      </c>
      <c r="F169" s="3">
        <v>0.48270000000000002</v>
      </c>
      <c r="G169" s="3">
        <v>0.75722</v>
      </c>
      <c r="H169" s="3">
        <v>-0.27453</v>
      </c>
      <c r="I169" s="4">
        <v>0.92900000000000005</v>
      </c>
      <c r="J169" s="4" t="s">
        <v>35</v>
      </c>
      <c r="K169" s="3">
        <v>1.2175</v>
      </c>
      <c r="L169" s="4" t="str">
        <f t="shared" si="2"/>
        <v>NO</v>
      </c>
    </row>
    <row r="170" spans="1:12">
      <c r="A170" s="3" t="s">
        <v>418</v>
      </c>
      <c r="B170" s="4">
        <v>6</v>
      </c>
      <c r="C170" s="3" t="s">
        <v>419</v>
      </c>
      <c r="D170" s="4" t="s">
        <v>27</v>
      </c>
      <c r="E170" s="4" t="s">
        <v>10</v>
      </c>
      <c r="F170" s="3">
        <v>0.35622999999999999</v>
      </c>
      <c r="G170" s="3">
        <v>6.3495999999999997E-2</v>
      </c>
      <c r="H170" s="3">
        <v>0.29274</v>
      </c>
      <c r="I170" s="4">
        <v>1</v>
      </c>
      <c r="J170" s="4" t="s">
        <v>35</v>
      </c>
      <c r="K170" s="3">
        <v>1.1180000000000001</v>
      </c>
      <c r="L170" s="4" t="str">
        <f t="shared" si="2"/>
        <v>NO</v>
      </c>
    </row>
    <row r="171" spans="1:12">
      <c r="A171" s="3" t="s">
        <v>420</v>
      </c>
      <c r="B171" s="4">
        <v>3</v>
      </c>
      <c r="C171" s="3" t="s">
        <v>421</v>
      </c>
      <c r="D171" s="4" t="s">
        <v>27</v>
      </c>
      <c r="E171" s="4" t="s">
        <v>10</v>
      </c>
      <c r="F171" s="3">
        <v>0.46851999999999999</v>
      </c>
      <c r="G171" s="3">
        <v>0.76373999999999997</v>
      </c>
      <c r="H171" s="3">
        <v>-0.29521999999999998</v>
      </c>
      <c r="I171" s="4">
        <v>0.96799999999999997</v>
      </c>
      <c r="J171" s="4" t="s">
        <v>28</v>
      </c>
      <c r="K171" s="3">
        <v>0.99839999999999995</v>
      </c>
      <c r="L171" s="4" t="str">
        <f t="shared" si="2"/>
        <v>NO</v>
      </c>
    </row>
    <row r="172" spans="1:12">
      <c r="A172" s="3" t="s">
        <v>2082</v>
      </c>
      <c r="B172" s="4">
        <v>4</v>
      </c>
      <c r="C172" s="3" t="s">
        <v>2083</v>
      </c>
      <c r="D172" s="4" t="s">
        <v>34</v>
      </c>
      <c r="E172" s="4" t="s">
        <v>74</v>
      </c>
      <c r="F172" s="3">
        <v>0.94496000000000002</v>
      </c>
      <c r="G172" s="3">
        <v>0.84323999999999999</v>
      </c>
      <c r="H172" s="3">
        <v>0.10173</v>
      </c>
      <c r="I172" s="4">
        <v>0.9</v>
      </c>
      <c r="J172" s="4" t="s">
        <v>28</v>
      </c>
      <c r="K172" s="3">
        <v>0.68400000000000005</v>
      </c>
      <c r="L172" s="4" t="str">
        <f t="shared" si="2"/>
        <v>NO</v>
      </c>
    </row>
    <row r="173" spans="1:12">
      <c r="A173" s="3" t="s">
        <v>2082</v>
      </c>
      <c r="B173" s="4">
        <v>4</v>
      </c>
      <c r="C173" s="3" t="s">
        <v>2083</v>
      </c>
      <c r="D173" s="4" t="s">
        <v>34</v>
      </c>
      <c r="E173" s="4" t="s">
        <v>10</v>
      </c>
      <c r="F173" s="3">
        <v>0.94496000000000002</v>
      </c>
      <c r="G173" s="3">
        <v>0.84323999999999999</v>
      </c>
      <c r="H173" s="3">
        <v>0.10173</v>
      </c>
      <c r="I173" s="4">
        <v>0.9</v>
      </c>
      <c r="J173" s="4" t="s">
        <v>28</v>
      </c>
      <c r="K173" s="3">
        <v>0.68400000000000005</v>
      </c>
      <c r="L173" s="4" t="str">
        <f t="shared" si="2"/>
        <v>NO</v>
      </c>
    </row>
    <row r="174" spans="1:12">
      <c r="A174" s="3" t="s">
        <v>424</v>
      </c>
      <c r="B174" s="4">
        <v>5</v>
      </c>
      <c r="C174" s="3" t="s">
        <v>425</v>
      </c>
      <c r="D174" s="4" t="s">
        <v>34</v>
      </c>
      <c r="E174" s="4" t="s">
        <v>10</v>
      </c>
      <c r="F174" s="3">
        <v>6.7837999999999996E-2</v>
      </c>
      <c r="G174" s="3">
        <v>0.22808</v>
      </c>
      <c r="H174" s="3">
        <v>-0.16023999999999999</v>
      </c>
      <c r="I174" s="4">
        <v>0.99199999999999999</v>
      </c>
      <c r="J174" s="4" t="s">
        <v>35</v>
      </c>
      <c r="K174" s="3">
        <v>1.0747</v>
      </c>
      <c r="L174" s="4" t="str">
        <f t="shared" si="2"/>
        <v>NO</v>
      </c>
    </row>
    <row r="175" spans="1:12">
      <c r="A175" s="3" t="s">
        <v>424</v>
      </c>
      <c r="B175" s="4">
        <v>8</v>
      </c>
      <c r="C175" s="3" t="s">
        <v>426</v>
      </c>
      <c r="D175" s="4" t="s">
        <v>34</v>
      </c>
      <c r="E175" s="4" t="s">
        <v>10</v>
      </c>
      <c r="F175" s="3">
        <v>0.20146</v>
      </c>
      <c r="G175" s="3">
        <v>0.32112000000000002</v>
      </c>
      <c r="H175" s="3">
        <v>-0.11965000000000001</v>
      </c>
      <c r="I175" s="4">
        <v>0.91</v>
      </c>
      <c r="J175" s="4" t="s">
        <v>28</v>
      </c>
      <c r="K175" s="3">
        <v>0.92600000000000005</v>
      </c>
      <c r="L175" s="4" t="str">
        <f t="shared" si="2"/>
        <v>NO</v>
      </c>
    </row>
    <row r="176" spans="1:12">
      <c r="A176" s="3" t="s">
        <v>2084</v>
      </c>
      <c r="B176" s="4">
        <v>6</v>
      </c>
      <c r="C176" s="3" t="s">
        <v>2085</v>
      </c>
      <c r="D176" s="4" t="s">
        <v>34</v>
      </c>
      <c r="E176" s="4" t="s">
        <v>3</v>
      </c>
      <c r="F176" s="3">
        <v>0.70664000000000005</v>
      </c>
      <c r="G176" s="3">
        <v>0.54035</v>
      </c>
      <c r="H176" s="3">
        <v>0.1663</v>
      </c>
      <c r="I176" s="4">
        <v>0.995</v>
      </c>
      <c r="J176" s="4" t="s">
        <v>28</v>
      </c>
      <c r="K176" s="3">
        <v>0.99970000000000003</v>
      </c>
      <c r="L176" s="4" t="str">
        <f t="shared" si="2"/>
        <v>NO</v>
      </c>
    </row>
    <row r="177" spans="1:12">
      <c r="A177" s="3" t="s">
        <v>2086</v>
      </c>
      <c r="B177" s="4">
        <v>7</v>
      </c>
      <c r="C177" s="3" t="s">
        <v>2087</v>
      </c>
      <c r="D177" s="4" t="s">
        <v>34</v>
      </c>
      <c r="E177" s="4" t="s">
        <v>629</v>
      </c>
      <c r="F177" s="3">
        <v>0.85299999999999998</v>
      </c>
      <c r="G177" s="3">
        <v>0.96255999999999997</v>
      </c>
      <c r="H177" s="3">
        <v>-0.10957</v>
      </c>
      <c r="I177" s="4">
        <v>0.95299999999999996</v>
      </c>
      <c r="J177" s="4" t="s">
        <v>31</v>
      </c>
      <c r="K177" s="3">
        <v>1.2301</v>
      </c>
      <c r="L177" s="4" t="str">
        <f t="shared" si="2"/>
        <v>NO</v>
      </c>
    </row>
    <row r="178" spans="1:12">
      <c r="A178" s="3" t="s">
        <v>2088</v>
      </c>
      <c r="B178" s="4">
        <v>10</v>
      </c>
      <c r="C178" s="3" t="s">
        <v>2089</v>
      </c>
      <c r="D178" s="4" t="s">
        <v>27</v>
      </c>
      <c r="E178" s="4" t="s">
        <v>10</v>
      </c>
      <c r="F178" s="3">
        <v>0.27045999999999998</v>
      </c>
      <c r="G178" s="3">
        <v>0.16582</v>
      </c>
      <c r="H178" s="3">
        <v>0.10465000000000001</v>
      </c>
      <c r="I178" s="4">
        <v>0.97499999999999998</v>
      </c>
      <c r="J178" s="4" t="s">
        <v>31</v>
      </c>
      <c r="K178" s="3">
        <v>0.95279999999999998</v>
      </c>
      <c r="L178" s="4" t="str">
        <f t="shared" si="2"/>
        <v>NO</v>
      </c>
    </row>
    <row r="179" spans="1:12">
      <c r="A179" s="3" t="s">
        <v>433</v>
      </c>
      <c r="B179" s="4">
        <v>17</v>
      </c>
      <c r="C179" s="3" t="s">
        <v>434</v>
      </c>
      <c r="D179" s="4" t="s">
        <v>27</v>
      </c>
      <c r="E179" s="4" t="s">
        <v>3</v>
      </c>
      <c r="F179" s="3">
        <v>0.52961999999999998</v>
      </c>
      <c r="G179" s="3">
        <v>0.67479999999999996</v>
      </c>
      <c r="H179" s="3">
        <v>-0.14518</v>
      </c>
      <c r="I179" s="4">
        <v>0.90700000000000003</v>
      </c>
      <c r="J179" s="4" t="s">
        <v>28</v>
      </c>
      <c r="K179" s="3">
        <v>0.99909999999999999</v>
      </c>
      <c r="L179" s="4" t="str">
        <f t="shared" si="2"/>
        <v>NO</v>
      </c>
    </row>
    <row r="180" spans="1:12">
      <c r="A180" s="3" t="s">
        <v>433</v>
      </c>
      <c r="B180" s="4">
        <v>25</v>
      </c>
      <c r="C180" s="3" t="s">
        <v>2090</v>
      </c>
      <c r="D180" s="4" t="s">
        <v>27</v>
      </c>
      <c r="E180" s="4" t="s">
        <v>3</v>
      </c>
      <c r="F180" s="3">
        <v>0.61795</v>
      </c>
      <c r="G180" s="3">
        <v>0.48431000000000002</v>
      </c>
      <c r="H180" s="3">
        <v>0.13364000000000001</v>
      </c>
      <c r="I180" s="4">
        <v>0.90600000000000003</v>
      </c>
      <c r="J180" s="4" t="s">
        <v>28</v>
      </c>
      <c r="K180" s="3">
        <v>0.99919999999999998</v>
      </c>
      <c r="L180" s="4" t="str">
        <f t="shared" si="2"/>
        <v>NO</v>
      </c>
    </row>
    <row r="181" spans="1:12">
      <c r="A181" s="3" t="s">
        <v>2091</v>
      </c>
      <c r="B181" s="4">
        <v>7</v>
      </c>
      <c r="C181" s="3" t="s">
        <v>2092</v>
      </c>
      <c r="D181" s="4" t="s">
        <v>34</v>
      </c>
      <c r="E181" s="4" t="s">
        <v>3</v>
      </c>
      <c r="F181" s="3">
        <v>0.81591000000000002</v>
      </c>
      <c r="G181" s="3">
        <v>0.93879999999999997</v>
      </c>
      <c r="H181" s="3">
        <v>-0.12289</v>
      </c>
      <c r="I181" s="4">
        <v>0.94499999999999995</v>
      </c>
      <c r="J181" s="4" t="s">
        <v>28</v>
      </c>
      <c r="K181" s="3">
        <v>0.8367</v>
      </c>
      <c r="L181" s="4" t="str">
        <f t="shared" si="2"/>
        <v>NO</v>
      </c>
    </row>
    <row r="182" spans="1:12">
      <c r="A182" s="3" t="s">
        <v>2093</v>
      </c>
      <c r="B182" s="4">
        <v>3</v>
      </c>
      <c r="C182" s="3" t="s">
        <v>2094</v>
      </c>
      <c r="D182" s="4" t="s">
        <v>27</v>
      </c>
      <c r="E182" s="4" t="s">
        <v>3</v>
      </c>
      <c r="F182" s="3">
        <v>0.75593999999999995</v>
      </c>
      <c r="G182" s="3">
        <v>0.62685999999999997</v>
      </c>
      <c r="H182" s="3">
        <v>0.12908</v>
      </c>
      <c r="I182" s="4">
        <v>0.91800000000000004</v>
      </c>
      <c r="J182" s="4" t="s">
        <v>35</v>
      </c>
      <c r="K182" s="3">
        <v>1.5632999999999999</v>
      </c>
      <c r="L182" s="4" t="str">
        <f t="shared" si="2"/>
        <v>NO</v>
      </c>
    </row>
    <row r="183" spans="1:12">
      <c r="A183" s="3" t="s">
        <v>435</v>
      </c>
      <c r="B183" s="4">
        <v>20</v>
      </c>
      <c r="C183" s="3" t="s">
        <v>437</v>
      </c>
      <c r="D183" s="4" t="s">
        <v>27</v>
      </c>
      <c r="E183" s="4" t="s">
        <v>438</v>
      </c>
      <c r="F183" s="3">
        <v>0.80091000000000001</v>
      </c>
      <c r="G183" s="3">
        <v>0.92496</v>
      </c>
      <c r="H183" s="3">
        <v>-0.12404999999999999</v>
      </c>
      <c r="I183" s="4">
        <v>0.93600000000000005</v>
      </c>
      <c r="J183" s="4" t="s">
        <v>35</v>
      </c>
      <c r="K183" s="3">
        <v>1.4806999999999999</v>
      </c>
      <c r="L183" s="4" t="str">
        <f t="shared" si="2"/>
        <v>NO</v>
      </c>
    </row>
    <row r="184" spans="1:12">
      <c r="A184" s="3" t="s">
        <v>439</v>
      </c>
      <c r="B184" s="4">
        <v>30</v>
      </c>
      <c r="C184" s="3" t="s">
        <v>2095</v>
      </c>
      <c r="D184" s="4" t="s">
        <v>27</v>
      </c>
      <c r="E184" s="4" t="s">
        <v>3</v>
      </c>
      <c r="F184" s="3">
        <v>0.98316999999999999</v>
      </c>
      <c r="G184" s="3">
        <v>0.84045000000000003</v>
      </c>
      <c r="H184" s="3">
        <v>0.14271</v>
      </c>
      <c r="I184" s="4">
        <v>0.93700000000000006</v>
      </c>
      <c r="J184" s="4" t="s">
        <v>28</v>
      </c>
      <c r="K184" s="3">
        <v>0.86309999999999998</v>
      </c>
      <c r="L184" s="4" t="str">
        <f t="shared" si="2"/>
        <v>NO</v>
      </c>
    </row>
    <row r="185" spans="1:12">
      <c r="A185" s="3" t="s">
        <v>441</v>
      </c>
      <c r="B185" s="4">
        <v>19</v>
      </c>
      <c r="C185" s="3" t="s">
        <v>442</v>
      </c>
      <c r="D185" s="4" t="s">
        <v>34</v>
      </c>
      <c r="E185" s="4" t="s">
        <v>10</v>
      </c>
      <c r="F185" s="3">
        <v>0.14205000000000001</v>
      </c>
      <c r="G185" s="3">
        <v>0.41306999999999999</v>
      </c>
      <c r="H185" s="3">
        <v>-0.27101999999999998</v>
      </c>
      <c r="I185" s="4">
        <v>0.91800000000000004</v>
      </c>
      <c r="J185" s="4" t="s">
        <v>28</v>
      </c>
      <c r="K185" s="3">
        <v>0.97099999999999997</v>
      </c>
      <c r="L185" s="4" t="str">
        <f t="shared" si="2"/>
        <v>NO</v>
      </c>
    </row>
    <row r="186" spans="1:12">
      <c r="A186" s="3" t="s">
        <v>2096</v>
      </c>
      <c r="B186" s="4">
        <v>19</v>
      </c>
      <c r="C186" s="3" t="s">
        <v>2097</v>
      </c>
      <c r="D186" s="4" t="s">
        <v>27</v>
      </c>
      <c r="E186" s="4" t="s">
        <v>3</v>
      </c>
      <c r="F186" s="3">
        <v>0.98433000000000004</v>
      </c>
      <c r="G186" s="3">
        <v>0.87119999999999997</v>
      </c>
      <c r="H186" s="3">
        <v>0.11314</v>
      </c>
      <c r="I186" s="4">
        <v>0.93</v>
      </c>
      <c r="J186" s="4" t="s">
        <v>35</v>
      </c>
      <c r="K186" s="3">
        <v>1.4677</v>
      </c>
      <c r="L186" s="4" t="str">
        <f t="shared" si="2"/>
        <v>NO</v>
      </c>
    </row>
    <row r="187" spans="1:12">
      <c r="A187" s="3" t="s">
        <v>445</v>
      </c>
      <c r="B187" s="4">
        <v>32</v>
      </c>
      <c r="C187" s="3" t="s">
        <v>446</v>
      </c>
      <c r="D187" s="4" t="s">
        <v>27</v>
      </c>
      <c r="E187" s="4" t="s">
        <v>74</v>
      </c>
      <c r="F187" s="3">
        <v>0.81537000000000004</v>
      </c>
      <c r="G187" s="3">
        <v>0.93806</v>
      </c>
      <c r="H187" s="3">
        <v>-0.12268999999999999</v>
      </c>
      <c r="I187" s="4">
        <v>0.90100000000000002</v>
      </c>
      <c r="J187" s="4" t="s">
        <v>28</v>
      </c>
      <c r="K187" s="3">
        <v>0.76419999999999999</v>
      </c>
      <c r="L187" s="4" t="str">
        <f t="shared" si="2"/>
        <v>NO</v>
      </c>
    </row>
    <row r="188" spans="1:12">
      <c r="A188" s="3" t="s">
        <v>445</v>
      </c>
      <c r="B188" s="4">
        <v>32</v>
      </c>
      <c r="C188" s="3" t="s">
        <v>446</v>
      </c>
      <c r="D188" s="4" t="s">
        <v>27</v>
      </c>
      <c r="E188" s="4" t="s">
        <v>10</v>
      </c>
      <c r="F188" s="3">
        <v>0.81537000000000004</v>
      </c>
      <c r="G188" s="3">
        <v>0.93806</v>
      </c>
      <c r="H188" s="3">
        <v>-0.12268999999999999</v>
      </c>
      <c r="I188" s="4">
        <v>0.90100000000000002</v>
      </c>
      <c r="J188" s="4" t="s">
        <v>28</v>
      </c>
      <c r="K188" s="3">
        <v>0.76419999999999999</v>
      </c>
      <c r="L188" s="4" t="str">
        <f t="shared" si="2"/>
        <v>NO</v>
      </c>
    </row>
    <row r="189" spans="1:12">
      <c r="A189" s="3" t="s">
        <v>449</v>
      </c>
      <c r="B189" s="4">
        <v>6</v>
      </c>
      <c r="C189" s="3" t="s">
        <v>2098</v>
      </c>
      <c r="D189" s="4" t="s">
        <v>34</v>
      </c>
      <c r="E189" s="4" t="s">
        <v>10</v>
      </c>
      <c r="F189" s="3">
        <v>0.36768000000000001</v>
      </c>
      <c r="G189" s="3">
        <v>0.18212</v>
      </c>
      <c r="H189" s="3">
        <v>0.18556</v>
      </c>
      <c r="I189" s="4">
        <v>0.93899999999999995</v>
      </c>
      <c r="J189" s="4" t="s">
        <v>28</v>
      </c>
      <c r="K189" s="3">
        <v>0.99050000000000005</v>
      </c>
      <c r="L189" s="4" t="str">
        <f t="shared" si="2"/>
        <v>NO</v>
      </c>
    </row>
    <row r="190" spans="1:12">
      <c r="A190" s="3" t="s">
        <v>2099</v>
      </c>
      <c r="B190" s="4">
        <v>3</v>
      </c>
      <c r="C190" s="3" t="s">
        <v>2100</v>
      </c>
      <c r="D190" s="4" t="s">
        <v>34</v>
      </c>
      <c r="E190" s="4" t="s">
        <v>5</v>
      </c>
      <c r="F190" s="3">
        <v>0.91125999999999996</v>
      </c>
      <c r="G190" s="3">
        <v>0.78386999999999996</v>
      </c>
      <c r="H190" s="3">
        <v>0.12737999999999999</v>
      </c>
      <c r="I190" s="4">
        <v>0.99299999999999999</v>
      </c>
      <c r="J190" s="4" t="s">
        <v>28</v>
      </c>
      <c r="K190" s="3">
        <v>0.76919999999999999</v>
      </c>
      <c r="L190" s="4" t="str">
        <f t="shared" si="2"/>
        <v>NO</v>
      </c>
    </row>
    <row r="191" spans="1:12">
      <c r="A191" s="3" t="s">
        <v>451</v>
      </c>
      <c r="B191" s="4">
        <v>3</v>
      </c>
      <c r="C191" s="3" t="s">
        <v>452</v>
      </c>
      <c r="D191" s="4" t="s">
        <v>27</v>
      </c>
      <c r="E191" s="4" t="s">
        <v>10</v>
      </c>
      <c r="F191" s="3">
        <v>0.20991000000000001</v>
      </c>
      <c r="G191" s="3">
        <v>0.36073</v>
      </c>
      <c r="H191" s="3">
        <v>-0.15082000000000001</v>
      </c>
      <c r="I191" s="4">
        <v>0.96199999999999997</v>
      </c>
      <c r="J191" s="4" t="s">
        <v>35</v>
      </c>
      <c r="K191" s="3">
        <v>1.2330000000000001</v>
      </c>
      <c r="L191" s="4" t="str">
        <f t="shared" si="2"/>
        <v>NO</v>
      </c>
    </row>
    <row r="192" spans="1:12">
      <c r="A192" s="3" t="s">
        <v>2101</v>
      </c>
      <c r="B192" s="4">
        <v>13</v>
      </c>
      <c r="C192" s="3" t="s">
        <v>2102</v>
      </c>
      <c r="D192" s="4" t="s">
        <v>34</v>
      </c>
      <c r="E192" s="4" t="s">
        <v>7</v>
      </c>
      <c r="F192" s="3">
        <v>0.80503000000000002</v>
      </c>
      <c r="G192" s="3">
        <v>0.94984000000000002</v>
      </c>
      <c r="H192" s="3">
        <v>-0.14480999999999999</v>
      </c>
      <c r="I192" s="4">
        <v>0.99</v>
      </c>
      <c r="J192" s="4" t="s">
        <v>120</v>
      </c>
      <c r="K192" s="3">
        <v>3.4359000000000002</v>
      </c>
      <c r="L192" s="4" t="str">
        <f t="shared" si="2"/>
        <v>NO</v>
      </c>
    </row>
    <row r="193" spans="1:12">
      <c r="A193" s="3" t="s">
        <v>2101</v>
      </c>
      <c r="B193" s="4">
        <v>14</v>
      </c>
      <c r="C193" s="3" t="s">
        <v>2103</v>
      </c>
      <c r="D193" s="4" t="s">
        <v>34</v>
      </c>
      <c r="E193" s="4" t="s">
        <v>7</v>
      </c>
      <c r="F193" s="3">
        <v>0.80689</v>
      </c>
      <c r="G193" s="3">
        <v>0.94998000000000005</v>
      </c>
      <c r="H193" s="3">
        <v>-0.14308999999999999</v>
      </c>
      <c r="I193" s="4">
        <v>0.98299999999999998</v>
      </c>
      <c r="J193" s="4" t="s">
        <v>120</v>
      </c>
      <c r="K193" s="3">
        <v>3.5217999999999998</v>
      </c>
      <c r="L193" s="4" t="str">
        <f t="shared" si="2"/>
        <v>NO</v>
      </c>
    </row>
    <row r="194" spans="1:12">
      <c r="A194" s="3" t="s">
        <v>2101</v>
      </c>
      <c r="B194" s="4">
        <v>16</v>
      </c>
      <c r="C194" s="3" t="s">
        <v>2104</v>
      </c>
      <c r="D194" s="4" t="s">
        <v>34</v>
      </c>
      <c r="E194" s="4" t="s">
        <v>7</v>
      </c>
      <c r="F194" s="3">
        <v>0.80764999999999998</v>
      </c>
      <c r="G194" s="3">
        <v>0.95035000000000003</v>
      </c>
      <c r="H194" s="3">
        <v>-0.14269999999999999</v>
      </c>
      <c r="I194" s="4">
        <v>0.99199999999999999</v>
      </c>
      <c r="J194" s="4" t="s">
        <v>120</v>
      </c>
      <c r="K194" s="3">
        <v>3.5217999999999998</v>
      </c>
      <c r="L194" s="4" t="str">
        <f t="shared" si="2"/>
        <v>NO</v>
      </c>
    </row>
    <row r="195" spans="1:12">
      <c r="A195" s="3" t="s">
        <v>2101</v>
      </c>
      <c r="B195" s="4">
        <v>19</v>
      </c>
      <c r="C195" s="3" t="s">
        <v>2105</v>
      </c>
      <c r="D195" s="4" t="s">
        <v>34</v>
      </c>
      <c r="E195" s="4" t="s">
        <v>7</v>
      </c>
      <c r="F195" s="3">
        <v>0.80774999999999997</v>
      </c>
      <c r="G195" s="3">
        <v>0.95086000000000004</v>
      </c>
      <c r="H195" s="3">
        <v>-0.14310999999999999</v>
      </c>
      <c r="I195" s="4">
        <v>0.98599999999999999</v>
      </c>
      <c r="J195" s="4" t="s">
        <v>120</v>
      </c>
      <c r="K195" s="3">
        <v>3.5217999999999998</v>
      </c>
      <c r="L195" s="4" t="str">
        <f t="shared" ref="L195:L258" si="3">IF(M195 = "", "NO", "YES")</f>
        <v>NO</v>
      </c>
    </row>
    <row r="196" spans="1:12">
      <c r="A196" s="3" t="s">
        <v>2101</v>
      </c>
      <c r="B196" s="4">
        <v>20</v>
      </c>
      <c r="C196" s="3" t="s">
        <v>2106</v>
      </c>
      <c r="D196" s="4" t="s">
        <v>34</v>
      </c>
      <c r="E196" s="4" t="s">
        <v>7</v>
      </c>
      <c r="F196" s="3">
        <v>0.80967999999999996</v>
      </c>
      <c r="G196" s="3">
        <v>0.95326</v>
      </c>
      <c r="H196" s="3">
        <v>-0.14358000000000001</v>
      </c>
      <c r="I196" s="4">
        <v>0.999</v>
      </c>
      <c r="J196" s="4" t="s">
        <v>120</v>
      </c>
      <c r="K196" s="3">
        <v>3.5217999999999998</v>
      </c>
      <c r="L196" s="4" t="str">
        <f t="shared" si="3"/>
        <v>NO</v>
      </c>
    </row>
    <row r="197" spans="1:12">
      <c r="A197" s="3" t="s">
        <v>2101</v>
      </c>
      <c r="B197" s="4">
        <v>21</v>
      </c>
      <c r="C197" s="3" t="s">
        <v>2107</v>
      </c>
      <c r="D197" s="4" t="s">
        <v>34</v>
      </c>
      <c r="E197" s="4" t="s">
        <v>7</v>
      </c>
      <c r="F197" s="3">
        <v>0.80913000000000002</v>
      </c>
      <c r="G197" s="3">
        <v>0.95357999999999998</v>
      </c>
      <c r="H197" s="3">
        <v>-0.14445</v>
      </c>
      <c r="I197" s="4">
        <v>0.995</v>
      </c>
      <c r="J197" s="4" t="s">
        <v>120</v>
      </c>
      <c r="K197" s="3">
        <v>3.5217999999999998</v>
      </c>
      <c r="L197" s="4" t="str">
        <f t="shared" si="3"/>
        <v>NO</v>
      </c>
    </row>
    <row r="198" spans="1:12">
      <c r="A198" s="3" t="s">
        <v>2101</v>
      </c>
      <c r="B198" s="4">
        <v>22</v>
      </c>
      <c r="C198" s="3" t="s">
        <v>2108</v>
      </c>
      <c r="D198" s="4" t="s">
        <v>34</v>
      </c>
      <c r="E198" s="4" t="s">
        <v>7</v>
      </c>
      <c r="F198" s="3">
        <v>0.81010000000000004</v>
      </c>
      <c r="G198" s="3">
        <v>0.95272999999999997</v>
      </c>
      <c r="H198" s="3">
        <v>-0.14263999999999999</v>
      </c>
      <c r="I198" s="4">
        <v>0.99299999999999999</v>
      </c>
      <c r="J198" s="4" t="s">
        <v>120</v>
      </c>
      <c r="K198" s="3">
        <v>3.5217999999999998</v>
      </c>
      <c r="L198" s="4" t="str">
        <f t="shared" si="3"/>
        <v>NO</v>
      </c>
    </row>
    <row r="199" spans="1:12">
      <c r="A199" s="3" t="s">
        <v>2101</v>
      </c>
      <c r="B199" s="4">
        <v>23</v>
      </c>
      <c r="C199" s="3" t="s">
        <v>2109</v>
      </c>
      <c r="D199" s="4" t="s">
        <v>34</v>
      </c>
      <c r="E199" s="4" t="s">
        <v>7</v>
      </c>
      <c r="F199" s="3">
        <v>0.81003000000000003</v>
      </c>
      <c r="G199" s="3">
        <v>0.95387</v>
      </c>
      <c r="H199" s="3">
        <v>-0.14384</v>
      </c>
      <c r="I199" s="4">
        <v>0.998</v>
      </c>
      <c r="J199" s="4" t="s">
        <v>120</v>
      </c>
      <c r="K199" s="3">
        <v>3.5217999999999998</v>
      </c>
      <c r="L199" s="4" t="str">
        <f t="shared" si="3"/>
        <v>NO</v>
      </c>
    </row>
    <row r="200" spans="1:12">
      <c r="A200" s="3" t="s">
        <v>2101</v>
      </c>
      <c r="B200" s="4">
        <v>24</v>
      </c>
      <c r="C200" s="3" t="s">
        <v>2110</v>
      </c>
      <c r="D200" s="4" t="s">
        <v>34</v>
      </c>
      <c r="E200" s="4" t="s">
        <v>7</v>
      </c>
      <c r="F200" s="3">
        <v>0.81157999999999997</v>
      </c>
      <c r="G200" s="3">
        <v>0.95604</v>
      </c>
      <c r="H200" s="3">
        <v>-0.14446000000000001</v>
      </c>
      <c r="I200" s="4">
        <v>0.99</v>
      </c>
      <c r="J200" s="4" t="s">
        <v>120</v>
      </c>
      <c r="K200" s="3">
        <v>3.5217999999999998</v>
      </c>
      <c r="L200" s="4" t="str">
        <f t="shared" si="3"/>
        <v>NO</v>
      </c>
    </row>
    <row r="201" spans="1:12">
      <c r="A201" s="3" t="s">
        <v>2101</v>
      </c>
      <c r="B201" s="4">
        <v>25</v>
      </c>
      <c r="C201" s="3" t="s">
        <v>2111</v>
      </c>
      <c r="D201" s="4" t="s">
        <v>34</v>
      </c>
      <c r="E201" s="4" t="s">
        <v>7</v>
      </c>
      <c r="F201" s="3">
        <v>0.81228999999999996</v>
      </c>
      <c r="G201" s="3">
        <v>0.95626</v>
      </c>
      <c r="H201" s="3">
        <v>-0.14396999999999999</v>
      </c>
      <c r="I201" s="4">
        <v>0.999</v>
      </c>
      <c r="J201" s="4" t="s">
        <v>120</v>
      </c>
      <c r="K201" s="3">
        <v>3.5217999999999998</v>
      </c>
      <c r="L201" s="4" t="str">
        <f t="shared" si="3"/>
        <v>NO</v>
      </c>
    </row>
    <row r="202" spans="1:12">
      <c r="A202" s="3" t="s">
        <v>2101</v>
      </c>
      <c r="B202" s="4">
        <v>26</v>
      </c>
      <c r="C202" s="3" t="s">
        <v>2112</v>
      </c>
      <c r="D202" s="4" t="s">
        <v>34</v>
      </c>
      <c r="E202" s="4" t="s">
        <v>7</v>
      </c>
      <c r="F202" s="3">
        <v>0.8125</v>
      </c>
      <c r="G202" s="3">
        <v>0.95633000000000001</v>
      </c>
      <c r="H202" s="3">
        <v>-0.14383000000000001</v>
      </c>
      <c r="I202" s="4">
        <v>0.997</v>
      </c>
      <c r="J202" s="4" t="s">
        <v>120</v>
      </c>
      <c r="K202" s="3">
        <v>3.5217999999999998</v>
      </c>
      <c r="L202" s="4" t="str">
        <f t="shared" si="3"/>
        <v>NO</v>
      </c>
    </row>
    <row r="203" spans="1:12">
      <c r="A203" s="3" t="s">
        <v>2101</v>
      </c>
      <c r="B203" s="4">
        <v>27</v>
      </c>
      <c r="C203" s="3" t="s">
        <v>2113</v>
      </c>
      <c r="D203" s="4" t="s">
        <v>34</v>
      </c>
      <c r="E203" s="4" t="s">
        <v>7</v>
      </c>
      <c r="F203" s="3">
        <v>0.81181000000000003</v>
      </c>
      <c r="G203" s="3">
        <v>0.95626999999999995</v>
      </c>
      <c r="H203" s="3">
        <v>-0.14446000000000001</v>
      </c>
      <c r="I203" s="4">
        <v>0.996</v>
      </c>
      <c r="J203" s="4" t="s">
        <v>120</v>
      </c>
      <c r="K203" s="3">
        <v>3.5217999999999998</v>
      </c>
      <c r="L203" s="4" t="str">
        <f t="shared" si="3"/>
        <v>NO</v>
      </c>
    </row>
    <row r="204" spans="1:12">
      <c r="A204" s="3" t="s">
        <v>2101</v>
      </c>
      <c r="B204" s="4">
        <v>28</v>
      </c>
      <c r="C204" s="3" t="s">
        <v>2114</v>
      </c>
      <c r="D204" s="4" t="s">
        <v>34</v>
      </c>
      <c r="E204" s="4" t="s">
        <v>7</v>
      </c>
      <c r="F204" s="3">
        <v>0.81147000000000002</v>
      </c>
      <c r="G204" s="3">
        <v>0.95523000000000002</v>
      </c>
      <c r="H204" s="3">
        <v>-0.14376</v>
      </c>
      <c r="I204" s="4">
        <v>0.995</v>
      </c>
      <c r="J204" s="4" t="s">
        <v>120</v>
      </c>
      <c r="K204" s="3">
        <v>3.5217999999999998</v>
      </c>
      <c r="L204" s="4" t="str">
        <f t="shared" si="3"/>
        <v>NO</v>
      </c>
    </row>
    <row r="205" spans="1:12">
      <c r="A205" s="3" t="s">
        <v>2101</v>
      </c>
      <c r="B205" s="4">
        <v>30</v>
      </c>
      <c r="C205" s="3" t="s">
        <v>2115</v>
      </c>
      <c r="D205" s="4" t="s">
        <v>34</v>
      </c>
      <c r="E205" s="4" t="s">
        <v>7</v>
      </c>
      <c r="F205" s="3">
        <v>0.81144000000000005</v>
      </c>
      <c r="G205" s="3">
        <v>0.95582999999999996</v>
      </c>
      <c r="H205" s="3">
        <v>-0.14438999999999999</v>
      </c>
      <c r="I205" s="4">
        <v>0.996</v>
      </c>
      <c r="J205" s="4" t="s">
        <v>120</v>
      </c>
      <c r="K205" s="3">
        <v>3.5217999999999998</v>
      </c>
      <c r="L205" s="4" t="str">
        <f t="shared" si="3"/>
        <v>NO</v>
      </c>
    </row>
    <row r="206" spans="1:12">
      <c r="A206" s="3" t="s">
        <v>2101</v>
      </c>
      <c r="B206" s="4">
        <v>31</v>
      </c>
      <c r="C206" s="3" t="s">
        <v>2116</v>
      </c>
      <c r="D206" s="4" t="s">
        <v>34</v>
      </c>
      <c r="E206" s="4" t="s">
        <v>7</v>
      </c>
      <c r="F206" s="3">
        <v>0.81191000000000002</v>
      </c>
      <c r="G206" s="3">
        <v>0.95657000000000003</v>
      </c>
      <c r="H206" s="3">
        <v>-0.14466000000000001</v>
      </c>
      <c r="I206" s="4">
        <v>0.996</v>
      </c>
      <c r="J206" s="4" t="s">
        <v>120</v>
      </c>
      <c r="K206" s="3">
        <v>3.5217999999999998</v>
      </c>
      <c r="L206" s="4" t="str">
        <f t="shared" si="3"/>
        <v>NO</v>
      </c>
    </row>
    <row r="207" spans="1:12">
      <c r="A207" s="3" t="s">
        <v>2101</v>
      </c>
      <c r="B207" s="4">
        <v>32</v>
      </c>
      <c r="C207" s="3" t="s">
        <v>2117</v>
      </c>
      <c r="D207" s="4" t="s">
        <v>34</v>
      </c>
      <c r="E207" s="4" t="s">
        <v>7</v>
      </c>
      <c r="F207" s="3">
        <v>0.81242999999999999</v>
      </c>
      <c r="G207" s="3">
        <v>0.95696999999999999</v>
      </c>
      <c r="H207" s="3">
        <v>-0.14452999999999999</v>
      </c>
      <c r="I207" s="4">
        <v>0.998</v>
      </c>
      <c r="J207" s="4" t="s">
        <v>51</v>
      </c>
      <c r="K207" s="3">
        <v>3.5217999999999998</v>
      </c>
      <c r="L207" s="4" t="str">
        <f t="shared" si="3"/>
        <v>NO</v>
      </c>
    </row>
    <row r="208" spans="1:12">
      <c r="A208" s="3" t="s">
        <v>2101</v>
      </c>
      <c r="B208" s="4">
        <v>34</v>
      </c>
      <c r="C208" s="3" t="s">
        <v>2118</v>
      </c>
      <c r="D208" s="4" t="s">
        <v>34</v>
      </c>
      <c r="E208" s="4" t="s">
        <v>7</v>
      </c>
      <c r="F208" s="3">
        <v>0.81261000000000005</v>
      </c>
      <c r="G208" s="3">
        <v>0.95787</v>
      </c>
      <c r="H208" s="3">
        <v>-0.14526</v>
      </c>
      <c r="I208" s="4">
        <v>0.995</v>
      </c>
      <c r="J208" s="4" t="s">
        <v>51</v>
      </c>
      <c r="K208" s="3">
        <v>3.5217999999999998</v>
      </c>
      <c r="L208" s="4" t="str">
        <f t="shared" si="3"/>
        <v>NO</v>
      </c>
    </row>
    <row r="209" spans="1:12">
      <c r="A209" s="3" t="s">
        <v>2101</v>
      </c>
      <c r="B209" s="4">
        <v>53</v>
      </c>
      <c r="C209" s="3" t="s">
        <v>2119</v>
      </c>
      <c r="D209" s="4" t="s">
        <v>34</v>
      </c>
      <c r="E209" s="4" t="s">
        <v>10</v>
      </c>
      <c r="F209" s="3">
        <v>1.5587999999999999E-2</v>
      </c>
      <c r="G209" s="3">
        <v>0.12919</v>
      </c>
      <c r="H209" s="3">
        <v>-0.11360000000000001</v>
      </c>
      <c r="I209" s="4">
        <v>0.90300000000000002</v>
      </c>
      <c r="J209" s="4" t="s">
        <v>111</v>
      </c>
      <c r="K209" s="3">
        <v>2.7894000000000001</v>
      </c>
      <c r="L209" s="4" t="str">
        <f t="shared" si="3"/>
        <v>NO</v>
      </c>
    </row>
    <row r="210" spans="1:12">
      <c r="A210" s="3" t="s">
        <v>2101</v>
      </c>
      <c r="B210" s="4">
        <v>8</v>
      </c>
      <c r="C210" s="3" t="s">
        <v>2120</v>
      </c>
      <c r="D210" s="4" t="s">
        <v>34</v>
      </c>
      <c r="E210" s="4" t="s">
        <v>7</v>
      </c>
      <c r="F210" s="3">
        <v>0.80893999999999999</v>
      </c>
      <c r="G210" s="3">
        <v>0.95274999999999999</v>
      </c>
      <c r="H210" s="3">
        <v>-0.14382</v>
      </c>
      <c r="I210" s="4">
        <v>0.99299999999999999</v>
      </c>
      <c r="J210" s="4" t="s">
        <v>120</v>
      </c>
      <c r="K210" s="3">
        <v>3.5217999999999998</v>
      </c>
      <c r="L210" s="4" t="str">
        <f t="shared" si="3"/>
        <v>NO</v>
      </c>
    </row>
    <row r="211" spans="1:12">
      <c r="A211" s="3" t="s">
        <v>2101</v>
      </c>
      <c r="B211" s="4">
        <v>9</v>
      </c>
      <c r="C211" s="3" t="s">
        <v>2121</v>
      </c>
      <c r="D211" s="4" t="s">
        <v>34</v>
      </c>
      <c r="E211" s="4" t="s">
        <v>7</v>
      </c>
      <c r="F211" s="3">
        <v>0.80320000000000003</v>
      </c>
      <c r="G211" s="3">
        <v>0.95152999999999999</v>
      </c>
      <c r="H211" s="3">
        <v>-0.14832999999999999</v>
      </c>
      <c r="I211" s="4">
        <v>0.98299999999999998</v>
      </c>
      <c r="J211" s="4" t="s">
        <v>120</v>
      </c>
      <c r="K211" s="3">
        <v>3.5217999999999998</v>
      </c>
      <c r="L211" s="4" t="str">
        <f t="shared" si="3"/>
        <v>NO</v>
      </c>
    </row>
    <row r="212" spans="1:12">
      <c r="A212" s="3" t="s">
        <v>455</v>
      </c>
      <c r="B212" s="4">
        <v>5</v>
      </c>
      <c r="C212" s="3" t="s">
        <v>2122</v>
      </c>
      <c r="D212" s="4" t="s">
        <v>27</v>
      </c>
      <c r="E212" s="4" t="s">
        <v>5</v>
      </c>
      <c r="F212" s="3">
        <v>0.59919999999999995</v>
      </c>
      <c r="G212" s="3">
        <v>0.32998</v>
      </c>
      <c r="H212" s="3">
        <v>0.26922000000000001</v>
      </c>
      <c r="I212" s="4">
        <v>0.90500000000000003</v>
      </c>
      <c r="J212" s="4" t="s">
        <v>51</v>
      </c>
      <c r="K212" s="3">
        <v>3.8359999999999999</v>
      </c>
      <c r="L212" s="4" t="str">
        <f t="shared" si="3"/>
        <v>NO</v>
      </c>
    </row>
    <row r="213" spans="1:12">
      <c r="A213" s="3" t="s">
        <v>2123</v>
      </c>
      <c r="B213" s="4">
        <v>12</v>
      </c>
      <c r="C213" s="3" t="s">
        <v>2124</v>
      </c>
      <c r="D213" s="4" t="s">
        <v>27</v>
      </c>
      <c r="E213" s="4" t="s">
        <v>10</v>
      </c>
      <c r="F213" s="3">
        <v>0.16567000000000001</v>
      </c>
      <c r="G213" s="3">
        <v>0.28512999999999999</v>
      </c>
      <c r="H213" s="3">
        <v>-0.11945</v>
      </c>
      <c r="I213" s="4">
        <v>0.94299999999999995</v>
      </c>
      <c r="J213" s="4" t="s">
        <v>28</v>
      </c>
      <c r="K213" s="3">
        <v>0.88490000000000002</v>
      </c>
      <c r="L213" s="4" t="str">
        <f t="shared" si="3"/>
        <v>NO</v>
      </c>
    </row>
    <row r="214" spans="1:12">
      <c r="A214" s="3" t="s">
        <v>459</v>
      </c>
      <c r="B214" s="4">
        <v>6</v>
      </c>
      <c r="C214" s="3" t="s">
        <v>460</v>
      </c>
      <c r="D214" s="4" t="s">
        <v>34</v>
      </c>
      <c r="E214" s="4" t="s">
        <v>10</v>
      </c>
      <c r="F214" s="3">
        <v>0.73724999999999996</v>
      </c>
      <c r="G214" s="3">
        <v>0.92737999999999998</v>
      </c>
      <c r="H214" s="3">
        <v>-0.19014</v>
      </c>
      <c r="I214" s="4">
        <v>0.999</v>
      </c>
      <c r="J214" s="4" t="s">
        <v>28</v>
      </c>
      <c r="K214" s="3">
        <v>0.89980000000000004</v>
      </c>
      <c r="L214" s="4" t="str">
        <f t="shared" si="3"/>
        <v>NO</v>
      </c>
    </row>
    <row r="215" spans="1:12">
      <c r="A215" s="3" t="s">
        <v>2125</v>
      </c>
      <c r="B215" s="4">
        <v>8</v>
      </c>
      <c r="C215" s="3" t="s">
        <v>2126</v>
      </c>
      <c r="D215" s="4" t="s">
        <v>27</v>
      </c>
      <c r="E215" s="4" t="s">
        <v>5</v>
      </c>
      <c r="F215" s="3">
        <v>0.15626999999999999</v>
      </c>
      <c r="G215" s="3">
        <v>4.4303000000000002E-2</v>
      </c>
      <c r="H215" s="3">
        <v>0.11196</v>
      </c>
      <c r="I215" s="4">
        <v>0.99099999999999999</v>
      </c>
      <c r="J215" s="4" t="s">
        <v>31</v>
      </c>
      <c r="K215" s="3">
        <v>1.5385</v>
      </c>
      <c r="L215" s="4" t="str">
        <f t="shared" si="3"/>
        <v>NO</v>
      </c>
    </row>
    <row r="216" spans="1:12">
      <c r="A216" s="3" t="s">
        <v>2125</v>
      </c>
      <c r="B216" s="4">
        <v>9</v>
      </c>
      <c r="C216" s="3" t="s">
        <v>2127</v>
      </c>
      <c r="D216" s="4" t="s">
        <v>27</v>
      </c>
      <c r="E216" s="4" t="s">
        <v>10</v>
      </c>
      <c r="F216" s="3">
        <v>0.14283000000000001</v>
      </c>
      <c r="G216" s="3">
        <v>4.0642999999999999E-2</v>
      </c>
      <c r="H216" s="3">
        <v>0.10219</v>
      </c>
      <c r="I216" s="4">
        <v>1</v>
      </c>
      <c r="J216" s="4" t="s">
        <v>31</v>
      </c>
      <c r="K216" s="3">
        <v>1.5502</v>
      </c>
      <c r="L216" s="4" t="str">
        <f t="shared" si="3"/>
        <v>NO</v>
      </c>
    </row>
    <row r="217" spans="1:12">
      <c r="A217" s="3" t="s">
        <v>2128</v>
      </c>
      <c r="B217" s="4">
        <v>9</v>
      </c>
      <c r="C217" s="3" t="s">
        <v>2129</v>
      </c>
      <c r="D217" s="4" t="s">
        <v>34</v>
      </c>
      <c r="E217" s="4" t="s">
        <v>10</v>
      </c>
      <c r="F217" s="3">
        <v>0.10532999999999999</v>
      </c>
      <c r="G217" s="3">
        <v>0.28459000000000001</v>
      </c>
      <c r="H217" s="3">
        <v>-0.17926</v>
      </c>
      <c r="I217" s="4">
        <v>0.95199999999999996</v>
      </c>
      <c r="J217" s="4" t="s">
        <v>35</v>
      </c>
      <c r="K217" s="3">
        <v>1.5844</v>
      </c>
      <c r="L217" s="4" t="str">
        <f t="shared" si="3"/>
        <v>NO</v>
      </c>
    </row>
    <row r="218" spans="1:12">
      <c r="A218" s="3" t="s">
        <v>2130</v>
      </c>
      <c r="B218" s="4">
        <v>7</v>
      </c>
      <c r="C218" s="3" t="s">
        <v>2131</v>
      </c>
      <c r="D218" s="4" t="s">
        <v>27</v>
      </c>
      <c r="E218" s="4" t="s">
        <v>10</v>
      </c>
      <c r="F218" s="3">
        <v>0.18607000000000001</v>
      </c>
      <c r="G218" s="3">
        <v>5.9893000000000002E-2</v>
      </c>
      <c r="H218" s="3">
        <v>0.12617999999999999</v>
      </c>
      <c r="I218" s="4">
        <v>0.96</v>
      </c>
      <c r="J218" s="4" t="s">
        <v>28</v>
      </c>
      <c r="K218" s="3">
        <v>0.75260000000000005</v>
      </c>
      <c r="L218" s="4" t="str">
        <f t="shared" si="3"/>
        <v>NO</v>
      </c>
    </row>
    <row r="219" spans="1:12">
      <c r="A219" s="3" t="s">
        <v>2132</v>
      </c>
      <c r="B219" s="4">
        <v>11</v>
      </c>
      <c r="C219" s="3" t="s">
        <v>2133</v>
      </c>
      <c r="D219" s="4" t="s">
        <v>27</v>
      </c>
      <c r="E219" s="4" t="s">
        <v>3</v>
      </c>
      <c r="F219" s="3">
        <v>0.56394</v>
      </c>
      <c r="G219" s="3">
        <v>0.69379000000000002</v>
      </c>
      <c r="H219" s="3">
        <v>-0.12984999999999999</v>
      </c>
      <c r="I219" s="4">
        <v>0.98899999999999999</v>
      </c>
      <c r="J219" s="4" t="s">
        <v>28</v>
      </c>
      <c r="K219" s="3">
        <v>0.98909999999999998</v>
      </c>
      <c r="L219" s="4" t="str">
        <f t="shared" si="3"/>
        <v>NO</v>
      </c>
    </row>
    <row r="220" spans="1:12">
      <c r="A220" s="3" t="s">
        <v>2132</v>
      </c>
      <c r="B220" s="4">
        <v>6</v>
      </c>
      <c r="C220" s="3" t="s">
        <v>2134</v>
      </c>
      <c r="D220" s="4" t="s">
        <v>27</v>
      </c>
      <c r="E220" s="4" t="s">
        <v>3</v>
      </c>
      <c r="F220" s="3">
        <v>0.44090000000000001</v>
      </c>
      <c r="G220" s="3">
        <v>0.33102999999999999</v>
      </c>
      <c r="H220" s="3">
        <v>0.10987</v>
      </c>
      <c r="I220" s="4">
        <v>0.98299999999999998</v>
      </c>
      <c r="J220" s="4" t="s">
        <v>35</v>
      </c>
      <c r="K220" s="3">
        <v>1.1076999999999999</v>
      </c>
      <c r="L220" s="4" t="str">
        <f t="shared" si="3"/>
        <v>NO</v>
      </c>
    </row>
    <row r="221" spans="1:12">
      <c r="A221" s="3" t="s">
        <v>2135</v>
      </c>
      <c r="B221" s="4">
        <v>21</v>
      </c>
      <c r="C221" s="3" t="s">
        <v>2136</v>
      </c>
      <c r="D221" s="4" t="s">
        <v>27</v>
      </c>
      <c r="E221" s="4" t="s">
        <v>10</v>
      </c>
      <c r="F221" s="3">
        <v>0.70340999999999998</v>
      </c>
      <c r="G221" s="3">
        <v>0.30010999999999999</v>
      </c>
      <c r="H221" s="3">
        <v>0.40328999999999998</v>
      </c>
      <c r="I221" s="4">
        <v>0.93400000000000005</v>
      </c>
      <c r="J221" s="4" t="s">
        <v>28</v>
      </c>
      <c r="K221" s="3">
        <v>0.98519999999999996</v>
      </c>
      <c r="L221" s="4" t="str">
        <f t="shared" si="3"/>
        <v>NO</v>
      </c>
    </row>
    <row r="222" spans="1:12">
      <c r="A222" s="3" t="s">
        <v>2137</v>
      </c>
      <c r="B222" s="4">
        <v>4</v>
      </c>
      <c r="C222" s="3" t="s">
        <v>2138</v>
      </c>
      <c r="D222" s="4" t="s">
        <v>34</v>
      </c>
      <c r="E222" s="4" t="s">
        <v>10</v>
      </c>
      <c r="F222" s="3">
        <v>0.94852000000000003</v>
      </c>
      <c r="G222" s="3">
        <v>0.72321999999999997</v>
      </c>
      <c r="H222" s="3">
        <v>0.2253</v>
      </c>
      <c r="I222" s="4">
        <v>0.97</v>
      </c>
      <c r="J222" s="4" t="s">
        <v>35</v>
      </c>
      <c r="K222" s="3">
        <v>1.2628999999999999</v>
      </c>
      <c r="L222" s="4" t="str">
        <f t="shared" si="3"/>
        <v>NO</v>
      </c>
    </row>
    <row r="223" spans="1:12">
      <c r="A223" s="3" t="s">
        <v>2139</v>
      </c>
      <c r="B223" s="4">
        <v>7</v>
      </c>
      <c r="C223" s="3" t="s">
        <v>2140</v>
      </c>
      <c r="D223" s="4" t="s">
        <v>34</v>
      </c>
      <c r="E223" s="4" t="s">
        <v>5</v>
      </c>
      <c r="F223" s="3">
        <v>0.31230000000000002</v>
      </c>
      <c r="G223" s="3">
        <v>0.17651</v>
      </c>
      <c r="H223" s="3">
        <v>0.13578999999999999</v>
      </c>
      <c r="I223" s="4">
        <v>0.98599999999999999</v>
      </c>
      <c r="J223" s="4" t="s">
        <v>35</v>
      </c>
      <c r="K223" s="3">
        <v>1.2816000000000001</v>
      </c>
      <c r="L223" s="4" t="str">
        <f t="shared" si="3"/>
        <v>NO</v>
      </c>
    </row>
    <row r="224" spans="1:12">
      <c r="A224" s="3" t="s">
        <v>477</v>
      </c>
      <c r="B224" s="4">
        <v>6</v>
      </c>
      <c r="C224" s="3" t="s">
        <v>478</v>
      </c>
      <c r="D224" s="4" t="s">
        <v>34</v>
      </c>
      <c r="E224" s="4" t="s">
        <v>7</v>
      </c>
      <c r="F224" s="3">
        <v>0.11046</v>
      </c>
      <c r="G224" s="3">
        <v>0.23124</v>
      </c>
      <c r="H224" s="3">
        <v>-0.12078</v>
      </c>
      <c r="I224" s="4">
        <v>1</v>
      </c>
      <c r="J224" s="4" t="s">
        <v>28</v>
      </c>
      <c r="K224" s="3">
        <v>0.78879999999999995</v>
      </c>
      <c r="L224" s="4" t="str">
        <f t="shared" si="3"/>
        <v>NO</v>
      </c>
    </row>
    <row r="225" spans="1:12">
      <c r="A225" s="3" t="s">
        <v>479</v>
      </c>
      <c r="B225" s="4">
        <v>18</v>
      </c>
      <c r="C225" s="3" t="s">
        <v>480</v>
      </c>
      <c r="D225" s="4" t="s">
        <v>27</v>
      </c>
      <c r="E225" s="4" t="s">
        <v>74</v>
      </c>
      <c r="F225" s="3">
        <v>0.8196</v>
      </c>
      <c r="G225" s="3">
        <v>0.96606000000000003</v>
      </c>
      <c r="H225" s="3">
        <v>-0.14646000000000001</v>
      </c>
      <c r="I225" s="4">
        <v>0.998</v>
      </c>
      <c r="J225" s="4" t="s">
        <v>35</v>
      </c>
      <c r="K225" s="3">
        <v>0.80089999999999995</v>
      </c>
      <c r="L225" s="4" t="str">
        <f t="shared" si="3"/>
        <v>NO</v>
      </c>
    </row>
    <row r="226" spans="1:12">
      <c r="A226" s="3" t="s">
        <v>479</v>
      </c>
      <c r="B226" s="4">
        <v>18</v>
      </c>
      <c r="C226" s="3" t="s">
        <v>480</v>
      </c>
      <c r="D226" s="4" t="s">
        <v>27</v>
      </c>
      <c r="E226" s="4" t="s">
        <v>10</v>
      </c>
      <c r="F226" s="3">
        <v>0.8196</v>
      </c>
      <c r="G226" s="3">
        <v>0.96606000000000003</v>
      </c>
      <c r="H226" s="3">
        <v>-0.14646000000000001</v>
      </c>
      <c r="I226" s="4">
        <v>0.998</v>
      </c>
      <c r="J226" s="4" t="s">
        <v>35</v>
      </c>
      <c r="K226" s="3">
        <v>0.80089999999999995</v>
      </c>
      <c r="L226" s="4" t="str">
        <f t="shared" si="3"/>
        <v>NO</v>
      </c>
    </row>
    <row r="227" spans="1:12">
      <c r="A227" s="3" t="s">
        <v>479</v>
      </c>
      <c r="B227" s="4">
        <v>7</v>
      </c>
      <c r="C227" s="3" t="s">
        <v>2141</v>
      </c>
      <c r="D227" s="4" t="s">
        <v>27</v>
      </c>
      <c r="E227" s="4" t="s">
        <v>3</v>
      </c>
      <c r="F227" s="3">
        <v>0.49471999999999999</v>
      </c>
      <c r="G227" s="3">
        <v>0.38661000000000001</v>
      </c>
      <c r="H227" s="3">
        <v>0.10811</v>
      </c>
      <c r="I227" s="4">
        <v>0.97399999999999998</v>
      </c>
      <c r="J227" s="4" t="s">
        <v>35</v>
      </c>
      <c r="K227" s="3">
        <v>1.8422000000000001</v>
      </c>
      <c r="L227" s="4" t="str">
        <f t="shared" si="3"/>
        <v>NO</v>
      </c>
    </row>
    <row r="228" spans="1:12">
      <c r="A228" s="3" t="s">
        <v>2142</v>
      </c>
      <c r="B228" s="4">
        <v>58</v>
      </c>
      <c r="C228" s="3" t="s">
        <v>2143</v>
      </c>
      <c r="D228" s="4" t="s">
        <v>27</v>
      </c>
      <c r="E228" s="4" t="s">
        <v>10</v>
      </c>
      <c r="F228" s="3">
        <v>9.1194999999999998E-2</v>
      </c>
      <c r="G228" s="3">
        <v>0.21962999999999999</v>
      </c>
      <c r="H228" s="3">
        <v>-0.12842999999999999</v>
      </c>
      <c r="I228" s="4">
        <v>0.93</v>
      </c>
      <c r="J228" s="4" t="s">
        <v>35</v>
      </c>
      <c r="K228" s="3">
        <v>1.0430999999999999</v>
      </c>
      <c r="L228" s="4" t="str">
        <f t="shared" si="3"/>
        <v>NO</v>
      </c>
    </row>
    <row r="229" spans="1:12">
      <c r="A229" s="3" t="s">
        <v>2144</v>
      </c>
      <c r="B229" s="4">
        <v>15</v>
      </c>
      <c r="C229" s="3" t="s">
        <v>2145</v>
      </c>
      <c r="D229" s="4" t="s">
        <v>27</v>
      </c>
      <c r="E229" s="4" t="s">
        <v>10</v>
      </c>
      <c r="F229" s="3">
        <v>0.46834999999999999</v>
      </c>
      <c r="G229" s="3">
        <v>0.34131</v>
      </c>
      <c r="H229" s="3">
        <v>0.12703999999999999</v>
      </c>
      <c r="I229" s="4">
        <v>0.98499999999999999</v>
      </c>
      <c r="J229" s="4" t="s">
        <v>28</v>
      </c>
      <c r="K229" s="3">
        <v>0.99980000000000002</v>
      </c>
      <c r="L229" s="4" t="str">
        <f t="shared" si="3"/>
        <v>NO</v>
      </c>
    </row>
    <row r="230" spans="1:12">
      <c r="A230" s="3" t="s">
        <v>2146</v>
      </c>
      <c r="B230" s="4">
        <v>17</v>
      </c>
      <c r="C230" s="3" t="s">
        <v>2147</v>
      </c>
      <c r="D230" s="4" t="s">
        <v>34</v>
      </c>
      <c r="E230" s="4" t="s">
        <v>5</v>
      </c>
      <c r="F230" s="3">
        <v>0.82223000000000002</v>
      </c>
      <c r="G230" s="3">
        <v>0.92532999999999999</v>
      </c>
      <c r="H230" s="3">
        <v>-0.10310999999999999</v>
      </c>
      <c r="I230" s="4">
        <v>0.94899999999999995</v>
      </c>
      <c r="J230" s="4" t="s">
        <v>35</v>
      </c>
      <c r="K230" s="3">
        <v>1.044</v>
      </c>
      <c r="L230" s="4" t="str">
        <f t="shared" si="3"/>
        <v>NO</v>
      </c>
    </row>
    <row r="231" spans="1:12">
      <c r="A231" s="3" t="s">
        <v>481</v>
      </c>
      <c r="B231" s="4">
        <v>13</v>
      </c>
      <c r="C231" s="3" t="s">
        <v>482</v>
      </c>
      <c r="D231" s="4" t="s">
        <v>27</v>
      </c>
      <c r="E231" s="4" t="s">
        <v>10</v>
      </c>
      <c r="F231" s="3">
        <v>8.8200000000000001E-2</v>
      </c>
      <c r="G231" s="3">
        <v>0.37452000000000002</v>
      </c>
      <c r="H231" s="3">
        <v>-0.28632000000000002</v>
      </c>
      <c r="I231" s="4">
        <v>0.98899999999999999</v>
      </c>
      <c r="J231" s="4" t="s">
        <v>35</v>
      </c>
      <c r="K231" s="3">
        <v>0.99609999999999999</v>
      </c>
      <c r="L231" s="4" t="str">
        <f t="shared" si="3"/>
        <v>NO</v>
      </c>
    </row>
    <row r="232" spans="1:12">
      <c r="A232" s="3" t="s">
        <v>2148</v>
      </c>
      <c r="B232" s="4">
        <v>8</v>
      </c>
      <c r="C232" s="3" t="s">
        <v>2149</v>
      </c>
      <c r="D232" s="4" t="s">
        <v>34</v>
      </c>
      <c r="E232" s="4" t="s">
        <v>7</v>
      </c>
      <c r="F232" s="3">
        <v>0.78019000000000005</v>
      </c>
      <c r="G232" s="3">
        <v>0.89942</v>
      </c>
      <c r="H232" s="3">
        <v>-0.11923</v>
      </c>
      <c r="I232" s="4">
        <v>0.97</v>
      </c>
      <c r="J232" s="4" t="s">
        <v>31</v>
      </c>
      <c r="K232" s="3">
        <v>1.6721999999999999</v>
      </c>
      <c r="L232" s="4" t="str">
        <f t="shared" si="3"/>
        <v>NO</v>
      </c>
    </row>
    <row r="233" spans="1:12">
      <c r="A233" s="3" t="s">
        <v>485</v>
      </c>
      <c r="B233" s="4">
        <v>3</v>
      </c>
      <c r="C233" s="3" t="s">
        <v>486</v>
      </c>
      <c r="D233" s="4" t="s">
        <v>27</v>
      </c>
      <c r="E233" s="4" t="s">
        <v>5</v>
      </c>
      <c r="F233" s="3">
        <v>0.19253999999999999</v>
      </c>
      <c r="G233" s="3">
        <v>0.29915999999999998</v>
      </c>
      <c r="H233" s="3">
        <v>-0.10662000000000001</v>
      </c>
      <c r="I233" s="4">
        <v>0.96599999999999997</v>
      </c>
      <c r="J233" s="4" t="s">
        <v>31</v>
      </c>
      <c r="K233" s="3">
        <v>0.89</v>
      </c>
      <c r="L233" s="4" t="str">
        <f t="shared" si="3"/>
        <v>NO</v>
      </c>
    </row>
    <row r="234" spans="1:12">
      <c r="A234" s="3" t="s">
        <v>487</v>
      </c>
      <c r="B234" s="4">
        <v>6</v>
      </c>
      <c r="C234" s="3" t="s">
        <v>488</v>
      </c>
      <c r="D234" s="4" t="s">
        <v>34</v>
      </c>
      <c r="E234" s="4" t="s">
        <v>10</v>
      </c>
      <c r="F234" s="3">
        <v>0.28206999999999999</v>
      </c>
      <c r="G234" s="3">
        <v>9.4033000000000005E-2</v>
      </c>
      <c r="H234" s="3">
        <v>0.18804000000000001</v>
      </c>
      <c r="I234" s="4">
        <v>0.99199999999999999</v>
      </c>
      <c r="J234" s="4" t="s">
        <v>28</v>
      </c>
      <c r="K234" s="3">
        <v>0.96360000000000001</v>
      </c>
      <c r="L234" s="4" t="str">
        <f t="shared" si="3"/>
        <v>NO</v>
      </c>
    </row>
    <row r="235" spans="1:12">
      <c r="A235" s="3" t="s">
        <v>2150</v>
      </c>
      <c r="B235" s="4">
        <v>3</v>
      </c>
      <c r="C235" s="3" t="s">
        <v>2151</v>
      </c>
      <c r="D235" s="4" t="s">
        <v>27</v>
      </c>
      <c r="E235" s="4" t="s">
        <v>3</v>
      </c>
      <c r="F235" s="3">
        <v>0.48429</v>
      </c>
      <c r="G235" s="3">
        <v>0.79212000000000005</v>
      </c>
      <c r="H235" s="3">
        <v>-0.30782999999999999</v>
      </c>
      <c r="I235" s="4">
        <v>0.97699999999999998</v>
      </c>
      <c r="J235" s="4" t="s">
        <v>28</v>
      </c>
      <c r="K235" s="3">
        <v>0.998</v>
      </c>
      <c r="L235" s="4" t="str">
        <f t="shared" si="3"/>
        <v>NO</v>
      </c>
    </row>
    <row r="236" spans="1:12">
      <c r="A236" s="3" t="s">
        <v>493</v>
      </c>
      <c r="B236" s="4">
        <v>17</v>
      </c>
      <c r="C236" s="3" t="s">
        <v>494</v>
      </c>
      <c r="D236" s="4" t="s">
        <v>34</v>
      </c>
      <c r="E236" s="4" t="s">
        <v>10</v>
      </c>
      <c r="F236" s="3">
        <v>0.32262000000000002</v>
      </c>
      <c r="G236" s="3">
        <v>0.11419</v>
      </c>
      <c r="H236" s="3">
        <v>0.20841999999999999</v>
      </c>
      <c r="I236" s="4">
        <v>0.999</v>
      </c>
      <c r="J236" s="4" t="s">
        <v>28</v>
      </c>
      <c r="K236" s="3">
        <v>0.96120000000000005</v>
      </c>
      <c r="L236" s="4" t="str">
        <f t="shared" si="3"/>
        <v>NO</v>
      </c>
    </row>
    <row r="237" spans="1:12">
      <c r="A237" s="3" t="s">
        <v>495</v>
      </c>
      <c r="B237" s="4">
        <v>18</v>
      </c>
      <c r="C237" s="3" t="s">
        <v>497</v>
      </c>
      <c r="D237" s="4" t="s">
        <v>34</v>
      </c>
      <c r="E237" s="4" t="s">
        <v>74</v>
      </c>
      <c r="F237" s="3">
        <v>0.77290999999999999</v>
      </c>
      <c r="G237" s="3">
        <v>0.89098999999999995</v>
      </c>
      <c r="H237" s="3">
        <v>-0.11806999999999999</v>
      </c>
      <c r="I237" s="4">
        <v>0.99099999999999999</v>
      </c>
      <c r="J237" s="4" t="s">
        <v>28</v>
      </c>
      <c r="K237" s="3">
        <v>0.76719999999999999</v>
      </c>
      <c r="L237" s="4" t="str">
        <f t="shared" si="3"/>
        <v>NO</v>
      </c>
    </row>
    <row r="238" spans="1:12">
      <c r="A238" s="3" t="s">
        <v>495</v>
      </c>
      <c r="B238" s="4">
        <v>18</v>
      </c>
      <c r="C238" s="3" t="s">
        <v>497</v>
      </c>
      <c r="D238" s="4" t="s">
        <v>34</v>
      </c>
      <c r="E238" s="4" t="s">
        <v>10</v>
      </c>
      <c r="F238" s="3">
        <v>0.77290999999999999</v>
      </c>
      <c r="G238" s="3">
        <v>0.89098999999999995</v>
      </c>
      <c r="H238" s="3">
        <v>-0.11806999999999999</v>
      </c>
      <c r="I238" s="4">
        <v>0.99099999999999999</v>
      </c>
      <c r="J238" s="4" t="s">
        <v>28</v>
      </c>
      <c r="K238" s="3">
        <v>0.76719999999999999</v>
      </c>
      <c r="L238" s="4" t="str">
        <f t="shared" si="3"/>
        <v>NO</v>
      </c>
    </row>
    <row r="239" spans="1:12">
      <c r="A239" s="3" t="s">
        <v>498</v>
      </c>
      <c r="B239" s="4">
        <v>16</v>
      </c>
      <c r="C239" s="3" t="s">
        <v>499</v>
      </c>
      <c r="D239" s="4" t="s">
        <v>34</v>
      </c>
      <c r="E239" s="4" t="s">
        <v>7</v>
      </c>
      <c r="F239" s="3">
        <v>0.26275999999999999</v>
      </c>
      <c r="G239" s="3">
        <v>0.42174</v>
      </c>
      <c r="H239" s="3">
        <v>-0.15898000000000001</v>
      </c>
      <c r="I239" s="4">
        <v>0.999</v>
      </c>
      <c r="J239" s="4" t="s">
        <v>82</v>
      </c>
      <c r="K239" s="3">
        <v>2.1917</v>
      </c>
      <c r="L239" s="4" t="str">
        <f t="shared" si="3"/>
        <v>NO</v>
      </c>
    </row>
    <row r="240" spans="1:12">
      <c r="A240" s="3" t="s">
        <v>500</v>
      </c>
      <c r="B240" s="4">
        <v>7</v>
      </c>
      <c r="C240" s="3" t="s">
        <v>501</v>
      </c>
      <c r="D240" s="4" t="s">
        <v>34</v>
      </c>
      <c r="E240" s="4" t="s">
        <v>10</v>
      </c>
      <c r="F240" s="3">
        <v>0.19671</v>
      </c>
      <c r="G240" s="3">
        <v>0.33259</v>
      </c>
      <c r="H240" s="3">
        <v>-0.13588</v>
      </c>
      <c r="I240" s="4">
        <v>0.95799999999999996</v>
      </c>
      <c r="J240" s="4" t="s">
        <v>28</v>
      </c>
      <c r="K240" s="3">
        <v>0.93799999999999994</v>
      </c>
      <c r="L240" s="4" t="str">
        <f t="shared" si="3"/>
        <v>NO</v>
      </c>
    </row>
    <row r="241" spans="1:12">
      <c r="A241" s="3" t="s">
        <v>2152</v>
      </c>
      <c r="B241" s="4">
        <v>5</v>
      </c>
      <c r="C241" s="3" t="s">
        <v>2153</v>
      </c>
      <c r="D241" s="4" t="s">
        <v>27</v>
      </c>
      <c r="E241" s="4" t="s">
        <v>10</v>
      </c>
      <c r="F241" s="3">
        <v>0.78569</v>
      </c>
      <c r="G241" s="3">
        <v>0.64993000000000001</v>
      </c>
      <c r="H241" s="3">
        <v>0.13575999999999999</v>
      </c>
      <c r="I241" s="4">
        <v>0.93600000000000005</v>
      </c>
      <c r="J241" s="4" t="s">
        <v>35</v>
      </c>
      <c r="K241" s="3">
        <v>1.1721999999999999</v>
      </c>
      <c r="L241" s="4" t="str">
        <f t="shared" si="3"/>
        <v>NO</v>
      </c>
    </row>
    <row r="242" spans="1:12">
      <c r="A242" s="3" t="s">
        <v>2154</v>
      </c>
      <c r="B242" s="4">
        <v>5</v>
      </c>
      <c r="C242" s="3" t="s">
        <v>2155</v>
      </c>
      <c r="D242" s="4" t="s">
        <v>27</v>
      </c>
      <c r="E242" s="4" t="s">
        <v>7</v>
      </c>
      <c r="F242" s="3">
        <v>0.71958</v>
      </c>
      <c r="G242" s="3">
        <v>0.95787999999999995</v>
      </c>
      <c r="H242" s="3">
        <v>-0.23830000000000001</v>
      </c>
      <c r="I242" s="4">
        <v>0.95099999999999996</v>
      </c>
      <c r="J242" s="4" t="s">
        <v>28</v>
      </c>
      <c r="K242" s="3">
        <v>0.94020000000000004</v>
      </c>
      <c r="L242" s="4" t="str">
        <f t="shared" si="3"/>
        <v>NO</v>
      </c>
    </row>
    <row r="243" spans="1:12">
      <c r="A243" s="3" t="s">
        <v>502</v>
      </c>
      <c r="B243" s="4">
        <v>11</v>
      </c>
      <c r="C243" s="3" t="s">
        <v>503</v>
      </c>
      <c r="D243" s="4" t="s">
        <v>27</v>
      </c>
      <c r="E243" s="4" t="s">
        <v>3</v>
      </c>
      <c r="F243" s="3">
        <v>0.72248999999999997</v>
      </c>
      <c r="G243" s="3">
        <v>0.91266000000000003</v>
      </c>
      <c r="H243" s="3">
        <v>-0.19017000000000001</v>
      </c>
      <c r="I243" s="4">
        <v>0.96599999999999997</v>
      </c>
      <c r="J243" s="4" t="s">
        <v>28</v>
      </c>
      <c r="K243" s="3">
        <v>0.91830000000000001</v>
      </c>
      <c r="L243" s="4" t="str">
        <f t="shared" si="3"/>
        <v>NO</v>
      </c>
    </row>
    <row r="244" spans="1:12">
      <c r="A244" s="3" t="s">
        <v>504</v>
      </c>
      <c r="B244" s="4">
        <v>46</v>
      </c>
      <c r="C244" s="3" t="s">
        <v>2156</v>
      </c>
      <c r="D244" s="4" t="s">
        <v>27</v>
      </c>
      <c r="E244" s="4" t="s">
        <v>10</v>
      </c>
      <c r="F244" s="3">
        <v>0.74763999999999997</v>
      </c>
      <c r="G244" s="3">
        <v>0.64702000000000004</v>
      </c>
      <c r="H244" s="3">
        <v>0.10063</v>
      </c>
      <c r="I244" s="4">
        <v>0.999</v>
      </c>
      <c r="J244" s="4" t="s">
        <v>111</v>
      </c>
      <c r="K244" s="3">
        <v>4.1982999999999997</v>
      </c>
      <c r="L244" s="4" t="str">
        <f t="shared" si="3"/>
        <v>NO</v>
      </c>
    </row>
    <row r="245" spans="1:12">
      <c r="A245" s="3" t="s">
        <v>507</v>
      </c>
      <c r="B245" s="4">
        <v>5</v>
      </c>
      <c r="C245" s="3" t="s">
        <v>508</v>
      </c>
      <c r="D245" s="4" t="s">
        <v>27</v>
      </c>
      <c r="E245" s="4" t="s">
        <v>3</v>
      </c>
      <c r="F245" s="3">
        <v>0.26763999999999999</v>
      </c>
      <c r="G245" s="3">
        <v>0.41282000000000002</v>
      </c>
      <c r="H245" s="3">
        <v>-0.14518</v>
      </c>
      <c r="I245" s="4">
        <v>0.99399999999999999</v>
      </c>
      <c r="J245" s="4" t="s">
        <v>35</v>
      </c>
      <c r="K245" s="3">
        <v>1.1843999999999999</v>
      </c>
      <c r="L245" s="4" t="str">
        <f t="shared" si="3"/>
        <v>NO</v>
      </c>
    </row>
    <row r="246" spans="1:12">
      <c r="A246" s="3" t="s">
        <v>2157</v>
      </c>
      <c r="B246" s="4">
        <v>22</v>
      </c>
      <c r="C246" s="3" t="s">
        <v>2158</v>
      </c>
      <c r="D246" s="4" t="s">
        <v>27</v>
      </c>
      <c r="E246" s="4" t="s">
        <v>10</v>
      </c>
      <c r="F246" s="3">
        <v>0.20041999999999999</v>
      </c>
      <c r="G246" s="3">
        <v>7.9427999999999999E-2</v>
      </c>
      <c r="H246" s="3">
        <v>0.12099</v>
      </c>
      <c r="I246" s="4">
        <v>0.98</v>
      </c>
      <c r="J246" s="4" t="s">
        <v>28</v>
      </c>
      <c r="K246" s="3">
        <v>0.79590000000000005</v>
      </c>
      <c r="L246" s="4" t="str">
        <f t="shared" si="3"/>
        <v>NO</v>
      </c>
    </row>
    <row r="247" spans="1:12">
      <c r="A247" s="3" t="s">
        <v>2157</v>
      </c>
      <c r="B247" s="4">
        <v>24</v>
      </c>
      <c r="C247" s="3" t="s">
        <v>2159</v>
      </c>
      <c r="D247" s="4" t="s">
        <v>27</v>
      </c>
      <c r="E247" s="4" t="s">
        <v>10</v>
      </c>
      <c r="F247" s="3">
        <v>0.64844000000000002</v>
      </c>
      <c r="G247" s="3">
        <v>0.44667000000000001</v>
      </c>
      <c r="H247" s="3">
        <v>0.20177</v>
      </c>
      <c r="I247" s="4">
        <v>0.93600000000000005</v>
      </c>
      <c r="J247" s="4" t="s">
        <v>28</v>
      </c>
      <c r="K247" s="3">
        <v>0.99839999999999995</v>
      </c>
      <c r="L247" s="4" t="str">
        <f t="shared" si="3"/>
        <v>NO</v>
      </c>
    </row>
    <row r="248" spans="1:12">
      <c r="A248" s="3" t="s">
        <v>509</v>
      </c>
      <c r="B248" s="4">
        <v>7</v>
      </c>
      <c r="C248" s="3" t="s">
        <v>510</v>
      </c>
      <c r="D248" s="4" t="s">
        <v>27</v>
      </c>
      <c r="E248" s="4" t="s">
        <v>10</v>
      </c>
      <c r="F248" s="3">
        <v>0.29393999999999998</v>
      </c>
      <c r="G248" s="3">
        <v>0.14360000000000001</v>
      </c>
      <c r="H248" s="3">
        <v>0.15035000000000001</v>
      </c>
      <c r="I248" s="4">
        <v>0.90100000000000002</v>
      </c>
      <c r="J248" s="4" t="s">
        <v>28</v>
      </c>
      <c r="K248" s="3">
        <v>0.97470000000000001</v>
      </c>
      <c r="L248" s="4" t="str">
        <f t="shared" si="3"/>
        <v>NO</v>
      </c>
    </row>
    <row r="249" spans="1:12">
      <c r="A249" s="3" t="s">
        <v>511</v>
      </c>
      <c r="B249" s="4">
        <v>10</v>
      </c>
      <c r="C249" s="3" t="s">
        <v>512</v>
      </c>
      <c r="D249" s="4" t="s">
        <v>27</v>
      </c>
      <c r="E249" s="4" t="s">
        <v>10</v>
      </c>
      <c r="F249" s="3">
        <v>0.11570999999999999</v>
      </c>
      <c r="G249" s="3">
        <v>0.25605</v>
      </c>
      <c r="H249" s="3">
        <v>-0.14033999999999999</v>
      </c>
      <c r="I249" s="4">
        <v>0.90300000000000002</v>
      </c>
      <c r="J249" s="4" t="s">
        <v>28</v>
      </c>
      <c r="K249" s="3">
        <v>0.90590000000000004</v>
      </c>
      <c r="L249" s="4" t="str">
        <f t="shared" si="3"/>
        <v>NO</v>
      </c>
    </row>
    <row r="250" spans="1:12">
      <c r="A250" s="3" t="s">
        <v>511</v>
      </c>
      <c r="B250" s="4">
        <v>8</v>
      </c>
      <c r="C250" s="3" t="s">
        <v>2160</v>
      </c>
      <c r="D250" s="4" t="s">
        <v>27</v>
      </c>
      <c r="E250" s="4" t="s">
        <v>10</v>
      </c>
      <c r="F250" s="3">
        <v>0.38199</v>
      </c>
      <c r="G250" s="3">
        <v>0.14668</v>
      </c>
      <c r="H250" s="3">
        <v>0.23530999999999999</v>
      </c>
      <c r="I250" s="4">
        <v>0.96</v>
      </c>
      <c r="J250" s="4" t="s">
        <v>28</v>
      </c>
      <c r="K250" s="3">
        <v>0.97099999999999997</v>
      </c>
      <c r="L250" s="4" t="str">
        <f t="shared" si="3"/>
        <v>NO</v>
      </c>
    </row>
    <row r="251" spans="1:12">
      <c r="A251" s="3" t="s">
        <v>2161</v>
      </c>
      <c r="B251" s="4">
        <v>10</v>
      </c>
      <c r="C251" s="3" t="s">
        <v>2162</v>
      </c>
      <c r="D251" s="4" t="s">
        <v>27</v>
      </c>
      <c r="E251" s="4" t="s">
        <v>3</v>
      </c>
      <c r="F251" s="3">
        <v>0.26738000000000001</v>
      </c>
      <c r="G251" s="3">
        <v>0.36830000000000002</v>
      </c>
      <c r="H251" s="3">
        <v>-0.10092</v>
      </c>
      <c r="I251" s="4">
        <v>0.92100000000000004</v>
      </c>
      <c r="J251" s="4" t="s">
        <v>28</v>
      </c>
      <c r="K251" s="3">
        <v>0.96599999999999997</v>
      </c>
      <c r="L251" s="4" t="str">
        <f t="shared" si="3"/>
        <v>NO</v>
      </c>
    </row>
    <row r="252" spans="1:12">
      <c r="A252" s="3" t="s">
        <v>2163</v>
      </c>
      <c r="B252" s="4">
        <v>3</v>
      </c>
      <c r="C252" s="3" t="s">
        <v>2164</v>
      </c>
      <c r="D252" s="4" t="s">
        <v>34</v>
      </c>
      <c r="E252" s="4" t="s">
        <v>5</v>
      </c>
      <c r="F252" s="3">
        <v>0.80740999999999996</v>
      </c>
      <c r="G252" s="3">
        <v>0.97697000000000001</v>
      </c>
      <c r="H252" s="3">
        <v>-0.16955999999999999</v>
      </c>
      <c r="I252" s="4">
        <v>0.997</v>
      </c>
      <c r="J252" s="4" t="s">
        <v>35</v>
      </c>
      <c r="K252" s="3">
        <v>0.89590000000000003</v>
      </c>
      <c r="L252" s="4" t="str">
        <f t="shared" si="3"/>
        <v>NO</v>
      </c>
    </row>
    <row r="253" spans="1:12">
      <c r="A253" s="3" t="s">
        <v>513</v>
      </c>
      <c r="B253" s="4">
        <v>6</v>
      </c>
      <c r="C253" s="3" t="s">
        <v>514</v>
      </c>
      <c r="D253" s="4" t="s">
        <v>27</v>
      </c>
      <c r="E253" s="4" t="s">
        <v>10</v>
      </c>
      <c r="F253" s="3">
        <v>3.9326E-2</v>
      </c>
      <c r="G253" s="3">
        <v>0.15062999999999999</v>
      </c>
      <c r="H253" s="3">
        <v>-0.1113</v>
      </c>
      <c r="I253" s="4">
        <v>0.96599999999999997</v>
      </c>
      <c r="J253" s="4" t="s">
        <v>35</v>
      </c>
      <c r="K253" s="3">
        <v>1.1691</v>
      </c>
      <c r="L253" s="4" t="str">
        <f t="shared" si="3"/>
        <v>NO</v>
      </c>
    </row>
    <row r="254" spans="1:12">
      <c r="A254" s="3" t="s">
        <v>2165</v>
      </c>
      <c r="B254" s="4">
        <v>4</v>
      </c>
      <c r="C254" s="3" t="s">
        <v>2166</v>
      </c>
      <c r="D254" s="4" t="s">
        <v>34</v>
      </c>
      <c r="E254" s="4" t="s">
        <v>10</v>
      </c>
      <c r="F254" s="3">
        <v>9.8005000000000002E-3</v>
      </c>
      <c r="G254" s="3">
        <v>0.12598999999999999</v>
      </c>
      <c r="H254" s="3">
        <v>-0.11619</v>
      </c>
      <c r="I254" s="4">
        <v>1</v>
      </c>
      <c r="J254" s="4" t="s">
        <v>35</v>
      </c>
      <c r="K254" s="3">
        <v>1.2065999999999999</v>
      </c>
      <c r="L254" s="4" t="str">
        <f t="shared" si="3"/>
        <v>NO</v>
      </c>
    </row>
    <row r="255" spans="1:12">
      <c r="A255" s="3" t="s">
        <v>524</v>
      </c>
      <c r="B255" s="4">
        <v>13</v>
      </c>
      <c r="C255" s="3" t="s">
        <v>525</v>
      </c>
      <c r="D255" s="4" t="s">
        <v>34</v>
      </c>
      <c r="E255" s="4" t="s">
        <v>10</v>
      </c>
      <c r="F255" s="3">
        <v>0.18511</v>
      </c>
      <c r="G255" s="3">
        <v>0.38078000000000001</v>
      </c>
      <c r="H255" s="3">
        <v>-0.19567000000000001</v>
      </c>
      <c r="I255" s="4">
        <v>0.995</v>
      </c>
      <c r="J255" s="4" t="s">
        <v>28</v>
      </c>
      <c r="K255" s="3">
        <v>0.99170000000000003</v>
      </c>
      <c r="L255" s="4" t="str">
        <f t="shared" si="3"/>
        <v>NO</v>
      </c>
    </row>
    <row r="256" spans="1:12">
      <c r="A256" s="3" t="s">
        <v>526</v>
      </c>
      <c r="B256" s="4">
        <v>6</v>
      </c>
      <c r="C256" s="3" t="s">
        <v>527</v>
      </c>
      <c r="D256" s="4" t="s">
        <v>27</v>
      </c>
      <c r="E256" s="4" t="s">
        <v>10</v>
      </c>
      <c r="F256" s="3">
        <v>3.4234000000000001E-2</v>
      </c>
      <c r="G256" s="3">
        <v>0.14165</v>
      </c>
      <c r="H256" s="3">
        <v>-0.10742</v>
      </c>
      <c r="I256" s="4">
        <v>0.99</v>
      </c>
      <c r="J256" s="4" t="s">
        <v>28</v>
      </c>
      <c r="K256" s="3">
        <v>0.61980000000000002</v>
      </c>
      <c r="L256" s="4" t="str">
        <f t="shared" si="3"/>
        <v>NO</v>
      </c>
    </row>
    <row r="257" spans="1:12">
      <c r="A257" s="3" t="s">
        <v>2167</v>
      </c>
      <c r="B257" s="4">
        <v>22</v>
      </c>
      <c r="C257" s="3" t="s">
        <v>2168</v>
      </c>
      <c r="D257" s="4" t="s">
        <v>27</v>
      </c>
      <c r="E257" s="4" t="s">
        <v>10</v>
      </c>
      <c r="F257" s="3">
        <v>0.77758000000000005</v>
      </c>
      <c r="G257" s="3">
        <v>0.61958000000000002</v>
      </c>
      <c r="H257" s="3">
        <v>0.158</v>
      </c>
      <c r="I257" s="4">
        <v>1</v>
      </c>
      <c r="J257" s="4" t="s">
        <v>28</v>
      </c>
      <c r="K257" s="3">
        <v>0.97460000000000002</v>
      </c>
      <c r="L257" s="4" t="str">
        <f t="shared" si="3"/>
        <v>NO</v>
      </c>
    </row>
    <row r="258" spans="1:12">
      <c r="A258" s="3" t="s">
        <v>2169</v>
      </c>
      <c r="B258" s="4">
        <v>46</v>
      </c>
      <c r="C258" s="3" t="s">
        <v>2170</v>
      </c>
      <c r="D258" s="4" t="s">
        <v>34</v>
      </c>
      <c r="E258" s="4" t="s">
        <v>10</v>
      </c>
      <c r="F258" s="3">
        <v>0.12615999999999999</v>
      </c>
      <c r="G258" s="3">
        <v>0.27334999999999998</v>
      </c>
      <c r="H258" s="3">
        <v>-0.14718999999999999</v>
      </c>
      <c r="I258" s="4">
        <v>0.97599999999999998</v>
      </c>
      <c r="J258" s="4" t="s">
        <v>28</v>
      </c>
      <c r="K258" s="3">
        <v>0.86629999999999996</v>
      </c>
      <c r="L258" s="4" t="str">
        <f t="shared" si="3"/>
        <v>NO</v>
      </c>
    </row>
    <row r="259" spans="1:12">
      <c r="A259" s="3" t="s">
        <v>2171</v>
      </c>
      <c r="B259" s="4">
        <v>24</v>
      </c>
      <c r="C259" s="3" t="s">
        <v>2172</v>
      </c>
      <c r="D259" s="4" t="s">
        <v>27</v>
      </c>
      <c r="E259" s="4" t="s">
        <v>10</v>
      </c>
      <c r="F259" s="3">
        <v>5.8640999999999997E-3</v>
      </c>
      <c r="G259" s="3">
        <v>0.12395</v>
      </c>
      <c r="H259" s="3">
        <v>-0.11808</v>
      </c>
      <c r="I259" s="4">
        <v>1</v>
      </c>
      <c r="J259" s="4" t="s">
        <v>28</v>
      </c>
      <c r="K259" s="3">
        <v>0.59740000000000004</v>
      </c>
      <c r="L259" s="4" t="str">
        <f t="shared" ref="L259:L322" si="4">IF(M259 = "", "NO", "YES")</f>
        <v>NO</v>
      </c>
    </row>
    <row r="260" spans="1:12">
      <c r="A260" s="3" t="s">
        <v>2173</v>
      </c>
      <c r="B260" s="4">
        <v>5</v>
      </c>
      <c r="C260" s="3" t="s">
        <v>2174</v>
      </c>
      <c r="D260" s="4" t="s">
        <v>27</v>
      </c>
      <c r="E260" s="4" t="s">
        <v>3</v>
      </c>
      <c r="F260" s="3">
        <v>0.80342000000000002</v>
      </c>
      <c r="G260" s="3">
        <v>0.51956999999999998</v>
      </c>
      <c r="H260" s="3">
        <v>0.28384999999999999</v>
      </c>
      <c r="I260" s="4">
        <v>0.91</v>
      </c>
      <c r="J260" s="4" t="s">
        <v>31</v>
      </c>
      <c r="K260" s="3">
        <v>2.2608000000000001</v>
      </c>
      <c r="L260" s="4" t="str">
        <f t="shared" si="4"/>
        <v>NO</v>
      </c>
    </row>
    <row r="261" spans="1:12">
      <c r="A261" s="3" t="s">
        <v>2175</v>
      </c>
      <c r="B261" s="4">
        <v>5</v>
      </c>
      <c r="C261" s="3" t="s">
        <v>2176</v>
      </c>
      <c r="D261" s="4" t="s">
        <v>34</v>
      </c>
      <c r="E261" s="4" t="s">
        <v>3</v>
      </c>
      <c r="F261" s="3">
        <v>0.33463999999999999</v>
      </c>
      <c r="G261" s="3">
        <v>0.19216</v>
      </c>
      <c r="H261" s="3">
        <v>0.14247000000000001</v>
      </c>
      <c r="I261" s="4">
        <v>0.999</v>
      </c>
      <c r="J261" s="4" t="s">
        <v>35</v>
      </c>
      <c r="K261" s="3">
        <v>1.1813</v>
      </c>
      <c r="L261" s="4" t="str">
        <f t="shared" si="4"/>
        <v>NO</v>
      </c>
    </row>
    <row r="262" spans="1:12">
      <c r="A262" s="3" t="s">
        <v>530</v>
      </c>
      <c r="B262" s="4">
        <v>10</v>
      </c>
      <c r="C262" s="3" t="s">
        <v>2177</v>
      </c>
      <c r="D262" s="4" t="s">
        <v>27</v>
      </c>
      <c r="E262" s="4" t="s">
        <v>3</v>
      </c>
      <c r="F262" s="3">
        <v>0.49458999999999997</v>
      </c>
      <c r="G262" s="3">
        <v>0.64151000000000002</v>
      </c>
      <c r="H262" s="3">
        <v>-0.14692</v>
      </c>
      <c r="I262" s="4">
        <v>0.95699999999999996</v>
      </c>
      <c r="J262" s="4" t="s">
        <v>31</v>
      </c>
      <c r="K262" s="3">
        <v>2.0590000000000002</v>
      </c>
      <c r="L262" s="4" t="str">
        <f t="shared" si="4"/>
        <v>NO</v>
      </c>
    </row>
    <row r="263" spans="1:12">
      <c r="A263" s="3" t="s">
        <v>530</v>
      </c>
      <c r="B263" s="4">
        <v>12</v>
      </c>
      <c r="C263" s="3" t="s">
        <v>2178</v>
      </c>
      <c r="D263" s="4" t="s">
        <v>27</v>
      </c>
      <c r="E263" s="4" t="s">
        <v>3</v>
      </c>
      <c r="F263" s="3">
        <v>0.85907999999999995</v>
      </c>
      <c r="G263" s="3">
        <v>0.64446000000000003</v>
      </c>
      <c r="H263" s="3">
        <v>0.21462999999999999</v>
      </c>
      <c r="I263" s="4">
        <v>0.996</v>
      </c>
      <c r="J263" s="4" t="s">
        <v>31</v>
      </c>
      <c r="K263" s="3">
        <v>2.3241999999999998</v>
      </c>
      <c r="L263" s="4" t="str">
        <f t="shared" si="4"/>
        <v>NO</v>
      </c>
    </row>
    <row r="264" spans="1:12">
      <c r="A264" s="3" t="s">
        <v>530</v>
      </c>
      <c r="B264" s="4">
        <v>8</v>
      </c>
      <c r="C264" s="3" t="s">
        <v>531</v>
      </c>
      <c r="D264" s="4" t="s">
        <v>27</v>
      </c>
      <c r="E264" s="4" t="s">
        <v>10</v>
      </c>
      <c r="F264" s="3">
        <v>0.32573999999999997</v>
      </c>
      <c r="G264" s="3">
        <v>0.57518999999999998</v>
      </c>
      <c r="H264" s="3">
        <v>-0.24945000000000001</v>
      </c>
      <c r="I264" s="4">
        <v>0.995</v>
      </c>
      <c r="J264" s="4" t="s">
        <v>31</v>
      </c>
      <c r="K264" s="3">
        <v>2.6884999999999999</v>
      </c>
      <c r="L264" s="4" t="str">
        <f t="shared" si="4"/>
        <v>NO</v>
      </c>
    </row>
    <row r="265" spans="1:12">
      <c r="A265" s="3" t="s">
        <v>530</v>
      </c>
      <c r="B265" s="4">
        <v>9</v>
      </c>
      <c r="C265" s="3" t="s">
        <v>2179</v>
      </c>
      <c r="D265" s="4" t="s">
        <v>27</v>
      </c>
      <c r="E265" s="4" t="s">
        <v>3</v>
      </c>
      <c r="F265" s="3">
        <v>0.45672000000000001</v>
      </c>
      <c r="G265" s="3">
        <v>0.63948000000000005</v>
      </c>
      <c r="H265" s="3">
        <v>-0.18275</v>
      </c>
      <c r="I265" s="4">
        <v>0.97099999999999997</v>
      </c>
      <c r="J265" s="4" t="s">
        <v>31</v>
      </c>
      <c r="K265" s="3">
        <v>1.9013</v>
      </c>
      <c r="L265" s="4" t="str">
        <f t="shared" si="4"/>
        <v>NO</v>
      </c>
    </row>
    <row r="266" spans="1:12">
      <c r="A266" s="3" t="s">
        <v>538</v>
      </c>
      <c r="B266" s="4">
        <v>5</v>
      </c>
      <c r="C266" s="3" t="s">
        <v>539</v>
      </c>
      <c r="D266" s="4" t="s">
        <v>34</v>
      </c>
      <c r="E266" s="4" t="s">
        <v>10</v>
      </c>
      <c r="F266" s="3">
        <v>0.15076999999999999</v>
      </c>
      <c r="G266" s="3">
        <v>0.44291999999999998</v>
      </c>
      <c r="H266" s="3">
        <v>-0.29215000000000002</v>
      </c>
      <c r="I266" s="4">
        <v>0.999</v>
      </c>
      <c r="J266" s="4" t="s">
        <v>35</v>
      </c>
      <c r="K266" s="3">
        <v>1.3492999999999999</v>
      </c>
      <c r="L266" s="4" t="str">
        <f t="shared" si="4"/>
        <v>NO</v>
      </c>
    </row>
    <row r="267" spans="1:12">
      <c r="A267" s="3" t="s">
        <v>538</v>
      </c>
      <c r="B267" s="4">
        <v>7</v>
      </c>
      <c r="C267" s="3" t="s">
        <v>540</v>
      </c>
      <c r="D267" s="4" t="s">
        <v>34</v>
      </c>
      <c r="E267" s="4" t="s">
        <v>3</v>
      </c>
      <c r="F267" s="3">
        <v>0.23127</v>
      </c>
      <c r="G267" s="3">
        <v>0.63915</v>
      </c>
      <c r="H267" s="3">
        <v>-0.40788999999999997</v>
      </c>
      <c r="I267" s="4">
        <v>1</v>
      </c>
      <c r="J267" s="4" t="s">
        <v>35</v>
      </c>
      <c r="K267" s="3">
        <v>1.2359</v>
      </c>
      <c r="L267" s="4" t="str">
        <f t="shared" si="4"/>
        <v>NO</v>
      </c>
    </row>
    <row r="268" spans="1:12">
      <c r="A268" s="3" t="s">
        <v>538</v>
      </c>
      <c r="B268" s="4">
        <v>9</v>
      </c>
      <c r="C268" s="3" t="s">
        <v>541</v>
      </c>
      <c r="D268" s="4" t="s">
        <v>34</v>
      </c>
      <c r="E268" s="4" t="s">
        <v>10</v>
      </c>
      <c r="F268" s="3">
        <v>0.50049999999999994</v>
      </c>
      <c r="G268" s="3">
        <v>0.86073999999999995</v>
      </c>
      <c r="H268" s="3">
        <v>-0.36024</v>
      </c>
      <c r="I268" s="4">
        <v>1</v>
      </c>
      <c r="J268" s="4" t="s">
        <v>35</v>
      </c>
      <c r="K268" s="3">
        <v>1.3161</v>
      </c>
      <c r="L268" s="4" t="str">
        <f t="shared" si="4"/>
        <v>NO</v>
      </c>
    </row>
    <row r="269" spans="1:12">
      <c r="A269" s="3" t="s">
        <v>542</v>
      </c>
      <c r="B269" s="4">
        <v>18</v>
      </c>
      <c r="C269" s="3" t="s">
        <v>543</v>
      </c>
      <c r="D269" s="4" t="s">
        <v>34</v>
      </c>
      <c r="E269" s="4" t="s">
        <v>5</v>
      </c>
      <c r="F269" s="3">
        <v>6.5293000000000004E-2</v>
      </c>
      <c r="G269" s="3">
        <v>0.38141000000000003</v>
      </c>
      <c r="H269" s="3">
        <v>-0.31612000000000001</v>
      </c>
      <c r="I269" s="4">
        <v>1</v>
      </c>
      <c r="J269" s="4" t="s">
        <v>35</v>
      </c>
      <c r="K269" s="3">
        <v>1.2851999999999999</v>
      </c>
      <c r="L269" s="4" t="str">
        <f t="shared" si="4"/>
        <v>NO</v>
      </c>
    </row>
    <row r="270" spans="1:12">
      <c r="A270" s="3" t="s">
        <v>542</v>
      </c>
      <c r="B270" s="4">
        <v>23</v>
      </c>
      <c r="C270" s="3" t="s">
        <v>544</v>
      </c>
      <c r="D270" s="4" t="s">
        <v>34</v>
      </c>
      <c r="E270" s="4" t="s">
        <v>10</v>
      </c>
      <c r="F270" s="3">
        <v>6.0130999999999997E-2</v>
      </c>
      <c r="G270" s="3">
        <v>0.34192</v>
      </c>
      <c r="H270" s="3">
        <v>-0.28178999999999998</v>
      </c>
      <c r="I270" s="4">
        <v>0.999</v>
      </c>
      <c r="J270" s="4" t="s">
        <v>35</v>
      </c>
      <c r="K270" s="3">
        <v>1.2869999999999999</v>
      </c>
      <c r="L270" s="4" t="str">
        <f t="shared" si="4"/>
        <v>NO</v>
      </c>
    </row>
    <row r="271" spans="1:12">
      <c r="A271" s="3" t="s">
        <v>2180</v>
      </c>
      <c r="B271" s="4">
        <v>7</v>
      </c>
      <c r="C271" s="3" t="s">
        <v>2181</v>
      </c>
      <c r="D271" s="4" t="s">
        <v>34</v>
      </c>
      <c r="E271" s="4" t="s">
        <v>10</v>
      </c>
      <c r="F271" s="3">
        <v>0.66679999999999995</v>
      </c>
      <c r="G271" s="3">
        <v>0.51124000000000003</v>
      </c>
      <c r="H271" s="3">
        <v>0.15554999999999999</v>
      </c>
      <c r="I271" s="4">
        <v>0.96399999999999997</v>
      </c>
      <c r="J271" s="4" t="s">
        <v>31</v>
      </c>
      <c r="K271" s="3">
        <v>2.0535999999999999</v>
      </c>
      <c r="L271" s="4" t="str">
        <f t="shared" si="4"/>
        <v>NO</v>
      </c>
    </row>
    <row r="272" spans="1:12">
      <c r="A272" s="3" t="s">
        <v>2182</v>
      </c>
      <c r="B272" s="4">
        <v>19</v>
      </c>
      <c r="C272" s="3" t="s">
        <v>2183</v>
      </c>
      <c r="D272" s="4" t="s">
        <v>34</v>
      </c>
      <c r="E272" s="4" t="s">
        <v>74</v>
      </c>
      <c r="F272" s="3">
        <v>0.70174000000000003</v>
      </c>
      <c r="G272" s="3">
        <v>0.80886000000000002</v>
      </c>
      <c r="H272" s="3">
        <v>-0.10712000000000001</v>
      </c>
      <c r="I272" s="4">
        <v>0.92</v>
      </c>
      <c r="J272" s="4" t="s">
        <v>51</v>
      </c>
      <c r="K272" s="3">
        <v>2.0895000000000001</v>
      </c>
      <c r="L272" s="4" t="str">
        <f t="shared" si="4"/>
        <v>NO</v>
      </c>
    </row>
    <row r="273" spans="1:12">
      <c r="A273" s="3" t="s">
        <v>2182</v>
      </c>
      <c r="B273" s="4">
        <v>19</v>
      </c>
      <c r="C273" s="3" t="s">
        <v>2183</v>
      </c>
      <c r="D273" s="4" t="s">
        <v>34</v>
      </c>
      <c r="E273" s="4" t="s">
        <v>10</v>
      </c>
      <c r="F273" s="3">
        <v>0.70174000000000003</v>
      </c>
      <c r="G273" s="3">
        <v>0.80886000000000002</v>
      </c>
      <c r="H273" s="3">
        <v>-0.10712000000000001</v>
      </c>
      <c r="I273" s="4">
        <v>0.92</v>
      </c>
      <c r="J273" s="4" t="s">
        <v>51</v>
      </c>
      <c r="K273" s="3">
        <v>2.0895000000000001</v>
      </c>
      <c r="L273" s="4" t="str">
        <f t="shared" si="4"/>
        <v>NO</v>
      </c>
    </row>
    <row r="274" spans="1:12">
      <c r="A274" s="3" t="s">
        <v>2184</v>
      </c>
      <c r="B274" s="4">
        <v>12</v>
      </c>
      <c r="C274" s="3" t="s">
        <v>2185</v>
      </c>
      <c r="D274" s="4" t="s">
        <v>34</v>
      </c>
      <c r="E274" s="4" t="s">
        <v>3</v>
      </c>
      <c r="F274" s="3">
        <v>0.53449000000000002</v>
      </c>
      <c r="G274" s="3">
        <v>0.71728000000000003</v>
      </c>
      <c r="H274" s="3">
        <v>-0.18279000000000001</v>
      </c>
      <c r="I274" s="4">
        <v>0.90600000000000003</v>
      </c>
      <c r="J274" s="4" t="s">
        <v>28</v>
      </c>
      <c r="K274" s="3">
        <v>0.995</v>
      </c>
      <c r="L274" s="4" t="str">
        <f t="shared" si="4"/>
        <v>NO</v>
      </c>
    </row>
    <row r="275" spans="1:12">
      <c r="A275" s="3" t="s">
        <v>548</v>
      </c>
      <c r="B275" s="4">
        <v>13</v>
      </c>
      <c r="C275" s="3" t="s">
        <v>549</v>
      </c>
      <c r="D275" s="4" t="s">
        <v>34</v>
      </c>
      <c r="E275" s="4" t="s">
        <v>10</v>
      </c>
      <c r="F275" s="3">
        <v>0.84902999999999995</v>
      </c>
      <c r="G275" s="3">
        <v>0.71643999999999997</v>
      </c>
      <c r="H275" s="3">
        <v>0.13259000000000001</v>
      </c>
      <c r="I275" s="4">
        <v>0.95899999999999996</v>
      </c>
      <c r="J275" s="4" t="s">
        <v>31</v>
      </c>
      <c r="K275" s="3">
        <v>1.645</v>
      </c>
      <c r="L275" s="4" t="str">
        <f t="shared" si="4"/>
        <v>NO</v>
      </c>
    </row>
    <row r="276" spans="1:12">
      <c r="A276" s="3" t="s">
        <v>2186</v>
      </c>
      <c r="B276" s="4">
        <v>9</v>
      </c>
      <c r="C276" s="3" t="s">
        <v>2187</v>
      </c>
      <c r="D276" s="4" t="s">
        <v>34</v>
      </c>
      <c r="E276" s="4" t="s">
        <v>10</v>
      </c>
      <c r="F276" s="3">
        <v>0.20191999999999999</v>
      </c>
      <c r="G276" s="3">
        <v>4.7839E-2</v>
      </c>
      <c r="H276" s="3">
        <v>0.15407999999999999</v>
      </c>
      <c r="I276" s="4">
        <v>1</v>
      </c>
      <c r="J276" s="4" t="s">
        <v>28</v>
      </c>
      <c r="K276" s="3">
        <v>0.75939999999999996</v>
      </c>
      <c r="L276" s="4" t="str">
        <f t="shared" si="4"/>
        <v>NO</v>
      </c>
    </row>
    <row r="277" spans="1:12">
      <c r="A277" s="3" t="s">
        <v>550</v>
      </c>
      <c r="B277" s="4">
        <v>10</v>
      </c>
      <c r="C277" s="3" t="s">
        <v>551</v>
      </c>
      <c r="D277" s="4" t="s">
        <v>27</v>
      </c>
      <c r="E277" s="4" t="s">
        <v>3</v>
      </c>
      <c r="F277" s="3">
        <v>0.27786</v>
      </c>
      <c r="G277" s="3">
        <v>0.60397000000000001</v>
      </c>
      <c r="H277" s="3">
        <v>-0.3261</v>
      </c>
      <c r="I277" s="4">
        <v>0.99399999999999999</v>
      </c>
      <c r="J277" s="4" t="s">
        <v>120</v>
      </c>
      <c r="K277" s="3">
        <v>3.9398</v>
      </c>
      <c r="L277" s="4" t="str">
        <f t="shared" si="4"/>
        <v>NO</v>
      </c>
    </row>
    <row r="278" spans="1:12">
      <c r="A278" s="3" t="s">
        <v>550</v>
      </c>
      <c r="B278" s="4">
        <v>11</v>
      </c>
      <c r="C278" s="3" t="s">
        <v>552</v>
      </c>
      <c r="D278" s="4" t="s">
        <v>27</v>
      </c>
      <c r="E278" s="4" t="s">
        <v>7</v>
      </c>
      <c r="F278" s="3">
        <v>0.42104000000000003</v>
      </c>
      <c r="G278" s="3">
        <v>0.6905</v>
      </c>
      <c r="H278" s="3">
        <v>-0.26945999999999998</v>
      </c>
      <c r="I278" s="4">
        <v>0.97199999999999998</v>
      </c>
      <c r="J278" s="4" t="s">
        <v>120</v>
      </c>
      <c r="K278" s="3">
        <v>3.9398</v>
      </c>
      <c r="L278" s="4" t="str">
        <f t="shared" si="4"/>
        <v>NO</v>
      </c>
    </row>
    <row r="279" spans="1:12">
      <c r="A279" s="3" t="s">
        <v>550</v>
      </c>
      <c r="B279" s="4">
        <v>4</v>
      </c>
      <c r="C279" s="3" t="s">
        <v>554</v>
      </c>
      <c r="D279" s="4" t="s">
        <v>27</v>
      </c>
      <c r="E279" s="4" t="s">
        <v>10</v>
      </c>
      <c r="F279" s="3">
        <v>0.23651</v>
      </c>
      <c r="G279" s="3">
        <v>0.38979999999999998</v>
      </c>
      <c r="H279" s="3">
        <v>-0.15329999999999999</v>
      </c>
      <c r="I279" s="4">
        <v>0.95</v>
      </c>
      <c r="J279" s="4" t="s">
        <v>120</v>
      </c>
      <c r="K279" s="3">
        <v>3.9998</v>
      </c>
      <c r="L279" s="4" t="str">
        <f t="shared" si="4"/>
        <v>NO</v>
      </c>
    </row>
    <row r="280" spans="1:12">
      <c r="A280" s="3" t="s">
        <v>550</v>
      </c>
      <c r="B280" s="4">
        <v>5</v>
      </c>
      <c r="C280" s="3" t="s">
        <v>555</v>
      </c>
      <c r="D280" s="4" t="s">
        <v>27</v>
      </c>
      <c r="E280" s="4" t="s">
        <v>7</v>
      </c>
      <c r="F280" s="3">
        <v>0.44142999999999999</v>
      </c>
      <c r="G280" s="3">
        <v>0.68884999999999996</v>
      </c>
      <c r="H280" s="3">
        <v>-0.24740999999999999</v>
      </c>
      <c r="I280" s="4">
        <v>0.96799999999999997</v>
      </c>
      <c r="J280" s="4" t="s">
        <v>120</v>
      </c>
      <c r="K280" s="3">
        <v>3.9398</v>
      </c>
      <c r="L280" s="4" t="str">
        <f t="shared" si="4"/>
        <v>NO</v>
      </c>
    </row>
    <row r="281" spans="1:12">
      <c r="A281" s="3" t="s">
        <v>550</v>
      </c>
      <c r="B281" s="4">
        <v>7</v>
      </c>
      <c r="C281" s="3" t="s">
        <v>556</v>
      </c>
      <c r="D281" s="4" t="s">
        <v>27</v>
      </c>
      <c r="E281" s="4" t="s">
        <v>7</v>
      </c>
      <c r="F281" s="3">
        <v>0.34239999999999998</v>
      </c>
      <c r="G281" s="3">
        <v>0.62770000000000004</v>
      </c>
      <c r="H281" s="3">
        <v>-0.28528999999999999</v>
      </c>
      <c r="I281" s="4">
        <v>0.98</v>
      </c>
      <c r="J281" s="4" t="s">
        <v>120</v>
      </c>
      <c r="K281" s="3">
        <v>3.9398</v>
      </c>
      <c r="L281" s="4" t="str">
        <f t="shared" si="4"/>
        <v>NO</v>
      </c>
    </row>
    <row r="282" spans="1:12">
      <c r="A282" s="3" t="s">
        <v>550</v>
      </c>
      <c r="B282" s="4">
        <v>8</v>
      </c>
      <c r="C282" s="3" t="s">
        <v>557</v>
      </c>
      <c r="D282" s="4" t="s">
        <v>27</v>
      </c>
      <c r="E282" s="4" t="s">
        <v>5</v>
      </c>
      <c r="F282" s="3">
        <v>0.27955000000000002</v>
      </c>
      <c r="G282" s="3">
        <v>0.60421999999999998</v>
      </c>
      <c r="H282" s="3">
        <v>-0.32468000000000002</v>
      </c>
      <c r="I282" s="4">
        <v>0.98899999999999999</v>
      </c>
      <c r="J282" s="4" t="s">
        <v>120</v>
      </c>
      <c r="K282" s="3">
        <v>3.9398</v>
      </c>
      <c r="L282" s="4" t="str">
        <f t="shared" si="4"/>
        <v>NO</v>
      </c>
    </row>
    <row r="283" spans="1:12">
      <c r="A283" s="3" t="s">
        <v>550</v>
      </c>
      <c r="B283" s="4">
        <v>9</v>
      </c>
      <c r="C283" s="3" t="s">
        <v>558</v>
      </c>
      <c r="D283" s="4" t="s">
        <v>27</v>
      </c>
      <c r="E283" s="4" t="s">
        <v>10</v>
      </c>
      <c r="F283" s="3">
        <v>0.27293000000000001</v>
      </c>
      <c r="G283" s="3">
        <v>0.55022000000000004</v>
      </c>
      <c r="H283" s="3">
        <v>-0.27728999999999998</v>
      </c>
      <c r="I283" s="4">
        <v>0.98799999999999999</v>
      </c>
      <c r="J283" s="4" t="s">
        <v>120</v>
      </c>
      <c r="K283" s="3">
        <v>3.9998</v>
      </c>
      <c r="L283" s="4" t="str">
        <f t="shared" si="4"/>
        <v>NO</v>
      </c>
    </row>
    <row r="284" spans="1:12">
      <c r="A284" s="3" t="s">
        <v>559</v>
      </c>
      <c r="B284" s="4">
        <v>28</v>
      </c>
      <c r="C284" s="3" t="s">
        <v>2188</v>
      </c>
      <c r="D284" s="4" t="s">
        <v>27</v>
      </c>
      <c r="E284" s="4" t="s">
        <v>10</v>
      </c>
      <c r="F284" s="3">
        <v>0.10731</v>
      </c>
      <c r="G284" s="3">
        <v>5.2065000000000002E-3</v>
      </c>
      <c r="H284" s="3">
        <v>0.1021</v>
      </c>
      <c r="I284" s="4">
        <v>0.94199999999999995</v>
      </c>
      <c r="J284" s="4" t="s">
        <v>35</v>
      </c>
      <c r="K284" s="3">
        <v>1.4888999999999999</v>
      </c>
      <c r="L284" s="4" t="str">
        <f t="shared" si="4"/>
        <v>NO</v>
      </c>
    </row>
    <row r="285" spans="1:12">
      <c r="A285" s="3" t="s">
        <v>559</v>
      </c>
      <c r="B285" s="4">
        <v>39</v>
      </c>
      <c r="C285" s="3" t="s">
        <v>560</v>
      </c>
      <c r="D285" s="4" t="s">
        <v>27</v>
      </c>
      <c r="E285" s="4" t="s">
        <v>10</v>
      </c>
      <c r="F285" s="3">
        <v>0.57235000000000003</v>
      </c>
      <c r="G285" s="3">
        <v>0.37186999999999998</v>
      </c>
      <c r="H285" s="3">
        <v>0.20047999999999999</v>
      </c>
      <c r="I285" s="4">
        <v>0.91800000000000004</v>
      </c>
      <c r="J285" s="4" t="s">
        <v>28</v>
      </c>
      <c r="K285" s="3">
        <v>0.99950000000000006</v>
      </c>
      <c r="L285" s="4" t="str">
        <f t="shared" si="4"/>
        <v>NO</v>
      </c>
    </row>
    <row r="286" spans="1:12">
      <c r="A286" s="3" t="s">
        <v>2189</v>
      </c>
      <c r="B286" s="4">
        <v>6</v>
      </c>
      <c r="C286" s="3" t="s">
        <v>2190</v>
      </c>
      <c r="D286" s="4" t="s">
        <v>34</v>
      </c>
      <c r="E286" s="4" t="s">
        <v>10</v>
      </c>
      <c r="F286" s="3">
        <v>0.23380999999999999</v>
      </c>
      <c r="G286" s="3">
        <v>0.11996</v>
      </c>
      <c r="H286" s="3">
        <v>0.11385000000000001</v>
      </c>
      <c r="I286" s="4">
        <v>0.94799999999999995</v>
      </c>
      <c r="J286" s="4" t="s">
        <v>28</v>
      </c>
      <c r="K286" s="3">
        <v>0.84530000000000005</v>
      </c>
      <c r="L286" s="4" t="str">
        <f t="shared" si="4"/>
        <v>NO</v>
      </c>
    </row>
    <row r="287" spans="1:12">
      <c r="A287" s="3" t="s">
        <v>2191</v>
      </c>
      <c r="B287" s="4">
        <v>9</v>
      </c>
      <c r="C287" s="3" t="s">
        <v>2192</v>
      </c>
      <c r="D287" s="4" t="s">
        <v>34</v>
      </c>
      <c r="E287" s="4" t="s">
        <v>3</v>
      </c>
      <c r="F287" s="3">
        <v>3.6569999999999998E-2</v>
      </c>
      <c r="G287" s="3">
        <v>0.16850999999999999</v>
      </c>
      <c r="H287" s="3">
        <v>-0.13194</v>
      </c>
      <c r="I287" s="4">
        <v>0.95799999999999996</v>
      </c>
      <c r="J287" s="4" t="s">
        <v>28</v>
      </c>
      <c r="K287" s="3">
        <v>0.73609999999999998</v>
      </c>
      <c r="L287" s="4" t="str">
        <f t="shared" si="4"/>
        <v>NO</v>
      </c>
    </row>
    <row r="288" spans="1:12">
      <c r="A288" s="3" t="s">
        <v>563</v>
      </c>
      <c r="B288" s="4">
        <v>17</v>
      </c>
      <c r="C288" s="3" t="s">
        <v>564</v>
      </c>
      <c r="D288" s="4" t="s">
        <v>34</v>
      </c>
      <c r="E288" s="4" t="s">
        <v>10</v>
      </c>
      <c r="F288" s="3">
        <v>0.20885999999999999</v>
      </c>
      <c r="G288" s="3">
        <v>7.1787000000000004E-2</v>
      </c>
      <c r="H288" s="3">
        <v>0.13707</v>
      </c>
      <c r="I288" s="4">
        <v>0.97</v>
      </c>
      <c r="J288" s="4" t="s">
        <v>28</v>
      </c>
      <c r="K288" s="3">
        <v>0.83899999999999997</v>
      </c>
      <c r="L288" s="4" t="str">
        <f t="shared" si="4"/>
        <v>NO</v>
      </c>
    </row>
    <row r="289" spans="1:12">
      <c r="A289" s="3" t="s">
        <v>563</v>
      </c>
      <c r="B289" s="4">
        <v>17</v>
      </c>
      <c r="C289" s="3" t="s">
        <v>2193</v>
      </c>
      <c r="D289" s="4" t="s">
        <v>34</v>
      </c>
      <c r="E289" s="4" t="s">
        <v>3</v>
      </c>
      <c r="F289" s="3">
        <v>0.45402999999999999</v>
      </c>
      <c r="G289" s="3">
        <v>0.33827000000000002</v>
      </c>
      <c r="H289" s="3">
        <v>0.11576</v>
      </c>
      <c r="I289" s="4">
        <v>0.93700000000000006</v>
      </c>
      <c r="J289" s="4" t="s">
        <v>35</v>
      </c>
      <c r="K289" s="3">
        <v>1.5374000000000001</v>
      </c>
      <c r="L289" s="4" t="str">
        <f t="shared" si="4"/>
        <v>NO</v>
      </c>
    </row>
    <row r="290" spans="1:12">
      <c r="A290" s="3" t="s">
        <v>572</v>
      </c>
      <c r="B290" s="4">
        <v>8</v>
      </c>
      <c r="C290" s="3" t="s">
        <v>2194</v>
      </c>
      <c r="D290" s="4" t="s">
        <v>34</v>
      </c>
      <c r="E290" s="4" t="s">
        <v>10</v>
      </c>
      <c r="F290" s="3">
        <v>0.15201000000000001</v>
      </c>
      <c r="G290" s="3">
        <v>4.4214000000000003E-2</v>
      </c>
      <c r="H290" s="3">
        <v>0.10780000000000001</v>
      </c>
      <c r="I290" s="4">
        <v>0.94599999999999995</v>
      </c>
      <c r="J290" s="4" t="s">
        <v>31</v>
      </c>
      <c r="K290" s="3">
        <v>1.7874000000000001</v>
      </c>
      <c r="L290" s="4" t="str">
        <f t="shared" si="4"/>
        <v>NO</v>
      </c>
    </row>
    <row r="291" spans="1:12">
      <c r="A291" s="3" t="s">
        <v>2195</v>
      </c>
      <c r="B291" s="4">
        <v>17</v>
      </c>
      <c r="C291" s="3" t="s">
        <v>2196</v>
      </c>
      <c r="D291" s="4" t="s">
        <v>27</v>
      </c>
      <c r="E291" s="4" t="s">
        <v>7</v>
      </c>
      <c r="F291" s="3">
        <v>0.53263000000000005</v>
      </c>
      <c r="G291" s="3">
        <v>0.65</v>
      </c>
      <c r="H291" s="3">
        <v>-0.11737</v>
      </c>
      <c r="I291" s="4">
        <v>0.99</v>
      </c>
      <c r="J291" s="4" t="s">
        <v>51</v>
      </c>
      <c r="K291" s="3">
        <v>2.1652</v>
      </c>
      <c r="L291" s="4" t="str">
        <f t="shared" si="4"/>
        <v>NO</v>
      </c>
    </row>
    <row r="292" spans="1:12">
      <c r="A292" s="3" t="s">
        <v>2195</v>
      </c>
      <c r="B292" s="4">
        <v>22</v>
      </c>
      <c r="C292" s="3" t="s">
        <v>2197</v>
      </c>
      <c r="D292" s="4" t="s">
        <v>27</v>
      </c>
      <c r="E292" s="4" t="s">
        <v>7</v>
      </c>
      <c r="F292" s="3">
        <v>0.51566000000000001</v>
      </c>
      <c r="G292" s="3">
        <v>0.63875000000000004</v>
      </c>
      <c r="H292" s="3">
        <v>-0.12309</v>
      </c>
      <c r="I292" s="4">
        <v>0.99199999999999999</v>
      </c>
      <c r="J292" s="4" t="s">
        <v>51</v>
      </c>
      <c r="K292" s="3">
        <v>2.1652</v>
      </c>
      <c r="L292" s="4" t="str">
        <f t="shared" si="4"/>
        <v>NO</v>
      </c>
    </row>
    <row r="293" spans="1:12">
      <c r="A293" s="3" t="s">
        <v>2195</v>
      </c>
      <c r="B293" s="4">
        <v>24</v>
      </c>
      <c r="C293" s="3" t="s">
        <v>2198</v>
      </c>
      <c r="D293" s="4" t="s">
        <v>27</v>
      </c>
      <c r="E293" s="4" t="s">
        <v>10</v>
      </c>
      <c r="F293" s="3">
        <v>0.45440000000000003</v>
      </c>
      <c r="G293" s="3">
        <v>0.59060000000000001</v>
      </c>
      <c r="H293" s="3">
        <v>-0.13619999999999999</v>
      </c>
      <c r="I293" s="4">
        <v>0.999</v>
      </c>
      <c r="J293" s="4" t="s">
        <v>51</v>
      </c>
      <c r="K293" s="3">
        <v>2.1657999999999999</v>
      </c>
      <c r="L293" s="4" t="str">
        <f t="shared" si="4"/>
        <v>NO</v>
      </c>
    </row>
    <row r="294" spans="1:12">
      <c r="A294" s="3" t="s">
        <v>2199</v>
      </c>
      <c r="B294" s="4">
        <v>4</v>
      </c>
      <c r="C294" s="3" t="s">
        <v>2200</v>
      </c>
      <c r="D294" s="4" t="s">
        <v>34</v>
      </c>
      <c r="E294" s="4" t="s">
        <v>10</v>
      </c>
      <c r="F294" s="3">
        <v>0.21873000000000001</v>
      </c>
      <c r="G294" s="3">
        <v>5.2632999999999999E-2</v>
      </c>
      <c r="H294" s="3">
        <v>0.1661</v>
      </c>
      <c r="I294" s="4">
        <v>0.998</v>
      </c>
      <c r="J294" s="4" t="s">
        <v>28</v>
      </c>
      <c r="K294" s="3">
        <v>0.88770000000000004</v>
      </c>
      <c r="L294" s="4" t="str">
        <f t="shared" si="4"/>
        <v>NO</v>
      </c>
    </row>
    <row r="295" spans="1:12">
      <c r="A295" s="3" t="s">
        <v>2201</v>
      </c>
      <c r="B295" s="4">
        <v>6</v>
      </c>
      <c r="C295" s="3" t="s">
        <v>2202</v>
      </c>
      <c r="D295" s="4" t="s">
        <v>27</v>
      </c>
      <c r="E295" s="4" t="s">
        <v>10</v>
      </c>
      <c r="F295" s="3">
        <v>0.30486999999999997</v>
      </c>
      <c r="G295" s="3">
        <v>0.11594</v>
      </c>
      <c r="H295" s="3">
        <v>0.18892</v>
      </c>
      <c r="I295" s="4">
        <v>0.90700000000000003</v>
      </c>
      <c r="J295" s="4" t="s">
        <v>31</v>
      </c>
      <c r="K295" s="3">
        <v>1.9177999999999999</v>
      </c>
      <c r="L295" s="4" t="str">
        <f t="shared" si="4"/>
        <v>NO</v>
      </c>
    </row>
    <row r="296" spans="1:12">
      <c r="A296" s="3" t="s">
        <v>576</v>
      </c>
      <c r="B296" s="4">
        <v>11</v>
      </c>
      <c r="C296" s="3" t="s">
        <v>577</v>
      </c>
      <c r="D296" s="4" t="s">
        <v>27</v>
      </c>
      <c r="E296" s="4" t="s">
        <v>10</v>
      </c>
      <c r="F296" s="3">
        <v>0.25849</v>
      </c>
      <c r="G296" s="3">
        <v>0.43415999999999999</v>
      </c>
      <c r="H296" s="3">
        <v>-0.17566999999999999</v>
      </c>
      <c r="I296" s="4">
        <v>0.98799999999999999</v>
      </c>
      <c r="J296" s="4" t="s">
        <v>35</v>
      </c>
      <c r="K296" s="3">
        <v>1.4741</v>
      </c>
      <c r="L296" s="4" t="str">
        <f t="shared" si="4"/>
        <v>NO</v>
      </c>
    </row>
    <row r="297" spans="1:12">
      <c r="A297" s="3" t="s">
        <v>2203</v>
      </c>
      <c r="B297" s="4">
        <v>4</v>
      </c>
      <c r="C297" s="3" t="s">
        <v>2204</v>
      </c>
      <c r="D297" s="4" t="s">
        <v>34</v>
      </c>
      <c r="E297" s="4" t="s">
        <v>10</v>
      </c>
      <c r="F297" s="3">
        <v>0.82596999999999998</v>
      </c>
      <c r="G297" s="3">
        <v>0.70374000000000003</v>
      </c>
      <c r="H297" s="3">
        <v>0.12223000000000001</v>
      </c>
      <c r="I297" s="4">
        <v>0.997</v>
      </c>
      <c r="J297" s="4" t="s">
        <v>35</v>
      </c>
      <c r="K297" s="3">
        <v>1.1208</v>
      </c>
      <c r="L297" s="4" t="str">
        <f t="shared" si="4"/>
        <v>NO</v>
      </c>
    </row>
    <row r="298" spans="1:12">
      <c r="A298" s="3" t="s">
        <v>2205</v>
      </c>
      <c r="B298" s="4">
        <v>3</v>
      </c>
      <c r="C298" s="3" t="s">
        <v>2206</v>
      </c>
      <c r="D298" s="4" t="s">
        <v>27</v>
      </c>
      <c r="E298" s="4" t="s">
        <v>10</v>
      </c>
      <c r="F298" s="3">
        <v>0.31627</v>
      </c>
      <c r="G298" s="3">
        <v>0.60213000000000005</v>
      </c>
      <c r="H298" s="3">
        <v>-0.28586</v>
      </c>
      <c r="I298" s="4">
        <v>0.99099999999999999</v>
      </c>
      <c r="J298" s="4" t="s">
        <v>35</v>
      </c>
      <c r="K298" s="3">
        <v>1.5408999999999999</v>
      </c>
      <c r="L298" s="4" t="str">
        <f t="shared" si="4"/>
        <v>NO</v>
      </c>
    </row>
    <row r="299" spans="1:12">
      <c r="A299" s="3" t="s">
        <v>2205</v>
      </c>
      <c r="B299" s="4">
        <v>4</v>
      </c>
      <c r="C299" s="3" t="s">
        <v>2207</v>
      </c>
      <c r="D299" s="4" t="s">
        <v>27</v>
      </c>
      <c r="E299" s="4" t="s">
        <v>3</v>
      </c>
      <c r="F299" s="3">
        <v>0.59104000000000001</v>
      </c>
      <c r="G299" s="3">
        <v>0.79081999999999997</v>
      </c>
      <c r="H299" s="3">
        <v>-0.19979</v>
      </c>
      <c r="I299" s="4">
        <v>0.93899999999999995</v>
      </c>
      <c r="J299" s="4" t="s">
        <v>35</v>
      </c>
      <c r="K299" s="3">
        <v>1.5316000000000001</v>
      </c>
      <c r="L299" s="4" t="str">
        <f t="shared" si="4"/>
        <v>NO</v>
      </c>
    </row>
    <row r="300" spans="1:12">
      <c r="A300" s="3" t="s">
        <v>588</v>
      </c>
      <c r="B300" s="4">
        <v>8</v>
      </c>
      <c r="C300" s="3" t="s">
        <v>589</v>
      </c>
      <c r="D300" s="4" t="s">
        <v>34</v>
      </c>
      <c r="E300" s="4" t="s">
        <v>10</v>
      </c>
      <c r="F300" s="3">
        <v>0.20943000000000001</v>
      </c>
      <c r="G300" s="3">
        <v>3.7735999999999999E-2</v>
      </c>
      <c r="H300" s="3">
        <v>0.17169999999999999</v>
      </c>
      <c r="I300" s="4">
        <v>0.999</v>
      </c>
      <c r="J300" s="4" t="s">
        <v>28</v>
      </c>
      <c r="K300" s="3">
        <v>0.74050000000000005</v>
      </c>
      <c r="L300" s="4" t="str">
        <f t="shared" si="4"/>
        <v>NO</v>
      </c>
    </row>
    <row r="301" spans="1:12">
      <c r="A301" s="3" t="s">
        <v>590</v>
      </c>
      <c r="B301" s="4">
        <v>29</v>
      </c>
      <c r="C301" s="3" t="s">
        <v>591</v>
      </c>
      <c r="D301" s="4" t="s">
        <v>27</v>
      </c>
      <c r="E301" s="4" t="s">
        <v>10</v>
      </c>
      <c r="F301" s="3">
        <v>0.42375000000000002</v>
      </c>
      <c r="G301" s="3">
        <v>0.71689000000000003</v>
      </c>
      <c r="H301" s="3">
        <v>-0.29314000000000001</v>
      </c>
      <c r="I301" s="4">
        <v>0.94299999999999995</v>
      </c>
      <c r="J301" s="4" t="s">
        <v>28</v>
      </c>
      <c r="K301" s="3">
        <v>1</v>
      </c>
      <c r="L301" s="4" t="str">
        <f t="shared" si="4"/>
        <v>NO</v>
      </c>
    </row>
    <row r="302" spans="1:12">
      <c r="A302" s="3" t="s">
        <v>2208</v>
      </c>
      <c r="B302" s="4">
        <v>15</v>
      </c>
      <c r="C302" s="3" t="s">
        <v>2209</v>
      </c>
      <c r="D302" s="4" t="s">
        <v>27</v>
      </c>
      <c r="E302" s="4" t="s">
        <v>7</v>
      </c>
      <c r="F302" s="3">
        <v>0.80410000000000004</v>
      </c>
      <c r="G302" s="3">
        <v>0.95921000000000001</v>
      </c>
      <c r="H302" s="3">
        <v>-0.15512000000000001</v>
      </c>
      <c r="I302" s="4">
        <v>0.97</v>
      </c>
      <c r="J302" s="4" t="s">
        <v>28</v>
      </c>
      <c r="K302" s="3">
        <v>0.76419999999999999</v>
      </c>
      <c r="L302" s="4" t="str">
        <f t="shared" si="4"/>
        <v>NO</v>
      </c>
    </row>
    <row r="303" spans="1:12">
      <c r="A303" s="3" t="s">
        <v>596</v>
      </c>
      <c r="B303" s="4">
        <v>12</v>
      </c>
      <c r="C303" s="3" t="s">
        <v>597</v>
      </c>
      <c r="D303" s="4" t="s">
        <v>34</v>
      </c>
      <c r="E303" s="4" t="s">
        <v>10</v>
      </c>
      <c r="F303" s="3">
        <v>4.6510000000000003E-2</v>
      </c>
      <c r="G303" s="3">
        <v>0.18471000000000001</v>
      </c>
      <c r="H303" s="3">
        <v>-0.13819999999999999</v>
      </c>
      <c r="I303" s="4">
        <v>0.996</v>
      </c>
      <c r="J303" s="4" t="s">
        <v>35</v>
      </c>
      <c r="K303" s="3">
        <v>1.3971</v>
      </c>
      <c r="L303" s="4" t="str">
        <f t="shared" si="4"/>
        <v>NO</v>
      </c>
    </row>
    <row r="304" spans="1:12">
      <c r="A304" s="3" t="s">
        <v>596</v>
      </c>
      <c r="B304" s="4">
        <v>9</v>
      </c>
      <c r="C304" s="3" t="s">
        <v>598</v>
      </c>
      <c r="D304" s="4" t="s">
        <v>34</v>
      </c>
      <c r="E304" s="4" t="s">
        <v>3</v>
      </c>
      <c r="F304" s="3">
        <v>0.21298</v>
      </c>
      <c r="G304" s="3">
        <v>0.39312999999999998</v>
      </c>
      <c r="H304" s="3">
        <v>-0.18015</v>
      </c>
      <c r="I304" s="4">
        <v>0.995</v>
      </c>
      <c r="J304" s="4" t="s">
        <v>35</v>
      </c>
      <c r="K304" s="3">
        <v>1.4016999999999999</v>
      </c>
      <c r="L304" s="4" t="str">
        <f t="shared" si="4"/>
        <v>NO</v>
      </c>
    </row>
    <row r="305" spans="1:12">
      <c r="A305" s="3" t="s">
        <v>599</v>
      </c>
      <c r="B305" s="4">
        <v>3</v>
      </c>
      <c r="C305" s="3" t="s">
        <v>600</v>
      </c>
      <c r="D305" s="4" t="s">
        <v>27</v>
      </c>
      <c r="E305" s="4" t="s">
        <v>3</v>
      </c>
      <c r="F305" s="3">
        <v>0.83540999999999999</v>
      </c>
      <c r="G305" s="3">
        <v>0.94289999999999996</v>
      </c>
      <c r="H305" s="3">
        <v>-0.1075</v>
      </c>
      <c r="I305" s="4">
        <v>0.997</v>
      </c>
      <c r="J305" s="4" t="s">
        <v>35</v>
      </c>
      <c r="K305" s="3">
        <v>0.90769999999999995</v>
      </c>
      <c r="L305" s="4" t="str">
        <f t="shared" si="4"/>
        <v>NO</v>
      </c>
    </row>
    <row r="306" spans="1:12">
      <c r="A306" s="3" t="s">
        <v>601</v>
      </c>
      <c r="B306" s="4">
        <v>18</v>
      </c>
      <c r="C306" s="3" t="s">
        <v>602</v>
      </c>
      <c r="D306" s="4" t="s">
        <v>34</v>
      </c>
      <c r="E306" s="4" t="s">
        <v>10</v>
      </c>
      <c r="F306" s="3">
        <v>0.2266</v>
      </c>
      <c r="G306" s="3">
        <v>8.3315E-2</v>
      </c>
      <c r="H306" s="3">
        <v>0.14327999999999999</v>
      </c>
      <c r="I306" s="4">
        <v>0.92500000000000004</v>
      </c>
      <c r="J306" s="4" t="s">
        <v>28</v>
      </c>
      <c r="K306" s="3">
        <v>0.9456</v>
      </c>
      <c r="L306" s="4" t="str">
        <f t="shared" si="4"/>
        <v>NO</v>
      </c>
    </row>
    <row r="307" spans="1:12">
      <c r="A307" s="3" t="s">
        <v>2210</v>
      </c>
      <c r="B307" s="4">
        <v>4</v>
      </c>
      <c r="C307" s="3" t="s">
        <v>2211</v>
      </c>
      <c r="D307" s="4" t="s">
        <v>34</v>
      </c>
      <c r="E307" s="4" t="s">
        <v>10</v>
      </c>
      <c r="F307" s="3">
        <v>0.73180000000000001</v>
      </c>
      <c r="G307" s="3">
        <v>0.56760999999999995</v>
      </c>
      <c r="H307" s="3">
        <v>0.16420000000000001</v>
      </c>
      <c r="I307" s="4">
        <v>0.90700000000000003</v>
      </c>
      <c r="J307" s="4" t="s">
        <v>28</v>
      </c>
      <c r="K307" s="3">
        <v>0.99950000000000006</v>
      </c>
      <c r="L307" s="4" t="str">
        <f t="shared" si="4"/>
        <v>NO</v>
      </c>
    </row>
    <row r="308" spans="1:12">
      <c r="A308" s="3" t="s">
        <v>605</v>
      </c>
      <c r="B308" s="4">
        <v>43</v>
      </c>
      <c r="C308" s="3" t="s">
        <v>606</v>
      </c>
      <c r="D308" s="4" t="s">
        <v>34</v>
      </c>
      <c r="E308" s="4" t="s">
        <v>74</v>
      </c>
      <c r="F308" s="3">
        <v>9.5413999999999999E-2</v>
      </c>
      <c r="G308" s="3">
        <v>0.48026000000000002</v>
      </c>
      <c r="H308" s="3">
        <v>-0.38485000000000003</v>
      </c>
      <c r="I308" s="4">
        <v>0.996</v>
      </c>
      <c r="J308" s="4" t="s">
        <v>28</v>
      </c>
      <c r="K308" s="3">
        <v>0.999</v>
      </c>
      <c r="L308" s="4" t="str">
        <f t="shared" si="4"/>
        <v>NO</v>
      </c>
    </row>
    <row r="309" spans="1:12">
      <c r="A309" s="3" t="s">
        <v>605</v>
      </c>
      <c r="B309" s="4">
        <v>43</v>
      </c>
      <c r="C309" s="3" t="s">
        <v>606</v>
      </c>
      <c r="D309" s="4" t="s">
        <v>34</v>
      </c>
      <c r="E309" s="4" t="s">
        <v>10</v>
      </c>
      <c r="F309" s="3">
        <v>9.5413999999999999E-2</v>
      </c>
      <c r="G309" s="3">
        <v>0.48026000000000002</v>
      </c>
      <c r="H309" s="3">
        <v>-0.38485000000000003</v>
      </c>
      <c r="I309" s="4">
        <v>0.996</v>
      </c>
      <c r="J309" s="4" t="s">
        <v>28</v>
      </c>
      <c r="K309" s="3">
        <v>0.999</v>
      </c>
      <c r="L309" s="4" t="str">
        <f t="shared" si="4"/>
        <v>NO</v>
      </c>
    </row>
    <row r="310" spans="1:12">
      <c r="A310" s="3" t="s">
        <v>2212</v>
      </c>
      <c r="B310" s="4">
        <v>19</v>
      </c>
      <c r="C310" s="3" t="s">
        <v>2213</v>
      </c>
      <c r="D310" s="4" t="s">
        <v>34</v>
      </c>
      <c r="E310" s="4" t="s">
        <v>10</v>
      </c>
      <c r="F310" s="3">
        <v>0.36268</v>
      </c>
      <c r="G310" s="3">
        <v>0.25070999999999999</v>
      </c>
      <c r="H310" s="3">
        <v>0.11197</v>
      </c>
      <c r="I310" s="4">
        <v>0.998</v>
      </c>
      <c r="J310" s="4" t="s">
        <v>369</v>
      </c>
      <c r="K310" s="3">
        <v>2.4521000000000002</v>
      </c>
      <c r="L310" s="4" t="str">
        <f t="shared" si="4"/>
        <v>NO</v>
      </c>
    </row>
    <row r="311" spans="1:12">
      <c r="A311" s="3" t="s">
        <v>2214</v>
      </c>
      <c r="B311" s="4">
        <v>4</v>
      </c>
      <c r="C311" s="3" t="s">
        <v>2215</v>
      </c>
      <c r="D311" s="4" t="s">
        <v>34</v>
      </c>
      <c r="E311" s="4" t="s">
        <v>10</v>
      </c>
      <c r="F311" s="3">
        <v>0.47387000000000001</v>
      </c>
      <c r="G311" s="3">
        <v>0.90683999999999998</v>
      </c>
      <c r="H311" s="3">
        <v>-0.43297999999999998</v>
      </c>
      <c r="I311" s="4">
        <v>0.97099999999999997</v>
      </c>
      <c r="J311" s="4" t="s">
        <v>28</v>
      </c>
      <c r="K311" s="3">
        <v>0.91830000000000001</v>
      </c>
      <c r="L311" s="4" t="str">
        <f t="shared" si="4"/>
        <v>NO</v>
      </c>
    </row>
    <row r="312" spans="1:12">
      <c r="A312" s="3" t="s">
        <v>609</v>
      </c>
      <c r="B312" s="4">
        <v>4</v>
      </c>
      <c r="C312" s="3" t="s">
        <v>610</v>
      </c>
      <c r="D312" s="4" t="s">
        <v>27</v>
      </c>
      <c r="E312" s="4" t="s">
        <v>3</v>
      </c>
      <c r="F312" s="3">
        <v>0.39190000000000003</v>
      </c>
      <c r="G312" s="3">
        <v>0.56466000000000005</v>
      </c>
      <c r="H312" s="3">
        <v>-0.17276</v>
      </c>
      <c r="I312" s="4">
        <v>0.94899999999999995</v>
      </c>
      <c r="J312" s="4" t="s">
        <v>35</v>
      </c>
      <c r="K312" s="3">
        <v>1.5536000000000001</v>
      </c>
      <c r="L312" s="4" t="str">
        <f t="shared" si="4"/>
        <v>NO</v>
      </c>
    </row>
    <row r="313" spans="1:12">
      <c r="A313" s="3" t="s">
        <v>2216</v>
      </c>
      <c r="B313" s="4">
        <v>19</v>
      </c>
      <c r="C313" s="3" t="s">
        <v>2217</v>
      </c>
      <c r="D313" s="4" t="s">
        <v>34</v>
      </c>
      <c r="E313" s="4" t="s">
        <v>3</v>
      </c>
      <c r="F313" s="3">
        <v>0.89742</v>
      </c>
      <c r="G313" s="3">
        <v>0.72702</v>
      </c>
      <c r="H313" s="3">
        <v>0.17041000000000001</v>
      </c>
      <c r="I313" s="4">
        <v>0.9</v>
      </c>
      <c r="J313" s="4" t="s">
        <v>82</v>
      </c>
      <c r="K313" s="3">
        <v>1.6073</v>
      </c>
      <c r="L313" s="4" t="str">
        <f t="shared" si="4"/>
        <v>NO</v>
      </c>
    </row>
    <row r="314" spans="1:12">
      <c r="A314" s="3" t="s">
        <v>2218</v>
      </c>
      <c r="B314" s="4">
        <v>25</v>
      </c>
      <c r="C314" s="3" t="s">
        <v>2219</v>
      </c>
      <c r="D314" s="4" t="s">
        <v>27</v>
      </c>
      <c r="E314" s="4" t="s">
        <v>10</v>
      </c>
      <c r="F314" s="3">
        <v>5.3976000000000003E-2</v>
      </c>
      <c r="G314" s="3">
        <v>0.16305</v>
      </c>
      <c r="H314" s="3">
        <v>-0.10907</v>
      </c>
      <c r="I314" s="4">
        <v>0.93300000000000005</v>
      </c>
      <c r="J314" s="4" t="s">
        <v>35</v>
      </c>
      <c r="K314" s="3">
        <v>1.2575000000000001</v>
      </c>
      <c r="L314" s="4" t="str">
        <f t="shared" si="4"/>
        <v>NO</v>
      </c>
    </row>
    <row r="315" spans="1:12">
      <c r="A315" s="3" t="s">
        <v>614</v>
      </c>
      <c r="B315" s="4">
        <v>23</v>
      </c>
      <c r="C315" s="3" t="s">
        <v>616</v>
      </c>
      <c r="D315" s="4" t="s">
        <v>27</v>
      </c>
      <c r="E315" s="4" t="s">
        <v>10</v>
      </c>
      <c r="F315" s="3">
        <v>0.28293000000000001</v>
      </c>
      <c r="G315" s="3">
        <v>0.43759999999999999</v>
      </c>
      <c r="H315" s="3">
        <v>-0.15468000000000001</v>
      </c>
      <c r="I315" s="4">
        <v>0.90600000000000003</v>
      </c>
      <c r="J315" s="4" t="s">
        <v>727</v>
      </c>
      <c r="K315" s="3">
        <v>3.8224</v>
      </c>
      <c r="L315" s="4" t="str">
        <f t="shared" si="4"/>
        <v>NO</v>
      </c>
    </row>
    <row r="316" spans="1:12">
      <c r="A316" s="3" t="s">
        <v>617</v>
      </c>
      <c r="B316" s="4">
        <v>29</v>
      </c>
      <c r="C316" s="3" t="s">
        <v>618</v>
      </c>
      <c r="D316" s="4" t="s">
        <v>34</v>
      </c>
      <c r="E316" s="4" t="s">
        <v>438</v>
      </c>
      <c r="F316" s="3">
        <v>0.88249999999999995</v>
      </c>
      <c r="G316" s="3">
        <v>0.98870000000000002</v>
      </c>
      <c r="H316" s="3">
        <v>-0.1062</v>
      </c>
      <c r="I316" s="4">
        <v>0.995</v>
      </c>
      <c r="J316" s="4" t="s">
        <v>28</v>
      </c>
      <c r="K316" s="3">
        <v>0.58579999999999999</v>
      </c>
      <c r="L316" s="4" t="str">
        <f t="shared" si="4"/>
        <v>NO</v>
      </c>
    </row>
    <row r="317" spans="1:12">
      <c r="A317" s="3" t="s">
        <v>2220</v>
      </c>
      <c r="B317" s="4">
        <v>5</v>
      </c>
      <c r="C317" s="3" t="s">
        <v>2221</v>
      </c>
      <c r="D317" s="4" t="s">
        <v>34</v>
      </c>
      <c r="E317" s="4" t="s">
        <v>3</v>
      </c>
      <c r="F317" s="3">
        <v>0.43694</v>
      </c>
      <c r="G317" s="3">
        <v>0.32846999999999998</v>
      </c>
      <c r="H317" s="3">
        <v>0.10847</v>
      </c>
      <c r="I317" s="4">
        <v>0.94699999999999995</v>
      </c>
      <c r="J317" s="4" t="s">
        <v>35</v>
      </c>
      <c r="K317" s="3">
        <v>1.2196</v>
      </c>
      <c r="L317" s="4" t="str">
        <f t="shared" si="4"/>
        <v>NO</v>
      </c>
    </row>
    <row r="318" spans="1:12">
      <c r="A318" s="3" t="s">
        <v>2222</v>
      </c>
      <c r="B318" s="4">
        <v>12</v>
      </c>
      <c r="C318" s="3" t="s">
        <v>2223</v>
      </c>
      <c r="D318" s="4" t="s">
        <v>27</v>
      </c>
      <c r="E318" s="4" t="s">
        <v>10</v>
      </c>
      <c r="F318" s="3">
        <v>0.37143999999999999</v>
      </c>
      <c r="G318" s="3">
        <v>0.26754</v>
      </c>
      <c r="H318" s="3">
        <v>0.10390000000000001</v>
      </c>
      <c r="I318" s="4">
        <v>0.96</v>
      </c>
      <c r="J318" s="4" t="s">
        <v>28</v>
      </c>
      <c r="K318" s="3">
        <v>0.96220000000000006</v>
      </c>
      <c r="L318" s="4" t="str">
        <f t="shared" si="4"/>
        <v>NO</v>
      </c>
    </row>
    <row r="319" spans="1:12">
      <c r="A319" s="3" t="s">
        <v>624</v>
      </c>
      <c r="B319" s="4">
        <v>17</v>
      </c>
      <c r="C319" s="3" t="s">
        <v>635</v>
      </c>
      <c r="D319" s="4" t="s">
        <v>27</v>
      </c>
      <c r="E319" s="4" t="s">
        <v>74</v>
      </c>
      <c r="F319" s="3">
        <v>0.69121999999999995</v>
      </c>
      <c r="G319" s="3">
        <v>0.80179</v>
      </c>
      <c r="H319" s="3">
        <v>-0.11056000000000001</v>
      </c>
      <c r="I319" s="4">
        <v>0.94699999999999995</v>
      </c>
      <c r="J319" s="4" t="s">
        <v>120</v>
      </c>
      <c r="K319" s="3">
        <v>3.1065999999999998</v>
      </c>
      <c r="L319" s="4" t="str">
        <f t="shared" si="4"/>
        <v>NO</v>
      </c>
    </row>
    <row r="320" spans="1:12">
      <c r="A320" s="3" t="s">
        <v>624</v>
      </c>
      <c r="B320" s="4">
        <v>17</v>
      </c>
      <c r="C320" s="3" t="s">
        <v>635</v>
      </c>
      <c r="D320" s="4" t="s">
        <v>27</v>
      </c>
      <c r="E320" s="4" t="s">
        <v>10</v>
      </c>
      <c r="F320" s="3">
        <v>0.69121999999999995</v>
      </c>
      <c r="G320" s="3">
        <v>0.80179</v>
      </c>
      <c r="H320" s="3">
        <v>-0.11056000000000001</v>
      </c>
      <c r="I320" s="4">
        <v>0.94699999999999995</v>
      </c>
      <c r="J320" s="4" t="s">
        <v>120</v>
      </c>
      <c r="K320" s="3">
        <v>3.1065999999999998</v>
      </c>
      <c r="L320" s="4" t="str">
        <f t="shared" si="4"/>
        <v>NO</v>
      </c>
    </row>
    <row r="321" spans="1:12">
      <c r="A321" s="3" t="s">
        <v>624</v>
      </c>
      <c r="B321" s="4">
        <v>18</v>
      </c>
      <c r="C321" s="3" t="s">
        <v>631</v>
      </c>
      <c r="D321" s="4" t="s">
        <v>27</v>
      </c>
      <c r="E321" s="4" t="s">
        <v>438</v>
      </c>
      <c r="F321" s="3">
        <v>0.71228000000000002</v>
      </c>
      <c r="G321" s="3">
        <v>0.81447999999999998</v>
      </c>
      <c r="H321" s="3">
        <v>-0.1022</v>
      </c>
      <c r="I321" s="4">
        <v>0.93899999999999995</v>
      </c>
      <c r="J321" s="4" t="s">
        <v>120</v>
      </c>
      <c r="K321" s="3">
        <v>3.1065999999999998</v>
      </c>
      <c r="L321" s="4" t="str">
        <f t="shared" si="4"/>
        <v>NO</v>
      </c>
    </row>
    <row r="322" spans="1:12">
      <c r="A322" s="3" t="s">
        <v>638</v>
      </c>
      <c r="B322" s="4">
        <v>5</v>
      </c>
      <c r="C322" s="3" t="s">
        <v>639</v>
      </c>
      <c r="D322" s="4" t="s">
        <v>27</v>
      </c>
      <c r="E322" s="4" t="s">
        <v>74</v>
      </c>
      <c r="F322" s="3">
        <v>0.23577999999999999</v>
      </c>
      <c r="G322" s="3">
        <v>0.12906999999999999</v>
      </c>
      <c r="H322" s="3">
        <v>0.10671</v>
      </c>
      <c r="I322" s="4">
        <v>0.98</v>
      </c>
      <c r="J322" s="4" t="s">
        <v>28</v>
      </c>
      <c r="K322" s="3">
        <v>0.79469999999999996</v>
      </c>
      <c r="L322" s="4" t="str">
        <f t="shared" si="4"/>
        <v>NO</v>
      </c>
    </row>
    <row r="323" spans="1:12">
      <c r="A323" s="3" t="s">
        <v>638</v>
      </c>
      <c r="B323" s="4">
        <v>5</v>
      </c>
      <c r="C323" s="3" t="s">
        <v>639</v>
      </c>
      <c r="D323" s="4" t="s">
        <v>27</v>
      </c>
      <c r="E323" s="4" t="s">
        <v>10</v>
      </c>
      <c r="F323" s="3">
        <v>0.23577999999999999</v>
      </c>
      <c r="G323" s="3">
        <v>0.12906999999999999</v>
      </c>
      <c r="H323" s="3">
        <v>0.10671</v>
      </c>
      <c r="I323" s="4">
        <v>0.98</v>
      </c>
      <c r="J323" s="4" t="s">
        <v>28</v>
      </c>
      <c r="K323" s="3">
        <v>0.79469999999999996</v>
      </c>
      <c r="L323" s="4" t="str">
        <f t="shared" ref="L323:L386" si="5">IF(M323 = "", "NO", "YES")</f>
        <v>NO</v>
      </c>
    </row>
    <row r="324" spans="1:12">
      <c r="A324" s="3" t="s">
        <v>640</v>
      </c>
      <c r="B324" s="4">
        <v>11</v>
      </c>
      <c r="C324" s="3" t="s">
        <v>641</v>
      </c>
      <c r="D324" s="4" t="s">
        <v>34</v>
      </c>
      <c r="E324" s="4" t="s">
        <v>10</v>
      </c>
      <c r="F324" s="3">
        <v>8.4655999999999995E-2</v>
      </c>
      <c r="G324" s="3">
        <v>0.19167999999999999</v>
      </c>
      <c r="H324" s="3">
        <v>-0.10703</v>
      </c>
      <c r="I324" s="4">
        <v>0.94599999999999995</v>
      </c>
      <c r="J324" s="4" t="s">
        <v>28</v>
      </c>
      <c r="K324" s="3">
        <v>0.72889999999999999</v>
      </c>
      <c r="L324" s="4" t="str">
        <f t="shared" si="5"/>
        <v>NO</v>
      </c>
    </row>
    <row r="325" spans="1:12">
      <c r="A325" s="3" t="s">
        <v>2224</v>
      </c>
      <c r="B325" s="4">
        <v>6</v>
      </c>
      <c r="C325" s="3" t="s">
        <v>2225</v>
      </c>
      <c r="D325" s="4" t="s">
        <v>27</v>
      </c>
      <c r="E325" s="4" t="s">
        <v>10</v>
      </c>
      <c r="F325" s="3">
        <v>0.20347999999999999</v>
      </c>
      <c r="G325" s="3">
        <v>9.5460000000000003E-2</v>
      </c>
      <c r="H325" s="3">
        <v>0.10802</v>
      </c>
      <c r="I325" s="4">
        <v>0.97099999999999997</v>
      </c>
      <c r="J325" s="4" t="s">
        <v>727</v>
      </c>
      <c r="K325" s="3">
        <v>2.2991000000000001</v>
      </c>
      <c r="L325" s="4" t="str">
        <f t="shared" si="5"/>
        <v>NO</v>
      </c>
    </row>
    <row r="326" spans="1:12">
      <c r="A326" s="3" t="s">
        <v>642</v>
      </c>
      <c r="B326" s="4">
        <v>10</v>
      </c>
      <c r="C326" s="3" t="s">
        <v>643</v>
      </c>
      <c r="D326" s="4" t="s">
        <v>27</v>
      </c>
      <c r="E326" s="4" t="s">
        <v>10</v>
      </c>
      <c r="F326" s="3">
        <v>0.30698999999999999</v>
      </c>
      <c r="G326" s="3">
        <v>8.7051000000000003E-2</v>
      </c>
      <c r="H326" s="3">
        <v>0.21994</v>
      </c>
      <c r="I326" s="4">
        <v>0.98399999999999999</v>
      </c>
      <c r="J326" s="4" t="s">
        <v>35</v>
      </c>
      <c r="K326" s="3">
        <v>1.5736000000000001</v>
      </c>
      <c r="L326" s="4" t="str">
        <f t="shared" si="5"/>
        <v>NO</v>
      </c>
    </row>
    <row r="327" spans="1:12">
      <c r="A327" s="3" t="s">
        <v>642</v>
      </c>
      <c r="B327" s="4">
        <v>22</v>
      </c>
      <c r="C327" s="3" t="s">
        <v>644</v>
      </c>
      <c r="D327" s="4" t="s">
        <v>27</v>
      </c>
      <c r="E327" s="4" t="s">
        <v>10</v>
      </c>
      <c r="F327" s="3">
        <v>0.14065</v>
      </c>
      <c r="G327" s="3">
        <v>0.40436</v>
      </c>
      <c r="H327" s="3">
        <v>-0.26371</v>
      </c>
      <c r="I327" s="4">
        <v>0.98499999999999999</v>
      </c>
      <c r="J327" s="4" t="s">
        <v>28</v>
      </c>
      <c r="K327" s="3">
        <v>0.99909999999999999</v>
      </c>
      <c r="L327" s="4" t="str">
        <f t="shared" si="5"/>
        <v>NO</v>
      </c>
    </row>
    <row r="328" spans="1:12">
      <c r="A328" s="3" t="s">
        <v>2226</v>
      </c>
      <c r="B328" s="4">
        <v>22</v>
      </c>
      <c r="C328" s="3" t="s">
        <v>2227</v>
      </c>
      <c r="D328" s="4" t="s">
        <v>27</v>
      </c>
      <c r="E328" s="4" t="s">
        <v>7</v>
      </c>
      <c r="F328" s="3">
        <v>0.38828000000000001</v>
      </c>
      <c r="G328" s="3">
        <v>0.50760000000000005</v>
      </c>
      <c r="H328" s="3">
        <v>-0.11932</v>
      </c>
      <c r="I328" s="4">
        <v>1</v>
      </c>
      <c r="J328" s="4" t="s">
        <v>35</v>
      </c>
      <c r="K328" s="3">
        <v>1.4342999999999999</v>
      </c>
      <c r="L328" s="4" t="str">
        <f t="shared" si="5"/>
        <v>NO</v>
      </c>
    </row>
    <row r="329" spans="1:12">
      <c r="A329" s="3" t="s">
        <v>2228</v>
      </c>
      <c r="B329" s="4">
        <v>11</v>
      </c>
      <c r="C329" s="3" t="s">
        <v>2229</v>
      </c>
      <c r="D329" s="4" t="s">
        <v>34</v>
      </c>
      <c r="E329" s="4" t="s">
        <v>10</v>
      </c>
      <c r="F329" s="3">
        <v>0.67413999999999996</v>
      </c>
      <c r="G329" s="3">
        <v>0.91505999999999998</v>
      </c>
      <c r="H329" s="3">
        <v>-0.24092</v>
      </c>
      <c r="I329" s="4">
        <v>0.9</v>
      </c>
      <c r="J329" s="4" t="s">
        <v>28</v>
      </c>
      <c r="K329" s="3">
        <v>0.99929999999999997</v>
      </c>
      <c r="L329" s="4" t="str">
        <f t="shared" si="5"/>
        <v>NO</v>
      </c>
    </row>
    <row r="330" spans="1:12">
      <c r="A330" s="3" t="s">
        <v>2230</v>
      </c>
      <c r="B330" s="4">
        <v>6</v>
      </c>
      <c r="C330" s="3" t="s">
        <v>2231</v>
      </c>
      <c r="D330" s="4" t="s">
        <v>27</v>
      </c>
      <c r="E330" s="4" t="s">
        <v>5</v>
      </c>
      <c r="F330" s="3">
        <v>0.41398000000000001</v>
      </c>
      <c r="G330" s="3">
        <v>0.56425000000000003</v>
      </c>
      <c r="H330" s="3">
        <v>-0.15026999999999999</v>
      </c>
      <c r="I330" s="4">
        <v>0.95899999999999996</v>
      </c>
      <c r="J330" s="4" t="s">
        <v>35</v>
      </c>
      <c r="K330" s="3">
        <v>1.4488000000000001</v>
      </c>
      <c r="L330" s="4" t="str">
        <f t="shared" si="5"/>
        <v>NO</v>
      </c>
    </row>
    <row r="331" spans="1:12">
      <c r="A331" s="3" t="s">
        <v>2232</v>
      </c>
      <c r="B331" s="4">
        <v>4</v>
      </c>
      <c r="C331" s="3" t="s">
        <v>2233</v>
      </c>
      <c r="D331" s="4" t="s">
        <v>27</v>
      </c>
      <c r="E331" s="4" t="s">
        <v>3</v>
      </c>
      <c r="F331" s="3">
        <v>0.92449000000000003</v>
      </c>
      <c r="G331" s="3">
        <v>0.64407999999999999</v>
      </c>
      <c r="H331" s="3">
        <v>0.28039999999999998</v>
      </c>
      <c r="I331" s="4">
        <v>0.94299999999999995</v>
      </c>
      <c r="J331" s="4" t="s">
        <v>28</v>
      </c>
      <c r="K331" s="3">
        <v>1</v>
      </c>
      <c r="L331" s="4" t="str">
        <f t="shared" si="5"/>
        <v>NO</v>
      </c>
    </row>
    <row r="332" spans="1:12">
      <c r="A332" s="3" t="s">
        <v>2234</v>
      </c>
      <c r="B332" s="4">
        <v>5</v>
      </c>
      <c r="C332" s="3" t="s">
        <v>2235</v>
      </c>
      <c r="D332" s="4" t="s">
        <v>27</v>
      </c>
      <c r="E332" s="4" t="s">
        <v>3</v>
      </c>
      <c r="F332" s="3">
        <v>0.82516999999999996</v>
      </c>
      <c r="G332" s="3">
        <v>0.96018999999999999</v>
      </c>
      <c r="H332" s="3">
        <v>-0.13502</v>
      </c>
      <c r="I332" s="4">
        <v>0.95699999999999996</v>
      </c>
      <c r="J332" s="4" t="s">
        <v>28</v>
      </c>
      <c r="K332" s="3">
        <v>0.75109999999999999</v>
      </c>
      <c r="L332" s="4" t="str">
        <f t="shared" si="5"/>
        <v>NO</v>
      </c>
    </row>
    <row r="333" spans="1:12">
      <c r="A333" s="3" t="s">
        <v>653</v>
      </c>
      <c r="B333" s="4">
        <v>2</v>
      </c>
      <c r="C333" s="3" t="s">
        <v>654</v>
      </c>
      <c r="D333" s="4" t="s">
        <v>34</v>
      </c>
      <c r="E333" s="4" t="s">
        <v>5</v>
      </c>
      <c r="F333" s="3">
        <v>3.9350999999999997E-2</v>
      </c>
      <c r="G333" s="3">
        <v>0.19070000000000001</v>
      </c>
      <c r="H333" s="3">
        <v>-0.15135000000000001</v>
      </c>
      <c r="I333" s="4">
        <v>0.98</v>
      </c>
      <c r="J333" s="4" t="s">
        <v>28</v>
      </c>
      <c r="K333" s="3">
        <v>0.70630000000000004</v>
      </c>
      <c r="L333" s="4" t="str">
        <f t="shared" si="5"/>
        <v>NO</v>
      </c>
    </row>
    <row r="334" spans="1:12">
      <c r="A334" s="3" t="s">
        <v>655</v>
      </c>
      <c r="B334" s="4">
        <v>12</v>
      </c>
      <c r="C334" s="3" t="s">
        <v>656</v>
      </c>
      <c r="D334" s="4" t="s">
        <v>34</v>
      </c>
      <c r="E334" s="4" t="s">
        <v>5</v>
      </c>
      <c r="F334" s="3">
        <v>0.93372999999999995</v>
      </c>
      <c r="G334" s="3">
        <v>0.83342000000000005</v>
      </c>
      <c r="H334" s="3">
        <v>0.10031</v>
      </c>
      <c r="I334" s="4">
        <v>0.996</v>
      </c>
      <c r="J334" s="4" t="s">
        <v>35</v>
      </c>
      <c r="K334" s="3">
        <v>1.2554000000000001</v>
      </c>
      <c r="L334" s="4" t="str">
        <f t="shared" si="5"/>
        <v>NO</v>
      </c>
    </row>
    <row r="335" spans="1:12">
      <c r="A335" s="3" t="s">
        <v>655</v>
      </c>
      <c r="B335" s="4">
        <v>19</v>
      </c>
      <c r="C335" s="3" t="s">
        <v>657</v>
      </c>
      <c r="D335" s="4" t="s">
        <v>34</v>
      </c>
      <c r="E335" s="4" t="s">
        <v>10</v>
      </c>
      <c r="F335" s="3">
        <v>0.91652999999999996</v>
      </c>
      <c r="G335" s="3">
        <v>0.73853999999999997</v>
      </c>
      <c r="H335" s="3">
        <v>0.17799000000000001</v>
      </c>
      <c r="I335" s="4">
        <v>0.995</v>
      </c>
      <c r="J335" s="4" t="s">
        <v>35</v>
      </c>
      <c r="K335" s="3">
        <v>1.1449</v>
      </c>
      <c r="L335" s="4" t="str">
        <f t="shared" si="5"/>
        <v>NO</v>
      </c>
    </row>
    <row r="336" spans="1:12">
      <c r="A336" s="3" t="s">
        <v>658</v>
      </c>
      <c r="B336" s="4">
        <v>4</v>
      </c>
      <c r="C336" s="3" t="s">
        <v>659</v>
      </c>
      <c r="D336" s="4" t="s">
        <v>34</v>
      </c>
      <c r="E336" s="4" t="s">
        <v>10</v>
      </c>
      <c r="F336" s="3">
        <v>4.3674999999999999E-2</v>
      </c>
      <c r="G336" s="3">
        <v>0.15279000000000001</v>
      </c>
      <c r="H336" s="3">
        <v>-0.10911999999999999</v>
      </c>
      <c r="I336" s="4">
        <v>1</v>
      </c>
      <c r="J336" s="4" t="s">
        <v>28</v>
      </c>
      <c r="K336" s="3">
        <v>0.63360000000000005</v>
      </c>
      <c r="L336" s="4" t="str">
        <f t="shared" si="5"/>
        <v>NO</v>
      </c>
    </row>
    <row r="337" spans="1:12">
      <c r="A337" s="3" t="s">
        <v>660</v>
      </c>
      <c r="B337" s="4">
        <v>16</v>
      </c>
      <c r="C337" s="3" t="s">
        <v>661</v>
      </c>
      <c r="D337" s="4" t="s">
        <v>34</v>
      </c>
      <c r="E337" s="4" t="s">
        <v>3</v>
      </c>
      <c r="F337" s="3">
        <v>0.92896000000000001</v>
      </c>
      <c r="G337" s="3">
        <v>0.77966999999999997</v>
      </c>
      <c r="H337" s="3">
        <v>0.14929000000000001</v>
      </c>
      <c r="I337" s="4">
        <v>0.98</v>
      </c>
      <c r="J337" s="4" t="s">
        <v>28</v>
      </c>
      <c r="K337" s="3">
        <v>0.77059999999999995</v>
      </c>
      <c r="L337" s="4" t="str">
        <f t="shared" si="5"/>
        <v>NO</v>
      </c>
    </row>
    <row r="338" spans="1:12">
      <c r="A338" s="3" t="s">
        <v>2236</v>
      </c>
      <c r="B338" s="4">
        <v>5</v>
      </c>
      <c r="C338" s="3" t="s">
        <v>2237</v>
      </c>
      <c r="D338" s="4" t="s">
        <v>27</v>
      </c>
      <c r="E338" s="4" t="s">
        <v>10</v>
      </c>
      <c r="F338" s="3">
        <v>7.1084999999999995E-2</v>
      </c>
      <c r="G338" s="3">
        <v>0.18518999999999999</v>
      </c>
      <c r="H338" s="3">
        <v>-0.11409999999999999</v>
      </c>
      <c r="I338" s="4">
        <v>0.95099999999999996</v>
      </c>
      <c r="J338" s="4" t="s">
        <v>28</v>
      </c>
      <c r="K338" s="3">
        <v>0.6724</v>
      </c>
      <c r="L338" s="4" t="str">
        <f t="shared" si="5"/>
        <v>NO</v>
      </c>
    </row>
    <row r="339" spans="1:12">
      <c r="A339" s="3" t="s">
        <v>2238</v>
      </c>
      <c r="B339" s="4">
        <v>6</v>
      </c>
      <c r="C339" s="3" t="s">
        <v>2239</v>
      </c>
      <c r="D339" s="4" t="s">
        <v>27</v>
      </c>
      <c r="E339" s="4" t="s">
        <v>10</v>
      </c>
      <c r="F339" s="3">
        <v>0.69930000000000003</v>
      </c>
      <c r="G339" s="3">
        <v>0.90625999999999995</v>
      </c>
      <c r="H339" s="3">
        <v>-0.20696000000000001</v>
      </c>
      <c r="I339" s="4">
        <v>0.91900000000000004</v>
      </c>
      <c r="J339" s="4" t="s">
        <v>35</v>
      </c>
      <c r="K339" s="3">
        <v>1.2175</v>
      </c>
      <c r="L339" s="4" t="str">
        <f t="shared" si="5"/>
        <v>NO</v>
      </c>
    </row>
    <row r="340" spans="1:12">
      <c r="A340" s="3" t="s">
        <v>2240</v>
      </c>
      <c r="B340" s="4">
        <v>11</v>
      </c>
      <c r="C340" s="3" t="s">
        <v>2241</v>
      </c>
      <c r="D340" s="4" t="s">
        <v>27</v>
      </c>
      <c r="E340" s="4" t="s">
        <v>5</v>
      </c>
      <c r="F340" s="3">
        <v>0.33711000000000002</v>
      </c>
      <c r="G340" s="3">
        <v>0.61714000000000002</v>
      </c>
      <c r="H340" s="3">
        <v>-0.28003</v>
      </c>
      <c r="I340" s="4">
        <v>0.91300000000000003</v>
      </c>
      <c r="J340" s="4" t="s">
        <v>28</v>
      </c>
      <c r="K340" s="3">
        <v>1</v>
      </c>
      <c r="L340" s="4" t="str">
        <f t="shared" si="5"/>
        <v>NO</v>
      </c>
    </row>
    <row r="341" spans="1:12">
      <c r="A341" s="3" t="s">
        <v>672</v>
      </c>
      <c r="B341" s="4">
        <v>102</v>
      </c>
      <c r="C341" s="3" t="s">
        <v>673</v>
      </c>
      <c r="D341" s="4" t="s">
        <v>27</v>
      </c>
      <c r="E341" s="4" t="s">
        <v>10</v>
      </c>
      <c r="F341" s="3">
        <v>0.34336</v>
      </c>
      <c r="G341" s="3">
        <v>7.0899000000000004E-2</v>
      </c>
      <c r="H341" s="3">
        <v>0.27245999999999998</v>
      </c>
      <c r="I341" s="4">
        <v>0.97</v>
      </c>
      <c r="J341" s="4" t="s">
        <v>35</v>
      </c>
      <c r="K341" s="3">
        <v>1.5665</v>
      </c>
      <c r="L341" s="4" t="str">
        <f t="shared" si="5"/>
        <v>NO</v>
      </c>
    </row>
    <row r="342" spans="1:12">
      <c r="A342" s="3" t="s">
        <v>672</v>
      </c>
      <c r="B342" s="4">
        <v>60</v>
      </c>
      <c r="C342" s="3" t="s">
        <v>683</v>
      </c>
      <c r="D342" s="4" t="s">
        <v>27</v>
      </c>
      <c r="E342" s="4" t="s">
        <v>3</v>
      </c>
      <c r="F342" s="3">
        <v>0.80747999999999998</v>
      </c>
      <c r="G342" s="3">
        <v>0.96711000000000003</v>
      </c>
      <c r="H342" s="3">
        <v>-0.15962999999999999</v>
      </c>
      <c r="I342" s="4">
        <v>0.94599999999999995</v>
      </c>
      <c r="J342" s="4" t="s">
        <v>35</v>
      </c>
      <c r="K342" s="3">
        <v>1.3298000000000001</v>
      </c>
      <c r="L342" s="4" t="str">
        <f t="shared" si="5"/>
        <v>NO</v>
      </c>
    </row>
    <row r="343" spans="1:12">
      <c r="A343" s="3" t="s">
        <v>676</v>
      </c>
      <c r="B343" s="4">
        <v>13</v>
      </c>
      <c r="C343" s="3" t="s">
        <v>677</v>
      </c>
      <c r="D343" s="4" t="s">
        <v>34</v>
      </c>
      <c r="E343" s="4" t="s">
        <v>5</v>
      </c>
      <c r="F343" s="3">
        <v>0.22666</v>
      </c>
      <c r="G343" s="3">
        <v>0.56727000000000005</v>
      </c>
      <c r="H343" s="3">
        <v>-0.34061000000000002</v>
      </c>
      <c r="I343" s="4">
        <v>0.98899999999999999</v>
      </c>
      <c r="J343" s="4" t="s">
        <v>28</v>
      </c>
      <c r="K343" s="3">
        <v>0.99019999999999997</v>
      </c>
      <c r="L343" s="4" t="str">
        <f t="shared" si="5"/>
        <v>NO</v>
      </c>
    </row>
    <row r="344" spans="1:12">
      <c r="A344" s="3" t="s">
        <v>676</v>
      </c>
      <c r="B344" s="4">
        <v>14</v>
      </c>
      <c r="C344" s="3" t="s">
        <v>678</v>
      </c>
      <c r="D344" s="4" t="s">
        <v>34</v>
      </c>
      <c r="E344" s="4" t="s">
        <v>3</v>
      </c>
      <c r="F344" s="3">
        <v>0.78251999999999999</v>
      </c>
      <c r="G344" s="3">
        <v>0.43295</v>
      </c>
      <c r="H344" s="3">
        <v>0.34956999999999999</v>
      </c>
      <c r="I344" s="4">
        <v>0.98699999999999999</v>
      </c>
      <c r="J344" s="4" t="s">
        <v>28</v>
      </c>
      <c r="K344" s="3">
        <v>0.99019999999999997</v>
      </c>
      <c r="L344" s="4" t="str">
        <f t="shared" si="5"/>
        <v>NO</v>
      </c>
    </row>
    <row r="345" spans="1:12">
      <c r="A345" s="3" t="s">
        <v>676</v>
      </c>
      <c r="B345" s="4">
        <v>4</v>
      </c>
      <c r="C345" s="3" t="s">
        <v>679</v>
      </c>
      <c r="D345" s="4" t="s">
        <v>34</v>
      </c>
      <c r="E345" s="4" t="s">
        <v>5</v>
      </c>
      <c r="F345" s="3">
        <v>0.93352999999999997</v>
      </c>
      <c r="G345" s="3">
        <v>0.60555000000000003</v>
      </c>
      <c r="H345" s="3">
        <v>0.32797999999999999</v>
      </c>
      <c r="I345" s="4">
        <v>0.97399999999999998</v>
      </c>
      <c r="J345" s="4" t="s">
        <v>28</v>
      </c>
      <c r="K345" s="3">
        <v>0.98119999999999996</v>
      </c>
      <c r="L345" s="4" t="str">
        <f t="shared" si="5"/>
        <v>NO</v>
      </c>
    </row>
    <row r="346" spans="1:12">
      <c r="A346" s="3" t="s">
        <v>676</v>
      </c>
      <c r="B346" s="4">
        <v>5</v>
      </c>
      <c r="C346" s="3" t="s">
        <v>680</v>
      </c>
      <c r="D346" s="4" t="s">
        <v>34</v>
      </c>
      <c r="E346" s="4" t="s">
        <v>7</v>
      </c>
      <c r="F346" s="3">
        <v>0.94669999999999999</v>
      </c>
      <c r="G346" s="3">
        <v>0.60704999999999998</v>
      </c>
      <c r="H346" s="3">
        <v>0.33966000000000002</v>
      </c>
      <c r="I346" s="4">
        <v>0.99099999999999999</v>
      </c>
      <c r="J346" s="4" t="s">
        <v>28</v>
      </c>
      <c r="K346" s="3">
        <v>0.98119999999999996</v>
      </c>
      <c r="L346" s="4" t="str">
        <f t="shared" si="5"/>
        <v>NO</v>
      </c>
    </row>
    <row r="347" spans="1:12">
      <c r="A347" s="3" t="s">
        <v>676</v>
      </c>
      <c r="B347" s="4">
        <v>6</v>
      </c>
      <c r="C347" s="3" t="s">
        <v>681</v>
      </c>
      <c r="D347" s="4" t="s">
        <v>34</v>
      </c>
      <c r="E347" s="4" t="s">
        <v>7</v>
      </c>
      <c r="F347" s="3">
        <v>0.94374000000000002</v>
      </c>
      <c r="G347" s="3">
        <v>0.61277999999999999</v>
      </c>
      <c r="H347" s="3">
        <v>0.33096999999999999</v>
      </c>
      <c r="I347" s="4">
        <v>0.99099999999999999</v>
      </c>
      <c r="J347" s="4" t="s">
        <v>28</v>
      </c>
      <c r="K347" s="3">
        <v>0.98770000000000002</v>
      </c>
      <c r="L347" s="4" t="str">
        <f t="shared" si="5"/>
        <v>NO</v>
      </c>
    </row>
    <row r="348" spans="1:12">
      <c r="A348" s="3" t="s">
        <v>676</v>
      </c>
      <c r="B348" s="4">
        <v>7</v>
      </c>
      <c r="C348" s="3" t="s">
        <v>682</v>
      </c>
      <c r="D348" s="4" t="s">
        <v>34</v>
      </c>
      <c r="E348" s="4" t="s">
        <v>3</v>
      </c>
      <c r="F348" s="3">
        <v>0.12664</v>
      </c>
      <c r="G348" s="3">
        <v>0.39298</v>
      </c>
      <c r="H348" s="3">
        <v>-0.26634999999999998</v>
      </c>
      <c r="I348" s="4">
        <v>0.92</v>
      </c>
      <c r="J348" s="4" t="s">
        <v>28</v>
      </c>
      <c r="K348" s="3">
        <v>0.98770000000000002</v>
      </c>
      <c r="L348" s="4" t="str">
        <f t="shared" si="5"/>
        <v>NO</v>
      </c>
    </row>
    <row r="349" spans="1:12">
      <c r="A349" s="3" t="s">
        <v>676</v>
      </c>
      <c r="B349" s="4">
        <v>9</v>
      </c>
      <c r="C349" s="3" t="s">
        <v>683</v>
      </c>
      <c r="D349" s="4" t="s">
        <v>34</v>
      </c>
      <c r="E349" s="4" t="s">
        <v>5</v>
      </c>
      <c r="F349" s="3">
        <v>0.14693999999999999</v>
      </c>
      <c r="G349" s="3">
        <v>0.35021000000000002</v>
      </c>
      <c r="H349" s="3">
        <v>-0.20327000000000001</v>
      </c>
      <c r="I349" s="4">
        <v>0.93600000000000005</v>
      </c>
      <c r="J349" s="4" t="s">
        <v>35</v>
      </c>
      <c r="K349" s="3">
        <v>1.4075</v>
      </c>
      <c r="L349" s="4" t="str">
        <f t="shared" si="5"/>
        <v>NO</v>
      </c>
    </row>
    <row r="350" spans="1:12">
      <c r="A350" s="3" t="s">
        <v>686</v>
      </c>
      <c r="B350" s="4">
        <v>34</v>
      </c>
      <c r="C350" s="3" t="s">
        <v>688</v>
      </c>
      <c r="D350" s="4" t="s">
        <v>34</v>
      </c>
      <c r="E350" s="4" t="s">
        <v>10</v>
      </c>
      <c r="F350" s="3">
        <v>0.28461999999999998</v>
      </c>
      <c r="G350" s="3">
        <v>0.16191</v>
      </c>
      <c r="H350" s="3">
        <v>0.1227</v>
      </c>
      <c r="I350" s="4">
        <v>0.91100000000000003</v>
      </c>
      <c r="J350" s="4" t="s">
        <v>28</v>
      </c>
      <c r="K350" s="3">
        <v>0.92910000000000004</v>
      </c>
      <c r="L350" s="4" t="str">
        <f t="shared" si="5"/>
        <v>NO</v>
      </c>
    </row>
    <row r="351" spans="1:12">
      <c r="A351" s="3" t="s">
        <v>691</v>
      </c>
      <c r="B351" s="4">
        <v>12</v>
      </c>
      <c r="C351" s="3" t="s">
        <v>692</v>
      </c>
      <c r="D351" s="4" t="s">
        <v>34</v>
      </c>
      <c r="E351" s="4" t="s">
        <v>10</v>
      </c>
      <c r="F351" s="3">
        <v>0.26985999999999999</v>
      </c>
      <c r="G351" s="3">
        <v>0.15237000000000001</v>
      </c>
      <c r="H351" s="3">
        <v>0.11749</v>
      </c>
      <c r="I351" s="4">
        <v>0.99299999999999999</v>
      </c>
      <c r="J351" s="4" t="s">
        <v>28</v>
      </c>
      <c r="K351" s="3">
        <v>0.875</v>
      </c>
      <c r="L351" s="4" t="str">
        <f t="shared" si="5"/>
        <v>NO</v>
      </c>
    </row>
    <row r="352" spans="1:12">
      <c r="A352" s="3" t="s">
        <v>693</v>
      </c>
      <c r="B352" s="4">
        <v>15</v>
      </c>
      <c r="C352" s="3" t="s">
        <v>2242</v>
      </c>
      <c r="D352" s="4" t="s">
        <v>27</v>
      </c>
      <c r="E352" s="4" t="s">
        <v>3</v>
      </c>
      <c r="F352" s="3">
        <v>0.48183999999999999</v>
      </c>
      <c r="G352" s="3">
        <v>0.36636999999999997</v>
      </c>
      <c r="H352" s="3">
        <v>0.11547</v>
      </c>
      <c r="I352" s="4">
        <v>0.93700000000000006</v>
      </c>
      <c r="J352" s="4" t="s">
        <v>31</v>
      </c>
      <c r="K352" s="3">
        <v>2.0848</v>
      </c>
      <c r="L352" s="4" t="str">
        <f t="shared" si="5"/>
        <v>NO</v>
      </c>
    </row>
    <row r="353" spans="1:12">
      <c r="A353" s="3" t="s">
        <v>695</v>
      </c>
      <c r="B353" s="4">
        <v>18</v>
      </c>
      <c r="C353" s="3" t="s">
        <v>696</v>
      </c>
      <c r="D353" s="4" t="s">
        <v>27</v>
      </c>
      <c r="E353" s="4" t="s">
        <v>629</v>
      </c>
      <c r="F353" s="3">
        <v>0.61929000000000001</v>
      </c>
      <c r="G353" s="3">
        <v>0.99611000000000005</v>
      </c>
      <c r="H353" s="3">
        <v>-0.37680999999999998</v>
      </c>
      <c r="I353" s="4">
        <v>0.98899999999999999</v>
      </c>
      <c r="J353" s="4" t="s">
        <v>51</v>
      </c>
      <c r="K353" s="3">
        <v>1.7231000000000001</v>
      </c>
      <c r="L353" s="4" t="str">
        <f t="shared" si="5"/>
        <v>NO</v>
      </c>
    </row>
    <row r="354" spans="1:12">
      <c r="A354" s="3" t="s">
        <v>695</v>
      </c>
      <c r="B354" s="4">
        <v>25</v>
      </c>
      <c r="C354" s="3" t="s">
        <v>2243</v>
      </c>
      <c r="D354" s="4" t="s">
        <v>27</v>
      </c>
      <c r="E354" s="4" t="s">
        <v>438</v>
      </c>
      <c r="F354" s="3">
        <v>0.99168000000000001</v>
      </c>
      <c r="G354" s="3">
        <v>0.36782999999999999</v>
      </c>
      <c r="H354" s="3">
        <v>0.62383999999999995</v>
      </c>
      <c r="I354" s="4">
        <v>1</v>
      </c>
      <c r="J354" s="4" t="s">
        <v>51</v>
      </c>
      <c r="K354" s="3">
        <v>2.0569000000000002</v>
      </c>
      <c r="L354" s="4" t="str">
        <f t="shared" si="5"/>
        <v>NO</v>
      </c>
    </row>
    <row r="355" spans="1:12">
      <c r="A355" s="3" t="s">
        <v>695</v>
      </c>
      <c r="B355" s="4">
        <v>26</v>
      </c>
      <c r="C355" s="3" t="s">
        <v>2244</v>
      </c>
      <c r="D355" s="4" t="s">
        <v>27</v>
      </c>
      <c r="E355" s="4" t="s">
        <v>634</v>
      </c>
      <c r="F355" s="3">
        <v>0.94821999999999995</v>
      </c>
      <c r="G355" s="3">
        <v>0.37992999999999999</v>
      </c>
      <c r="H355" s="3">
        <v>0.56828000000000001</v>
      </c>
      <c r="I355" s="4">
        <v>0.999</v>
      </c>
      <c r="J355" s="4" t="s">
        <v>51</v>
      </c>
      <c r="K355" s="3">
        <v>2.0569000000000002</v>
      </c>
      <c r="L355" s="4" t="str">
        <f t="shared" si="5"/>
        <v>NO</v>
      </c>
    </row>
    <row r="356" spans="1:12">
      <c r="A356" s="3" t="s">
        <v>695</v>
      </c>
      <c r="B356" s="4">
        <v>30</v>
      </c>
      <c r="C356" s="3" t="s">
        <v>698</v>
      </c>
      <c r="D356" s="4" t="s">
        <v>27</v>
      </c>
      <c r="E356" s="4" t="s">
        <v>634</v>
      </c>
      <c r="F356" s="3">
        <v>0.90607000000000004</v>
      </c>
      <c r="G356" s="3">
        <v>0.33339000000000002</v>
      </c>
      <c r="H356" s="3">
        <v>0.57267999999999997</v>
      </c>
      <c r="I356" s="4">
        <v>0.999</v>
      </c>
      <c r="J356" s="4" t="s">
        <v>51</v>
      </c>
      <c r="K356" s="3">
        <v>1.4794</v>
      </c>
      <c r="L356" s="4" t="str">
        <f t="shared" si="5"/>
        <v>NO</v>
      </c>
    </row>
    <row r="357" spans="1:12">
      <c r="A357" s="3" t="s">
        <v>2245</v>
      </c>
      <c r="B357" s="4">
        <v>17</v>
      </c>
      <c r="C357" s="3" t="s">
        <v>2246</v>
      </c>
      <c r="D357" s="4" t="s">
        <v>27</v>
      </c>
      <c r="E357" s="4" t="s">
        <v>74</v>
      </c>
      <c r="F357" s="3">
        <v>0.59404999999999997</v>
      </c>
      <c r="G357" s="3">
        <v>0.47070000000000001</v>
      </c>
      <c r="H357" s="3">
        <v>0.12334000000000001</v>
      </c>
      <c r="I357" s="4">
        <v>0.93500000000000005</v>
      </c>
      <c r="J357" s="4" t="s">
        <v>28</v>
      </c>
      <c r="K357" s="3">
        <v>0.99729999999999996</v>
      </c>
      <c r="L357" s="4" t="str">
        <f t="shared" si="5"/>
        <v>NO</v>
      </c>
    </row>
    <row r="358" spans="1:12">
      <c r="A358" s="3" t="s">
        <v>2245</v>
      </c>
      <c r="B358" s="4">
        <v>17</v>
      </c>
      <c r="C358" s="3" t="s">
        <v>2246</v>
      </c>
      <c r="D358" s="4" t="s">
        <v>27</v>
      </c>
      <c r="E358" s="4" t="s">
        <v>10</v>
      </c>
      <c r="F358" s="3">
        <v>0.59404999999999997</v>
      </c>
      <c r="G358" s="3">
        <v>0.47070000000000001</v>
      </c>
      <c r="H358" s="3">
        <v>0.12334000000000001</v>
      </c>
      <c r="I358" s="4">
        <v>0.93500000000000005</v>
      </c>
      <c r="J358" s="4" t="s">
        <v>28</v>
      </c>
      <c r="K358" s="3">
        <v>0.99729999999999996</v>
      </c>
      <c r="L358" s="4" t="str">
        <f t="shared" si="5"/>
        <v>NO</v>
      </c>
    </row>
    <row r="359" spans="1:12">
      <c r="A359" s="3" t="s">
        <v>703</v>
      </c>
      <c r="B359" s="4">
        <v>2</v>
      </c>
      <c r="C359" s="3" t="s">
        <v>704</v>
      </c>
      <c r="D359" s="4" t="s">
        <v>27</v>
      </c>
      <c r="E359" s="4" t="s">
        <v>10</v>
      </c>
      <c r="F359" s="3">
        <v>0.72540000000000004</v>
      </c>
      <c r="G359" s="3">
        <v>0.51121000000000005</v>
      </c>
      <c r="H359" s="3">
        <v>0.21418999999999999</v>
      </c>
      <c r="I359" s="4">
        <v>0.99199999999999999</v>
      </c>
      <c r="J359" s="4" t="s">
        <v>28</v>
      </c>
      <c r="K359" s="3">
        <v>0.99990000000000001</v>
      </c>
      <c r="L359" s="4" t="str">
        <f t="shared" si="5"/>
        <v>NO</v>
      </c>
    </row>
    <row r="360" spans="1:12">
      <c r="A360" s="3" t="s">
        <v>711</v>
      </c>
      <c r="B360" s="4">
        <v>6</v>
      </c>
      <c r="C360" s="3" t="s">
        <v>712</v>
      </c>
      <c r="D360" s="4" t="s">
        <v>34</v>
      </c>
      <c r="E360" s="4" t="s">
        <v>3</v>
      </c>
      <c r="F360" s="3">
        <v>0.74626999999999999</v>
      </c>
      <c r="G360" s="3">
        <v>0.90861999999999998</v>
      </c>
      <c r="H360" s="3">
        <v>-0.16234000000000001</v>
      </c>
      <c r="I360" s="4">
        <v>0.92</v>
      </c>
      <c r="J360" s="4" t="s">
        <v>28</v>
      </c>
      <c r="K360" s="3">
        <v>0.81130000000000002</v>
      </c>
      <c r="L360" s="4" t="str">
        <f t="shared" si="5"/>
        <v>NO</v>
      </c>
    </row>
    <row r="361" spans="1:12">
      <c r="A361" s="3" t="s">
        <v>715</v>
      </c>
      <c r="B361" s="4">
        <v>2</v>
      </c>
      <c r="C361" s="3" t="s">
        <v>2247</v>
      </c>
      <c r="D361" s="4" t="s">
        <v>34</v>
      </c>
      <c r="E361" s="4" t="s">
        <v>10</v>
      </c>
      <c r="F361" s="3">
        <v>0.31058999999999998</v>
      </c>
      <c r="G361" s="3">
        <v>0.60311999999999999</v>
      </c>
      <c r="H361" s="3">
        <v>-0.29253000000000001</v>
      </c>
      <c r="I361" s="4">
        <v>0.92600000000000005</v>
      </c>
      <c r="J361" s="4" t="s">
        <v>28</v>
      </c>
      <c r="K361" s="3">
        <v>0.96120000000000005</v>
      </c>
      <c r="L361" s="4" t="str">
        <f t="shared" si="5"/>
        <v>NO</v>
      </c>
    </row>
    <row r="362" spans="1:12">
      <c r="A362" s="3" t="s">
        <v>717</v>
      </c>
      <c r="B362" s="4">
        <v>10</v>
      </c>
      <c r="C362" s="3" t="s">
        <v>718</v>
      </c>
      <c r="D362" s="4" t="s">
        <v>34</v>
      </c>
      <c r="E362" s="4" t="s">
        <v>10</v>
      </c>
      <c r="F362" s="3">
        <v>0.19520000000000001</v>
      </c>
      <c r="G362" s="3">
        <v>9.4025999999999998E-2</v>
      </c>
      <c r="H362" s="3">
        <v>0.10117</v>
      </c>
      <c r="I362" s="4">
        <v>0.998</v>
      </c>
      <c r="J362" s="4" t="s">
        <v>28</v>
      </c>
      <c r="K362" s="3">
        <v>0.73470000000000002</v>
      </c>
      <c r="L362" s="4" t="str">
        <f t="shared" si="5"/>
        <v>NO</v>
      </c>
    </row>
    <row r="363" spans="1:12">
      <c r="A363" s="3" t="s">
        <v>2248</v>
      </c>
      <c r="B363" s="4">
        <v>6</v>
      </c>
      <c r="C363" s="3" t="s">
        <v>2249</v>
      </c>
      <c r="D363" s="4" t="s">
        <v>27</v>
      </c>
      <c r="E363" s="4" t="s">
        <v>10</v>
      </c>
      <c r="F363" s="3">
        <v>0.55998000000000003</v>
      </c>
      <c r="G363" s="3">
        <v>0.37053999999999998</v>
      </c>
      <c r="H363" s="3">
        <v>0.18944</v>
      </c>
      <c r="I363" s="4">
        <v>0.94499999999999995</v>
      </c>
      <c r="J363" s="4" t="s">
        <v>31</v>
      </c>
      <c r="K363" s="3">
        <v>1.6649</v>
      </c>
      <c r="L363" s="4" t="str">
        <f t="shared" si="5"/>
        <v>NO</v>
      </c>
    </row>
    <row r="364" spans="1:12">
      <c r="A364" s="3" t="s">
        <v>721</v>
      </c>
      <c r="B364" s="4">
        <v>8</v>
      </c>
      <c r="C364" s="3" t="s">
        <v>722</v>
      </c>
      <c r="D364" s="4" t="s">
        <v>27</v>
      </c>
      <c r="E364" s="4" t="s">
        <v>3</v>
      </c>
      <c r="F364" s="3">
        <v>0.56840999999999997</v>
      </c>
      <c r="G364" s="3">
        <v>0.87138000000000004</v>
      </c>
      <c r="H364" s="3">
        <v>-0.30297000000000002</v>
      </c>
      <c r="I364" s="4">
        <v>0.96299999999999997</v>
      </c>
      <c r="J364" s="4" t="s">
        <v>35</v>
      </c>
      <c r="K364" s="3">
        <v>1.9229000000000001</v>
      </c>
      <c r="L364" s="4" t="str">
        <f t="shared" si="5"/>
        <v>NO</v>
      </c>
    </row>
    <row r="365" spans="1:12">
      <c r="A365" s="3" t="s">
        <v>723</v>
      </c>
      <c r="B365" s="4">
        <v>7</v>
      </c>
      <c r="C365" s="3" t="s">
        <v>724</v>
      </c>
      <c r="D365" s="4" t="s">
        <v>27</v>
      </c>
      <c r="E365" s="4" t="s">
        <v>10</v>
      </c>
      <c r="F365" s="3">
        <v>0.18173</v>
      </c>
      <c r="G365" s="3">
        <v>4.5287000000000001E-2</v>
      </c>
      <c r="H365" s="3">
        <v>0.13644999999999999</v>
      </c>
      <c r="I365" s="4">
        <v>0.97299999999999998</v>
      </c>
      <c r="J365" s="4" t="s">
        <v>28</v>
      </c>
      <c r="K365" s="3">
        <v>0.8367</v>
      </c>
      <c r="L365" s="4" t="str">
        <f t="shared" si="5"/>
        <v>NO</v>
      </c>
    </row>
    <row r="366" spans="1:12">
      <c r="A366" s="3" t="s">
        <v>731</v>
      </c>
      <c r="B366" s="4">
        <v>23</v>
      </c>
      <c r="C366" s="3" t="s">
        <v>2250</v>
      </c>
      <c r="D366" s="4" t="s">
        <v>34</v>
      </c>
      <c r="E366" s="4" t="s">
        <v>10</v>
      </c>
      <c r="F366" s="3">
        <v>0.20473</v>
      </c>
      <c r="G366" s="3">
        <v>0.40056999999999998</v>
      </c>
      <c r="H366" s="3">
        <v>-0.19583999999999999</v>
      </c>
      <c r="I366" s="4">
        <v>0.90200000000000002</v>
      </c>
      <c r="J366" s="4" t="s">
        <v>82</v>
      </c>
      <c r="K366" s="3">
        <v>2.7566999999999999</v>
      </c>
      <c r="L366" s="4" t="str">
        <f t="shared" si="5"/>
        <v>NO</v>
      </c>
    </row>
    <row r="367" spans="1:12">
      <c r="A367" s="3" t="s">
        <v>731</v>
      </c>
      <c r="B367" s="4">
        <v>46</v>
      </c>
      <c r="C367" s="3" t="s">
        <v>732</v>
      </c>
      <c r="D367" s="4" t="s">
        <v>34</v>
      </c>
      <c r="E367" s="4" t="s">
        <v>10</v>
      </c>
      <c r="F367" s="3">
        <v>0.10066</v>
      </c>
      <c r="G367" s="3">
        <v>0.22728999999999999</v>
      </c>
      <c r="H367" s="3">
        <v>-0.12664</v>
      </c>
      <c r="I367" s="4">
        <v>0.92600000000000005</v>
      </c>
      <c r="J367" s="4" t="s">
        <v>28</v>
      </c>
      <c r="K367" s="3">
        <v>0.83460000000000001</v>
      </c>
      <c r="L367" s="4" t="str">
        <f t="shared" si="5"/>
        <v>NO</v>
      </c>
    </row>
    <row r="368" spans="1:12">
      <c r="A368" s="3" t="s">
        <v>733</v>
      </c>
      <c r="B368" s="4">
        <v>2</v>
      </c>
      <c r="C368" s="3" t="s">
        <v>734</v>
      </c>
      <c r="D368" s="4" t="s">
        <v>27</v>
      </c>
      <c r="E368" s="4" t="s">
        <v>10</v>
      </c>
      <c r="F368" s="3">
        <v>0.51132999999999995</v>
      </c>
      <c r="G368" s="3">
        <v>0.80742999999999998</v>
      </c>
      <c r="H368" s="3">
        <v>-0.29609999999999997</v>
      </c>
      <c r="I368" s="4">
        <v>0.94099999999999995</v>
      </c>
      <c r="J368" s="4" t="s">
        <v>28</v>
      </c>
      <c r="K368" s="3">
        <v>1</v>
      </c>
      <c r="L368" s="4" t="str">
        <f t="shared" si="5"/>
        <v>NO</v>
      </c>
    </row>
    <row r="369" spans="1:12">
      <c r="A369" s="3" t="s">
        <v>2251</v>
      </c>
      <c r="B369" s="4">
        <v>8</v>
      </c>
      <c r="C369" s="3" t="s">
        <v>2252</v>
      </c>
      <c r="D369" s="4" t="s">
        <v>27</v>
      </c>
      <c r="E369" s="4" t="s">
        <v>3</v>
      </c>
      <c r="F369" s="3">
        <v>0.24997</v>
      </c>
      <c r="G369" s="3">
        <v>0.35036</v>
      </c>
      <c r="H369" s="3">
        <v>-0.10038</v>
      </c>
      <c r="I369" s="4">
        <v>0.90100000000000002</v>
      </c>
      <c r="J369" s="4" t="s">
        <v>28</v>
      </c>
      <c r="K369" s="3">
        <v>0.93369999999999997</v>
      </c>
      <c r="L369" s="4" t="str">
        <f t="shared" si="5"/>
        <v>NO</v>
      </c>
    </row>
    <row r="370" spans="1:12">
      <c r="A370" s="3" t="s">
        <v>739</v>
      </c>
      <c r="B370" s="4">
        <v>7</v>
      </c>
      <c r="C370" s="3" t="s">
        <v>740</v>
      </c>
      <c r="D370" s="4" t="s">
        <v>27</v>
      </c>
      <c r="E370" s="4" t="s">
        <v>10</v>
      </c>
      <c r="F370" s="3">
        <v>0.22539000000000001</v>
      </c>
      <c r="G370" s="3">
        <v>7.1094000000000004E-2</v>
      </c>
      <c r="H370" s="3">
        <v>0.15429000000000001</v>
      </c>
      <c r="I370" s="4">
        <v>0.997</v>
      </c>
      <c r="J370" s="4" t="s">
        <v>31</v>
      </c>
      <c r="K370" s="3">
        <v>1.1453</v>
      </c>
      <c r="L370" s="4" t="str">
        <f t="shared" si="5"/>
        <v>NO</v>
      </c>
    </row>
    <row r="371" spans="1:12">
      <c r="A371" s="3" t="s">
        <v>2253</v>
      </c>
      <c r="B371" s="4">
        <v>4</v>
      </c>
      <c r="C371" s="3" t="s">
        <v>2254</v>
      </c>
      <c r="D371" s="4" t="s">
        <v>27</v>
      </c>
      <c r="E371" s="4" t="s">
        <v>10</v>
      </c>
      <c r="F371" s="3">
        <v>0.26689000000000002</v>
      </c>
      <c r="G371" s="3">
        <v>0.42369000000000001</v>
      </c>
      <c r="H371" s="3">
        <v>-0.15679999999999999</v>
      </c>
      <c r="I371" s="4">
        <v>0.92900000000000005</v>
      </c>
      <c r="J371" s="4" t="s">
        <v>31</v>
      </c>
      <c r="K371" s="3">
        <v>1.4100999999999999</v>
      </c>
      <c r="L371" s="4" t="str">
        <f t="shared" si="5"/>
        <v>NO</v>
      </c>
    </row>
    <row r="372" spans="1:12">
      <c r="A372" s="3" t="s">
        <v>2253</v>
      </c>
      <c r="B372" s="4">
        <v>5</v>
      </c>
      <c r="C372" s="3" t="s">
        <v>2255</v>
      </c>
      <c r="D372" s="4" t="s">
        <v>27</v>
      </c>
      <c r="E372" s="4" t="s">
        <v>7</v>
      </c>
      <c r="F372" s="3">
        <v>0.33173999999999998</v>
      </c>
      <c r="G372" s="3">
        <v>0.49701000000000001</v>
      </c>
      <c r="H372" s="3">
        <v>-0.16525999999999999</v>
      </c>
      <c r="I372" s="4">
        <v>0.96099999999999997</v>
      </c>
      <c r="J372" s="4" t="s">
        <v>31</v>
      </c>
      <c r="K372" s="3">
        <v>1.4245000000000001</v>
      </c>
      <c r="L372" s="4" t="str">
        <f t="shared" si="5"/>
        <v>NO</v>
      </c>
    </row>
    <row r="373" spans="1:12">
      <c r="A373" s="3" t="s">
        <v>753</v>
      </c>
      <c r="B373" s="4">
        <v>22</v>
      </c>
      <c r="C373" s="3" t="s">
        <v>754</v>
      </c>
      <c r="D373" s="4" t="s">
        <v>27</v>
      </c>
      <c r="E373" s="4" t="s">
        <v>3</v>
      </c>
      <c r="F373" s="3">
        <v>0.99634</v>
      </c>
      <c r="G373" s="3">
        <v>0.78696999999999995</v>
      </c>
      <c r="H373" s="3">
        <v>0.20935999999999999</v>
      </c>
      <c r="I373" s="4">
        <v>1</v>
      </c>
      <c r="J373" s="4" t="s">
        <v>35</v>
      </c>
      <c r="K373" s="3">
        <v>1.2058</v>
      </c>
      <c r="L373" s="4" t="str">
        <f t="shared" si="5"/>
        <v>NO</v>
      </c>
    </row>
    <row r="374" spans="1:12">
      <c r="A374" s="3" t="s">
        <v>2256</v>
      </c>
      <c r="B374" s="4">
        <v>11</v>
      </c>
      <c r="C374" s="3" t="s">
        <v>2257</v>
      </c>
      <c r="D374" s="4" t="s">
        <v>34</v>
      </c>
      <c r="E374" s="4" t="s">
        <v>10</v>
      </c>
      <c r="F374" s="3">
        <v>0.21615999999999999</v>
      </c>
      <c r="G374" s="3">
        <v>8.6383000000000001E-2</v>
      </c>
      <c r="H374" s="3">
        <v>0.12977</v>
      </c>
      <c r="I374" s="4">
        <v>0.97799999999999998</v>
      </c>
      <c r="J374" s="4" t="s">
        <v>28</v>
      </c>
      <c r="K374" s="3">
        <v>0.80869999999999997</v>
      </c>
      <c r="L374" s="4" t="str">
        <f t="shared" si="5"/>
        <v>NO</v>
      </c>
    </row>
    <row r="375" spans="1:12">
      <c r="A375" s="3" t="s">
        <v>2258</v>
      </c>
      <c r="B375" s="4">
        <v>10</v>
      </c>
      <c r="C375" s="3" t="s">
        <v>2259</v>
      </c>
      <c r="D375" s="4" t="s">
        <v>34</v>
      </c>
      <c r="E375" s="4" t="s">
        <v>3</v>
      </c>
      <c r="F375" s="3">
        <v>0.73801000000000005</v>
      </c>
      <c r="G375" s="3">
        <v>0.90674999999999994</v>
      </c>
      <c r="H375" s="3">
        <v>-0.16874</v>
      </c>
      <c r="I375" s="4">
        <v>0.91300000000000003</v>
      </c>
      <c r="J375" s="4" t="s">
        <v>28</v>
      </c>
      <c r="K375" s="3">
        <v>0.89980000000000004</v>
      </c>
      <c r="L375" s="4" t="str">
        <f t="shared" si="5"/>
        <v>NO</v>
      </c>
    </row>
    <row r="376" spans="1:12">
      <c r="A376" s="3" t="s">
        <v>757</v>
      </c>
      <c r="B376" s="4">
        <v>2</v>
      </c>
      <c r="C376" s="3" t="s">
        <v>758</v>
      </c>
      <c r="D376" s="4" t="s">
        <v>34</v>
      </c>
      <c r="E376" s="4" t="s">
        <v>10</v>
      </c>
      <c r="F376" s="3">
        <v>0.17932000000000001</v>
      </c>
      <c r="G376" s="3">
        <v>0.30251</v>
      </c>
      <c r="H376" s="3">
        <v>-0.12318999999999999</v>
      </c>
      <c r="I376" s="4">
        <v>0.95899999999999996</v>
      </c>
      <c r="J376" s="4" t="s">
        <v>28</v>
      </c>
      <c r="K376" s="3">
        <v>0.90900000000000003</v>
      </c>
      <c r="L376" s="4" t="str">
        <f t="shared" si="5"/>
        <v>NO</v>
      </c>
    </row>
    <row r="377" spans="1:12">
      <c r="A377" s="3" t="s">
        <v>759</v>
      </c>
      <c r="B377" s="4">
        <v>24</v>
      </c>
      <c r="C377" s="3" t="s">
        <v>760</v>
      </c>
      <c r="D377" s="4" t="s">
        <v>34</v>
      </c>
      <c r="E377" s="4" t="s">
        <v>10</v>
      </c>
      <c r="F377" s="3">
        <v>8.0551999999999999E-2</v>
      </c>
      <c r="G377" s="3">
        <v>0.22828999999999999</v>
      </c>
      <c r="H377" s="3">
        <v>-0.14773</v>
      </c>
      <c r="I377" s="4">
        <v>0.93600000000000005</v>
      </c>
      <c r="J377" s="4" t="s">
        <v>28</v>
      </c>
      <c r="K377" s="3">
        <v>0.84150000000000003</v>
      </c>
      <c r="L377" s="4" t="str">
        <f t="shared" si="5"/>
        <v>NO</v>
      </c>
    </row>
    <row r="378" spans="1:12">
      <c r="A378" s="3" t="s">
        <v>2260</v>
      </c>
      <c r="B378" s="4">
        <v>5</v>
      </c>
      <c r="C378" s="3" t="s">
        <v>2261</v>
      </c>
      <c r="D378" s="4" t="s">
        <v>34</v>
      </c>
      <c r="E378" s="4" t="s">
        <v>10</v>
      </c>
      <c r="F378" s="3">
        <v>0.74729000000000001</v>
      </c>
      <c r="G378" s="3">
        <v>0.63063000000000002</v>
      </c>
      <c r="H378" s="3">
        <v>0.11666</v>
      </c>
      <c r="I378" s="4">
        <v>0.97899999999999998</v>
      </c>
      <c r="J378" s="4" t="s">
        <v>35</v>
      </c>
      <c r="K378" s="3">
        <v>1.1057999999999999</v>
      </c>
      <c r="L378" s="4" t="str">
        <f t="shared" si="5"/>
        <v>NO</v>
      </c>
    </row>
    <row r="379" spans="1:12">
      <c r="A379" s="3" t="s">
        <v>2262</v>
      </c>
      <c r="B379" s="4">
        <v>7</v>
      </c>
      <c r="C379" s="3" t="s">
        <v>2263</v>
      </c>
      <c r="D379" s="4" t="s">
        <v>27</v>
      </c>
      <c r="E379" s="4" t="s">
        <v>5</v>
      </c>
      <c r="F379" s="3">
        <v>0.79303999999999997</v>
      </c>
      <c r="G379" s="3">
        <v>0.94232000000000005</v>
      </c>
      <c r="H379" s="3">
        <v>-0.14928</v>
      </c>
      <c r="I379" s="4">
        <v>0.90300000000000002</v>
      </c>
      <c r="J379" s="4" t="s">
        <v>28</v>
      </c>
      <c r="K379" s="3">
        <v>0.68400000000000005</v>
      </c>
      <c r="L379" s="4" t="str">
        <f t="shared" si="5"/>
        <v>NO</v>
      </c>
    </row>
    <row r="380" spans="1:12">
      <c r="A380" s="3" t="s">
        <v>770</v>
      </c>
      <c r="B380" s="4">
        <v>12</v>
      </c>
      <c r="C380" s="3" t="s">
        <v>771</v>
      </c>
      <c r="D380" s="4" t="s">
        <v>27</v>
      </c>
      <c r="E380" s="4" t="s">
        <v>3</v>
      </c>
      <c r="F380" s="3">
        <v>0.24693999999999999</v>
      </c>
      <c r="G380" s="3">
        <v>0.41574</v>
      </c>
      <c r="H380" s="3">
        <v>-0.16880999999999999</v>
      </c>
      <c r="I380" s="4">
        <v>0.998</v>
      </c>
      <c r="J380" s="4" t="s">
        <v>51</v>
      </c>
      <c r="K380" s="3">
        <v>2.8041999999999998</v>
      </c>
      <c r="L380" s="4" t="str">
        <f t="shared" si="5"/>
        <v>NO</v>
      </c>
    </row>
    <row r="381" spans="1:12">
      <c r="A381" s="3" t="s">
        <v>770</v>
      </c>
      <c r="B381" s="4">
        <v>12</v>
      </c>
      <c r="C381" s="3" t="s">
        <v>772</v>
      </c>
      <c r="D381" s="4" t="s">
        <v>27</v>
      </c>
      <c r="E381" s="4" t="s">
        <v>10</v>
      </c>
      <c r="F381" s="3">
        <v>0.15781999999999999</v>
      </c>
      <c r="G381" s="3">
        <v>0.30321999999999999</v>
      </c>
      <c r="H381" s="3">
        <v>-0.14538999999999999</v>
      </c>
      <c r="I381" s="4">
        <v>0.995</v>
      </c>
      <c r="J381" s="4" t="s">
        <v>120</v>
      </c>
      <c r="K381" s="3">
        <v>3.1305999999999998</v>
      </c>
      <c r="L381" s="4" t="str">
        <f t="shared" si="5"/>
        <v>NO</v>
      </c>
    </row>
    <row r="382" spans="1:12">
      <c r="A382" s="3" t="s">
        <v>770</v>
      </c>
      <c r="B382" s="4">
        <v>13</v>
      </c>
      <c r="C382" s="3" t="s">
        <v>773</v>
      </c>
      <c r="D382" s="4" t="s">
        <v>27</v>
      </c>
      <c r="E382" s="4" t="s">
        <v>7</v>
      </c>
      <c r="F382" s="3">
        <v>0.25013000000000002</v>
      </c>
      <c r="G382" s="3">
        <v>0.41760999999999998</v>
      </c>
      <c r="H382" s="3">
        <v>-0.16747999999999999</v>
      </c>
      <c r="I382" s="4">
        <v>0.98799999999999999</v>
      </c>
      <c r="J382" s="4" t="s">
        <v>51</v>
      </c>
      <c r="K382" s="3">
        <v>2.8066</v>
      </c>
      <c r="L382" s="4" t="str">
        <f t="shared" si="5"/>
        <v>NO</v>
      </c>
    </row>
    <row r="383" spans="1:12">
      <c r="A383" s="3" t="s">
        <v>770</v>
      </c>
      <c r="B383" s="4">
        <v>15</v>
      </c>
      <c r="C383" s="3" t="s">
        <v>774</v>
      </c>
      <c r="D383" s="4" t="s">
        <v>27</v>
      </c>
      <c r="E383" s="4" t="s">
        <v>7</v>
      </c>
      <c r="F383" s="3">
        <v>0.39008999999999999</v>
      </c>
      <c r="G383" s="3">
        <v>0.54074999999999995</v>
      </c>
      <c r="H383" s="3">
        <v>-0.15065999999999999</v>
      </c>
      <c r="I383" s="4">
        <v>0.98899999999999999</v>
      </c>
      <c r="J383" s="4" t="s">
        <v>51</v>
      </c>
      <c r="K383" s="3">
        <v>2.7519</v>
      </c>
      <c r="L383" s="4" t="str">
        <f t="shared" si="5"/>
        <v>NO</v>
      </c>
    </row>
    <row r="384" spans="1:12">
      <c r="A384" s="3" t="s">
        <v>775</v>
      </c>
      <c r="B384" s="4">
        <v>5</v>
      </c>
      <c r="C384" s="3" t="s">
        <v>776</v>
      </c>
      <c r="D384" s="4" t="s">
        <v>27</v>
      </c>
      <c r="E384" s="4" t="s">
        <v>10</v>
      </c>
      <c r="F384" s="3">
        <v>0.4194</v>
      </c>
      <c r="G384" s="3">
        <v>0.18457999999999999</v>
      </c>
      <c r="H384" s="3">
        <v>0.23482</v>
      </c>
      <c r="I384" s="4">
        <v>0.99099999999999999</v>
      </c>
      <c r="J384" s="4" t="s">
        <v>28</v>
      </c>
      <c r="K384" s="3">
        <v>0.99050000000000005</v>
      </c>
      <c r="L384" s="4" t="str">
        <f t="shared" si="5"/>
        <v>NO</v>
      </c>
    </row>
    <row r="385" spans="1:12">
      <c r="A385" s="3" t="s">
        <v>777</v>
      </c>
      <c r="B385" s="4">
        <v>7</v>
      </c>
      <c r="C385" s="3" t="s">
        <v>778</v>
      </c>
      <c r="D385" s="4" t="s">
        <v>34</v>
      </c>
      <c r="E385" s="4" t="s">
        <v>5</v>
      </c>
      <c r="F385" s="3">
        <v>0.46595999999999999</v>
      </c>
      <c r="G385" s="3">
        <v>0.20372999999999999</v>
      </c>
      <c r="H385" s="3">
        <v>0.26223999999999997</v>
      </c>
      <c r="I385" s="4">
        <v>1</v>
      </c>
      <c r="J385" s="4" t="s">
        <v>35</v>
      </c>
      <c r="K385" s="3">
        <v>1.1866000000000001</v>
      </c>
      <c r="L385" s="4" t="str">
        <f t="shared" si="5"/>
        <v>NO</v>
      </c>
    </row>
    <row r="386" spans="1:12">
      <c r="A386" s="3" t="s">
        <v>2264</v>
      </c>
      <c r="B386" s="4">
        <v>5</v>
      </c>
      <c r="C386" s="3" t="s">
        <v>2265</v>
      </c>
      <c r="D386" s="4" t="s">
        <v>34</v>
      </c>
      <c r="E386" s="4" t="s">
        <v>10</v>
      </c>
      <c r="F386" s="3">
        <v>0.34377000000000002</v>
      </c>
      <c r="G386" s="3">
        <v>0.73558999999999997</v>
      </c>
      <c r="H386" s="3">
        <v>-0.39182</v>
      </c>
      <c r="I386" s="4">
        <v>0.92600000000000005</v>
      </c>
      <c r="J386" s="4" t="s">
        <v>28</v>
      </c>
      <c r="K386" s="3">
        <v>0.999</v>
      </c>
      <c r="L386" s="4" t="str">
        <f t="shared" si="5"/>
        <v>NO</v>
      </c>
    </row>
    <row r="387" spans="1:12">
      <c r="A387" s="3" t="s">
        <v>785</v>
      </c>
      <c r="B387" s="4">
        <v>10</v>
      </c>
      <c r="C387" s="3" t="s">
        <v>786</v>
      </c>
      <c r="D387" s="4" t="s">
        <v>27</v>
      </c>
      <c r="E387" s="4" t="s">
        <v>629</v>
      </c>
      <c r="F387" s="3">
        <v>0.83374000000000004</v>
      </c>
      <c r="G387" s="3">
        <v>0.97770000000000001</v>
      </c>
      <c r="H387" s="3">
        <v>-0.14396999999999999</v>
      </c>
      <c r="I387" s="4">
        <v>1</v>
      </c>
      <c r="J387" s="4" t="s">
        <v>120</v>
      </c>
      <c r="K387" s="3">
        <v>1.3997999999999999</v>
      </c>
      <c r="L387" s="4" t="str">
        <f t="shared" ref="L387:L450" si="6">IF(M387 = "", "NO", "YES")</f>
        <v>NO</v>
      </c>
    </row>
    <row r="388" spans="1:12">
      <c r="A388" s="3" t="s">
        <v>785</v>
      </c>
      <c r="B388" s="4">
        <v>11</v>
      </c>
      <c r="C388" s="3" t="s">
        <v>787</v>
      </c>
      <c r="D388" s="4" t="s">
        <v>27</v>
      </c>
      <c r="E388" s="4" t="s">
        <v>74</v>
      </c>
      <c r="F388" s="3">
        <v>0.82289000000000001</v>
      </c>
      <c r="G388" s="3">
        <v>0.97228999999999999</v>
      </c>
      <c r="H388" s="3">
        <v>-0.14940999999999999</v>
      </c>
      <c r="I388" s="4">
        <v>1</v>
      </c>
      <c r="J388" s="4" t="s">
        <v>120</v>
      </c>
      <c r="K388" s="3">
        <v>1.3997999999999999</v>
      </c>
      <c r="L388" s="4" t="str">
        <f t="shared" si="6"/>
        <v>NO</v>
      </c>
    </row>
    <row r="389" spans="1:12">
      <c r="A389" s="3" t="s">
        <v>785</v>
      </c>
      <c r="B389" s="4">
        <v>11</v>
      </c>
      <c r="C389" s="3" t="s">
        <v>787</v>
      </c>
      <c r="D389" s="4" t="s">
        <v>27</v>
      </c>
      <c r="E389" s="4" t="s">
        <v>10</v>
      </c>
      <c r="F389" s="3">
        <v>0.82289000000000001</v>
      </c>
      <c r="G389" s="3">
        <v>0.97228999999999999</v>
      </c>
      <c r="H389" s="3">
        <v>-0.14940999999999999</v>
      </c>
      <c r="I389" s="4">
        <v>1</v>
      </c>
      <c r="J389" s="4" t="s">
        <v>120</v>
      </c>
      <c r="K389" s="3">
        <v>1.3997999999999999</v>
      </c>
      <c r="L389" s="4" t="str">
        <f t="shared" si="6"/>
        <v>NO</v>
      </c>
    </row>
    <row r="390" spans="1:12">
      <c r="A390" s="3" t="s">
        <v>785</v>
      </c>
      <c r="B390" s="4">
        <v>13</v>
      </c>
      <c r="C390" s="3" t="s">
        <v>2266</v>
      </c>
      <c r="D390" s="4" t="s">
        <v>27</v>
      </c>
      <c r="E390" s="4" t="s">
        <v>438</v>
      </c>
      <c r="F390" s="3">
        <v>0.84218999999999999</v>
      </c>
      <c r="G390" s="3">
        <v>0.97616999999999998</v>
      </c>
      <c r="H390" s="3">
        <v>-0.13397999999999999</v>
      </c>
      <c r="I390" s="4">
        <v>1</v>
      </c>
      <c r="J390" s="4" t="s">
        <v>120</v>
      </c>
      <c r="K390" s="3">
        <v>1.3997999999999999</v>
      </c>
      <c r="L390" s="4" t="str">
        <f t="shared" si="6"/>
        <v>NO</v>
      </c>
    </row>
    <row r="391" spans="1:12">
      <c r="A391" s="3" t="s">
        <v>2267</v>
      </c>
      <c r="B391" s="4">
        <v>4</v>
      </c>
      <c r="C391" s="3" t="s">
        <v>2268</v>
      </c>
      <c r="D391" s="4" t="s">
        <v>34</v>
      </c>
      <c r="E391" s="4" t="s">
        <v>3</v>
      </c>
      <c r="F391" s="3">
        <v>0.88658999999999999</v>
      </c>
      <c r="G391" s="3">
        <v>0.74107000000000001</v>
      </c>
      <c r="H391" s="3">
        <v>0.14552000000000001</v>
      </c>
      <c r="I391" s="4">
        <v>0.91200000000000003</v>
      </c>
      <c r="J391" s="4" t="s">
        <v>35</v>
      </c>
      <c r="K391" s="3">
        <v>1.0625</v>
      </c>
      <c r="L391" s="4" t="str">
        <f t="shared" si="6"/>
        <v>NO</v>
      </c>
    </row>
    <row r="392" spans="1:12">
      <c r="A392" s="3" t="s">
        <v>792</v>
      </c>
      <c r="B392" s="4">
        <v>9</v>
      </c>
      <c r="C392" s="3" t="s">
        <v>793</v>
      </c>
      <c r="D392" s="4" t="s">
        <v>27</v>
      </c>
      <c r="E392" s="4" t="s">
        <v>10</v>
      </c>
      <c r="F392" s="3">
        <v>0.42020999999999997</v>
      </c>
      <c r="G392" s="3">
        <v>0.20280000000000001</v>
      </c>
      <c r="H392" s="3">
        <v>0.21740000000000001</v>
      </c>
      <c r="I392" s="4">
        <v>0.98299999999999998</v>
      </c>
      <c r="J392" s="4" t="s">
        <v>35</v>
      </c>
      <c r="K392" s="3">
        <v>1.0084</v>
      </c>
      <c r="L392" s="4" t="str">
        <f t="shared" si="6"/>
        <v>NO</v>
      </c>
    </row>
    <row r="393" spans="1:12">
      <c r="A393" s="3" t="s">
        <v>2269</v>
      </c>
      <c r="B393" s="4">
        <v>2</v>
      </c>
      <c r="C393" s="3" t="s">
        <v>2270</v>
      </c>
      <c r="D393" s="4" t="s">
        <v>27</v>
      </c>
      <c r="E393" s="4" t="s">
        <v>7</v>
      </c>
      <c r="F393" s="3">
        <v>0.14215</v>
      </c>
      <c r="G393" s="3">
        <v>0.24778</v>
      </c>
      <c r="H393" s="3">
        <v>-0.10563</v>
      </c>
      <c r="I393" s="4">
        <v>0.93</v>
      </c>
      <c r="J393" s="4" t="s">
        <v>35</v>
      </c>
      <c r="K393" s="3">
        <v>1.0356000000000001</v>
      </c>
      <c r="L393" s="4" t="str">
        <f t="shared" si="6"/>
        <v>NO</v>
      </c>
    </row>
    <row r="394" spans="1:12">
      <c r="A394" s="3" t="s">
        <v>796</v>
      </c>
      <c r="B394" s="4">
        <v>10</v>
      </c>
      <c r="C394" s="3" t="s">
        <v>797</v>
      </c>
      <c r="D394" s="4" t="s">
        <v>27</v>
      </c>
      <c r="E394" s="4" t="s">
        <v>10</v>
      </c>
      <c r="F394" s="3">
        <v>0.21157999999999999</v>
      </c>
      <c r="G394" s="3">
        <v>0.39845999999999998</v>
      </c>
      <c r="H394" s="3">
        <v>-0.18687999999999999</v>
      </c>
      <c r="I394" s="4">
        <v>0.94299999999999995</v>
      </c>
      <c r="J394" s="4" t="s">
        <v>31</v>
      </c>
      <c r="K394" s="3">
        <v>1.7201</v>
      </c>
      <c r="L394" s="4" t="str">
        <f t="shared" si="6"/>
        <v>NO</v>
      </c>
    </row>
    <row r="395" spans="1:12">
      <c r="A395" s="3" t="s">
        <v>2271</v>
      </c>
      <c r="B395" s="4">
        <v>4</v>
      </c>
      <c r="C395" s="3" t="s">
        <v>2272</v>
      </c>
      <c r="D395" s="4" t="s">
        <v>34</v>
      </c>
      <c r="E395" s="4" t="s">
        <v>10</v>
      </c>
      <c r="F395" s="3">
        <v>0.47893000000000002</v>
      </c>
      <c r="G395" s="3">
        <v>0.33960000000000001</v>
      </c>
      <c r="H395" s="3">
        <v>0.13933000000000001</v>
      </c>
      <c r="I395" s="4">
        <v>0.97099999999999997</v>
      </c>
      <c r="J395" s="4" t="s">
        <v>35</v>
      </c>
      <c r="K395" s="3">
        <v>1.5826</v>
      </c>
      <c r="L395" s="4" t="str">
        <f t="shared" si="6"/>
        <v>NO</v>
      </c>
    </row>
    <row r="396" spans="1:12">
      <c r="A396" s="3" t="s">
        <v>2273</v>
      </c>
      <c r="B396" s="4">
        <v>5</v>
      </c>
      <c r="C396" s="3" t="s">
        <v>2274</v>
      </c>
      <c r="D396" s="4" t="s">
        <v>27</v>
      </c>
      <c r="E396" s="4" t="s">
        <v>3</v>
      </c>
      <c r="F396" s="3">
        <v>0.86121000000000003</v>
      </c>
      <c r="G396" s="3">
        <v>0.96313000000000004</v>
      </c>
      <c r="H396" s="3">
        <v>-0.10193000000000001</v>
      </c>
      <c r="I396" s="4">
        <v>0.96199999999999997</v>
      </c>
      <c r="J396" s="4" t="s">
        <v>28</v>
      </c>
      <c r="K396" s="3">
        <v>0.66649999999999998</v>
      </c>
      <c r="L396" s="4" t="str">
        <f t="shared" si="6"/>
        <v>NO</v>
      </c>
    </row>
    <row r="397" spans="1:12">
      <c r="A397" s="3" t="s">
        <v>2275</v>
      </c>
      <c r="B397" s="4">
        <v>12</v>
      </c>
      <c r="C397" s="3" t="s">
        <v>2276</v>
      </c>
      <c r="D397" s="4" t="s">
        <v>34</v>
      </c>
      <c r="E397" s="4" t="s">
        <v>5</v>
      </c>
      <c r="F397" s="3">
        <v>0.91178999999999999</v>
      </c>
      <c r="G397" s="3">
        <v>0.71214999999999995</v>
      </c>
      <c r="H397" s="3">
        <v>0.19964000000000001</v>
      </c>
      <c r="I397" s="4">
        <v>0.90700000000000003</v>
      </c>
      <c r="J397" s="4" t="s">
        <v>28</v>
      </c>
      <c r="K397" s="3">
        <v>0.95440000000000003</v>
      </c>
      <c r="L397" s="4" t="str">
        <f t="shared" si="6"/>
        <v>NO</v>
      </c>
    </row>
    <row r="398" spans="1:12">
      <c r="A398" s="3" t="s">
        <v>2277</v>
      </c>
      <c r="B398" s="4">
        <v>2</v>
      </c>
      <c r="C398" s="3" t="s">
        <v>2278</v>
      </c>
      <c r="D398" s="4" t="s">
        <v>34</v>
      </c>
      <c r="E398" s="4" t="s">
        <v>3</v>
      </c>
      <c r="F398" s="3">
        <v>0.83736999999999995</v>
      </c>
      <c r="G398" s="3">
        <v>0.71841999999999995</v>
      </c>
      <c r="H398" s="3">
        <v>0.11895</v>
      </c>
      <c r="I398" s="4">
        <v>0.9</v>
      </c>
      <c r="J398" s="4" t="s">
        <v>28</v>
      </c>
      <c r="K398" s="3">
        <v>0.9456</v>
      </c>
      <c r="L398" s="4" t="str">
        <f t="shared" si="6"/>
        <v>NO</v>
      </c>
    </row>
    <row r="399" spans="1:12">
      <c r="A399" s="3" t="s">
        <v>2279</v>
      </c>
      <c r="B399" s="4">
        <v>2</v>
      </c>
      <c r="C399" s="3" t="s">
        <v>2280</v>
      </c>
      <c r="D399" s="4" t="s">
        <v>27</v>
      </c>
      <c r="E399" s="4" t="s">
        <v>10</v>
      </c>
      <c r="F399" s="3">
        <v>0.47382999999999997</v>
      </c>
      <c r="G399" s="3">
        <v>0.59492</v>
      </c>
      <c r="H399" s="3">
        <v>-0.1211</v>
      </c>
      <c r="I399" s="4">
        <v>0.90900000000000003</v>
      </c>
      <c r="J399" s="4" t="s">
        <v>28</v>
      </c>
      <c r="K399" s="3">
        <v>1</v>
      </c>
      <c r="L399" s="4" t="str">
        <f t="shared" si="6"/>
        <v>NO</v>
      </c>
    </row>
    <row r="400" spans="1:12">
      <c r="A400" s="3" t="s">
        <v>2281</v>
      </c>
      <c r="B400" s="4">
        <v>4</v>
      </c>
      <c r="C400" s="3" t="s">
        <v>2282</v>
      </c>
      <c r="D400" s="4" t="s">
        <v>34</v>
      </c>
      <c r="E400" s="4" t="s">
        <v>3</v>
      </c>
      <c r="F400" s="3">
        <v>0.16616</v>
      </c>
      <c r="G400" s="3">
        <v>6.3518000000000005E-2</v>
      </c>
      <c r="H400" s="3">
        <v>0.10264</v>
      </c>
      <c r="I400" s="4">
        <v>0.97299999999999998</v>
      </c>
      <c r="J400" s="4" t="s">
        <v>35</v>
      </c>
      <c r="K400" s="3">
        <v>0.82410000000000005</v>
      </c>
      <c r="L400" s="4" t="str">
        <f t="shared" si="6"/>
        <v>NO</v>
      </c>
    </row>
    <row r="401" spans="1:12">
      <c r="A401" s="3" t="s">
        <v>800</v>
      </c>
      <c r="B401" s="4">
        <v>10</v>
      </c>
      <c r="C401" s="3" t="s">
        <v>2283</v>
      </c>
      <c r="D401" s="4" t="s">
        <v>27</v>
      </c>
      <c r="E401" s="4" t="s">
        <v>7</v>
      </c>
      <c r="F401" s="3">
        <v>0.54283999999999999</v>
      </c>
      <c r="G401" s="3">
        <v>0.66246000000000005</v>
      </c>
      <c r="H401" s="3">
        <v>-0.11962</v>
      </c>
      <c r="I401" s="4">
        <v>0.996</v>
      </c>
      <c r="J401" s="4" t="s">
        <v>82</v>
      </c>
      <c r="K401" s="3">
        <v>2.8603000000000001</v>
      </c>
      <c r="L401" s="4" t="str">
        <f t="shared" si="6"/>
        <v>NO</v>
      </c>
    </row>
    <row r="402" spans="1:12">
      <c r="A402" s="3" t="s">
        <v>800</v>
      </c>
      <c r="B402" s="4">
        <v>12</v>
      </c>
      <c r="C402" s="3" t="s">
        <v>801</v>
      </c>
      <c r="D402" s="4" t="s">
        <v>27</v>
      </c>
      <c r="E402" s="4" t="s">
        <v>10</v>
      </c>
      <c r="F402" s="3">
        <v>0.43186999999999998</v>
      </c>
      <c r="G402" s="3">
        <v>0.59236</v>
      </c>
      <c r="H402" s="3">
        <v>-0.16048999999999999</v>
      </c>
      <c r="I402" s="4">
        <v>0.999</v>
      </c>
      <c r="J402" s="4" t="s">
        <v>727</v>
      </c>
      <c r="K402" s="3">
        <v>2.9386999999999999</v>
      </c>
      <c r="L402" s="4" t="str">
        <f t="shared" si="6"/>
        <v>NO</v>
      </c>
    </row>
    <row r="403" spans="1:12">
      <c r="A403" s="3" t="s">
        <v>800</v>
      </c>
      <c r="B403" s="4">
        <v>15</v>
      </c>
      <c r="C403" s="3" t="s">
        <v>802</v>
      </c>
      <c r="D403" s="4" t="s">
        <v>27</v>
      </c>
      <c r="E403" s="4" t="s">
        <v>10</v>
      </c>
      <c r="F403" s="3">
        <v>0.40316000000000002</v>
      </c>
      <c r="G403" s="3">
        <v>0.61736999999999997</v>
      </c>
      <c r="H403" s="3">
        <v>-0.21421000000000001</v>
      </c>
      <c r="I403" s="4">
        <v>1</v>
      </c>
      <c r="J403" s="4" t="s">
        <v>727</v>
      </c>
      <c r="K403" s="3">
        <v>2.9386999999999999</v>
      </c>
      <c r="L403" s="4" t="str">
        <f t="shared" si="6"/>
        <v>NO</v>
      </c>
    </row>
    <row r="404" spans="1:12">
      <c r="A404" s="3" t="s">
        <v>800</v>
      </c>
      <c r="B404" s="4">
        <v>9</v>
      </c>
      <c r="C404" s="3" t="s">
        <v>803</v>
      </c>
      <c r="D404" s="4" t="s">
        <v>27</v>
      </c>
      <c r="E404" s="4" t="s">
        <v>3</v>
      </c>
      <c r="F404" s="3">
        <v>0.47093000000000002</v>
      </c>
      <c r="G404" s="3">
        <v>0.64824000000000004</v>
      </c>
      <c r="H404" s="3">
        <v>-0.17731</v>
      </c>
      <c r="I404" s="4">
        <v>1</v>
      </c>
      <c r="J404" s="4" t="s">
        <v>82</v>
      </c>
      <c r="K404" s="3">
        <v>2.7791000000000001</v>
      </c>
      <c r="L404" s="4" t="str">
        <f t="shared" si="6"/>
        <v>NO</v>
      </c>
    </row>
    <row r="405" spans="1:12">
      <c r="A405" s="3" t="s">
        <v>2284</v>
      </c>
      <c r="B405" s="4">
        <v>3</v>
      </c>
      <c r="C405" s="3" t="s">
        <v>2285</v>
      </c>
      <c r="D405" s="4" t="s">
        <v>27</v>
      </c>
      <c r="E405" s="4" t="s">
        <v>10</v>
      </c>
      <c r="F405" s="3">
        <v>0.33899000000000001</v>
      </c>
      <c r="G405" s="3">
        <v>0.12314</v>
      </c>
      <c r="H405" s="3">
        <v>0.21584999999999999</v>
      </c>
      <c r="I405" s="4">
        <v>0.94499999999999995</v>
      </c>
      <c r="J405" s="4" t="s">
        <v>28</v>
      </c>
      <c r="K405" s="3">
        <v>0.93410000000000004</v>
      </c>
      <c r="L405" s="4" t="str">
        <f t="shared" si="6"/>
        <v>NO</v>
      </c>
    </row>
    <row r="406" spans="1:12">
      <c r="A406" s="3" t="s">
        <v>2284</v>
      </c>
      <c r="B406" s="4">
        <v>5</v>
      </c>
      <c r="C406" s="3" t="s">
        <v>2286</v>
      </c>
      <c r="D406" s="4" t="s">
        <v>27</v>
      </c>
      <c r="E406" s="4" t="s">
        <v>10</v>
      </c>
      <c r="F406" s="3">
        <v>0.39638000000000001</v>
      </c>
      <c r="G406" s="3">
        <v>0.18214</v>
      </c>
      <c r="H406" s="3">
        <v>0.21424000000000001</v>
      </c>
      <c r="I406" s="4">
        <v>0.91600000000000004</v>
      </c>
      <c r="J406" s="4" t="s">
        <v>28</v>
      </c>
      <c r="K406" s="3">
        <v>0.99399999999999999</v>
      </c>
      <c r="L406" s="4" t="str">
        <f t="shared" si="6"/>
        <v>NO</v>
      </c>
    </row>
    <row r="407" spans="1:12">
      <c r="A407" s="3" t="s">
        <v>804</v>
      </c>
      <c r="B407" s="4">
        <v>14</v>
      </c>
      <c r="C407" s="3" t="s">
        <v>805</v>
      </c>
      <c r="D407" s="4" t="s">
        <v>34</v>
      </c>
      <c r="E407" s="4" t="s">
        <v>5</v>
      </c>
      <c r="F407" s="3">
        <v>0.67105999999999999</v>
      </c>
      <c r="G407" s="3">
        <v>0.56505000000000005</v>
      </c>
      <c r="H407" s="3">
        <v>0.10600999999999999</v>
      </c>
      <c r="I407" s="4">
        <v>0.98799999999999999</v>
      </c>
      <c r="J407" s="4" t="s">
        <v>28</v>
      </c>
      <c r="K407" s="3">
        <v>0.99399999999999999</v>
      </c>
      <c r="L407" s="4" t="str">
        <f t="shared" si="6"/>
        <v>NO</v>
      </c>
    </row>
    <row r="408" spans="1:12">
      <c r="A408" s="3" t="s">
        <v>806</v>
      </c>
      <c r="B408" s="4">
        <v>5</v>
      </c>
      <c r="C408" s="3" t="s">
        <v>2287</v>
      </c>
      <c r="D408" s="4" t="s">
        <v>27</v>
      </c>
      <c r="E408" s="4" t="s">
        <v>10</v>
      </c>
      <c r="F408" s="3">
        <v>0.40337000000000001</v>
      </c>
      <c r="G408" s="3">
        <v>0.53169999999999995</v>
      </c>
      <c r="H408" s="3">
        <v>-0.12833</v>
      </c>
      <c r="I408" s="4">
        <v>0.91900000000000004</v>
      </c>
      <c r="J408" s="4" t="s">
        <v>31</v>
      </c>
      <c r="K408" s="3">
        <v>1.7595000000000001</v>
      </c>
      <c r="L408" s="4" t="str">
        <f t="shared" si="6"/>
        <v>NO</v>
      </c>
    </row>
    <row r="409" spans="1:12">
      <c r="A409" s="3" t="s">
        <v>806</v>
      </c>
      <c r="B409" s="4">
        <v>6</v>
      </c>
      <c r="C409" s="3" t="s">
        <v>807</v>
      </c>
      <c r="D409" s="4" t="s">
        <v>27</v>
      </c>
      <c r="E409" s="4" t="s">
        <v>7</v>
      </c>
      <c r="F409" s="3">
        <v>0.40323999999999999</v>
      </c>
      <c r="G409" s="3">
        <v>0.54739000000000004</v>
      </c>
      <c r="H409" s="3">
        <v>-0.14415</v>
      </c>
      <c r="I409" s="4">
        <v>0.94</v>
      </c>
      <c r="J409" s="4" t="s">
        <v>31</v>
      </c>
      <c r="K409" s="3">
        <v>1.7595000000000001</v>
      </c>
      <c r="L409" s="4" t="str">
        <f t="shared" si="6"/>
        <v>NO</v>
      </c>
    </row>
    <row r="410" spans="1:12">
      <c r="A410" s="3" t="s">
        <v>806</v>
      </c>
      <c r="B410" s="4">
        <v>7</v>
      </c>
      <c r="C410" s="3" t="s">
        <v>808</v>
      </c>
      <c r="D410" s="4" t="s">
        <v>27</v>
      </c>
      <c r="E410" s="4" t="s">
        <v>10</v>
      </c>
      <c r="F410" s="3">
        <v>0.40305000000000002</v>
      </c>
      <c r="G410" s="3">
        <v>0.54840999999999995</v>
      </c>
      <c r="H410" s="3">
        <v>-0.14535999999999999</v>
      </c>
      <c r="I410" s="4">
        <v>0.93300000000000005</v>
      </c>
      <c r="J410" s="4" t="s">
        <v>31</v>
      </c>
      <c r="K410" s="3">
        <v>1.7595000000000001</v>
      </c>
      <c r="L410" s="4" t="str">
        <f t="shared" si="6"/>
        <v>NO</v>
      </c>
    </row>
    <row r="411" spans="1:12">
      <c r="A411" s="3" t="s">
        <v>806</v>
      </c>
      <c r="B411" s="4">
        <v>8</v>
      </c>
      <c r="C411" s="3" t="s">
        <v>809</v>
      </c>
      <c r="D411" s="4" t="s">
        <v>27</v>
      </c>
      <c r="E411" s="4" t="s">
        <v>7</v>
      </c>
      <c r="F411" s="3">
        <v>0.40333999999999998</v>
      </c>
      <c r="G411" s="3">
        <v>0.54966999999999999</v>
      </c>
      <c r="H411" s="3">
        <v>-0.14632999999999999</v>
      </c>
      <c r="I411" s="4">
        <v>0.95599999999999996</v>
      </c>
      <c r="J411" s="4" t="s">
        <v>31</v>
      </c>
      <c r="K411" s="3">
        <v>1.7595000000000001</v>
      </c>
      <c r="L411" s="4" t="str">
        <f t="shared" si="6"/>
        <v>NO</v>
      </c>
    </row>
    <row r="412" spans="1:12">
      <c r="A412" s="3" t="s">
        <v>816</v>
      </c>
      <c r="B412" s="4">
        <v>12</v>
      </c>
      <c r="C412" s="3" t="s">
        <v>817</v>
      </c>
      <c r="D412" s="4" t="s">
        <v>34</v>
      </c>
      <c r="E412" s="4" t="s">
        <v>10</v>
      </c>
      <c r="F412" s="3">
        <v>0.18126999999999999</v>
      </c>
      <c r="G412" s="3">
        <v>0.31380999999999998</v>
      </c>
      <c r="H412" s="3">
        <v>-0.13255</v>
      </c>
      <c r="I412" s="4">
        <v>1</v>
      </c>
      <c r="J412" s="4" t="s">
        <v>35</v>
      </c>
      <c r="K412" s="3">
        <v>1.2564</v>
      </c>
      <c r="L412" s="4" t="str">
        <f t="shared" si="6"/>
        <v>NO</v>
      </c>
    </row>
    <row r="413" spans="1:12">
      <c r="A413" s="3" t="s">
        <v>2288</v>
      </c>
      <c r="B413" s="4">
        <v>14</v>
      </c>
      <c r="C413" s="3" t="s">
        <v>2289</v>
      </c>
      <c r="D413" s="4" t="s">
        <v>34</v>
      </c>
      <c r="E413" s="4" t="s">
        <v>3</v>
      </c>
      <c r="F413" s="3">
        <v>0.58762999999999999</v>
      </c>
      <c r="G413" s="3">
        <v>0.72136999999999996</v>
      </c>
      <c r="H413" s="3">
        <v>-0.13374</v>
      </c>
      <c r="I413" s="4">
        <v>0.94099999999999995</v>
      </c>
      <c r="J413" s="4" t="s">
        <v>35</v>
      </c>
      <c r="K413" s="3">
        <v>1.3253999999999999</v>
      </c>
      <c r="L413" s="4" t="str">
        <f t="shared" si="6"/>
        <v>NO</v>
      </c>
    </row>
    <row r="414" spans="1:12">
      <c r="A414" s="3" t="s">
        <v>825</v>
      </c>
      <c r="B414" s="4">
        <v>22</v>
      </c>
      <c r="C414" s="3" t="s">
        <v>2290</v>
      </c>
      <c r="D414" s="4" t="s">
        <v>34</v>
      </c>
      <c r="E414" s="4" t="s">
        <v>10</v>
      </c>
      <c r="F414" s="3">
        <v>0.14591999999999999</v>
      </c>
      <c r="G414" s="3">
        <v>0.25574000000000002</v>
      </c>
      <c r="H414" s="3">
        <v>-0.10982</v>
      </c>
      <c r="I414" s="4">
        <v>0.99199999999999999</v>
      </c>
      <c r="J414" s="4" t="s">
        <v>727</v>
      </c>
      <c r="K414" s="3">
        <v>3.3633999999999999</v>
      </c>
      <c r="L414" s="4" t="str">
        <f t="shared" si="6"/>
        <v>NO</v>
      </c>
    </row>
    <row r="415" spans="1:12">
      <c r="A415" s="3" t="s">
        <v>825</v>
      </c>
      <c r="B415" s="4">
        <v>7</v>
      </c>
      <c r="C415" s="3" t="s">
        <v>826</v>
      </c>
      <c r="D415" s="4" t="s">
        <v>34</v>
      </c>
      <c r="E415" s="4" t="s">
        <v>7</v>
      </c>
      <c r="F415" s="3">
        <v>0.26773999999999998</v>
      </c>
      <c r="G415" s="3">
        <v>0.45071</v>
      </c>
      <c r="H415" s="3">
        <v>-0.18296999999999999</v>
      </c>
      <c r="I415" s="4">
        <v>0.97699999999999998</v>
      </c>
      <c r="J415" s="4" t="s">
        <v>35</v>
      </c>
      <c r="K415" s="3">
        <v>1.6917</v>
      </c>
      <c r="L415" s="4" t="str">
        <f t="shared" si="6"/>
        <v>NO</v>
      </c>
    </row>
    <row r="416" spans="1:12">
      <c r="A416" s="3" t="s">
        <v>2291</v>
      </c>
      <c r="B416" s="4">
        <v>6</v>
      </c>
      <c r="C416" s="3" t="s">
        <v>2292</v>
      </c>
      <c r="D416" s="4" t="s">
        <v>27</v>
      </c>
      <c r="E416" s="4" t="s">
        <v>3</v>
      </c>
      <c r="F416" s="3">
        <v>0.51873999999999998</v>
      </c>
      <c r="G416" s="3">
        <v>0.73028000000000004</v>
      </c>
      <c r="H416" s="3">
        <v>-0.21154999999999999</v>
      </c>
      <c r="I416" s="4">
        <v>0.92400000000000004</v>
      </c>
      <c r="J416" s="4" t="s">
        <v>28</v>
      </c>
      <c r="K416" s="3">
        <v>0.99860000000000004</v>
      </c>
      <c r="L416" s="4" t="str">
        <f t="shared" si="6"/>
        <v>NO</v>
      </c>
    </row>
    <row r="417" spans="1:12">
      <c r="A417" s="3" t="s">
        <v>2293</v>
      </c>
      <c r="B417" s="4">
        <v>22</v>
      </c>
      <c r="C417" s="3" t="s">
        <v>2294</v>
      </c>
      <c r="D417" s="4" t="s">
        <v>27</v>
      </c>
      <c r="E417" s="4" t="s">
        <v>7</v>
      </c>
      <c r="F417" s="3">
        <v>0.37531999999999999</v>
      </c>
      <c r="G417" s="3">
        <v>0.5272</v>
      </c>
      <c r="H417" s="3">
        <v>-0.15187999999999999</v>
      </c>
      <c r="I417" s="4">
        <v>0.998</v>
      </c>
      <c r="J417" s="4" t="s">
        <v>31</v>
      </c>
      <c r="K417" s="3">
        <v>2.0318000000000001</v>
      </c>
      <c r="L417" s="4" t="str">
        <f t="shared" si="6"/>
        <v>NO</v>
      </c>
    </row>
    <row r="418" spans="1:12">
      <c r="A418" s="3" t="s">
        <v>2293</v>
      </c>
      <c r="B418" s="4">
        <v>23</v>
      </c>
      <c r="C418" s="3" t="s">
        <v>2295</v>
      </c>
      <c r="D418" s="4" t="s">
        <v>27</v>
      </c>
      <c r="E418" s="4" t="s">
        <v>5</v>
      </c>
      <c r="F418" s="3">
        <v>0.28999999999999998</v>
      </c>
      <c r="G418" s="3">
        <v>0.41031000000000001</v>
      </c>
      <c r="H418" s="3">
        <v>-0.12031</v>
      </c>
      <c r="I418" s="4">
        <v>1</v>
      </c>
      <c r="J418" s="4" t="s">
        <v>31</v>
      </c>
      <c r="K418" s="3">
        <v>2.0318000000000001</v>
      </c>
      <c r="L418" s="4" t="str">
        <f t="shared" si="6"/>
        <v>NO</v>
      </c>
    </row>
    <row r="419" spans="1:12">
      <c r="A419" s="3" t="s">
        <v>2293</v>
      </c>
      <c r="B419" s="4">
        <v>27</v>
      </c>
      <c r="C419" s="3" t="s">
        <v>2296</v>
      </c>
      <c r="D419" s="4" t="s">
        <v>27</v>
      </c>
      <c r="E419" s="4" t="s">
        <v>10</v>
      </c>
      <c r="F419" s="3">
        <v>0.27403</v>
      </c>
      <c r="G419" s="3">
        <v>0.38851000000000002</v>
      </c>
      <c r="H419" s="3">
        <v>-0.11448</v>
      </c>
      <c r="I419" s="4">
        <v>1</v>
      </c>
      <c r="J419" s="4" t="s">
        <v>31</v>
      </c>
      <c r="K419" s="3">
        <v>2.0341</v>
      </c>
      <c r="L419" s="4" t="str">
        <f t="shared" si="6"/>
        <v>NO</v>
      </c>
    </row>
    <row r="420" spans="1:12">
      <c r="A420" s="3" t="s">
        <v>2297</v>
      </c>
      <c r="B420" s="4">
        <v>4</v>
      </c>
      <c r="C420" s="3" t="s">
        <v>2298</v>
      </c>
      <c r="D420" s="4" t="s">
        <v>27</v>
      </c>
      <c r="E420" s="4" t="s">
        <v>10</v>
      </c>
      <c r="F420" s="3">
        <v>0.49934000000000001</v>
      </c>
      <c r="G420" s="3">
        <v>0.65907000000000004</v>
      </c>
      <c r="H420" s="3">
        <v>-0.15973000000000001</v>
      </c>
      <c r="I420" s="4">
        <v>0.97599999999999998</v>
      </c>
      <c r="J420" s="4" t="s">
        <v>28</v>
      </c>
      <c r="K420" s="3">
        <v>0.99970000000000003</v>
      </c>
      <c r="L420" s="4" t="str">
        <f t="shared" si="6"/>
        <v>NO</v>
      </c>
    </row>
    <row r="421" spans="1:12">
      <c r="A421" s="3" t="s">
        <v>833</v>
      </c>
      <c r="B421" s="4">
        <v>11</v>
      </c>
      <c r="C421" s="3" t="s">
        <v>834</v>
      </c>
      <c r="D421" s="4" t="s">
        <v>34</v>
      </c>
      <c r="E421" s="4" t="s">
        <v>5</v>
      </c>
      <c r="F421" s="3">
        <v>0.57247999999999999</v>
      </c>
      <c r="G421" s="3">
        <v>0.88131999999999999</v>
      </c>
      <c r="H421" s="3">
        <v>-0.30884</v>
      </c>
      <c r="I421" s="4">
        <v>1</v>
      </c>
      <c r="J421" s="4" t="s">
        <v>35</v>
      </c>
      <c r="K421" s="3">
        <v>1.732</v>
      </c>
      <c r="L421" s="4" t="str">
        <f t="shared" si="6"/>
        <v>NO</v>
      </c>
    </row>
    <row r="422" spans="1:12">
      <c r="A422" s="3" t="s">
        <v>833</v>
      </c>
      <c r="B422" s="4">
        <v>17</v>
      </c>
      <c r="C422" s="3" t="s">
        <v>2299</v>
      </c>
      <c r="D422" s="4" t="s">
        <v>34</v>
      </c>
      <c r="E422" s="4" t="s">
        <v>10</v>
      </c>
      <c r="F422" s="3">
        <v>0.39985999999999999</v>
      </c>
      <c r="G422" s="3">
        <v>0.57206000000000001</v>
      </c>
      <c r="H422" s="3">
        <v>-0.17219999999999999</v>
      </c>
      <c r="I422" s="4">
        <v>0.95099999999999996</v>
      </c>
      <c r="J422" s="4" t="s">
        <v>35</v>
      </c>
      <c r="K422" s="3">
        <v>1.732</v>
      </c>
      <c r="L422" s="4" t="str">
        <f t="shared" si="6"/>
        <v>NO</v>
      </c>
    </row>
    <row r="423" spans="1:12">
      <c r="A423" s="3" t="s">
        <v>842</v>
      </c>
      <c r="B423" s="4">
        <v>14</v>
      </c>
      <c r="C423" s="3" t="s">
        <v>843</v>
      </c>
      <c r="D423" s="4" t="s">
        <v>34</v>
      </c>
      <c r="E423" s="4" t="s">
        <v>10</v>
      </c>
      <c r="F423" s="3">
        <v>0.37330999999999998</v>
      </c>
      <c r="G423" s="3">
        <v>0.49978</v>
      </c>
      <c r="H423" s="3">
        <v>-0.12647</v>
      </c>
      <c r="I423" s="4">
        <v>0.96199999999999997</v>
      </c>
      <c r="J423" s="4" t="s">
        <v>35</v>
      </c>
      <c r="K423" s="3">
        <v>1.3811</v>
      </c>
      <c r="L423" s="4" t="str">
        <f t="shared" si="6"/>
        <v>NO</v>
      </c>
    </row>
    <row r="424" spans="1:12">
      <c r="A424" s="3" t="s">
        <v>845</v>
      </c>
      <c r="B424" s="4">
        <v>9</v>
      </c>
      <c r="C424" s="3" t="s">
        <v>846</v>
      </c>
      <c r="D424" s="4" t="s">
        <v>34</v>
      </c>
      <c r="E424" s="4" t="s">
        <v>10</v>
      </c>
      <c r="F424" s="3">
        <v>0.36364000000000002</v>
      </c>
      <c r="G424" s="3">
        <v>0.53281999999999996</v>
      </c>
      <c r="H424" s="3">
        <v>-0.16919000000000001</v>
      </c>
      <c r="I424" s="4">
        <v>0.97899999999999998</v>
      </c>
      <c r="J424" s="4" t="s">
        <v>35</v>
      </c>
      <c r="K424" s="3">
        <v>1.49</v>
      </c>
      <c r="L424" s="4" t="str">
        <f t="shared" si="6"/>
        <v>NO</v>
      </c>
    </row>
    <row r="425" spans="1:12">
      <c r="A425" s="3" t="s">
        <v>847</v>
      </c>
      <c r="B425" s="4">
        <v>25</v>
      </c>
      <c r="C425" s="3" t="s">
        <v>848</v>
      </c>
      <c r="D425" s="4" t="s">
        <v>27</v>
      </c>
      <c r="E425" s="4" t="s">
        <v>10</v>
      </c>
      <c r="F425" s="3">
        <v>0.36786000000000002</v>
      </c>
      <c r="G425" s="3">
        <v>0.60877999999999999</v>
      </c>
      <c r="H425" s="3">
        <v>-0.24092</v>
      </c>
      <c r="I425" s="4">
        <v>0.94299999999999995</v>
      </c>
      <c r="J425" s="4" t="s">
        <v>35</v>
      </c>
      <c r="K425" s="3">
        <v>1.5649</v>
      </c>
      <c r="L425" s="4" t="str">
        <f t="shared" si="6"/>
        <v>NO</v>
      </c>
    </row>
    <row r="426" spans="1:12">
      <c r="A426" s="3" t="s">
        <v>2300</v>
      </c>
      <c r="B426" s="4">
        <v>4</v>
      </c>
      <c r="C426" s="3" t="s">
        <v>2301</v>
      </c>
      <c r="D426" s="4" t="s">
        <v>34</v>
      </c>
      <c r="E426" s="4" t="s">
        <v>7</v>
      </c>
      <c r="F426" s="3">
        <v>0.82481000000000004</v>
      </c>
      <c r="G426" s="3">
        <v>0.94442999999999999</v>
      </c>
      <c r="H426" s="3">
        <v>-0.11962</v>
      </c>
      <c r="I426" s="4">
        <v>0.91700000000000004</v>
      </c>
      <c r="J426" s="4" t="s">
        <v>28</v>
      </c>
      <c r="K426" s="3">
        <v>0.77329999999999999</v>
      </c>
      <c r="L426" s="4" t="str">
        <f t="shared" si="6"/>
        <v>NO</v>
      </c>
    </row>
    <row r="427" spans="1:12">
      <c r="A427" s="3" t="s">
        <v>2302</v>
      </c>
      <c r="B427" s="4">
        <v>15</v>
      </c>
      <c r="C427" s="3" t="s">
        <v>2303</v>
      </c>
      <c r="D427" s="4" t="s">
        <v>34</v>
      </c>
      <c r="E427" s="4" t="s">
        <v>10</v>
      </c>
      <c r="F427" s="3">
        <v>0.29580000000000001</v>
      </c>
      <c r="G427" s="3">
        <v>0.49047000000000002</v>
      </c>
      <c r="H427" s="3">
        <v>-0.19467000000000001</v>
      </c>
      <c r="I427" s="4">
        <v>0.92100000000000004</v>
      </c>
      <c r="J427" s="4" t="s">
        <v>31</v>
      </c>
      <c r="K427" s="3">
        <v>2.7917000000000001</v>
      </c>
      <c r="L427" s="4" t="str">
        <f t="shared" si="6"/>
        <v>NO</v>
      </c>
    </row>
    <row r="428" spans="1:12">
      <c r="A428" s="3" t="s">
        <v>2302</v>
      </c>
      <c r="B428" s="4">
        <v>15</v>
      </c>
      <c r="C428" s="3" t="s">
        <v>2304</v>
      </c>
      <c r="D428" s="4" t="s">
        <v>34</v>
      </c>
      <c r="E428" s="4" t="s">
        <v>7</v>
      </c>
      <c r="F428" s="3">
        <v>0.66381999999999997</v>
      </c>
      <c r="G428" s="3">
        <v>0.86541000000000001</v>
      </c>
      <c r="H428" s="3">
        <v>-0.20158999999999999</v>
      </c>
      <c r="I428" s="4">
        <v>0.93600000000000005</v>
      </c>
      <c r="J428" s="4" t="s">
        <v>31</v>
      </c>
      <c r="K428" s="3">
        <v>2.7917000000000001</v>
      </c>
      <c r="L428" s="4" t="str">
        <f t="shared" si="6"/>
        <v>NO</v>
      </c>
    </row>
    <row r="429" spans="1:12">
      <c r="A429" s="3" t="s">
        <v>851</v>
      </c>
      <c r="B429" s="4">
        <v>11</v>
      </c>
      <c r="C429" s="3" t="s">
        <v>852</v>
      </c>
      <c r="D429" s="4" t="s">
        <v>27</v>
      </c>
      <c r="E429" s="4" t="s">
        <v>3</v>
      </c>
      <c r="F429" s="3">
        <v>0.14158999999999999</v>
      </c>
      <c r="G429" s="3">
        <v>0.44817000000000001</v>
      </c>
      <c r="H429" s="3">
        <v>-0.30658000000000002</v>
      </c>
      <c r="I429" s="4">
        <v>1</v>
      </c>
      <c r="J429" s="4" t="s">
        <v>35</v>
      </c>
      <c r="K429" s="3">
        <v>1.2567999999999999</v>
      </c>
      <c r="L429" s="4" t="str">
        <f t="shared" si="6"/>
        <v>NO</v>
      </c>
    </row>
    <row r="430" spans="1:12">
      <c r="A430" s="3" t="s">
        <v>851</v>
      </c>
      <c r="B430" s="4">
        <v>6</v>
      </c>
      <c r="C430" s="3" t="s">
        <v>853</v>
      </c>
      <c r="D430" s="4" t="s">
        <v>27</v>
      </c>
      <c r="E430" s="4" t="s">
        <v>74</v>
      </c>
      <c r="F430" s="3">
        <v>0.83359000000000005</v>
      </c>
      <c r="G430" s="3">
        <v>0.72126999999999997</v>
      </c>
      <c r="H430" s="3">
        <v>0.11232</v>
      </c>
      <c r="I430" s="4">
        <v>0.98299999999999998</v>
      </c>
      <c r="J430" s="4" t="s">
        <v>28</v>
      </c>
      <c r="K430" s="3">
        <v>0.86160000000000003</v>
      </c>
      <c r="L430" s="4" t="str">
        <f t="shared" si="6"/>
        <v>NO</v>
      </c>
    </row>
    <row r="431" spans="1:12">
      <c r="A431" s="3" t="s">
        <v>851</v>
      </c>
      <c r="B431" s="4">
        <v>6</v>
      </c>
      <c r="C431" s="3" t="s">
        <v>853</v>
      </c>
      <c r="D431" s="4" t="s">
        <v>27</v>
      </c>
      <c r="E431" s="4" t="s">
        <v>10</v>
      </c>
      <c r="F431" s="3">
        <v>0.83359000000000005</v>
      </c>
      <c r="G431" s="3">
        <v>0.72126999999999997</v>
      </c>
      <c r="H431" s="3">
        <v>0.11232</v>
      </c>
      <c r="I431" s="4">
        <v>0.98299999999999998</v>
      </c>
      <c r="J431" s="4" t="s">
        <v>28</v>
      </c>
      <c r="K431" s="3">
        <v>0.86160000000000003</v>
      </c>
      <c r="L431" s="4" t="str">
        <f t="shared" si="6"/>
        <v>NO</v>
      </c>
    </row>
    <row r="432" spans="1:12">
      <c r="A432" s="3" t="s">
        <v>854</v>
      </c>
      <c r="B432" s="4">
        <v>12</v>
      </c>
      <c r="C432" s="3" t="s">
        <v>855</v>
      </c>
      <c r="D432" s="4" t="s">
        <v>34</v>
      </c>
      <c r="E432" s="4" t="s">
        <v>10</v>
      </c>
      <c r="F432" s="3">
        <v>0.192</v>
      </c>
      <c r="G432" s="3">
        <v>7.2971999999999995E-2</v>
      </c>
      <c r="H432" s="3">
        <v>0.11903</v>
      </c>
      <c r="I432" s="4">
        <v>0.98199999999999998</v>
      </c>
      <c r="J432" s="4" t="s">
        <v>31</v>
      </c>
      <c r="K432" s="3">
        <v>1.0682</v>
      </c>
      <c r="L432" s="4" t="str">
        <f t="shared" si="6"/>
        <v>NO</v>
      </c>
    </row>
    <row r="433" spans="1:12">
      <c r="A433" s="3" t="s">
        <v>854</v>
      </c>
      <c r="B433" s="4">
        <v>22</v>
      </c>
      <c r="C433" s="3" t="s">
        <v>856</v>
      </c>
      <c r="D433" s="4" t="s">
        <v>34</v>
      </c>
      <c r="E433" s="4" t="s">
        <v>10</v>
      </c>
      <c r="F433" s="3">
        <v>0.11008</v>
      </c>
      <c r="G433" s="3">
        <v>0.25385999999999997</v>
      </c>
      <c r="H433" s="3">
        <v>-0.14377999999999999</v>
      </c>
      <c r="I433" s="4">
        <v>0.95099999999999996</v>
      </c>
      <c r="J433" s="4" t="s">
        <v>31</v>
      </c>
      <c r="K433" s="3">
        <v>0.89910000000000001</v>
      </c>
      <c r="L433" s="4" t="str">
        <f t="shared" si="6"/>
        <v>NO</v>
      </c>
    </row>
    <row r="434" spans="1:12">
      <c r="A434" s="3" t="s">
        <v>865</v>
      </c>
      <c r="B434" s="4">
        <v>44</v>
      </c>
      <c r="C434" s="3" t="s">
        <v>866</v>
      </c>
      <c r="D434" s="4" t="s">
        <v>34</v>
      </c>
      <c r="E434" s="4" t="s">
        <v>10</v>
      </c>
      <c r="F434" s="3">
        <v>1.2579999999999999E-2</v>
      </c>
      <c r="G434" s="3">
        <v>0.11287</v>
      </c>
      <c r="H434" s="3">
        <v>-0.10029</v>
      </c>
      <c r="I434" s="4">
        <v>1</v>
      </c>
      <c r="J434" s="4" t="s">
        <v>28</v>
      </c>
      <c r="K434" s="3">
        <v>0.496</v>
      </c>
      <c r="L434" s="4" t="str">
        <f t="shared" si="6"/>
        <v>NO</v>
      </c>
    </row>
    <row r="435" spans="1:12">
      <c r="A435" s="3" t="s">
        <v>867</v>
      </c>
      <c r="B435" s="4">
        <v>12</v>
      </c>
      <c r="C435" s="3" t="s">
        <v>868</v>
      </c>
      <c r="D435" s="4" t="s">
        <v>34</v>
      </c>
      <c r="E435" s="4" t="s">
        <v>3</v>
      </c>
      <c r="F435" s="3">
        <v>0.65895000000000004</v>
      </c>
      <c r="G435" s="3">
        <v>0.86050000000000004</v>
      </c>
      <c r="H435" s="3">
        <v>-0.20155000000000001</v>
      </c>
      <c r="I435" s="4">
        <v>0.98099999999999998</v>
      </c>
      <c r="J435" s="4" t="s">
        <v>35</v>
      </c>
      <c r="K435" s="3">
        <v>1.2628999999999999</v>
      </c>
      <c r="L435" s="4" t="str">
        <f t="shared" si="6"/>
        <v>NO</v>
      </c>
    </row>
    <row r="436" spans="1:12">
      <c r="A436" s="3" t="s">
        <v>867</v>
      </c>
      <c r="B436" s="4">
        <v>13</v>
      </c>
      <c r="C436" s="3" t="s">
        <v>869</v>
      </c>
      <c r="D436" s="4" t="s">
        <v>34</v>
      </c>
      <c r="E436" s="4" t="s">
        <v>3</v>
      </c>
      <c r="F436" s="3">
        <v>0.75875000000000004</v>
      </c>
      <c r="G436" s="3">
        <v>0.91210999999999998</v>
      </c>
      <c r="H436" s="3">
        <v>-0.15336</v>
      </c>
      <c r="I436" s="4">
        <v>0.95199999999999996</v>
      </c>
      <c r="J436" s="4" t="s">
        <v>35</v>
      </c>
      <c r="K436" s="3">
        <v>1.2628999999999999</v>
      </c>
      <c r="L436" s="4" t="str">
        <f t="shared" si="6"/>
        <v>NO</v>
      </c>
    </row>
    <row r="437" spans="1:12">
      <c r="A437" s="3" t="s">
        <v>2305</v>
      </c>
      <c r="B437" s="4">
        <v>5</v>
      </c>
      <c r="C437" s="3" t="s">
        <v>2306</v>
      </c>
      <c r="D437" s="4" t="s">
        <v>27</v>
      </c>
      <c r="E437" s="4" t="s">
        <v>10</v>
      </c>
      <c r="F437" s="3">
        <v>0.20659</v>
      </c>
      <c r="G437" s="3">
        <v>0.10534</v>
      </c>
      <c r="H437" s="3">
        <v>0.10125000000000001</v>
      </c>
      <c r="I437" s="4">
        <v>0.94599999999999995</v>
      </c>
      <c r="J437" s="4" t="s">
        <v>28</v>
      </c>
      <c r="K437" s="3">
        <v>0.76580000000000004</v>
      </c>
      <c r="L437" s="4" t="str">
        <f t="shared" si="6"/>
        <v>NO</v>
      </c>
    </row>
    <row r="438" spans="1:12">
      <c r="A438" s="3" t="s">
        <v>2307</v>
      </c>
      <c r="B438" s="4">
        <v>5</v>
      </c>
      <c r="C438" s="3" t="s">
        <v>2308</v>
      </c>
      <c r="D438" s="4" t="s">
        <v>27</v>
      </c>
      <c r="E438" s="4" t="s">
        <v>5</v>
      </c>
      <c r="F438" s="3">
        <v>0.97138999999999998</v>
      </c>
      <c r="G438" s="3">
        <v>0.83716000000000002</v>
      </c>
      <c r="H438" s="3">
        <v>0.13422999999999999</v>
      </c>
      <c r="I438" s="4">
        <v>0.97899999999999998</v>
      </c>
      <c r="J438" s="4" t="s">
        <v>28</v>
      </c>
      <c r="K438" s="3">
        <v>0.7087</v>
      </c>
      <c r="L438" s="4" t="str">
        <f t="shared" si="6"/>
        <v>NO</v>
      </c>
    </row>
    <row r="439" spans="1:12">
      <c r="A439" s="3" t="s">
        <v>870</v>
      </c>
      <c r="B439" s="4">
        <v>2</v>
      </c>
      <c r="C439" s="3" t="s">
        <v>2309</v>
      </c>
      <c r="D439" s="4" t="s">
        <v>34</v>
      </c>
      <c r="E439" s="4" t="s">
        <v>3</v>
      </c>
      <c r="F439" s="3">
        <v>0.92345999999999995</v>
      </c>
      <c r="G439" s="3">
        <v>0.79415999999999998</v>
      </c>
      <c r="H439" s="3">
        <v>0.12931000000000001</v>
      </c>
      <c r="I439" s="4">
        <v>0.96</v>
      </c>
      <c r="J439" s="4" t="s">
        <v>28</v>
      </c>
      <c r="K439" s="3">
        <v>0.88080000000000003</v>
      </c>
      <c r="L439" s="4" t="str">
        <f t="shared" si="6"/>
        <v>NO</v>
      </c>
    </row>
    <row r="440" spans="1:12">
      <c r="A440" s="3" t="s">
        <v>2310</v>
      </c>
      <c r="B440" s="4">
        <v>5</v>
      </c>
      <c r="C440" s="3" t="s">
        <v>2311</v>
      </c>
      <c r="D440" s="4" t="s">
        <v>27</v>
      </c>
      <c r="E440" s="4" t="s">
        <v>7</v>
      </c>
      <c r="F440" s="3">
        <v>0.40800999999999998</v>
      </c>
      <c r="G440" s="3">
        <v>0.57916999999999996</v>
      </c>
      <c r="H440" s="3">
        <v>-0.17116000000000001</v>
      </c>
      <c r="I440" s="4">
        <v>0.92700000000000005</v>
      </c>
      <c r="J440" s="4" t="s">
        <v>28</v>
      </c>
      <c r="K440" s="3">
        <v>0.99939999999999996</v>
      </c>
      <c r="L440" s="4" t="str">
        <f t="shared" si="6"/>
        <v>NO</v>
      </c>
    </row>
    <row r="441" spans="1:12">
      <c r="A441" s="3" t="s">
        <v>876</v>
      </c>
      <c r="B441" s="4">
        <v>7</v>
      </c>
      <c r="C441" s="3" t="s">
        <v>877</v>
      </c>
      <c r="D441" s="4" t="s">
        <v>27</v>
      </c>
      <c r="E441" s="4" t="s">
        <v>10</v>
      </c>
      <c r="F441" s="3">
        <v>0.10628</v>
      </c>
      <c r="G441" s="3">
        <v>0.24459</v>
      </c>
      <c r="H441" s="3">
        <v>-0.13830999999999999</v>
      </c>
      <c r="I441" s="4">
        <v>0.93300000000000005</v>
      </c>
      <c r="J441" s="4" t="s">
        <v>28</v>
      </c>
      <c r="K441" s="3">
        <v>0.90990000000000004</v>
      </c>
      <c r="L441" s="4" t="str">
        <f t="shared" si="6"/>
        <v>NO</v>
      </c>
    </row>
    <row r="442" spans="1:12">
      <c r="A442" s="3" t="s">
        <v>878</v>
      </c>
      <c r="B442" s="4">
        <v>8</v>
      </c>
      <c r="C442" s="3" t="s">
        <v>879</v>
      </c>
      <c r="D442" s="4" t="s">
        <v>27</v>
      </c>
      <c r="E442" s="4" t="s">
        <v>5</v>
      </c>
      <c r="F442" s="3">
        <v>0.61651999999999996</v>
      </c>
      <c r="G442" s="3">
        <v>0.38906000000000002</v>
      </c>
      <c r="H442" s="3">
        <v>0.22746</v>
      </c>
      <c r="I442" s="4">
        <v>0.98599999999999999</v>
      </c>
      <c r="J442" s="4" t="s">
        <v>82</v>
      </c>
      <c r="K442" s="3">
        <v>2.3666999999999998</v>
      </c>
      <c r="L442" s="4" t="str">
        <f t="shared" si="6"/>
        <v>NO</v>
      </c>
    </row>
    <row r="443" spans="1:12">
      <c r="A443" s="3" t="s">
        <v>2312</v>
      </c>
      <c r="B443" s="4">
        <v>13</v>
      </c>
      <c r="C443" s="3" t="s">
        <v>2313</v>
      </c>
      <c r="D443" s="4" t="s">
        <v>27</v>
      </c>
      <c r="E443" s="4" t="s">
        <v>10</v>
      </c>
      <c r="F443" s="3">
        <v>0.43824999999999997</v>
      </c>
      <c r="G443" s="3">
        <v>0.14715</v>
      </c>
      <c r="H443" s="3">
        <v>0.29110000000000003</v>
      </c>
      <c r="I443" s="4">
        <v>1</v>
      </c>
      <c r="J443" s="4" t="s">
        <v>35</v>
      </c>
      <c r="K443" s="3">
        <v>1.2907</v>
      </c>
      <c r="L443" s="4" t="str">
        <f t="shared" si="6"/>
        <v>NO</v>
      </c>
    </row>
    <row r="444" spans="1:12">
      <c r="A444" s="3" t="s">
        <v>2312</v>
      </c>
      <c r="B444" s="4">
        <v>9</v>
      </c>
      <c r="C444" s="3" t="s">
        <v>2314</v>
      </c>
      <c r="D444" s="4" t="s">
        <v>27</v>
      </c>
      <c r="E444" s="4" t="s">
        <v>5</v>
      </c>
      <c r="F444" s="3">
        <v>2.0936E-2</v>
      </c>
      <c r="G444" s="3">
        <v>0.24890000000000001</v>
      </c>
      <c r="H444" s="3">
        <v>-0.22796</v>
      </c>
      <c r="I444" s="4">
        <v>0.999</v>
      </c>
      <c r="J444" s="4" t="s">
        <v>35</v>
      </c>
      <c r="K444" s="3">
        <v>1.2535000000000001</v>
      </c>
      <c r="L444" s="4" t="str">
        <f t="shared" si="6"/>
        <v>NO</v>
      </c>
    </row>
    <row r="445" spans="1:12">
      <c r="A445" s="3" t="s">
        <v>880</v>
      </c>
      <c r="B445" s="4">
        <v>9</v>
      </c>
      <c r="C445" s="3" t="s">
        <v>881</v>
      </c>
      <c r="D445" s="4" t="s">
        <v>34</v>
      </c>
      <c r="E445" s="4" t="s">
        <v>7</v>
      </c>
      <c r="F445" s="3">
        <v>0.67222000000000004</v>
      </c>
      <c r="G445" s="3">
        <v>0.78988000000000003</v>
      </c>
      <c r="H445" s="3">
        <v>-0.11766</v>
      </c>
      <c r="I445" s="4">
        <v>0.90700000000000003</v>
      </c>
      <c r="J445" s="4" t="s">
        <v>82</v>
      </c>
      <c r="K445" s="3">
        <v>2.8852000000000002</v>
      </c>
      <c r="L445" s="4" t="str">
        <f t="shared" si="6"/>
        <v>NO</v>
      </c>
    </row>
    <row r="446" spans="1:12">
      <c r="A446" s="3" t="s">
        <v>2315</v>
      </c>
      <c r="B446" s="4">
        <v>4</v>
      </c>
      <c r="C446" s="3" t="s">
        <v>2316</v>
      </c>
      <c r="D446" s="4" t="s">
        <v>27</v>
      </c>
      <c r="E446" s="4" t="s">
        <v>10</v>
      </c>
      <c r="F446" s="3">
        <v>0.38017000000000001</v>
      </c>
      <c r="G446" s="3">
        <v>0.13682</v>
      </c>
      <c r="H446" s="3">
        <v>0.24335000000000001</v>
      </c>
      <c r="I446" s="4">
        <v>0.98299999999999998</v>
      </c>
      <c r="J446" s="4" t="s">
        <v>28</v>
      </c>
      <c r="K446" s="3">
        <v>0.99250000000000005</v>
      </c>
      <c r="L446" s="4" t="str">
        <f t="shared" si="6"/>
        <v>NO</v>
      </c>
    </row>
    <row r="447" spans="1:12">
      <c r="A447" s="3" t="s">
        <v>882</v>
      </c>
      <c r="B447" s="4">
        <v>41</v>
      </c>
      <c r="C447" s="3" t="s">
        <v>883</v>
      </c>
      <c r="D447" s="4" t="s">
        <v>27</v>
      </c>
      <c r="E447" s="4" t="s">
        <v>7</v>
      </c>
      <c r="F447" s="3">
        <v>0.72951999999999995</v>
      </c>
      <c r="G447" s="3">
        <v>0.89088000000000001</v>
      </c>
      <c r="H447" s="3">
        <v>-0.16136</v>
      </c>
      <c r="I447" s="4">
        <v>0.995</v>
      </c>
      <c r="J447" s="4" t="s">
        <v>31</v>
      </c>
      <c r="K447" s="3">
        <v>2.2839</v>
      </c>
      <c r="L447" s="4" t="str">
        <f t="shared" si="6"/>
        <v>NO</v>
      </c>
    </row>
    <row r="448" spans="1:12">
      <c r="A448" s="3" t="s">
        <v>884</v>
      </c>
      <c r="B448" s="4">
        <v>4</v>
      </c>
      <c r="C448" s="3" t="s">
        <v>885</v>
      </c>
      <c r="D448" s="4" t="s">
        <v>34</v>
      </c>
      <c r="E448" s="4" t="s">
        <v>10</v>
      </c>
      <c r="F448" s="3">
        <v>2.4774000000000001E-2</v>
      </c>
      <c r="G448" s="3">
        <v>0.15015000000000001</v>
      </c>
      <c r="H448" s="3">
        <v>-0.12537999999999999</v>
      </c>
      <c r="I448" s="4">
        <v>0.98199999999999998</v>
      </c>
      <c r="J448" s="4" t="s">
        <v>28</v>
      </c>
      <c r="K448" s="3">
        <v>0.70979999999999999</v>
      </c>
      <c r="L448" s="4" t="str">
        <f t="shared" si="6"/>
        <v>NO</v>
      </c>
    </row>
    <row r="449" spans="1:12">
      <c r="A449" s="3" t="s">
        <v>888</v>
      </c>
      <c r="B449" s="4">
        <v>16</v>
      </c>
      <c r="C449" s="3" t="s">
        <v>889</v>
      </c>
      <c r="D449" s="4" t="s">
        <v>34</v>
      </c>
      <c r="E449" s="4" t="s">
        <v>10</v>
      </c>
      <c r="F449" s="3">
        <v>6.5228999999999995E-2</v>
      </c>
      <c r="G449" s="3">
        <v>0.20108999999999999</v>
      </c>
      <c r="H449" s="3">
        <v>-0.13586000000000001</v>
      </c>
      <c r="I449" s="4">
        <v>0.998</v>
      </c>
      <c r="J449" s="4" t="s">
        <v>35</v>
      </c>
      <c r="K449" s="3">
        <v>1.0790999999999999</v>
      </c>
      <c r="L449" s="4" t="str">
        <f t="shared" si="6"/>
        <v>NO</v>
      </c>
    </row>
    <row r="450" spans="1:12">
      <c r="A450" s="3" t="s">
        <v>890</v>
      </c>
      <c r="B450" s="4">
        <v>6</v>
      </c>
      <c r="C450" s="3" t="s">
        <v>891</v>
      </c>
      <c r="D450" s="4" t="s">
        <v>34</v>
      </c>
      <c r="E450" s="4" t="s">
        <v>10</v>
      </c>
      <c r="F450" s="3">
        <v>0.86904000000000003</v>
      </c>
      <c r="G450" s="3">
        <v>0.99121000000000004</v>
      </c>
      <c r="H450" s="3">
        <v>-0.12217</v>
      </c>
      <c r="I450" s="4">
        <v>1</v>
      </c>
      <c r="J450" s="4" t="s">
        <v>28</v>
      </c>
      <c r="K450" s="3">
        <v>0.62390000000000001</v>
      </c>
      <c r="L450" s="4" t="str">
        <f t="shared" si="6"/>
        <v>NO</v>
      </c>
    </row>
    <row r="451" spans="1:12">
      <c r="A451" s="3" t="s">
        <v>892</v>
      </c>
      <c r="B451" s="4">
        <v>10</v>
      </c>
      <c r="C451" s="3" t="s">
        <v>893</v>
      </c>
      <c r="D451" s="4" t="s">
        <v>27</v>
      </c>
      <c r="E451" s="4" t="s">
        <v>3</v>
      </c>
      <c r="F451" s="3">
        <v>0.82728999999999997</v>
      </c>
      <c r="G451" s="3">
        <v>0.94488000000000005</v>
      </c>
      <c r="H451" s="3">
        <v>-0.11759</v>
      </c>
      <c r="I451" s="4">
        <v>0.93899999999999995</v>
      </c>
      <c r="J451" s="4" t="s">
        <v>31</v>
      </c>
      <c r="K451" s="3">
        <v>1.6904999999999999</v>
      </c>
      <c r="L451" s="4" t="str">
        <f t="shared" ref="L451:L514" si="7">IF(M451 = "", "NO", "YES")</f>
        <v>NO</v>
      </c>
    </row>
    <row r="452" spans="1:12">
      <c r="A452" s="3" t="s">
        <v>897</v>
      </c>
      <c r="B452" s="4">
        <v>9</v>
      </c>
      <c r="C452" s="3" t="s">
        <v>898</v>
      </c>
      <c r="D452" s="4" t="s">
        <v>27</v>
      </c>
      <c r="E452" s="4" t="s">
        <v>10</v>
      </c>
      <c r="F452" s="3">
        <v>0.15082999999999999</v>
      </c>
      <c r="G452" s="3">
        <v>3.2579999999999998E-2</v>
      </c>
      <c r="H452" s="3">
        <v>0.11824999999999999</v>
      </c>
      <c r="I452" s="4">
        <v>0.98699999999999999</v>
      </c>
      <c r="J452" s="4" t="s">
        <v>28</v>
      </c>
      <c r="K452" s="3">
        <v>0.71850000000000003</v>
      </c>
      <c r="L452" s="4" t="str">
        <f t="shared" si="7"/>
        <v>NO</v>
      </c>
    </row>
    <row r="453" spans="1:12">
      <c r="A453" s="3" t="s">
        <v>901</v>
      </c>
      <c r="B453" s="4">
        <v>11</v>
      </c>
      <c r="C453" s="3" t="s">
        <v>902</v>
      </c>
      <c r="D453" s="4" t="s">
        <v>27</v>
      </c>
      <c r="E453" s="4" t="s">
        <v>10</v>
      </c>
      <c r="F453" s="3">
        <v>0.11634</v>
      </c>
      <c r="G453" s="3">
        <v>0.26329000000000002</v>
      </c>
      <c r="H453" s="3">
        <v>-0.14695</v>
      </c>
      <c r="I453" s="4">
        <v>0.995</v>
      </c>
      <c r="J453" s="4" t="s">
        <v>82</v>
      </c>
      <c r="K453" s="3">
        <v>1.6286</v>
      </c>
      <c r="L453" s="4" t="str">
        <f t="shared" si="7"/>
        <v>NO</v>
      </c>
    </row>
    <row r="454" spans="1:12">
      <c r="A454" s="3" t="s">
        <v>901</v>
      </c>
      <c r="B454" s="4">
        <v>12</v>
      </c>
      <c r="C454" s="3" t="s">
        <v>903</v>
      </c>
      <c r="D454" s="4" t="s">
        <v>27</v>
      </c>
      <c r="E454" s="4" t="s">
        <v>7</v>
      </c>
      <c r="F454" s="3">
        <v>0.10919</v>
      </c>
      <c r="G454" s="3">
        <v>0.2591</v>
      </c>
      <c r="H454" s="3">
        <v>-0.14990999999999999</v>
      </c>
      <c r="I454" s="4">
        <v>0.997</v>
      </c>
      <c r="J454" s="4" t="s">
        <v>82</v>
      </c>
      <c r="K454" s="3">
        <v>1.6253</v>
      </c>
      <c r="L454" s="4" t="str">
        <f t="shared" si="7"/>
        <v>NO</v>
      </c>
    </row>
    <row r="455" spans="1:12">
      <c r="A455" s="3" t="s">
        <v>901</v>
      </c>
      <c r="B455" s="4">
        <v>13</v>
      </c>
      <c r="C455" s="3" t="s">
        <v>904</v>
      </c>
      <c r="D455" s="4" t="s">
        <v>27</v>
      </c>
      <c r="E455" s="4" t="s">
        <v>10</v>
      </c>
      <c r="F455" s="3">
        <v>0.11583</v>
      </c>
      <c r="G455" s="3">
        <v>0.26423000000000002</v>
      </c>
      <c r="H455" s="3">
        <v>-0.1484</v>
      </c>
      <c r="I455" s="4">
        <v>0.99199999999999999</v>
      </c>
      <c r="J455" s="4" t="s">
        <v>82</v>
      </c>
      <c r="K455" s="3">
        <v>1.6286</v>
      </c>
      <c r="L455" s="4" t="str">
        <f t="shared" si="7"/>
        <v>NO</v>
      </c>
    </row>
    <row r="456" spans="1:12">
      <c r="A456" s="3" t="s">
        <v>901</v>
      </c>
      <c r="B456" s="4">
        <v>14</v>
      </c>
      <c r="C456" s="3" t="s">
        <v>905</v>
      </c>
      <c r="D456" s="4" t="s">
        <v>27</v>
      </c>
      <c r="E456" s="4" t="s">
        <v>7</v>
      </c>
      <c r="F456" s="3">
        <v>0.11064</v>
      </c>
      <c r="G456" s="3">
        <v>0.25763999999999998</v>
      </c>
      <c r="H456" s="3">
        <v>-0.14699999999999999</v>
      </c>
      <c r="I456" s="4">
        <v>0.99099999999999999</v>
      </c>
      <c r="J456" s="4" t="s">
        <v>82</v>
      </c>
      <c r="K456" s="3">
        <v>1.6253</v>
      </c>
      <c r="L456" s="4" t="str">
        <f t="shared" si="7"/>
        <v>NO</v>
      </c>
    </row>
    <row r="457" spans="1:12">
      <c r="A457" s="3" t="s">
        <v>901</v>
      </c>
      <c r="B457" s="4">
        <v>15</v>
      </c>
      <c r="C457" s="3" t="s">
        <v>906</v>
      </c>
      <c r="D457" s="4" t="s">
        <v>27</v>
      </c>
      <c r="E457" s="4" t="s">
        <v>10</v>
      </c>
      <c r="F457" s="3">
        <v>0.11744</v>
      </c>
      <c r="G457" s="3">
        <v>0.26371</v>
      </c>
      <c r="H457" s="3">
        <v>-0.14626</v>
      </c>
      <c r="I457" s="4">
        <v>0.997</v>
      </c>
      <c r="J457" s="4" t="s">
        <v>82</v>
      </c>
      <c r="K457" s="3">
        <v>1.6286</v>
      </c>
      <c r="L457" s="4" t="str">
        <f t="shared" si="7"/>
        <v>NO</v>
      </c>
    </row>
    <row r="458" spans="1:12">
      <c r="A458" s="3" t="s">
        <v>2317</v>
      </c>
      <c r="B458" s="4">
        <v>4</v>
      </c>
      <c r="C458" s="3" t="s">
        <v>2318</v>
      </c>
      <c r="D458" s="4" t="s">
        <v>27</v>
      </c>
      <c r="E458" s="4" t="s">
        <v>10</v>
      </c>
      <c r="F458" s="3">
        <v>0.64763000000000004</v>
      </c>
      <c r="G458" s="3">
        <v>0.53425999999999996</v>
      </c>
      <c r="H458" s="3">
        <v>0.11337</v>
      </c>
      <c r="I458" s="4">
        <v>0.90700000000000003</v>
      </c>
      <c r="J458" s="4" t="s">
        <v>28</v>
      </c>
      <c r="K458" s="3">
        <v>1</v>
      </c>
      <c r="L458" s="4" t="str">
        <f t="shared" si="7"/>
        <v>NO</v>
      </c>
    </row>
    <row r="459" spans="1:12">
      <c r="A459" s="3" t="s">
        <v>911</v>
      </c>
      <c r="B459" s="4">
        <v>9</v>
      </c>
      <c r="C459" s="3" t="s">
        <v>913</v>
      </c>
      <c r="D459" s="4" t="s">
        <v>27</v>
      </c>
      <c r="E459" s="4" t="s">
        <v>10</v>
      </c>
      <c r="F459" s="3">
        <v>0.20634</v>
      </c>
      <c r="G459" s="3">
        <v>4.5290999999999998E-2</v>
      </c>
      <c r="H459" s="3">
        <v>0.16105</v>
      </c>
      <c r="I459" s="4">
        <v>0.98799999999999999</v>
      </c>
      <c r="J459" s="4" t="s">
        <v>28</v>
      </c>
      <c r="K459" s="3">
        <v>0.89739999999999998</v>
      </c>
      <c r="L459" s="4" t="str">
        <f t="shared" si="7"/>
        <v>NO</v>
      </c>
    </row>
    <row r="460" spans="1:12">
      <c r="A460" s="3" t="s">
        <v>2319</v>
      </c>
      <c r="B460" s="4">
        <v>8</v>
      </c>
      <c r="C460" s="3" t="s">
        <v>2320</v>
      </c>
      <c r="D460" s="4" t="s">
        <v>34</v>
      </c>
      <c r="E460" s="4" t="s">
        <v>3</v>
      </c>
      <c r="F460" s="3">
        <v>0.30064000000000002</v>
      </c>
      <c r="G460" s="3">
        <v>0.44846000000000003</v>
      </c>
      <c r="H460" s="3">
        <v>-0.14782000000000001</v>
      </c>
      <c r="I460" s="4">
        <v>0.92600000000000005</v>
      </c>
      <c r="J460" s="4" t="s">
        <v>28</v>
      </c>
      <c r="K460" s="3">
        <v>0.99909999999999999</v>
      </c>
      <c r="L460" s="4" t="str">
        <f t="shared" si="7"/>
        <v>NO</v>
      </c>
    </row>
    <row r="461" spans="1:12">
      <c r="A461" s="3" t="s">
        <v>922</v>
      </c>
      <c r="B461" s="4">
        <v>25</v>
      </c>
      <c r="C461" s="3" t="s">
        <v>923</v>
      </c>
      <c r="D461" s="4" t="s">
        <v>34</v>
      </c>
      <c r="E461" s="4" t="s">
        <v>10</v>
      </c>
      <c r="F461" s="3">
        <v>0.43358000000000002</v>
      </c>
      <c r="G461" s="3">
        <v>0.32940999999999998</v>
      </c>
      <c r="H461" s="3">
        <v>0.10417</v>
      </c>
      <c r="I461" s="4">
        <v>0.97099999999999997</v>
      </c>
      <c r="J461" s="4" t="s">
        <v>28</v>
      </c>
      <c r="K461" s="3">
        <v>0.99529999999999996</v>
      </c>
      <c r="L461" s="4" t="str">
        <f t="shared" si="7"/>
        <v>NO</v>
      </c>
    </row>
    <row r="462" spans="1:12">
      <c r="A462" s="3" t="s">
        <v>924</v>
      </c>
      <c r="B462" s="4">
        <v>11</v>
      </c>
      <c r="C462" s="3" t="s">
        <v>925</v>
      </c>
      <c r="D462" s="4" t="s">
        <v>27</v>
      </c>
      <c r="E462" s="4" t="s">
        <v>3</v>
      </c>
      <c r="F462" s="3">
        <v>0.53998000000000002</v>
      </c>
      <c r="G462" s="3">
        <v>0.29776000000000002</v>
      </c>
      <c r="H462" s="3">
        <v>0.24221999999999999</v>
      </c>
      <c r="I462" s="4">
        <v>0.99199999999999999</v>
      </c>
      <c r="J462" s="4" t="s">
        <v>28</v>
      </c>
      <c r="K462" s="3">
        <v>0.99</v>
      </c>
      <c r="L462" s="4" t="str">
        <f t="shared" si="7"/>
        <v>NO</v>
      </c>
    </row>
    <row r="463" spans="1:12">
      <c r="A463" s="3" t="s">
        <v>2321</v>
      </c>
      <c r="B463" s="4">
        <v>6</v>
      </c>
      <c r="C463" s="3" t="s">
        <v>2322</v>
      </c>
      <c r="D463" s="4" t="s">
        <v>34</v>
      </c>
      <c r="E463" s="4" t="s">
        <v>10</v>
      </c>
      <c r="F463" s="3">
        <v>0.54064000000000001</v>
      </c>
      <c r="G463" s="3">
        <v>0.36496000000000001</v>
      </c>
      <c r="H463" s="3">
        <v>0.17568</v>
      </c>
      <c r="I463" s="4">
        <v>0.95199999999999996</v>
      </c>
      <c r="J463" s="4" t="s">
        <v>35</v>
      </c>
      <c r="K463" s="3">
        <v>1.827</v>
      </c>
      <c r="L463" s="4" t="str">
        <f t="shared" si="7"/>
        <v>NO</v>
      </c>
    </row>
    <row r="464" spans="1:12">
      <c r="A464" s="3" t="s">
        <v>931</v>
      </c>
      <c r="B464" s="4">
        <v>3</v>
      </c>
      <c r="C464" s="3" t="s">
        <v>932</v>
      </c>
      <c r="D464" s="4" t="s">
        <v>27</v>
      </c>
      <c r="E464" s="4" t="s">
        <v>10</v>
      </c>
      <c r="F464" s="3">
        <v>8.4828000000000001E-2</v>
      </c>
      <c r="G464" s="3">
        <v>0.19957</v>
      </c>
      <c r="H464" s="3">
        <v>-0.11473999999999999</v>
      </c>
      <c r="I464" s="4">
        <v>0.99</v>
      </c>
      <c r="J464" s="4" t="s">
        <v>28</v>
      </c>
      <c r="K464" s="3">
        <v>0.73240000000000005</v>
      </c>
      <c r="L464" s="4" t="str">
        <f t="shared" si="7"/>
        <v>NO</v>
      </c>
    </row>
    <row r="465" spans="1:12">
      <c r="A465" s="3" t="s">
        <v>933</v>
      </c>
      <c r="B465" s="4">
        <v>4</v>
      </c>
      <c r="C465" s="3" t="s">
        <v>935</v>
      </c>
      <c r="D465" s="4" t="s">
        <v>34</v>
      </c>
      <c r="E465" s="4" t="s">
        <v>3</v>
      </c>
      <c r="F465" s="3">
        <v>0.80750999999999995</v>
      </c>
      <c r="G465" s="3">
        <v>0.61224999999999996</v>
      </c>
      <c r="H465" s="3">
        <v>0.19525999999999999</v>
      </c>
      <c r="I465" s="4">
        <v>0.96099999999999997</v>
      </c>
      <c r="J465" s="4" t="s">
        <v>35</v>
      </c>
      <c r="K465" s="3">
        <v>1.2367999999999999</v>
      </c>
      <c r="L465" s="4" t="str">
        <f t="shared" si="7"/>
        <v>NO</v>
      </c>
    </row>
    <row r="466" spans="1:12">
      <c r="A466" s="3" t="s">
        <v>2323</v>
      </c>
      <c r="B466" s="4">
        <v>8</v>
      </c>
      <c r="C466" s="3" t="s">
        <v>2324</v>
      </c>
      <c r="D466" s="4" t="s">
        <v>34</v>
      </c>
      <c r="E466" s="4" t="s">
        <v>10</v>
      </c>
      <c r="F466" s="3">
        <v>0.13485</v>
      </c>
      <c r="G466" s="3">
        <v>0.40133999999999997</v>
      </c>
      <c r="H466" s="3">
        <v>-0.26650000000000001</v>
      </c>
      <c r="I466" s="4">
        <v>0.92500000000000004</v>
      </c>
      <c r="J466" s="4" t="s">
        <v>28</v>
      </c>
      <c r="K466" s="3">
        <v>0.99229999999999996</v>
      </c>
      <c r="L466" s="4" t="str">
        <f t="shared" si="7"/>
        <v>NO</v>
      </c>
    </row>
    <row r="467" spans="1:12">
      <c r="A467" s="3" t="s">
        <v>2325</v>
      </c>
      <c r="B467" s="4">
        <v>5</v>
      </c>
      <c r="C467" s="3" t="s">
        <v>2326</v>
      </c>
      <c r="D467" s="4" t="s">
        <v>34</v>
      </c>
      <c r="E467" s="4" t="s">
        <v>3</v>
      </c>
      <c r="F467" s="3">
        <v>0.63937999999999995</v>
      </c>
      <c r="G467" s="3">
        <v>0.91813</v>
      </c>
      <c r="H467" s="3">
        <v>-0.27873999999999999</v>
      </c>
      <c r="I467" s="4">
        <v>0.96</v>
      </c>
      <c r="J467" s="4" t="s">
        <v>28</v>
      </c>
      <c r="K467" s="3">
        <v>1</v>
      </c>
      <c r="L467" s="4" t="str">
        <f t="shared" si="7"/>
        <v>NO</v>
      </c>
    </row>
    <row r="468" spans="1:12">
      <c r="A468" s="3" t="s">
        <v>2327</v>
      </c>
      <c r="B468" s="4">
        <v>3</v>
      </c>
      <c r="C468" s="3" t="s">
        <v>2328</v>
      </c>
      <c r="D468" s="4" t="s">
        <v>27</v>
      </c>
      <c r="E468" s="4" t="s">
        <v>10</v>
      </c>
      <c r="F468" s="3">
        <v>0.64686999999999995</v>
      </c>
      <c r="G468" s="3">
        <v>0.45584999999999998</v>
      </c>
      <c r="H468" s="3">
        <v>0.19102</v>
      </c>
      <c r="I468" s="4">
        <v>1</v>
      </c>
      <c r="J468" s="4" t="s">
        <v>35</v>
      </c>
      <c r="K468" s="3">
        <v>1.0932999999999999</v>
      </c>
      <c r="L468" s="4" t="str">
        <f t="shared" si="7"/>
        <v>NO</v>
      </c>
    </row>
    <row r="469" spans="1:12">
      <c r="A469" s="3" t="s">
        <v>944</v>
      </c>
      <c r="B469" s="4">
        <v>3</v>
      </c>
      <c r="C469" s="3" t="s">
        <v>945</v>
      </c>
      <c r="D469" s="4" t="s">
        <v>34</v>
      </c>
      <c r="E469" s="4" t="s">
        <v>10</v>
      </c>
      <c r="F469" s="3">
        <v>0.17904999999999999</v>
      </c>
      <c r="G469" s="3">
        <v>0.28476000000000001</v>
      </c>
      <c r="H469" s="3">
        <v>-0.10571</v>
      </c>
      <c r="I469" s="4">
        <v>0.97099999999999997</v>
      </c>
      <c r="J469" s="4" t="s">
        <v>31</v>
      </c>
      <c r="K469" s="3">
        <v>1.2406999999999999</v>
      </c>
      <c r="L469" s="4" t="str">
        <f t="shared" si="7"/>
        <v>NO</v>
      </c>
    </row>
    <row r="470" spans="1:12">
      <c r="A470" s="3" t="s">
        <v>944</v>
      </c>
      <c r="B470" s="4">
        <v>4</v>
      </c>
      <c r="C470" s="3" t="s">
        <v>946</v>
      </c>
      <c r="D470" s="4" t="s">
        <v>34</v>
      </c>
      <c r="E470" s="4" t="s">
        <v>3</v>
      </c>
      <c r="F470" s="3">
        <v>0.20419000000000001</v>
      </c>
      <c r="G470" s="3">
        <v>0.32693</v>
      </c>
      <c r="H470" s="3">
        <v>-0.12275</v>
      </c>
      <c r="I470" s="4">
        <v>0.98099999999999998</v>
      </c>
      <c r="J470" s="4" t="s">
        <v>35</v>
      </c>
      <c r="K470" s="3">
        <v>1.1626000000000001</v>
      </c>
      <c r="L470" s="4" t="str">
        <f t="shared" si="7"/>
        <v>NO</v>
      </c>
    </row>
    <row r="471" spans="1:12">
      <c r="A471" s="3" t="s">
        <v>947</v>
      </c>
      <c r="B471" s="4">
        <v>8</v>
      </c>
      <c r="C471" s="3" t="s">
        <v>950</v>
      </c>
      <c r="D471" s="4" t="s">
        <v>34</v>
      </c>
      <c r="E471" s="4" t="s">
        <v>10</v>
      </c>
      <c r="F471" s="3">
        <v>0.34003</v>
      </c>
      <c r="G471" s="3">
        <v>0.14116999999999999</v>
      </c>
      <c r="H471" s="3">
        <v>0.19886000000000001</v>
      </c>
      <c r="I471" s="4">
        <v>1</v>
      </c>
      <c r="J471" s="4" t="s">
        <v>727</v>
      </c>
      <c r="K471" s="3">
        <v>3.1031</v>
      </c>
      <c r="L471" s="4" t="str">
        <f t="shared" si="7"/>
        <v>NO</v>
      </c>
    </row>
    <row r="472" spans="1:12">
      <c r="A472" s="3" t="s">
        <v>2329</v>
      </c>
      <c r="B472" s="4">
        <v>11</v>
      </c>
      <c r="C472" s="3" t="s">
        <v>2330</v>
      </c>
      <c r="D472" s="4" t="s">
        <v>34</v>
      </c>
      <c r="E472" s="4" t="s">
        <v>5</v>
      </c>
      <c r="F472" s="3">
        <v>0.46925</v>
      </c>
      <c r="G472" s="3">
        <v>0.25007000000000001</v>
      </c>
      <c r="H472" s="3">
        <v>0.21918000000000001</v>
      </c>
      <c r="I472" s="4">
        <v>0.92500000000000004</v>
      </c>
      <c r="J472" s="4" t="s">
        <v>28</v>
      </c>
      <c r="K472" s="3">
        <v>0.99609999999999999</v>
      </c>
      <c r="L472" s="4" t="str">
        <f t="shared" si="7"/>
        <v>NO</v>
      </c>
    </row>
    <row r="473" spans="1:12">
      <c r="A473" s="3" t="s">
        <v>957</v>
      </c>
      <c r="B473" s="4">
        <v>15</v>
      </c>
      <c r="C473" s="3" t="s">
        <v>958</v>
      </c>
      <c r="D473" s="4" t="s">
        <v>34</v>
      </c>
      <c r="E473" s="4" t="s">
        <v>10</v>
      </c>
      <c r="F473" s="3">
        <v>0.35175000000000001</v>
      </c>
      <c r="G473" s="3">
        <v>0.15862000000000001</v>
      </c>
      <c r="H473" s="3">
        <v>0.19313</v>
      </c>
      <c r="I473" s="4">
        <v>0.92800000000000005</v>
      </c>
      <c r="J473" s="4" t="s">
        <v>28</v>
      </c>
      <c r="K473" s="3">
        <v>0.99990000000000001</v>
      </c>
      <c r="L473" s="4" t="str">
        <f t="shared" si="7"/>
        <v>NO</v>
      </c>
    </row>
    <row r="474" spans="1:12">
      <c r="A474" s="3" t="s">
        <v>959</v>
      </c>
      <c r="B474" s="4">
        <v>3</v>
      </c>
      <c r="C474" s="3" t="s">
        <v>960</v>
      </c>
      <c r="D474" s="4" t="s">
        <v>34</v>
      </c>
      <c r="E474" s="4" t="s">
        <v>5</v>
      </c>
      <c r="F474" s="3">
        <v>0.36942000000000003</v>
      </c>
      <c r="G474" s="3">
        <v>8.4564E-2</v>
      </c>
      <c r="H474" s="3">
        <v>0.28484999999999999</v>
      </c>
      <c r="I474" s="4">
        <v>1</v>
      </c>
      <c r="J474" s="4" t="s">
        <v>28</v>
      </c>
      <c r="K474" s="3">
        <v>0.99960000000000004</v>
      </c>
      <c r="L474" s="4" t="str">
        <f t="shared" si="7"/>
        <v>NO</v>
      </c>
    </row>
    <row r="475" spans="1:12">
      <c r="A475" s="3" t="s">
        <v>961</v>
      </c>
      <c r="B475" s="4">
        <v>3</v>
      </c>
      <c r="C475" s="3" t="s">
        <v>962</v>
      </c>
      <c r="D475" s="4" t="s">
        <v>34</v>
      </c>
      <c r="E475" s="4" t="s">
        <v>10</v>
      </c>
      <c r="F475" s="3">
        <v>9.9207000000000004E-2</v>
      </c>
      <c r="G475" s="3">
        <v>0.28316000000000002</v>
      </c>
      <c r="H475" s="3">
        <v>-0.18395</v>
      </c>
      <c r="I475" s="4">
        <v>0.996</v>
      </c>
      <c r="J475" s="4" t="s">
        <v>35</v>
      </c>
      <c r="K475" s="3">
        <v>1.6121000000000001</v>
      </c>
      <c r="L475" s="4" t="str">
        <f t="shared" si="7"/>
        <v>NO</v>
      </c>
    </row>
    <row r="476" spans="1:12">
      <c r="A476" s="3" t="s">
        <v>2331</v>
      </c>
      <c r="B476" s="4">
        <v>17</v>
      </c>
      <c r="C476" s="3" t="s">
        <v>2332</v>
      </c>
      <c r="D476" s="4" t="s">
        <v>34</v>
      </c>
      <c r="E476" s="4" t="s">
        <v>10</v>
      </c>
      <c r="F476" s="3">
        <v>2.8281000000000001E-2</v>
      </c>
      <c r="G476" s="3">
        <v>0.13219</v>
      </c>
      <c r="H476" s="3">
        <v>-0.10391</v>
      </c>
      <c r="I476" s="4">
        <v>0.98099999999999998</v>
      </c>
      <c r="J476" s="4" t="s">
        <v>31</v>
      </c>
      <c r="K476" s="3">
        <v>1.3105</v>
      </c>
      <c r="L476" s="4" t="str">
        <f t="shared" si="7"/>
        <v>NO</v>
      </c>
    </row>
    <row r="477" spans="1:12">
      <c r="A477" s="3" t="s">
        <v>2333</v>
      </c>
      <c r="B477" s="4">
        <v>7</v>
      </c>
      <c r="C477" s="3" t="s">
        <v>2334</v>
      </c>
      <c r="D477" s="4" t="s">
        <v>34</v>
      </c>
      <c r="E477" s="4" t="s">
        <v>5</v>
      </c>
      <c r="F477" s="3">
        <v>7.0651000000000005E-2</v>
      </c>
      <c r="G477" s="3">
        <v>0.18248</v>
      </c>
      <c r="H477" s="3">
        <v>-0.11183</v>
      </c>
      <c r="I477" s="4">
        <v>0.92</v>
      </c>
      <c r="J477" s="4" t="s">
        <v>35</v>
      </c>
      <c r="K477" s="3">
        <v>0.83979999999999999</v>
      </c>
      <c r="L477" s="4" t="str">
        <f t="shared" si="7"/>
        <v>NO</v>
      </c>
    </row>
    <row r="478" spans="1:12">
      <c r="A478" s="3" t="s">
        <v>2335</v>
      </c>
      <c r="B478" s="4">
        <v>12</v>
      </c>
      <c r="C478" s="3" t="s">
        <v>2336</v>
      </c>
      <c r="D478" s="4" t="s">
        <v>27</v>
      </c>
      <c r="E478" s="4" t="s">
        <v>3</v>
      </c>
      <c r="F478" s="3">
        <v>0.23436999999999999</v>
      </c>
      <c r="G478" s="3">
        <v>0.13235</v>
      </c>
      <c r="H478" s="3">
        <v>0.10202</v>
      </c>
      <c r="I478" s="4">
        <v>0.90900000000000003</v>
      </c>
      <c r="J478" s="4" t="s">
        <v>28</v>
      </c>
      <c r="K478" s="3">
        <v>0.79900000000000004</v>
      </c>
      <c r="L478" s="4" t="str">
        <f t="shared" si="7"/>
        <v>NO</v>
      </c>
    </row>
    <row r="479" spans="1:12">
      <c r="A479" s="3" t="s">
        <v>967</v>
      </c>
      <c r="B479" s="4">
        <v>13</v>
      </c>
      <c r="C479" s="3" t="s">
        <v>968</v>
      </c>
      <c r="D479" s="4" t="s">
        <v>34</v>
      </c>
      <c r="E479" s="4" t="s">
        <v>5</v>
      </c>
      <c r="F479" s="3">
        <v>0.34326000000000001</v>
      </c>
      <c r="G479" s="3">
        <v>0.46038000000000001</v>
      </c>
      <c r="H479" s="3">
        <v>-0.11712</v>
      </c>
      <c r="I479" s="4">
        <v>0.97599999999999998</v>
      </c>
      <c r="J479" s="4" t="s">
        <v>35</v>
      </c>
      <c r="K479" s="3">
        <v>1.5645</v>
      </c>
      <c r="L479" s="4" t="str">
        <f t="shared" si="7"/>
        <v>NO</v>
      </c>
    </row>
    <row r="480" spans="1:12">
      <c r="A480" s="3" t="s">
        <v>969</v>
      </c>
      <c r="B480" s="4">
        <v>9</v>
      </c>
      <c r="C480" s="3" t="s">
        <v>970</v>
      </c>
      <c r="D480" s="4" t="s">
        <v>34</v>
      </c>
      <c r="E480" s="4" t="s">
        <v>3</v>
      </c>
      <c r="F480" s="3">
        <v>0.31768000000000002</v>
      </c>
      <c r="G480" s="3">
        <v>0.49304999999999999</v>
      </c>
      <c r="H480" s="3">
        <v>-0.17535999999999999</v>
      </c>
      <c r="I480" s="4">
        <v>0.92900000000000005</v>
      </c>
      <c r="J480" s="4" t="s">
        <v>35</v>
      </c>
      <c r="K480" s="3">
        <v>1.5130999999999999</v>
      </c>
      <c r="L480" s="4" t="str">
        <f t="shared" si="7"/>
        <v>NO</v>
      </c>
    </row>
    <row r="481" spans="1:12">
      <c r="A481" s="3" t="s">
        <v>971</v>
      </c>
      <c r="B481" s="4">
        <v>4</v>
      </c>
      <c r="C481" s="3" t="s">
        <v>973</v>
      </c>
      <c r="D481" s="4" t="s">
        <v>27</v>
      </c>
      <c r="E481" s="4" t="s">
        <v>3</v>
      </c>
      <c r="F481" s="3">
        <v>0.86541000000000001</v>
      </c>
      <c r="G481" s="3">
        <v>0.98517999999999994</v>
      </c>
      <c r="H481" s="3">
        <v>-0.11977</v>
      </c>
      <c r="I481" s="4">
        <v>0.997</v>
      </c>
      <c r="J481" s="4" t="s">
        <v>35</v>
      </c>
      <c r="K481" s="3">
        <v>1.4762999999999999</v>
      </c>
      <c r="L481" s="4" t="str">
        <f t="shared" si="7"/>
        <v>NO</v>
      </c>
    </row>
    <row r="482" spans="1:12">
      <c r="A482" s="3" t="s">
        <v>2337</v>
      </c>
      <c r="B482" s="4">
        <v>5</v>
      </c>
      <c r="C482" s="3" t="s">
        <v>2338</v>
      </c>
      <c r="D482" s="4" t="s">
        <v>34</v>
      </c>
      <c r="E482" s="4" t="s">
        <v>3</v>
      </c>
      <c r="F482" s="3">
        <v>0.75748000000000004</v>
      </c>
      <c r="G482" s="3">
        <v>0.86943999999999999</v>
      </c>
      <c r="H482" s="3">
        <v>-0.11196</v>
      </c>
      <c r="I482" s="4">
        <v>0.91100000000000003</v>
      </c>
      <c r="J482" s="4" t="s">
        <v>28</v>
      </c>
      <c r="K482" s="3">
        <v>0.81130000000000002</v>
      </c>
      <c r="L482" s="4" t="str">
        <f t="shared" si="7"/>
        <v>NO</v>
      </c>
    </row>
    <row r="483" spans="1:12">
      <c r="A483" s="3" t="s">
        <v>2339</v>
      </c>
      <c r="B483" s="4">
        <v>6</v>
      </c>
      <c r="C483" s="3" t="s">
        <v>2340</v>
      </c>
      <c r="D483" s="4" t="s">
        <v>27</v>
      </c>
      <c r="E483" s="4" t="s">
        <v>10</v>
      </c>
      <c r="F483" s="3">
        <v>0.80886000000000002</v>
      </c>
      <c r="G483" s="3">
        <v>0.65195000000000003</v>
      </c>
      <c r="H483" s="3">
        <v>0.15690999999999999</v>
      </c>
      <c r="I483" s="4">
        <v>0.98699999999999999</v>
      </c>
      <c r="J483" s="4" t="s">
        <v>35</v>
      </c>
      <c r="K483" s="3">
        <v>1.2715000000000001</v>
      </c>
      <c r="L483" s="4" t="str">
        <f t="shared" si="7"/>
        <v>NO</v>
      </c>
    </row>
    <row r="484" spans="1:12">
      <c r="A484" s="3" t="s">
        <v>982</v>
      </c>
      <c r="B484" s="4">
        <v>32</v>
      </c>
      <c r="C484" s="3" t="s">
        <v>983</v>
      </c>
      <c r="D484" s="4" t="s">
        <v>27</v>
      </c>
      <c r="E484" s="4" t="s">
        <v>10</v>
      </c>
      <c r="F484" s="3">
        <v>0.20032</v>
      </c>
      <c r="G484" s="3">
        <v>6.6622000000000001E-2</v>
      </c>
      <c r="H484" s="3">
        <v>0.13370000000000001</v>
      </c>
      <c r="I484" s="4">
        <v>0.98499999999999999</v>
      </c>
      <c r="J484" s="4" t="s">
        <v>28</v>
      </c>
      <c r="K484" s="3">
        <v>0.81130000000000002</v>
      </c>
      <c r="L484" s="4" t="str">
        <f t="shared" si="7"/>
        <v>NO</v>
      </c>
    </row>
    <row r="485" spans="1:12">
      <c r="A485" s="3" t="s">
        <v>2341</v>
      </c>
      <c r="B485" s="4">
        <v>11</v>
      </c>
      <c r="C485" s="3" t="s">
        <v>2342</v>
      </c>
      <c r="D485" s="4" t="s">
        <v>27</v>
      </c>
      <c r="E485" s="4" t="s">
        <v>10</v>
      </c>
      <c r="F485" s="3">
        <v>0.18992999999999999</v>
      </c>
      <c r="G485" s="3">
        <v>7.2846999999999995E-2</v>
      </c>
      <c r="H485" s="3">
        <v>0.11709</v>
      </c>
      <c r="I485" s="4">
        <v>0.92300000000000004</v>
      </c>
      <c r="J485" s="4" t="s">
        <v>35</v>
      </c>
      <c r="K485" s="3">
        <v>0.75</v>
      </c>
      <c r="L485" s="4" t="str">
        <f t="shared" si="7"/>
        <v>NO</v>
      </c>
    </row>
    <row r="486" spans="1:12">
      <c r="A486" s="3" t="s">
        <v>998</v>
      </c>
      <c r="B486" s="4">
        <v>40</v>
      </c>
      <c r="C486" s="3" t="s">
        <v>1001</v>
      </c>
      <c r="D486" s="4" t="s">
        <v>34</v>
      </c>
      <c r="E486" s="4" t="s">
        <v>634</v>
      </c>
      <c r="F486" s="3">
        <v>0.72960000000000003</v>
      </c>
      <c r="G486" s="3">
        <v>0.57638</v>
      </c>
      <c r="H486" s="3">
        <v>0.15321000000000001</v>
      </c>
      <c r="I486" s="4">
        <v>0.98799999999999999</v>
      </c>
      <c r="J486" s="4" t="s">
        <v>111</v>
      </c>
      <c r="K486" s="3">
        <v>4.0919999999999996</v>
      </c>
      <c r="L486" s="4" t="str">
        <f t="shared" si="7"/>
        <v>NO</v>
      </c>
    </row>
    <row r="487" spans="1:12">
      <c r="A487" s="3" t="s">
        <v>2343</v>
      </c>
      <c r="B487" s="4">
        <v>14</v>
      </c>
      <c r="C487" s="3" t="s">
        <v>2344</v>
      </c>
      <c r="D487" s="4" t="s">
        <v>34</v>
      </c>
      <c r="E487" s="4" t="s">
        <v>10</v>
      </c>
      <c r="F487" s="3">
        <v>0.14119999999999999</v>
      </c>
      <c r="G487" s="3">
        <v>0.27804000000000001</v>
      </c>
      <c r="H487" s="3">
        <v>-0.13683999999999999</v>
      </c>
      <c r="I487" s="4">
        <v>0.93100000000000005</v>
      </c>
      <c r="J487" s="4" t="s">
        <v>35</v>
      </c>
      <c r="K487" s="3">
        <v>1.8656999999999999</v>
      </c>
      <c r="L487" s="4" t="str">
        <f t="shared" si="7"/>
        <v>NO</v>
      </c>
    </row>
    <row r="488" spans="1:12">
      <c r="A488" s="3" t="s">
        <v>2345</v>
      </c>
      <c r="B488" s="4">
        <v>4</v>
      </c>
      <c r="C488" s="3" t="s">
        <v>2346</v>
      </c>
      <c r="D488" s="4" t="s">
        <v>27</v>
      </c>
      <c r="E488" s="4" t="s">
        <v>3</v>
      </c>
      <c r="F488" s="3">
        <v>0.6946</v>
      </c>
      <c r="G488" s="3">
        <v>0.90225</v>
      </c>
      <c r="H488" s="3">
        <v>-0.20766000000000001</v>
      </c>
      <c r="I488" s="4">
        <v>0.92400000000000004</v>
      </c>
      <c r="J488" s="4" t="s">
        <v>28</v>
      </c>
      <c r="K488" s="3">
        <v>0.91830000000000001</v>
      </c>
      <c r="L488" s="4" t="str">
        <f t="shared" si="7"/>
        <v>NO</v>
      </c>
    </row>
    <row r="489" spans="1:12">
      <c r="A489" s="3" t="s">
        <v>1011</v>
      </c>
      <c r="B489" s="4">
        <v>3</v>
      </c>
      <c r="C489" s="3" t="s">
        <v>1012</v>
      </c>
      <c r="D489" s="4" t="s">
        <v>27</v>
      </c>
      <c r="E489" s="4" t="s">
        <v>10</v>
      </c>
      <c r="F489" s="3">
        <v>0.43845000000000001</v>
      </c>
      <c r="G489" s="3">
        <v>0.69726999999999995</v>
      </c>
      <c r="H489" s="3">
        <v>-0.25881999999999999</v>
      </c>
      <c r="I489" s="4">
        <v>0.996</v>
      </c>
      <c r="J489" s="4" t="s">
        <v>28</v>
      </c>
      <c r="K489" s="3">
        <v>0.99990000000000001</v>
      </c>
      <c r="L489" s="4" t="str">
        <f t="shared" si="7"/>
        <v>NO</v>
      </c>
    </row>
    <row r="490" spans="1:12">
      <c r="A490" s="3" t="s">
        <v>1015</v>
      </c>
      <c r="B490" s="4">
        <v>27</v>
      </c>
      <c r="C490" s="3" t="s">
        <v>2347</v>
      </c>
      <c r="D490" s="4" t="s">
        <v>34</v>
      </c>
      <c r="E490" s="4" t="s">
        <v>10</v>
      </c>
      <c r="F490" s="3">
        <v>0.30241000000000001</v>
      </c>
      <c r="G490" s="3">
        <v>0.42433999999999999</v>
      </c>
      <c r="H490" s="3">
        <v>-0.12193</v>
      </c>
      <c r="I490" s="4">
        <v>0.95099999999999996</v>
      </c>
      <c r="J490" s="4" t="s">
        <v>369</v>
      </c>
      <c r="K490" s="3">
        <v>2.6158999999999999</v>
      </c>
      <c r="L490" s="4" t="str">
        <f t="shared" si="7"/>
        <v>NO</v>
      </c>
    </row>
    <row r="491" spans="1:12">
      <c r="A491" s="3" t="s">
        <v>1017</v>
      </c>
      <c r="B491" s="4">
        <v>2</v>
      </c>
      <c r="C491" s="3" t="s">
        <v>1018</v>
      </c>
      <c r="D491" s="4" t="s">
        <v>27</v>
      </c>
      <c r="E491" s="4" t="s">
        <v>10</v>
      </c>
      <c r="F491" s="3">
        <v>0.33906999999999998</v>
      </c>
      <c r="G491" s="3">
        <v>0.16979</v>
      </c>
      <c r="H491" s="3">
        <v>0.16928000000000001</v>
      </c>
      <c r="I491" s="4">
        <v>0.95499999999999996</v>
      </c>
      <c r="J491" s="4" t="s">
        <v>31</v>
      </c>
      <c r="K491" s="3">
        <v>2.1145999999999998</v>
      </c>
      <c r="L491" s="4" t="str">
        <f t="shared" si="7"/>
        <v>NO</v>
      </c>
    </row>
    <row r="492" spans="1:12">
      <c r="A492" s="3" t="s">
        <v>1020</v>
      </c>
      <c r="B492" s="4">
        <v>9</v>
      </c>
      <c r="C492" s="3" t="s">
        <v>1021</v>
      </c>
      <c r="D492" s="4" t="s">
        <v>34</v>
      </c>
      <c r="E492" s="4" t="s">
        <v>10</v>
      </c>
      <c r="F492" s="3">
        <v>0.75592999999999999</v>
      </c>
      <c r="G492" s="3">
        <v>0.46733999999999998</v>
      </c>
      <c r="H492" s="3">
        <v>0.28858</v>
      </c>
      <c r="I492" s="4">
        <v>1</v>
      </c>
      <c r="J492" s="4" t="s">
        <v>31</v>
      </c>
      <c r="K492" s="3">
        <v>1.423</v>
      </c>
      <c r="L492" s="4" t="str">
        <f t="shared" si="7"/>
        <v>NO</v>
      </c>
    </row>
    <row r="493" spans="1:12">
      <c r="A493" s="3" t="s">
        <v>1022</v>
      </c>
      <c r="B493" s="4">
        <v>37</v>
      </c>
      <c r="C493" s="3" t="s">
        <v>1023</v>
      </c>
      <c r="D493" s="4" t="s">
        <v>27</v>
      </c>
      <c r="E493" s="4" t="s">
        <v>10</v>
      </c>
      <c r="F493" s="3">
        <v>4.5837000000000003E-2</v>
      </c>
      <c r="G493" s="3">
        <v>0.19894000000000001</v>
      </c>
      <c r="H493" s="3">
        <v>-0.15310000000000001</v>
      </c>
      <c r="I493" s="4">
        <v>0.995</v>
      </c>
      <c r="J493" s="4" t="s">
        <v>28</v>
      </c>
      <c r="K493" s="3">
        <v>0.78169999999999995</v>
      </c>
      <c r="L493" s="4" t="str">
        <f t="shared" si="7"/>
        <v>NO</v>
      </c>
    </row>
    <row r="494" spans="1:12">
      <c r="A494" s="3" t="s">
        <v>2348</v>
      </c>
      <c r="B494" s="4">
        <v>9</v>
      </c>
      <c r="C494" s="3" t="s">
        <v>2349</v>
      </c>
      <c r="D494" s="4" t="s">
        <v>34</v>
      </c>
      <c r="E494" s="4" t="s">
        <v>3</v>
      </c>
      <c r="F494" s="3">
        <v>0.88402000000000003</v>
      </c>
      <c r="G494" s="3">
        <v>0.76200999999999997</v>
      </c>
      <c r="H494" s="3">
        <v>0.12200999999999999</v>
      </c>
      <c r="I494" s="4">
        <v>0.95899999999999996</v>
      </c>
      <c r="J494" s="4" t="s">
        <v>35</v>
      </c>
      <c r="K494" s="3">
        <v>1.4176</v>
      </c>
      <c r="L494" s="4" t="str">
        <f t="shared" si="7"/>
        <v>NO</v>
      </c>
    </row>
    <row r="495" spans="1:12">
      <c r="A495" s="3" t="s">
        <v>1026</v>
      </c>
      <c r="B495" s="4">
        <v>5</v>
      </c>
      <c r="C495" s="3" t="s">
        <v>1027</v>
      </c>
      <c r="D495" s="4" t="s">
        <v>34</v>
      </c>
      <c r="E495" s="4" t="s">
        <v>10</v>
      </c>
      <c r="F495" s="3">
        <v>0.35894999999999999</v>
      </c>
      <c r="G495" s="3">
        <v>8.2443000000000002E-2</v>
      </c>
      <c r="H495" s="3">
        <v>0.27650999999999998</v>
      </c>
      <c r="I495" s="4">
        <v>0.99199999999999999</v>
      </c>
      <c r="J495" s="4" t="s">
        <v>28</v>
      </c>
      <c r="K495" s="3">
        <v>0.99339999999999995</v>
      </c>
      <c r="L495" s="4" t="str">
        <f t="shared" si="7"/>
        <v>NO</v>
      </c>
    </row>
    <row r="496" spans="1:12">
      <c r="A496" s="3" t="s">
        <v>1032</v>
      </c>
      <c r="B496" s="4">
        <v>2</v>
      </c>
      <c r="C496" s="3" t="s">
        <v>1033</v>
      </c>
      <c r="D496" s="4" t="s">
        <v>34</v>
      </c>
      <c r="E496" s="4" t="s">
        <v>10</v>
      </c>
      <c r="F496" s="3">
        <v>0.13471</v>
      </c>
      <c r="G496" s="3">
        <v>0.37082999999999999</v>
      </c>
      <c r="H496" s="3">
        <v>-0.23612</v>
      </c>
      <c r="I496" s="4">
        <v>0.96599999999999997</v>
      </c>
      <c r="J496" s="4" t="s">
        <v>28</v>
      </c>
      <c r="K496" s="3">
        <v>0.99160000000000004</v>
      </c>
      <c r="L496" s="4" t="str">
        <f t="shared" si="7"/>
        <v>NO</v>
      </c>
    </row>
    <row r="497" spans="1:12">
      <c r="A497" s="3" t="s">
        <v>1034</v>
      </c>
      <c r="B497" s="4">
        <v>7</v>
      </c>
      <c r="C497" s="3" t="s">
        <v>2350</v>
      </c>
      <c r="D497" s="4" t="s">
        <v>27</v>
      </c>
      <c r="E497" s="4" t="s">
        <v>10</v>
      </c>
      <c r="F497" s="3">
        <v>0.33978000000000003</v>
      </c>
      <c r="G497" s="3">
        <v>0.48821999999999999</v>
      </c>
      <c r="H497" s="3">
        <v>-0.14843000000000001</v>
      </c>
      <c r="I497" s="4">
        <v>0.94699999999999995</v>
      </c>
      <c r="J497" s="4" t="s">
        <v>82</v>
      </c>
      <c r="K497" s="3">
        <v>2.6692</v>
      </c>
      <c r="L497" s="4" t="str">
        <f t="shared" si="7"/>
        <v>NO</v>
      </c>
    </row>
    <row r="498" spans="1:12">
      <c r="A498" s="3" t="s">
        <v>1034</v>
      </c>
      <c r="B498" s="4">
        <v>8</v>
      </c>
      <c r="C498" s="3" t="s">
        <v>2351</v>
      </c>
      <c r="D498" s="4" t="s">
        <v>27</v>
      </c>
      <c r="E498" s="4" t="s">
        <v>7</v>
      </c>
      <c r="F498" s="3">
        <v>0.79054999999999997</v>
      </c>
      <c r="G498" s="3">
        <v>0.98636000000000001</v>
      </c>
      <c r="H498" s="3">
        <v>-0.19581000000000001</v>
      </c>
      <c r="I498" s="4">
        <v>0.98499999999999999</v>
      </c>
      <c r="J498" s="4" t="s">
        <v>82</v>
      </c>
      <c r="K498" s="3">
        <v>2.6568999999999998</v>
      </c>
      <c r="L498" s="4" t="str">
        <f t="shared" si="7"/>
        <v>NO</v>
      </c>
    </row>
    <row r="499" spans="1:12">
      <c r="A499" s="3" t="s">
        <v>1038</v>
      </c>
      <c r="B499" s="4">
        <v>8</v>
      </c>
      <c r="C499" s="3" t="s">
        <v>2352</v>
      </c>
      <c r="D499" s="4" t="s">
        <v>34</v>
      </c>
      <c r="E499" s="4" t="s">
        <v>5</v>
      </c>
      <c r="F499" s="3">
        <v>0.64036999999999999</v>
      </c>
      <c r="G499" s="3">
        <v>0.76924999999999999</v>
      </c>
      <c r="H499" s="3">
        <v>-0.12887000000000001</v>
      </c>
      <c r="I499" s="4">
        <v>0.92900000000000005</v>
      </c>
      <c r="J499" s="4" t="s">
        <v>35</v>
      </c>
      <c r="K499" s="3">
        <v>1.5402</v>
      </c>
      <c r="L499" s="4" t="str">
        <f t="shared" si="7"/>
        <v>NO</v>
      </c>
    </row>
    <row r="500" spans="1:12">
      <c r="A500" s="3" t="s">
        <v>1040</v>
      </c>
      <c r="B500" s="4">
        <v>43</v>
      </c>
      <c r="C500" s="3" t="s">
        <v>1041</v>
      </c>
      <c r="D500" s="4" t="s">
        <v>34</v>
      </c>
      <c r="E500" s="4" t="s">
        <v>10</v>
      </c>
      <c r="F500" s="3">
        <v>0.34186</v>
      </c>
      <c r="G500" s="3">
        <v>7.0652000000000006E-2</v>
      </c>
      <c r="H500" s="3">
        <v>0.27121000000000001</v>
      </c>
      <c r="I500" s="4">
        <v>1</v>
      </c>
      <c r="J500" s="4" t="s">
        <v>28</v>
      </c>
      <c r="K500" s="3">
        <v>0.99539999999999995</v>
      </c>
      <c r="L500" s="4" t="str">
        <f t="shared" si="7"/>
        <v>NO</v>
      </c>
    </row>
    <row r="501" spans="1:12">
      <c r="A501" s="3" t="s">
        <v>1042</v>
      </c>
      <c r="B501" s="4">
        <v>2</v>
      </c>
      <c r="C501" s="3" t="s">
        <v>1043</v>
      </c>
      <c r="D501" s="4" t="s">
        <v>27</v>
      </c>
      <c r="E501" s="4" t="s">
        <v>5</v>
      </c>
      <c r="F501" s="3">
        <v>0.77170000000000005</v>
      </c>
      <c r="G501" s="3">
        <v>0.93989</v>
      </c>
      <c r="H501" s="3">
        <v>-0.16819000000000001</v>
      </c>
      <c r="I501" s="4">
        <v>0.97599999999999998</v>
      </c>
      <c r="J501" s="4" t="s">
        <v>28</v>
      </c>
      <c r="K501" s="3">
        <v>0.84189999999999998</v>
      </c>
      <c r="L501" s="4" t="str">
        <f t="shared" si="7"/>
        <v>NO</v>
      </c>
    </row>
    <row r="502" spans="1:12">
      <c r="A502" s="3" t="s">
        <v>1044</v>
      </c>
      <c r="B502" s="4">
        <v>5</v>
      </c>
      <c r="C502" s="3" t="s">
        <v>1045</v>
      </c>
      <c r="D502" s="4" t="s">
        <v>27</v>
      </c>
      <c r="E502" s="4" t="s">
        <v>10</v>
      </c>
      <c r="F502" s="3">
        <v>0.23119999999999999</v>
      </c>
      <c r="G502" s="3">
        <v>0.35647000000000001</v>
      </c>
      <c r="H502" s="3">
        <v>-0.12526999999999999</v>
      </c>
      <c r="I502" s="4">
        <v>0.92200000000000004</v>
      </c>
      <c r="J502" s="4" t="s">
        <v>28</v>
      </c>
      <c r="K502" s="3">
        <v>0.96730000000000005</v>
      </c>
      <c r="L502" s="4" t="str">
        <f t="shared" si="7"/>
        <v>NO</v>
      </c>
    </row>
    <row r="503" spans="1:12">
      <c r="A503" s="3" t="s">
        <v>1046</v>
      </c>
      <c r="B503" s="4">
        <v>9</v>
      </c>
      <c r="C503" s="3" t="s">
        <v>1047</v>
      </c>
      <c r="D503" s="4" t="s">
        <v>27</v>
      </c>
      <c r="E503" s="4" t="s">
        <v>5</v>
      </c>
      <c r="F503" s="3">
        <v>0.64949000000000001</v>
      </c>
      <c r="G503" s="3">
        <v>0.48096</v>
      </c>
      <c r="H503" s="3">
        <v>0.16853000000000001</v>
      </c>
      <c r="I503" s="4">
        <v>0.95899999999999996</v>
      </c>
      <c r="J503" s="4" t="s">
        <v>28</v>
      </c>
      <c r="K503" s="3">
        <v>0.99490000000000001</v>
      </c>
      <c r="L503" s="4" t="str">
        <f t="shared" si="7"/>
        <v>NO</v>
      </c>
    </row>
    <row r="504" spans="1:12">
      <c r="A504" s="3" t="s">
        <v>1048</v>
      </c>
      <c r="B504" s="4">
        <v>8</v>
      </c>
      <c r="C504" s="3" t="s">
        <v>1049</v>
      </c>
      <c r="D504" s="4" t="s">
        <v>34</v>
      </c>
      <c r="E504" s="4" t="s">
        <v>10</v>
      </c>
      <c r="F504" s="3">
        <v>0.26112000000000002</v>
      </c>
      <c r="G504" s="3">
        <v>0.15726000000000001</v>
      </c>
      <c r="H504" s="3">
        <v>0.10385999999999999</v>
      </c>
      <c r="I504" s="4">
        <v>0.90200000000000002</v>
      </c>
      <c r="J504" s="4" t="s">
        <v>28</v>
      </c>
      <c r="K504" s="3">
        <v>0.86309999999999998</v>
      </c>
      <c r="L504" s="4" t="str">
        <f t="shared" si="7"/>
        <v>NO</v>
      </c>
    </row>
    <row r="505" spans="1:12">
      <c r="A505" s="3" t="s">
        <v>2353</v>
      </c>
      <c r="B505" s="4">
        <v>15</v>
      </c>
      <c r="C505" s="3" t="s">
        <v>2354</v>
      </c>
      <c r="D505" s="4" t="s">
        <v>34</v>
      </c>
      <c r="E505" s="4" t="s">
        <v>10</v>
      </c>
      <c r="F505" s="3">
        <v>0.35302</v>
      </c>
      <c r="G505" s="3">
        <v>0.21240000000000001</v>
      </c>
      <c r="H505" s="3">
        <v>0.14061999999999999</v>
      </c>
      <c r="I505" s="4">
        <v>0.93600000000000005</v>
      </c>
      <c r="J505" s="4" t="s">
        <v>28</v>
      </c>
      <c r="K505" s="3">
        <v>0.97550000000000003</v>
      </c>
      <c r="L505" s="4" t="str">
        <f t="shared" si="7"/>
        <v>NO</v>
      </c>
    </row>
    <row r="506" spans="1:12">
      <c r="A506" s="3" t="s">
        <v>1052</v>
      </c>
      <c r="B506" s="4">
        <v>19</v>
      </c>
      <c r="C506" s="3" t="s">
        <v>2355</v>
      </c>
      <c r="D506" s="4" t="s">
        <v>27</v>
      </c>
      <c r="E506" s="4" t="s">
        <v>10</v>
      </c>
      <c r="F506" s="3">
        <v>0.52181</v>
      </c>
      <c r="G506" s="3">
        <v>0.32599</v>
      </c>
      <c r="H506" s="3">
        <v>0.19581999999999999</v>
      </c>
      <c r="I506" s="4">
        <v>0.98799999999999999</v>
      </c>
      <c r="J506" s="4" t="s">
        <v>120</v>
      </c>
      <c r="K506" s="3">
        <v>4.3621999999999996</v>
      </c>
      <c r="L506" s="4" t="str">
        <f t="shared" si="7"/>
        <v>NO</v>
      </c>
    </row>
    <row r="507" spans="1:12">
      <c r="A507" s="3" t="s">
        <v>1056</v>
      </c>
      <c r="B507" s="4">
        <v>4</v>
      </c>
      <c r="C507" s="3" t="s">
        <v>1057</v>
      </c>
      <c r="D507" s="4" t="s">
        <v>27</v>
      </c>
      <c r="E507" s="4" t="s">
        <v>7</v>
      </c>
      <c r="F507" s="3">
        <v>0.99404999999999999</v>
      </c>
      <c r="G507" s="3">
        <v>0.86743999999999999</v>
      </c>
      <c r="H507" s="3">
        <v>0.12661</v>
      </c>
      <c r="I507" s="4">
        <v>1</v>
      </c>
      <c r="J507" s="4" t="s">
        <v>31</v>
      </c>
      <c r="K507" s="3">
        <v>1.3458000000000001</v>
      </c>
      <c r="L507" s="4" t="str">
        <f t="shared" si="7"/>
        <v>NO</v>
      </c>
    </row>
    <row r="508" spans="1:12">
      <c r="A508" s="3" t="s">
        <v>1056</v>
      </c>
      <c r="B508" s="4">
        <v>6</v>
      </c>
      <c r="C508" s="3" t="s">
        <v>1058</v>
      </c>
      <c r="D508" s="4" t="s">
        <v>27</v>
      </c>
      <c r="E508" s="4" t="s">
        <v>10</v>
      </c>
      <c r="F508" s="3">
        <v>0.92703999999999998</v>
      </c>
      <c r="G508" s="3">
        <v>0.75446999999999997</v>
      </c>
      <c r="H508" s="3">
        <v>0.17257</v>
      </c>
      <c r="I508" s="4">
        <v>0.98299999999999998</v>
      </c>
      <c r="J508" s="4" t="s">
        <v>727</v>
      </c>
      <c r="K508" s="3">
        <v>2.2168999999999999</v>
      </c>
      <c r="L508" s="4" t="str">
        <f t="shared" si="7"/>
        <v>NO</v>
      </c>
    </row>
    <row r="509" spans="1:12">
      <c r="A509" s="3" t="s">
        <v>1059</v>
      </c>
      <c r="B509" s="4">
        <v>19</v>
      </c>
      <c r="C509" s="3" t="s">
        <v>1060</v>
      </c>
      <c r="D509" s="4" t="s">
        <v>34</v>
      </c>
      <c r="E509" s="4" t="s">
        <v>3</v>
      </c>
      <c r="F509" s="3">
        <v>0.60711999999999999</v>
      </c>
      <c r="G509" s="3">
        <v>0.77853000000000006</v>
      </c>
      <c r="H509" s="3">
        <v>-0.17141000000000001</v>
      </c>
      <c r="I509" s="4">
        <v>0.98599999999999999</v>
      </c>
      <c r="J509" s="4" t="s">
        <v>35</v>
      </c>
      <c r="K509" s="3">
        <v>1.4585999999999999</v>
      </c>
      <c r="L509" s="4" t="str">
        <f t="shared" si="7"/>
        <v>NO</v>
      </c>
    </row>
    <row r="510" spans="1:12">
      <c r="A510" s="3" t="s">
        <v>2356</v>
      </c>
      <c r="B510" s="4">
        <v>8</v>
      </c>
      <c r="C510" s="3" t="s">
        <v>2357</v>
      </c>
      <c r="D510" s="4" t="s">
        <v>34</v>
      </c>
      <c r="E510" s="4" t="s">
        <v>5</v>
      </c>
      <c r="F510" s="3">
        <v>0.36113000000000001</v>
      </c>
      <c r="G510" s="3">
        <v>0.49658000000000002</v>
      </c>
      <c r="H510" s="3">
        <v>-0.13544999999999999</v>
      </c>
      <c r="I510" s="4">
        <v>0.92100000000000004</v>
      </c>
      <c r="J510" s="4" t="s">
        <v>35</v>
      </c>
      <c r="K510" s="3">
        <v>1.069</v>
      </c>
      <c r="L510" s="4" t="str">
        <f t="shared" si="7"/>
        <v>NO</v>
      </c>
    </row>
    <row r="511" spans="1:12">
      <c r="A511" s="3" t="s">
        <v>1063</v>
      </c>
      <c r="B511" s="4">
        <v>18</v>
      </c>
      <c r="C511" s="3" t="s">
        <v>2358</v>
      </c>
      <c r="D511" s="4" t="s">
        <v>27</v>
      </c>
      <c r="E511" s="4" t="s">
        <v>7</v>
      </c>
      <c r="F511" s="3">
        <v>0.19656999999999999</v>
      </c>
      <c r="G511" s="3">
        <v>0.42942999999999998</v>
      </c>
      <c r="H511" s="3">
        <v>-0.23286000000000001</v>
      </c>
      <c r="I511" s="4">
        <v>0.97</v>
      </c>
      <c r="J511" s="4" t="s">
        <v>82</v>
      </c>
      <c r="K511" s="3">
        <v>2.8578000000000001</v>
      </c>
      <c r="L511" s="4" t="str">
        <f t="shared" si="7"/>
        <v>NO</v>
      </c>
    </row>
    <row r="512" spans="1:12">
      <c r="A512" s="3" t="s">
        <v>1063</v>
      </c>
      <c r="B512" s="4">
        <v>34</v>
      </c>
      <c r="C512" s="3" t="s">
        <v>1070</v>
      </c>
      <c r="D512" s="4" t="s">
        <v>27</v>
      </c>
      <c r="E512" s="4" t="s">
        <v>7</v>
      </c>
      <c r="F512" s="3">
        <v>0.25885999999999998</v>
      </c>
      <c r="G512" s="3">
        <v>0.48873</v>
      </c>
      <c r="H512" s="3">
        <v>-0.22986999999999999</v>
      </c>
      <c r="I512" s="4">
        <v>0.91100000000000003</v>
      </c>
      <c r="J512" s="4" t="s">
        <v>82</v>
      </c>
      <c r="K512" s="3">
        <v>2.8487</v>
      </c>
      <c r="L512" s="4" t="str">
        <f t="shared" si="7"/>
        <v>NO</v>
      </c>
    </row>
    <row r="513" spans="1:12">
      <c r="A513" s="3" t="s">
        <v>2359</v>
      </c>
      <c r="B513" s="4">
        <v>11</v>
      </c>
      <c r="C513" s="3" t="s">
        <v>2360</v>
      </c>
      <c r="D513" s="4" t="s">
        <v>27</v>
      </c>
      <c r="E513" s="4" t="s">
        <v>10</v>
      </c>
      <c r="F513" s="3">
        <v>0.71003000000000005</v>
      </c>
      <c r="G513" s="3">
        <v>0.58216999999999997</v>
      </c>
      <c r="H513" s="3">
        <v>0.12786</v>
      </c>
      <c r="I513" s="4">
        <v>0.90200000000000002</v>
      </c>
      <c r="J513" s="4" t="s">
        <v>31</v>
      </c>
      <c r="K513" s="3">
        <v>1.8726</v>
      </c>
      <c r="L513" s="4" t="str">
        <f t="shared" si="7"/>
        <v>NO</v>
      </c>
    </row>
    <row r="514" spans="1:12">
      <c r="A514" s="3" t="s">
        <v>2361</v>
      </c>
      <c r="B514" s="4">
        <v>30</v>
      </c>
      <c r="C514" s="3" t="s">
        <v>2362</v>
      </c>
      <c r="D514" s="4" t="s">
        <v>34</v>
      </c>
      <c r="E514" s="4" t="s">
        <v>10</v>
      </c>
      <c r="F514" s="3">
        <v>0.64059999999999995</v>
      </c>
      <c r="G514" s="3">
        <v>0.76909000000000005</v>
      </c>
      <c r="H514" s="3">
        <v>-0.12848999999999999</v>
      </c>
      <c r="I514" s="4">
        <v>0.96499999999999997</v>
      </c>
      <c r="J514" s="4" t="s">
        <v>35</v>
      </c>
      <c r="K514" s="3">
        <v>1.2778</v>
      </c>
      <c r="L514" s="4" t="str">
        <f t="shared" si="7"/>
        <v>NO</v>
      </c>
    </row>
    <row r="515" spans="1:12">
      <c r="A515" s="3" t="s">
        <v>1077</v>
      </c>
      <c r="B515" s="4">
        <v>25</v>
      </c>
      <c r="C515" s="3" t="s">
        <v>1078</v>
      </c>
      <c r="D515" s="4" t="s">
        <v>27</v>
      </c>
      <c r="E515" s="4" t="s">
        <v>74</v>
      </c>
      <c r="F515" s="3">
        <v>0.2999</v>
      </c>
      <c r="G515" s="3">
        <v>0.43145</v>
      </c>
      <c r="H515" s="3">
        <v>-0.13155</v>
      </c>
      <c r="I515" s="4">
        <v>0.98299999999999998</v>
      </c>
      <c r="J515" s="4" t="s">
        <v>31</v>
      </c>
      <c r="K515" s="3">
        <v>1.4947999999999999</v>
      </c>
      <c r="L515" s="4" t="str">
        <f t="shared" ref="L515:L578" si="8">IF(M515 = "", "NO", "YES")</f>
        <v>NO</v>
      </c>
    </row>
    <row r="516" spans="1:12">
      <c r="A516" s="3" t="s">
        <v>1077</v>
      </c>
      <c r="B516" s="4">
        <v>25</v>
      </c>
      <c r="C516" s="3" t="s">
        <v>1078</v>
      </c>
      <c r="D516" s="4" t="s">
        <v>27</v>
      </c>
      <c r="E516" s="4" t="s">
        <v>10</v>
      </c>
      <c r="F516" s="3">
        <v>0.2999</v>
      </c>
      <c r="G516" s="3">
        <v>0.43145</v>
      </c>
      <c r="H516" s="3">
        <v>-0.13155</v>
      </c>
      <c r="I516" s="4">
        <v>0.98299999999999998</v>
      </c>
      <c r="J516" s="4" t="s">
        <v>31</v>
      </c>
      <c r="K516" s="3">
        <v>1.4947999999999999</v>
      </c>
      <c r="L516" s="4" t="str">
        <f t="shared" si="8"/>
        <v>NO</v>
      </c>
    </row>
    <row r="517" spans="1:12">
      <c r="A517" s="3" t="s">
        <v>1085</v>
      </c>
      <c r="B517" s="4">
        <v>8</v>
      </c>
      <c r="C517" s="3" t="s">
        <v>1087</v>
      </c>
      <c r="D517" s="4" t="s">
        <v>27</v>
      </c>
      <c r="E517" s="4" t="s">
        <v>74</v>
      </c>
      <c r="F517" s="3">
        <v>0.67849000000000004</v>
      </c>
      <c r="G517" s="3">
        <v>0.81138999999999994</v>
      </c>
      <c r="H517" s="3">
        <v>-0.13289999999999999</v>
      </c>
      <c r="I517" s="4">
        <v>0.92700000000000005</v>
      </c>
      <c r="J517" s="4" t="s">
        <v>35</v>
      </c>
      <c r="K517" s="3">
        <v>1.075</v>
      </c>
      <c r="L517" s="4" t="str">
        <f t="shared" si="8"/>
        <v>NO</v>
      </c>
    </row>
    <row r="518" spans="1:12">
      <c r="A518" s="3" t="s">
        <v>1085</v>
      </c>
      <c r="B518" s="4">
        <v>8</v>
      </c>
      <c r="C518" s="3" t="s">
        <v>1087</v>
      </c>
      <c r="D518" s="4" t="s">
        <v>27</v>
      </c>
      <c r="E518" s="4" t="s">
        <v>10</v>
      </c>
      <c r="F518" s="3">
        <v>0.67849000000000004</v>
      </c>
      <c r="G518" s="3">
        <v>0.81138999999999994</v>
      </c>
      <c r="H518" s="3">
        <v>-0.13289999999999999</v>
      </c>
      <c r="I518" s="4">
        <v>0.92700000000000005</v>
      </c>
      <c r="J518" s="4" t="s">
        <v>35</v>
      </c>
      <c r="K518" s="3">
        <v>1.075</v>
      </c>
      <c r="L518" s="4" t="str">
        <f t="shared" si="8"/>
        <v>NO</v>
      </c>
    </row>
    <row r="519" spans="1:12">
      <c r="A519" s="3" t="s">
        <v>2363</v>
      </c>
      <c r="B519" s="4">
        <v>6</v>
      </c>
      <c r="C519" s="3" t="s">
        <v>2364</v>
      </c>
      <c r="D519" s="4" t="s">
        <v>27</v>
      </c>
      <c r="E519" s="4" t="s">
        <v>3</v>
      </c>
      <c r="F519" s="3">
        <v>0.18986</v>
      </c>
      <c r="G519" s="3">
        <v>7.3908000000000001E-2</v>
      </c>
      <c r="H519" s="3">
        <v>0.11595</v>
      </c>
      <c r="I519" s="4">
        <v>0.90400000000000003</v>
      </c>
      <c r="J519" s="4" t="s">
        <v>28</v>
      </c>
      <c r="K519" s="3">
        <v>0.74399999999999999</v>
      </c>
      <c r="L519" s="4" t="str">
        <f t="shared" si="8"/>
        <v>NO</v>
      </c>
    </row>
    <row r="520" spans="1:12">
      <c r="A520" s="3" t="s">
        <v>1088</v>
      </c>
      <c r="B520" s="4">
        <v>9</v>
      </c>
      <c r="C520" s="3" t="s">
        <v>1089</v>
      </c>
      <c r="D520" s="4" t="s">
        <v>27</v>
      </c>
      <c r="E520" s="4" t="s">
        <v>10</v>
      </c>
      <c r="F520" s="3">
        <v>0.18074000000000001</v>
      </c>
      <c r="G520" s="3">
        <v>0.33881</v>
      </c>
      <c r="H520" s="3">
        <v>-0.15806000000000001</v>
      </c>
      <c r="I520" s="4">
        <v>0.995</v>
      </c>
      <c r="J520" s="4" t="s">
        <v>28</v>
      </c>
      <c r="K520" s="3">
        <v>0.9405</v>
      </c>
      <c r="L520" s="4" t="str">
        <f t="shared" si="8"/>
        <v>NO</v>
      </c>
    </row>
    <row r="521" spans="1:12">
      <c r="A521" s="3" t="s">
        <v>1090</v>
      </c>
      <c r="B521" s="4">
        <v>4</v>
      </c>
      <c r="C521" s="3" t="s">
        <v>1091</v>
      </c>
      <c r="D521" s="4" t="s">
        <v>34</v>
      </c>
      <c r="E521" s="4" t="s">
        <v>10</v>
      </c>
      <c r="F521" s="3">
        <v>0.24839</v>
      </c>
      <c r="G521" s="3">
        <v>0.61907999999999996</v>
      </c>
      <c r="H521" s="3">
        <v>-0.37069000000000002</v>
      </c>
      <c r="I521" s="4">
        <v>0.998</v>
      </c>
      <c r="J521" s="4" t="s">
        <v>35</v>
      </c>
      <c r="K521" s="3">
        <v>1.0224</v>
      </c>
      <c r="L521" s="4" t="str">
        <f t="shared" si="8"/>
        <v>NO</v>
      </c>
    </row>
    <row r="522" spans="1:12">
      <c r="A522" s="3" t="s">
        <v>2365</v>
      </c>
      <c r="B522" s="4">
        <v>12</v>
      </c>
      <c r="C522" s="3" t="s">
        <v>2366</v>
      </c>
      <c r="D522" s="4" t="s">
        <v>27</v>
      </c>
      <c r="E522" s="4" t="s">
        <v>5</v>
      </c>
      <c r="F522" s="3">
        <v>0.16192000000000001</v>
      </c>
      <c r="G522" s="3">
        <v>0.31414999999999998</v>
      </c>
      <c r="H522" s="3">
        <v>-0.15223</v>
      </c>
      <c r="I522" s="4">
        <v>0.93600000000000005</v>
      </c>
      <c r="J522" s="4" t="s">
        <v>31</v>
      </c>
      <c r="K522" s="3">
        <v>0.97909999999999997</v>
      </c>
      <c r="L522" s="4" t="str">
        <f t="shared" si="8"/>
        <v>NO</v>
      </c>
    </row>
    <row r="523" spans="1:12">
      <c r="A523" s="3" t="s">
        <v>1094</v>
      </c>
      <c r="B523" s="4">
        <v>10</v>
      </c>
      <c r="C523" s="3" t="s">
        <v>1095</v>
      </c>
      <c r="D523" s="4" t="s">
        <v>34</v>
      </c>
      <c r="E523" s="4" t="s">
        <v>10</v>
      </c>
      <c r="F523" s="3">
        <v>0.61851999999999996</v>
      </c>
      <c r="G523" s="3">
        <v>0.32999000000000001</v>
      </c>
      <c r="H523" s="3">
        <v>0.28853000000000001</v>
      </c>
      <c r="I523" s="4">
        <v>0.98899999999999999</v>
      </c>
      <c r="J523" s="4" t="s">
        <v>28</v>
      </c>
      <c r="K523" s="3">
        <v>0.99470000000000003</v>
      </c>
      <c r="L523" s="4" t="str">
        <f t="shared" si="8"/>
        <v>NO</v>
      </c>
    </row>
    <row r="524" spans="1:12">
      <c r="A524" s="3" t="s">
        <v>1094</v>
      </c>
      <c r="B524" s="4">
        <v>12</v>
      </c>
      <c r="C524" s="3" t="s">
        <v>1096</v>
      </c>
      <c r="D524" s="4" t="s">
        <v>34</v>
      </c>
      <c r="E524" s="4" t="s">
        <v>10</v>
      </c>
      <c r="F524" s="3">
        <v>0.62621000000000004</v>
      </c>
      <c r="G524" s="3">
        <v>0.31172</v>
      </c>
      <c r="H524" s="3">
        <v>0.31448999999999999</v>
      </c>
      <c r="I524" s="4">
        <v>0.997</v>
      </c>
      <c r="J524" s="4" t="s">
        <v>28</v>
      </c>
      <c r="K524" s="3">
        <v>0.97709999999999997</v>
      </c>
      <c r="L524" s="4" t="str">
        <f t="shared" si="8"/>
        <v>NO</v>
      </c>
    </row>
    <row r="525" spans="1:12">
      <c r="A525" s="3" t="s">
        <v>1094</v>
      </c>
      <c r="B525" s="4">
        <v>14</v>
      </c>
      <c r="C525" s="3" t="s">
        <v>2367</v>
      </c>
      <c r="D525" s="4" t="s">
        <v>34</v>
      </c>
      <c r="E525" s="4" t="s">
        <v>10</v>
      </c>
      <c r="F525" s="3">
        <v>0.50880999999999998</v>
      </c>
      <c r="G525" s="3">
        <v>0.30760999999999999</v>
      </c>
      <c r="H525" s="3">
        <v>0.20119999999999999</v>
      </c>
      <c r="I525" s="4">
        <v>0.90700000000000003</v>
      </c>
      <c r="J525" s="4" t="s">
        <v>28</v>
      </c>
      <c r="K525" s="3">
        <v>0.99980000000000002</v>
      </c>
      <c r="L525" s="4" t="str">
        <f t="shared" si="8"/>
        <v>NO</v>
      </c>
    </row>
    <row r="526" spans="1:12">
      <c r="A526" s="3" t="s">
        <v>1094</v>
      </c>
      <c r="B526" s="4">
        <v>16</v>
      </c>
      <c r="C526" s="3" t="s">
        <v>1097</v>
      </c>
      <c r="D526" s="4" t="s">
        <v>34</v>
      </c>
      <c r="E526" s="4" t="s">
        <v>10</v>
      </c>
      <c r="F526" s="3">
        <v>0.51573999999999998</v>
      </c>
      <c r="G526" s="3">
        <v>0.25821</v>
      </c>
      <c r="H526" s="3">
        <v>0.25752999999999998</v>
      </c>
      <c r="I526" s="4">
        <v>0.90500000000000003</v>
      </c>
      <c r="J526" s="4" t="s">
        <v>28</v>
      </c>
      <c r="K526" s="3">
        <v>0.9899</v>
      </c>
      <c r="L526" s="4" t="str">
        <f t="shared" si="8"/>
        <v>NO</v>
      </c>
    </row>
    <row r="527" spans="1:12">
      <c r="A527" s="3" t="s">
        <v>1094</v>
      </c>
      <c r="B527" s="4">
        <v>19</v>
      </c>
      <c r="C527" s="3" t="s">
        <v>2368</v>
      </c>
      <c r="D527" s="4" t="s">
        <v>34</v>
      </c>
      <c r="E527" s="4" t="s">
        <v>10</v>
      </c>
      <c r="F527" s="3">
        <v>0.69023999999999996</v>
      </c>
      <c r="G527" s="3">
        <v>0.39101000000000002</v>
      </c>
      <c r="H527" s="3">
        <v>0.29921999999999999</v>
      </c>
      <c r="I527" s="4">
        <v>0.91800000000000004</v>
      </c>
      <c r="J527" s="4" t="s">
        <v>35</v>
      </c>
      <c r="K527" s="3">
        <v>1.3140000000000001</v>
      </c>
      <c r="L527" s="4" t="str">
        <f t="shared" si="8"/>
        <v>NO</v>
      </c>
    </row>
    <row r="528" spans="1:12">
      <c r="A528" s="3" t="s">
        <v>1094</v>
      </c>
      <c r="B528" s="4">
        <v>21</v>
      </c>
      <c r="C528" s="3" t="s">
        <v>2369</v>
      </c>
      <c r="D528" s="4" t="s">
        <v>34</v>
      </c>
      <c r="E528" s="4" t="s">
        <v>10</v>
      </c>
      <c r="F528" s="3">
        <v>0.71679000000000004</v>
      </c>
      <c r="G528" s="3">
        <v>0.41938999999999999</v>
      </c>
      <c r="H528" s="3">
        <v>0.2974</v>
      </c>
      <c r="I528" s="4">
        <v>0.96199999999999997</v>
      </c>
      <c r="J528" s="4" t="s">
        <v>28</v>
      </c>
      <c r="K528" s="3">
        <v>0.99299999999999999</v>
      </c>
      <c r="L528" s="4" t="str">
        <f t="shared" si="8"/>
        <v>NO</v>
      </c>
    </row>
    <row r="529" spans="1:12">
      <c r="A529" s="3" t="s">
        <v>1094</v>
      </c>
      <c r="B529" s="4">
        <v>23</v>
      </c>
      <c r="C529" s="3" t="s">
        <v>2370</v>
      </c>
      <c r="D529" s="4" t="s">
        <v>34</v>
      </c>
      <c r="E529" s="4" t="s">
        <v>10</v>
      </c>
      <c r="F529" s="3">
        <v>0.61906000000000005</v>
      </c>
      <c r="G529" s="3">
        <v>0.31725999999999999</v>
      </c>
      <c r="H529" s="3">
        <v>0.30180000000000001</v>
      </c>
      <c r="I529" s="4">
        <v>0.98299999999999998</v>
      </c>
      <c r="J529" s="4" t="s">
        <v>35</v>
      </c>
      <c r="K529" s="3">
        <v>1.3747</v>
      </c>
      <c r="L529" s="4" t="str">
        <f t="shared" si="8"/>
        <v>NO</v>
      </c>
    </row>
    <row r="530" spans="1:12">
      <c r="A530" s="3" t="s">
        <v>1094</v>
      </c>
      <c r="B530" s="4">
        <v>26</v>
      </c>
      <c r="C530" s="3" t="s">
        <v>2371</v>
      </c>
      <c r="D530" s="4" t="s">
        <v>34</v>
      </c>
      <c r="E530" s="4" t="s">
        <v>10</v>
      </c>
      <c r="F530" s="3">
        <v>0.68515999999999999</v>
      </c>
      <c r="G530" s="3">
        <v>0.41339999999999999</v>
      </c>
      <c r="H530" s="3">
        <v>0.27177000000000001</v>
      </c>
      <c r="I530" s="4">
        <v>0.98699999999999999</v>
      </c>
      <c r="J530" s="4" t="s">
        <v>28</v>
      </c>
      <c r="K530" s="3">
        <v>0.99750000000000005</v>
      </c>
      <c r="L530" s="4" t="str">
        <f t="shared" si="8"/>
        <v>NO</v>
      </c>
    </row>
    <row r="531" spans="1:12">
      <c r="A531" s="3" t="s">
        <v>1094</v>
      </c>
      <c r="B531" s="4">
        <v>28</v>
      </c>
      <c r="C531" s="3" t="s">
        <v>2372</v>
      </c>
      <c r="D531" s="4" t="s">
        <v>34</v>
      </c>
      <c r="E531" s="4" t="s">
        <v>10</v>
      </c>
      <c r="F531" s="3">
        <v>0.69338999999999995</v>
      </c>
      <c r="G531" s="3">
        <v>0.45738000000000001</v>
      </c>
      <c r="H531" s="3">
        <v>0.23602000000000001</v>
      </c>
      <c r="I531" s="4">
        <v>0.91500000000000004</v>
      </c>
      <c r="J531" s="4" t="s">
        <v>31</v>
      </c>
      <c r="K531" s="3">
        <v>1.9801</v>
      </c>
      <c r="L531" s="4" t="str">
        <f t="shared" si="8"/>
        <v>NO</v>
      </c>
    </row>
    <row r="532" spans="1:12">
      <c r="A532" s="3" t="s">
        <v>1094</v>
      </c>
      <c r="B532" s="4">
        <v>30</v>
      </c>
      <c r="C532" s="3" t="s">
        <v>2373</v>
      </c>
      <c r="D532" s="4" t="s">
        <v>34</v>
      </c>
      <c r="E532" s="4" t="s">
        <v>10</v>
      </c>
      <c r="F532" s="3">
        <v>0.54174</v>
      </c>
      <c r="G532" s="3">
        <v>0.30445</v>
      </c>
      <c r="H532" s="3">
        <v>0.23729</v>
      </c>
      <c r="I532" s="4">
        <v>0.99</v>
      </c>
      <c r="J532" s="4" t="s">
        <v>31</v>
      </c>
      <c r="K532" s="3">
        <v>1.9801</v>
      </c>
      <c r="L532" s="4" t="str">
        <f t="shared" si="8"/>
        <v>NO</v>
      </c>
    </row>
    <row r="533" spans="1:12">
      <c r="A533" s="3" t="s">
        <v>1094</v>
      </c>
      <c r="B533" s="4">
        <v>32</v>
      </c>
      <c r="C533" s="3" t="s">
        <v>1098</v>
      </c>
      <c r="D533" s="4" t="s">
        <v>34</v>
      </c>
      <c r="E533" s="4" t="s">
        <v>10</v>
      </c>
      <c r="F533" s="3">
        <v>0.57818999999999998</v>
      </c>
      <c r="G533" s="3">
        <v>0.26355000000000001</v>
      </c>
      <c r="H533" s="3">
        <v>0.31463999999999998</v>
      </c>
      <c r="I533" s="4">
        <v>0.998</v>
      </c>
      <c r="J533" s="4" t="s">
        <v>28</v>
      </c>
      <c r="K533" s="3">
        <v>0.99939999999999996</v>
      </c>
      <c r="L533" s="4" t="str">
        <f t="shared" si="8"/>
        <v>NO</v>
      </c>
    </row>
    <row r="534" spans="1:12">
      <c r="A534" s="3" t="s">
        <v>1094</v>
      </c>
      <c r="B534" s="4">
        <v>4</v>
      </c>
      <c r="C534" s="3" t="s">
        <v>2374</v>
      </c>
      <c r="D534" s="4" t="s">
        <v>34</v>
      </c>
      <c r="E534" s="4" t="s">
        <v>10</v>
      </c>
      <c r="F534" s="3">
        <v>0.68596000000000001</v>
      </c>
      <c r="G534" s="3">
        <v>0.32332</v>
      </c>
      <c r="H534" s="3">
        <v>0.36264000000000002</v>
      </c>
      <c r="I534" s="4">
        <v>0.95399999999999996</v>
      </c>
      <c r="J534" s="4" t="s">
        <v>35</v>
      </c>
      <c r="K534" s="3">
        <v>1.3922000000000001</v>
      </c>
      <c r="L534" s="4" t="str">
        <f t="shared" si="8"/>
        <v>NO</v>
      </c>
    </row>
    <row r="535" spans="1:12">
      <c r="A535" s="3" t="s">
        <v>1094</v>
      </c>
      <c r="B535" s="4">
        <v>6</v>
      </c>
      <c r="C535" s="3" t="s">
        <v>1099</v>
      </c>
      <c r="D535" s="4" t="s">
        <v>34</v>
      </c>
      <c r="E535" s="4" t="s">
        <v>10</v>
      </c>
      <c r="F535" s="3">
        <v>0.74341000000000002</v>
      </c>
      <c r="G535" s="3">
        <v>0.33166000000000001</v>
      </c>
      <c r="H535" s="3">
        <v>0.41173999999999999</v>
      </c>
      <c r="I535" s="4">
        <v>0.995</v>
      </c>
      <c r="J535" s="4" t="s">
        <v>28</v>
      </c>
      <c r="K535" s="3">
        <v>0.9597</v>
      </c>
      <c r="L535" s="4" t="str">
        <f t="shared" si="8"/>
        <v>NO</v>
      </c>
    </row>
    <row r="536" spans="1:12">
      <c r="A536" s="3" t="s">
        <v>1094</v>
      </c>
      <c r="B536" s="4">
        <v>8</v>
      </c>
      <c r="C536" s="3" t="s">
        <v>1100</v>
      </c>
      <c r="D536" s="4" t="s">
        <v>34</v>
      </c>
      <c r="E536" s="4" t="s">
        <v>10</v>
      </c>
      <c r="F536" s="3">
        <v>0.60623000000000005</v>
      </c>
      <c r="G536" s="3">
        <v>0.30909999999999999</v>
      </c>
      <c r="H536" s="3">
        <v>0.29713000000000001</v>
      </c>
      <c r="I536" s="4">
        <v>0.999</v>
      </c>
      <c r="J536" s="4" t="s">
        <v>28</v>
      </c>
      <c r="K536" s="3">
        <v>0.99509999999999998</v>
      </c>
      <c r="L536" s="4" t="str">
        <f t="shared" si="8"/>
        <v>NO</v>
      </c>
    </row>
    <row r="537" spans="1:12">
      <c r="A537" s="3" t="s">
        <v>1103</v>
      </c>
      <c r="B537" s="4">
        <v>3</v>
      </c>
      <c r="C537" s="3" t="s">
        <v>2375</v>
      </c>
      <c r="D537" s="4" t="s">
        <v>27</v>
      </c>
      <c r="E537" s="4" t="s">
        <v>10</v>
      </c>
      <c r="F537" s="3">
        <v>0.88731000000000004</v>
      </c>
      <c r="G537" s="3">
        <v>0.72706000000000004</v>
      </c>
      <c r="H537" s="3">
        <v>0.16025</v>
      </c>
      <c r="I537" s="4">
        <v>0.96799999999999997</v>
      </c>
      <c r="J537" s="4" t="s">
        <v>35</v>
      </c>
      <c r="K537" s="3">
        <v>1.1178999999999999</v>
      </c>
      <c r="L537" s="4" t="str">
        <f t="shared" si="8"/>
        <v>NO</v>
      </c>
    </row>
    <row r="538" spans="1:12">
      <c r="A538" s="3" t="s">
        <v>1103</v>
      </c>
      <c r="B538" s="4">
        <v>5</v>
      </c>
      <c r="C538" s="3" t="s">
        <v>1104</v>
      </c>
      <c r="D538" s="4" t="s">
        <v>27</v>
      </c>
      <c r="E538" s="4" t="s">
        <v>10</v>
      </c>
      <c r="F538" s="3">
        <v>0.38274000000000002</v>
      </c>
      <c r="G538" s="3">
        <v>0.57967000000000002</v>
      </c>
      <c r="H538" s="3">
        <v>-0.19692999999999999</v>
      </c>
      <c r="I538" s="4">
        <v>0.95699999999999996</v>
      </c>
      <c r="J538" s="4" t="s">
        <v>31</v>
      </c>
      <c r="K538" s="3">
        <v>1.6384000000000001</v>
      </c>
      <c r="L538" s="4" t="str">
        <f t="shared" si="8"/>
        <v>NO</v>
      </c>
    </row>
    <row r="539" spans="1:12">
      <c r="A539" s="3" t="s">
        <v>2376</v>
      </c>
      <c r="B539" s="4">
        <v>22</v>
      </c>
      <c r="C539" s="3" t="s">
        <v>2377</v>
      </c>
      <c r="D539" s="4" t="s">
        <v>34</v>
      </c>
      <c r="E539" s="4" t="s">
        <v>10</v>
      </c>
      <c r="F539" s="3">
        <v>0.18683</v>
      </c>
      <c r="G539" s="3">
        <v>0.40456999999999999</v>
      </c>
      <c r="H539" s="3">
        <v>-0.21773999999999999</v>
      </c>
      <c r="I539" s="4">
        <v>0.9</v>
      </c>
      <c r="J539" s="4" t="s">
        <v>51</v>
      </c>
      <c r="K539" s="3">
        <v>3.625</v>
      </c>
      <c r="L539" s="4" t="str">
        <f t="shared" si="8"/>
        <v>NO</v>
      </c>
    </row>
    <row r="540" spans="1:12">
      <c r="A540" s="3" t="s">
        <v>1108</v>
      </c>
      <c r="B540" s="4">
        <v>12</v>
      </c>
      <c r="C540" s="3" t="s">
        <v>1109</v>
      </c>
      <c r="D540" s="4" t="s">
        <v>27</v>
      </c>
      <c r="E540" s="4" t="s">
        <v>10</v>
      </c>
      <c r="F540" s="3">
        <v>0.64995999999999998</v>
      </c>
      <c r="G540" s="3">
        <v>0.15148</v>
      </c>
      <c r="H540" s="3">
        <v>0.49847999999999998</v>
      </c>
      <c r="I540" s="4">
        <v>1</v>
      </c>
      <c r="J540" s="4" t="s">
        <v>28</v>
      </c>
      <c r="K540" s="3">
        <v>0.97340000000000004</v>
      </c>
      <c r="L540" s="4" t="str">
        <f t="shared" si="8"/>
        <v>NO</v>
      </c>
    </row>
    <row r="541" spans="1:12">
      <c r="A541" s="3" t="s">
        <v>1108</v>
      </c>
      <c r="B541" s="4">
        <v>19</v>
      </c>
      <c r="C541" s="3" t="s">
        <v>2378</v>
      </c>
      <c r="D541" s="4" t="s">
        <v>27</v>
      </c>
      <c r="E541" s="4" t="s">
        <v>10</v>
      </c>
      <c r="F541" s="3">
        <v>1.7141E-2</v>
      </c>
      <c r="G541" s="3">
        <v>0.1258</v>
      </c>
      <c r="H541" s="3">
        <v>-0.10866000000000001</v>
      </c>
      <c r="I541" s="4">
        <v>0.98399999999999999</v>
      </c>
      <c r="J541" s="4" t="s">
        <v>35</v>
      </c>
      <c r="K541" s="3">
        <v>1.2296</v>
      </c>
      <c r="L541" s="4" t="str">
        <f t="shared" si="8"/>
        <v>NO</v>
      </c>
    </row>
    <row r="542" spans="1:12">
      <c r="A542" s="3" t="s">
        <v>1110</v>
      </c>
      <c r="B542" s="4">
        <v>2</v>
      </c>
      <c r="C542" s="3" t="s">
        <v>1111</v>
      </c>
      <c r="D542" s="4" t="s">
        <v>27</v>
      </c>
      <c r="E542" s="4" t="s">
        <v>10</v>
      </c>
      <c r="F542" s="3">
        <v>0.36791000000000001</v>
      </c>
      <c r="G542" s="3">
        <v>0.57613000000000003</v>
      </c>
      <c r="H542" s="3">
        <v>-0.20821000000000001</v>
      </c>
      <c r="I542" s="4">
        <v>0.997</v>
      </c>
      <c r="J542" s="4" t="s">
        <v>28</v>
      </c>
      <c r="K542" s="3">
        <v>0.99690000000000001</v>
      </c>
      <c r="L542" s="4" t="str">
        <f t="shared" si="8"/>
        <v>NO</v>
      </c>
    </row>
    <row r="543" spans="1:12">
      <c r="A543" s="3" t="s">
        <v>1112</v>
      </c>
      <c r="B543" s="4">
        <v>3</v>
      </c>
      <c r="C543" s="3" t="s">
        <v>1113</v>
      </c>
      <c r="D543" s="4" t="s">
        <v>27</v>
      </c>
      <c r="E543" s="4" t="s">
        <v>10</v>
      </c>
      <c r="F543" s="3">
        <v>6.5590999999999997E-2</v>
      </c>
      <c r="G543" s="3">
        <v>0.41782000000000002</v>
      </c>
      <c r="H543" s="3">
        <v>-0.35222999999999999</v>
      </c>
      <c r="I543" s="4">
        <v>1</v>
      </c>
      <c r="J543" s="4" t="s">
        <v>28</v>
      </c>
      <c r="K543" s="3">
        <v>0.999</v>
      </c>
      <c r="L543" s="4" t="str">
        <f t="shared" si="8"/>
        <v>NO</v>
      </c>
    </row>
    <row r="544" spans="1:12">
      <c r="A544" s="3" t="s">
        <v>1112</v>
      </c>
      <c r="B544" s="4">
        <v>5</v>
      </c>
      <c r="C544" s="3" t="s">
        <v>2379</v>
      </c>
      <c r="D544" s="4" t="s">
        <v>27</v>
      </c>
      <c r="E544" s="4" t="s">
        <v>10</v>
      </c>
      <c r="F544" s="3">
        <v>0.74380999999999997</v>
      </c>
      <c r="G544" s="3">
        <v>0.61570000000000003</v>
      </c>
      <c r="H544" s="3">
        <v>0.12811</v>
      </c>
      <c r="I544" s="4">
        <v>0.997</v>
      </c>
      <c r="J544" s="4" t="s">
        <v>35</v>
      </c>
      <c r="K544" s="3">
        <v>1.0590999999999999</v>
      </c>
      <c r="L544" s="4" t="str">
        <f t="shared" si="8"/>
        <v>NO</v>
      </c>
    </row>
    <row r="545" spans="1:12">
      <c r="A545" s="3" t="s">
        <v>2380</v>
      </c>
      <c r="B545" s="4">
        <v>4</v>
      </c>
      <c r="C545" s="3" t="s">
        <v>2381</v>
      </c>
      <c r="D545" s="4" t="s">
        <v>27</v>
      </c>
      <c r="E545" s="4" t="s">
        <v>10</v>
      </c>
      <c r="F545" s="3">
        <v>0.32127</v>
      </c>
      <c r="G545" s="3">
        <v>0.17063999999999999</v>
      </c>
      <c r="H545" s="3">
        <v>0.15062999999999999</v>
      </c>
      <c r="I545" s="4">
        <v>0.996</v>
      </c>
      <c r="J545" s="4" t="s">
        <v>28</v>
      </c>
      <c r="K545" s="3">
        <v>0.92610000000000003</v>
      </c>
      <c r="L545" s="4" t="str">
        <f t="shared" si="8"/>
        <v>NO</v>
      </c>
    </row>
    <row r="546" spans="1:12">
      <c r="A546" s="3" t="s">
        <v>1116</v>
      </c>
      <c r="B546" s="4">
        <v>6</v>
      </c>
      <c r="C546" s="3" t="s">
        <v>2382</v>
      </c>
      <c r="D546" s="4" t="s">
        <v>34</v>
      </c>
      <c r="E546" s="4" t="s">
        <v>10</v>
      </c>
      <c r="F546" s="3">
        <v>0.16746</v>
      </c>
      <c r="G546" s="3">
        <v>0.33134000000000002</v>
      </c>
      <c r="H546" s="3">
        <v>-0.16389000000000001</v>
      </c>
      <c r="I546" s="4">
        <v>0.92900000000000005</v>
      </c>
      <c r="J546" s="4" t="s">
        <v>28</v>
      </c>
      <c r="K546" s="3">
        <v>0.94940000000000002</v>
      </c>
      <c r="L546" s="4" t="str">
        <f t="shared" si="8"/>
        <v>NO</v>
      </c>
    </row>
    <row r="547" spans="1:12">
      <c r="A547" s="3" t="s">
        <v>1118</v>
      </c>
      <c r="B547" s="4">
        <v>16</v>
      </c>
      <c r="C547" s="3" t="s">
        <v>1119</v>
      </c>
      <c r="D547" s="4" t="s">
        <v>34</v>
      </c>
      <c r="E547" s="4" t="s">
        <v>3</v>
      </c>
      <c r="F547" s="3">
        <v>0.25385999999999997</v>
      </c>
      <c r="G547" s="3">
        <v>0.38097999999999999</v>
      </c>
      <c r="H547" s="3">
        <v>-0.12712000000000001</v>
      </c>
      <c r="I547" s="4">
        <v>0.998</v>
      </c>
      <c r="J547" s="4" t="s">
        <v>28</v>
      </c>
      <c r="K547" s="3">
        <v>0.97309999999999997</v>
      </c>
      <c r="L547" s="4" t="str">
        <f t="shared" si="8"/>
        <v>NO</v>
      </c>
    </row>
    <row r="548" spans="1:12">
      <c r="A548" s="3" t="s">
        <v>1118</v>
      </c>
      <c r="B548" s="4">
        <v>18</v>
      </c>
      <c r="C548" s="3" t="s">
        <v>1120</v>
      </c>
      <c r="D548" s="4" t="s">
        <v>34</v>
      </c>
      <c r="E548" s="4" t="s">
        <v>5</v>
      </c>
      <c r="F548" s="3">
        <v>0.84741</v>
      </c>
      <c r="G548" s="3">
        <v>0.72826999999999997</v>
      </c>
      <c r="H548" s="3">
        <v>0.11914</v>
      </c>
      <c r="I548" s="4">
        <v>0.998</v>
      </c>
      <c r="J548" s="4" t="s">
        <v>28</v>
      </c>
      <c r="K548" s="3">
        <v>0.88400000000000001</v>
      </c>
      <c r="L548" s="4" t="str">
        <f t="shared" si="8"/>
        <v>NO</v>
      </c>
    </row>
    <row r="549" spans="1:12">
      <c r="A549" s="3" t="s">
        <v>1118</v>
      </c>
      <c r="B549" s="4">
        <v>19</v>
      </c>
      <c r="C549" s="3" t="s">
        <v>1121</v>
      </c>
      <c r="D549" s="4" t="s">
        <v>34</v>
      </c>
      <c r="E549" s="4" t="s">
        <v>3</v>
      </c>
      <c r="F549" s="3">
        <v>0.84792000000000001</v>
      </c>
      <c r="G549" s="3">
        <v>0.72887999999999997</v>
      </c>
      <c r="H549" s="3">
        <v>0.11904000000000001</v>
      </c>
      <c r="I549" s="4">
        <v>0.998</v>
      </c>
      <c r="J549" s="4" t="s">
        <v>28</v>
      </c>
      <c r="K549" s="3">
        <v>0.88400000000000001</v>
      </c>
      <c r="L549" s="4" t="str">
        <f t="shared" si="8"/>
        <v>NO</v>
      </c>
    </row>
    <row r="550" spans="1:12">
      <c r="A550" s="3" t="s">
        <v>2383</v>
      </c>
      <c r="B550" s="4">
        <v>11</v>
      </c>
      <c r="C550" s="3" t="s">
        <v>2384</v>
      </c>
      <c r="D550" s="4" t="s">
        <v>27</v>
      </c>
      <c r="E550" s="4" t="s">
        <v>3</v>
      </c>
      <c r="F550" s="3">
        <v>0.27612999999999999</v>
      </c>
      <c r="G550" s="3">
        <v>0.38901999999999998</v>
      </c>
      <c r="H550" s="3">
        <v>-0.11289</v>
      </c>
      <c r="I550" s="4">
        <v>0.997</v>
      </c>
      <c r="J550" s="4" t="s">
        <v>35</v>
      </c>
      <c r="K550" s="3">
        <v>1.1881999999999999</v>
      </c>
      <c r="L550" s="4" t="str">
        <f t="shared" si="8"/>
        <v>NO</v>
      </c>
    </row>
    <row r="551" spans="1:12">
      <c r="A551" s="3" t="s">
        <v>2385</v>
      </c>
      <c r="B551" s="4">
        <v>9</v>
      </c>
      <c r="C551" s="3" t="s">
        <v>2386</v>
      </c>
      <c r="D551" s="4" t="s">
        <v>34</v>
      </c>
      <c r="E551" s="4" t="s">
        <v>10</v>
      </c>
      <c r="F551" s="3">
        <v>0.17299999999999999</v>
      </c>
      <c r="G551" s="3">
        <v>5.3963999999999998E-2</v>
      </c>
      <c r="H551" s="3">
        <v>0.11904000000000001</v>
      </c>
      <c r="I551" s="4">
        <v>0.94599999999999995</v>
      </c>
      <c r="J551" s="4" t="s">
        <v>28</v>
      </c>
      <c r="K551" s="3">
        <v>0.69130000000000003</v>
      </c>
      <c r="L551" s="4" t="str">
        <f t="shared" si="8"/>
        <v>NO</v>
      </c>
    </row>
    <row r="552" spans="1:12">
      <c r="A552" s="3" t="s">
        <v>2387</v>
      </c>
      <c r="B552" s="4">
        <v>12</v>
      </c>
      <c r="C552" s="3" t="s">
        <v>2388</v>
      </c>
      <c r="D552" s="4" t="s">
        <v>27</v>
      </c>
      <c r="E552" s="4" t="s">
        <v>3</v>
      </c>
      <c r="F552" s="3">
        <v>0.84377000000000002</v>
      </c>
      <c r="G552" s="3">
        <v>0.95233999999999996</v>
      </c>
      <c r="H552" s="3">
        <v>-0.10857</v>
      </c>
      <c r="I552" s="4">
        <v>0.96099999999999997</v>
      </c>
      <c r="J552" s="4" t="s">
        <v>31</v>
      </c>
      <c r="K552" s="3">
        <v>1.4938</v>
      </c>
      <c r="L552" s="4" t="str">
        <f t="shared" si="8"/>
        <v>NO</v>
      </c>
    </row>
    <row r="553" spans="1:12">
      <c r="A553" s="3" t="s">
        <v>2387</v>
      </c>
      <c r="B553" s="4">
        <v>23</v>
      </c>
      <c r="C553" s="3" t="s">
        <v>2389</v>
      </c>
      <c r="D553" s="4" t="s">
        <v>27</v>
      </c>
      <c r="E553" s="4" t="s">
        <v>3</v>
      </c>
      <c r="F553" s="3">
        <v>0.45099</v>
      </c>
      <c r="G553" s="3">
        <v>0.58626999999999996</v>
      </c>
      <c r="H553" s="3">
        <v>-0.13528000000000001</v>
      </c>
      <c r="I553" s="4">
        <v>0.93400000000000005</v>
      </c>
      <c r="J553" s="4" t="s">
        <v>28</v>
      </c>
      <c r="K553" s="3">
        <v>0.99970000000000003</v>
      </c>
      <c r="L553" s="4" t="str">
        <f t="shared" si="8"/>
        <v>NO</v>
      </c>
    </row>
    <row r="554" spans="1:12">
      <c r="A554" s="3" t="s">
        <v>2390</v>
      </c>
      <c r="B554" s="4">
        <v>3</v>
      </c>
      <c r="C554" s="3" t="s">
        <v>2391</v>
      </c>
      <c r="D554" s="4" t="s">
        <v>34</v>
      </c>
      <c r="E554" s="4" t="s">
        <v>10</v>
      </c>
      <c r="F554" s="3">
        <v>0.33184999999999998</v>
      </c>
      <c r="G554" s="3">
        <v>0.14050000000000001</v>
      </c>
      <c r="H554" s="3">
        <v>0.19136</v>
      </c>
      <c r="I554" s="4">
        <v>0.98799999999999999</v>
      </c>
      <c r="J554" s="4" t="s">
        <v>28</v>
      </c>
      <c r="K554" s="3">
        <v>0.97589999999999999</v>
      </c>
      <c r="L554" s="4" t="str">
        <f t="shared" si="8"/>
        <v>NO</v>
      </c>
    </row>
    <row r="555" spans="1:12">
      <c r="A555" s="3" t="s">
        <v>2392</v>
      </c>
      <c r="B555" s="4">
        <v>7</v>
      </c>
      <c r="C555" s="3" t="s">
        <v>2393</v>
      </c>
      <c r="D555" s="4" t="s">
        <v>27</v>
      </c>
      <c r="E555" s="4" t="s">
        <v>10</v>
      </c>
      <c r="F555" s="3">
        <v>0.31811</v>
      </c>
      <c r="G555" s="3">
        <v>0.19907</v>
      </c>
      <c r="H555" s="3">
        <v>0.11904000000000001</v>
      </c>
      <c r="I555" s="4">
        <v>0.92800000000000005</v>
      </c>
      <c r="J555" s="4" t="s">
        <v>28</v>
      </c>
      <c r="K555" s="3">
        <v>0.93759999999999999</v>
      </c>
      <c r="L555" s="4" t="str">
        <f t="shared" si="8"/>
        <v>NO</v>
      </c>
    </row>
    <row r="556" spans="1:12">
      <c r="A556" s="3" t="s">
        <v>1126</v>
      </c>
      <c r="B556" s="4">
        <v>10</v>
      </c>
      <c r="C556" s="3" t="s">
        <v>1127</v>
      </c>
      <c r="D556" s="4" t="s">
        <v>27</v>
      </c>
      <c r="E556" s="4" t="s">
        <v>5</v>
      </c>
      <c r="F556" s="3">
        <v>0.59772999999999998</v>
      </c>
      <c r="G556" s="3">
        <v>0.70443999999999996</v>
      </c>
      <c r="H556" s="3">
        <v>-0.10671</v>
      </c>
      <c r="I556" s="4">
        <v>0.97799999999999998</v>
      </c>
      <c r="J556" s="4" t="s">
        <v>35</v>
      </c>
      <c r="K556" s="3">
        <v>1.5636000000000001</v>
      </c>
      <c r="L556" s="4" t="str">
        <f t="shared" si="8"/>
        <v>NO</v>
      </c>
    </row>
    <row r="557" spans="1:12">
      <c r="A557" s="3" t="s">
        <v>2394</v>
      </c>
      <c r="B557" s="4">
        <v>5</v>
      </c>
      <c r="C557" s="3" t="s">
        <v>2395</v>
      </c>
      <c r="D557" s="4" t="s">
        <v>27</v>
      </c>
      <c r="E557" s="4" t="s">
        <v>5</v>
      </c>
      <c r="F557" s="3">
        <v>0.93784000000000001</v>
      </c>
      <c r="G557" s="3">
        <v>0.77756000000000003</v>
      </c>
      <c r="H557" s="3">
        <v>0.16028000000000001</v>
      </c>
      <c r="I557" s="4">
        <v>0.93500000000000005</v>
      </c>
      <c r="J557" s="4" t="s">
        <v>28</v>
      </c>
      <c r="K557" s="3">
        <v>0.874</v>
      </c>
      <c r="L557" s="4" t="str">
        <f t="shared" si="8"/>
        <v>NO</v>
      </c>
    </row>
    <row r="558" spans="1:12">
      <c r="A558" s="3" t="s">
        <v>2396</v>
      </c>
      <c r="B558" s="4">
        <v>11</v>
      </c>
      <c r="C558" s="3" t="s">
        <v>2397</v>
      </c>
      <c r="D558" s="4" t="s">
        <v>27</v>
      </c>
      <c r="E558" s="4" t="s">
        <v>10</v>
      </c>
      <c r="F558" s="3">
        <v>0.25738</v>
      </c>
      <c r="G558" s="3">
        <v>0.5524</v>
      </c>
      <c r="H558" s="3">
        <v>-0.29503000000000001</v>
      </c>
      <c r="I558" s="4">
        <v>0.91800000000000004</v>
      </c>
      <c r="J558" s="4" t="s">
        <v>35</v>
      </c>
      <c r="K558" s="3">
        <v>1.1182000000000001</v>
      </c>
      <c r="L558" s="4" t="str">
        <f t="shared" si="8"/>
        <v>NO</v>
      </c>
    </row>
    <row r="559" spans="1:12">
      <c r="A559" s="3" t="s">
        <v>1132</v>
      </c>
      <c r="B559" s="4">
        <v>6</v>
      </c>
      <c r="C559" s="3" t="s">
        <v>1133</v>
      </c>
      <c r="D559" s="4" t="s">
        <v>34</v>
      </c>
      <c r="E559" s="4" t="s">
        <v>10</v>
      </c>
      <c r="F559" s="3">
        <v>0.6895</v>
      </c>
      <c r="G559" s="3">
        <v>0.88492000000000004</v>
      </c>
      <c r="H559" s="3">
        <v>-0.19541</v>
      </c>
      <c r="I559" s="4">
        <v>1</v>
      </c>
      <c r="J559" s="4" t="s">
        <v>28</v>
      </c>
      <c r="K559" s="3">
        <v>0.90980000000000005</v>
      </c>
      <c r="L559" s="4" t="str">
        <f t="shared" si="8"/>
        <v>NO</v>
      </c>
    </row>
    <row r="560" spans="1:12">
      <c r="A560" s="3" t="s">
        <v>1134</v>
      </c>
      <c r="B560" s="4">
        <v>18</v>
      </c>
      <c r="C560" s="3" t="s">
        <v>1135</v>
      </c>
      <c r="D560" s="4" t="s">
        <v>34</v>
      </c>
      <c r="E560" s="4" t="s">
        <v>3</v>
      </c>
      <c r="F560" s="3">
        <v>0.41126000000000001</v>
      </c>
      <c r="G560" s="3">
        <v>0.51758000000000004</v>
      </c>
      <c r="H560" s="3">
        <v>-0.10632</v>
      </c>
      <c r="I560" s="4">
        <v>0.93200000000000005</v>
      </c>
      <c r="J560" s="4" t="s">
        <v>28</v>
      </c>
      <c r="K560" s="3">
        <v>0.99980000000000002</v>
      </c>
      <c r="L560" s="4" t="str">
        <f t="shared" si="8"/>
        <v>NO</v>
      </c>
    </row>
    <row r="561" spans="1:12">
      <c r="A561" s="3" t="s">
        <v>1136</v>
      </c>
      <c r="B561" s="4">
        <v>11</v>
      </c>
      <c r="C561" s="3" t="s">
        <v>1137</v>
      </c>
      <c r="D561" s="4" t="s">
        <v>27</v>
      </c>
      <c r="E561" s="4" t="s">
        <v>10</v>
      </c>
      <c r="F561" s="3">
        <v>0.34425</v>
      </c>
      <c r="G561" s="3">
        <v>0.51083999999999996</v>
      </c>
      <c r="H561" s="3">
        <v>-0.16658000000000001</v>
      </c>
      <c r="I561" s="4">
        <v>0.98</v>
      </c>
      <c r="J561" s="4" t="s">
        <v>31</v>
      </c>
      <c r="K561" s="3">
        <v>1.9703999999999999</v>
      </c>
      <c r="L561" s="4" t="str">
        <f t="shared" si="8"/>
        <v>NO</v>
      </c>
    </row>
    <row r="562" spans="1:12">
      <c r="A562" s="3" t="s">
        <v>2398</v>
      </c>
      <c r="B562" s="4">
        <v>15</v>
      </c>
      <c r="C562" s="3" t="s">
        <v>2399</v>
      </c>
      <c r="D562" s="4" t="s">
        <v>27</v>
      </c>
      <c r="E562" s="4" t="s">
        <v>5</v>
      </c>
      <c r="F562" s="3">
        <v>0.53383999999999998</v>
      </c>
      <c r="G562" s="3">
        <v>0.66842999999999997</v>
      </c>
      <c r="H562" s="3">
        <v>-0.13458999999999999</v>
      </c>
      <c r="I562" s="4">
        <v>0.95</v>
      </c>
      <c r="J562" s="4" t="s">
        <v>28</v>
      </c>
      <c r="K562" s="3">
        <v>1</v>
      </c>
      <c r="L562" s="4" t="str">
        <f t="shared" si="8"/>
        <v>NO</v>
      </c>
    </row>
    <row r="563" spans="1:12">
      <c r="A563" s="3" t="s">
        <v>1139</v>
      </c>
      <c r="B563" s="4">
        <v>14</v>
      </c>
      <c r="C563" s="3" t="s">
        <v>1140</v>
      </c>
      <c r="D563" s="4" t="s">
        <v>34</v>
      </c>
      <c r="E563" s="4" t="s">
        <v>629</v>
      </c>
      <c r="F563" s="3">
        <v>0.76271</v>
      </c>
      <c r="G563" s="3">
        <v>0.91576000000000002</v>
      </c>
      <c r="H563" s="3">
        <v>-0.15304999999999999</v>
      </c>
      <c r="I563" s="4">
        <v>1</v>
      </c>
      <c r="J563" s="4" t="s">
        <v>727</v>
      </c>
      <c r="K563" s="3">
        <v>2.4081999999999999</v>
      </c>
      <c r="L563" s="4" t="str">
        <f t="shared" si="8"/>
        <v>NO</v>
      </c>
    </row>
    <row r="564" spans="1:12">
      <c r="A564" s="3" t="s">
        <v>1139</v>
      </c>
      <c r="B564" s="4">
        <v>14</v>
      </c>
      <c r="C564" s="3" t="s">
        <v>1141</v>
      </c>
      <c r="D564" s="4" t="s">
        <v>34</v>
      </c>
      <c r="E564" s="4" t="s">
        <v>3</v>
      </c>
      <c r="F564" s="3">
        <v>0.80130999999999997</v>
      </c>
      <c r="G564" s="3">
        <v>0.92162999999999995</v>
      </c>
      <c r="H564" s="3">
        <v>-0.12032</v>
      </c>
      <c r="I564" s="4">
        <v>1</v>
      </c>
      <c r="J564" s="4" t="s">
        <v>51</v>
      </c>
      <c r="K564" s="3">
        <v>2.3765000000000001</v>
      </c>
      <c r="L564" s="4" t="str">
        <f t="shared" si="8"/>
        <v>NO</v>
      </c>
    </row>
    <row r="565" spans="1:12">
      <c r="A565" s="3" t="s">
        <v>1139</v>
      </c>
      <c r="B565" s="4">
        <v>15</v>
      </c>
      <c r="C565" s="3" t="s">
        <v>1142</v>
      </c>
      <c r="D565" s="4" t="s">
        <v>34</v>
      </c>
      <c r="E565" s="4" t="s">
        <v>74</v>
      </c>
      <c r="F565" s="3">
        <v>0.76160000000000005</v>
      </c>
      <c r="G565" s="3">
        <v>0.91205999999999998</v>
      </c>
      <c r="H565" s="3">
        <v>-0.15046000000000001</v>
      </c>
      <c r="I565" s="4">
        <v>1</v>
      </c>
      <c r="J565" s="4" t="s">
        <v>727</v>
      </c>
      <c r="K565" s="3">
        <v>2.4081999999999999</v>
      </c>
      <c r="L565" s="4" t="str">
        <f t="shared" si="8"/>
        <v>NO</v>
      </c>
    </row>
    <row r="566" spans="1:12">
      <c r="A566" s="3" t="s">
        <v>1139</v>
      </c>
      <c r="B566" s="4">
        <v>15</v>
      </c>
      <c r="C566" s="3" t="s">
        <v>1142</v>
      </c>
      <c r="D566" s="4" t="s">
        <v>34</v>
      </c>
      <c r="E566" s="4" t="s">
        <v>10</v>
      </c>
      <c r="F566" s="3">
        <v>0.76160000000000005</v>
      </c>
      <c r="G566" s="3">
        <v>0.91205999999999998</v>
      </c>
      <c r="H566" s="3">
        <v>-0.15046000000000001</v>
      </c>
      <c r="I566" s="4">
        <v>1</v>
      </c>
      <c r="J566" s="4" t="s">
        <v>727</v>
      </c>
      <c r="K566" s="3">
        <v>2.4081999999999999</v>
      </c>
      <c r="L566" s="4" t="str">
        <f t="shared" si="8"/>
        <v>NO</v>
      </c>
    </row>
    <row r="567" spans="1:12">
      <c r="A567" s="3" t="s">
        <v>1139</v>
      </c>
      <c r="B567" s="4">
        <v>16</v>
      </c>
      <c r="C567" s="3" t="s">
        <v>1141</v>
      </c>
      <c r="D567" s="4" t="s">
        <v>34</v>
      </c>
      <c r="E567" s="4" t="s">
        <v>438</v>
      </c>
      <c r="F567" s="3">
        <v>0.79742000000000002</v>
      </c>
      <c r="G567" s="3">
        <v>0.91879999999999995</v>
      </c>
      <c r="H567" s="3">
        <v>-0.12138</v>
      </c>
      <c r="I567" s="4">
        <v>1</v>
      </c>
      <c r="J567" s="4" t="s">
        <v>727</v>
      </c>
      <c r="K567" s="3">
        <v>2.4081999999999999</v>
      </c>
      <c r="L567" s="4" t="str">
        <f t="shared" si="8"/>
        <v>NO</v>
      </c>
    </row>
    <row r="568" spans="1:12">
      <c r="A568" s="3" t="s">
        <v>1139</v>
      </c>
      <c r="B568" s="4">
        <v>18</v>
      </c>
      <c r="C568" s="3" t="s">
        <v>1143</v>
      </c>
      <c r="D568" s="4" t="s">
        <v>34</v>
      </c>
      <c r="E568" s="4" t="s">
        <v>5</v>
      </c>
      <c r="F568" s="3">
        <v>9.7918000000000005E-2</v>
      </c>
      <c r="G568" s="3">
        <v>0.24997</v>
      </c>
      <c r="H568" s="3">
        <v>-0.15204999999999999</v>
      </c>
      <c r="I568" s="4">
        <v>1</v>
      </c>
      <c r="J568" s="4" t="s">
        <v>31</v>
      </c>
      <c r="K568" s="3">
        <v>1.6579999999999999</v>
      </c>
      <c r="L568" s="4" t="str">
        <f t="shared" si="8"/>
        <v>NO</v>
      </c>
    </row>
    <row r="569" spans="1:12">
      <c r="A569" s="3" t="s">
        <v>1139</v>
      </c>
      <c r="B569" s="4">
        <v>21</v>
      </c>
      <c r="C569" s="3" t="s">
        <v>1144</v>
      </c>
      <c r="D569" s="4" t="s">
        <v>34</v>
      </c>
      <c r="E569" s="4" t="s">
        <v>10</v>
      </c>
      <c r="F569" s="3">
        <v>8.8058999999999998E-2</v>
      </c>
      <c r="G569" s="3">
        <v>0.24229999999999999</v>
      </c>
      <c r="H569" s="3">
        <v>-0.15423999999999999</v>
      </c>
      <c r="I569" s="4">
        <v>1</v>
      </c>
      <c r="J569" s="4" t="s">
        <v>31</v>
      </c>
      <c r="K569" s="3">
        <v>1.6589</v>
      </c>
      <c r="L569" s="4" t="str">
        <f t="shared" si="8"/>
        <v>NO</v>
      </c>
    </row>
    <row r="570" spans="1:12">
      <c r="A570" s="3" t="s">
        <v>1139</v>
      </c>
      <c r="B570" s="4">
        <v>9</v>
      </c>
      <c r="C570" s="3" t="s">
        <v>2400</v>
      </c>
      <c r="D570" s="4" t="s">
        <v>34</v>
      </c>
      <c r="E570" s="4" t="s">
        <v>10</v>
      </c>
      <c r="F570" s="3">
        <v>0.22270999999999999</v>
      </c>
      <c r="G570" s="3">
        <v>8.7115999999999999E-2</v>
      </c>
      <c r="H570" s="3">
        <v>0.1356</v>
      </c>
      <c r="I570" s="4">
        <v>1</v>
      </c>
      <c r="J570" s="4" t="s">
        <v>727</v>
      </c>
      <c r="K570" s="3">
        <v>2.3915000000000002</v>
      </c>
      <c r="L570" s="4" t="str">
        <f t="shared" si="8"/>
        <v>NO</v>
      </c>
    </row>
    <row r="571" spans="1:12">
      <c r="A571" s="3" t="s">
        <v>2401</v>
      </c>
      <c r="B571" s="4">
        <v>5</v>
      </c>
      <c r="C571" s="3" t="s">
        <v>2402</v>
      </c>
      <c r="D571" s="4" t="s">
        <v>27</v>
      </c>
      <c r="E571" s="4" t="s">
        <v>10</v>
      </c>
      <c r="F571" s="3">
        <v>0.45383000000000001</v>
      </c>
      <c r="G571" s="3">
        <v>0.33477000000000001</v>
      </c>
      <c r="H571" s="3">
        <v>0.11905</v>
      </c>
      <c r="I571" s="4">
        <v>0.90300000000000002</v>
      </c>
      <c r="J571" s="4" t="s">
        <v>28</v>
      </c>
      <c r="K571" s="3">
        <v>0.99829999999999997</v>
      </c>
      <c r="L571" s="4" t="str">
        <f t="shared" si="8"/>
        <v>NO</v>
      </c>
    </row>
    <row r="572" spans="1:12">
      <c r="A572" s="3" t="s">
        <v>1147</v>
      </c>
      <c r="B572" s="4">
        <v>12</v>
      </c>
      <c r="C572" s="3" t="s">
        <v>2403</v>
      </c>
      <c r="D572" s="4" t="s">
        <v>27</v>
      </c>
      <c r="E572" s="4" t="s">
        <v>10</v>
      </c>
      <c r="F572" s="3">
        <v>0.37554999999999999</v>
      </c>
      <c r="G572" s="3">
        <v>0.53191999999999995</v>
      </c>
      <c r="H572" s="3">
        <v>-0.15637000000000001</v>
      </c>
      <c r="I572" s="4">
        <v>0.91300000000000003</v>
      </c>
      <c r="J572" s="4" t="s">
        <v>51</v>
      </c>
      <c r="K572" s="3">
        <v>2.9712000000000001</v>
      </c>
      <c r="L572" s="4" t="str">
        <f t="shared" si="8"/>
        <v>NO</v>
      </c>
    </row>
    <row r="573" spans="1:12">
      <c r="A573" s="3" t="s">
        <v>1147</v>
      </c>
      <c r="B573" s="4">
        <v>13</v>
      </c>
      <c r="C573" s="3" t="s">
        <v>1148</v>
      </c>
      <c r="D573" s="4" t="s">
        <v>27</v>
      </c>
      <c r="E573" s="4" t="s">
        <v>3</v>
      </c>
      <c r="F573" s="3">
        <v>0.62766</v>
      </c>
      <c r="G573" s="3">
        <v>0.78502000000000005</v>
      </c>
      <c r="H573" s="3">
        <v>-0.15737000000000001</v>
      </c>
      <c r="I573" s="4">
        <v>0.96499999999999997</v>
      </c>
      <c r="J573" s="4" t="s">
        <v>82</v>
      </c>
      <c r="K573" s="3">
        <v>2.8090000000000002</v>
      </c>
      <c r="L573" s="4" t="str">
        <f t="shared" si="8"/>
        <v>NO</v>
      </c>
    </row>
    <row r="574" spans="1:12">
      <c r="A574" s="3" t="s">
        <v>1149</v>
      </c>
      <c r="B574" s="4">
        <v>21</v>
      </c>
      <c r="C574" s="3" t="s">
        <v>1151</v>
      </c>
      <c r="D574" s="4" t="s">
        <v>34</v>
      </c>
      <c r="E574" s="4" t="s">
        <v>74</v>
      </c>
      <c r="F574" s="3">
        <v>9.4978000000000007E-2</v>
      </c>
      <c r="G574" s="3">
        <v>0.33184999999999998</v>
      </c>
      <c r="H574" s="3">
        <v>-0.23687</v>
      </c>
      <c r="I574" s="4">
        <v>0.96499999999999997</v>
      </c>
      <c r="J574" s="4" t="s">
        <v>35</v>
      </c>
      <c r="K574" s="3">
        <v>1.3573999999999999</v>
      </c>
      <c r="L574" s="4" t="str">
        <f t="shared" si="8"/>
        <v>NO</v>
      </c>
    </row>
    <row r="575" spans="1:12">
      <c r="A575" s="3" t="s">
        <v>1149</v>
      </c>
      <c r="B575" s="4">
        <v>21</v>
      </c>
      <c r="C575" s="3" t="s">
        <v>1151</v>
      </c>
      <c r="D575" s="4" t="s">
        <v>34</v>
      </c>
      <c r="E575" s="4" t="s">
        <v>10</v>
      </c>
      <c r="F575" s="3">
        <v>9.4978000000000007E-2</v>
      </c>
      <c r="G575" s="3">
        <v>0.33184999999999998</v>
      </c>
      <c r="H575" s="3">
        <v>-0.23687</v>
      </c>
      <c r="I575" s="4">
        <v>0.96499999999999997</v>
      </c>
      <c r="J575" s="4" t="s">
        <v>35</v>
      </c>
      <c r="K575" s="3">
        <v>1.3573999999999999</v>
      </c>
      <c r="L575" s="4" t="str">
        <f t="shared" si="8"/>
        <v>NO</v>
      </c>
    </row>
    <row r="576" spans="1:12">
      <c r="A576" s="3" t="s">
        <v>1156</v>
      </c>
      <c r="B576" s="4">
        <v>5</v>
      </c>
      <c r="C576" s="3" t="s">
        <v>1157</v>
      </c>
      <c r="D576" s="4" t="s">
        <v>27</v>
      </c>
      <c r="E576" s="4" t="s">
        <v>10</v>
      </c>
      <c r="F576" s="3">
        <v>0.36142000000000002</v>
      </c>
      <c r="G576" s="3">
        <v>0.66552</v>
      </c>
      <c r="H576" s="3">
        <v>-0.30409999999999998</v>
      </c>
      <c r="I576" s="4">
        <v>0.998</v>
      </c>
      <c r="J576" s="4" t="s">
        <v>28</v>
      </c>
      <c r="K576" s="3">
        <v>0.99629999999999996</v>
      </c>
      <c r="L576" s="4" t="str">
        <f t="shared" si="8"/>
        <v>NO</v>
      </c>
    </row>
    <row r="577" spans="1:12">
      <c r="A577" s="3" t="s">
        <v>1158</v>
      </c>
      <c r="B577" s="4">
        <v>10</v>
      </c>
      <c r="C577" s="3" t="s">
        <v>1159</v>
      </c>
      <c r="D577" s="4" t="s">
        <v>27</v>
      </c>
      <c r="E577" s="4" t="s">
        <v>10</v>
      </c>
      <c r="F577" s="3">
        <v>0.95935999999999999</v>
      </c>
      <c r="G577" s="3">
        <v>0.76902999999999999</v>
      </c>
      <c r="H577" s="3">
        <v>0.19033</v>
      </c>
      <c r="I577" s="4">
        <v>0.96799999999999997</v>
      </c>
      <c r="J577" s="4" t="s">
        <v>28</v>
      </c>
      <c r="K577" s="3">
        <v>0.8367</v>
      </c>
      <c r="L577" s="4" t="str">
        <f t="shared" si="8"/>
        <v>NO</v>
      </c>
    </row>
    <row r="578" spans="1:12">
      <c r="A578" s="3" t="s">
        <v>2404</v>
      </c>
      <c r="B578" s="4">
        <v>26</v>
      </c>
      <c r="C578" s="3" t="s">
        <v>2405</v>
      </c>
      <c r="D578" s="4" t="s">
        <v>27</v>
      </c>
      <c r="E578" s="4" t="s">
        <v>3</v>
      </c>
      <c r="F578" s="3">
        <v>0.63958000000000004</v>
      </c>
      <c r="G578" s="3">
        <v>0.74963999999999997</v>
      </c>
      <c r="H578" s="3">
        <v>-0.11006000000000001</v>
      </c>
      <c r="I578" s="4">
        <v>0.95399999999999996</v>
      </c>
      <c r="J578" s="4" t="s">
        <v>28</v>
      </c>
      <c r="K578" s="3">
        <v>0.96809999999999996</v>
      </c>
      <c r="L578" s="4" t="str">
        <f t="shared" si="8"/>
        <v>NO</v>
      </c>
    </row>
    <row r="579" spans="1:12">
      <c r="A579" s="3" t="s">
        <v>2406</v>
      </c>
      <c r="B579" s="4">
        <v>10</v>
      </c>
      <c r="C579" s="3" t="s">
        <v>2407</v>
      </c>
      <c r="D579" s="4" t="s">
        <v>34</v>
      </c>
      <c r="E579" s="4" t="s">
        <v>5</v>
      </c>
      <c r="F579" s="3">
        <v>0.83948</v>
      </c>
      <c r="G579" s="3">
        <v>0.95992</v>
      </c>
      <c r="H579" s="3">
        <v>-0.12044000000000001</v>
      </c>
      <c r="I579" s="4">
        <v>1</v>
      </c>
      <c r="J579" s="4" t="s">
        <v>35</v>
      </c>
      <c r="K579" s="3">
        <v>1.1348</v>
      </c>
      <c r="L579" s="4" t="str">
        <f t="shared" ref="L579:L642" si="9">IF(M579 = "", "NO", "YES")</f>
        <v>NO</v>
      </c>
    </row>
    <row r="580" spans="1:12">
      <c r="A580" s="3" t="s">
        <v>2406</v>
      </c>
      <c r="B580" s="4">
        <v>12</v>
      </c>
      <c r="C580" s="3" t="s">
        <v>2408</v>
      </c>
      <c r="D580" s="4" t="s">
        <v>34</v>
      </c>
      <c r="E580" s="4" t="s">
        <v>3</v>
      </c>
      <c r="F580" s="3">
        <v>0.24459</v>
      </c>
      <c r="G580" s="3">
        <v>0.12758</v>
      </c>
      <c r="H580" s="3">
        <v>0.11701</v>
      </c>
      <c r="I580" s="4">
        <v>0.98199999999999998</v>
      </c>
      <c r="J580" s="4" t="s">
        <v>35</v>
      </c>
      <c r="K580" s="3">
        <v>1.1348</v>
      </c>
      <c r="L580" s="4" t="str">
        <f t="shared" si="9"/>
        <v>NO</v>
      </c>
    </row>
    <row r="581" spans="1:12">
      <c r="A581" s="3" t="s">
        <v>2409</v>
      </c>
      <c r="B581" s="4">
        <v>19</v>
      </c>
      <c r="C581" s="3" t="s">
        <v>2410</v>
      </c>
      <c r="D581" s="4" t="s">
        <v>34</v>
      </c>
      <c r="E581" s="4" t="s">
        <v>10</v>
      </c>
      <c r="F581" s="3">
        <v>0.46393000000000001</v>
      </c>
      <c r="G581" s="3">
        <v>0.77983999999999998</v>
      </c>
      <c r="H581" s="3">
        <v>-0.31591000000000002</v>
      </c>
      <c r="I581" s="4">
        <v>0.93200000000000005</v>
      </c>
      <c r="J581" s="4" t="s">
        <v>35</v>
      </c>
      <c r="K581" s="3">
        <v>1.5663</v>
      </c>
      <c r="L581" s="4" t="str">
        <f t="shared" si="9"/>
        <v>NO</v>
      </c>
    </row>
    <row r="582" spans="1:12">
      <c r="A582" s="3" t="s">
        <v>2411</v>
      </c>
      <c r="B582" s="4">
        <v>5</v>
      </c>
      <c r="C582" s="3" t="s">
        <v>2412</v>
      </c>
      <c r="D582" s="4" t="s">
        <v>34</v>
      </c>
      <c r="E582" s="4" t="s">
        <v>74</v>
      </c>
      <c r="F582" s="3">
        <v>0.70891999999999999</v>
      </c>
      <c r="G582" s="3">
        <v>0.82533999999999996</v>
      </c>
      <c r="H582" s="3">
        <v>-0.11642</v>
      </c>
      <c r="I582" s="4">
        <v>0.97899999999999998</v>
      </c>
      <c r="J582" s="4" t="s">
        <v>28</v>
      </c>
      <c r="K582" s="3">
        <v>0.90490000000000004</v>
      </c>
      <c r="L582" s="4" t="str">
        <f t="shared" si="9"/>
        <v>NO</v>
      </c>
    </row>
    <row r="583" spans="1:12">
      <c r="A583" s="3" t="s">
        <v>2411</v>
      </c>
      <c r="B583" s="4">
        <v>5</v>
      </c>
      <c r="C583" s="3" t="s">
        <v>2412</v>
      </c>
      <c r="D583" s="4" t="s">
        <v>34</v>
      </c>
      <c r="E583" s="4" t="s">
        <v>10</v>
      </c>
      <c r="F583" s="3">
        <v>0.70891999999999999</v>
      </c>
      <c r="G583" s="3">
        <v>0.82533999999999996</v>
      </c>
      <c r="H583" s="3">
        <v>-0.11642</v>
      </c>
      <c r="I583" s="4">
        <v>0.97899999999999998</v>
      </c>
      <c r="J583" s="4" t="s">
        <v>28</v>
      </c>
      <c r="K583" s="3">
        <v>0.90490000000000004</v>
      </c>
      <c r="L583" s="4" t="str">
        <f t="shared" si="9"/>
        <v>NO</v>
      </c>
    </row>
    <row r="584" spans="1:12">
      <c r="A584" s="3" t="s">
        <v>2413</v>
      </c>
      <c r="B584" s="4">
        <v>10</v>
      </c>
      <c r="C584" s="3" t="s">
        <v>2414</v>
      </c>
      <c r="D584" s="4" t="s">
        <v>27</v>
      </c>
      <c r="E584" s="4" t="s">
        <v>3</v>
      </c>
      <c r="F584" s="3">
        <v>0.96082999999999996</v>
      </c>
      <c r="G584" s="3">
        <v>0.82111999999999996</v>
      </c>
      <c r="H584" s="3">
        <v>0.13971</v>
      </c>
      <c r="I584" s="4">
        <v>0.93200000000000005</v>
      </c>
      <c r="J584" s="4" t="s">
        <v>31</v>
      </c>
      <c r="K584" s="3">
        <v>2.1042999999999998</v>
      </c>
      <c r="L584" s="4" t="str">
        <f t="shared" si="9"/>
        <v>NO</v>
      </c>
    </row>
    <row r="585" spans="1:12">
      <c r="A585" s="3" t="s">
        <v>1166</v>
      </c>
      <c r="B585" s="4">
        <v>30</v>
      </c>
      <c r="C585" s="3" t="s">
        <v>1167</v>
      </c>
      <c r="D585" s="4" t="s">
        <v>27</v>
      </c>
      <c r="E585" s="4" t="s">
        <v>10</v>
      </c>
      <c r="F585" s="3">
        <v>5.5916E-2</v>
      </c>
      <c r="G585" s="3">
        <v>0.18917999999999999</v>
      </c>
      <c r="H585" s="3">
        <v>-0.13327</v>
      </c>
      <c r="I585" s="4">
        <v>0.94699999999999995</v>
      </c>
      <c r="J585" s="4" t="s">
        <v>28</v>
      </c>
      <c r="K585" s="3">
        <v>0.83150000000000002</v>
      </c>
      <c r="L585" s="4" t="str">
        <f t="shared" si="9"/>
        <v>NO</v>
      </c>
    </row>
    <row r="586" spans="1:12">
      <c r="A586" s="3" t="s">
        <v>1168</v>
      </c>
      <c r="B586" s="4">
        <v>8</v>
      </c>
      <c r="C586" s="3" t="s">
        <v>1169</v>
      </c>
      <c r="D586" s="4" t="s">
        <v>27</v>
      </c>
      <c r="E586" s="4" t="s">
        <v>5</v>
      </c>
      <c r="F586" s="3">
        <v>0.71814</v>
      </c>
      <c r="G586" s="3">
        <v>0.85865000000000002</v>
      </c>
      <c r="H586" s="3">
        <v>-0.14051</v>
      </c>
      <c r="I586" s="4">
        <v>0.999</v>
      </c>
      <c r="J586" s="4" t="s">
        <v>28</v>
      </c>
      <c r="K586" s="3">
        <v>0.88380000000000003</v>
      </c>
      <c r="L586" s="4" t="str">
        <f t="shared" si="9"/>
        <v>NO</v>
      </c>
    </row>
    <row r="587" spans="1:12">
      <c r="A587" s="3" t="s">
        <v>2415</v>
      </c>
      <c r="B587" s="4">
        <v>17</v>
      </c>
      <c r="C587" s="3" t="s">
        <v>2416</v>
      </c>
      <c r="D587" s="4" t="s">
        <v>27</v>
      </c>
      <c r="E587" s="4" t="s">
        <v>5</v>
      </c>
      <c r="F587" s="3">
        <v>0.90885000000000005</v>
      </c>
      <c r="G587" s="3">
        <v>0.48641000000000001</v>
      </c>
      <c r="H587" s="3">
        <v>0.42243999999999998</v>
      </c>
      <c r="I587" s="4">
        <v>0.97699999999999998</v>
      </c>
      <c r="J587" s="4" t="s">
        <v>35</v>
      </c>
      <c r="K587" s="3">
        <v>1.3854</v>
      </c>
      <c r="L587" s="4" t="str">
        <f t="shared" si="9"/>
        <v>NO</v>
      </c>
    </row>
    <row r="588" spans="1:12">
      <c r="A588" s="3" t="s">
        <v>2417</v>
      </c>
      <c r="B588" s="4">
        <v>7</v>
      </c>
      <c r="C588" s="3" t="s">
        <v>2418</v>
      </c>
      <c r="D588" s="4" t="s">
        <v>27</v>
      </c>
      <c r="E588" s="4" t="s">
        <v>3</v>
      </c>
      <c r="F588" s="3">
        <v>0.86646999999999996</v>
      </c>
      <c r="G588" s="3">
        <v>0.98985999999999996</v>
      </c>
      <c r="H588" s="3">
        <v>-0.1234</v>
      </c>
      <c r="I588" s="4">
        <v>0.999</v>
      </c>
      <c r="J588" s="4" t="s">
        <v>35</v>
      </c>
      <c r="K588" s="3">
        <v>1.3614999999999999</v>
      </c>
      <c r="L588" s="4" t="str">
        <f t="shared" si="9"/>
        <v>NO</v>
      </c>
    </row>
    <row r="589" spans="1:12">
      <c r="A589" s="3" t="s">
        <v>2419</v>
      </c>
      <c r="B589" s="4">
        <v>6</v>
      </c>
      <c r="C589" s="3" t="s">
        <v>2420</v>
      </c>
      <c r="D589" s="4" t="s">
        <v>34</v>
      </c>
      <c r="E589" s="4" t="s">
        <v>10</v>
      </c>
      <c r="F589" s="3">
        <v>0.32484000000000002</v>
      </c>
      <c r="G589" s="3">
        <v>0.6946</v>
      </c>
      <c r="H589" s="3">
        <v>-0.36975999999999998</v>
      </c>
      <c r="I589" s="4">
        <v>0.98099999999999998</v>
      </c>
      <c r="J589" s="4" t="s">
        <v>35</v>
      </c>
      <c r="K589" s="3">
        <v>1.5787</v>
      </c>
      <c r="L589" s="4" t="str">
        <f t="shared" si="9"/>
        <v>NO</v>
      </c>
    </row>
    <row r="590" spans="1:12">
      <c r="A590" s="3" t="s">
        <v>1178</v>
      </c>
      <c r="B590" s="4">
        <v>6</v>
      </c>
      <c r="C590" s="3" t="s">
        <v>1179</v>
      </c>
      <c r="D590" s="4" t="s">
        <v>34</v>
      </c>
      <c r="E590" s="4" t="s">
        <v>10</v>
      </c>
      <c r="F590" s="3">
        <v>0.27161000000000002</v>
      </c>
      <c r="G590" s="3">
        <v>0.45256999999999997</v>
      </c>
      <c r="H590" s="3">
        <v>-0.18095</v>
      </c>
      <c r="I590" s="4">
        <v>0.98</v>
      </c>
      <c r="J590" s="4" t="s">
        <v>31</v>
      </c>
      <c r="K590" s="3">
        <v>1.9335</v>
      </c>
      <c r="L590" s="4" t="str">
        <f t="shared" si="9"/>
        <v>NO</v>
      </c>
    </row>
    <row r="591" spans="1:12">
      <c r="A591" s="3" t="s">
        <v>1180</v>
      </c>
      <c r="B591" s="4">
        <v>15</v>
      </c>
      <c r="C591" s="3" t="s">
        <v>2421</v>
      </c>
      <c r="D591" s="4" t="s">
        <v>27</v>
      </c>
      <c r="E591" s="4" t="s">
        <v>10</v>
      </c>
      <c r="F591" s="3">
        <v>0.50034999999999996</v>
      </c>
      <c r="G591" s="3">
        <v>0.31412000000000001</v>
      </c>
      <c r="H591" s="3">
        <v>0.18623000000000001</v>
      </c>
      <c r="I591" s="4">
        <v>0.94</v>
      </c>
      <c r="J591" s="4" t="s">
        <v>31</v>
      </c>
      <c r="K591" s="3">
        <v>2.2568999999999999</v>
      </c>
      <c r="L591" s="4" t="str">
        <f t="shared" si="9"/>
        <v>NO</v>
      </c>
    </row>
    <row r="592" spans="1:12">
      <c r="A592" s="3" t="s">
        <v>1180</v>
      </c>
      <c r="B592" s="4">
        <v>17</v>
      </c>
      <c r="C592" s="3" t="s">
        <v>1181</v>
      </c>
      <c r="D592" s="4" t="s">
        <v>27</v>
      </c>
      <c r="E592" s="4" t="s">
        <v>74</v>
      </c>
      <c r="F592" s="3">
        <v>0.30298000000000003</v>
      </c>
      <c r="G592" s="3">
        <v>0.14116000000000001</v>
      </c>
      <c r="H592" s="3">
        <v>0.16181000000000001</v>
      </c>
      <c r="I592" s="4">
        <v>0.96</v>
      </c>
      <c r="J592" s="4" t="s">
        <v>31</v>
      </c>
      <c r="K592" s="3">
        <v>2.2568999999999999</v>
      </c>
      <c r="L592" s="4" t="str">
        <f t="shared" si="9"/>
        <v>NO</v>
      </c>
    </row>
    <row r="593" spans="1:12">
      <c r="A593" s="3" t="s">
        <v>1180</v>
      </c>
      <c r="B593" s="4">
        <v>17</v>
      </c>
      <c r="C593" s="3" t="s">
        <v>1181</v>
      </c>
      <c r="D593" s="4" t="s">
        <v>27</v>
      </c>
      <c r="E593" s="4" t="s">
        <v>10</v>
      </c>
      <c r="F593" s="3">
        <v>0.30298000000000003</v>
      </c>
      <c r="G593" s="3">
        <v>0.14116000000000001</v>
      </c>
      <c r="H593" s="3">
        <v>0.16181000000000001</v>
      </c>
      <c r="I593" s="4">
        <v>0.96</v>
      </c>
      <c r="J593" s="4" t="s">
        <v>31</v>
      </c>
      <c r="K593" s="3">
        <v>2.2568999999999999</v>
      </c>
      <c r="L593" s="4" t="str">
        <f t="shared" si="9"/>
        <v>NO</v>
      </c>
    </row>
    <row r="594" spans="1:12">
      <c r="A594" s="3" t="s">
        <v>2422</v>
      </c>
      <c r="B594" s="4">
        <v>9</v>
      </c>
      <c r="C594" s="3" t="s">
        <v>2423</v>
      </c>
      <c r="D594" s="4" t="s">
        <v>27</v>
      </c>
      <c r="E594" s="4" t="s">
        <v>10</v>
      </c>
      <c r="F594" s="3">
        <v>0.43248999999999999</v>
      </c>
      <c r="G594" s="3">
        <v>0.23865</v>
      </c>
      <c r="H594" s="3">
        <v>0.19384000000000001</v>
      </c>
      <c r="I594" s="4">
        <v>0.98399999999999999</v>
      </c>
      <c r="J594" s="4" t="s">
        <v>31</v>
      </c>
      <c r="K594" s="3">
        <v>1.4737</v>
      </c>
      <c r="L594" s="4" t="str">
        <f t="shared" si="9"/>
        <v>NO</v>
      </c>
    </row>
    <row r="595" spans="1:12">
      <c r="A595" s="3" t="s">
        <v>1182</v>
      </c>
      <c r="B595" s="4">
        <v>41</v>
      </c>
      <c r="C595" s="3" t="s">
        <v>1183</v>
      </c>
      <c r="D595" s="4" t="s">
        <v>34</v>
      </c>
      <c r="E595" s="4" t="s">
        <v>10</v>
      </c>
      <c r="F595" s="3">
        <v>3.8337000000000003E-2</v>
      </c>
      <c r="G595" s="3">
        <v>0.16161</v>
      </c>
      <c r="H595" s="3">
        <v>-0.12328</v>
      </c>
      <c r="I595" s="4">
        <v>0.97099999999999997</v>
      </c>
      <c r="J595" s="4" t="s">
        <v>28</v>
      </c>
      <c r="K595" s="3">
        <v>0.69299999999999995</v>
      </c>
      <c r="L595" s="4" t="str">
        <f t="shared" si="9"/>
        <v>NO</v>
      </c>
    </row>
    <row r="596" spans="1:12">
      <c r="A596" s="3" t="s">
        <v>1184</v>
      </c>
      <c r="B596" s="4">
        <v>12</v>
      </c>
      <c r="C596" s="3" t="s">
        <v>1185</v>
      </c>
      <c r="D596" s="4" t="s">
        <v>27</v>
      </c>
      <c r="E596" s="4" t="s">
        <v>10</v>
      </c>
      <c r="F596" s="3">
        <v>4.5376E-2</v>
      </c>
      <c r="G596" s="3">
        <v>0.15476999999999999</v>
      </c>
      <c r="H596" s="3">
        <v>-0.1094</v>
      </c>
      <c r="I596" s="4">
        <v>0.97099999999999997</v>
      </c>
      <c r="J596" s="4" t="s">
        <v>31</v>
      </c>
      <c r="K596" s="3">
        <v>2.2361</v>
      </c>
      <c r="L596" s="4" t="str">
        <f t="shared" si="9"/>
        <v>NO</v>
      </c>
    </row>
    <row r="597" spans="1:12">
      <c r="A597" s="3" t="s">
        <v>2424</v>
      </c>
      <c r="B597" s="4">
        <v>13</v>
      </c>
      <c r="C597" s="3" t="s">
        <v>2425</v>
      </c>
      <c r="D597" s="4" t="s">
        <v>34</v>
      </c>
      <c r="E597" s="4" t="s">
        <v>3</v>
      </c>
      <c r="F597" s="3">
        <v>0.41410999999999998</v>
      </c>
      <c r="G597" s="3">
        <v>0.31037999999999999</v>
      </c>
      <c r="H597" s="3">
        <v>0.10373</v>
      </c>
      <c r="I597" s="4">
        <v>1</v>
      </c>
      <c r="J597" s="4" t="s">
        <v>82</v>
      </c>
      <c r="K597" s="3">
        <v>1.4975000000000001</v>
      </c>
      <c r="L597" s="4" t="str">
        <f t="shared" si="9"/>
        <v>NO</v>
      </c>
    </row>
    <row r="598" spans="1:12">
      <c r="A598" s="3" t="s">
        <v>2426</v>
      </c>
      <c r="B598" s="4">
        <v>35</v>
      </c>
      <c r="C598" s="3" t="s">
        <v>2427</v>
      </c>
      <c r="D598" s="4" t="s">
        <v>27</v>
      </c>
      <c r="E598" s="4" t="s">
        <v>10</v>
      </c>
      <c r="F598" s="3">
        <v>0.81857999999999997</v>
      </c>
      <c r="G598" s="3">
        <v>0.67662999999999995</v>
      </c>
      <c r="H598" s="3">
        <v>0.14194999999999999</v>
      </c>
      <c r="I598" s="4">
        <v>0.95599999999999996</v>
      </c>
      <c r="J598" s="4" t="s">
        <v>28</v>
      </c>
      <c r="K598" s="3">
        <v>0.92620000000000002</v>
      </c>
      <c r="L598" s="4" t="str">
        <f t="shared" si="9"/>
        <v>NO</v>
      </c>
    </row>
    <row r="599" spans="1:12">
      <c r="A599" s="3" t="s">
        <v>2428</v>
      </c>
      <c r="B599" s="4">
        <v>3</v>
      </c>
      <c r="C599" s="3" t="s">
        <v>2429</v>
      </c>
      <c r="D599" s="4" t="s">
        <v>27</v>
      </c>
      <c r="E599" s="4" t="s">
        <v>10</v>
      </c>
      <c r="F599" s="3">
        <v>0.63537999999999994</v>
      </c>
      <c r="G599" s="3">
        <v>0.43445</v>
      </c>
      <c r="H599" s="3">
        <v>0.20094000000000001</v>
      </c>
      <c r="I599" s="4">
        <v>1</v>
      </c>
      <c r="J599" s="4" t="s">
        <v>28</v>
      </c>
      <c r="K599" s="3">
        <v>0.99299999999999999</v>
      </c>
      <c r="L599" s="4" t="str">
        <f t="shared" si="9"/>
        <v>NO</v>
      </c>
    </row>
    <row r="600" spans="1:12">
      <c r="A600" s="3" t="s">
        <v>2430</v>
      </c>
      <c r="B600" s="4">
        <v>9</v>
      </c>
      <c r="C600" s="3" t="s">
        <v>2431</v>
      </c>
      <c r="D600" s="4" t="s">
        <v>34</v>
      </c>
      <c r="E600" s="4" t="s">
        <v>10</v>
      </c>
      <c r="F600" s="3">
        <v>0.14093</v>
      </c>
      <c r="G600" s="3">
        <v>2.8351000000000001E-2</v>
      </c>
      <c r="H600" s="3">
        <v>0.11258</v>
      </c>
      <c r="I600" s="4">
        <v>1</v>
      </c>
      <c r="J600" s="4" t="s">
        <v>31</v>
      </c>
      <c r="K600" s="3">
        <v>0.87180000000000002</v>
      </c>
      <c r="L600" s="4" t="str">
        <f t="shared" si="9"/>
        <v>NO</v>
      </c>
    </row>
    <row r="601" spans="1:12">
      <c r="A601" s="3" t="s">
        <v>1193</v>
      </c>
      <c r="B601" s="4">
        <v>25</v>
      </c>
      <c r="C601" s="3" t="s">
        <v>1194</v>
      </c>
      <c r="D601" s="4" t="s">
        <v>27</v>
      </c>
      <c r="E601" s="4" t="s">
        <v>10</v>
      </c>
      <c r="F601" s="3">
        <v>0.24201</v>
      </c>
      <c r="G601" s="3">
        <v>3.9586999999999997E-2</v>
      </c>
      <c r="H601" s="3">
        <v>0.20243</v>
      </c>
      <c r="I601" s="4">
        <v>1</v>
      </c>
      <c r="J601" s="4" t="s">
        <v>28</v>
      </c>
      <c r="K601" s="3">
        <v>0.84389999999999998</v>
      </c>
      <c r="L601" s="4" t="str">
        <f t="shared" si="9"/>
        <v>NO</v>
      </c>
    </row>
    <row r="602" spans="1:12">
      <c r="A602" s="3" t="s">
        <v>1193</v>
      </c>
      <c r="B602" s="4">
        <v>27</v>
      </c>
      <c r="C602" s="3" t="s">
        <v>1195</v>
      </c>
      <c r="D602" s="4" t="s">
        <v>27</v>
      </c>
      <c r="E602" s="4" t="s">
        <v>10</v>
      </c>
      <c r="F602" s="3">
        <v>0.24263999999999999</v>
      </c>
      <c r="G602" s="3">
        <v>3.9502000000000002E-2</v>
      </c>
      <c r="H602" s="3">
        <v>0.20313000000000001</v>
      </c>
      <c r="I602" s="4">
        <v>1</v>
      </c>
      <c r="J602" s="4" t="s">
        <v>28</v>
      </c>
      <c r="K602" s="3">
        <v>0.84389999999999998</v>
      </c>
      <c r="L602" s="4" t="str">
        <f t="shared" si="9"/>
        <v>NO</v>
      </c>
    </row>
    <row r="603" spans="1:12">
      <c r="A603" s="3" t="s">
        <v>1198</v>
      </c>
      <c r="B603" s="4">
        <v>12</v>
      </c>
      <c r="C603" s="3" t="s">
        <v>1199</v>
      </c>
      <c r="D603" s="4" t="s">
        <v>27</v>
      </c>
      <c r="E603" s="4" t="s">
        <v>5</v>
      </c>
      <c r="F603" s="3">
        <v>0.42498000000000002</v>
      </c>
      <c r="G603" s="3">
        <v>0.28802</v>
      </c>
      <c r="H603" s="3">
        <v>0.13696</v>
      </c>
      <c r="I603" s="4">
        <v>0.98199999999999998</v>
      </c>
      <c r="J603" s="4" t="s">
        <v>35</v>
      </c>
      <c r="K603" s="3">
        <v>1.1063000000000001</v>
      </c>
      <c r="L603" s="4" t="str">
        <f t="shared" si="9"/>
        <v>NO</v>
      </c>
    </row>
    <row r="604" spans="1:12">
      <c r="A604" s="3" t="s">
        <v>2432</v>
      </c>
      <c r="B604" s="4">
        <v>9</v>
      </c>
      <c r="C604" s="3" t="s">
        <v>2433</v>
      </c>
      <c r="D604" s="4" t="s">
        <v>34</v>
      </c>
      <c r="E604" s="4" t="s">
        <v>10</v>
      </c>
      <c r="F604" s="3">
        <v>0.69360999999999995</v>
      </c>
      <c r="G604" s="3">
        <v>0.87017</v>
      </c>
      <c r="H604" s="3">
        <v>-0.17655999999999999</v>
      </c>
      <c r="I604" s="4">
        <v>0.93799999999999994</v>
      </c>
      <c r="J604" s="4" t="s">
        <v>28</v>
      </c>
      <c r="K604" s="3">
        <v>0.88360000000000005</v>
      </c>
      <c r="L604" s="4" t="str">
        <f t="shared" si="9"/>
        <v>NO</v>
      </c>
    </row>
    <row r="605" spans="1:12">
      <c r="A605" s="3" t="s">
        <v>2434</v>
      </c>
      <c r="B605" s="4">
        <v>10</v>
      </c>
      <c r="C605" s="3" t="s">
        <v>2435</v>
      </c>
      <c r="D605" s="4" t="s">
        <v>27</v>
      </c>
      <c r="E605" s="4" t="s">
        <v>7</v>
      </c>
      <c r="F605" s="3">
        <v>0.61407999999999996</v>
      </c>
      <c r="G605" s="3">
        <v>0.86348000000000003</v>
      </c>
      <c r="H605" s="3">
        <v>-0.24939</v>
      </c>
      <c r="I605" s="4">
        <v>0.94</v>
      </c>
      <c r="J605" s="4" t="s">
        <v>82</v>
      </c>
      <c r="K605" s="3">
        <v>2.4796999999999998</v>
      </c>
      <c r="L605" s="4" t="str">
        <f t="shared" si="9"/>
        <v>NO</v>
      </c>
    </row>
    <row r="606" spans="1:12">
      <c r="A606" s="3" t="s">
        <v>2434</v>
      </c>
      <c r="B606" s="4">
        <v>8</v>
      </c>
      <c r="C606" s="3" t="s">
        <v>2436</v>
      </c>
      <c r="D606" s="4" t="s">
        <v>27</v>
      </c>
      <c r="E606" s="4" t="s">
        <v>7</v>
      </c>
      <c r="F606" s="3">
        <v>0.60836999999999997</v>
      </c>
      <c r="G606" s="3">
        <v>0.84225000000000005</v>
      </c>
      <c r="H606" s="3">
        <v>-0.23388</v>
      </c>
      <c r="I606" s="4">
        <v>0.90600000000000003</v>
      </c>
      <c r="J606" s="4" t="s">
        <v>82</v>
      </c>
      <c r="K606" s="3">
        <v>2.4796999999999998</v>
      </c>
      <c r="L606" s="4" t="str">
        <f t="shared" si="9"/>
        <v>NO</v>
      </c>
    </row>
    <row r="607" spans="1:12">
      <c r="A607" s="3" t="s">
        <v>1202</v>
      </c>
      <c r="B607" s="4">
        <v>16</v>
      </c>
      <c r="C607" s="3" t="s">
        <v>2437</v>
      </c>
      <c r="D607" s="4" t="s">
        <v>27</v>
      </c>
      <c r="E607" s="4" t="s">
        <v>10</v>
      </c>
      <c r="F607" s="3">
        <v>0.43376999999999999</v>
      </c>
      <c r="G607" s="3">
        <v>0.59279999999999999</v>
      </c>
      <c r="H607" s="3">
        <v>-0.15901999999999999</v>
      </c>
      <c r="I607" s="4">
        <v>0.92400000000000004</v>
      </c>
      <c r="J607" s="4" t="s">
        <v>31</v>
      </c>
      <c r="K607" s="3">
        <v>2.1362999999999999</v>
      </c>
      <c r="L607" s="4" t="str">
        <f t="shared" si="9"/>
        <v>NO</v>
      </c>
    </row>
    <row r="608" spans="1:12">
      <c r="A608" s="3" t="s">
        <v>1202</v>
      </c>
      <c r="B608" s="4">
        <v>18</v>
      </c>
      <c r="C608" s="3" t="s">
        <v>1203</v>
      </c>
      <c r="D608" s="4" t="s">
        <v>27</v>
      </c>
      <c r="E608" s="4" t="s">
        <v>10</v>
      </c>
      <c r="F608" s="3">
        <v>0.46869</v>
      </c>
      <c r="G608" s="3">
        <v>0.60589999999999999</v>
      </c>
      <c r="H608" s="3">
        <v>-0.13719999999999999</v>
      </c>
      <c r="I608" s="4">
        <v>0.91200000000000003</v>
      </c>
      <c r="J608" s="4" t="s">
        <v>28</v>
      </c>
      <c r="K608" s="3">
        <v>0.99809999999999999</v>
      </c>
      <c r="L608" s="4" t="str">
        <f t="shared" si="9"/>
        <v>NO</v>
      </c>
    </row>
    <row r="609" spans="1:12">
      <c r="A609" s="3" t="s">
        <v>1202</v>
      </c>
      <c r="B609" s="4">
        <v>20</v>
      </c>
      <c r="C609" s="3" t="s">
        <v>2438</v>
      </c>
      <c r="D609" s="4" t="s">
        <v>27</v>
      </c>
      <c r="E609" s="4" t="s">
        <v>10</v>
      </c>
      <c r="F609" s="3">
        <v>0.42758000000000002</v>
      </c>
      <c r="G609" s="3">
        <v>0.58152999999999999</v>
      </c>
      <c r="H609" s="3">
        <v>-0.15395</v>
      </c>
      <c r="I609" s="4">
        <v>0.91200000000000003</v>
      </c>
      <c r="J609" s="4" t="s">
        <v>28</v>
      </c>
      <c r="K609" s="3">
        <v>0.999</v>
      </c>
      <c r="L609" s="4" t="str">
        <f t="shared" si="9"/>
        <v>NO</v>
      </c>
    </row>
    <row r="610" spans="1:12">
      <c r="A610" s="3" t="s">
        <v>1202</v>
      </c>
      <c r="B610" s="4">
        <v>8</v>
      </c>
      <c r="C610" s="3" t="s">
        <v>2439</v>
      </c>
      <c r="D610" s="4" t="s">
        <v>27</v>
      </c>
      <c r="E610" s="4" t="s">
        <v>10</v>
      </c>
      <c r="F610" s="3">
        <v>0.45501999999999998</v>
      </c>
      <c r="G610" s="3">
        <v>0.64181999999999995</v>
      </c>
      <c r="H610" s="3">
        <v>-0.18679999999999999</v>
      </c>
      <c r="I610" s="4">
        <v>0.9</v>
      </c>
      <c r="J610" s="4" t="s">
        <v>35</v>
      </c>
      <c r="K610" s="3">
        <v>1.3212999999999999</v>
      </c>
      <c r="L610" s="4" t="str">
        <f t="shared" si="9"/>
        <v>NO</v>
      </c>
    </row>
    <row r="611" spans="1:12">
      <c r="A611" s="3" t="s">
        <v>2440</v>
      </c>
      <c r="B611" s="4">
        <v>4</v>
      </c>
      <c r="C611" s="3" t="s">
        <v>2441</v>
      </c>
      <c r="D611" s="4" t="s">
        <v>27</v>
      </c>
      <c r="E611" s="4" t="s">
        <v>3</v>
      </c>
      <c r="F611" s="3">
        <v>0.94174999999999998</v>
      </c>
      <c r="G611" s="3">
        <v>0.78066000000000002</v>
      </c>
      <c r="H611" s="3">
        <v>0.16109000000000001</v>
      </c>
      <c r="I611" s="4">
        <v>0.91100000000000003</v>
      </c>
      <c r="J611" s="4" t="s">
        <v>35</v>
      </c>
      <c r="K611" s="3">
        <v>1.1307</v>
      </c>
      <c r="L611" s="4" t="str">
        <f t="shared" si="9"/>
        <v>NO</v>
      </c>
    </row>
    <row r="612" spans="1:12">
      <c r="A612" s="3" t="s">
        <v>1206</v>
      </c>
      <c r="B612" s="4">
        <v>13</v>
      </c>
      <c r="C612" s="3" t="s">
        <v>1207</v>
      </c>
      <c r="D612" s="4" t="s">
        <v>34</v>
      </c>
      <c r="E612" s="4" t="s">
        <v>10</v>
      </c>
      <c r="F612" s="3">
        <v>0.25246000000000002</v>
      </c>
      <c r="G612" s="3">
        <v>0.14979999999999999</v>
      </c>
      <c r="H612" s="3">
        <v>0.10267</v>
      </c>
      <c r="I612" s="4">
        <v>0.90900000000000003</v>
      </c>
      <c r="J612" s="4" t="s">
        <v>82</v>
      </c>
      <c r="K612" s="3">
        <v>2.1051000000000002</v>
      </c>
      <c r="L612" s="4" t="str">
        <f t="shared" si="9"/>
        <v>NO</v>
      </c>
    </row>
    <row r="613" spans="1:12">
      <c r="A613" s="3" t="s">
        <v>1208</v>
      </c>
      <c r="B613" s="4">
        <v>3</v>
      </c>
      <c r="C613" s="3" t="s">
        <v>1209</v>
      </c>
      <c r="D613" s="4" t="s">
        <v>27</v>
      </c>
      <c r="E613" s="4" t="s">
        <v>10</v>
      </c>
      <c r="F613" s="3">
        <v>0.14280999999999999</v>
      </c>
      <c r="G613" s="3">
        <v>0.24628</v>
      </c>
      <c r="H613" s="3">
        <v>-0.10347000000000001</v>
      </c>
      <c r="I613" s="4">
        <v>0.92700000000000005</v>
      </c>
      <c r="J613" s="4" t="s">
        <v>28</v>
      </c>
      <c r="K613" s="3">
        <v>0.82389999999999997</v>
      </c>
      <c r="L613" s="4" t="str">
        <f t="shared" si="9"/>
        <v>NO</v>
      </c>
    </row>
    <row r="614" spans="1:12">
      <c r="A614" s="3" t="s">
        <v>2442</v>
      </c>
      <c r="B614" s="4">
        <v>16</v>
      </c>
      <c r="C614" s="3" t="s">
        <v>2443</v>
      </c>
      <c r="D614" s="4" t="s">
        <v>34</v>
      </c>
      <c r="E614" s="4" t="s">
        <v>10</v>
      </c>
      <c r="F614" s="3">
        <v>0.1913</v>
      </c>
      <c r="G614" s="3">
        <v>6.6286999999999999E-2</v>
      </c>
      <c r="H614" s="3">
        <v>0.12501000000000001</v>
      </c>
      <c r="I614" s="4">
        <v>0.98399999999999999</v>
      </c>
      <c r="J614" s="4" t="s">
        <v>35</v>
      </c>
      <c r="K614" s="3">
        <v>1.0122</v>
      </c>
      <c r="L614" s="4" t="str">
        <f t="shared" si="9"/>
        <v>NO</v>
      </c>
    </row>
    <row r="615" spans="1:12">
      <c r="A615" s="3" t="s">
        <v>2442</v>
      </c>
      <c r="B615" s="4">
        <v>20</v>
      </c>
      <c r="C615" s="3" t="s">
        <v>2444</v>
      </c>
      <c r="D615" s="4" t="s">
        <v>34</v>
      </c>
      <c r="E615" s="4" t="s">
        <v>10</v>
      </c>
      <c r="F615" s="3">
        <v>0.15068000000000001</v>
      </c>
      <c r="G615" s="3">
        <v>0.30235000000000001</v>
      </c>
      <c r="H615" s="3">
        <v>-0.15165999999999999</v>
      </c>
      <c r="I615" s="4">
        <v>0.97399999999999998</v>
      </c>
      <c r="J615" s="4" t="s">
        <v>31</v>
      </c>
      <c r="K615" s="3">
        <v>1.1491</v>
      </c>
      <c r="L615" s="4" t="str">
        <f t="shared" si="9"/>
        <v>NO</v>
      </c>
    </row>
    <row r="616" spans="1:12">
      <c r="A616" s="3" t="s">
        <v>1220</v>
      </c>
      <c r="B616" s="4">
        <v>11</v>
      </c>
      <c r="C616" s="3" t="s">
        <v>1221</v>
      </c>
      <c r="D616" s="4" t="s">
        <v>34</v>
      </c>
      <c r="E616" s="4" t="s">
        <v>10</v>
      </c>
      <c r="F616" s="3">
        <v>0.35654000000000002</v>
      </c>
      <c r="G616" s="3">
        <v>0.62483</v>
      </c>
      <c r="H616" s="3">
        <v>-0.26828999999999997</v>
      </c>
      <c r="I616" s="4">
        <v>1</v>
      </c>
      <c r="J616" s="4" t="s">
        <v>28</v>
      </c>
      <c r="K616" s="3">
        <v>0.97409999999999997</v>
      </c>
      <c r="L616" s="4" t="str">
        <f t="shared" si="9"/>
        <v>NO</v>
      </c>
    </row>
    <row r="617" spans="1:12">
      <c r="A617" s="3" t="s">
        <v>1220</v>
      </c>
      <c r="B617" s="4">
        <v>7</v>
      </c>
      <c r="C617" s="3" t="s">
        <v>2445</v>
      </c>
      <c r="D617" s="4" t="s">
        <v>34</v>
      </c>
      <c r="E617" s="4" t="s">
        <v>10</v>
      </c>
      <c r="F617" s="3">
        <v>0.44084000000000001</v>
      </c>
      <c r="G617" s="3">
        <v>0.32072000000000001</v>
      </c>
      <c r="H617" s="3">
        <v>0.12012</v>
      </c>
      <c r="I617" s="4">
        <v>0.91800000000000004</v>
      </c>
      <c r="J617" s="4" t="s">
        <v>35</v>
      </c>
      <c r="K617" s="3">
        <v>1.5239</v>
      </c>
      <c r="L617" s="4" t="str">
        <f t="shared" si="9"/>
        <v>NO</v>
      </c>
    </row>
    <row r="618" spans="1:12">
      <c r="A618" s="3" t="s">
        <v>1227</v>
      </c>
      <c r="B618" s="4">
        <v>21</v>
      </c>
      <c r="C618" s="3" t="s">
        <v>1228</v>
      </c>
      <c r="D618" s="4" t="s">
        <v>27</v>
      </c>
      <c r="E618" s="4" t="s">
        <v>10</v>
      </c>
      <c r="F618" s="3">
        <v>7.4800000000000005E-2</v>
      </c>
      <c r="G618" s="3">
        <v>0.24423</v>
      </c>
      <c r="H618" s="3">
        <v>-0.16943</v>
      </c>
      <c r="I618" s="4">
        <v>0.95</v>
      </c>
      <c r="J618" s="4" t="s">
        <v>28</v>
      </c>
      <c r="K618" s="3">
        <v>0.81130000000000002</v>
      </c>
      <c r="L618" s="4" t="str">
        <f t="shared" si="9"/>
        <v>NO</v>
      </c>
    </row>
    <row r="619" spans="1:12">
      <c r="A619" s="3" t="s">
        <v>2446</v>
      </c>
      <c r="B619" s="4">
        <v>14</v>
      </c>
      <c r="C619" s="3" t="s">
        <v>2447</v>
      </c>
      <c r="D619" s="4" t="s">
        <v>34</v>
      </c>
      <c r="E619" s="4" t="s">
        <v>10</v>
      </c>
      <c r="F619" s="3">
        <v>0.246</v>
      </c>
      <c r="G619" s="3">
        <v>0.3891</v>
      </c>
      <c r="H619" s="3">
        <v>-0.1431</v>
      </c>
      <c r="I619" s="4">
        <v>0.98899999999999999</v>
      </c>
      <c r="J619" s="4" t="s">
        <v>28</v>
      </c>
      <c r="K619" s="3">
        <v>0.98939999999999995</v>
      </c>
      <c r="L619" s="4" t="str">
        <f t="shared" si="9"/>
        <v>NO</v>
      </c>
    </row>
    <row r="620" spans="1:12">
      <c r="A620" s="3" t="s">
        <v>2448</v>
      </c>
      <c r="B620" s="4">
        <v>16</v>
      </c>
      <c r="C620" s="3" t="s">
        <v>2449</v>
      </c>
      <c r="D620" s="4" t="s">
        <v>34</v>
      </c>
      <c r="E620" s="4" t="s">
        <v>3</v>
      </c>
      <c r="F620" s="3">
        <v>0.36607000000000001</v>
      </c>
      <c r="G620" s="3">
        <v>0.53725000000000001</v>
      </c>
      <c r="H620" s="3">
        <v>-0.17116999999999999</v>
      </c>
      <c r="I620" s="4">
        <v>0.91</v>
      </c>
      <c r="J620" s="4" t="s">
        <v>28</v>
      </c>
      <c r="K620" s="3">
        <v>0.98709999999999998</v>
      </c>
      <c r="L620" s="4" t="str">
        <f t="shared" si="9"/>
        <v>NO</v>
      </c>
    </row>
    <row r="621" spans="1:12">
      <c r="A621" s="3" t="s">
        <v>2450</v>
      </c>
      <c r="B621" s="4">
        <v>13</v>
      </c>
      <c r="C621" s="3" t="s">
        <v>2451</v>
      </c>
      <c r="D621" s="4" t="s">
        <v>34</v>
      </c>
      <c r="E621" s="4" t="s">
        <v>10</v>
      </c>
      <c r="F621" s="3">
        <v>0.25285000000000002</v>
      </c>
      <c r="G621" s="3">
        <v>9.7911999999999999E-2</v>
      </c>
      <c r="H621" s="3">
        <v>0.15493999999999999</v>
      </c>
      <c r="I621" s="4">
        <v>0.97699999999999998</v>
      </c>
      <c r="J621" s="4" t="s">
        <v>28</v>
      </c>
      <c r="K621" s="3">
        <v>0.878</v>
      </c>
      <c r="L621" s="4" t="str">
        <f t="shared" si="9"/>
        <v>NO</v>
      </c>
    </row>
    <row r="622" spans="1:12">
      <c r="A622" s="3" t="s">
        <v>1237</v>
      </c>
      <c r="B622" s="4">
        <v>3</v>
      </c>
      <c r="C622" s="3" t="s">
        <v>1238</v>
      </c>
      <c r="D622" s="4" t="s">
        <v>27</v>
      </c>
      <c r="E622" s="4" t="s">
        <v>10</v>
      </c>
      <c r="F622" s="3">
        <v>0.21564</v>
      </c>
      <c r="G622" s="3">
        <v>0.33124999999999999</v>
      </c>
      <c r="H622" s="3">
        <v>-0.11561</v>
      </c>
      <c r="I622" s="4">
        <v>0.90100000000000002</v>
      </c>
      <c r="J622" s="4" t="s">
        <v>31</v>
      </c>
      <c r="K622" s="3">
        <v>2.2427000000000001</v>
      </c>
      <c r="L622" s="4" t="str">
        <f t="shared" si="9"/>
        <v>NO</v>
      </c>
    </row>
    <row r="623" spans="1:12">
      <c r="A623" s="3" t="s">
        <v>1241</v>
      </c>
      <c r="B623" s="4">
        <v>7</v>
      </c>
      <c r="C623" s="3" t="s">
        <v>1242</v>
      </c>
      <c r="D623" s="4" t="s">
        <v>34</v>
      </c>
      <c r="E623" s="4" t="s">
        <v>7</v>
      </c>
      <c r="F623" s="3">
        <v>0.88231999999999999</v>
      </c>
      <c r="G623" s="3">
        <v>0.63061</v>
      </c>
      <c r="H623" s="3">
        <v>0.25170999999999999</v>
      </c>
      <c r="I623" s="4">
        <v>0.95099999999999996</v>
      </c>
      <c r="J623" s="4" t="s">
        <v>35</v>
      </c>
      <c r="K623" s="3">
        <v>1.2354000000000001</v>
      </c>
      <c r="L623" s="4" t="str">
        <f t="shared" si="9"/>
        <v>NO</v>
      </c>
    </row>
    <row r="624" spans="1:12">
      <c r="A624" s="3" t="s">
        <v>1243</v>
      </c>
      <c r="B624" s="4">
        <v>8</v>
      </c>
      <c r="C624" s="3" t="s">
        <v>1244</v>
      </c>
      <c r="D624" s="4" t="s">
        <v>34</v>
      </c>
      <c r="E624" s="4" t="s">
        <v>10</v>
      </c>
      <c r="F624" s="3">
        <v>0.19142000000000001</v>
      </c>
      <c r="G624" s="3">
        <v>0.50914999999999999</v>
      </c>
      <c r="H624" s="3">
        <v>-0.31773000000000001</v>
      </c>
      <c r="I624" s="4">
        <v>0.93600000000000005</v>
      </c>
      <c r="J624" s="4" t="s">
        <v>28</v>
      </c>
      <c r="K624" s="3">
        <v>0.99570000000000003</v>
      </c>
      <c r="L624" s="4" t="str">
        <f t="shared" si="9"/>
        <v>NO</v>
      </c>
    </row>
    <row r="625" spans="1:12">
      <c r="A625" s="3" t="s">
        <v>1245</v>
      </c>
      <c r="B625" s="4">
        <v>7</v>
      </c>
      <c r="C625" s="3" t="s">
        <v>1246</v>
      </c>
      <c r="D625" s="4" t="s">
        <v>34</v>
      </c>
      <c r="E625" s="4" t="s">
        <v>3</v>
      </c>
      <c r="F625" s="3">
        <v>0.54498000000000002</v>
      </c>
      <c r="G625" s="3">
        <v>0.38286999999999999</v>
      </c>
      <c r="H625" s="3">
        <v>0.16211</v>
      </c>
      <c r="I625" s="4">
        <v>0.92600000000000005</v>
      </c>
      <c r="J625" s="4" t="s">
        <v>31</v>
      </c>
      <c r="K625" s="3">
        <v>2.1735000000000002</v>
      </c>
      <c r="L625" s="4" t="str">
        <f t="shared" si="9"/>
        <v>NO</v>
      </c>
    </row>
    <row r="626" spans="1:12">
      <c r="A626" s="3" t="s">
        <v>1247</v>
      </c>
      <c r="B626" s="4">
        <v>4</v>
      </c>
      <c r="C626" s="3" t="s">
        <v>1248</v>
      </c>
      <c r="D626" s="4" t="s">
        <v>27</v>
      </c>
      <c r="E626" s="4" t="s">
        <v>10</v>
      </c>
      <c r="F626" s="3">
        <v>0.22425</v>
      </c>
      <c r="G626" s="3">
        <v>0.49661</v>
      </c>
      <c r="H626" s="3">
        <v>-0.27235999999999999</v>
      </c>
      <c r="I626" s="4">
        <v>1</v>
      </c>
      <c r="J626" s="4" t="s">
        <v>35</v>
      </c>
      <c r="K626" s="3">
        <v>1.5567</v>
      </c>
      <c r="L626" s="4" t="str">
        <f t="shared" si="9"/>
        <v>NO</v>
      </c>
    </row>
    <row r="627" spans="1:12">
      <c r="A627" s="3" t="s">
        <v>2452</v>
      </c>
      <c r="B627" s="4">
        <v>27</v>
      </c>
      <c r="C627" s="3" t="s">
        <v>2453</v>
      </c>
      <c r="D627" s="4" t="s">
        <v>34</v>
      </c>
      <c r="E627" s="4" t="s">
        <v>7</v>
      </c>
      <c r="F627" s="3">
        <v>0.79796999999999996</v>
      </c>
      <c r="G627" s="3">
        <v>0.93196999999999997</v>
      </c>
      <c r="H627" s="3">
        <v>-0.13400000000000001</v>
      </c>
      <c r="I627" s="4">
        <v>0.98699999999999999</v>
      </c>
      <c r="J627" s="4" t="s">
        <v>28</v>
      </c>
      <c r="K627" s="3">
        <v>0.75609999999999999</v>
      </c>
      <c r="L627" s="4" t="str">
        <f t="shared" si="9"/>
        <v>NO</v>
      </c>
    </row>
    <row r="628" spans="1:12">
      <c r="A628" s="3" t="s">
        <v>2454</v>
      </c>
      <c r="B628" s="4">
        <v>13</v>
      </c>
      <c r="C628" s="3" t="s">
        <v>2455</v>
      </c>
      <c r="D628" s="4" t="s">
        <v>34</v>
      </c>
      <c r="E628" s="4" t="s">
        <v>3</v>
      </c>
      <c r="F628" s="3">
        <v>0.78695999999999999</v>
      </c>
      <c r="G628" s="3">
        <v>0.93444000000000005</v>
      </c>
      <c r="H628" s="3">
        <v>-0.14748</v>
      </c>
      <c r="I628" s="4">
        <v>0.91</v>
      </c>
      <c r="J628" s="4" t="s">
        <v>35</v>
      </c>
      <c r="K628" s="3">
        <v>1.2727999999999999</v>
      </c>
      <c r="L628" s="4" t="str">
        <f t="shared" si="9"/>
        <v>NO</v>
      </c>
    </row>
    <row r="629" spans="1:12">
      <c r="A629" s="3" t="s">
        <v>1250</v>
      </c>
      <c r="B629" s="4">
        <v>14</v>
      </c>
      <c r="C629" s="3" t="s">
        <v>2456</v>
      </c>
      <c r="D629" s="4" t="s">
        <v>34</v>
      </c>
      <c r="E629" s="4" t="s">
        <v>3</v>
      </c>
      <c r="F629" s="3">
        <v>0.81550999999999996</v>
      </c>
      <c r="G629" s="3">
        <v>0.92939000000000005</v>
      </c>
      <c r="H629" s="3">
        <v>-0.11388</v>
      </c>
      <c r="I629" s="4">
        <v>0.92</v>
      </c>
      <c r="J629" s="4" t="s">
        <v>31</v>
      </c>
      <c r="K629" s="3">
        <v>2.0333000000000001</v>
      </c>
      <c r="L629" s="4" t="str">
        <f t="shared" si="9"/>
        <v>NO</v>
      </c>
    </row>
    <row r="630" spans="1:12">
      <c r="A630" s="3" t="s">
        <v>2457</v>
      </c>
      <c r="B630" s="4">
        <v>3</v>
      </c>
      <c r="C630" s="3" t="s">
        <v>2458</v>
      </c>
      <c r="D630" s="4" t="s">
        <v>34</v>
      </c>
      <c r="E630" s="4" t="s">
        <v>5</v>
      </c>
      <c r="F630" s="3">
        <v>0.69435999999999998</v>
      </c>
      <c r="G630" s="3">
        <v>0.54510999999999998</v>
      </c>
      <c r="H630" s="3">
        <v>0.14924999999999999</v>
      </c>
      <c r="I630" s="4">
        <v>0.90600000000000003</v>
      </c>
      <c r="J630" s="4" t="s">
        <v>28</v>
      </c>
      <c r="K630" s="3">
        <v>0.99399999999999999</v>
      </c>
      <c r="L630" s="4" t="str">
        <f t="shared" si="9"/>
        <v>NO</v>
      </c>
    </row>
    <row r="631" spans="1:12">
      <c r="A631" s="3" t="s">
        <v>2459</v>
      </c>
      <c r="B631" s="4">
        <v>2</v>
      </c>
      <c r="C631" s="3" t="s">
        <v>2460</v>
      </c>
      <c r="D631" s="4" t="s">
        <v>27</v>
      </c>
      <c r="E631" s="4" t="s">
        <v>10</v>
      </c>
      <c r="F631" s="3">
        <v>0.83523000000000003</v>
      </c>
      <c r="G631" s="3">
        <v>0.70437000000000005</v>
      </c>
      <c r="H631" s="3">
        <v>0.13086</v>
      </c>
      <c r="I631" s="4">
        <v>0.90500000000000003</v>
      </c>
      <c r="J631" s="4" t="s">
        <v>28</v>
      </c>
      <c r="K631" s="3">
        <v>0.88129999999999997</v>
      </c>
      <c r="L631" s="4" t="str">
        <f t="shared" si="9"/>
        <v>NO</v>
      </c>
    </row>
    <row r="632" spans="1:12">
      <c r="A632" s="3" t="s">
        <v>2461</v>
      </c>
      <c r="B632" s="4">
        <v>3</v>
      </c>
      <c r="C632" s="3" t="s">
        <v>2462</v>
      </c>
      <c r="D632" s="4" t="s">
        <v>34</v>
      </c>
      <c r="E632" s="4" t="s">
        <v>10</v>
      </c>
      <c r="F632" s="3">
        <v>0.88246000000000002</v>
      </c>
      <c r="G632" s="3">
        <v>0.98563000000000001</v>
      </c>
      <c r="H632" s="3">
        <v>-0.10317999999999999</v>
      </c>
      <c r="I632" s="4">
        <v>1</v>
      </c>
      <c r="J632" s="4" t="s">
        <v>28</v>
      </c>
      <c r="K632" s="3">
        <v>0.64729999999999999</v>
      </c>
      <c r="L632" s="4" t="str">
        <f t="shared" si="9"/>
        <v>NO</v>
      </c>
    </row>
    <row r="633" spans="1:12">
      <c r="A633" s="3" t="s">
        <v>1259</v>
      </c>
      <c r="B633" s="4">
        <v>4</v>
      </c>
      <c r="C633" s="3" t="s">
        <v>1260</v>
      </c>
      <c r="D633" s="4" t="s">
        <v>27</v>
      </c>
      <c r="E633" s="4" t="s">
        <v>3</v>
      </c>
      <c r="F633" s="3">
        <v>9.5273999999999998E-2</v>
      </c>
      <c r="G633" s="3">
        <v>0.21611</v>
      </c>
      <c r="H633" s="3">
        <v>-0.12083000000000001</v>
      </c>
      <c r="I633" s="4">
        <v>0.94799999999999995</v>
      </c>
      <c r="J633" s="4" t="s">
        <v>31</v>
      </c>
      <c r="K633" s="3">
        <v>1.8903000000000001</v>
      </c>
      <c r="L633" s="4" t="str">
        <f t="shared" si="9"/>
        <v>NO</v>
      </c>
    </row>
    <row r="634" spans="1:12">
      <c r="A634" s="3" t="s">
        <v>1259</v>
      </c>
      <c r="B634" s="4">
        <v>6</v>
      </c>
      <c r="C634" s="3" t="s">
        <v>1261</v>
      </c>
      <c r="D634" s="4" t="s">
        <v>27</v>
      </c>
      <c r="E634" s="4" t="s">
        <v>7</v>
      </c>
      <c r="F634" s="3">
        <v>0.31003999999999998</v>
      </c>
      <c r="G634" s="3">
        <v>0.48753999999999997</v>
      </c>
      <c r="H634" s="3">
        <v>-0.17749000000000001</v>
      </c>
      <c r="I634" s="4">
        <v>0.99399999999999999</v>
      </c>
      <c r="J634" s="4" t="s">
        <v>31</v>
      </c>
      <c r="K634" s="3">
        <v>1.8903000000000001</v>
      </c>
      <c r="L634" s="4" t="str">
        <f t="shared" si="9"/>
        <v>NO</v>
      </c>
    </row>
    <row r="635" spans="1:12">
      <c r="A635" s="3" t="s">
        <v>1264</v>
      </c>
      <c r="B635" s="4">
        <v>29</v>
      </c>
      <c r="C635" s="3" t="s">
        <v>1265</v>
      </c>
      <c r="D635" s="4" t="s">
        <v>34</v>
      </c>
      <c r="E635" s="4" t="s">
        <v>10</v>
      </c>
      <c r="F635" s="3">
        <v>0.11366999999999999</v>
      </c>
      <c r="G635" s="3">
        <v>0.30409999999999998</v>
      </c>
      <c r="H635" s="3">
        <v>-0.19044</v>
      </c>
      <c r="I635" s="4">
        <v>0.92200000000000004</v>
      </c>
      <c r="J635" s="4" t="s">
        <v>35</v>
      </c>
      <c r="K635" s="3">
        <v>1.3528</v>
      </c>
      <c r="L635" s="4" t="str">
        <f t="shared" si="9"/>
        <v>NO</v>
      </c>
    </row>
    <row r="636" spans="1:12">
      <c r="A636" s="3" t="s">
        <v>2463</v>
      </c>
      <c r="B636" s="4">
        <v>7</v>
      </c>
      <c r="C636" s="3" t="s">
        <v>2464</v>
      </c>
      <c r="D636" s="4" t="s">
        <v>34</v>
      </c>
      <c r="E636" s="4" t="s">
        <v>10</v>
      </c>
      <c r="F636" s="3">
        <v>0.27263999999999999</v>
      </c>
      <c r="G636" s="3">
        <v>0.40027000000000001</v>
      </c>
      <c r="H636" s="3">
        <v>-0.12762999999999999</v>
      </c>
      <c r="I636" s="4">
        <v>0.94899999999999995</v>
      </c>
      <c r="J636" s="4" t="s">
        <v>28</v>
      </c>
      <c r="K636" s="3">
        <v>0.98609999999999998</v>
      </c>
      <c r="L636" s="4" t="str">
        <f t="shared" si="9"/>
        <v>NO</v>
      </c>
    </row>
    <row r="637" spans="1:12">
      <c r="A637" s="3" t="s">
        <v>2465</v>
      </c>
      <c r="B637" s="4">
        <v>8</v>
      </c>
      <c r="C637" s="3" t="s">
        <v>2466</v>
      </c>
      <c r="D637" s="4" t="s">
        <v>27</v>
      </c>
      <c r="E637" s="4" t="s">
        <v>5</v>
      </c>
      <c r="F637" s="3">
        <v>0.39227000000000001</v>
      </c>
      <c r="G637" s="3">
        <v>0.55215000000000003</v>
      </c>
      <c r="H637" s="3">
        <v>-0.15987999999999999</v>
      </c>
      <c r="I637" s="4">
        <v>1</v>
      </c>
      <c r="J637" s="4" t="s">
        <v>35</v>
      </c>
      <c r="K637" s="3">
        <v>1.2616000000000001</v>
      </c>
      <c r="L637" s="4" t="str">
        <f t="shared" si="9"/>
        <v>NO</v>
      </c>
    </row>
    <row r="638" spans="1:12">
      <c r="A638" s="3" t="s">
        <v>2467</v>
      </c>
      <c r="B638" s="4">
        <v>4</v>
      </c>
      <c r="C638" s="3" t="s">
        <v>2468</v>
      </c>
      <c r="D638" s="4" t="s">
        <v>27</v>
      </c>
      <c r="E638" s="4" t="s">
        <v>3</v>
      </c>
      <c r="F638" s="3">
        <v>0.80622000000000005</v>
      </c>
      <c r="G638" s="3">
        <v>0.47574</v>
      </c>
      <c r="H638" s="3">
        <v>0.33048</v>
      </c>
      <c r="I638" s="4">
        <v>0.92600000000000005</v>
      </c>
      <c r="J638" s="4" t="s">
        <v>35</v>
      </c>
      <c r="K638" s="3">
        <v>1.1334</v>
      </c>
      <c r="L638" s="4" t="str">
        <f t="shared" si="9"/>
        <v>NO</v>
      </c>
    </row>
    <row r="639" spans="1:12">
      <c r="A639" s="3" t="s">
        <v>2469</v>
      </c>
      <c r="B639" s="4">
        <v>36</v>
      </c>
      <c r="C639" s="3" t="s">
        <v>2470</v>
      </c>
      <c r="D639" s="4" t="s">
        <v>34</v>
      </c>
      <c r="E639" s="4" t="s">
        <v>10</v>
      </c>
      <c r="F639" s="3">
        <v>0.17150000000000001</v>
      </c>
      <c r="G639" s="3">
        <v>0.30643999999999999</v>
      </c>
      <c r="H639" s="3">
        <v>-0.13494999999999999</v>
      </c>
      <c r="I639" s="4">
        <v>0.93600000000000005</v>
      </c>
      <c r="J639" s="4" t="s">
        <v>35</v>
      </c>
      <c r="K639" s="3">
        <v>1.4340999999999999</v>
      </c>
      <c r="L639" s="4" t="str">
        <f t="shared" si="9"/>
        <v>NO</v>
      </c>
    </row>
    <row r="640" spans="1:12">
      <c r="A640" s="3" t="s">
        <v>1279</v>
      </c>
      <c r="B640" s="4">
        <v>6</v>
      </c>
      <c r="C640" s="3" t="s">
        <v>1280</v>
      </c>
      <c r="D640" s="4" t="s">
        <v>27</v>
      </c>
      <c r="E640" s="4" t="s">
        <v>3</v>
      </c>
      <c r="F640" s="3">
        <v>0.30675000000000002</v>
      </c>
      <c r="G640" s="3">
        <v>0.42198999999999998</v>
      </c>
      <c r="H640" s="3">
        <v>-0.11524</v>
      </c>
      <c r="I640" s="4">
        <v>0.93500000000000005</v>
      </c>
      <c r="J640" s="4" t="s">
        <v>31</v>
      </c>
      <c r="K640" s="3">
        <v>1.9577</v>
      </c>
      <c r="L640" s="4" t="str">
        <f t="shared" si="9"/>
        <v>NO</v>
      </c>
    </row>
    <row r="641" spans="1:12">
      <c r="A641" s="3" t="s">
        <v>1279</v>
      </c>
      <c r="B641" s="4">
        <v>7</v>
      </c>
      <c r="C641" s="3" t="s">
        <v>1281</v>
      </c>
      <c r="D641" s="4" t="s">
        <v>27</v>
      </c>
      <c r="E641" s="4" t="s">
        <v>3</v>
      </c>
      <c r="F641" s="3">
        <v>0.76773000000000002</v>
      </c>
      <c r="G641" s="3">
        <v>0.8871</v>
      </c>
      <c r="H641" s="3">
        <v>-0.11938</v>
      </c>
      <c r="I641" s="4">
        <v>0.999</v>
      </c>
      <c r="J641" s="4" t="s">
        <v>31</v>
      </c>
      <c r="K641" s="3">
        <v>2.0501999999999998</v>
      </c>
      <c r="L641" s="4" t="str">
        <f t="shared" si="9"/>
        <v>NO</v>
      </c>
    </row>
    <row r="642" spans="1:12">
      <c r="A642" s="3" t="s">
        <v>1284</v>
      </c>
      <c r="B642" s="4">
        <v>11</v>
      </c>
      <c r="C642" s="3" t="s">
        <v>1285</v>
      </c>
      <c r="D642" s="4" t="s">
        <v>27</v>
      </c>
      <c r="E642" s="4" t="s">
        <v>10</v>
      </c>
      <c r="F642" s="3">
        <v>0.13344</v>
      </c>
      <c r="G642" s="3">
        <v>0.38329999999999997</v>
      </c>
      <c r="H642" s="3">
        <v>-0.24986</v>
      </c>
      <c r="I642" s="4">
        <v>0.999</v>
      </c>
      <c r="J642" s="4" t="s">
        <v>35</v>
      </c>
      <c r="K642" s="3">
        <v>1.4515</v>
      </c>
      <c r="L642" s="4" t="str">
        <f t="shared" si="9"/>
        <v>NO</v>
      </c>
    </row>
    <row r="643" spans="1:12">
      <c r="A643" s="3" t="s">
        <v>1284</v>
      </c>
      <c r="B643" s="4">
        <v>15</v>
      </c>
      <c r="C643" s="3" t="s">
        <v>1286</v>
      </c>
      <c r="D643" s="4" t="s">
        <v>27</v>
      </c>
      <c r="E643" s="4" t="s">
        <v>10</v>
      </c>
      <c r="F643" s="3">
        <v>0.85067999999999999</v>
      </c>
      <c r="G643" s="3">
        <v>0.96175999999999995</v>
      </c>
      <c r="H643" s="3">
        <v>-0.11108</v>
      </c>
      <c r="I643" s="4">
        <v>0.98799999999999999</v>
      </c>
      <c r="J643" s="4" t="s">
        <v>35</v>
      </c>
      <c r="K643" s="3">
        <v>0.87019999999999997</v>
      </c>
      <c r="L643" s="4" t="str">
        <f t="shared" ref="L643:L706" si="10">IF(M643 = "", "NO", "YES")</f>
        <v>NO</v>
      </c>
    </row>
    <row r="644" spans="1:12">
      <c r="A644" s="3" t="s">
        <v>1288</v>
      </c>
      <c r="B644" s="4">
        <v>11</v>
      </c>
      <c r="C644" s="3" t="s">
        <v>1290</v>
      </c>
      <c r="D644" s="4" t="s">
        <v>27</v>
      </c>
      <c r="E644" s="4" t="s">
        <v>3</v>
      </c>
      <c r="F644" s="3">
        <v>0.73316000000000003</v>
      </c>
      <c r="G644" s="3">
        <v>0.86529999999999996</v>
      </c>
      <c r="H644" s="3">
        <v>-0.13214000000000001</v>
      </c>
      <c r="I644" s="4">
        <v>0.94599999999999995</v>
      </c>
      <c r="J644" s="4" t="s">
        <v>82</v>
      </c>
      <c r="K644" s="3">
        <v>3.2778</v>
      </c>
      <c r="L644" s="4" t="str">
        <f t="shared" si="10"/>
        <v>NO</v>
      </c>
    </row>
    <row r="645" spans="1:12">
      <c r="A645" s="3" t="s">
        <v>1288</v>
      </c>
      <c r="B645" s="4">
        <v>8</v>
      </c>
      <c r="C645" s="3" t="s">
        <v>1291</v>
      </c>
      <c r="D645" s="4" t="s">
        <v>27</v>
      </c>
      <c r="E645" s="4" t="s">
        <v>10</v>
      </c>
      <c r="F645" s="3">
        <v>0.35759000000000002</v>
      </c>
      <c r="G645" s="3">
        <v>0.49347000000000002</v>
      </c>
      <c r="H645" s="3">
        <v>-0.13588</v>
      </c>
      <c r="I645" s="4">
        <v>0.95899999999999996</v>
      </c>
      <c r="J645" s="4" t="s">
        <v>82</v>
      </c>
      <c r="K645" s="3">
        <v>3.2778</v>
      </c>
      <c r="L645" s="4" t="str">
        <f t="shared" si="10"/>
        <v>NO</v>
      </c>
    </row>
    <row r="646" spans="1:12">
      <c r="A646" s="3" t="s">
        <v>2471</v>
      </c>
      <c r="B646" s="4">
        <v>19</v>
      </c>
      <c r="C646" s="3" t="s">
        <v>2472</v>
      </c>
      <c r="D646" s="4" t="s">
        <v>34</v>
      </c>
      <c r="E646" s="4" t="s">
        <v>10</v>
      </c>
      <c r="F646" s="3">
        <v>6.3011999999999999E-2</v>
      </c>
      <c r="G646" s="3">
        <v>0.18240999999999999</v>
      </c>
      <c r="H646" s="3">
        <v>-0.11940000000000001</v>
      </c>
      <c r="I646" s="4">
        <v>0.95399999999999996</v>
      </c>
      <c r="J646" s="4" t="s">
        <v>28</v>
      </c>
      <c r="K646" s="3">
        <v>0.73140000000000005</v>
      </c>
      <c r="L646" s="4" t="str">
        <f t="shared" si="10"/>
        <v>NO</v>
      </c>
    </row>
    <row r="647" spans="1:12">
      <c r="A647" s="3" t="s">
        <v>2473</v>
      </c>
      <c r="B647" s="4">
        <v>5</v>
      </c>
      <c r="C647" s="3" t="s">
        <v>2474</v>
      </c>
      <c r="D647" s="4" t="s">
        <v>34</v>
      </c>
      <c r="E647" s="4" t="s">
        <v>74</v>
      </c>
      <c r="F647" s="3">
        <v>0.70438999999999996</v>
      </c>
      <c r="G647" s="3">
        <v>0.91476999999999997</v>
      </c>
      <c r="H647" s="3">
        <v>-0.21038000000000001</v>
      </c>
      <c r="I647" s="4">
        <v>0.92900000000000005</v>
      </c>
      <c r="J647" s="4" t="s">
        <v>35</v>
      </c>
      <c r="K647" s="3">
        <v>1.2055</v>
      </c>
      <c r="L647" s="4" t="str">
        <f t="shared" si="10"/>
        <v>NO</v>
      </c>
    </row>
    <row r="648" spans="1:12">
      <c r="A648" s="3" t="s">
        <v>2473</v>
      </c>
      <c r="B648" s="4">
        <v>5</v>
      </c>
      <c r="C648" s="3" t="s">
        <v>2474</v>
      </c>
      <c r="D648" s="4" t="s">
        <v>34</v>
      </c>
      <c r="E648" s="4" t="s">
        <v>10</v>
      </c>
      <c r="F648" s="3">
        <v>0.70438999999999996</v>
      </c>
      <c r="G648" s="3">
        <v>0.91476999999999997</v>
      </c>
      <c r="H648" s="3">
        <v>-0.21038000000000001</v>
      </c>
      <c r="I648" s="4">
        <v>0.92900000000000005</v>
      </c>
      <c r="J648" s="4" t="s">
        <v>35</v>
      </c>
      <c r="K648" s="3">
        <v>1.2055</v>
      </c>
      <c r="L648" s="4" t="str">
        <f t="shared" si="10"/>
        <v>NO</v>
      </c>
    </row>
    <row r="649" spans="1:12">
      <c r="A649" s="3" t="s">
        <v>1293</v>
      </c>
      <c r="B649" s="4">
        <v>7</v>
      </c>
      <c r="C649" s="3" t="s">
        <v>1296</v>
      </c>
      <c r="D649" s="4" t="s">
        <v>34</v>
      </c>
      <c r="E649" s="4" t="s">
        <v>5</v>
      </c>
      <c r="F649" s="3">
        <v>0.62839999999999996</v>
      </c>
      <c r="G649" s="3">
        <v>0.80827000000000004</v>
      </c>
      <c r="H649" s="3">
        <v>-0.17987</v>
      </c>
      <c r="I649" s="4">
        <v>1</v>
      </c>
      <c r="J649" s="4" t="s">
        <v>31</v>
      </c>
      <c r="K649" s="3">
        <v>1.5804</v>
      </c>
      <c r="L649" s="4" t="str">
        <f t="shared" si="10"/>
        <v>NO</v>
      </c>
    </row>
    <row r="650" spans="1:12">
      <c r="A650" s="3" t="s">
        <v>1293</v>
      </c>
      <c r="B650" s="4">
        <v>8</v>
      </c>
      <c r="C650" s="3" t="s">
        <v>1297</v>
      </c>
      <c r="D650" s="4" t="s">
        <v>34</v>
      </c>
      <c r="E650" s="4" t="s">
        <v>10</v>
      </c>
      <c r="F650" s="3">
        <v>0.44136999999999998</v>
      </c>
      <c r="G650" s="3">
        <v>0.68239000000000005</v>
      </c>
      <c r="H650" s="3">
        <v>-0.24102000000000001</v>
      </c>
      <c r="I650" s="4">
        <v>1</v>
      </c>
      <c r="J650" s="4" t="s">
        <v>31</v>
      </c>
      <c r="K650" s="3">
        <v>1.5764</v>
      </c>
      <c r="L650" s="4" t="str">
        <f t="shared" si="10"/>
        <v>NO</v>
      </c>
    </row>
    <row r="651" spans="1:12">
      <c r="A651" s="3" t="s">
        <v>2475</v>
      </c>
      <c r="B651" s="4">
        <v>2</v>
      </c>
      <c r="C651" s="3" t="s">
        <v>2476</v>
      </c>
      <c r="D651" s="4" t="s">
        <v>27</v>
      </c>
      <c r="E651" s="4" t="s">
        <v>10</v>
      </c>
      <c r="F651" s="3">
        <v>6.3298999999999994E-2</v>
      </c>
      <c r="G651" s="3">
        <v>0.19139999999999999</v>
      </c>
      <c r="H651" s="3">
        <v>-0.12809999999999999</v>
      </c>
      <c r="I651" s="4">
        <v>0.99199999999999999</v>
      </c>
      <c r="J651" s="4" t="s">
        <v>35</v>
      </c>
      <c r="K651" s="3">
        <v>1.2642</v>
      </c>
      <c r="L651" s="4" t="str">
        <f t="shared" si="10"/>
        <v>NO</v>
      </c>
    </row>
    <row r="652" spans="1:12">
      <c r="A652" s="3" t="s">
        <v>1298</v>
      </c>
      <c r="B652" s="4">
        <v>11</v>
      </c>
      <c r="C652" s="3" t="s">
        <v>2477</v>
      </c>
      <c r="D652" s="4" t="s">
        <v>27</v>
      </c>
      <c r="E652" s="4" t="s">
        <v>3</v>
      </c>
      <c r="F652" s="3">
        <v>0.78103</v>
      </c>
      <c r="G652" s="3">
        <v>0.62143999999999999</v>
      </c>
      <c r="H652" s="3">
        <v>0.15959000000000001</v>
      </c>
      <c r="I652" s="4">
        <v>0.95799999999999996</v>
      </c>
      <c r="J652" s="4" t="s">
        <v>28</v>
      </c>
      <c r="K652" s="3">
        <v>0.98519999999999996</v>
      </c>
      <c r="L652" s="4" t="str">
        <f t="shared" si="10"/>
        <v>NO</v>
      </c>
    </row>
    <row r="653" spans="1:12">
      <c r="A653" s="3" t="s">
        <v>1300</v>
      </c>
      <c r="B653" s="4">
        <v>11</v>
      </c>
      <c r="C653" s="3" t="s">
        <v>1301</v>
      </c>
      <c r="D653" s="4" t="s">
        <v>34</v>
      </c>
      <c r="E653" s="4" t="s">
        <v>5</v>
      </c>
      <c r="F653" s="3">
        <v>0.30403000000000002</v>
      </c>
      <c r="G653" s="3">
        <v>0.48945</v>
      </c>
      <c r="H653" s="3">
        <v>-0.18542</v>
      </c>
      <c r="I653" s="4">
        <v>0.94299999999999995</v>
      </c>
      <c r="J653" s="4" t="s">
        <v>35</v>
      </c>
      <c r="K653" s="3">
        <v>1.2018</v>
      </c>
      <c r="L653" s="4" t="str">
        <f t="shared" si="10"/>
        <v>NO</v>
      </c>
    </row>
    <row r="654" spans="1:12">
      <c r="A654" s="3" t="s">
        <v>1300</v>
      </c>
      <c r="B654" s="4">
        <v>12</v>
      </c>
      <c r="C654" s="3" t="s">
        <v>1302</v>
      </c>
      <c r="D654" s="4" t="s">
        <v>34</v>
      </c>
      <c r="E654" s="4" t="s">
        <v>10</v>
      </c>
      <c r="F654" s="3">
        <v>0.24063000000000001</v>
      </c>
      <c r="G654" s="3">
        <v>0.45773999999999998</v>
      </c>
      <c r="H654" s="3">
        <v>-0.21712000000000001</v>
      </c>
      <c r="I654" s="4">
        <v>0.97</v>
      </c>
      <c r="J654" s="4" t="s">
        <v>35</v>
      </c>
      <c r="K654" s="3">
        <v>1.2018</v>
      </c>
      <c r="L654" s="4" t="str">
        <f t="shared" si="10"/>
        <v>NO</v>
      </c>
    </row>
    <row r="655" spans="1:12">
      <c r="A655" s="3" t="s">
        <v>2478</v>
      </c>
      <c r="B655" s="4">
        <v>10</v>
      </c>
      <c r="C655" s="3" t="s">
        <v>2479</v>
      </c>
      <c r="D655" s="4" t="s">
        <v>34</v>
      </c>
      <c r="E655" s="4" t="s">
        <v>10</v>
      </c>
      <c r="F655" s="3">
        <v>0.16364000000000001</v>
      </c>
      <c r="G655" s="3">
        <v>0.30845</v>
      </c>
      <c r="H655" s="3">
        <v>-0.14480000000000001</v>
      </c>
      <c r="I655" s="4">
        <v>0.90800000000000003</v>
      </c>
      <c r="J655" s="4" t="s">
        <v>28</v>
      </c>
      <c r="K655" s="3">
        <v>0.92889999999999995</v>
      </c>
      <c r="L655" s="4" t="str">
        <f t="shared" si="10"/>
        <v>NO</v>
      </c>
    </row>
    <row r="656" spans="1:12">
      <c r="A656" s="3" t="s">
        <v>2480</v>
      </c>
      <c r="B656" s="4">
        <v>7</v>
      </c>
      <c r="C656" s="3" t="s">
        <v>2481</v>
      </c>
      <c r="D656" s="4" t="s">
        <v>34</v>
      </c>
      <c r="E656" s="4" t="s">
        <v>5</v>
      </c>
      <c r="F656" s="3">
        <v>0.17632999999999999</v>
      </c>
      <c r="G656" s="3">
        <v>4.6779000000000001E-2</v>
      </c>
      <c r="H656" s="3">
        <v>0.12955</v>
      </c>
      <c r="I656" s="4">
        <v>0.91</v>
      </c>
      <c r="J656" s="4" t="s">
        <v>28</v>
      </c>
      <c r="K656" s="3">
        <v>0.68400000000000005</v>
      </c>
      <c r="L656" s="4" t="str">
        <f t="shared" si="10"/>
        <v>NO</v>
      </c>
    </row>
    <row r="657" spans="1:12">
      <c r="A657" s="3" t="s">
        <v>1309</v>
      </c>
      <c r="B657" s="4">
        <v>17</v>
      </c>
      <c r="C657" s="3" t="s">
        <v>1310</v>
      </c>
      <c r="D657" s="4" t="s">
        <v>34</v>
      </c>
      <c r="E657" s="4" t="s">
        <v>5</v>
      </c>
      <c r="F657" s="3">
        <v>0.77400999999999998</v>
      </c>
      <c r="G657" s="3">
        <v>0.64485000000000003</v>
      </c>
      <c r="H657" s="3">
        <v>0.12916</v>
      </c>
      <c r="I657" s="4">
        <v>0.998</v>
      </c>
      <c r="J657" s="4" t="s">
        <v>31</v>
      </c>
      <c r="K657" s="3">
        <v>1.8539000000000001</v>
      </c>
      <c r="L657" s="4" t="str">
        <f t="shared" si="10"/>
        <v>NO</v>
      </c>
    </row>
    <row r="658" spans="1:12">
      <c r="A658" s="3" t="s">
        <v>1309</v>
      </c>
      <c r="B658" s="4">
        <v>19</v>
      </c>
      <c r="C658" s="3" t="s">
        <v>1310</v>
      </c>
      <c r="D658" s="4" t="s">
        <v>34</v>
      </c>
      <c r="E658" s="4" t="s">
        <v>629</v>
      </c>
      <c r="F658" s="3">
        <v>0.77407999999999999</v>
      </c>
      <c r="G658" s="3">
        <v>0.64673999999999998</v>
      </c>
      <c r="H658" s="3">
        <v>0.12734000000000001</v>
      </c>
      <c r="I658" s="4">
        <v>1</v>
      </c>
      <c r="J658" s="4" t="s">
        <v>31</v>
      </c>
      <c r="K658" s="3">
        <v>1.8542000000000001</v>
      </c>
      <c r="L658" s="4" t="str">
        <f t="shared" si="10"/>
        <v>NO</v>
      </c>
    </row>
    <row r="659" spans="1:12">
      <c r="A659" s="3" t="s">
        <v>1313</v>
      </c>
      <c r="B659" s="4">
        <v>5</v>
      </c>
      <c r="C659" s="3" t="s">
        <v>1314</v>
      </c>
      <c r="D659" s="4" t="s">
        <v>34</v>
      </c>
      <c r="E659" s="4" t="s">
        <v>3</v>
      </c>
      <c r="F659" s="3">
        <v>0.9466</v>
      </c>
      <c r="G659" s="3">
        <v>0.78981999999999997</v>
      </c>
      <c r="H659" s="3">
        <v>0.15678</v>
      </c>
      <c r="I659" s="4">
        <v>0.92100000000000004</v>
      </c>
      <c r="J659" s="4" t="s">
        <v>28</v>
      </c>
      <c r="K659" s="3">
        <v>0.81130000000000002</v>
      </c>
      <c r="L659" s="4" t="str">
        <f t="shared" si="10"/>
        <v>NO</v>
      </c>
    </row>
    <row r="660" spans="1:12">
      <c r="A660" s="3" t="s">
        <v>1315</v>
      </c>
      <c r="B660" s="4">
        <v>8</v>
      </c>
      <c r="C660" s="3" t="s">
        <v>1316</v>
      </c>
      <c r="D660" s="4" t="s">
        <v>27</v>
      </c>
      <c r="E660" s="4" t="s">
        <v>10</v>
      </c>
      <c r="F660" s="3">
        <v>0.67898999999999998</v>
      </c>
      <c r="G660" s="3">
        <v>0.96870999999999996</v>
      </c>
      <c r="H660" s="3">
        <v>-0.28971999999999998</v>
      </c>
      <c r="I660" s="4">
        <v>0.93100000000000005</v>
      </c>
      <c r="J660" s="4" t="s">
        <v>28</v>
      </c>
      <c r="K660" s="3">
        <v>0.99399999999999999</v>
      </c>
      <c r="L660" s="4" t="str">
        <f t="shared" si="10"/>
        <v>NO</v>
      </c>
    </row>
    <row r="661" spans="1:12">
      <c r="A661" s="3" t="s">
        <v>1317</v>
      </c>
      <c r="B661" s="4">
        <v>3</v>
      </c>
      <c r="C661" s="3" t="s">
        <v>1318</v>
      </c>
      <c r="D661" s="4" t="s">
        <v>27</v>
      </c>
      <c r="E661" s="4" t="s">
        <v>10</v>
      </c>
      <c r="F661" s="3">
        <v>3.2701000000000001E-2</v>
      </c>
      <c r="G661" s="3">
        <v>0.13582</v>
      </c>
      <c r="H661" s="3">
        <v>-0.10312</v>
      </c>
      <c r="I661" s="4">
        <v>1</v>
      </c>
      <c r="J661" s="4" t="s">
        <v>28</v>
      </c>
      <c r="K661" s="3">
        <v>0.63759999999999994</v>
      </c>
      <c r="L661" s="4" t="str">
        <f t="shared" si="10"/>
        <v>NO</v>
      </c>
    </row>
    <row r="662" spans="1:12">
      <c r="A662" s="3" t="s">
        <v>2482</v>
      </c>
      <c r="B662" s="4">
        <v>6</v>
      </c>
      <c r="C662" s="3" t="s">
        <v>2483</v>
      </c>
      <c r="D662" s="4" t="s">
        <v>34</v>
      </c>
      <c r="E662" s="4" t="s">
        <v>3</v>
      </c>
      <c r="F662" s="3">
        <v>0.15284</v>
      </c>
      <c r="G662" s="3">
        <v>0.27411000000000002</v>
      </c>
      <c r="H662" s="3">
        <v>-0.12127</v>
      </c>
      <c r="I662" s="4">
        <v>0.92600000000000005</v>
      </c>
      <c r="J662" s="4" t="s">
        <v>28</v>
      </c>
      <c r="K662" s="3">
        <v>0.91830000000000001</v>
      </c>
      <c r="L662" s="4" t="str">
        <f t="shared" si="10"/>
        <v>NO</v>
      </c>
    </row>
    <row r="663" spans="1:12">
      <c r="A663" s="3" t="s">
        <v>2484</v>
      </c>
      <c r="B663" s="4">
        <v>6</v>
      </c>
      <c r="C663" s="3" t="s">
        <v>2485</v>
      </c>
      <c r="D663" s="4" t="s">
        <v>34</v>
      </c>
      <c r="E663" s="4" t="s">
        <v>10</v>
      </c>
      <c r="F663" s="3">
        <v>0.28532000000000002</v>
      </c>
      <c r="G663" s="3">
        <v>0.16883999999999999</v>
      </c>
      <c r="H663" s="3">
        <v>0.11648</v>
      </c>
      <c r="I663" s="4">
        <v>0.98499999999999999</v>
      </c>
      <c r="J663" s="4" t="s">
        <v>35</v>
      </c>
      <c r="K663" s="3">
        <v>1.0489999999999999</v>
      </c>
      <c r="L663" s="4" t="str">
        <f t="shared" si="10"/>
        <v>NO</v>
      </c>
    </row>
    <row r="664" spans="1:12">
      <c r="A664" s="3" t="s">
        <v>2486</v>
      </c>
      <c r="B664" s="4">
        <v>13</v>
      </c>
      <c r="C664" s="3" t="s">
        <v>2487</v>
      </c>
      <c r="D664" s="4" t="s">
        <v>27</v>
      </c>
      <c r="E664" s="4" t="s">
        <v>10</v>
      </c>
      <c r="F664" s="3">
        <v>0.72926999999999997</v>
      </c>
      <c r="G664" s="3">
        <v>0.34573999999999999</v>
      </c>
      <c r="H664" s="3">
        <v>0.38352999999999998</v>
      </c>
      <c r="I664" s="4">
        <v>0.93400000000000005</v>
      </c>
      <c r="J664" s="4" t="s">
        <v>28</v>
      </c>
      <c r="K664" s="3">
        <v>0.99109999999999998</v>
      </c>
      <c r="L664" s="4" t="str">
        <f t="shared" si="10"/>
        <v>NO</v>
      </c>
    </row>
    <row r="665" spans="1:12">
      <c r="A665" s="3" t="s">
        <v>2488</v>
      </c>
      <c r="B665" s="4">
        <v>2</v>
      </c>
      <c r="C665" s="3" t="s">
        <v>2489</v>
      </c>
      <c r="D665" s="4" t="s">
        <v>27</v>
      </c>
      <c r="E665" s="4" t="s">
        <v>3</v>
      </c>
      <c r="F665" s="3">
        <v>0.24906</v>
      </c>
      <c r="G665" s="3">
        <v>0.14857000000000001</v>
      </c>
      <c r="H665" s="3">
        <v>0.10049</v>
      </c>
      <c r="I665" s="4">
        <v>0.91800000000000004</v>
      </c>
      <c r="J665" s="4" t="s">
        <v>35</v>
      </c>
      <c r="K665" s="3">
        <v>1.38</v>
      </c>
      <c r="L665" s="4" t="str">
        <f t="shared" si="10"/>
        <v>NO</v>
      </c>
    </row>
    <row r="666" spans="1:12">
      <c r="A666" s="3" t="s">
        <v>2490</v>
      </c>
      <c r="B666" s="4">
        <v>22</v>
      </c>
      <c r="C666" s="3" t="s">
        <v>2491</v>
      </c>
      <c r="D666" s="4" t="s">
        <v>27</v>
      </c>
      <c r="E666" s="4" t="s">
        <v>5</v>
      </c>
      <c r="F666" s="3">
        <v>0.25413999999999998</v>
      </c>
      <c r="G666" s="3">
        <v>0.14471000000000001</v>
      </c>
      <c r="H666" s="3">
        <v>0.10943</v>
      </c>
      <c r="I666" s="4">
        <v>0.96399999999999997</v>
      </c>
      <c r="J666" s="4" t="s">
        <v>28</v>
      </c>
      <c r="K666" s="3">
        <v>0.88280000000000003</v>
      </c>
      <c r="L666" s="4" t="str">
        <f t="shared" si="10"/>
        <v>NO</v>
      </c>
    </row>
    <row r="667" spans="1:12">
      <c r="A667" s="3" t="s">
        <v>2492</v>
      </c>
      <c r="B667" s="4">
        <v>8</v>
      </c>
      <c r="C667" s="3" t="s">
        <v>2493</v>
      </c>
      <c r="D667" s="4" t="s">
        <v>27</v>
      </c>
      <c r="E667" s="4" t="s">
        <v>10</v>
      </c>
      <c r="F667" s="3">
        <v>0.24703</v>
      </c>
      <c r="G667" s="3">
        <v>9.4757999999999995E-2</v>
      </c>
      <c r="H667" s="3">
        <v>0.15226999999999999</v>
      </c>
      <c r="I667" s="4">
        <v>0.94399999999999995</v>
      </c>
      <c r="J667" s="4" t="s">
        <v>35</v>
      </c>
      <c r="K667" s="3">
        <v>1.1238999999999999</v>
      </c>
      <c r="L667" s="4" t="str">
        <f t="shared" si="10"/>
        <v>NO</v>
      </c>
    </row>
    <row r="668" spans="1:12">
      <c r="A668" s="3" t="s">
        <v>2494</v>
      </c>
      <c r="B668" s="4">
        <v>10</v>
      </c>
      <c r="C668" s="3" t="s">
        <v>2495</v>
      </c>
      <c r="D668" s="4" t="s">
        <v>34</v>
      </c>
      <c r="E668" s="4" t="s">
        <v>10</v>
      </c>
      <c r="F668" s="3">
        <v>0.37462000000000001</v>
      </c>
      <c r="G668" s="3">
        <v>0.21776999999999999</v>
      </c>
      <c r="H668" s="3">
        <v>0.15684999999999999</v>
      </c>
      <c r="I668" s="4">
        <v>0.995</v>
      </c>
      <c r="J668" s="4" t="s">
        <v>35</v>
      </c>
      <c r="K668" s="3">
        <v>1.1877</v>
      </c>
      <c r="L668" s="4" t="str">
        <f t="shared" si="10"/>
        <v>NO</v>
      </c>
    </row>
    <row r="669" spans="1:12">
      <c r="A669" s="3" t="s">
        <v>2494</v>
      </c>
      <c r="B669" s="4">
        <v>7</v>
      </c>
      <c r="C669" s="3" t="s">
        <v>2496</v>
      </c>
      <c r="D669" s="4" t="s">
        <v>34</v>
      </c>
      <c r="E669" s="4" t="s">
        <v>5</v>
      </c>
      <c r="F669" s="3">
        <v>0.41452</v>
      </c>
      <c r="G669" s="3">
        <v>0.24384</v>
      </c>
      <c r="H669" s="3">
        <v>0.17068</v>
      </c>
      <c r="I669" s="4">
        <v>0.997</v>
      </c>
      <c r="J669" s="4" t="s">
        <v>35</v>
      </c>
      <c r="K669" s="3">
        <v>1.1877</v>
      </c>
      <c r="L669" s="4" t="str">
        <f t="shared" si="10"/>
        <v>NO</v>
      </c>
    </row>
    <row r="670" spans="1:12">
      <c r="A670" s="3" t="s">
        <v>1338</v>
      </c>
      <c r="B670" s="4">
        <v>10</v>
      </c>
      <c r="C670" s="3" t="s">
        <v>1339</v>
      </c>
      <c r="D670" s="4" t="s">
        <v>27</v>
      </c>
      <c r="E670" s="4" t="s">
        <v>10</v>
      </c>
      <c r="F670" s="3">
        <v>0.21981000000000001</v>
      </c>
      <c r="G670" s="3">
        <v>5.6584000000000002E-2</v>
      </c>
      <c r="H670" s="3">
        <v>0.16322999999999999</v>
      </c>
      <c r="I670" s="4">
        <v>1</v>
      </c>
      <c r="J670" s="4" t="s">
        <v>28</v>
      </c>
      <c r="K670" s="3">
        <v>0.84730000000000005</v>
      </c>
      <c r="L670" s="4" t="str">
        <f t="shared" si="10"/>
        <v>NO</v>
      </c>
    </row>
    <row r="671" spans="1:12">
      <c r="A671" s="3" t="s">
        <v>1340</v>
      </c>
      <c r="B671" s="4">
        <v>19</v>
      </c>
      <c r="C671" s="3" t="s">
        <v>1341</v>
      </c>
      <c r="D671" s="4" t="s">
        <v>34</v>
      </c>
      <c r="E671" s="4" t="s">
        <v>3</v>
      </c>
      <c r="F671" s="3">
        <v>0.84092999999999996</v>
      </c>
      <c r="G671" s="3">
        <v>0.94498000000000004</v>
      </c>
      <c r="H671" s="3">
        <v>-0.10405</v>
      </c>
      <c r="I671" s="4">
        <v>0.95899999999999996</v>
      </c>
      <c r="J671" s="4" t="s">
        <v>35</v>
      </c>
      <c r="K671" s="3">
        <v>1.0063</v>
      </c>
      <c r="L671" s="4" t="str">
        <f t="shared" si="10"/>
        <v>NO</v>
      </c>
    </row>
    <row r="672" spans="1:12">
      <c r="A672" s="3" t="s">
        <v>2497</v>
      </c>
      <c r="B672" s="4">
        <v>8</v>
      </c>
      <c r="C672" s="3" t="s">
        <v>2498</v>
      </c>
      <c r="D672" s="4" t="s">
        <v>27</v>
      </c>
      <c r="E672" s="4" t="s">
        <v>10</v>
      </c>
      <c r="F672" s="3">
        <v>0.87319999999999998</v>
      </c>
      <c r="G672" s="3">
        <v>0.26173999999999997</v>
      </c>
      <c r="H672" s="3">
        <v>0.61146</v>
      </c>
      <c r="I672" s="4">
        <v>0.998</v>
      </c>
      <c r="J672" s="4" t="s">
        <v>31</v>
      </c>
      <c r="K672" s="3">
        <v>1.4571000000000001</v>
      </c>
      <c r="L672" s="4" t="str">
        <f t="shared" si="10"/>
        <v>NO</v>
      </c>
    </row>
    <row r="673" spans="1:12">
      <c r="A673" s="3" t="s">
        <v>1346</v>
      </c>
      <c r="B673" s="4">
        <v>2</v>
      </c>
      <c r="C673" s="3" t="s">
        <v>1347</v>
      </c>
      <c r="D673" s="4" t="s">
        <v>27</v>
      </c>
      <c r="E673" s="4" t="s">
        <v>10</v>
      </c>
      <c r="F673" s="3">
        <v>0.40826000000000001</v>
      </c>
      <c r="G673" s="3">
        <v>0.23524999999999999</v>
      </c>
      <c r="H673" s="3">
        <v>0.17301</v>
      </c>
      <c r="I673" s="4">
        <v>0.99099999999999999</v>
      </c>
      <c r="J673" s="4" t="s">
        <v>28</v>
      </c>
      <c r="K673" s="3">
        <v>0.99970000000000003</v>
      </c>
      <c r="L673" s="4" t="str">
        <f t="shared" si="10"/>
        <v>NO</v>
      </c>
    </row>
    <row r="674" spans="1:12">
      <c r="A674" s="3" t="s">
        <v>1348</v>
      </c>
      <c r="B674" s="4">
        <v>27</v>
      </c>
      <c r="C674" s="3" t="s">
        <v>1349</v>
      </c>
      <c r="D674" s="4" t="s">
        <v>34</v>
      </c>
      <c r="E674" s="4" t="s">
        <v>10</v>
      </c>
      <c r="F674" s="3">
        <v>2.0584999999999999E-2</v>
      </c>
      <c r="G674" s="3">
        <v>0.14512</v>
      </c>
      <c r="H674" s="3">
        <v>-0.12453</v>
      </c>
      <c r="I674" s="4">
        <v>0.95599999999999996</v>
      </c>
      <c r="J674" s="4" t="s">
        <v>28</v>
      </c>
      <c r="K674" s="3">
        <v>0.63739999999999997</v>
      </c>
      <c r="L674" s="4" t="str">
        <f t="shared" si="10"/>
        <v>NO</v>
      </c>
    </row>
    <row r="675" spans="1:12">
      <c r="A675" s="3" t="s">
        <v>1354</v>
      </c>
      <c r="B675" s="4">
        <v>12</v>
      </c>
      <c r="C675" s="3" t="s">
        <v>1355</v>
      </c>
      <c r="D675" s="4" t="s">
        <v>34</v>
      </c>
      <c r="E675" s="4" t="s">
        <v>7</v>
      </c>
      <c r="F675" s="3">
        <v>0.58469000000000004</v>
      </c>
      <c r="G675" s="3">
        <v>0.82233000000000001</v>
      </c>
      <c r="H675" s="3">
        <v>-0.23763999999999999</v>
      </c>
      <c r="I675" s="4">
        <v>1</v>
      </c>
      <c r="J675" s="4" t="s">
        <v>727</v>
      </c>
      <c r="K675" s="3">
        <v>4.3658999999999999</v>
      </c>
      <c r="L675" s="4" t="str">
        <f t="shared" si="10"/>
        <v>NO</v>
      </c>
    </row>
    <row r="676" spans="1:12">
      <c r="A676" s="3" t="s">
        <v>1354</v>
      </c>
      <c r="B676" s="4">
        <v>14</v>
      </c>
      <c r="C676" s="3" t="s">
        <v>1356</v>
      </c>
      <c r="D676" s="4" t="s">
        <v>34</v>
      </c>
      <c r="E676" s="4" t="s">
        <v>7</v>
      </c>
      <c r="F676" s="3">
        <v>0.89781999999999995</v>
      </c>
      <c r="G676" s="3">
        <v>0.43584000000000001</v>
      </c>
      <c r="H676" s="3">
        <v>0.46198</v>
      </c>
      <c r="I676" s="4">
        <v>1</v>
      </c>
      <c r="J676" s="4" t="s">
        <v>727</v>
      </c>
      <c r="K676" s="3">
        <v>4.2409999999999997</v>
      </c>
      <c r="L676" s="4" t="str">
        <f t="shared" si="10"/>
        <v>NO</v>
      </c>
    </row>
    <row r="677" spans="1:12">
      <c r="A677" s="3" t="s">
        <v>1354</v>
      </c>
      <c r="B677" s="4">
        <v>21</v>
      </c>
      <c r="C677" s="3" t="s">
        <v>2499</v>
      </c>
      <c r="D677" s="4" t="s">
        <v>34</v>
      </c>
      <c r="E677" s="4" t="s">
        <v>3</v>
      </c>
      <c r="F677" s="3">
        <v>0.99402000000000001</v>
      </c>
      <c r="G677" s="3">
        <v>0.80583000000000005</v>
      </c>
      <c r="H677" s="3">
        <v>0.18819</v>
      </c>
      <c r="I677" s="4">
        <v>0.93400000000000005</v>
      </c>
      <c r="J677" s="4" t="s">
        <v>727</v>
      </c>
      <c r="K677" s="3">
        <v>4.3177000000000003</v>
      </c>
      <c r="L677" s="4" t="str">
        <f t="shared" si="10"/>
        <v>NO</v>
      </c>
    </row>
    <row r="678" spans="1:12">
      <c r="A678" s="3" t="s">
        <v>1369</v>
      </c>
      <c r="B678" s="4">
        <v>6</v>
      </c>
      <c r="C678" s="3" t="s">
        <v>1370</v>
      </c>
      <c r="D678" s="4" t="s">
        <v>34</v>
      </c>
      <c r="E678" s="4" t="s">
        <v>3</v>
      </c>
      <c r="F678" s="3">
        <v>0.20022999999999999</v>
      </c>
      <c r="G678" s="3">
        <v>3.7243999999999999E-2</v>
      </c>
      <c r="H678" s="3">
        <v>0.16299</v>
      </c>
      <c r="I678" s="4">
        <v>0.998</v>
      </c>
      <c r="J678" s="4" t="s">
        <v>35</v>
      </c>
      <c r="K678" s="3">
        <v>1.0251999999999999</v>
      </c>
      <c r="L678" s="4" t="str">
        <f t="shared" si="10"/>
        <v>NO</v>
      </c>
    </row>
    <row r="679" spans="1:12">
      <c r="A679" s="3" t="s">
        <v>2500</v>
      </c>
      <c r="B679" s="4">
        <v>6</v>
      </c>
      <c r="C679" s="3" t="s">
        <v>2501</v>
      </c>
      <c r="D679" s="4" t="s">
        <v>27</v>
      </c>
      <c r="E679" s="4" t="s">
        <v>10</v>
      </c>
      <c r="F679" s="3">
        <v>0.80974999999999997</v>
      </c>
      <c r="G679" s="3">
        <v>0.91657999999999995</v>
      </c>
      <c r="H679" s="3">
        <v>-0.10682999999999999</v>
      </c>
      <c r="I679" s="4">
        <v>0.90800000000000003</v>
      </c>
      <c r="J679" s="4" t="s">
        <v>35</v>
      </c>
      <c r="K679" s="3">
        <v>1.0079</v>
      </c>
      <c r="L679" s="4" t="str">
        <f t="shared" si="10"/>
        <v>NO</v>
      </c>
    </row>
    <row r="680" spans="1:12">
      <c r="A680" s="3" t="s">
        <v>2502</v>
      </c>
      <c r="B680" s="4">
        <v>3</v>
      </c>
      <c r="C680" s="3" t="s">
        <v>2503</v>
      </c>
      <c r="D680" s="4" t="s">
        <v>34</v>
      </c>
      <c r="E680" s="4" t="s">
        <v>10</v>
      </c>
      <c r="F680" s="3">
        <v>0.40128999999999998</v>
      </c>
      <c r="G680" s="3">
        <v>0.59813000000000005</v>
      </c>
      <c r="H680" s="3">
        <v>-0.19683999999999999</v>
      </c>
      <c r="I680" s="4">
        <v>0.97499999999999998</v>
      </c>
      <c r="J680" s="4" t="s">
        <v>28</v>
      </c>
      <c r="K680" s="3">
        <v>0.99350000000000005</v>
      </c>
      <c r="L680" s="4" t="str">
        <f t="shared" si="10"/>
        <v>NO</v>
      </c>
    </row>
    <row r="681" spans="1:12">
      <c r="A681" s="3" t="s">
        <v>2504</v>
      </c>
      <c r="B681" s="4">
        <v>12</v>
      </c>
      <c r="C681" s="3" t="s">
        <v>2505</v>
      </c>
      <c r="D681" s="4" t="s">
        <v>34</v>
      </c>
      <c r="E681" s="4" t="s">
        <v>3</v>
      </c>
      <c r="F681" s="3">
        <v>0.70420000000000005</v>
      </c>
      <c r="G681" s="3">
        <v>0.82103000000000004</v>
      </c>
      <c r="H681" s="3">
        <v>-0.11681999999999999</v>
      </c>
      <c r="I681" s="4">
        <v>0.91200000000000003</v>
      </c>
      <c r="J681" s="4" t="s">
        <v>35</v>
      </c>
      <c r="K681" s="3">
        <v>1.5771999999999999</v>
      </c>
      <c r="L681" s="4" t="str">
        <f t="shared" si="10"/>
        <v>NO</v>
      </c>
    </row>
    <row r="682" spans="1:12">
      <c r="A682" s="3" t="s">
        <v>1379</v>
      </c>
      <c r="B682" s="4">
        <v>6</v>
      </c>
      <c r="C682" s="3" t="s">
        <v>1380</v>
      </c>
      <c r="D682" s="4" t="s">
        <v>27</v>
      </c>
      <c r="E682" s="4" t="s">
        <v>10</v>
      </c>
      <c r="F682" s="3">
        <v>0.52737000000000001</v>
      </c>
      <c r="G682" s="3">
        <v>0.66495000000000004</v>
      </c>
      <c r="H682" s="3">
        <v>-0.13758000000000001</v>
      </c>
      <c r="I682" s="4">
        <v>0.91400000000000003</v>
      </c>
      <c r="J682" s="4" t="s">
        <v>35</v>
      </c>
      <c r="K682" s="3">
        <v>1.1618999999999999</v>
      </c>
      <c r="L682" s="4" t="str">
        <f t="shared" si="10"/>
        <v>NO</v>
      </c>
    </row>
    <row r="683" spans="1:12">
      <c r="A683" s="3" t="s">
        <v>2506</v>
      </c>
      <c r="B683" s="4">
        <v>2</v>
      </c>
      <c r="C683" s="3" t="s">
        <v>2507</v>
      </c>
      <c r="D683" s="4" t="s">
        <v>27</v>
      </c>
      <c r="E683" s="4" t="s">
        <v>10</v>
      </c>
      <c r="F683" s="3">
        <v>0.97984000000000004</v>
      </c>
      <c r="G683" s="3">
        <v>0.80664999999999998</v>
      </c>
      <c r="H683" s="3">
        <v>0.17319000000000001</v>
      </c>
      <c r="I683" s="4">
        <v>0.997</v>
      </c>
      <c r="J683" s="4" t="s">
        <v>28</v>
      </c>
      <c r="K683" s="3">
        <v>0.81130000000000002</v>
      </c>
      <c r="L683" s="4" t="str">
        <f t="shared" si="10"/>
        <v>NO</v>
      </c>
    </row>
    <row r="684" spans="1:12">
      <c r="A684" s="3" t="s">
        <v>1381</v>
      </c>
      <c r="B684" s="4">
        <v>4</v>
      </c>
      <c r="C684" s="3" t="s">
        <v>1382</v>
      </c>
      <c r="D684" s="4" t="s">
        <v>27</v>
      </c>
      <c r="E684" s="4" t="s">
        <v>74</v>
      </c>
      <c r="F684" s="3">
        <v>0.89903999999999995</v>
      </c>
      <c r="G684" s="3">
        <v>0.71001999999999998</v>
      </c>
      <c r="H684" s="3">
        <v>0.18901999999999999</v>
      </c>
      <c r="I684" s="4">
        <v>0.94899999999999995</v>
      </c>
      <c r="J684" s="4" t="s">
        <v>28</v>
      </c>
      <c r="K684" s="3">
        <v>0.90900000000000003</v>
      </c>
      <c r="L684" s="4" t="str">
        <f t="shared" si="10"/>
        <v>NO</v>
      </c>
    </row>
    <row r="685" spans="1:12">
      <c r="A685" s="3" t="s">
        <v>1381</v>
      </c>
      <c r="B685" s="4">
        <v>4</v>
      </c>
      <c r="C685" s="3" t="s">
        <v>1382</v>
      </c>
      <c r="D685" s="4" t="s">
        <v>27</v>
      </c>
      <c r="E685" s="4" t="s">
        <v>10</v>
      </c>
      <c r="F685" s="3">
        <v>0.89903999999999995</v>
      </c>
      <c r="G685" s="3">
        <v>0.71001999999999998</v>
      </c>
      <c r="H685" s="3">
        <v>0.18901999999999999</v>
      </c>
      <c r="I685" s="4">
        <v>0.94899999999999995</v>
      </c>
      <c r="J685" s="4" t="s">
        <v>28</v>
      </c>
      <c r="K685" s="3">
        <v>0.90900000000000003</v>
      </c>
      <c r="L685" s="4" t="str">
        <f t="shared" si="10"/>
        <v>NO</v>
      </c>
    </row>
    <row r="686" spans="1:12">
      <c r="A686" s="3" t="s">
        <v>1383</v>
      </c>
      <c r="B686" s="4">
        <v>7</v>
      </c>
      <c r="C686" s="3" t="s">
        <v>1384</v>
      </c>
      <c r="D686" s="4" t="s">
        <v>34</v>
      </c>
      <c r="E686" s="4" t="s">
        <v>10</v>
      </c>
      <c r="F686" s="3">
        <v>0.69925000000000004</v>
      </c>
      <c r="G686" s="3">
        <v>0.57569999999999999</v>
      </c>
      <c r="H686" s="3">
        <v>0.12354999999999999</v>
      </c>
      <c r="I686" s="4">
        <v>0.90100000000000002</v>
      </c>
      <c r="J686" s="4" t="s">
        <v>28</v>
      </c>
      <c r="K686" s="3">
        <v>0.99719999999999998</v>
      </c>
      <c r="L686" s="4" t="str">
        <f t="shared" si="10"/>
        <v>NO</v>
      </c>
    </row>
    <row r="687" spans="1:12">
      <c r="A687" s="3" t="s">
        <v>1387</v>
      </c>
      <c r="B687" s="4">
        <v>37</v>
      </c>
      <c r="C687" s="3" t="s">
        <v>1400</v>
      </c>
      <c r="D687" s="4" t="s">
        <v>27</v>
      </c>
      <c r="E687" s="4" t="s">
        <v>10</v>
      </c>
      <c r="F687" s="3">
        <v>0.33252999999999999</v>
      </c>
      <c r="G687" s="3">
        <v>0.53547999999999996</v>
      </c>
      <c r="H687" s="3">
        <v>-0.20296</v>
      </c>
      <c r="I687" s="4">
        <v>0.998</v>
      </c>
      <c r="J687" s="4" t="s">
        <v>28</v>
      </c>
      <c r="K687" s="3">
        <v>0.99970000000000003</v>
      </c>
      <c r="L687" s="4" t="str">
        <f t="shared" si="10"/>
        <v>NO</v>
      </c>
    </row>
    <row r="688" spans="1:12">
      <c r="A688" s="3" t="s">
        <v>1387</v>
      </c>
      <c r="B688" s="4">
        <v>39</v>
      </c>
      <c r="C688" s="3" t="s">
        <v>1401</v>
      </c>
      <c r="D688" s="4" t="s">
        <v>27</v>
      </c>
      <c r="E688" s="4" t="s">
        <v>74</v>
      </c>
      <c r="F688" s="3">
        <v>0.32644000000000001</v>
      </c>
      <c r="G688" s="3">
        <v>0.56471000000000005</v>
      </c>
      <c r="H688" s="3">
        <v>-0.23826</v>
      </c>
      <c r="I688" s="4">
        <v>1</v>
      </c>
      <c r="J688" s="4" t="s">
        <v>28</v>
      </c>
      <c r="K688" s="3">
        <v>0.99529999999999996</v>
      </c>
      <c r="L688" s="4" t="str">
        <f t="shared" si="10"/>
        <v>NO</v>
      </c>
    </row>
    <row r="689" spans="1:12">
      <c r="A689" s="3" t="s">
        <v>1387</v>
      </c>
      <c r="B689" s="4">
        <v>39</v>
      </c>
      <c r="C689" s="3" t="s">
        <v>1401</v>
      </c>
      <c r="D689" s="4" t="s">
        <v>27</v>
      </c>
      <c r="E689" s="4" t="s">
        <v>10</v>
      </c>
      <c r="F689" s="3">
        <v>0.32644000000000001</v>
      </c>
      <c r="G689" s="3">
        <v>0.56471000000000005</v>
      </c>
      <c r="H689" s="3">
        <v>-0.23826</v>
      </c>
      <c r="I689" s="4">
        <v>1</v>
      </c>
      <c r="J689" s="4" t="s">
        <v>28</v>
      </c>
      <c r="K689" s="3">
        <v>0.99529999999999996</v>
      </c>
      <c r="L689" s="4" t="str">
        <f t="shared" si="10"/>
        <v>NO</v>
      </c>
    </row>
    <row r="690" spans="1:12">
      <c r="A690" s="3" t="s">
        <v>1406</v>
      </c>
      <c r="B690" s="4">
        <v>3</v>
      </c>
      <c r="C690" s="3" t="s">
        <v>1407</v>
      </c>
      <c r="D690" s="4" t="s">
        <v>34</v>
      </c>
      <c r="E690" s="4" t="s">
        <v>10</v>
      </c>
      <c r="F690" s="3">
        <v>0.10364</v>
      </c>
      <c r="G690" s="3">
        <v>0.22287000000000001</v>
      </c>
      <c r="H690" s="3">
        <v>-0.11923</v>
      </c>
      <c r="I690" s="4">
        <v>0.997</v>
      </c>
      <c r="J690" s="4" t="s">
        <v>31</v>
      </c>
      <c r="K690" s="3">
        <v>1.6292</v>
      </c>
      <c r="L690" s="4" t="str">
        <f t="shared" si="10"/>
        <v>NO</v>
      </c>
    </row>
    <row r="691" spans="1:12">
      <c r="A691" s="3" t="s">
        <v>1406</v>
      </c>
      <c r="B691" s="4">
        <v>5</v>
      </c>
      <c r="C691" s="3" t="s">
        <v>2508</v>
      </c>
      <c r="D691" s="4" t="s">
        <v>34</v>
      </c>
      <c r="E691" s="4" t="s">
        <v>10</v>
      </c>
      <c r="F691" s="3">
        <v>0.58877000000000002</v>
      </c>
      <c r="G691" s="3">
        <v>0.71284999999999998</v>
      </c>
      <c r="H691" s="3">
        <v>-0.12408</v>
      </c>
      <c r="I691" s="4">
        <v>0.998</v>
      </c>
      <c r="J691" s="4" t="s">
        <v>31</v>
      </c>
      <c r="K691" s="3">
        <v>1.6292</v>
      </c>
      <c r="L691" s="4" t="str">
        <f t="shared" si="10"/>
        <v>NO</v>
      </c>
    </row>
    <row r="692" spans="1:12">
      <c r="A692" s="3" t="s">
        <v>2509</v>
      </c>
      <c r="B692" s="4">
        <v>10</v>
      </c>
      <c r="C692" s="3" t="s">
        <v>2510</v>
      </c>
      <c r="D692" s="4" t="s">
        <v>27</v>
      </c>
      <c r="E692" s="4" t="s">
        <v>5</v>
      </c>
      <c r="F692" s="3">
        <v>0.11643000000000001</v>
      </c>
      <c r="G692" s="3">
        <v>0.22569</v>
      </c>
      <c r="H692" s="3">
        <v>-0.10926</v>
      </c>
      <c r="I692" s="4">
        <v>0.97399999999999998</v>
      </c>
      <c r="J692" s="4" t="s">
        <v>35</v>
      </c>
      <c r="K692" s="3">
        <v>0.9274</v>
      </c>
      <c r="L692" s="4" t="str">
        <f t="shared" si="10"/>
        <v>NO</v>
      </c>
    </row>
    <row r="693" spans="1:12">
      <c r="A693" s="3" t="s">
        <v>2509</v>
      </c>
      <c r="B693" s="4">
        <v>12</v>
      </c>
      <c r="C693" s="3" t="s">
        <v>2511</v>
      </c>
      <c r="D693" s="4" t="s">
        <v>27</v>
      </c>
      <c r="E693" s="4" t="s">
        <v>10</v>
      </c>
      <c r="F693" s="3">
        <v>0.10866000000000001</v>
      </c>
      <c r="G693" s="3">
        <v>0.20985000000000001</v>
      </c>
      <c r="H693" s="3">
        <v>-0.10119</v>
      </c>
      <c r="I693" s="4">
        <v>0.96399999999999997</v>
      </c>
      <c r="J693" s="4" t="s">
        <v>31</v>
      </c>
      <c r="K693" s="3">
        <v>1.5286999999999999</v>
      </c>
      <c r="L693" s="4" t="str">
        <f t="shared" si="10"/>
        <v>NO</v>
      </c>
    </row>
    <row r="694" spans="1:12">
      <c r="A694" s="3" t="s">
        <v>2512</v>
      </c>
      <c r="B694" s="4">
        <v>14</v>
      </c>
      <c r="C694" s="3" t="s">
        <v>2513</v>
      </c>
      <c r="D694" s="4" t="s">
        <v>27</v>
      </c>
      <c r="E694" s="4" t="s">
        <v>3</v>
      </c>
      <c r="F694" s="3">
        <v>0.60375000000000001</v>
      </c>
      <c r="G694" s="3">
        <v>0.34644000000000003</v>
      </c>
      <c r="H694" s="3">
        <v>0.25730999999999998</v>
      </c>
      <c r="I694" s="4">
        <v>0.90400000000000003</v>
      </c>
      <c r="J694" s="4" t="s">
        <v>35</v>
      </c>
      <c r="K694" s="3">
        <v>1.6036999999999999</v>
      </c>
      <c r="L694" s="4" t="str">
        <f t="shared" si="10"/>
        <v>NO</v>
      </c>
    </row>
    <row r="695" spans="1:12">
      <c r="A695" s="3" t="s">
        <v>1410</v>
      </c>
      <c r="B695" s="4">
        <v>5</v>
      </c>
      <c r="C695" s="3" t="s">
        <v>1411</v>
      </c>
      <c r="D695" s="4" t="s">
        <v>27</v>
      </c>
      <c r="E695" s="4" t="s">
        <v>3</v>
      </c>
      <c r="F695" s="3">
        <v>0.50309000000000004</v>
      </c>
      <c r="G695" s="3">
        <v>0.66918</v>
      </c>
      <c r="H695" s="3">
        <v>-0.16608999999999999</v>
      </c>
      <c r="I695" s="4">
        <v>0.94099999999999995</v>
      </c>
      <c r="J695" s="4" t="s">
        <v>28</v>
      </c>
      <c r="K695" s="3">
        <v>0.99209999999999998</v>
      </c>
      <c r="L695" s="4" t="str">
        <f t="shared" si="10"/>
        <v>NO</v>
      </c>
    </row>
    <row r="696" spans="1:12">
      <c r="A696" s="3" t="s">
        <v>1412</v>
      </c>
      <c r="B696" s="4">
        <v>8</v>
      </c>
      <c r="C696" s="3" t="s">
        <v>1413</v>
      </c>
      <c r="D696" s="4" t="s">
        <v>27</v>
      </c>
      <c r="E696" s="4" t="s">
        <v>10</v>
      </c>
      <c r="F696" s="3">
        <v>2.0174999999999998E-2</v>
      </c>
      <c r="G696" s="3">
        <v>0.20188999999999999</v>
      </c>
      <c r="H696" s="3">
        <v>-0.18171999999999999</v>
      </c>
      <c r="I696" s="4">
        <v>0.997</v>
      </c>
      <c r="J696" s="4" t="s">
        <v>35</v>
      </c>
      <c r="K696" s="3">
        <v>1.0443</v>
      </c>
      <c r="L696" s="4" t="str">
        <f t="shared" si="10"/>
        <v>NO</v>
      </c>
    </row>
    <row r="697" spans="1:12">
      <c r="A697" s="3" t="s">
        <v>1414</v>
      </c>
      <c r="B697" s="4">
        <v>5</v>
      </c>
      <c r="C697" s="3" t="s">
        <v>1415</v>
      </c>
      <c r="D697" s="4" t="s">
        <v>34</v>
      </c>
      <c r="E697" s="4" t="s">
        <v>3</v>
      </c>
      <c r="F697" s="3">
        <v>0.75541000000000003</v>
      </c>
      <c r="G697" s="3">
        <v>0.52597000000000005</v>
      </c>
      <c r="H697" s="3">
        <v>0.22944000000000001</v>
      </c>
      <c r="I697" s="4">
        <v>1</v>
      </c>
      <c r="J697" s="4" t="s">
        <v>31</v>
      </c>
      <c r="K697" s="3">
        <v>2.1888999999999998</v>
      </c>
      <c r="L697" s="4" t="str">
        <f t="shared" si="10"/>
        <v>NO</v>
      </c>
    </row>
    <row r="698" spans="1:12">
      <c r="A698" s="3" t="s">
        <v>1416</v>
      </c>
      <c r="B698" s="4">
        <v>15</v>
      </c>
      <c r="C698" s="3" t="s">
        <v>1417</v>
      </c>
      <c r="D698" s="4" t="s">
        <v>27</v>
      </c>
      <c r="E698" s="4" t="s">
        <v>10</v>
      </c>
      <c r="F698" s="3">
        <v>0.27334999999999998</v>
      </c>
      <c r="G698" s="3">
        <v>3.7939000000000001E-2</v>
      </c>
      <c r="H698" s="3">
        <v>0.23541000000000001</v>
      </c>
      <c r="I698" s="4">
        <v>1</v>
      </c>
      <c r="J698" s="4" t="s">
        <v>28</v>
      </c>
      <c r="K698" s="3">
        <v>0.88400000000000001</v>
      </c>
      <c r="L698" s="4" t="str">
        <f t="shared" si="10"/>
        <v>NO</v>
      </c>
    </row>
    <row r="699" spans="1:12">
      <c r="A699" s="3" t="s">
        <v>1416</v>
      </c>
      <c r="B699" s="4">
        <v>27</v>
      </c>
      <c r="C699" s="3" t="s">
        <v>1418</v>
      </c>
      <c r="D699" s="4" t="s">
        <v>27</v>
      </c>
      <c r="E699" s="4" t="s">
        <v>10</v>
      </c>
      <c r="F699" s="3">
        <v>0.13696</v>
      </c>
      <c r="G699" s="3">
        <v>0.26251999999999998</v>
      </c>
      <c r="H699" s="3">
        <v>-0.12556</v>
      </c>
      <c r="I699" s="4">
        <v>0.996</v>
      </c>
      <c r="J699" s="4" t="s">
        <v>31</v>
      </c>
      <c r="K699" s="3">
        <v>0.82779999999999998</v>
      </c>
      <c r="L699" s="4" t="str">
        <f t="shared" si="10"/>
        <v>NO</v>
      </c>
    </row>
    <row r="700" spans="1:12">
      <c r="A700" s="3" t="s">
        <v>2514</v>
      </c>
      <c r="B700" s="4">
        <v>4</v>
      </c>
      <c r="C700" s="3" t="s">
        <v>2515</v>
      </c>
      <c r="D700" s="4" t="s">
        <v>27</v>
      </c>
      <c r="E700" s="4" t="s">
        <v>10</v>
      </c>
      <c r="F700" s="3">
        <v>0.41541</v>
      </c>
      <c r="G700" s="3">
        <v>0.26865</v>
      </c>
      <c r="H700" s="3">
        <v>0.14676</v>
      </c>
      <c r="I700" s="4">
        <v>1</v>
      </c>
      <c r="J700" s="4" t="s">
        <v>28</v>
      </c>
      <c r="K700" s="3">
        <v>0.98950000000000005</v>
      </c>
      <c r="L700" s="4" t="str">
        <f t="shared" si="10"/>
        <v>NO</v>
      </c>
    </row>
    <row r="701" spans="1:12">
      <c r="A701" s="3" t="s">
        <v>1423</v>
      </c>
      <c r="B701" s="4">
        <v>3</v>
      </c>
      <c r="C701" s="3" t="s">
        <v>1424</v>
      </c>
      <c r="D701" s="4" t="s">
        <v>34</v>
      </c>
      <c r="E701" s="4" t="s">
        <v>10</v>
      </c>
      <c r="F701" s="3">
        <v>0.12338</v>
      </c>
      <c r="G701" s="3">
        <v>0.24732000000000001</v>
      </c>
      <c r="H701" s="3">
        <v>-0.12395</v>
      </c>
      <c r="I701" s="4">
        <v>0.92200000000000004</v>
      </c>
      <c r="J701" s="4" t="s">
        <v>28</v>
      </c>
      <c r="K701" s="3">
        <v>0.9113</v>
      </c>
      <c r="L701" s="4" t="str">
        <f t="shared" si="10"/>
        <v>NO</v>
      </c>
    </row>
    <row r="702" spans="1:12">
      <c r="A702" s="3" t="s">
        <v>1425</v>
      </c>
      <c r="B702" s="4">
        <v>12</v>
      </c>
      <c r="C702" s="3" t="s">
        <v>1426</v>
      </c>
      <c r="D702" s="4" t="s">
        <v>34</v>
      </c>
      <c r="E702" s="4" t="s">
        <v>5</v>
      </c>
      <c r="F702" s="3">
        <v>5.7222000000000002E-2</v>
      </c>
      <c r="G702" s="3">
        <v>0.2666</v>
      </c>
      <c r="H702" s="3">
        <v>-0.20938000000000001</v>
      </c>
      <c r="I702" s="4">
        <v>0.95699999999999996</v>
      </c>
      <c r="J702" s="4" t="s">
        <v>28</v>
      </c>
      <c r="K702" s="3">
        <v>0.9587</v>
      </c>
      <c r="L702" s="4" t="str">
        <f t="shared" si="10"/>
        <v>NO</v>
      </c>
    </row>
    <row r="703" spans="1:12">
      <c r="A703" s="3" t="s">
        <v>1437</v>
      </c>
      <c r="B703" s="4">
        <v>21</v>
      </c>
      <c r="C703" s="3" t="s">
        <v>1438</v>
      </c>
      <c r="D703" s="4" t="s">
        <v>34</v>
      </c>
      <c r="E703" s="4" t="s">
        <v>10</v>
      </c>
      <c r="F703" s="3">
        <v>0.75331999999999999</v>
      </c>
      <c r="G703" s="3">
        <v>0.93979000000000001</v>
      </c>
      <c r="H703" s="3">
        <v>-0.18647</v>
      </c>
      <c r="I703" s="4">
        <v>0.97799999999999998</v>
      </c>
      <c r="J703" s="4" t="s">
        <v>28</v>
      </c>
      <c r="K703" s="3">
        <v>0.86729999999999996</v>
      </c>
      <c r="L703" s="4" t="str">
        <f t="shared" si="10"/>
        <v>NO</v>
      </c>
    </row>
    <row r="704" spans="1:12">
      <c r="A704" s="3" t="s">
        <v>2516</v>
      </c>
      <c r="B704" s="4">
        <v>6</v>
      </c>
      <c r="C704" s="3" t="s">
        <v>2517</v>
      </c>
      <c r="D704" s="4" t="s">
        <v>27</v>
      </c>
      <c r="E704" s="4" t="s">
        <v>5</v>
      </c>
      <c r="F704" s="3">
        <v>0.37008000000000002</v>
      </c>
      <c r="G704" s="3">
        <v>0.49887999999999999</v>
      </c>
      <c r="H704" s="3">
        <v>-0.1288</v>
      </c>
      <c r="I704" s="4">
        <v>0.91100000000000003</v>
      </c>
      <c r="J704" s="4" t="s">
        <v>31</v>
      </c>
      <c r="K704" s="3">
        <v>1.9463999999999999</v>
      </c>
      <c r="L704" s="4" t="str">
        <f t="shared" si="10"/>
        <v>NO</v>
      </c>
    </row>
    <row r="705" spans="1:12">
      <c r="A705" s="3" t="s">
        <v>2518</v>
      </c>
      <c r="B705" s="4">
        <v>14</v>
      </c>
      <c r="C705" s="3" t="s">
        <v>2519</v>
      </c>
      <c r="D705" s="4" t="s">
        <v>34</v>
      </c>
      <c r="E705" s="4" t="s">
        <v>10</v>
      </c>
      <c r="F705" s="3">
        <v>0.15654999999999999</v>
      </c>
      <c r="G705" s="3">
        <v>5.0056999999999997E-2</v>
      </c>
      <c r="H705" s="3">
        <v>0.10649</v>
      </c>
      <c r="I705" s="4">
        <v>0.93500000000000005</v>
      </c>
      <c r="J705" s="4" t="s">
        <v>31</v>
      </c>
      <c r="K705" s="3">
        <v>1.8321000000000001</v>
      </c>
      <c r="L705" s="4" t="str">
        <f t="shared" si="10"/>
        <v>NO</v>
      </c>
    </row>
    <row r="706" spans="1:12">
      <c r="A706" s="3" t="s">
        <v>2520</v>
      </c>
      <c r="B706" s="4">
        <v>15</v>
      </c>
      <c r="C706" s="3" t="s">
        <v>2521</v>
      </c>
      <c r="D706" s="4" t="s">
        <v>27</v>
      </c>
      <c r="E706" s="4" t="s">
        <v>3</v>
      </c>
      <c r="F706" s="3">
        <v>0.93228999999999995</v>
      </c>
      <c r="G706" s="3">
        <v>0.81747999999999998</v>
      </c>
      <c r="H706" s="3">
        <v>0.11481</v>
      </c>
      <c r="I706" s="4">
        <v>0.94699999999999995</v>
      </c>
      <c r="J706" s="4" t="s">
        <v>28</v>
      </c>
      <c r="K706" s="3">
        <v>0.82030000000000003</v>
      </c>
      <c r="L706" s="4" t="str">
        <f t="shared" si="10"/>
        <v>NO</v>
      </c>
    </row>
    <row r="707" spans="1:12">
      <c r="A707" s="3" t="s">
        <v>1443</v>
      </c>
      <c r="B707" s="4">
        <v>15</v>
      </c>
      <c r="C707" s="3" t="s">
        <v>1444</v>
      </c>
      <c r="D707" s="4" t="s">
        <v>34</v>
      </c>
      <c r="E707" s="4" t="s">
        <v>5</v>
      </c>
      <c r="F707" s="3">
        <v>0.44619999999999999</v>
      </c>
      <c r="G707" s="3">
        <v>0.55066000000000004</v>
      </c>
      <c r="H707" s="3">
        <v>-0.10446</v>
      </c>
      <c r="I707" s="4">
        <v>0.94599999999999995</v>
      </c>
      <c r="J707" s="4" t="s">
        <v>35</v>
      </c>
      <c r="K707" s="3">
        <v>1.4303999999999999</v>
      </c>
      <c r="L707" s="4" t="str">
        <f t="shared" ref="L707:L770" si="11">IF(M707 = "", "NO", "YES")</f>
        <v>NO</v>
      </c>
    </row>
    <row r="708" spans="1:12">
      <c r="A708" s="3" t="s">
        <v>1446</v>
      </c>
      <c r="B708" s="4">
        <v>12</v>
      </c>
      <c r="C708" s="3" t="s">
        <v>2522</v>
      </c>
      <c r="D708" s="4" t="s">
        <v>34</v>
      </c>
      <c r="E708" s="4" t="s">
        <v>3</v>
      </c>
      <c r="F708" s="3">
        <v>0.75658000000000003</v>
      </c>
      <c r="G708" s="3">
        <v>0.93049000000000004</v>
      </c>
      <c r="H708" s="3">
        <v>-0.17391999999999999</v>
      </c>
      <c r="I708" s="4">
        <v>0.91600000000000004</v>
      </c>
      <c r="J708" s="4" t="s">
        <v>28</v>
      </c>
      <c r="K708" s="3">
        <v>0.87670000000000003</v>
      </c>
      <c r="L708" s="4" t="str">
        <f t="shared" si="11"/>
        <v>NO</v>
      </c>
    </row>
    <row r="709" spans="1:12">
      <c r="A709" s="3" t="s">
        <v>1450</v>
      </c>
      <c r="B709" s="4">
        <v>14</v>
      </c>
      <c r="C709" s="3" t="s">
        <v>1451</v>
      </c>
      <c r="D709" s="4" t="s">
        <v>27</v>
      </c>
      <c r="E709" s="4" t="s">
        <v>5</v>
      </c>
      <c r="F709" s="3">
        <v>0.47427000000000002</v>
      </c>
      <c r="G709" s="3">
        <v>0.22145999999999999</v>
      </c>
      <c r="H709" s="3">
        <v>0.25280999999999998</v>
      </c>
      <c r="I709" s="4">
        <v>0.99099999999999999</v>
      </c>
      <c r="J709" s="4" t="s">
        <v>28</v>
      </c>
      <c r="K709" s="3">
        <v>0.99529999999999996</v>
      </c>
      <c r="L709" s="4" t="str">
        <f t="shared" si="11"/>
        <v>NO</v>
      </c>
    </row>
    <row r="710" spans="1:12">
      <c r="A710" s="3" t="s">
        <v>1452</v>
      </c>
      <c r="B710" s="4">
        <v>10</v>
      </c>
      <c r="C710" s="3" t="s">
        <v>1453</v>
      </c>
      <c r="D710" s="4" t="s">
        <v>27</v>
      </c>
      <c r="E710" s="4" t="s">
        <v>10</v>
      </c>
      <c r="F710" s="3">
        <v>0.74338000000000004</v>
      </c>
      <c r="G710" s="3">
        <v>0.61358999999999997</v>
      </c>
      <c r="H710" s="3">
        <v>0.1298</v>
      </c>
      <c r="I710" s="4">
        <v>0.97</v>
      </c>
      <c r="J710" s="4" t="s">
        <v>31</v>
      </c>
      <c r="K710" s="3">
        <v>1.6383000000000001</v>
      </c>
      <c r="L710" s="4" t="str">
        <f t="shared" si="11"/>
        <v>NO</v>
      </c>
    </row>
    <row r="711" spans="1:12">
      <c r="A711" s="3" t="s">
        <v>2523</v>
      </c>
      <c r="B711" s="4">
        <v>13</v>
      </c>
      <c r="C711" s="3" t="s">
        <v>2524</v>
      </c>
      <c r="D711" s="4" t="s">
        <v>27</v>
      </c>
      <c r="E711" s="4" t="s">
        <v>5</v>
      </c>
      <c r="F711" s="3">
        <v>0.57909999999999995</v>
      </c>
      <c r="G711" s="3">
        <v>0.35649999999999998</v>
      </c>
      <c r="H711" s="3">
        <v>0.22259999999999999</v>
      </c>
      <c r="I711" s="4">
        <v>0.98499999999999999</v>
      </c>
      <c r="J711" s="4" t="s">
        <v>28</v>
      </c>
      <c r="K711" s="3">
        <v>0.99880000000000002</v>
      </c>
      <c r="L711" s="4" t="str">
        <f t="shared" si="11"/>
        <v>NO</v>
      </c>
    </row>
    <row r="712" spans="1:12">
      <c r="A712" s="3" t="s">
        <v>2525</v>
      </c>
      <c r="B712" s="4">
        <v>24</v>
      </c>
      <c r="C712" s="3" t="s">
        <v>2526</v>
      </c>
      <c r="D712" s="4" t="s">
        <v>34</v>
      </c>
      <c r="E712" s="4" t="s">
        <v>5</v>
      </c>
      <c r="F712" s="3">
        <v>4.1093999999999999E-2</v>
      </c>
      <c r="G712" s="3">
        <v>0.15808</v>
      </c>
      <c r="H712" s="3">
        <v>-0.11698</v>
      </c>
      <c r="I712" s="4">
        <v>0.94499999999999995</v>
      </c>
      <c r="J712" s="4" t="s">
        <v>35</v>
      </c>
      <c r="K712" s="3">
        <v>0.92520000000000002</v>
      </c>
      <c r="L712" s="4" t="str">
        <f t="shared" si="11"/>
        <v>NO</v>
      </c>
    </row>
    <row r="713" spans="1:12">
      <c r="A713" s="3" t="s">
        <v>2527</v>
      </c>
      <c r="B713" s="4">
        <v>14</v>
      </c>
      <c r="C713" s="3" t="s">
        <v>2528</v>
      </c>
      <c r="D713" s="4" t="s">
        <v>34</v>
      </c>
      <c r="E713" s="4" t="s">
        <v>7</v>
      </c>
      <c r="F713" s="3">
        <v>0.84870000000000001</v>
      </c>
      <c r="G713" s="3">
        <v>0.98158999999999996</v>
      </c>
      <c r="H713" s="3">
        <v>-0.13289000000000001</v>
      </c>
      <c r="I713" s="4">
        <v>0.92400000000000004</v>
      </c>
      <c r="J713" s="4" t="s">
        <v>35</v>
      </c>
      <c r="K713" s="3">
        <v>1.2150000000000001</v>
      </c>
      <c r="L713" s="4" t="str">
        <f t="shared" si="11"/>
        <v>NO</v>
      </c>
    </row>
    <row r="714" spans="1:12">
      <c r="A714" s="3" t="s">
        <v>1469</v>
      </c>
      <c r="B714" s="4">
        <v>16</v>
      </c>
      <c r="C714" s="3" t="s">
        <v>1470</v>
      </c>
      <c r="D714" s="4" t="s">
        <v>34</v>
      </c>
      <c r="E714" s="4" t="s">
        <v>3</v>
      </c>
      <c r="F714" s="3">
        <v>0.90591999999999995</v>
      </c>
      <c r="G714" s="3">
        <v>0.24160999999999999</v>
      </c>
      <c r="H714" s="3">
        <v>0.66432000000000002</v>
      </c>
      <c r="I714" s="4">
        <v>1</v>
      </c>
      <c r="J714" s="4" t="s">
        <v>28</v>
      </c>
      <c r="K714" s="3">
        <v>0.78710000000000002</v>
      </c>
      <c r="L714" s="4" t="str">
        <f t="shared" si="11"/>
        <v>NO</v>
      </c>
    </row>
    <row r="715" spans="1:12">
      <c r="A715" s="3" t="s">
        <v>1472</v>
      </c>
      <c r="B715" s="4">
        <v>14</v>
      </c>
      <c r="C715" s="3" t="s">
        <v>1473</v>
      </c>
      <c r="D715" s="4" t="s">
        <v>27</v>
      </c>
      <c r="E715" s="4" t="s">
        <v>7</v>
      </c>
      <c r="F715" s="3">
        <v>0.58821999999999997</v>
      </c>
      <c r="G715" s="3">
        <v>0.71706000000000003</v>
      </c>
      <c r="H715" s="3">
        <v>-0.12884000000000001</v>
      </c>
      <c r="I715" s="4">
        <v>0.98599999999999999</v>
      </c>
      <c r="J715" s="4" t="s">
        <v>82</v>
      </c>
      <c r="K715" s="3">
        <v>1.8278000000000001</v>
      </c>
      <c r="L715" s="4" t="str">
        <f t="shared" si="11"/>
        <v>NO</v>
      </c>
    </row>
    <row r="716" spans="1:12">
      <c r="A716" s="3" t="s">
        <v>1472</v>
      </c>
      <c r="B716" s="4">
        <v>15</v>
      </c>
      <c r="C716" s="3" t="s">
        <v>1474</v>
      </c>
      <c r="D716" s="4" t="s">
        <v>27</v>
      </c>
      <c r="E716" s="4" t="s">
        <v>5</v>
      </c>
      <c r="F716" s="3">
        <v>0.51102000000000003</v>
      </c>
      <c r="G716" s="3">
        <v>0.65954999999999997</v>
      </c>
      <c r="H716" s="3">
        <v>-0.14852000000000001</v>
      </c>
      <c r="I716" s="4">
        <v>0.995</v>
      </c>
      <c r="J716" s="4" t="s">
        <v>82</v>
      </c>
      <c r="K716" s="3">
        <v>1.9553</v>
      </c>
      <c r="L716" s="4" t="str">
        <f t="shared" si="11"/>
        <v>NO</v>
      </c>
    </row>
    <row r="717" spans="1:12">
      <c r="A717" s="3" t="s">
        <v>1472</v>
      </c>
      <c r="B717" s="4">
        <v>16</v>
      </c>
      <c r="C717" s="3" t="s">
        <v>1475</v>
      </c>
      <c r="D717" s="4" t="s">
        <v>27</v>
      </c>
      <c r="E717" s="4" t="s">
        <v>5</v>
      </c>
      <c r="F717" s="3">
        <v>0.45628000000000002</v>
      </c>
      <c r="G717" s="3">
        <v>0.62039999999999995</v>
      </c>
      <c r="H717" s="3">
        <v>-0.16413</v>
      </c>
      <c r="I717" s="4">
        <v>1</v>
      </c>
      <c r="J717" s="4" t="s">
        <v>82</v>
      </c>
      <c r="K717" s="3">
        <v>1.9553</v>
      </c>
      <c r="L717" s="4" t="str">
        <f t="shared" si="11"/>
        <v>NO</v>
      </c>
    </row>
    <row r="718" spans="1:12">
      <c r="A718" s="3" t="s">
        <v>1472</v>
      </c>
      <c r="B718" s="4">
        <v>21</v>
      </c>
      <c r="C718" s="3" t="s">
        <v>2529</v>
      </c>
      <c r="D718" s="4" t="s">
        <v>27</v>
      </c>
      <c r="E718" s="4" t="s">
        <v>10</v>
      </c>
      <c r="F718" s="3">
        <v>0.44251000000000001</v>
      </c>
      <c r="G718" s="3">
        <v>0.59572000000000003</v>
      </c>
      <c r="H718" s="3">
        <v>-0.15321000000000001</v>
      </c>
      <c r="I718" s="4">
        <v>1</v>
      </c>
      <c r="J718" s="4" t="s">
        <v>82</v>
      </c>
      <c r="K718" s="3">
        <v>1.9604999999999999</v>
      </c>
      <c r="L718" s="4" t="str">
        <f t="shared" si="11"/>
        <v>NO</v>
      </c>
    </row>
    <row r="719" spans="1:12">
      <c r="A719" s="3" t="s">
        <v>2530</v>
      </c>
      <c r="B719" s="4">
        <v>11</v>
      </c>
      <c r="C719" s="3" t="s">
        <v>2531</v>
      </c>
      <c r="D719" s="4" t="s">
        <v>27</v>
      </c>
      <c r="E719" s="4" t="s">
        <v>10</v>
      </c>
      <c r="F719" s="3">
        <v>0.21892</v>
      </c>
      <c r="G719" s="3">
        <v>0.44623000000000002</v>
      </c>
      <c r="H719" s="3">
        <v>-0.22731999999999999</v>
      </c>
      <c r="I719" s="4">
        <v>0.92900000000000005</v>
      </c>
      <c r="J719" s="4" t="s">
        <v>35</v>
      </c>
      <c r="K719" s="3">
        <v>1.1718</v>
      </c>
      <c r="L719" s="4" t="str">
        <f t="shared" si="11"/>
        <v>NO</v>
      </c>
    </row>
    <row r="720" spans="1:12">
      <c r="A720" s="3" t="s">
        <v>1480</v>
      </c>
      <c r="B720" s="4">
        <v>4</v>
      </c>
      <c r="C720" s="3" t="s">
        <v>1481</v>
      </c>
      <c r="D720" s="4" t="s">
        <v>27</v>
      </c>
      <c r="E720" s="4" t="s">
        <v>10</v>
      </c>
      <c r="F720" s="3">
        <v>0.42943999999999999</v>
      </c>
      <c r="G720" s="3">
        <v>0.1303</v>
      </c>
      <c r="H720" s="3">
        <v>0.29913000000000001</v>
      </c>
      <c r="I720" s="4">
        <v>0.98099999999999998</v>
      </c>
      <c r="J720" s="4" t="s">
        <v>35</v>
      </c>
      <c r="K720" s="3">
        <v>0.999</v>
      </c>
      <c r="L720" s="4" t="str">
        <f t="shared" si="11"/>
        <v>NO</v>
      </c>
    </row>
    <row r="721" spans="1:12">
      <c r="A721" s="3" t="s">
        <v>1482</v>
      </c>
      <c r="B721" s="4">
        <v>12</v>
      </c>
      <c r="C721" s="3" t="s">
        <v>1483</v>
      </c>
      <c r="D721" s="4" t="s">
        <v>34</v>
      </c>
      <c r="E721" s="4" t="s">
        <v>10</v>
      </c>
      <c r="F721" s="3">
        <v>0.42687999999999998</v>
      </c>
      <c r="G721" s="3">
        <v>0.58982999999999997</v>
      </c>
      <c r="H721" s="3">
        <v>-0.16295000000000001</v>
      </c>
      <c r="I721" s="4">
        <v>0.995</v>
      </c>
      <c r="J721" s="4" t="s">
        <v>35</v>
      </c>
      <c r="K721" s="3">
        <v>1.5659000000000001</v>
      </c>
      <c r="L721" s="4" t="str">
        <f t="shared" si="11"/>
        <v>NO</v>
      </c>
    </row>
    <row r="722" spans="1:12">
      <c r="A722" s="3" t="s">
        <v>1482</v>
      </c>
      <c r="B722" s="4">
        <v>9</v>
      </c>
      <c r="C722" s="3" t="s">
        <v>1484</v>
      </c>
      <c r="D722" s="4" t="s">
        <v>34</v>
      </c>
      <c r="E722" s="4" t="s">
        <v>3</v>
      </c>
      <c r="F722" s="3">
        <v>0.75766999999999995</v>
      </c>
      <c r="G722" s="3">
        <v>0.90885000000000005</v>
      </c>
      <c r="H722" s="3">
        <v>-0.15118000000000001</v>
      </c>
      <c r="I722" s="4">
        <v>0.999</v>
      </c>
      <c r="J722" s="4" t="s">
        <v>35</v>
      </c>
      <c r="K722" s="3">
        <v>1.5626</v>
      </c>
      <c r="L722" s="4" t="str">
        <f t="shared" si="11"/>
        <v>NO</v>
      </c>
    </row>
    <row r="723" spans="1:12">
      <c r="A723" s="3" t="s">
        <v>1489</v>
      </c>
      <c r="B723" s="4">
        <v>13</v>
      </c>
      <c r="C723" s="3" t="s">
        <v>1490</v>
      </c>
      <c r="D723" s="4" t="s">
        <v>34</v>
      </c>
      <c r="E723" s="4" t="s">
        <v>5</v>
      </c>
      <c r="F723" s="3">
        <v>4.2137000000000001E-2</v>
      </c>
      <c r="G723" s="3">
        <v>0.25392999999999999</v>
      </c>
      <c r="H723" s="3">
        <v>-0.21179000000000001</v>
      </c>
      <c r="I723" s="4">
        <v>0.99099999999999999</v>
      </c>
      <c r="J723" s="4" t="s">
        <v>35</v>
      </c>
      <c r="K723" s="3">
        <v>1.0765</v>
      </c>
      <c r="L723" s="4" t="str">
        <f t="shared" si="11"/>
        <v>NO</v>
      </c>
    </row>
    <row r="724" spans="1:12">
      <c r="A724" s="3" t="s">
        <v>1489</v>
      </c>
      <c r="B724" s="4">
        <v>15</v>
      </c>
      <c r="C724" s="3" t="s">
        <v>1491</v>
      </c>
      <c r="D724" s="4" t="s">
        <v>34</v>
      </c>
      <c r="E724" s="4" t="s">
        <v>3</v>
      </c>
      <c r="F724" s="3">
        <v>0.99392999999999998</v>
      </c>
      <c r="G724" s="3">
        <v>0.87555000000000005</v>
      </c>
      <c r="H724" s="3">
        <v>0.11839</v>
      </c>
      <c r="I724" s="4">
        <v>1</v>
      </c>
      <c r="J724" s="4" t="s">
        <v>35</v>
      </c>
      <c r="K724" s="3">
        <v>1.0765</v>
      </c>
      <c r="L724" s="4" t="str">
        <f t="shared" si="11"/>
        <v>NO</v>
      </c>
    </row>
    <row r="725" spans="1:12">
      <c r="A725" s="3" t="s">
        <v>1489</v>
      </c>
      <c r="B725" s="4">
        <v>17</v>
      </c>
      <c r="C725" s="3" t="s">
        <v>2532</v>
      </c>
      <c r="D725" s="4" t="s">
        <v>34</v>
      </c>
      <c r="E725" s="4" t="s">
        <v>5</v>
      </c>
      <c r="F725" s="3">
        <v>4.9243999999999998E-3</v>
      </c>
      <c r="G725" s="3">
        <v>0.12113</v>
      </c>
      <c r="H725" s="3">
        <v>-0.1162</v>
      </c>
      <c r="I725" s="4">
        <v>1</v>
      </c>
      <c r="J725" s="4" t="s">
        <v>35</v>
      </c>
      <c r="K725" s="3">
        <v>0.69689999999999996</v>
      </c>
      <c r="L725" s="4" t="str">
        <f t="shared" si="11"/>
        <v>NO</v>
      </c>
    </row>
    <row r="726" spans="1:12">
      <c r="A726" s="3" t="s">
        <v>1492</v>
      </c>
      <c r="B726" s="4">
        <v>12</v>
      </c>
      <c r="C726" s="3" t="s">
        <v>1493</v>
      </c>
      <c r="D726" s="4" t="s">
        <v>27</v>
      </c>
      <c r="E726" s="4" t="s">
        <v>10</v>
      </c>
      <c r="F726" s="3">
        <v>0.16638</v>
      </c>
      <c r="G726" s="3">
        <v>0.33618999999999999</v>
      </c>
      <c r="H726" s="3">
        <v>-0.16982</v>
      </c>
      <c r="I726" s="4">
        <v>1</v>
      </c>
      <c r="J726" s="4" t="s">
        <v>31</v>
      </c>
      <c r="K726" s="3">
        <v>1.5664</v>
      </c>
      <c r="L726" s="4" t="str">
        <f t="shared" si="11"/>
        <v>NO</v>
      </c>
    </row>
    <row r="727" spans="1:12">
      <c r="A727" s="3" t="s">
        <v>1494</v>
      </c>
      <c r="B727" s="4">
        <v>16</v>
      </c>
      <c r="C727" s="3" t="s">
        <v>1495</v>
      </c>
      <c r="D727" s="4" t="s">
        <v>27</v>
      </c>
      <c r="E727" s="4" t="s">
        <v>10</v>
      </c>
      <c r="F727" s="3">
        <v>9.2373999999999998E-2</v>
      </c>
      <c r="G727" s="3">
        <v>0.21521999999999999</v>
      </c>
      <c r="H727" s="3">
        <v>-0.12285</v>
      </c>
      <c r="I727" s="4">
        <v>0.93899999999999995</v>
      </c>
      <c r="J727" s="4" t="s">
        <v>28</v>
      </c>
      <c r="K727" s="3">
        <v>0.75219999999999998</v>
      </c>
      <c r="L727" s="4" t="str">
        <f t="shared" si="11"/>
        <v>NO</v>
      </c>
    </row>
    <row r="728" spans="1:12">
      <c r="A728" s="3" t="s">
        <v>1494</v>
      </c>
      <c r="B728" s="4">
        <v>20</v>
      </c>
      <c r="C728" s="3" t="s">
        <v>2533</v>
      </c>
      <c r="D728" s="4" t="s">
        <v>27</v>
      </c>
      <c r="E728" s="4" t="s">
        <v>10</v>
      </c>
      <c r="F728" s="3">
        <v>6.2607999999999997E-2</v>
      </c>
      <c r="G728" s="3">
        <v>0.16827</v>
      </c>
      <c r="H728" s="3">
        <v>-0.10566</v>
      </c>
      <c r="I728" s="4">
        <v>0.91200000000000003</v>
      </c>
      <c r="J728" s="4" t="s">
        <v>28</v>
      </c>
      <c r="K728" s="3">
        <v>0.75539999999999996</v>
      </c>
      <c r="L728" s="4" t="str">
        <f t="shared" si="11"/>
        <v>NO</v>
      </c>
    </row>
    <row r="729" spans="1:12">
      <c r="A729" s="3" t="s">
        <v>2534</v>
      </c>
      <c r="B729" s="4">
        <v>10</v>
      </c>
      <c r="C729" s="3" t="s">
        <v>2535</v>
      </c>
      <c r="D729" s="4" t="s">
        <v>34</v>
      </c>
      <c r="E729" s="4" t="s">
        <v>3</v>
      </c>
      <c r="F729" s="3">
        <v>0.60970999999999997</v>
      </c>
      <c r="G729" s="3">
        <v>0.42398000000000002</v>
      </c>
      <c r="H729" s="3">
        <v>0.18573000000000001</v>
      </c>
      <c r="I729" s="4">
        <v>0.93400000000000005</v>
      </c>
      <c r="J729" s="4" t="s">
        <v>82</v>
      </c>
      <c r="K729" s="3">
        <v>2.7545000000000002</v>
      </c>
      <c r="L729" s="4" t="str">
        <f t="shared" si="11"/>
        <v>NO</v>
      </c>
    </row>
    <row r="730" spans="1:12">
      <c r="A730" s="3" t="s">
        <v>2534</v>
      </c>
      <c r="B730" s="4">
        <v>11</v>
      </c>
      <c r="C730" s="3" t="s">
        <v>2536</v>
      </c>
      <c r="D730" s="4" t="s">
        <v>34</v>
      </c>
      <c r="E730" s="4" t="s">
        <v>3</v>
      </c>
      <c r="F730" s="3">
        <v>0.67832000000000003</v>
      </c>
      <c r="G730" s="3">
        <v>0.47038000000000002</v>
      </c>
      <c r="H730" s="3">
        <v>0.20793</v>
      </c>
      <c r="I730" s="4">
        <v>0.95699999999999996</v>
      </c>
      <c r="J730" s="4" t="s">
        <v>82</v>
      </c>
      <c r="K730" s="3">
        <v>2.7545000000000002</v>
      </c>
      <c r="L730" s="4" t="str">
        <f t="shared" si="11"/>
        <v>NO</v>
      </c>
    </row>
    <row r="731" spans="1:12">
      <c r="A731" s="3" t="s">
        <v>2537</v>
      </c>
      <c r="B731" s="4">
        <v>8</v>
      </c>
      <c r="C731" s="3" t="s">
        <v>2538</v>
      </c>
      <c r="D731" s="4" t="s">
        <v>27</v>
      </c>
      <c r="E731" s="4" t="s">
        <v>5</v>
      </c>
      <c r="F731" s="3">
        <v>0.38007999999999997</v>
      </c>
      <c r="G731" s="3">
        <v>0.49984000000000001</v>
      </c>
      <c r="H731" s="3">
        <v>-0.11977</v>
      </c>
      <c r="I731" s="4">
        <v>1</v>
      </c>
      <c r="J731" s="4" t="s">
        <v>31</v>
      </c>
      <c r="K731" s="3">
        <v>1.7502</v>
      </c>
      <c r="L731" s="4" t="str">
        <f t="shared" si="11"/>
        <v>NO</v>
      </c>
    </row>
    <row r="732" spans="1:12">
      <c r="A732" s="3" t="s">
        <v>2539</v>
      </c>
      <c r="B732" s="4">
        <v>12</v>
      </c>
      <c r="C732" s="3" t="s">
        <v>2540</v>
      </c>
      <c r="D732" s="4" t="s">
        <v>34</v>
      </c>
      <c r="E732" s="4" t="s">
        <v>10</v>
      </c>
      <c r="F732" s="3">
        <v>0.10213</v>
      </c>
      <c r="G732" s="3">
        <v>0.22140000000000001</v>
      </c>
      <c r="H732" s="3">
        <v>-0.11928</v>
      </c>
      <c r="I732" s="4">
        <v>0.92500000000000004</v>
      </c>
      <c r="J732" s="4" t="s">
        <v>82</v>
      </c>
      <c r="K732" s="3">
        <v>2.4487999999999999</v>
      </c>
      <c r="L732" s="4" t="str">
        <f t="shared" si="11"/>
        <v>NO</v>
      </c>
    </row>
    <row r="733" spans="1:12">
      <c r="A733" s="3" t="s">
        <v>2541</v>
      </c>
      <c r="B733" s="4">
        <v>16</v>
      </c>
      <c r="C733" s="3" t="s">
        <v>2542</v>
      </c>
      <c r="D733" s="4" t="s">
        <v>27</v>
      </c>
      <c r="E733" s="4" t="s">
        <v>3</v>
      </c>
      <c r="F733" s="3">
        <v>0.82484999999999997</v>
      </c>
      <c r="G733" s="3">
        <v>0.93774000000000002</v>
      </c>
      <c r="H733" s="3">
        <v>-0.11289</v>
      </c>
      <c r="I733" s="4">
        <v>0.96699999999999997</v>
      </c>
      <c r="J733" s="4" t="s">
        <v>28</v>
      </c>
      <c r="K733" s="3">
        <v>0.6623</v>
      </c>
      <c r="L733" s="4" t="str">
        <f t="shared" si="11"/>
        <v>NO</v>
      </c>
    </row>
    <row r="734" spans="1:12">
      <c r="A734" s="3" t="s">
        <v>1498</v>
      </c>
      <c r="B734" s="4">
        <v>12</v>
      </c>
      <c r="C734" s="3" t="s">
        <v>1499</v>
      </c>
      <c r="D734" s="4" t="s">
        <v>27</v>
      </c>
      <c r="E734" s="4" t="s">
        <v>10</v>
      </c>
      <c r="F734" s="3">
        <v>0.49280000000000002</v>
      </c>
      <c r="G734" s="3">
        <v>0.15615000000000001</v>
      </c>
      <c r="H734" s="3">
        <v>0.33665</v>
      </c>
      <c r="I734" s="4">
        <v>0.98499999999999999</v>
      </c>
      <c r="J734" s="4" t="s">
        <v>28</v>
      </c>
      <c r="K734" s="3">
        <v>0.99960000000000004</v>
      </c>
      <c r="L734" s="4" t="str">
        <f t="shared" si="11"/>
        <v>NO</v>
      </c>
    </row>
    <row r="735" spans="1:12">
      <c r="A735" s="3" t="s">
        <v>2543</v>
      </c>
      <c r="B735" s="4">
        <v>23</v>
      </c>
      <c r="C735" s="3" t="s">
        <v>2544</v>
      </c>
      <c r="D735" s="4" t="s">
        <v>27</v>
      </c>
      <c r="E735" s="4" t="s">
        <v>74</v>
      </c>
      <c r="F735" s="3">
        <v>0.60758999999999996</v>
      </c>
      <c r="G735" s="3">
        <v>0.76298999999999995</v>
      </c>
      <c r="H735" s="3">
        <v>-0.15540000000000001</v>
      </c>
      <c r="I735" s="4">
        <v>0.92300000000000004</v>
      </c>
      <c r="J735" s="4" t="s">
        <v>120</v>
      </c>
      <c r="K735" s="3">
        <v>2.4946000000000002</v>
      </c>
      <c r="L735" s="4" t="str">
        <f t="shared" si="11"/>
        <v>NO</v>
      </c>
    </row>
    <row r="736" spans="1:12">
      <c r="A736" s="3" t="s">
        <v>2543</v>
      </c>
      <c r="B736" s="4">
        <v>23</v>
      </c>
      <c r="C736" s="3" t="s">
        <v>2544</v>
      </c>
      <c r="D736" s="4" t="s">
        <v>27</v>
      </c>
      <c r="E736" s="4" t="s">
        <v>10</v>
      </c>
      <c r="F736" s="3">
        <v>0.60758999999999996</v>
      </c>
      <c r="G736" s="3">
        <v>0.76298999999999995</v>
      </c>
      <c r="H736" s="3">
        <v>-0.15540000000000001</v>
      </c>
      <c r="I736" s="4">
        <v>0.92300000000000004</v>
      </c>
      <c r="J736" s="4" t="s">
        <v>120</v>
      </c>
      <c r="K736" s="3">
        <v>2.4946000000000002</v>
      </c>
      <c r="L736" s="4" t="str">
        <f t="shared" si="11"/>
        <v>NO</v>
      </c>
    </row>
    <row r="737" spans="1:12">
      <c r="A737" s="3" t="s">
        <v>2543</v>
      </c>
      <c r="B737" s="4">
        <v>24</v>
      </c>
      <c r="C737" s="3" t="s">
        <v>2545</v>
      </c>
      <c r="D737" s="4" t="s">
        <v>27</v>
      </c>
      <c r="E737" s="4" t="s">
        <v>634</v>
      </c>
      <c r="F737" s="3">
        <v>0.60855999999999999</v>
      </c>
      <c r="G737" s="3">
        <v>0.76324999999999998</v>
      </c>
      <c r="H737" s="3">
        <v>-0.15468999999999999</v>
      </c>
      <c r="I737" s="4">
        <v>0.92400000000000004</v>
      </c>
      <c r="J737" s="4" t="s">
        <v>120</v>
      </c>
      <c r="K737" s="3">
        <v>2.4946000000000002</v>
      </c>
      <c r="L737" s="4" t="str">
        <f t="shared" si="11"/>
        <v>NO</v>
      </c>
    </row>
    <row r="738" spans="1:12">
      <c r="A738" s="3" t="s">
        <v>2543</v>
      </c>
      <c r="B738" s="4">
        <v>25</v>
      </c>
      <c r="C738" s="3" t="s">
        <v>2546</v>
      </c>
      <c r="D738" s="4" t="s">
        <v>27</v>
      </c>
      <c r="E738" s="4" t="s">
        <v>74</v>
      </c>
      <c r="F738" s="3">
        <v>0.60846999999999996</v>
      </c>
      <c r="G738" s="3">
        <v>0.76319000000000004</v>
      </c>
      <c r="H738" s="3">
        <v>-0.15473000000000001</v>
      </c>
      <c r="I738" s="4">
        <v>0.91300000000000003</v>
      </c>
      <c r="J738" s="4" t="s">
        <v>120</v>
      </c>
      <c r="K738" s="3">
        <v>2.4946000000000002</v>
      </c>
      <c r="L738" s="4" t="str">
        <f t="shared" si="11"/>
        <v>NO</v>
      </c>
    </row>
    <row r="739" spans="1:12">
      <c r="A739" s="3" t="s">
        <v>2543</v>
      </c>
      <c r="B739" s="4">
        <v>25</v>
      </c>
      <c r="C739" s="3" t="s">
        <v>2546</v>
      </c>
      <c r="D739" s="4" t="s">
        <v>27</v>
      </c>
      <c r="E739" s="4" t="s">
        <v>10</v>
      </c>
      <c r="F739" s="3">
        <v>0.60846999999999996</v>
      </c>
      <c r="G739" s="3">
        <v>0.76319000000000004</v>
      </c>
      <c r="H739" s="3">
        <v>-0.15473000000000001</v>
      </c>
      <c r="I739" s="4">
        <v>0.91300000000000003</v>
      </c>
      <c r="J739" s="4" t="s">
        <v>120</v>
      </c>
      <c r="K739" s="3">
        <v>2.4946000000000002</v>
      </c>
      <c r="L739" s="4" t="str">
        <f t="shared" si="11"/>
        <v>NO</v>
      </c>
    </row>
    <row r="740" spans="1:12">
      <c r="A740" s="3" t="s">
        <v>2543</v>
      </c>
      <c r="B740" s="4">
        <v>27</v>
      </c>
      <c r="C740" s="3" t="s">
        <v>2547</v>
      </c>
      <c r="D740" s="4" t="s">
        <v>27</v>
      </c>
      <c r="E740" s="4" t="s">
        <v>634</v>
      </c>
      <c r="F740" s="3">
        <v>0.60872999999999999</v>
      </c>
      <c r="G740" s="3">
        <v>0.76300999999999997</v>
      </c>
      <c r="H740" s="3">
        <v>-0.15429000000000001</v>
      </c>
      <c r="I740" s="4">
        <v>0.91400000000000003</v>
      </c>
      <c r="J740" s="4" t="s">
        <v>120</v>
      </c>
      <c r="K740" s="3">
        <v>2.4946000000000002</v>
      </c>
      <c r="L740" s="4" t="str">
        <f t="shared" si="11"/>
        <v>NO</v>
      </c>
    </row>
    <row r="741" spans="1:12">
      <c r="A741" s="3" t="s">
        <v>2543</v>
      </c>
      <c r="B741" s="4">
        <v>29</v>
      </c>
      <c r="C741" s="3" t="s">
        <v>2548</v>
      </c>
      <c r="D741" s="4" t="s">
        <v>27</v>
      </c>
      <c r="E741" s="4" t="s">
        <v>634</v>
      </c>
      <c r="F741" s="3">
        <v>0.73958999999999997</v>
      </c>
      <c r="G741" s="3">
        <v>0.99868999999999997</v>
      </c>
      <c r="H741" s="3">
        <v>-0.2591</v>
      </c>
      <c r="I741" s="4">
        <v>1</v>
      </c>
      <c r="J741" s="4" t="s">
        <v>120</v>
      </c>
      <c r="K741" s="3">
        <v>2.4946000000000002</v>
      </c>
      <c r="L741" s="4" t="str">
        <f t="shared" si="11"/>
        <v>NO</v>
      </c>
    </row>
    <row r="742" spans="1:12">
      <c r="A742" s="3" t="s">
        <v>2549</v>
      </c>
      <c r="B742" s="4">
        <v>4</v>
      </c>
      <c r="C742" s="3" t="s">
        <v>2550</v>
      </c>
      <c r="D742" s="4" t="s">
        <v>34</v>
      </c>
      <c r="E742" s="4" t="s">
        <v>3</v>
      </c>
      <c r="F742" s="3">
        <v>0.71628000000000003</v>
      </c>
      <c r="G742" s="3">
        <v>0.85050000000000003</v>
      </c>
      <c r="H742" s="3">
        <v>-0.13422000000000001</v>
      </c>
      <c r="I742" s="4">
        <v>0.92500000000000004</v>
      </c>
      <c r="J742" s="4" t="s">
        <v>28</v>
      </c>
      <c r="K742" s="3">
        <v>0.90969999999999995</v>
      </c>
      <c r="L742" s="4" t="str">
        <f t="shared" si="11"/>
        <v>NO</v>
      </c>
    </row>
    <row r="743" spans="1:12">
      <c r="A743" s="3" t="s">
        <v>1500</v>
      </c>
      <c r="B743" s="4">
        <v>4</v>
      </c>
      <c r="C743" s="3" t="s">
        <v>1501</v>
      </c>
      <c r="D743" s="4" t="s">
        <v>34</v>
      </c>
      <c r="E743" s="4" t="s">
        <v>10</v>
      </c>
      <c r="F743" s="3">
        <v>8.4552000000000002E-2</v>
      </c>
      <c r="G743" s="3">
        <v>0.25474999999999998</v>
      </c>
      <c r="H743" s="3">
        <v>-0.17019999999999999</v>
      </c>
      <c r="I743" s="4">
        <v>0.99399999999999999</v>
      </c>
      <c r="J743" s="4" t="s">
        <v>35</v>
      </c>
      <c r="K743" s="3">
        <v>0.83150000000000002</v>
      </c>
      <c r="L743" s="4" t="str">
        <f t="shared" si="11"/>
        <v>NO</v>
      </c>
    </row>
    <row r="744" spans="1:12">
      <c r="A744" s="3" t="s">
        <v>1502</v>
      </c>
      <c r="B744" s="4">
        <v>8</v>
      </c>
      <c r="C744" s="3" t="s">
        <v>1503</v>
      </c>
      <c r="D744" s="4" t="s">
        <v>27</v>
      </c>
      <c r="E744" s="4" t="s">
        <v>74</v>
      </c>
      <c r="F744" s="3">
        <v>0.65354000000000001</v>
      </c>
      <c r="G744" s="3">
        <v>0.82813999999999999</v>
      </c>
      <c r="H744" s="3">
        <v>-0.17460000000000001</v>
      </c>
      <c r="I744" s="4">
        <v>0.96299999999999997</v>
      </c>
      <c r="J744" s="4" t="s">
        <v>28</v>
      </c>
      <c r="K744" s="3">
        <v>0.99239999999999995</v>
      </c>
      <c r="L744" s="4" t="str">
        <f t="shared" si="11"/>
        <v>NO</v>
      </c>
    </row>
    <row r="745" spans="1:12">
      <c r="A745" s="3" t="s">
        <v>1502</v>
      </c>
      <c r="B745" s="4">
        <v>8</v>
      </c>
      <c r="C745" s="3" t="s">
        <v>1503</v>
      </c>
      <c r="D745" s="4" t="s">
        <v>27</v>
      </c>
      <c r="E745" s="4" t="s">
        <v>10</v>
      </c>
      <c r="F745" s="3">
        <v>0.65354000000000001</v>
      </c>
      <c r="G745" s="3">
        <v>0.82813999999999999</v>
      </c>
      <c r="H745" s="3">
        <v>-0.17460000000000001</v>
      </c>
      <c r="I745" s="4">
        <v>0.96299999999999997</v>
      </c>
      <c r="J745" s="4" t="s">
        <v>28</v>
      </c>
      <c r="K745" s="3">
        <v>0.99239999999999995</v>
      </c>
      <c r="L745" s="4" t="str">
        <f t="shared" si="11"/>
        <v>NO</v>
      </c>
    </row>
    <row r="746" spans="1:12">
      <c r="A746" s="3" t="s">
        <v>2551</v>
      </c>
      <c r="B746" s="4">
        <v>6</v>
      </c>
      <c r="C746" s="3" t="s">
        <v>2552</v>
      </c>
      <c r="D746" s="4" t="s">
        <v>34</v>
      </c>
      <c r="E746" s="4" t="s">
        <v>5</v>
      </c>
      <c r="F746" s="3">
        <v>0.63954999999999995</v>
      </c>
      <c r="G746" s="3">
        <v>0.47620000000000001</v>
      </c>
      <c r="H746" s="3">
        <v>0.16335</v>
      </c>
      <c r="I746" s="4">
        <v>0.90500000000000003</v>
      </c>
      <c r="J746" s="4" t="s">
        <v>28</v>
      </c>
      <c r="K746" s="3">
        <v>0.99780000000000002</v>
      </c>
      <c r="L746" s="4" t="str">
        <f t="shared" si="11"/>
        <v>NO</v>
      </c>
    </row>
    <row r="747" spans="1:12">
      <c r="A747" s="3" t="s">
        <v>1504</v>
      </c>
      <c r="B747" s="4">
        <v>53</v>
      </c>
      <c r="C747" s="3" t="s">
        <v>1506</v>
      </c>
      <c r="D747" s="4" t="s">
        <v>27</v>
      </c>
      <c r="E747" s="4" t="s">
        <v>10</v>
      </c>
      <c r="F747" s="3">
        <v>0.13449</v>
      </c>
      <c r="G747" s="3">
        <v>0.37907999999999997</v>
      </c>
      <c r="H747" s="3">
        <v>-0.24459</v>
      </c>
      <c r="I747" s="4">
        <v>0.94799999999999995</v>
      </c>
      <c r="J747" s="4" t="s">
        <v>28</v>
      </c>
      <c r="K747" s="3">
        <v>0.99970000000000003</v>
      </c>
      <c r="L747" s="4" t="str">
        <f t="shared" si="11"/>
        <v>NO</v>
      </c>
    </row>
    <row r="748" spans="1:12">
      <c r="A748" s="3" t="s">
        <v>2553</v>
      </c>
      <c r="B748" s="4">
        <v>11</v>
      </c>
      <c r="C748" s="3" t="s">
        <v>2554</v>
      </c>
      <c r="D748" s="4" t="s">
        <v>27</v>
      </c>
      <c r="E748" s="4" t="s">
        <v>3</v>
      </c>
      <c r="F748" s="3">
        <v>0.61717999999999995</v>
      </c>
      <c r="G748" s="3">
        <v>0.80088000000000004</v>
      </c>
      <c r="H748" s="3">
        <v>-0.1837</v>
      </c>
      <c r="I748" s="4">
        <v>0.97199999999999998</v>
      </c>
      <c r="J748" s="4" t="s">
        <v>51</v>
      </c>
      <c r="K748" s="3">
        <v>3.2111999999999998</v>
      </c>
      <c r="L748" s="4" t="str">
        <f t="shared" si="11"/>
        <v>NO</v>
      </c>
    </row>
    <row r="749" spans="1:12">
      <c r="A749" s="3" t="s">
        <v>2553</v>
      </c>
      <c r="B749" s="4">
        <v>11</v>
      </c>
      <c r="C749" s="3" t="s">
        <v>2554</v>
      </c>
      <c r="D749" s="4" t="s">
        <v>27</v>
      </c>
      <c r="E749" s="4" t="s">
        <v>438</v>
      </c>
      <c r="F749" s="3">
        <v>0.61272000000000004</v>
      </c>
      <c r="G749" s="3">
        <v>0.78219000000000005</v>
      </c>
      <c r="H749" s="3">
        <v>-0.16946</v>
      </c>
      <c r="I749" s="4">
        <v>0.95099999999999996</v>
      </c>
      <c r="J749" s="4" t="s">
        <v>120</v>
      </c>
      <c r="K749" s="3">
        <v>3.6377000000000002</v>
      </c>
      <c r="L749" s="4" t="str">
        <f t="shared" si="11"/>
        <v>NO</v>
      </c>
    </row>
    <row r="750" spans="1:12">
      <c r="A750" s="3" t="s">
        <v>2555</v>
      </c>
      <c r="B750" s="4">
        <v>10</v>
      </c>
      <c r="C750" s="3" t="s">
        <v>2556</v>
      </c>
      <c r="D750" s="4" t="s">
        <v>34</v>
      </c>
      <c r="E750" s="4" t="s">
        <v>10</v>
      </c>
      <c r="F750" s="3">
        <v>0.15598999999999999</v>
      </c>
      <c r="G750" s="3">
        <v>0.39302999999999999</v>
      </c>
      <c r="H750" s="3">
        <v>-0.23704</v>
      </c>
      <c r="I750" s="4">
        <v>0.998</v>
      </c>
      <c r="J750" s="4" t="s">
        <v>82</v>
      </c>
      <c r="K750" s="3">
        <v>2.5270000000000001</v>
      </c>
      <c r="L750" s="4" t="str">
        <f t="shared" si="11"/>
        <v>NO</v>
      </c>
    </row>
    <row r="751" spans="1:12">
      <c r="A751" s="3" t="s">
        <v>1513</v>
      </c>
      <c r="B751" s="4">
        <v>21</v>
      </c>
      <c r="C751" s="3" t="s">
        <v>1514</v>
      </c>
      <c r="D751" s="4" t="s">
        <v>27</v>
      </c>
      <c r="E751" s="4" t="s">
        <v>10</v>
      </c>
      <c r="F751" s="3">
        <v>0.29976000000000003</v>
      </c>
      <c r="G751" s="3">
        <v>0.62909999999999999</v>
      </c>
      <c r="H751" s="3">
        <v>-0.32934000000000002</v>
      </c>
      <c r="I751" s="4">
        <v>1</v>
      </c>
      <c r="J751" s="4" t="s">
        <v>31</v>
      </c>
      <c r="K751" s="3">
        <v>1.0569</v>
      </c>
      <c r="L751" s="4" t="str">
        <f t="shared" si="11"/>
        <v>NO</v>
      </c>
    </row>
    <row r="752" spans="1:12">
      <c r="A752" s="3" t="s">
        <v>1517</v>
      </c>
      <c r="B752" s="4">
        <v>56</v>
      </c>
      <c r="C752" s="3" t="s">
        <v>1519</v>
      </c>
      <c r="D752" s="4" t="s">
        <v>27</v>
      </c>
      <c r="E752" s="4" t="s">
        <v>74</v>
      </c>
      <c r="F752" s="3">
        <v>0.22045999999999999</v>
      </c>
      <c r="G752" s="3">
        <v>0.11685</v>
      </c>
      <c r="H752" s="3">
        <v>0.1036</v>
      </c>
      <c r="I752" s="4">
        <v>0.996</v>
      </c>
      <c r="J752" s="4" t="s">
        <v>35</v>
      </c>
      <c r="K752" s="3">
        <v>0.84719999999999995</v>
      </c>
      <c r="L752" s="4" t="str">
        <f t="shared" si="11"/>
        <v>NO</v>
      </c>
    </row>
    <row r="753" spans="1:12">
      <c r="A753" s="3" t="s">
        <v>1517</v>
      </c>
      <c r="B753" s="4">
        <v>56</v>
      </c>
      <c r="C753" s="3" t="s">
        <v>1519</v>
      </c>
      <c r="D753" s="4" t="s">
        <v>27</v>
      </c>
      <c r="E753" s="4" t="s">
        <v>10</v>
      </c>
      <c r="F753" s="3">
        <v>0.22045999999999999</v>
      </c>
      <c r="G753" s="3">
        <v>0.11685</v>
      </c>
      <c r="H753" s="3">
        <v>0.1036</v>
      </c>
      <c r="I753" s="4">
        <v>0.996</v>
      </c>
      <c r="J753" s="4" t="s">
        <v>35</v>
      </c>
      <c r="K753" s="3">
        <v>0.84719999999999995</v>
      </c>
      <c r="L753" s="4" t="str">
        <f t="shared" si="11"/>
        <v>NO</v>
      </c>
    </row>
    <row r="754" spans="1:12">
      <c r="A754" s="3" t="s">
        <v>2557</v>
      </c>
      <c r="B754" s="4">
        <v>4</v>
      </c>
      <c r="C754" s="3" t="s">
        <v>2558</v>
      </c>
      <c r="D754" s="4" t="s">
        <v>34</v>
      </c>
      <c r="E754" s="4" t="s">
        <v>10</v>
      </c>
      <c r="F754" s="3">
        <v>0.24487</v>
      </c>
      <c r="G754" s="3">
        <v>0.12565000000000001</v>
      </c>
      <c r="H754" s="3">
        <v>0.11923</v>
      </c>
      <c r="I754" s="4">
        <v>0.98499999999999999</v>
      </c>
      <c r="J754" s="4" t="s">
        <v>28</v>
      </c>
      <c r="K754" s="3">
        <v>0.83460000000000001</v>
      </c>
      <c r="L754" s="4" t="str">
        <f t="shared" si="11"/>
        <v>NO</v>
      </c>
    </row>
    <row r="755" spans="1:12">
      <c r="A755" s="3" t="s">
        <v>1520</v>
      </c>
      <c r="B755" s="4">
        <v>2</v>
      </c>
      <c r="C755" s="3" t="s">
        <v>1521</v>
      </c>
      <c r="D755" s="4" t="s">
        <v>34</v>
      </c>
      <c r="E755" s="4" t="s">
        <v>10</v>
      </c>
      <c r="F755" s="3">
        <v>0.15518000000000001</v>
      </c>
      <c r="G755" s="3">
        <v>0.34813</v>
      </c>
      <c r="H755" s="3">
        <v>-0.19295000000000001</v>
      </c>
      <c r="I755" s="4">
        <v>0.91900000000000004</v>
      </c>
      <c r="J755" s="4" t="s">
        <v>28</v>
      </c>
      <c r="K755" s="3">
        <v>0.97399999999999998</v>
      </c>
      <c r="L755" s="4" t="str">
        <f t="shared" si="11"/>
        <v>NO</v>
      </c>
    </row>
    <row r="756" spans="1:12">
      <c r="A756" s="3" t="s">
        <v>1532</v>
      </c>
      <c r="B756" s="4">
        <v>30</v>
      </c>
      <c r="C756" s="3" t="s">
        <v>2559</v>
      </c>
      <c r="D756" s="4" t="s">
        <v>34</v>
      </c>
      <c r="E756" s="4" t="s">
        <v>7</v>
      </c>
      <c r="F756" s="3">
        <v>0.34387000000000001</v>
      </c>
      <c r="G756" s="3">
        <v>0.46367000000000003</v>
      </c>
      <c r="H756" s="3">
        <v>-0.1198</v>
      </c>
      <c r="I756" s="4">
        <v>0.90700000000000003</v>
      </c>
      <c r="J756" s="4" t="s">
        <v>31</v>
      </c>
      <c r="K756" s="3">
        <v>1.6056999999999999</v>
      </c>
      <c r="L756" s="4" t="str">
        <f t="shared" si="11"/>
        <v>NO</v>
      </c>
    </row>
    <row r="757" spans="1:12">
      <c r="A757" s="3" t="s">
        <v>1532</v>
      </c>
      <c r="B757" s="4">
        <v>36</v>
      </c>
      <c r="C757" s="3" t="s">
        <v>2560</v>
      </c>
      <c r="D757" s="4" t="s">
        <v>34</v>
      </c>
      <c r="E757" s="4" t="s">
        <v>10</v>
      </c>
      <c r="F757" s="3">
        <v>0.31180999999999998</v>
      </c>
      <c r="G757" s="3">
        <v>0.45940999999999999</v>
      </c>
      <c r="H757" s="3">
        <v>-0.14760000000000001</v>
      </c>
      <c r="I757" s="4">
        <v>0.95399999999999996</v>
      </c>
      <c r="J757" s="4" t="s">
        <v>31</v>
      </c>
      <c r="K757" s="3">
        <v>1.6056999999999999</v>
      </c>
      <c r="L757" s="4" t="str">
        <f t="shared" si="11"/>
        <v>NO</v>
      </c>
    </row>
    <row r="758" spans="1:12">
      <c r="A758" s="3" t="s">
        <v>1532</v>
      </c>
      <c r="B758" s="4">
        <v>38</v>
      </c>
      <c r="C758" s="3" t="s">
        <v>2561</v>
      </c>
      <c r="D758" s="4" t="s">
        <v>34</v>
      </c>
      <c r="E758" s="4" t="s">
        <v>10</v>
      </c>
      <c r="F758" s="3">
        <v>0.34488999999999997</v>
      </c>
      <c r="G758" s="3">
        <v>0.45950000000000002</v>
      </c>
      <c r="H758" s="3">
        <v>-0.11461</v>
      </c>
      <c r="I758" s="4">
        <v>0.92500000000000004</v>
      </c>
      <c r="J758" s="4" t="s">
        <v>31</v>
      </c>
      <c r="K758" s="3">
        <v>1.6056999999999999</v>
      </c>
      <c r="L758" s="4" t="str">
        <f t="shared" si="11"/>
        <v>NO</v>
      </c>
    </row>
    <row r="759" spans="1:12">
      <c r="A759" s="3" t="s">
        <v>2562</v>
      </c>
      <c r="B759" s="4">
        <v>5</v>
      </c>
      <c r="C759" s="3" t="s">
        <v>2563</v>
      </c>
      <c r="D759" s="4" t="s">
        <v>34</v>
      </c>
      <c r="E759" s="4" t="s">
        <v>10</v>
      </c>
      <c r="F759" s="3">
        <v>0.33834999999999998</v>
      </c>
      <c r="G759" s="3">
        <v>0.18382999999999999</v>
      </c>
      <c r="H759" s="3">
        <v>0.15451999999999999</v>
      </c>
      <c r="I759" s="4">
        <v>0.90700000000000003</v>
      </c>
      <c r="J759" s="4" t="s">
        <v>35</v>
      </c>
      <c r="K759" s="3">
        <v>1.2567999999999999</v>
      </c>
      <c r="L759" s="4" t="str">
        <f t="shared" si="11"/>
        <v>NO</v>
      </c>
    </row>
    <row r="760" spans="1:12">
      <c r="A760" s="3" t="s">
        <v>2564</v>
      </c>
      <c r="B760" s="4">
        <v>10</v>
      </c>
      <c r="C760" s="3" t="s">
        <v>2565</v>
      </c>
      <c r="D760" s="4" t="s">
        <v>34</v>
      </c>
      <c r="E760" s="4" t="s">
        <v>10</v>
      </c>
      <c r="F760" s="3">
        <v>0.22301000000000001</v>
      </c>
      <c r="G760" s="3">
        <v>0.44890999999999998</v>
      </c>
      <c r="H760" s="3">
        <v>-0.22591</v>
      </c>
      <c r="I760" s="4">
        <v>0.91100000000000003</v>
      </c>
      <c r="J760" s="4" t="s">
        <v>35</v>
      </c>
      <c r="K760" s="3">
        <v>1.5754999999999999</v>
      </c>
      <c r="L760" s="4" t="str">
        <f t="shared" si="11"/>
        <v>NO</v>
      </c>
    </row>
    <row r="761" spans="1:12">
      <c r="A761" s="3" t="s">
        <v>2564</v>
      </c>
      <c r="B761" s="4">
        <v>8</v>
      </c>
      <c r="C761" s="3" t="s">
        <v>2566</v>
      </c>
      <c r="D761" s="4" t="s">
        <v>34</v>
      </c>
      <c r="E761" s="4" t="s">
        <v>10</v>
      </c>
      <c r="F761" s="3">
        <v>0.15712999999999999</v>
      </c>
      <c r="G761" s="3">
        <v>0.36809999999999998</v>
      </c>
      <c r="H761" s="3">
        <v>-0.21096999999999999</v>
      </c>
      <c r="I761" s="4">
        <v>0.97699999999999998</v>
      </c>
      <c r="J761" s="4" t="s">
        <v>28</v>
      </c>
      <c r="K761" s="3">
        <v>0.96340000000000003</v>
      </c>
      <c r="L761" s="4" t="str">
        <f t="shared" si="11"/>
        <v>NO</v>
      </c>
    </row>
    <row r="762" spans="1:12">
      <c r="A762" s="3" t="s">
        <v>1535</v>
      </c>
      <c r="B762" s="4">
        <v>14</v>
      </c>
      <c r="C762" s="3" t="s">
        <v>1536</v>
      </c>
      <c r="D762" s="4" t="s">
        <v>27</v>
      </c>
      <c r="E762" s="4" t="s">
        <v>3</v>
      </c>
      <c r="F762" s="3">
        <v>0.37278</v>
      </c>
      <c r="G762" s="3">
        <v>0.49889</v>
      </c>
      <c r="H762" s="3">
        <v>-0.12611</v>
      </c>
      <c r="I762" s="4">
        <v>0.999</v>
      </c>
      <c r="J762" s="4" t="s">
        <v>35</v>
      </c>
      <c r="K762" s="3">
        <v>1.4648000000000001</v>
      </c>
      <c r="L762" s="4" t="str">
        <f t="shared" si="11"/>
        <v>NO</v>
      </c>
    </row>
    <row r="763" spans="1:12">
      <c r="A763" s="3" t="s">
        <v>1537</v>
      </c>
      <c r="B763" s="4">
        <v>39</v>
      </c>
      <c r="C763" s="3" t="s">
        <v>1538</v>
      </c>
      <c r="D763" s="4" t="s">
        <v>27</v>
      </c>
      <c r="E763" s="4" t="s">
        <v>10</v>
      </c>
      <c r="F763" s="3">
        <v>0.19484000000000001</v>
      </c>
      <c r="G763" s="3">
        <v>7.1476999999999999E-2</v>
      </c>
      <c r="H763" s="3">
        <v>0.12336</v>
      </c>
      <c r="I763" s="4">
        <v>0.96499999999999997</v>
      </c>
      <c r="J763" s="4" t="s">
        <v>28</v>
      </c>
      <c r="K763" s="3">
        <v>0.71730000000000005</v>
      </c>
      <c r="L763" s="4" t="str">
        <f t="shared" si="11"/>
        <v>NO</v>
      </c>
    </row>
    <row r="764" spans="1:12">
      <c r="A764" s="3" t="s">
        <v>2567</v>
      </c>
      <c r="B764" s="4">
        <v>8</v>
      </c>
      <c r="C764" s="3" t="s">
        <v>2568</v>
      </c>
      <c r="D764" s="4" t="s">
        <v>27</v>
      </c>
      <c r="E764" s="4" t="s">
        <v>3</v>
      </c>
      <c r="F764" s="3">
        <v>0.69149000000000005</v>
      </c>
      <c r="G764" s="3">
        <v>0.80510000000000004</v>
      </c>
      <c r="H764" s="3">
        <v>-0.11361</v>
      </c>
      <c r="I764" s="4">
        <v>0.97799999999999998</v>
      </c>
      <c r="J764" s="4" t="s">
        <v>35</v>
      </c>
      <c r="K764" s="3">
        <v>1.1343000000000001</v>
      </c>
      <c r="L764" s="4" t="str">
        <f t="shared" si="11"/>
        <v>NO</v>
      </c>
    </row>
    <row r="765" spans="1:12">
      <c r="A765" s="3" t="s">
        <v>2569</v>
      </c>
      <c r="B765" s="4">
        <v>19</v>
      </c>
      <c r="C765" s="3" t="s">
        <v>2570</v>
      </c>
      <c r="D765" s="4" t="s">
        <v>34</v>
      </c>
      <c r="E765" s="4" t="s">
        <v>74</v>
      </c>
      <c r="F765" s="3">
        <v>0.63285000000000002</v>
      </c>
      <c r="G765" s="3">
        <v>0.81766000000000005</v>
      </c>
      <c r="H765" s="3">
        <v>-0.18481</v>
      </c>
      <c r="I765" s="4">
        <v>0.94299999999999995</v>
      </c>
      <c r="J765" s="4" t="s">
        <v>28</v>
      </c>
      <c r="K765" s="3">
        <v>0.97099999999999997</v>
      </c>
      <c r="L765" s="4" t="str">
        <f t="shared" si="11"/>
        <v>NO</v>
      </c>
    </row>
    <row r="766" spans="1:12">
      <c r="A766" s="3" t="s">
        <v>2569</v>
      </c>
      <c r="B766" s="4">
        <v>19</v>
      </c>
      <c r="C766" s="3" t="s">
        <v>2570</v>
      </c>
      <c r="D766" s="4" t="s">
        <v>34</v>
      </c>
      <c r="E766" s="4" t="s">
        <v>10</v>
      </c>
      <c r="F766" s="3">
        <v>0.63285000000000002</v>
      </c>
      <c r="G766" s="3">
        <v>0.81766000000000005</v>
      </c>
      <c r="H766" s="3">
        <v>-0.18481</v>
      </c>
      <c r="I766" s="4">
        <v>0.94299999999999995</v>
      </c>
      <c r="J766" s="4" t="s">
        <v>28</v>
      </c>
      <c r="K766" s="3">
        <v>0.97099999999999997</v>
      </c>
      <c r="L766" s="4" t="str">
        <f t="shared" si="11"/>
        <v>NO</v>
      </c>
    </row>
    <row r="767" spans="1:12">
      <c r="A767" s="3" t="s">
        <v>1539</v>
      </c>
      <c r="B767" s="4">
        <v>15</v>
      </c>
      <c r="C767" s="3" t="s">
        <v>1540</v>
      </c>
      <c r="D767" s="4" t="s">
        <v>34</v>
      </c>
      <c r="E767" s="4" t="s">
        <v>3</v>
      </c>
      <c r="F767" s="3">
        <v>0.20967</v>
      </c>
      <c r="G767" s="3">
        <v>0.34383000000000002</v>
      </c>
      <c r="H767" s="3">
        <v>-0.13416</v>
      </c>
      <c r="I767" s="4">
        <v>0.92400000000000004</v>
      </c>
      <c r="J767" s="4" t="s">
        <v>28</v>
      </c>
      <c r="K767" s="3">
        <v>0.95440000000000003</v>
      </c>
      <c r="L767" s="4" t="str">
        <f t="shared" si="11"/>
        <v>NO</v>
      </c>
    </row>
    <row r="768" spans="1:12">
      <c r="A768" s="3" t="s">
        <v>1539</v>
      </c>
      <c r="B768" s="4">
        <v>20</v>
      </c>
      <c r="C768" s="3" t="s">
        <v>2571</v>
      </c>
      <c r="D768" s="4" t="s">
        <v>34</v>
      </c>
      <c r="E768" s="4" t="s">
        <v>3</v>
      </c>
      <c r="F768" s="3">
        <v>0.45378000000000002</v>
      </c>
      <c r="G768" s="3">
        <v>0.31156</v>
      </c>
      <c r="H768" s="3">
        <v>0.14222000000000001</v>
      </c>
      <c r="I768" s="4">
        <v>0.91300000000000003</v>
      </c>
      <c r="J768" s="4" t="s">
        <v>35</v>
      </c>
      <c r="K768" s="3">
        <v>1.754</v>
      </c>
      <c r="L768" s="4" t="str">
        <f t="shared" si="11"/>
        <v>NO</v>
      </c>
    </row>
    <row r="769" spans="1:12">
      <c r="A769" s="3" t="s">
        <v>1539</v>
      </c>
      <c r="B769" s="4">
        <v>43</v>
      </c>
      <c r="C769" s="3" t="s">
        <v>1542</v>
      </c>
      <c r="D769" s="4" t="s">
        <v>34</v>
      </c>
      <c r="E769" s="4" t="s">
        <v>10</v>
      </c>
      <c r="F769" s="3">
        <v>0.55110999999999999</v>
      </c>
      <c r="G769" s="3">
        <v>0.78147999999999995</v>
      </c>
      <c r="H769" s="3">
        <v>-0.23036999999999999</v>
      </c>
      <c r="I769" s="4">
        <v>0.96299999999999997</v>
      </c>
      <c r="J769" s="4" t="s">
        <v>28</v>
      </c>
      <c r="K769" s="3">
        <v>0.99639999999999995</v>
      </c>
      <c r="L769" s="4" t="str">
        <f t="shared" si="11"/>
        <v>NO</v>
      </c>
    </row>
    <row r="770" spans="1:12">
      <c r="A770" s="3" t="s">
        <v>2572</v>
      </c>
      <c r="B770" s="4">
        <v>21</v>
      </c>
      <c r="C770" s="3" t="s">
        <v>2573</v>
      </c>
      <c r="D770" s="4" t="s">
        <v>34</v>
      </c>
      <c r="E770" s="4" t="s">
        <v>10</v>
      </c>
      <c r="F770" s="3">
        <v>0.63375999999999999</v>
      </c>
      <c r="G770" s="3">
        <v>0.45545000000000002</v>
      </c>
      <c r="H770" s="3">
        <v>0.17831</v>
      </c>
      <c r="I770" s="4">
        <v>0.97099999999999997</v>
      </c>
      <c r="J770" s="4" t="s">
        <v>28</v>
      </c>
      <c r="K770" s="3">
        <v>0.99819999999999998</v>
      </c>
      <c r="L770" s="4" t="str">
        <f t="shared" si="11"/>
        <v>NO</v>
      </c>
    </row>
    <row r="771" spans="1:12">
      <c r="A771" s="3" t="s">
        <v>1543</v>
      </c>
      <c r="B771" s="4">
        <v>3</v>
      </c>
      <c r="C771" s="3" t="s">
        <v>2574</v>
      </c>
      <c r="D771" s="4" t="s">
        <v>27</v>
      </c>
      <c r="E771" s="4" t="s">
        <v>7</v>
      </c>
      <c r="F771" s="3">
        <v>0.67079</v>
      </c>
      <c r="G771" s="3">
        <v>0.77827999999999997</v>
      </c>
      <c r="H771" s="3">
        <v>-0.10748000000000001</v>
      </c>
      <c r="I771" s="4">
        <v>0.95399999999999996</v>
      </c>
      <c r="J771" s="4" t="s">
        <v>31</v>
      </c>
      <c r="K771" s="3">
        <v>2.0583</v>
      </c>
      <c r="L771" s="4" t="str">
        <f t="shared" ref="L771:L834" si="12">IF(M771 = "", "NO", "YES")</f>
        <v>NO</v>
      </c>
    </row>
    <row r="772" spans="1:12">
      <c r="A772" s="3" t="s">
        <v>2575</v>
      </c>
      <c r="B772" s="4">
        <v>7</v>
      </c>
      <c r="C772" s="3" t="s">
        <v>2576</v>
      </c>
      <c r="D772" s="4" t="s">
        <v>27</v>
      </c>
      <c r="E772" s="4" t="s">
        <v>10</v>
      </c>
      <c r="F772" s="3">
        <v>0.27000999999999997</v>
      </c>
      <c r="G772" s="3">
        <v>0.11362999999999999</v>
      </c>
      <c r="H772" s="3">
        <v>0.15637000000000001</v>
      </c>
      <c r="I772" s="4">
        <v>0.96199999999999997</v>
      </c>
      <c r="J772" s="4" t="s">
        <v>35</v>
      </c>
      <c r="K772" s="3">
        <v>1.2184999999999999</v>
      </c>
      <c r="L772" s="4" t="str">
        <f t="shared" si="12"/>
        <v>NO</v>
      </c>
    </row>
    <row r="773" spans="1:12">
      <c r="A773" s="3" t="s">
        <v>2577</v>
      </c>
      <c r="B773" s="4">
        <v>10</v>
      </c>
      <c r="C773" s="3" t="s">
        <v>2578</v>
      </c>
      <c r="D773" s="4" t="s">
        <v>34</v>
      </c>
      <c r="E773" s="4" t="s">
        <v>3</v>
      </c>
      <c r="F773" s="3">
        <v>0.83538000000000001</v>
      </c>
      <c r="G773" s="3">
        <v>0.71999000000000002</v>
      </c>
      <c r="H773" s="3">
        <v>0.11539000000000001</v>
      </c>
      <c r="I773" s="4">
        <v>0.96899999999999997</v>
      </c>
      <c r="J773" s="4" t="s">
        <v>35</v>
      </c>
      <c r="K773" s="3">
        <v>1.2789999999999999</v>
      </c>
      <c r="L773" s="4" t="str">
        <f t="shared" si="12"/>
        <v>NO</v>
      </c>
    </row>
    <row r="774" spans="1:12">
      <c r="A774" s="3" t="s">
        <v>2577</v>
      </c>
      <c r="B774" s="4">
        <v>11</v>
      </c>
      <c r="C774" s="3" t="s">
        <v>2579</v>
      </c>
      <c r="D774" s="4" t="s">
        <v>34</v>
      </c>
      <c r="E774" s="4" t="s">
        <v>3</v>
      </c>
      <c r="F774" s="3">
        <v>0.84980999999999995</v>
      </c>
      <c r="G774" s="3">
        <v>0.74380000000000002</v>
      </c>
      <c r="H774" s="3">
        <v>0.10600999999999999</v>
      </c>
      <c r="I774" s="4">
        <v>0.97099999999999997</v>
      </c>
      <c r="J774" s="4" t="s">
        <v>35</v>
      </c>
      <c r="K774" s="3">
        <v>1.2789999999999999</v>
      </c>
      <c r="L774" s="4" t="str">
        <f t="shared" si="12"/>
        <v>NO</v>
      </c>
    </row>
    <row r="775" spans="1:12">
      <c r="A775" s="3" t="s">
        <v>2577</v>
      </c>
      <c r="B775" s="4">
        <v>9</v>
      </c>
      <c r="C775" s="3" t="s">
        <v>2580</v>
      </c>
      <c r="D775" s="4" t="s">
        <v>34</v>
      </c>
      <c r="E775" s="4" t="s">
        <v>3</v>
      </c>
      <c r="F775" s="3">
        <v>0.78251000000000004</v>
      </c>
      <c r="G775" s="3">
        <v>0.66176999999999997</v>
      </c>
      <c r="H775" s="3">
        <v>0.12073</v>
      </c>
      <c r="I775" s="4">
        <v>0.998</v>
      </c>
      <c r="J775" s="4" t="s">
        <v>35</v>
      </c>
      <c r="K775" s="3">
        <v>1.2789999999999999</v>
      </c>
      <c r="L775" s="4" t="str">
        <f t="shared" si="12"/>
        <v>NO</v>
      </c>
    </row>
    <row r="776" spans="1:12">
      <c r="A776" s="3" t="s">
        <v>1560</v>
      </c>
      <c r="B776" s="4">
        <v>17</v>
      </c>
      <c r="C776" s="3" t="s">
        <v>1561</v>
      </c>
      <c r="D776" s="4" t="s">
        <v>34</v>
      </c>
      <c r="E776" s="4" t="s">
        <v>3</v>
      </c>
      <c r="F776" s="3">
        <v>0.60992999999999997</v>
      </c>
      <c r="G776" s="3">
        <v>0.24429000000000001</v>
      </c>
      <c r="H776" s="3">
        <v>0.36564000000000002</v>
      </c>
      <c r="I776" s="4">
        <v>1</v>
      </c>
      <c r="J776" s="4" t="s">
        <v>28</v>
      </c>
      <c r="K776" s="3">
        <v>0.9829</v>
      </c>
      <c r="L776" s="4" t="str">
        <f t="shared" si="12"/>
        <v>NO</v>
      </c>
    </row>
    <row r="777" spans="1:12">
      <c r="A777" s="3" t="s">
        <v>2581</v>
      </c>
      <c r="B777" s="4">
        <v>2</v>
      </c>
      <c r="C777" s="3" t="s">
        <v>2582</v>
      </c>
      <c r="D777" s="4" t="s">
        <v>27</v>
      </c>
      <c r="E777" s="4" t="s">
        <v>3</v>
      </c>
      <c r="F777" s="3">
        <v>0.50873999999999997</v>
      </c>
      <c r="G777" s="3">
        <v>0.77912000000000003</v>
      </c>
      <c r="H777" s="3">
        <v>-0.27038000000000001</v>
      </c>
      <c r="I777" s="4">
        <v>0.91200000000000003</v>
      </c>
      <c r="J777" s="4" t="s">
        <v>28</v>
      </c>
      <c r="K777" s="3">
        <v>0.98680000000000001</v>
      </c>
      <c r="L777" s="4" t="str">
        <f t="shared" si="12"/>
        <v>NO</v>
      </c>
    </row>
    <row r="778" spans="1:12">
      <c r="A778" s="3" t="s">
        <v>2583</v>
      </c>
      <c r="B778" s="4">
        <v>6</v>
      </c>
      <c r="C778" s="3" t="s">
        <v>2584</v>
      </c>
      <c r="D778" s="4" t="s">
        <v>34</v>
      </c>
      <c r="E778" s="4" t="s">
        <v>7</v>
      </c>
      <c r="F778" s="3">
        <v>0.55552000000000001</v>
      </c>
      <c r="G778" s="3">
        <v>0.66747000000000001</v>
      </c>
      <c r="H778" s="3">
        <v>-0.11194999999999999</v>
      </c>
      <c r="I778" s="4">
        <v>0.93400000000000005</v>
      </c>
      <c r="J778" s="4" t="s">
        <v>31</v>
      </c>
      <c r="K778" s="3">
        <v>1.5861000000000001</v>
      </c>
      <c r="L778" s="4" t="str">
        <f t="shared" si="12"/>
        <v>NO</v>
      </c>
    </row>
    <row r="779" spans="1:12">
      <c r="A779" s="3" t="s">
        <v>2583</v>
      </c>
      <c r="B779" s="4">
        <v>8</v>
      </c>
      <c r="C779" s="3" t="s">
        <v>2585</v>
      </c>
      <c r="D779" s="4" t="s">
        <v>34</v>
      </c>
      <c r="E779" s="4" t="s">
        <v>7</v>
      </c>
      <c r="F779" s="3">
        <v>0.54329000000000005</v>
      </c>
      <c r="G779" s="3">
        <v>0.65912999999999999</v>
      </c>
      <c r="H779" s="3">
        <v>-0.11584</v>
      </c>
      <c r="I779" s="4">
        <v>0.96899999999999997</v>
      </c>
      <c r="J779" s="4" t="s">
        <v>31</v>
      </c>
      <c r="K779" s="3">
        <v>1.5861000000000001</v>
      </c>
      <c r="L779" s="4" t="str">
        <f t="shared" si="12"/>
        <v>NO</v>
      </c>
    </row>
    <row r="780" spans="1:12">
      <c r="A780" s="3" t="s">
        <v>1564</v>
      </c>
      <c r="B780" s="4">
        <v>6</v>
      </c>
      <c r="C780" s="3" t="s">
        <v>1565</v>
      </c>
      <c r="D780" s="4" t="s">
        <v>27</v>
      </c>
      <c r="E780" s="4" t="s">
        <v>3</v>
      </c>
      <c r="F780" s="3">
        <v>3.3610000000000001E-2</v>
      </c>
      <c r="G780" s="3">
        <v>0.14177000000000001</v>
      </c>
      <c r="H780" s="3">
        <v>-0.10816000000000001</v>
      </c>
      <c r="I780" s="4">
        <v>0.96399999999999997</v>
      </c>
      <c r="J780" s="4" t="s">
        <v>35</v>
      </c>
      <c r="K780" s="3">
        <v>1.2297</v>
      </c>
      <c r="L780" s="4" t="str">
        <f t="shared" si="12"/>
        <v>NO</v>
      </c>
    </row>
    <row r="781" spans="1:12">
      <c r="A781" s="3" t="s">
        <v>1566</v>
      </c>
      <c r="B781" s="4">
        <v>31</v>
      </c>
      <c r="C781" s="3" t="s">
        <v>1568</v>
      </c>
      <c r="D781" s="4" t="s">
        <v>27</v>
      </c>
      <c r="E781" s="4" t="s">
        <v>10</v>
      </c>
      <c r="F781" s="3">
        <v>0.33762999999999999</v>
      </c>
      <c r="G781" s="3">
        <v>0.80667</v>
      </c>
      <c r="H781" s="3">
        <v>-0.46903</v>
      </c>
      <c r="I781" s="4">
        <v>0.999</v>
      </c>
      <c r="J781" s="4" t="s">
        <v>35</v>
      </c>
      <c r="K781" s="3">
        <v>1.5841000000000001</v>
      </c>
      <c r="L781" s="4" t="str">
        <f t="shared" si="12"/>
        <v>NO</v>
      </c>
    </row>
    <row r="782" spans="1:12">
      <c r="A782" s="3" t="s">
        <v>2586</v>
      </c>
      <c r="B782" s="4">
        <v>15</v>
      </c>
      <c r="C782" s="3" t="s">
        <v>2587</v>
      </c>
      <c r="D782" s="4" t="s">
        <v>27</v>
      </c>
      <c r="E782" s="4" t="s">
        <v>10</v>
      </c>
      <c r="F782" s="3">
        <v>0.25445000000000001</v>
      </c>
      <c r="G782" s="3">
        <v>3.3069000000000001E-2</v>
      </c>
      <c r="H782" s="3">
        <v>0.22137999999999999</v>
      </c>
      <c r="I782" s="4">
        <v>1</v>
      </c>
      <c r="J782" s="4" t="s">
        <v>28</v>
      </c>
      <c r="K782" s="3">
        <v>0.90239999999999998</v>
      </c>
      <c r="L782" s="4" t="str">
        <f t="shared" si="12"/>
        <v>NO</v>
      </c>
    </row>
    <row r="783" spans="1:12">
      <c r="A783" s="3" t="s">
        <v>2588</v>
      </c>
      <c r="B783" s="4">
        <v>5</v>
      </c>
      <c r="C783" s="3" t="s">
        <v>2589</v>
      </c>
      <c r="D783" s="4" t="s">
        <v>34</v>
      </c>
      <c r="E783" s="4" t="s">
        <v>7</v>
      </c>
      <c r="F783" s="3">
        <v>0.14319999999999999</v>
      </c>
      <c r="G783" s="3">
        <v>0.26365</v>
      </c>
      <c r="H783" s="3">
        <v>-0.12045</v>
      </c>
      <c r="I783" s="4">
        <v>0.95199999999999996</v>
      </c>
      <c r="J783" s="4" t="s">
        <v>35</v>
      </c>
      <c r="K783" s="3">
        <v>1.1299999999999999</v>
      </c>
      <c r="L783" s="4" t="str">
        <f t="shared" si="12"/>
        <v>NO</v>
      </c>
    </row>
    <row r="784" spans="1:12">
      <c r="A784" s="3" t="s">
        <v>2588</v>
      </c>
      <c r="B784" s="4">
        <v>7</v>
      </c>
      <c r="C784" s="3" t="s">
        <v>2590</v>
      </c>
      <c r="D784" s="4" t="s">
        <v>34</v>
      </c>
      <c r="E784" s="4" t="s">
        <v>10</v>
      </c>
      <c r="F784" s="3">
        <v>0.14176</v>
      </c>
      <c r="G784" s="3">
        <v>0.25222</v>
      </c>
      <c r="H784" s="3">
        <v>-0.11046</v>
      </c>
      <c r="I784" s="4">
        <v>0.93799999999999994</v>
      </c>
      <c r="J784" s="4" t="s">
        <v>35</v>
      </c>
      <c r="K784" s="3">
        <v>1.0979000000000001</v>
      </c>
      <c r="L784" s="4" t="str">
        <f t="shared" si="12"/>
        <v>NO</v>
      </c>
    </row>
    <row r="785" spans="1:12">
      <c r="A785" s="3" t="s">
        <v>1579</v>
      </c>
      <c r="B785" s="4">
        <v>20</v>
      </c>
      <c r="C785" s="3" t="s">
        <v>2591</v>
      </c>
      <c r="D785" s="4" t="s">
        <v>27</v>
      </c>
      <c r="E785" s="4" t="s">
        <v>10</v>
      </c>
      <c r="F785" s="3">
        <v>0.13916999999999999</v>
      </c>
      <c r="G785" s="3">
        <v>0.34014</v>
      </c>
      <c r="H785" s="3">
        <v>-0.20097000000000001</v>
      </c>
      <c r="I785" s="4">
        <v>0.95299999999999996</v>
      </c>
      <c r="J785" s="4" t="s">
        <v>31</v>
      </c>
      <c r="K785" s="3">
        <v>2.0021</v>
      </c>
      <c r="L785" s="4" t="str">
        <f t="shared" si="12"/>
        <v>NO</v>
      </c>
    </row>
    <row r="786" spans="1:12">
      <c r="A786" s="3" t="s">
        <v>1579</v>
      </c>
      <c r="B786" s="4">
        <v>22</v>
      </c>
      <c r="C786" s="3" t="s">
        <v>1580</v>
      </c>
      <c r="D786" s="4" t="s">
        <v>27</v>
      </c>
      <c r="E786" s="4" t="s">
        <v>10</v>
      </c>
      <c r="F786" s="3">
        <v>0.1338</v>
      </c>
      <c r="G786" s="3">
        <v>0.32407000000000002</v>
      </c>
      <c r="H786" s="3">
        <v>-0.19026000000000001</v>
      </c>
      <c r="I786" s="4">
        <v>0.95099999999999996</v>
      </c>
      <c r="J786" s="4" t="s">
        <v>31</v>
      </c>
      <c r="K786" s="3">
        <v>2.0021</v>
      </c>
      <c r="L786" s="4" t="str">
        <f t="shared" si="12"/>
        <v>NO</v>
      </c>
    </row>
    <row r="787" spans="1:12">
      <c r="A787" s="3" t="s">
        <v>1581</v>
      </c>
      <c r="B787" s="4">
        <v>14</v>
      </c>
      <c r="C787" s="3" t="s">
        <v>1582</v>
      </c>
      <c r="D787" s="4" t="s">
        <v>27</v>
      </c>
      <c r="E787" s="4" t="s">
        <v>10</v>
      </c>
      <c r="F787" s="3">
        <v>8.6038000000000003E-2</v>
      </c>
      <c r="G787" s="3">
        <v>0.21188000000000001</v>
      </c>
      <c r="H787" s="3">
        <v>-0.12584000000000001</v>
      </c>
      <c r="I787" s="4">
        <v>0.99299999999999999</v>
      </c>
      <c r="J787" s="4" t="s">
        <v>28</v>
      </c>
      <c r="K787" s="3">
        <v>0.80079999999999996</v>
      </c>
      <c r="L787" s="4" t="str">
        <f t="shared" si="12"/>
        <v>NO</v>
      </c>
    </row>
    <row r="788" spans="1:12">
      <c r="A788" s="3" t="s">
        <v>1581</v>
      </c>
      <c r="B788" s="4">
        <v>6</v>
      </c>
      <c r="C788" s="3" t="s">
        <v>1583</v>
      </c>
      <c r="D788" s="4" t="s">
        <v>27</v>
      </c>
      <c r="E788" s="4" t="s">
        <v>3</v>
      </c>
      <c r="F788" s="3">
        <v>0.86180999999999996</v>
      </c>
      <c r="G788" s="3">
        <v>0.69779000000000002</v>
      </c>
      <c r="H788" s="3">
        <v>0.16402</v>
      </c>
      <c r="I788" s="4">
        <v>0.97899999999999998</v>
      </c>
      <c r="J788" s="4" t="s">
        <v>35</v>
      </c>
      <c r="K788" s="3">
        <v>1.5649</v>
      </c>
      <c r="L788" s="4" t="str">
        <f t="shared" si="12"/>
        <v>NO</v>
      </c>
    </row>
    <row r="789" spans="1:12">
      <c r="A789" s="3" t="s">
        <v>2592</v>
      </c>
      <c r="B789" s="4">
        <v>6</v>
      </c>
      <c r="C789" s="3" t="s">
        <v>2593</v>
      </c>
      <c r="D789" s="4" t="s">
        <v>27</v>
      </c>
      <c r="E789" s="4" t="s">
        <v>5</v>
      </c>
      <c r="F789" s="3">
        <v>0.69460999999999995</v>
      </c>
      <c r="G789" s="3">
        <v>0.83509999999999995</v>
      </c>
      <c r="H789" s="3">
        <v>-0.14049</v>
      </c>
      <c r="I789" s="4">
        <v>0.97299999999999998</v>
      </c>
      <c r="J789" s="4" t="s">
        <v>28</v>
      </c>
      <c r="K789" s="3">
        <v>0.94220000000000004</v>
      </c>
      <c r="L789" s="4" t="str">
        <f t="shared" si="12"/>
        <v>NO</v>
      </c>
    </row>
    <row r="790" spans="1:12">
      <c r="A790" s="3" t="s">
        <v>1594</v>
      </c>
      <c r="B790" s="4">
        <v>2</v>
      </c>
      <c r="C790" s="3" t="s">
        <v>1595</v>
      </c>
      <c r="D790" s="4" t="s">
        <v>34</v>
      </c>
      <c r="E790" s="4" t="s">
        <v>10</v>
      </c>
      <c r="F790" s="3">
        <v>0.74007000000000001</v>
      </c>
      <c r="G790" s="3">
        <v>0.43273</v>
      </c>
      <c r="H790" s="3">
        <v>0.30734</v>
      </c>
      <c r="I790" s="4">
        <v>0.96699999999999997</v>
      </c>
      <c r="J790" s="4" t="s">
        <v>28</v>
      </c>
      <c r="K790" s="3">
        <v>1</v>
      </c>
      <c r="L790" s="4" t="str">
        <f t="shared" si="12"/>
        <v>NO</v>
      </c>
    </row>
    <row r="791" spans="1:12">
      <c r="A791" s="3" t="s">
        <v>1596</v>
      </c>
      <c r="B791" s="4">
        <v>5</v>
      </c>
      <c r="C791" s="3" t="s">
        <v>1598</v>
      </c>
      <c r="D791" s="4" t="s">
        <v>27</v>
      </c>
      <c r="E791" s="4" t="s">
        <v>3</v>
      </c>
      <c r="F791" s="3">
        <v>0.36870000000000003</v>
      </c>
      <c r="G791" s="3">
        <v>0.19436999999999999</v>
      </c>
      <c r="H791" s="3">
        <v>0.17433999999999999</v>
      </c>
      <c r="I791" s="4">
        <v>0.97799999999999998</v>
      </c>
      <c r="J791" s="4" t="s">
        <v>35</v>
      </c>
      <c r="K791" s="3">
        <v>1.4036999999999999</v>
      </c>
      <c r="L791" s="4" t="str">
        <f t="shared" si="12"/>
        <v>NO</v>
      </c>
    </row>
    <row r="792" spans="1:12">
      <c r="A792" s="3" t="s">
        <v>2594</v>
      </c>
      <c r="B792" s="4">
        <v>4</v>
      </c>
      <c r="C792" s="3" t="s">
        <v>2595</v>
      </c>
      <c r="D792" s="4" t="s">
        <v>34</v>
      </c>
      <c r="E792" s="4" t="s">
        <v>5</v>
      </c>
      <c r="F792" s="3">
        <v>0.81598999999999999</v>
      </c>
      <c r="G792" s="3">
        <v>0.93242000000000003</v>
      </c>
      <c r="H792" s="3">
        <v>-0.11643000000000001</v>
      </c>
      <c r="I792" s="4">
        <v>0.93100000000000005</v>
      </c>
      <c r="J792" s="4" t="s">
        <v>28</v>
      </c>
      <c r="K792" s="3">
        <v>0.83020000000000005</v>
      </c>
      <c r="L792" s="4" t="str">
        <f t="shared" si="12"/>
        <v>NO</v>
      </c>
    </row>
    <row r="793" spans="1:12">
      <c r="A793" s="3" t="s">
        <v>2596</v>
      </c>
      <c r="B793" s="4">
        <v>9</v>
      </c>
      <c r="C793" s="3" t="s">
        <v>2597</v>
      </c>
      <c r="D793" s="4" t="s">
        <v>34</v>
      </c>
      <c r="E793" s="4" t="s">
        <v>3</v>
      </c>
      <c r="F793" s="3">
        <v>0.16048000000000001</v>
      </c>
      <c r="G793" s="3">
        <v>0.28961999999999999</v>
      </c>
      <c r="H793" s="3">
        <v>-0.12914</v>
      </c>
      <c r="I793" s="4">
        <v>1</v>
      </c>
      <c r="J793" s="4" t="s">
        <v>28</v>
      </c>
      <c r="K793" s="3">
        <v>0.87</v>
      </c>
      <c r="L793" s="4" t="str">
        <f t="shared" si="12"/>
        <v>NO</v>
      </c>
    </row>
    <row r="794" spans="1:12">
      <c r="A794" s="3" t="s">
        <v>2598</v>
      </c>
      <c r="B794" s="4">
        <v>16</v>
      </c>
      <c r="C794" s="3" t="s">
        <v>2599</v>
      </c>
      <c r="D794" s="4" t="s">
        <v>34</v>
      </c>
      <c r="E794" s="4" t="s">
        <v>3</v>
      </c>
      <c r="F794" s="3">
        <v>0.32475999999999999</v>
      </c>
      <c r="G794" s="3">
        <v>0.16641</v>
      </c>
      <c r="H794" s="3">
        <v>0.15834999999999999</v>
      </c>
      <c r="I794" s="4">
        <v>0.94699999999999995</v>
      </c>
      <c r="J794" s="4" t="s">
        <v>35</v>
      </c>
      <c r="K794" s="3">
        <v>1.2517</v>
      </c>
      <c r="L794" s="4" t="str">
        <f t="shared" si="12"/>
        <v>NO</v>
      </c>
    </row>
    <row r="795" spans="1:12">
      <c r="A795" s="3" t="s">
        <v>1605</v>
      </c>
      <c r="B795" s="4">
        <v>6</v>
      </c>
      <c r="C795" s="3" t="s">
        <v>1606</v>
      </c>
      <c r="D795" s="4" t="s">
        <v>34</v>
      </c>
      <c r="E795" s="4" t="s">
        <v>10</v>
      </c>
      <c r="F795" s="3">
        <v>7.1351999999999999E-2</v>
      </c>
      <c r="G795" s="3">
        <v>0.17685000000000001</v>
      </c>
      <c r="H795" s="3">
        <v>-0.1055</v>
      </c>
      <c r="I795" s="4">
        <v>0.99099999999999999</v>
      </c>
      <c r="J795" s="4" t="s">
        <v>51</v>
      </c>
      <c r="K795" s="3">
        <v>2.5800999999999998</v>
      </c>
      <c r="L795" s="4" t="str">
        <f t="shared" si="12"/>
        <v>NO</v>
      </c>
    </row>
    <row r="796" spans="1:12">
      <c r="A796" s="3" t="s">
        <v>1607</v>
      </c>
      <c r="B796" s="4">
        <v>2</v>
      </c>
      <c r="C796" s="3" t="s">
        <v>1608</v>
      </c>
      <c r="D796" s="4" t="s">
        <v>34</v>
      </c>
      <c r="E796" s="4" t="s">
        <v>10</v>
      </c>
      <c r="F796" s="3">
        <v>0.10195</v>
      </c>
      <c r="G796" s="3">
        <v>0.24085000000000001</v>
      </c>
      <c r="H796" s="3">
        <v>-0.1389</v>
      </c>
      <c r="I796" s="4">
        <v>0.97299999999999998</v>
      </c>
      <c r="J796" s="4" t="s">
        <v>28</v>
      </c>
      <c r="K796" s="3">
        <v>0.82569999999999999</v>
      </c>
      <c r="L796" s="4" t="str">
        <f t="shared" si="12"/>
        <v>NO</v>
      </c>
    </row>
    <row r="797" spans="1:12">
      <c r="A797" s="3" t="s">
        <v>1616</v>
      </c>
      <c r="B797" s="4">
        <v>8</v>
      </c>
      <c r="C797" s="3" t="s">
        <v>1617</v>
      </c>
      <c r="D797" s="4" t="s">
        <v>34</v>
      </c>
      <c r="E797" s="4" t="s">
        <v>3</v>
      </c>
      <c r="F797" s="3">
        <v>0.79252999999999996</v>
      </c>
      <c r="G797" s="3">
        <v>0.9405</v>
      </c>
      <c r="H797" s="3">
        <v>-0.14796000000000001</v>
      </c>
      <c r="I797" s="4">
        <v>0.93500000000000005</v>
      </c>
      <c r="J797" s="4" t="s">
        <v>28</v>
      </c>
      <c r="K797" s="3">
        <v>0.85419999999999996</v>
      </c>
      <c r="L797" s="4" t="str">
        <f t="shared" si="12"/>
        <v>NO</v>
      </c>
    </row>
    <row r="798" spans="1:12">
      <c r="A798" s="3" t="s">
        <v>2600</v>
      </c>
      <c r="B798" s="4">
        <v>13</v>
      </c>
      <c r="C798" s="3" t="s">
        <v>2601</v>
      </c>
      <c r="D798" s="4" t="s">
        <v>34</v>
      </c>
      <c r="E798" s="4" t="s">
        <v>5</v>
      </c>
      <c r="F798" s="3">
        <v>0.12870000000000001</v>
      </c>
      <c r="G798" s="3">
        <v>1.6851999999999999E-2</v>
      </c>
      <c r="H798" s="3">
        <v>0.11185</v>
      </c>
      <c r="I798" s="4">
        <v>0.995</v>
      </c>
      <c r="J798" s="4" t="s">
        <v>35</v>
      </c>
      <c r="K798" s="3">
        <v>0.72260000000000002</v>
      </c>
      <c r="L798" s="4" t="str">
        <f t="shared" si="12"/>
        <v>NO</v>
      </c>
    </row>
    <row r="799" spans="1:12">
      <c r="A799" s="3" t="s">
        <v>1621</v>
      </c>
      <c r="B799" s="4">
        <v>14</v>
      </c>
      <c r="C799" s="3" t="s">
        <v>1622</v>
      </c>
      <c r="D799" s="4" t="s">
        <v>34</v>
      </c>
      <c r="E799" s="4" t="s">
        <v>10</v>
      </c>
      <c r="F799" s="3">
        <v>0.25069000000000002</v>
      </c>
      <c r="G799" s="3">
        <v>7.0566000000000004E-2</v>
      </c>
      <c r="H799" s="3">
        <v>0.18013000000000001</v>
      </c>
      <c r="I799" s="4">
        <v>0.91600000000000004</v>
      </c>
      <c r="J799" s="4" t="s">
        <v>28</v>
      </c>
      <c r="K799" s="3">
        <v>0.97889999999999999</v>
      </c>
      <c r="L799" s="4" t="str">
        <f t="shared" si="12"/>
        <v>NO</v>
      </c>
    </row>
    <row r="800" spans="1:12">
      <c r="A800" s="3" t="s">
        <v>2602</v>
      </c>
      <c r="B800" s="4">
        <v>4</v>
      </c>
      <c r="C800" s="3" t="s">
        <v>2603</v>
      </c>
      <c r="D800" s="4" t="s">
        <v>27</v>
      </c>
      <c r="E800" s="4" t="s">
        <v>10</v>
      </c>
      <c r="F800" s="3">
        <v>0.21748999999999999</v>
      </c>
      <c r="G800" s="3">
        <v>0.41408</v>
      </c>
      <c r="H800" s="3">
        <v>-0.19658999999999999</v>
      </c>
      <c r="I800" s="4">
        <v>0.96</v>
      </c>
      <c r="J800" s="4" t="s">
        <v>35</v>
      </c>
      <c r="K800" s="3">
        <v>1.0329999999999999</v>
      </c>
      <c r="L800" s="4" t="str">
        <f t="shared" si="12"/>
        <v>NO</v>
      </c>
    </row>
    <row r="801" spans="1:12">
      <c r="A801" s="3" t="s">
        <v>2604</v>
      </c>
      <c r="B801" s="4">
        <v>9</v>
      </c>
      <c r="C801" s="3" t="s">
        <v>2605</v>
      </c>
      <c r="D801" s="4" t="s">
        <v>27</v>
      </c>
      <c r="E801" s="4" t="s">
        <v>10</v>
      </c>
      <c r="F801" s="3">
        <v>0.20526</v>
      </c>
      <c r="G801" s="3">
        <v>0.36238999999999999</v>
      </c>
      <c r="H801" s="3">
        <v>-0.15712000000000001</v>
      </c>
      <c r="I801" s="4">
        <v>0.90300000000000002</v>
      </c>
      <c r="J801" s="4" t="s">
        <v>35</v>
      </c>
      <c r="K801" s="3">
        <v>1.0066999999999999</v>
      </c>
      <c r="L801" s="4" t="str">
        <f t="shared" si="12"/>
        <v>NO</v>
      </c>
    </row>
    <row r="802" spans="1:12">
      <c r="A802" s="3" t="s">
        <v>2606</v>
      </c>
      <c r="B802" s="4">
        <v>8</v>
      </c>
      <c r="C802" s="3" t="s">
        <v>2607</v>
      </c>
      <c r="D802" s="4" t="s">
        <v>34</v>
      </c>
      <c r="E802" s="4" t="s">
        <v>10</v>
      </c>
      <c r="F802" s="3">
        <v>0.21065999999999999</v>
      </c>
      <c r="G802" s="3">
        <v>0.10395</v>
      </c>
      <c r="H802" s="3">
        <v>0.10671</v>
      </c>
      <c r="I802" s="4">
        <v>0.92900000000000005</v>
      </c>
      <c r="J802" s="4" t="s">
        <v>28</v>
      </c>
      <c r="K802" s="3">
        <v>0.81679999999999997</v>
      </c>
      <c r="L802" s="4" t="str">
        <f t="shared" si="12"/>
        <v>NO</v>
      </c>
    </row>
    <row r="803" spans="1:12">
      <c r="A803" s="3" t="s">
        <v>1623</v>
      </c>
      <c r="B803" s="4">
        <v>12</v>
      </c>
      <c r="C803" s="3" t="s">
        <v>1624</v>
      </c>
      <c r="D803" s="4" t="s">
        <v>27</v>
      </c>
      <c r="E803" s="4" t="s">
        <v>10</v>
      </c>
      <c r="F803" s="3">
        <v>0.20854</v>
      </c>
      <c r="G803" s="3">
        <v>5.2506999999999998E-2</v>
      </c>
      <c r="H803" s="3">
        <v>0.15603</v>
      </c>
      <c r="I803" s="4">
        <v>0.94099999999999995</v>
      </c>
      <c r="J803" s="4" t="s">
        <v>28</v>
      </c>
      <c r="K803" s="3">
        <v>0.80030000000000001</v>
      </c>
      <c r="L803" s="4" t="str">
        <f t="shared" si="12"/>
        <v>NO</v>
      </c>
    </row>
    <row r="804" spans="1:12">
      <c r="A804" s="3" t="s">
        <v>1623</v>
      </c>
      <c r="B804" s="4">
        <v>20</v>
      </c>
      <c r="C804" s="3" t="s">
        <v>1625</v>
      </c>
      <c r="D804" s="4" t="s">
        <v>27</v>
      </c>
      <c r="E804" s="4" t="s">
        <v>10</v>
      </c>
      <c r="F804" s="3">
        <v>0.74353999999999998</v>
      </c>
      <c r="G804" s="3">
        <v>0.87070000000000003</v>
      </c>
      <c r="H804" s="3">
        <v>-0.12716</v>
      </c>
      <c r="I804" s="4">
        <v>0.97599999999999998</v>
      </c>
      <c r="J804" s="4" t="s">
        <v>28</v>
      </c>
      <c r="K804" s="3">
        <v>0.91600000000000004</v>
      </c>
      <c r="L804" s="4" t="str">
        <f t="shared" si="12"/>
        <v>NO</v>
      </c>
    </row>
    <row r="805" spans="1:12">
      <c r="A805" s="3" t="s">
        <v>1623</v>
      </c>
      <c r="B805" s="4">
        <v>5</v>
      </c>
      <c r="C805" s="3" t="s">
        <v>2608</v>
      </c>
      <c r="D805" s="4" t="s">
        <v>27</v>
      </c>
      <c r="E805" s="4" t="s">
        <v>3</v>
      </c>
      <c r="F805" s="3">
        <v>0.29648999999999998</v>
      </c>
      <c r="G805" s="3">
        <v>5.3377000000000001E-2</v>
      </c>
      <c r="H805" s="3">
        <v>0.24310999999999999</v>
      </c>
      <c r="I805" s="4">
        <v>0.99099999999999999</v>
      </c>
      <c r="J805" s="4" t="s">
        <v>28</v>
      </c>
      <c r="K805" s="3">
        <v>0.95689999999999997</v>
      </c>
      <c r="L805" s="4" t="str">
        <f t="shared" si="12"/>
        <v>NO</v>
      </c>
    </row>
    <row r="806" spans="1:12">
      <c r="A806" s="3" t="s">
        <v>2609</v>
      </c>
      <c r="B806" s="4">
        <v>14</v>
      </c>
      <c r="C806" s="3" t="s">
        <v>2610</v>
      </c>
      <c r="D806" s="4" t="s">
        <v>34</v>
      </c>
      <c r="E806" s="4" t="s">
        <v>10</v>
      </c>
      <c r="F806" s="3">
        <v>0.90117999999999998</v>
      </c>
      <c r="G806" s="3">
        <v>0.58457999999999999</v>
      </c>
      <c r="H806" s="3">
        <v>0.31658999999999998</v>
      </c>
      <c r="I806" s="4">
        <v>0.97799999999999998</v>
      </c>
      <c r="J806" s="4" t="s">
        <v>28</v>
      </c>
      <c r="K806" s="3">
        <v>0.99750000000000005</v>
      </c>
      <c r="L806" s="4" t="str">
        <f t="shared" si="12"/>
        <v>NO</v>
      </c>
    </row>
    <row r="807" spans="1:12">
      <c r="A807" s="3" t="s">
        <v>2611</v>
      </c>
      <c r="B807" s="4">
        <v>5</v>
      </c>
      <c r="C807" s="3" t="s">
        <v>2612</v>
      </c>
      <c r="D807" s="4" t="s">
        <v>34</v>
      </c>
      <c r="E807" s="4" t="s">
        <v>10</v>
      </c>
      <c r="F807" s="3">
        <v>0.18307999999999999</v>
      </c>
      <c r="G807" s="3">
        <v>7.6105999999999993E-2</v>
      </c>
      <c r="H807" s="3">
        <v>0.10697</v>
      </c>
      <c r="I807" s="4">
        <v>1</v>
      </c>
      <c r="J807" s="4" t="s">
        <v>28</v>
      </c>
      <c r="K807" s="3">
        <v>0.70209999999999995</v>
      </c>
      <c r="L807" s="4" t="str">
        <f t="shared" si="12"/>
        <v>NO</v>
      </c>
    </row>
    <row r="808" spans="1:12">
      <c r="A808" s="3" t="s">
        <v>1633</v>
      </c>
      <c r="B808" s="4">
        <v>4</v>
      </c>
      <c r="C808" s="3" t="s">
        <v>1634</v>
      </c>
      <c r="D808" s="4" t="s">
        <v>27</v>
      </c>
      <c r="E808" s="4" t="s">
        <v>10</v>
      </c>
      <c r="F808" s="3">
        <v>0.24223</v>
      </c>
      <c r="G808" s="3">
        <v>0.35358000000000001</v>
      </c>
      <c r="H808" s="3">
        <v>-0.11133999999999999</v>
      </c>
      <c r="I808" s="4">
        <v>0.92500000000000004</v>
      </c>
      <c r="J808" s="4" t="s">
        <v>35</v>
      </c>
      <c r="K808" s="3">
        <v>1.2324999999999999</v>
      </c>
      <c r="L808" s="4" t="str">
        <f t="shared" si="12"/>
        <v>NO</v>
      </c>
    </row>
    <row r="809" spans="1:12">
      <c r="A809" s="3" t="s">
        <v>2613</v>
      </c>
      <c r="B809" s="4">
        <v>25</v>
      </c>
      <c r="C809" s="3" t="s">
        <v>2614</v>
      </c>
      <c r="D809" s="4" t="s">
        <v>27</v>
      </c>
      <c r="E809" s="4" t="s">
        <v>10</v>
      </c>
      <c r="F809" s="3">
        <v>2.4760000000000001E-2</v>
      </c>
      <c r="G809" s="3">
        <v>0.14121</v>
      </c>
      <c r="H809" s="3">
        <v>-0.11645</v>
      </c>
      <c r="I809" s="4">
        <v>0.99099999999999999</v>
      </c>
      <c r="J809" s="4" t="s">
        <v>35</v>
      </c>
      <c r="K809" s="3">
        <v>0.99280000000000002</v>
      </c>
      <c r="L809" s="4" t="str">
        <f t="shared" si="12"/>
        <v>NO</v>
      </c>
    </row>
    <row r="810" spans="1:12">
      <c r="A810" s="3" t="s">
        <v>2615</v>
      </c>
      <c r="B810" s="4">
        <v>8</v>
      </c>
      <c r="C810" s="3" t="s">
        <v>2616</v>
      </c>
      <c r="D810" s="4" t="s">
        <v>27</v>
      </c>
      <c r="E810" s="4" t="s">
        <v>3</v>
      </c>
      <c r="F810" s="3">
        <v>0.79976000000000003</v>
      </c>
      <c r="G810" s="3">
        <v>0.93720000000000003</v>
      </c>
      <c r="H810" s="3">
        <v>-0.13744000000000001</v>
      </c>
      <c r="I810" s="4">
        <v>0.92100000000000004</v>
      </c>
      <c r="J810" s="4" t="s">
        <v>28</v>
      </c>
      <c r="K810" s="3">
        <v>0.8367</v>
      </c>
      <c r="L810" s="4" t="str">
        <f t="shared" si="12"/>
        <v>NO</v>
      </c>
    </row>
    <row r="811" spans="1:12">
      <c r="A811" s="3" t="s">
        <v>2617</v>
      </c>
      <c r="B811" s="4">
        <v>2</v>
      </c>
      <c r="C811" s="3" t="s">
        <v>2618</v>
      </c>
      <c r="D811" s="4" t="s">
        <v>27</v>
      </c>
      <c r="E811" s="4" t="s">
        <v>10</v>
      </c>
      <c r="F811" s="3">
        <v>0.37886999999999998</v>
      </c>
      <c r="G811" s="3">
        <v>0.57679999999999998</v>
      </c>
      <c r="H811" s="3">
        <v>-0.19792999999999999</v>
      </c>
      <c r="I811" s="4">
        <v>0.90400000000000003</v>
      </c>
      <c r="J811" s="4" t="s">
        <v>28</v>
      </c>
      <c r="K811" s="3">
        <v>0.99719999999999998</v>
      </c>
      <c r="L811" s="4" t="str">
        <f t="shared" si="12"/>
        <v>NO</v>
      </c>
    </row>
    <row r="812" spans="1:12">
      <c r="A812" s="3" t="s">
        <v>1642</v>
      </c>
      <c r="B812" s="4">
        <v>6</v>
      </c>
      <c r="C812" s="3" t="s">
        <v>1643</v>
      </c>
      <c r="D812" s="4" t="s">
        <v>27</v>
      </c>
      <c r="E812" s="4" t="s">
        <v>5</v>
      </c>
      <c r="F812" s="3">
        <v>0.41797000000000001</v>
      </c>
      <c r="G812" s="3">
        <v>0.60834999999999995</v>
      </c>
      <c r="H812" s="3">
        <v>-0.19037000000000001</v>
      </c>
      <c r="I812" s="4">
        <v>0.98</v>
      </c>
      <c r="J812" s="4" t="s">
        <v>35</v>
      </c>
      <c r="K812" s="3">
        <v>1.6960999999999999</v>
      </c>
      <c r="L812" s="4" t="str">
        <f t="shared" si="12"/>
        <v>NO</v>
      </c>
    </row>
    <row r="813" spans="1:12">
      <c r="A813" s="3" t="s">
        <v>1646</v>
      </c>
      <c r="B813" s="4">
        <v>10</v>
      </c>
      <c r="C813" s="3" t="s">
        <v>1647</v>
      </c>
      <c r="D813" s="4" t="s">
        <v>27</v>
      </c>
      <c r="E813" s="4" t="s">
        <v>10</v>
      </c>
      <c r="F813" s="3">
        <v>0.21079999999999999</v>
      </c>
      <c r="G813" s="3">
        <v>8.8925000000000004E-2</v>
      </c>
      <c r="H813" s="3">
        <v>0.12188</v>
      </c>
      <c r="I813" s="4">
        <v>0.97499999999999998</v>
      </c>
      <c r="J813" s="4" t="s">
        <v>28</v>
      </c>
      <c r="K813" s="3">
        <v>0.77939999999999998</v>
      </c>
      <c r="L813" s="4" t="str">
        <f t="shared" si="12"/>
        <v>NO</v>
      </c>
    </row>
    <row r="814" spans="1:12">
      <c r="A814" s="3" t="s">
        <v>2619</v>
      </c>
      <c r="B814" s="4">
        <v>6</v>
      </c>
      <c r="C814" s="3" t="s">
        <v>2620</v>
      </c>
      <c r="D814" s="4" t="s">
        <v>27</v>
      </c>
      <c r="E814" s="4" t="s">
        <v>7</v>
      </c>
      <c r="F814" s="3">
        <v>0.24682999999999999</v>
      </c>
      <c r="G814" s="3">
        <v>0.12811</v>
      </c>
      <c r="H814" s="3">
        <v>0.11873</v>
      </c>
      <c r="I814" s="4">
        <v>0.98799999999999999</v>
      </c>
      <c r="J814" s="4" t="s">
        <v>35</v>
      </c>
      <c r="K814" s="3">
        <v>1.1741999999999999</v>
      </c>
      <c r="L814" s="4" t="str">
        <f t="shared" si="12"/>
        <v>NO</v>
      </c>
    </row>
    <row r="815" spans="1:12">
      <c r="A815" s="3" t="s">
        <v>1654</v>
      </c>
      <c r="B815" s="4">
        <v>7</v>
      </c>
      <c r="C815" s="3" t="s">
        <v>1655</v>
      </c>
      <c r="D815" s="4" t="s">
        <v>34</v>
      </c>
      <c r="E815" s="4" t="s">
        <v>10</v>
      </c>
      <c r="F815" s="3">
        <v>0.23644999999999999</v>
      </c>
      <c r="G815" s="3">
        <v>0.53176999999999996</v>
      </c>
      <c r="H815" s="3">
        <v>-0.29532000000000003</v>
      </c>
      <c r="I815" s="4">
        <v>0.91100000000000003</v>
      </c>
      <c r="J815" s="4" t="s">
        <v>35</v>
      </c>
      <c r="K815" s="3">
        <v>0.98919999999999997</v>
      </c>
      <c r="L815" s="4" t="str">
        <f t="shared" si="12"/>
        <v>NO</v>
      </c>
    </row>
    <row r="816" spans="1:12">
      <c r="A816" s="3" t="s">
        <v>2621</v>
      </c>
      <c r="B816" s="4">
        <v>3</v>
      </c>
      <c r="C816" s="3" t="s">
        <v>2622</v>
      </c>
      <c r="D816" s="4" t="s">
        <v>34</v>
      </c>
      <c r="E816" s="4" t="s">
        <v>10</v>
      </c>
      <c r="F816" s="3">
        <v>0.27272999999999997</v>
      </c>
      <c r="G816" s="3">
        <v>0.4708</v>
      </c>
      <c r="H816" s="3">
        <v>-0.19807</v>
      </c>
      <c r="I816" s="4">
        <v>0.90900000000000003</v>
      </c>
      <c r="J816" s="4" t="s">
        <v>28</v>
      </c>
      <c r="K816" s="3">
        <v>0.99229999999999996</v>
      </c>
      <c r="L816" s="4" t="str">
        <f t="shared" si="12"/>
        <v>NO</v>
      </c>
    </row>
    <row r="817" spans="1:12">
      <c r="A817" s="3" t="s">
        <v>1661</v>
      </c>
      <c r="B817" s="4">
        <v>6</v>
      </c>
      <c r="C817" s="3" t="s">
        <v>1662</v>
      </c>
      <c r="D817" s="4" t="s">
        <v>34</v>
      </c>
      <c r="E817" s="4" t="s">
        <v>5</v>
      </c>
      <c r="F817" s="3">
        <v>0.34350000000000003</v>
      </c>
      <c r="G817" s="3">
        <v>0.16916999999999999</v>
      </c>
      <c r="H817" s="3">
        <v>0.17433999999999999</v>
      </c>
      <c r="I817" s="4">
        <v>0.999</v>
      </c>
      <c r="J817" s="4" t="s">
        <v>35</v>
      </c>
      <c r="K817" s="3">
        <v>1.3878999999999999</v>
      </c>
      <c r="L817" s="4" t="str">
        <f t="shared" si="12"/>
        <v>NO</v>
      </c>
    </row>
    <row r="818" spans="1:12">
      <c r="A818" s="3" t="s">
        <v>1663</v>
      </c>
      <c r="B818" s="4">
        <v>2</v>
      </c>
      <c r="C818" s="3" t="s">
        <v>1664</v>
      </c>
      <c r="D818" s="4" t="s">
        <v>34</v>
      </c>
      <c r="E818" s="4" t="s">
        <v>5</v>
      </c>
      <c r="F818" s="3">
        <v>0.36653999999999998</v>
      </c>
      <c r="G818" s="3">
        <v>0.53849000000000002</v>
      </c>
      <c r="H818" s="3">
        <v>-0.17194999999999999</v>
      </c>
      <c r="I818" s="4">
        <v>0.93500000000000005</v>
      </c>
      <c r="J818" s="4" t="s">
        <v>35</v>
      </c>
      <c r="K818" s="3">
        <v>1.2303999999999999</v>
      </c>
      <c r="L818" s="4" t="str">
        <f t="shared" si="12"/>
        <v>NO</v>
      </c>
    </row>
    <row r="819" spans="1:12">
      <c r="A819" s="3" t="s">
        <v>1663</v>
      </c>
      <c r="B819" s="4">
        <v>3</v>
      </c>
      <c r="C819" s="3" t="s">
        <v>1665</v>
      </c>
      <c r="D819" s="4" t="s">
        <v>34</v>
      </c>
      <c r="E819" s="4" t="s">
        <v>10</v>
      </c>
      <c r="F819" s="3">
        <v>0.32844000000000001</v>
      </c>
      <c r="G819" s="3">
        <v>0.50822999999999996</v>
      </c>
      <c r="H819" s="3">
        <v>-0.17979000000000001</v>
      </c>
      <c r="I819" s="4">
        <v>0.94799999999999995</v>
      </c>
      <c r="J819" s="4" t="s">
        <v>35</v>
      </c>
      <c r="K819" s="3">
        <v>1.2266999999999999</v>
      </c>
      <c r="L819" s="4" t="str">
        <f t="shared" si="12"/>
        <v>NO</v>
      </c>
    </row>
    <row r="820" spans="1:12">
      <c r="A820" s="3" t="s">
        <v>2623</v>
      </c>
      <c r="B820" s="4">
        <v>9</v>
      </c>
      <c r="C820" s="3" t="s">
        <v>2624</v>
      </c>
      <c r="D820" s="4" t="s">
        <v>27</v>
      </c>
      <c r="E820" s="4" t="s">
        <v>3</v>
      </c>
      <c r="F820" s="3">
        <v>0.40693000000000001</v>
      </c>
      <c r="G820" s="3">
        <v>0.58909999999999996</v>
      </c>
      <c r="H820" s="3">
        <v>-0.18217</v>
      </c>
      <c r="I820" s="4">
        <v>0.92800000000000005</v>
      </c>
      <c r="J820" s="4" t="s">
        <v>28</v>
      </c>
      <c r="K820" s="3">
        <v>0.99860000000000004</v>
      </c>
      <c r="L820" s="4" t="str">
        <f t="shared" si="12"/>
        <v>NO</v>
      </c>
    </row>
    <row r="821" spans="1:12">
      <c r="A821" s="3" t="s">
        <v>2625</v>
      </c>
      <c r="B821" s="4">
        <v>11</v>
      </c>
      <c r="C821" s="3" t="s">
        <v>2626</v>
      </c>
      <c r="D821" s="4" t="s">
        <v>34</v>
      </c>
      <c r="E821" s="4" t="s">
        <v>5</v>
      </c>
      <c r="F821" s="3">
        <v>5.0776000000000002E-2</v>
      </c>
      <c r="G821" s="3">
        <v>0.15628</v>
      </c>
      <c r="H821" s="3">
        <v>-0.1055</v>
      </c>
      <c r="I821" s="4">
        <v>0.93300000000000005</v>
      </c>
      <c r="J821" s="4" t="s">
        <v>35</v>
      </c>
      <c r="K821" s="3">
        <v>0.85850000000000004</v>
      </c>
      <c r="L821" s="4" t="str">
        <f t="shared" si="12"/>
        <v>NO</v>
      </c>
    </row>
    <row r="822" spans="1:12">
      <c r="A822" s="3" t="s">
        <v>2627</v>
      </c>
      <c r="B822" s="4">
        <v>20</v>
      </c>
      <c r="C822" s="3" t="s">
        <v>2628</v>
      </c>
      <c r="D822" s="4" t="s">
        <v>34</v>
      </c>
      <c r="E822" s="4" t="s">
        <v>5</v>
      </c>
      <c r="F822" s="3">
        <v>0.96245000000000003</v>
      </c>
      <c r="G822" s="3">
        <v>0.75429000000000002</v>
      </c>
      <c r="H822" s="3">
        <v>0.20816000000000001</v>
      </c>
      <c r="I822" s="4">
        <v>0.99</v>
      </c>
      <c r="J822" s="4" t="s">
        <v>28</v>
      </c>
      <c r="K822" s="3">
        <v>0.87219999999999998</v>
      </c>
      <c r="L822" s="4" t="str">
        <f t="shared" si="12"/>
        <v>NO</v>
      </c>
    </row>
    <row r="823" spans="1:12">
      <c r="A823" s="3" t="s">
        <v>2629</v>
      </c>
      <c r="B823" s="4">
        <v>4</v>
      </c>
      <c r="C823" s="3" t="s">
        <v>2630</v>
      </c>
      <c r="D823" s="4" t="s">
        <v>27</v>
      </c>
      <c r="E823" s="4" t="s">
        <v>10</v>
      </c>
      <c r="F823" s="3">
        <v>0.27850999999999998</v>
      </c>
      <c r="G823" s="3">
        <v>0.57635999999999998</v>
      </c>
      <c r="H823" s="3">
        <v>-0.29786000000000001</v>
      </c>
      <c r="I823" s="4">
        <v>0.91100000000000003</v>
      </c>
      <c r="J823" s="4" t="s">
        <v>35</v>
      </c>
      <c r="K823" s="3">
        <v>1.5669999999999999</v>
      </c>
      <c r="L823" s="4" t="str">
        <f t="shared" si="12"/>
        <v>NO</v>
      </c>
    </row>
    <row r="824" spans="1:12">
      <c r="A824" s="3" t="s">
        <v>1673</v>
      </c>
      <c r="B824" s="4">
        <v>5</v>
      </c>
      <c r="C824" s="3" t="s">
        <v>1674</v>
      </c>
      <c r="D824" s="4" t="s">
        <v>27</v>
      </c>
      <c r="E824" s="4" t="s">
        <v>10</v>
      </c>
      <c r="F824" s="3">
        <v>5.9702999999999999E-2</v>
      </c>
      <c r="G824" s="3">
        <v>0.26219999999999999</v>
      </c>
      <c r="H824" s="3">
        <v>-0.20250000000000001</v>
      </c>
      <c r="I824" s="4">
        <v>0.997</v>
      </c>
      <c r="J824" s="4" t="s">
        <v>31</v>
      </c>
      <c r="K824" s="3">
        <v>0.86809999999999998</v>
      </c>
      <c r="L824" s="4" t="str">
        <f t="shared" si="12"/>
        <v>NO</v>
      </c>
    </row>
    <row r="825" spans="1:12">
      <c r="A825" s="3" t="s">
        <v>2631</v>
      </c>
      <c r="B825" s="4">
        <v>3</v>
      </c>
      <c r="C825" s="3" t="s">
        <v>2632</v>
      </c>
      <c r="D825" s="4" t="s">
        <v>34</v>
      </c>
      <c r="E825" s="4" t="s">
        <v>10</v>
      </c>
      <c r="F825" s="3">
        <v>7.7115000000000003E-2</v>
      </c>
      <c r="G825" s="3">
        <v>0.21079000000000001</v>
      </c>
      <c r="H825" s="3">
        <v>-0.13367000000000001</v>
      </c>
      <c r="I825" s="4">
        <v>0.95199999999999996</v>
      </c>
      <c r="J825" s="4" t="s">
        <v>35</v>
      </c>
      <c r="K825" s="3">
        <v>1.1517999999999999</v>
      </c>
      <c r="L825" s="4" t="str">
        <f t="shared" si="12"/>
        <v>NO</v>
      </c>
    </row>
    <row r="826" spans="1:12">
      <c r="A826" s="3" t="s">
        <v>1675</v>
      </c>
      <c r="B826" s="4">
        <v>10</v>
      </c>
      <c r="C826" s="3" t="s">
        <v>1676</v>
      </c>
      <c r="D826" s="4" t="s">
        <v>34</v>
      </c>
      <c r="E826" s="4" t="s">
        <v>10</v>
      </c>
      <c r="F826" s="3">
        <v>0.5091</v>
      </c>
      <c r="G826" s="3">
        <v>0.84358999999999995</v>
      </c>
      <c r="H826" s="3">
        <v>-0.33449000000000001</v>
      </c>
      <c r="I826" s="4">
        <v>0.998</v>
      </c>
      <c r="J826" s="4" t="s">
        <v>35</v>
      </c>
      <c r="K826" s="3">
        <v>1.3324</v>
      </c>
      <c r="L826" s="4" t="str">
        <f t="shared" si="12"/>
        <v>NO</v>
      </c>
    </row>
    <row r="827" spans="1:12">
      <c r="A827" s="3" t="s">
        <v>1675</v>
      </c>
      <c r="B827" s="4">
        <v>5</v>
      </c>
      <c r="C827" s="3" t="s">
        <v>1677</v>
      </c>
      <c r="D827" s="4" t="s">
        <v>34</v>
      </c>
      <c r="E827" s="4" t="s">
        <v>10</v>
      </c>
      <c r="F827" s="3">
        <v>0.43421999999999999</v>
      </c>
      <c r="G827" s="3">
        <v>0.64658000000000004</v>
      </c>
      <c r="H827" s="3">
        <v>-0.21237</v>
      </c>
      <c r="I827" s="4">
        <v>0.96</v>
      </c>
      <c r="J827" s="4" t="s">
        <v>35</v>
      </c>
      <c r="K827" s="3">
        <v>1.1414</v>
      </c>
      <c r="L827" s="4" t="str">
        <f t="shared" si="12"/>
        <v>NO</v>
      </c>
    </row>
    <row r="828" spans="1:12">
      <c r="A828" s="3" t="s">
        <v>1675</v>
      </c>
      <c r="B828" s="4">
        <v>8</v>
      </c>
      <c r="C828" s="3" t="s">
        <v>1679</v>
      </c>
      <c r="D828" s="4" t="s">
        <v>34</v>
      </c>
      <c r="E828" s="4" t="s">
        <v>10</v>
      </c>
      <c r="F828" s="3">
        <v>0.44042999999999999</v>
      </c>
      <c r="G828" s="3">
        <v>0.64981</v>
      </c>
      <c r="H828" s="3">
        <v>-0.20937</v>
      </c>
      <c r="I828" s="4">
        <v>0.97</v>
      </c>
      <c r="J828" s="4" t="s">
        <v>35</v>
      </c>
      <c r="K828" s="3">
        <v>1.1414</v>
      </c>
      <c r="L828" s="4" t="str">
        <f t="shared" si="12"/>
        <v>NO</v>
      </c>
    </row>
    <row r="829" spans="1:12">
      <c r="A829" s="3" t="s">
        <v>1680</v>
      </c>
      <c r="B829" s="4">
        <v>3</v>
      </c>
      <c r="C829" s="3" t="s">
        <v>1681</v>
      </c>
      <c r="D829" s="4" t="s">
        <v>27</v>
      </c>
      <c r="E829" s="4" t="s">
        <v>10</v>
      </c>
      <c r="F829" s="3">
        <v>0.25341000000000002</v>
      </c>
      <c r="G829" s="3">
        <v>8.4946999999999995E-2</v>
      </c>
      <c r="H829" s="3">
        <v>0.16846</v>
      </c>
      <c r="I829" s="4">
        <v>0.99</v>
      </c>
      <c r="J829" s="4" t="s">
        <v>35</v>
      </c>
      <c r="K829" s="3">
        <v>1.2549999999999999</v>
      </c>
      <c r="L829" s="4" t="str">
        <f t="shared" si="12"/>
        <v>NO</v>
      </c>
    </row>
    <row r="830" spans="1:12">
      <c r="A830" s="3" t="s">
        <v>2633</v>
      </c>
      <c r="B830" s="4">
        <v>9</v>
      </c>
      <c r="C830" s="3" t="s">
        <v>2634</v>
      </c>
      <c r="D830" s="4" t="s">
        <v>34</v>
      </c>
      <c r="E830" s="4" t="s">
        <v>3</v>
      </c>
      <c r="F830" s="3">
        <v>0.94823999999999997</v>
      </c>
      <c r="G830" s="3">
        <v>0.63919000000000004</v>
      </c>
      <c r="H830" s="3">
        <v>0.30906</v>
      </c>
      <c r="I830" s="4">
        <v>0.998</v>
      </c>
      <c r="J830" s="4" t="s">
        <v>28</v>
      </c>
      <c r="K830" s="3">
        <v>0.98960000000000004</v>
      </c>
      <c r="L830" s="4" t="str">
        <f t="shared" si="12"/>
        <v>NO</v>
      </c>
    </row>
    <row r="831" spans="1:12">
      <c r="A831" s="3" t="s">
        <v>1682</v>
      </c>
      <c r="B831" s="4">
        <v>10</v>
      </c>
      <c r="C831" s="3" t="s">
        <v>1683</v>
      </c>
      <c r="D831" s="4" t="s">
        <v>27</v>
      </c>
      <c r="E831" s="4" t="s">
        <v>3</v>
      </c>
      <c r="F831" s="3">
        <v>0.45177</v>
      </c>
      <c r="G831" s="3">
        <v>0.63171999999999995</v>
      </c>
      <c r="H831" s="3">
        <v>-0.17993999999999999</v>
      </c>
      <c r="I831" s="4">
        <v>0.92800000000000005</v>
      </c>
      <c r="J831" s="4" t="s">
        <v>35</v>
      </c>
      <c r="K831" s="3">
        <v>1.8053999999999999</v>
      </c>
      <c r="L831" s="4" t="str">
        <f t="shared" si="12"/>
        <v>NO</v>
      </c>
    </row>
    <row r="832" spans="1:12">
      <c r="A832" s="3" t="s">
        <v>1686</v>
      </c>
      <c r="B832" s="4">
        <v>14</v>
      </c>
      <c r="C832" s="3" t="s">
        <v>1687</v>
      </c>
      <c r="D832" s="4" t="s">
        <v>34</v>
      </c>
      <c r="E832" s="4" t="s">
        <v>5</v>
      </c>
      <c r="F832" s="3">
        <v>0.74909000000000003</v>
      </c>
      <c r="G832" s="3">
        <v>0.86939999999999995</v>
      </c>
      <c r="H832" s="3">
        <v>-0.12031</v>
      </c>
      <c r="I832" s="4">
        <v>0.98599999999999999</v>
      </c>
      <c r="J832" s="4" t="s">
        <v>31</v>
      </c>
      <c r="K832" s="3">
        <v>1.4157999999999999</v>
      </c>
      <c r="L832" s="4" t="str">
        <f t="shared" si="12"/>
        <v>NO</v>
      </c>
    </row>
    <row r="833" spans="1:12">
      <c r="A833" s="3" t="s">
        <v>2635</v>
      </c>
      <c r="B833" s="4">
        <v>22</v>
      </c>
      <c r="C833" s="3" t="s">
        <v>2636</v>
      </c>
      <c r="D833" s="4" t="s">
        <v>34</v>
      </c>
      <c r="E833" s="4" t="s">
        <v>10</v>
      </c>
      <c r="F833" s="3">
        <v>0.19869999999999999</v>
      </c>
      <c r="G833" s="3">
        <v>9.2162999999999995E-2</v>
      </c>
      <c r="H833" s="3">
        <v>0.10653</v>
      </c>
      <c r="I833" s="4">
        <v>0.999</v>
      </c>
      <c r="J833" s="4" t="s">
        <v>28</v>
      </c>
      <c r="K833" s="3">
        <v>0.73729999999999996</v>
      </c>
      <c r="L833" s="4" t="str">
        <f t="shared" si="12"/>
        <v>NO</v>
      </c>
    </row>
    <row r="834" spans="1:12">
      <c r="A834" s="3" t="s">
        <v>2637</v>
      </c>
      <c r="B834" s="4">
        <v>3</v>
      </c>
      <c r="C834" s="3" t="s">
        <v>2638</v>
      </c>
      <c r="D834" s="4" t="s">
        <v>34</v>
      </c>
      <c r="E834" s="4" t="s">
        <v>3</v>
      </c>
      <c r="F834" s="3">
        <v>0.77922999999999998</v>
      </c>
      <c r="G834" s="3">
        <v>0.90654000000000001</v>
      </c>
      <c r="H834" s="3">
        <v>-0.12731000000000001</v>
      </c>
      <c r="I834" s="4">
        <v>0.91700000000000004</v>
      </c>
      <c r="J834" s="4" t="s">
        <v>28</v>
      </c>
      <c r="K834" s="3">
        <v>0.81130000000000002</v>
      </c>
      <c r="L834" s="4" t="str">
        <f t="shared" si="12"/>
        <v>NO</v>
      </c>
    </row>
    <row r="835" spans="1:12">
      <c r="A835" s="3" t="s">
        <v>2639</v>
      </c>
      <c r="B835" s="4">
        <v>15</v>
      </c>
      <c r="C835" s="3" t="s">
        <v>2640</v>
      </c>
      <c r="D835" s="4" t="s">
        <v>27</v>
      </c>
      <c r="E835" s="4" t="s">
        <v>10</v>
      </c>
      <c r="F835" s="3">
        <v>0.92891999999999997</v>
      </c>
      <c r="G835" s="3">
        <v>0.73702999999999996</v>
      </c>
      <c r="H835" s="3">
        <v>0.19189999999999999</v>
      </c>
      <c r="I835" s="4">
        <v>0.96499999999999997</v>
      </c>
      <c r="J835" s="4" t="s">
        <v>28</v>
      </c>
      <c r="K835" s="3">
        <v>0.91830000000000001</v>
      </c>
      <c r="L835" s="4" t="str">
        <f t="shared" ref="L835:L898" si="13">IF(M835 = "", "NO", "YES")</f>
        <v>NO</v>
      </c>
    </row>
    <row r="836" spans="1:12">
      <c r="A836" s="3" t="s">
        <v>1688</v>
      </c>
      <c r="B836" s="4">
        <v>2</v>
      </c>
      <c r="C836" s="3" t="s">
        <v>1690</v>
      </c>
      <c r="D836" s="4" t="s">
        <v>27</v>
      </c>
      <c r="E836" s="4" t="s">
        <v>10</v>
      </c>
      <c r="F836" s="3">
        <v>9.2030000000000001E-2</v>
      </c>
      <c r="G836" s="3">
        <v>0.19763</v>
      </c>
      <c r="H836" s="3">
        <v>-0.1056</v>
      </c>
      <c r="I836" s="4">
        <v>0.96299999999999997</v>
      </c>
      <c r="J836" s="4" t="s">
        <v>35</v>
      </c>
      <c r="K836" s="3">
        <v>1.0607</v>
      </c>
      <c r="L836" s="4" t="str">
        <f t="shared" si="13"/>
        <v>NO</v>
      </c>
    </row>
    <row r="837" spans="1:12">
      <c r="A837" s="3" t="s">
        <v>1693</v>
      </c>
      <c r="B837" s="4">
        <v>10</v>
      </c>
      <c r="C837" s="3" t="s">
        <v>1694</v>
      </c>
      <c r="D837" s="4" t="s">
        <v>34</v>
      </c>
      <c r="E837" s="4" t="s">
        <v>3</v>
      </c>
      <c r="F837" s="3">
        <v>4.5835000000000001E-2</v>
      </c>
      <c r="G837" s="3">
        <v>0.16258</v>
      </c>
      <c r="H837" s="3">
        <v>-0.11674</v>
      </c>
      <c r="I837" s="4">
        <v>0.998</v>
      </c>
      <c r="J837" s="4" t="s">
        <v>28</v>
      </c>
      <c r="K837" s="3">
        <v>0.70250000000000001</v>
      </c>
      <c r="L837" s="4" t="str">
        <f t="shared" si="13"/>
        <v>NO</v>
      </c>
    </row>
    <row r="838" spans="1:12">
      <c r="A838" s="3" t="s">
        <v>1693</v>
      </c>
      <c r="B838" s="4">
        <v>9</v>
      </c>
      <c r="C838" s="3" t="s">
        <v>1695</v>
      </c>
      <c r="D838" s="4" t="s">
        <v>34</v>
      </c>
      <c r="E838" s="4" t="s">
        <v>5</v>
      </c>
      <c r="F838" s="3">
        <v>0.95521999999999996</v>
      </c>
      <c r="G838" s="3">
        <v>0.83962999999999999</v>
      </c>
      <c r="H838" s="3">
        <v>0.11559</v>
      </c>
      <c r="I838" s="4">
        <v>1</v>
      </c>
      <c r="J838" s="4" t="s">
        <v>28</v>
      </c>
      <c r="K838" s="3">
        <v>0.70250000000000001</v>
      </c>
      <c r="L838" s="4" t="str">
        <f t="shared" si="13"/>
        <v>NO</v>
      </c>
    </row>
    <row r="839" spans="1:12">
      <c r="A839" s="3" t="s">
        <v>1696</v>
      </c>
      <c r="B839" s="4">
        <v>13</v>
      </c>
      <c r="C839" s="3" t="s">
        <v>1697</v>
      </c>
      <c r="D839" s="4" t="s">
        <v>34</v>
      </c>
      <c r="E839" s="4" t="s">
        <v>3</v>
      </c>
      <c r="F839" s="3">
        <v>0.83943999999999996</v>
      </c>
      <c r="G839" s="3">
        <v>0.95013999999999998</v>
      </c>
      <c r="H839" s="3">
        <v>-0.11070000000000001</v>
      </c>
      <c r="I839" s="4">
        <v>0.90300000000000002</v>
      </c>
      <c r="J839" s="4" t="s">
        <v>28</v>
      </c>
      <c r="K839" s="3">
        <v>0.78129999999999999</v>
      </c>
      <c r="L839" s="4" t="str">
        <f t="shared" si="13"/>
        <v>NO</v>
      </c>
    </row>
    <row r="840" spans="1:12">
      <c r="A840" s="3" t="s">
        <v>1698</v>
      </c>
      <c r="B840" s="4">
        <v>29</v>
      </c>
      <c r="C840" s="3" t="s">
        <v>1700</v>
      </c>
      <c r="D840" s="4" t="s">
        <v>27</v>
      </c>
      <c r="E840" s="4" t="s">
        <v>10</v>
      </c>
      <c r="F840" s="3">
        <v>0.30241000000000001</v>
      </c>
      <c r="G840" s="3">
        <v>0.57857000000000003</v>
      </c>
      <c r="H840" s="3">
        <v>-0.27616000000000002</v>
      </c>
      <c r="I840" s="4">
        <v>0.98</v>
      </c>
      <c r="J840" s="4" t="s">
        <v>35</v>
      </c>
      <c r="K840" s="3">
        <v>1.6418999999999999</v>
      </c>
      <c r="L840" s="4" t="str">
        <f t="shared" si="13"/>
        <v>NO</v>
      </c>
    </row>
    <row r="841" spans="1:12">
      <c r="A841" s="3" t="s">
        <v>1703</v>
      </c>
      <c r="B841" s="4">
        <v>3</v>
      </c>
      <c r="C841" s="3" t="s">
        <v>1704</v>
      </c>
      <c r="D841" s="4" t="s">
        <v>27</v>
      </c>
      <c r="E841" s="4" t="s">
        <v>7</v>
      </c>
      <c r="F841" s="3">
        <v>0.71879000000000004</v>
      </c>
      <c r="G841" s="3">
        <v>0.84379999999999999</v>
      </c>
      <c r="H841" s="3">
        <v>-0.12501000000000001</v>
      </c>
      <c r="I841" s="4">
        <v>0.94499999999999995</v>
      </c>
      <c r="J841" s="4" t="s">
        <v>28</v>
      </c>
      <c r="K841" s="3">
        <v>0.89980000000000004</v>
      </c>
      <c r="L841" s="4" t="str">
        <f t="shared" si="13"/>
        <v>NO</v>
      </c>
    </row>
    <row r="842" spans="1:12">
      <c r="A842" s="3" t="s">
        <v>1707</v>
      </c>
      <c r="B842" s="4">
        <v>28</v>
      </c>
      <c r="C842" s="3" t="s">
        <v>1708</v>
      </c>
      <c r="D842" s="4" t="s">
        <v>27</v>
      </c>
      <c r="E842" s="4" t="s">
        <v>10</v>
      </c>
      <c r="F842" s="3">
        <v>0.16874</v>
      </c>
      <c r="G842" s="3">
        <v>0.4</v>
      </c>
      <c r="H842" s="3">
        <v>-0.23127</v>
      </c>
      <c r="I842" s="4">
        <v>1</v>
      </c>
      <c r="J842" s="4" t="s">
        <v>28</v>
      </c>
      <c r="K842" s="3">
        <v>0.98240000000000005</v>
      </c>
      <c r="L842" s="4" t="str">
        <f t="shared" si="13"/>
        <v>NO</v>
      </c>
    </row>
    <row r="843" spans="1:12">
      <c r="A843" s="3" t="s">
        <v>1709</v>
      </c>
      <c r="B843" s="4">
        <v>8</v>
      </c>
      <c r="C843" s="3" t="s">
        <v>1710</v>
      </c>
      <c r="D843" s="4" t="s">
        <v>27</v>
      </c>
      <c r="E843" s="4" t="s">
        <v>5</v>
      </c>
      <c r="F843" s="3">
        <v>6.1182E-2</v>
      </c>
      <c r="G843" s="3">
        <v>0.36603999999999998</v>
      </c>
      <c r="H843" s="3">
        <v>-0.30486000000000002</v>
      </c>
      <c r="I843" s="4">
        <v>0.99199999999999999</v>
      </c>
      <c r="J843" s="4" t="s">
        <v>28</v>
      </c>
      <c r="K843" s="3">
        <v>0.96120000000000005</v>
      </c>
      <c r="L843" s="4" t="str">
        <f t="shared" si="13"/>
        <v>NO</v>
      </c>
    </row>
    <row r="844" spans="1:12">
      <c r="A844" s="3" t="s">
        <v>2641</v>
      </c>
      <c r="B844" s="4">
        <v>12</v>
      </c>
      <c r="C844" s="3" t="s">
        <v>2642</v>
      </c>
      <c r="D844" s="4" t="s">
        <v>27</v>
      </c>
      <c r="E844" s="4" t="s">
        <v>10</v>
      </c>
      <c r="F844" s="3">
        <v>0.33877000000000002</v>
      </c>
      <c r="G844" s="3">
        <v>0.11947000000000001</v>
      </c>
      <c r="H844" s="3">
        <v>0.21929999999999999</v>
      </c>
      <c r="I844" s="4">
        <v>1</v>
      </c>
      <c r="J844" s="4" t="s">
        <v>28</v>
      </c>
      <c r="K844" s="3">
        <v>0.98519999999999996</v>
      </c>
      <c r="L844" s="4" t="str">
        <f t="shared" si="13"/>
        <v>NO</v>
      </c>
    </row>
    <row r="845" spans="1:12">
      <c r="A845" s="3" t="s">
        <v>1713</v>
      </c>
      <c r="B845" s="4">
        <v>23</v>
      </c>
      <c r="C845" s="3" t="s">
        <v>1714</v>
      </c>
      <c r="D845" s="4" t="s">
        <v>27</v>
      </c>
      <c r="E845" s="4" t="s">
        <v>10</v>
      </c>
      <c r="F845" s="3">
        <v>5.9866000000000003E-2</v>
      </c>
      <c r="G845" s="3">
        <v>0.22700999999999999</v>
      </c>
      <c r="H845" s="3">
        <v>-0.16714000000000001</v>
      </c>
      <c r="I845" s="4">
        <v>0.91800000000000004</v>
      </c>
      <c r="J845" s="4" t="s">
        <v>28</v>
      </c>
      <c r="K845" s="3">
        <v>0.75539999999999996</v>
      </c>
      <c r="L845" s="4" t="str">
        <f t="shared" si="13"/>
        <v>NO</v>
      </c>
    </row>
    <row r="846" spans="1:12">
      <c r="A846" s="3" t="s">
        <v>2643</v>
      </c>
      <c r="B846" s="4">
        <v>10</v>
      </c>
      <c r="C846" s="3" t="s">
        <v>2644</v>
      </c>
      <c r="D846" s="4" t="s">
        <v>27</v>
      </c>
      <c r="E846" s="4" t="s">
        <v>74</v>
      </c>
      <c r="F846" s="3">
        <v>0.43991999999999998</v>
      </c>
      <c r="G846" s="3">
        <v>0.86570000000000003</v>
      </c>
      <c r="H846" s="3">
        <v>-0.42577999999999999</v>
      </c>
      <c r="I846" s="4">
        <v>0.96</v>
      </c>
      <c r="J846" s="4" t="s">
        <v>28</v>
      </c>
      <c r="K846" s="3">
        <v>1</v>
      </c>
      <c r="L846" s="4" t="str">
        <f t="shared" si="13"/>
        <v>NO</v>
      </c>
    </row>
    <row r="847" spans="1:12">
      <c r="A847" s="3" t="s">
        <v>2643</v>
      </c>
      <c r="B847" s="4">
        <v>10</v>
      </c>
      <c r="C847" s="3" t="s">
        <v>2644</v>
      </c>
      <c r="D847" s="4" t="s">
        <v>27</v>
      </c>
      <c r="E847" s="4" t="s">
        <v>10</v>
      </c>
      <c r="F847" s="3">
        <v>0.43991999999999998</v>
      </c>
      <c r="G847" s="3">
        <v>0.86570000000000003</v>
      </c>
      <c r="H847" s="3">
        <v>-0.42577999999999999</v>
      </c>
      <c r="I847" s="4">
        <v>0.96</v>
      </c>
      <c r="J847" s="4" t="s">
        <v>28</v>
      </c>
      <c r="K847" s="3">
        <v>1</v>
      </c>
      <c r="L847" s="4" t="str">
        <f t="shared" si="13"/>
        <v>NO</v>
      </c>
    </row>
    <row r="848" spans="1:12">
      <c r="A848" s="3" t="s">
        <v>1715</v>
      </c>
      <c r="B848" s="4">
        <v>13</v>
      </c>
      <c r="C848" s="3" t="s">
        <v>1716</v>
      </c>
      <c r="D848" s="4" t="s">
        <v>34</v>
      </c>
      <c r="E848" s="4" t="s">
        <v>10</v>
      </c>
      <c r="F848" s="3">
        <v>0.2823</v>
      </c>
      <c r="G848" s="3">
        <v>0.46248</v>
      </c>
      <c r="H848" s="3">
        <v>-0.18018000000000001</v>
      </c>
      <c r="I848" s="4">
        <v>0.95399999999999996</v>
      </c>
      <c r="J848" s="4" t="s">
        <v>28</v>
      </c>
      <c r="K848" s="3">
        <v>0.99990000000000001</v>
      </c>
      <c r="L848" s="4" t="str">
        <f t="shared" si="13"/>
        <v>NO</v>
      </c>
    </row>
    <row r="849" spans="1:12">
      <c r="A849" s="3" t="s">
        <v>1715</v>
      </c>
      <c r="B849" s="4">
        <v>37</v>
      </c>
      <c r="C849" s="3" t="s">
        <v>2645</v>
      </c>
      <c r="D849" s="4" t="s">
        <v>34</v>
      </c>
      <c r="E849" s="4" t="s">
        <v>10</v>
      </c>
      <c r="F849" s="3">
        <v>0.14826</v>
      </c>
      <c r="G849" s="3">
        <v>0.26124000000000003</v>
      </c>
      <c r="H849" s="3">
        <v>-0.11298999999999999</v>
      </c>
      <c r="I849" s="4">
        <v>0.94299999999999995</v>
      </c>
      <c r="J849" s="4" t="s">
        <v>28</v>
      </c>
      <c r="K849" s="3">
        <v>0.91830000000000001</v>
      </c>
      <c r="L849" s="4" t="str">
        <f t="shared" si="13"/>
        <v>NO</v>
      </c>
    </row>
    <row r="850" spans="1:12">
      <c r="A850" s="3" t="s">
        <v>1717</v>
      </c>
      <c r="B850" s="4">
        <v>6</v>
      </c>
      <c r="C850" s="3" t="s">
        <v>1718</v>
      </c>
      <c r="D850" s="4" t="s">
        <v>27</v>
      </c>
      <c r="E850" s="4" t="s">
        <v>3</v>
      </c>
      <c r="F850" s="3">
        <v>0.69982999999999995</v>
      </c>
      <c r="G850" s="3">
        <v>0.81725000000000003</v>
      </c>
      <c r="H850" s="3">
        <v>-0.11742</v>
      </c>
      <c r="I850" s="4">
        <v>1</v>
      </c>
      <c r="J850" s="4" t="s">
        <v>35</v>
      </c>
      <c r="K850" s="3">
        <v>1.6452</v>
      </c>
      <c r="L850" s="4" t="str">
        <f t="shared" si="13"/>
        <v>NO</v>
      </c>
    </row>
    <row r="851" spans="1:12">
      <c r="A851" s="3" t="s">
        <v>1717</v>
      </c>
      <c r="B851" s="4">
        <v>7</v>
      </c>
      <c r="C851" s="3" t="s">
        <v>1719</v>
      </c>
      <c r="D851" s="4" t="s">
        <v>27</v>
      </c>
      <c r="E851" s="4" t="s">
        <v>10</v>
      </c>
      <c r="F851" s="3">
        <v>0.49037999999999998</v>
      </c>
      <c r="G851" s="3">
        <v>0.77424000000000004</v>
      </c>
      <c r="H851" s="3">
        <v>-0.28386</v>
      </c>
      <c r="I851" s="4">
        <v>1</v>
      </c>
      <c r="J851" s="4" t="s">
        <v>35</v>
      </c>
      <c r="K851" s="3">
        <v>1.6445000000000001</v>
      </c>
      <c r="L851" s="4" t="str">
        <f t="shared" si="13"/>
        <v>NO</v>
      </c>
    </row>
    <row r="852" spans="1:12">
      <c r="A852" s="3" t="s">
        <v>2646</v>
      </c>
      <c r="B852" s="4">
        <v>24</v>
      </c>
      <c r="C852" s="3" t="s">
        <v>2647</v>
      </c>
      <c r="D852" s="4" t="s">
        <v>34</v>
      </c>
      <c r="E852" s="4" t="s">
        <v>3</v>
      </c>
      <c r="F852" s="3">
        <v>0.65829000000000004</v>
      </c>
      <c r="G852" s="3">
        <v>0.81798999999999999</v>
      </c>
      <c r="H852" s="3">
        <v>-0.15969</v>
      </c>
      <c r="I852" s="4">
        <v>0.90100000000000002</v>
      </c>
      <c r="J852" s="4" t="s">
        <v>28</v>
      </c>
      <c r="K852" s="3">
        <v>0.95440000000000003</v>
      </c>
      <c r="L852" s="4" t="str">
        <f t="shared" si="13"/>
        <v>NO</v>
      </c>
    </row>
    <row r="853" spans="1:12">
      <c r="A853" s="3" t="s">
        <v>1722</v>
      </c>
      <c r="B853" s="4">
        <v>7</v>
      </c>
      <c r="C853" s="3" t="s">
        <v>1723</v>
      </c>
      <c r="D853" s="4" t="s">
        <v>34</v>
      </c>
      <c r="E853" s="4" t="s">
        <v>10</v>
      </c>
      <c r="F853" s="3">
        <v>0.33948</v>
      </c>
      <c r="G853" s="3">
        <v>0.65234999999999999</v>
      </c>
      <c r="H853" s="3">
        <v>-0.31286999999999998</v>
      </c>
      <c r="I853" s="4">
        <v>0.90600000000000003</v>
      </c>
      <c r="J853" s="4" t="s">
        <v>28</v>
      </c>
      <c r="K853" s="3">
        <v>1</v>
      </c>
      <c r="L853" s="4" t="str">
        <f t="shared" si="13"/>
        <v>NO</v>
      </c>
    </row>
    <row r="854" spans="1:12">
      <c r="A854" s="3" t="s">
        <v>1724</v>
      </c>
      <c r="B854" s="4">
        <v>11</v>
      </c>
      <c r="C854" s="3" t="s">
        <v>1725</v>
      </c>
      <c r="D854" s="4" t="s">
        <v>34</v>
      </c>
      <c r="E854" s="4" t="s">
        <v>10</v>
      </c>
      <c r="F854" s="3">
        <v>0.68879000000000001</v>
      </c>
      <c r="G854" s="3">
        <v>0.85626000000000002</v>
      </c>
      <c r="H854" s="3">
        <v>-0.16747000000000001</v>
      </c>
      <c r="I854" s="4">
        <v>0.94799999999999995</v>
      </c>
      <c r="J854" s="4" t="s">
        <v>31</v>
      </c>
      <c r="K854" s="3">
        <v>1.8326</v>
      </c>
      <c r="L854" s="4" t="str">
        <f t="shared" si="13"/>
        <v>NO</v>
      </c>
    </row>
    <row r="855" spans="1:12">
      <c r="A855" s="3" t="s">
        <v>1724</v>
      </c>
      <c r="B855" s="4">
        <v>9</v>
      </c>
      <c r="C855" s="3" t="s">
        <v>2648</v>
      </c>
      <c r="D855" s="4" t="s">
        <v>34</v>
      </c>
      <c r="E855" s="4" t="s">
        <v>10</v>
      </c>
      <c r="F855" s="3">
        <v>0.83164000000000005</v>
      </c>
      <c r="G855" s="3">
        <v>0.71662999999999999</v>
      </c>
      <c r="H855" s="3">
        <v>0.11501</v>
      </c>
      <c r="I855" s="4">
        <v>0.92400000000000004</v>
      </c>
      <c r="J855" s="4" t="s">
        <v>31</v>
      </c>
      <c r="K855" s="3">
        <v>1.8326</v>
      </c>
      <c r="L855" s="4" t="str">
        <f t="shared" si="13"/>
        <v>NO</v>
      </c>
    </row>
    <row r="856" spans="1:12">
      <c r="A856" s="3" t="s">
        <v>1726</v>
      </c>
      <c r="B856" s="4">
        <v>10</v>
      </c>
      <c r="C856" s="3" t="s">
        <v>2649</v>
      </c>
      <c r="D856" s="4" t="s">
        <v>27</v>
      </c>
      <c r="E856" s="4" t="s">
        <v>10</v>
      </c>
      <c r="F856" s="3">
        <v>0.33160000000000001</v>
      </c>
      <c r="G856" s="3">
        <v>0.52007999999999999</v>
      </c>
      <c r="H856" s="3">
        <v>-0.18848000000000001</v>
      </c>
      <c r="I856" s="4">
        <v>0.90400000000000003</v>
      </c>
      <c r="J856" s="4" t="s">
        <v>35</v>
      </c>
      <c r="K856" s="3">
        <v>1.5894999999999999</v>
      </c>
      <c r="L856" s="4" t="str">
        <f t="shared" si="13"/>
        <v>NO</v>
      </c>
    </row>
    <row r="857" spans="1:12">
      <c r="A857" s="3" t="s">
        <v>1726</v>
      </c>
      <c r="B857" s="4">
        <v>14</v>
      </c>
      <c r="C857" s="3" t="s">
        <v>1727</v>
      </c>
      <c r="D857" s="4" t="s">
        <v>27</v>
      </c>
      <c r="E857" s="4" t="s">
        <v>10</v>
      </c>
      <c r="F857" s="3">
        <v>0.17515</v>
      </c>
      <c r="G857" s="3">
        <v>3.1094E-2</v>
      </c>
      <c r="H857" s="3">
        <v>0.14405000000000001</v>
      </c>
      <c r="I857" s="4">
        <v>0.998</v>
      </c>
      <c r="J857" s="4" t="s">
        <v>28</v>
      </c>
      <c r="K857" s="3">
        <v>0.75219999999999998</v>
      </c>
      <c r="L857" s="4" t="str">
        <f t="shared" si="13"/>
        <v>NO</v>
      </c>
    </row>
    <row r="858" spans="1:12">
      <c r="A858" s="3" t="s">
        <v>1728</v>
      </c>
      <c r="B858" s="4">
        <v>22</v>
      </c>
      <c r="C858" s="3" t="s">
        <v>1729</v>
      </c>
      <c r="D858" s="4" t="s">
        <v>34</v>
      </c>
      <c r="E858" s="4" t="s">
        <v>3</v>
      </c>
      <c r="F858" s="3">
        <v>0.80998999999999999</v>
      </c>
      <c r="G858" s="3">
        <v>0.46801999999999999</v>
      </c>
      <c r="H858" s="3">
        <v>0.34197</v>
      </c>
      <c r="I858" s="4">
        <v>1</v>
      </c>
      <c r="J858" s="4" t="s">
        <v>82</v>
      </c>
      <c r="K858" s="3">
        <v>2.1989999999999998</v>
      </c>
      <c r="L858" s="4" t="str">
        <f t="shared" si="13"/>
        <v>NO</v>
      </c>
    </row>
    <row r="859" spans="1:12">
      <c r="A859" s="3" t="s">
        <v>1728</v>
      </c>
      <c r="B859" s="4">
        <v>28</v>
      </c>
      <c r="C859" s="3" t="s">
        <v>1730</v>
      </c>
      <c r="D859" s="4" t="s">
        <v>34</v>
      </c>
      <c r="E859" s="4" t="s">
        <v>10</v>
      </c>
      <c r="F859" s="3">
        <v>0.62833000000000006</v>
      </c>
      <c r="G859" s="3">
        <v>0.38006000000000001</v>
      </c>
      <c r="H859" s="3">
        <v>0.24826999999999999</v>
      </c>
      <c r="I859" s="4">
        <v>1</v>
      </c>
      <c r="J859" s="4" t="s">
        <v>51</v>
      </c>
      <c r="K859" s="3">
        <v>2.2976000000000001</v>
      </c>
      <c r="L859" s="4" t="str">
        <f t="shared" si="13"/>
        <v>NO</v>
      </c>
    </row>
    <row r="860" spans="1:12">
      <c r="A860" s="3" t="s">
        <v>1733</v>
      </c>
      <c r="B860" s="4">
        <v>7</v>
      </c>
      <c r="C860" s="3" t="s">
        <v>1736</v>
      </c>
      <c r="D860" s="4" t="s">
        <v>27</v>
      </c>
      <c r="E860" s="4" t="s">
        <v>10</v>
      </c>
      <c r="F860" s="3">
        <v>0.16283</v>
      </c>
      <c r="G860" s="3">
        <v>3.1411000000000001E-2</v>
      </c>
      <c r="H860" s="3">
        <v>0.13142000000000001</v>
      </c>
      <c r="I860" s="4">
        <v>0.97899999999999998</v>
      </c>
      <c r="J860" s="4" t="s">
        <v>35</v>
      </c>
      <c r="K860" s="3">
        <v>1.0923</v>
      </c>
      <c r="L860" s="4" t="str">
        <f t="shared" si="13"/>
        <v>NO</v>
      </c>
    </row>
    <row r="861" spans="1:12">
      <c r="A861" s="3" t="s">
        <v>2650</v>
      </c>
      <c r="B861" s="4">
        <v>4</v>
      </c>
      <c r="C861" s="3" t="s">
        <v>2651</v>
      </c>
      <c r="D861" s="4" t="s">
        <v>34</v>
      </c>
      <c r="E861" s="4" t="s">
        <v>10</v>
      </c>
      <c r="F861" s="3">
        <v>0.65742999999999996</v>
      </c>
      <c r="G861" s="3">
        <v>0.35447000000000001</v>
      </c>
      <c r="H861" s="3">
        <v>0.30296000000000001</v>
      </c>
      <c r="I861" s="4">
        <v>0.91800000000000004</v>
      </c>
      <c r="J861" s="4" t="s">
        <v>35</v>
      </c>
      <c r="K861" s="3">
        <v>1.9430000000000001</v>
      </c>
      <c r="L861" s="4" t="str">
        <f t="shared" si="13"/>
        <v>NO</v>
      </c>
    </row>
    <row r="862" spans="1:12">
      <c r="A862" s="3" t="s">
        <v>2652</v>
      </c>
      <c r="B862" s="4">
        <v>2</v>
      </c>
      <c r="C862" s="3" t="s">
        <v>2653</v>
      </c>
      <c r="D862" s="4" t="s">
        <v>27</v>
      </c>
      <c r="E862" s="4" t="s">
        <v>10</v>
      </c>
      <c r="F862" s="3">
        <v>0.59774000000000005</v>
      </c>
      <c r="G862" s="3">
        <v>0.70648999999999995</v>
      </c>
      <c r="H862" s="3">
        <v>-0.10875</v>
      </c>
      <c r="I862" s="4">
        <v>0.91700000000000004</v>
      </c>
      <c r="J862" s="4" t="s">
        <v>28</v>
      </c>
      <c r="K862" s="3">
        <v>0.98699999999999999</v>
      </c>
      <c r="L862" s="4" t="str">
        <f t="shared" si="13"/>
        <v>NO</v>
      </c>
    </row>
    <row r="863" spans="1:12">
      <c r="A863" s="3" t="s">
        <v>1744</v>
      </c>
      <c r="B863" s="4">
        <v>11</v>
      </c>
      <c r="C863" s="3" t="s">
        <v>1745</v>
      </c>
      <c r="D863" s="4" t="s">
        <v>27</v>
      </c>
      <c r="E863" s="4" t="s">
        <v>7</v>
      </c>
      <c r="F863" s="3">
        <v>0.33828000000000003</v>
      </c>
      <c r="G863" s="3">
        <v>0.50551999999999997</v>
      </c>
      <c r="H863" s="3">
        <v>-0.16724</v>
      </c>
      <c r="I863" s="4">
        <v>0.998</v>
      </c>
      <c r="J863" s="4" t="s">
        <v>120</v>
      </c>
      <c r="K863" s="3">
        <v>2.7780999999999998</v>
      </c>
      <c r="L863" s="4" t="str">
        <f t="shared" si="13"/>
        <v>NO</v>
      </c>
    </row>
    <row r="864" spans="1:12">
      <c r="A864" s="3" t="s">
        <v>1744</v>
      </c>
      <c r="B864" s="4">
        <v>13</v>
      </c>
      <c r="C864" s="3" t="s">
        <v>1746</v>
      </c>
      <c r="D864" s="4" t="s">
        <v>27</v>
      </c>
      <c r="E864" s="4" t="s">
        <v>7</v>
      </c>
      <c r="F864" s="3">
        <v>0.15232000000000001</v>
      </c>
      <c r="G864" s="3">
        <v>0.27504000000000001</v>
      </c>
      <c r="H864" s="3">
        <v>-0.12271</v>
      </c>
      <c r="I864" s="4">
        <v>0.98399999999999999</v>
      </c>
      <c r="J864" s="4" t="s">
        <v>120</v>
      </c>
      <c r="K864" s="3">
        <v>2.7780999999999998</v>
      </c>
      <c r="L864" s="4" t="str">
        <f t="shared" si="13"/>
        <v>NO</v>
      </c>
    </row>
    <row r="865" spans="1:12">
      <c r="A865" s="3" t="s">
        <v>1744</v>
      </c>
      <c r="B865" s="4">
        <v>7</v>
      </c>
      <c r="C865" s="3" t="s">
        <v>1748</v>
      </c>
      <c r="D865" s="4" t="s">
        <v>27</v>
      </c>
      <c r="E865" s="4" t="s">
        <v>74</v>
      </c>
      <c r="F865" s="3">
        <v>0.50638000000000005</v>
      </c>
      <c r="G865" s="3">
        <v>0.63626000000000005</v>
      </c>
      <c r="H865" s="3">
        <v>-0.12988</v>
      </c>
      <c r="I865" s="4">
        <v>0.99199999999999999</v>
      </c>
      <c r="J865" s="4" t="s">
        <v>28</v>
      </c>
      <c r="K865" s="3">
        <v>1</v>
      </c>
      <c r="L865" s="4" t="str">
        <f t="shared" si="13"/>
        <v>NO</v>
      </c>
    </row>
    <row r="866" spans="1:12">
      <c r="A866" s="3" t="s">
        <v>1744</v>
      </c>
      <c r="B866" s="4">
        <v>7</v>
      </c>
      <c r="C866" s="3" t="s">
        <v>1748</v>
      </c>
      <c r="D866" s="4" t="s">
        <v>27</v>
      </c>
      <c r="E866" s="4" t="s">
        <v>10</v>
      </c>
      <c r="F866" s="3">
        <v>0.50638000000000005</v>
      </c>
      <c r="G866" s="3">
        <v>0.63626000000000005</v>
      </c>
      <c r="H866" s="3">
        <v>-0.12988</v>
      </c>
      <c r="I866" s="4">
        <v>0.99199999999999999</v>
      </c>
      <c r="J866" s="4" t="s">
        <v>28</v>
      </c>
      <c r="K866" s="3">
        <v>1</v>
      </c>
      <c r="L866" s="4" t="str">
        <f t="shared" si="13"/>
        <v>NO</v>
      </c>
    </row>
    <row r="867" spans="1:12">
      <c r="A867" s="3" t="s">
        <v>1751</v>
      </c>
      <c r="B867" s="4">
        <v>9</v>
      </c>
      <c r="C867" s="3" t="s">
        <v>1752</v>
      </c>
      <c r="D867" s="4" t="s">
        <v>34</v>
      </c>
      <c r="E867" s="4" t="s">
        <v>5</v>
      </c>
      <c r="F867" s="3">
        <v>0.4274</v>
      </c>
      <c r="G867" s="3">
        <v>0.30982999999999999</v>
      </c>
      <c r="H867" s="3">
        <v>0.11756999999999999</v>
      </c>
      <c r="I867" s="4">
        <v>0.97699999999999998</v>
      </c>
      <c r="J867" s="4" t="s">
        <v>31</v>
      </c>
      <c r="K867" s="3">
        <v>1.8533999999999999</v>
      </c>
      <c r="L867" s="4" t="str">
        <f t="shared" si="13"/>
        <v>NO</v>
      </c>
    </row>
    <row r="868" spans="1:12">
      <c r="A868" s="3" t="s">
        <v>2654</v>
      </c>
      <c r="B868" s="4">
        <v>5</v>
      </c>
      <c r="C868" s="3" t="s">
        <v>2655</v>
      </c>
      <c r="D868" s="4" t="s">
        <v>27</v>
      </c>
      <c r="E868" s="4" t="s">
        <v>10</v>
      </c>
      <c r="F868" s="3">
        <v>0.24503</v>
      </c>
      <c r="G868" s="3">
        <v>0.13097</v>
      </c>
      <c r="H868" s="3">
        <v>0.11405999999999999</v>
      </c>
      <c r="I868" s="4">
        <v>0.94</v>
      </c>
      <c r="J868" s="4" t="s">
        <v>31</v>
      </c>
      <c r="K868" s="3">
        <v>1.0978000000000001</v>
      </c>
      <c r="L868" s="4" t="str">
        <f t="shared" si="13"/>
        <v>NO</v>
      </c>
    </row>
    <row r="869" spans="1:12">
      <c r="A869" s="3" t="s">
        <v>2656</v>
      </c>
      <c r="B869" s="4">
        <v>16</v>
      </c>
      <c r="C869" s="3" t="s">
        <v>2657</v>
      </c>
      <c r="D869" s="4" t="s">
        <v>27</v>
      </c>
      <c r="E869" s="4" t="s">
        <v>10</v>
      </c>
      <c r="F869" s="3">
        <v>0.21165999999999999</v>
      </c>
      <c r="G869" s="3">
        <v>0.35613</v>
      </c>
      <c r="H869" s="3">
        <v>-0.14448</v>
      </c>
      <c r="I869" s="4">
        <v>0.96899999999999997</v>
      </c>
      <c r="J869" s="4" t="s">
        <v>28</v>
      </c>
      <c r="K869" s="3">
        <v>0.94810000000000005</v>
      </c>
      <c r="L869" s="4" t="str">
        <f t="shared" si="13"/>
        <v>NO</v>
      </c>
    </row>
    <row r="870" spans="1:12">
      <c r="A870" s="3" t="s">
        <v>1757</v>
      </c>
      <c r="B870" s="4">
        <v>4</v>
      </c>
      <c r="C870" s="3" t="s">
        <v>1758</v>
      </c>
      <c r="D870" s="4" t="s">
        <v>34</v>
      </c>
      <c r="E870" s="4" t="s">
        <v>10</v>
      </c>
      <c r="F870" s="3">
        <v>0.73451</v>
      </c>
      <c r="G870" s="3">
        <v>0.95792999999999995</v>
      </c>
      <c r="H870" s="3">
        <v>-0.22342999999999999</v>
      </c>
      <c r="I870" s="4">
        <v>0.98299999999999998</v>
      </c>
      <c r="J870" s="4" t="s">
        <v>28</v>
      </c>
      <c r="K870" s="3">
        <v>0.96899999999999997</v>
      </c>
      <c r="L870" s="4" t="str">
        <f t="shared" si="13"/>
        <v>NO</v>
      </c>
    </row>
    <row r="871" spans="1:12">
      <c r="A871" s="3" t="s">
        <v>2658</v>
      </c>
      <c r="B871" s="4">
        <v>2</v>
      </c>
      <c r="C871" s="3" t="s">
        <v>2659</v>
      </c>
      <c r="D871" s="4" t="s">
        <v>34</v>
      </c>
      <c r="E871" s="4" t="s">
        <v>10</v>
      </c>
      <c r="F871" s="3">
        <v>0.62521000000000004</v>
      </c>
      <c r="G871" s="3">
        <v>0.89173999999999998</v>
      </c>
      <c r="H871" s="3">
        <v>-0.26652999999999999</v>
      </c>
      <c r="I871" s="4">
        <v>0.97299999999999998</v>
      </c>
      <c r="J871" s="4" t="s">
        <v>28</v>
      </c>
      <c r="K871" s="3">
        <v>0.98519999999999996</v>
      </c>
      <c r="L871" s="4" t="str">
        <f t="shared" si="13"/>
        <v>NO</v>
      </c>
    </row>
    <row r="872" spans="1:12">
      <c r="A872" s="3" t="s">
        <v>2660</v>
      </c>
      <c r="B872" s="4">
        <v>7</v>
      </c>
      <c r="C872" s="3" t="s">
        <v>2661</v>
      </c>
      <c r="D872" s="4" t="s">
        <v>34</v>
      </c>
      <c r="E872" s="4" t="s">
        <v>10</v>
      </c>
      <c r="F872" s="3">
        <v>0.98401000000000005</v>
      </c>
      <c r="G872" s="3">
        <v>0.87966</v>
      </c>
      <c r="H872" s="3">
        <v>0.10435</v>
      </c>
      <c r="I872" s="4">
        <v>0.995</v>
      </c>
      <c r="J872" s="4" t="s">
        <v>82</v>
      </c>
      <c r="K872" s="3">
        <v>1.6099000000000001</v>
      </c>
      <c r="L872" s="4" t="str">
        <f t="shared" si="13"/>
        <v>NO</v>
      </c>
    </row>
    <row r="873" spans="1:12">
      <c r="A873" s="3" t="s">
        <v>2662</v>
      </c>
      <c r="B873" s="4">
        <v>23</v>
      </c>
      <c r="C873" s="3" t="s">
        <v>2663</v>
      </c>
      <c r="D873" s="4" t="s">
        <v>34</v>
      </c>
      <c r="E873" s="4" t="s">
        <v>10</v>
      </c>
      <c r="F873" s="3">
        <v>0.85055999999999998</v>
      </c>
      <c r="G873" s="3">
        <v>0.66800000000000004</v>
      </c>
      <c r="H873" s="3">
        <v>0.18254999999999999</v>
      </c>
      <c r="I873" s="4">
        <v>0.95399999999999996</v>
      </c>
      <c r="J873" s="4" t="s">
        <v>28</v>
      </c>
      <c r="K873" s="3">
        <v>0.92200000000000004</v>
      </c>
      <c r="L873" s="4" t="str">
        <f t="shared" si="13"/>
        <v>NO</v>
      </c>
    </row>
    <row r="874" spans="1:12">
      <c r="A874" s="3" t="s">
        <v>1769</v>
      </c>
      <c r="B874" s="4">
        <v>6</v>
      </c>
      <c r="C874" s="3" t="s">
        <v>1770</v>
      </c>
      <c r="D874" s="4" t="s">
        <v>27</v>
      </c>
      <c r="E874" s="4" t="s">
        <v>10</v>
      </c>
      <c r="F874" s="3">
        <v>0.11275</v>
      </c>
      <c r="G874" s="3">
        <v>0.21321000000000001</v>
      </c>
      <c r="H874" s="3">
        <v>-0.10045</v>
      </c>
      <c r="I874" s="4">
        <v>0.94</v>
      </c>
      <c r="J874" s="4" t="s">
        <v>31</v>
      </c>
      <c r="K874" s="3">
        <v>1.3056000000000001</v>
      </c>
      <c r="L874" s="4" t="str">
        <f t="shared" si="13"/>
        <v>NO</v>
      </c>
    </row>
    <row r="875" spans="1:12">
      <c r="A875" s="3" t="s">
        <v>1773</v>
      </c>
      <c r="B875" s="4">
        <v>3</v>
      </c>
      <c r="C875" s="3" t="s">
        <v>1774</v>
      </c>
      <c r="D875" s="4" t="s">
        <v>34</v>
      </c>
      <c r="E875" s="4" t="s">
        <v>10</v>
      </c>
      <c r="F875" s="3">
        <v>0.24185000000000001</v>
      </c>
      <c r="G875" s="3">
        <v>0.13361000000000001</v>
      </c>
      <c r="H875" s="3">
        <v>0.10824</v>
      </c>
      <c r="I875" s="4">
        <v>0.94599999999999995</v>
      </c>
      <c r="J875" s="4" t="s">
        <v>28</v>
      </c>
      <c r="K875" s="3">
        <v>0.84760000000000002</v>
      </c>
      <c r="L875" s="4" t="str">
        <f t="shared" si="13"/>
        <v>NO</v>
      </c>
    </row>
    <row r="876" spans="1:12">
      <c r="A876" s="3" t="s">
        <v>1775</v>
      </c>
      <c r="B876" s="4">
        <v>2</v>
      </c>
      <c r="C876" s="3" t="s">
        <v>1776</v>
      </c>
      <c r="D876" s="4" t="s">
        <v>34</v>
      </c>
      <c r="E876" s="4" t="s">
        <v>10</v>
      </c>
      <c r="F876" s="3">
        <v>0.35718</v>
      </c>
      <c r="G876" s="3">
        <v>0.19803999999999999</v>
      </c>
      <c r="H876" s="3">
        <v>0.15914</v>
      </c>
      <c r="I876" s="4">
        <v>0.92700000000000005</v>
      </c>
      <c r="J876" s="4" t="s">
        <v>28</v>
      </c>
      <c r="K876" s="3">
        <v>0.97740000000000005</v>
      </c>
      <c r="L876" s="4" t="str">
        <f t="shared" si="13"/>
        <v>NO</v>
      </c>
    </row>
    <row r="877" spans="1:12">
      <c r="A877" s="3" t="s">
        <v>2664</v>
      </c>
      <c r="B877" s="4">
        <v>3</v>
      </c>
      <c r="C877" s="3" t="s">
        <v>2665</v>
      </c>
      <c r="D877" s="4" t="s">
        <v>27</v>
      </c>
      <c r="E877" s="4" t="s">
        <v>5</v>
      </c>
      <c r="F877" s="3">
        <v>0.57506000000000002</v>
      </c>
      <c r="G877" s="3">
        <v>0.83096000000000003</v>
      </c>
      <c r="H877" s="3">
        <v>-0.25589000000000001</v>
      </c>
      <c r="I877" s="4">
        <v>0.91100000000000003</v>
      </c>
      <c r="J877" s="4" t="s">
        <v>28</v>
      </c>
      <c r="K877" s="3">
        <v>0.99399999999999999</v>
      </c>
      <c r="L877" s="4" t="str">
        <f t="shared" si="13"/>
        <v>NO</v>
      </c>
    </row>
    <row r="878" spans="1:12">
      <c r="A878" s="3" t="s">
        <v>2666</v>
      </c>
      <c r="B878" s="4">
        <v>2</v>
      </c>
      <c r="C878" s="3" t="s">
        <v>2667</v>
      </c>
      <c r="D878" s="4" t="s">
        <v>34</v>
      </c>
      <c r="E878" s="4" t="s">
        <v>5</v>
      </c>
      <c r="F878" s="3">
        <v>0.11209</v>
      </c>
      <c r="G878" s="3">
        <v>0.22916</v>
      </c>
      <c r="H878" s="3">
        <v>-0.11706999999999999</v>
      </c>
      <c r="I878" s="4">
        <v>0.91600000000000004</v>
      </c>
      <c r="J878" s="4" t="s">
        <v>35</v>
      </c>
      <c r="K878" s="3">
        <v>1.1371</v>
      </c>
      <c r="L878" s="4" t="str">
        <f t="shared" si="13"/>
        <v>NO</v>
      </c>
    </row>
    <row r="879" spans="1:12">
      <c r="A879" s="3" t="s">
        <v>1779</v>
      </c>
      <c r="B879" s="4">
        <v>5</v>
      </c>
      <c r="C879" s="3" t="s">
        <v>2668</v>
      </c>
      <c r="D879" s="4" t="s">
        <v>27</v>
      </c>
      <c r="E879" s="4" t="s">
        <v>10</v>
      </c>
      <c r="F879" s="3">
        <v>0.47233999999999998</v>
      </c>
      <c r="G879" s="3">
        <v>0.68476999999999999</v>
      </c>
      <c r="H879" s="3">
        <v>-0.21243000000000001</v>
      </c>
      <c r="I879" s="4">
        <v>0.99199999999999999</v>
      </c>
      <c r="J879" s="4" t="s">
        <v>31</v>
      </c>
      <c r="K879" s="3">
        <v>2.1063999999999998</v>
      </c>
      <c r="L879" s="4" t="str">
        <f t="shared" si="13"/>
        <v>NO</v>
      </c>
    </row>
    <row r="880" spans="1:12">
      <c r="A880" s="3" t="s">
        <v>1779</v>
      </c>
      <c r="B880" s="4">
        <v>6</v>
      </c>
      <c r="C880" s="3" t="s">
        <v>1780</v>
      </c>
      <c r="D880" s="4" t="s">
        <v>27</v>
      </c>
      <c r="E880" s="4" t="s">
        <v>3</v>
      </c>
      <c r="F880" s="3">
        <v>0.56894999999999996</v>
      </c>
      <c r="G880" s="3">
        <v>0.84287999999999996</v>
      </c>
      <c r="H880" s="3">
        <v>-0.27393000000000001</v>
      </c>
      <c r="I880" s="4">
        <v>1</v>
      </c>
      <c r="J880" s="4" t="s">
        <v>31</v>
      </c>
      <c r="K880" s="3">
        <v>2.1063999999999998</v>
      </c>
      <c r="L880" s="4" t="str">
        <f t="shared" si="13"/>
        <v>NO</v>
      </c>
    </row>
    <row r="881" spans="1:12">
      <c r="A881" s="3" t="s">
        <v>1779</v>
      </c>
      <c r="B881" s="4">
        <v>7</v>
      </c>
      <c r="C881" s="3" t="s">
        <v>1781</v>
      </c>
      <c r="D881" s="4" t="s">
        <v>27</v>
      </c>
      <c r="E881" s="4" t="s">
        <v>7</v>
      </c>
      <c r="F881" s="3">
        <v>0.59660999999999997</v>
      </c>
      <c r="G881" s="3">
        <v>0.88749</v>
      </c>
      <c r="H881" s="3">
        <v>-0.29088000000000003</v>
      </c>
      <c r="I881" s="4">
        <v>1</v>
      </c>
      <c r="J881" s="4" t="s">
        <v>31</v>
      </c>
      <c r="K881" s="3">
        <v>2.1063999999999998</v>
      </c>
      <c r="L881" s="4" t="str">
        <f t="shared" si="13"/>
        <v>NO</v>
      </c>
    </row>
    <row r="882" spans="1:12">
      <c r="A882" s="3" t="s">
        <v>1779</v>
      </c>
      <c r="B882" s="4">
        <v>8</v>
      </c>
      <c r="C882" s="3" t="s">
        <v>2669</v>
      </c>
      <c r="D882" s="4" t="s">
        <v>27</v>
      </c>
      <c r="E882" s="4" t="s">
        <v>10</v>
      </c>
      <c r="F882" s="3">
        <v>0.45573999999999998</v>
      </c>
      <c r="G882" s="3">
        <v>0.70328999999999997</v>
      </c>
      <c r="H882" s="3">
        <v>-0.24754999999999999</v>
      </c>
      <c r="I882" s="4">
        <v>0.998</v>
      </c>
      <c r="J882" s="4" t="s">
        <v>31</v>
      </c>
      <c r="K882" s="3">
        <v>2.1063999999999998</v>
      </c>
      <c r="L882" s="4" t="str">
        <f t="shared" si="13"/>
        <v>NO</v>
      </c>
    </row>
    <row r="883" spans="1:12">
      <c r="A883" s="3" t="s">
        <v>1782</v>
      </c>
      <c r="B883" s="4">
        <v>10</v>
      </c>
      <c r="C883" s="3" t="s">
        <v>1783</v>
      </c>
      <c r="D883" s="4" t="s">
        <v>27</v>
      </c>
      <c r="E883" s="4" t="s">
        <v>10</v>
      </c>
      <c r="F883" s="3">
        <v>0.21815000000000001</v>
      </c>
      <c r="G883" s="3">
        <v>0.34166999999999997</v>
      </c>
      <c r="H883" s="3">
        <v>-0.12352</v>
      </c>
      <c r="I883" s="4">
        <v>0.997</v>
      </c>
      <c r="J883" s="4" t="s">
        <v>28</v>
      </c>
      <c r="K883" s="3">
        <v>0.92920000000000003</v>
      </c>
      <c r="L883" s="4" t="str">
        <f t="shared" si="13"/>
        <v>NO</v>
      </c>
    </row>
    <row r="884" spans="1:12">
      <c r="A884" s="3" t="s">
        <v>1789</v>
      </c>
      <c r="B884" s="4">
        <v>13</v>
      </c>
      <c r="C884" s="3" t="s">
        <v>1790</v>
      </c>
      <c r="D884" s="4" t="s">
        <v>34</v>
      </c>
      <c r="E884" s="4" t="s">
        <v>10</v>
      </c>
      <c r="F884" s="3">
        <v>0.18023</v>
      </c>
      <c r="G884" s="3">
        <v>0.39040000000000002</v>
      </c>
      <c r="H884" s="3">
        <v>-0.21017</v>
      </c>
      <c r="I884" s="4">
        <v>0.93899999999999995</v>
      </c>
      <c r="J884" s="4" t="s">
        <v>35</v>
      </c>
      <c r="K884" s="3">
        <v>1.5633999999999999</v>
      </c>
      <c r="L884" s="4" t="str">
        <f t="shared" si="13"/>
        <v>NO</v>
      </c>
    </row>
    <row r="885" spans="1:12">
      <c r="A885" s="3" t="s">
        <v>2670</v>
      </c>
      <c r="B885" s="4">
        <v>15</v>
      </c>
      <c r="C885" s="3" t="s">
        <v>2671</v>
      </c>
      <c r="D885" s="4" t="s">
        <v>34</v>
      </c>
      <c r="E885" s="4" t="s">
        <v>3</v>
      </c>
      <c r="F885" s="3">
        <v>0.97502999999999995</v>
      </c>
      <c r="G885" s="3">
        <v>0.85802</v>
      </c>
      <c r="H885" s="3">
        <v>0.11701</v>
      </c>
      <c r="I885" s="4">
        <v>0.90600000000000003</v>
      </c>
      <c r="J885" s="4" t="s">
        <v>35</v>
      </c>
      <c r="K885" s="3">
        <v>1.1715</v>
      </c>
      <c r="L885" s="4" t="str">
        <f t="shared" si="13"/>
        <v>NO</v>
      </c>
    </row>
    <row r="886" spans="1:12">
      <c r="A886" s="3" t="s">
        <v>1797</v>
      </c>
      <c r="B886" s="4">
        <v>11</v>
      </c>
      <c r="C886" s="3" t="s">
        <v>1798</v>
      </c>
      <c r="D886" s="4" t="s">
        <v>34</v>
      </c>
      <c r="E886" s="4" t="s">
        <v>5</v>
      </c>
      <c r="F886" s="3">
        <v>0.86429</v>
      </c>
      <c r="G886" s="3">
        <v>0.74538000000000004</v>
      </c>
      <c r="H886" s="3">
        <v>0.11890000000000001</v>
      </c>
      <c r="I886" s="4">
        <v>0.92500000000000004</v>
      </c>
      <c r="J886" s="4" t="s">
        <v>28</v>
      </c>
      <c r="K886" s="3">
        <v>0.86729999999999996</v>
      </c>
      <c r="L886" s="4" t="str">
        <f t="shared" si="13"/>
        <v>NO</v>
      </c>
    </row>
    <row r="887" spans="1:12">
      <c r="A887" s="3" t="s">
        <v>2672</v>
      </c>
      <c r="B887" s="4">
        <v>11</v>
      </c>
      <c r="C887" s="3" t="s">
        <v>2673</v>
      </c>
      <c r="D887" s="4" t="s">
        <v>27</v>
      </c>
      <c r="E887" s="4" t="s">
        <v>3</v>
      </c>
      <c r="F887" s="3">
        <v>0.79103000000000001</v>
      </c>
      <c r="G887" s="3">
        <v>0.91147999999999996</v>
      </c>
      <c r="H887" s="3">
        <v>-0.12045</v>
      </c>
      <c r="I887" s="4">
        <v>0.97899999999999998</v>
      </c>
      <c r="J887" s="4" t="s">
        <v>35</v>
      </c>
      <c r="K887" s="3">
        <v>0.9556</v>
      </c>
      <c r="L887" s="4" t="str">
        <f t="shared" si="13"/>
        <v>NO</v>
      </c>
    </row>
    <row r="888" spans="1:12">
      <c r="A888" s="3" t="s">
        <v>2672</v>
      </c>
      <c r="B888" s="4">
        <v>13</v>
      </c>
      <c r="C888" s="3" t="s">
        <v>2673</v>
      </c>
      <c r="D888" s="4" t="s">
        <v>27</v>
      </c>
      <c r="E888" s="4" t="s">
        <v>438</v>
      </c>
      <c r="F888" s="3">
        <v>0.79608999999999996</v>
      </c>
      <c r="G888" s="3">
        <v>0.91688000000000003</v>
      </c>
      <c r="H888" s="3">
        <v>-0.12078</v>
      </c>
      <c r="I888" s="4">
        <v>0.97099999999999997</v>
      </c>
      <c r="J888" s="4" t="s">
        <v>35</v>
      </c>
      <c r="K888" s="3">
        <v>0.9194</v>
      </c>
      <c r="L888" s="4" t="str">
        <f t="shared" si="13"/>
        <v>NO</v>
      </c>
    </row>
    <row r="889" spans="1:12">
      <c r="A889" s="3" t="s">
        <v>2674</v>
      </c>
      <c r="B889" s="4">
        <v>26</v>
      </c>
      <c r="C889" s="3" t="s">
        <v>2675</v>
      </c>
      <c r="D889" s="4" t="s">
        <v>27</v>
      </c>
      <c r="E889" s="4" t="s">
        <v>10</v>
      </c>
      <c r="F889" s="3">
        <v>0.21124000000000001</v>
      </c>
      <c r="G889" s="3">
        <v>0.32385999999999998</v>
      </c>
      <c r="H889" s="3">
        <v>-0.11262</v>
      </c>
      <c r="I889" s="4">
        <v>0.92900000000000005</v>
      </c>
      <c r="J889" s="4" t="s">
        <v>35</v>
      </c>
      <c r="K889" s="3">
        <v>0.97629999999999995</v>
      </c>
      <c r="L889" s="4" t="str">
        <f t="shared" si="13"/>
        <v>NO</v>
      </c>
    </row>
    <row r="890" spans="1:12">
      <c r="A890" s="3" t="s">
        <v>1799</v>
      </c>
      <c r="B890" s="4">
        <v>17</v>
      </c>
      <c r="C890" s="3" t="s">
        <v>1800</v>
      </c>
      <c r="D890" s="4" t="s">
        <v>34</v>
      </c>
      <c r="E890" s="4" t="s">
        <v>10</v>
      </c>
      <c r="F890" s="3">
        <v>0.31139</v>
      </c>
      <c r="G890" s="3">
        <v>0.56281999999999999</v>
      </c>
      <c r="H890" s="3">
        <v>-0.25141999999999998</v>
      </c>
      <c r="I890" s="4">
        <v>0.998</v>
      </c>
      <c r="J890" s="4" t="s">
        <v>35</v>
      </c>
      <c r="K890" s="3">
        <v>1.5759000000000001</v>
      </c>
      <c r="L890" s="4" t="str">
        <f t="shared" si="13"/>
        <v>NO</v>
      </c>
    </row>
    <row r="891" spans="1:12">
      <c r="A891" s="3" t="s">
        <v>1807</v>
      </c>
      <c r="B891" s="4">
        <v>22</v>
      </c>
      <c r="C891" s="3" t="s">
        <v>1808</v>
      </c>
      <c r="D891" s="4" t="s">
        <v>34</v>
      </c>
      <c r="E891" s="4" t="s">
        <v>10</v>
      </c>
      <c r="F891" s="3">
        <v>0.18703</v>
      </c>
      <c r="G891" s="3">
        <v>2.8462999999999999E-2</v>
      </c>
      <c r="H891" s="3">
        <v>0.15856999999999999</v>
      </c>
      <c r="I891" s="4">
        <v>1</v>
      </c>
      <c r="J891" s="4" t="s">
        <v>35</v>
      </c>
      <c r="K891" s="3">
        <v>0.81159999999999999</v>
      </c>
      <c r="L891" s="4" t="str">
        <f t="shared" si="13"/>
        <v>NO</v>
      </c>
    </row>
    <row r="892" spans="1:12">
      <c r="A892" s="3" t="s">
        <v>2676</v>
      </c>
      <c r="B892" s="4">
        <v>6</v>
      </c>
      <c r="C892" s="3" t="s">
        <v>2677</v>
      </c>
      <c r="D892" s="4" t="s">
        <v>34</v>
      </c>
      <c r="E892" s="4" t="s">
        <v>5</v>
      </c>
      <c r="F892" s="3">
        <v>0.79149000000000003</v>
      </c>
      <c r="G892" s="3">
        <v>0.48776999999999998</v>
      </c>
      <c r="H892" s="3">
        <v>0.30371999999999999</v>
      </c>
      <c r="I892" s="4">
        <v>0.95799999999999996</v>
      </c>
      <c r="J892" s="4" t="s">
        <v>28</v>
      </c>
      <c r="K892" s="3">
        <v>0.99399999999999999</v>
      </c>
      <c r="L892" s="4" t="str">
        <f t="shared" si="13"/>
        <v>NO</v>
      </c>
    </row>
    <row r="893" spans="1:12">
      <c r="A893" s="3" t="s">
        <v>1811</v>
      </c>
      <c r="B893" s="4">
        <v>6</v>
      </c>
      <c r="C893" s="3" t="s">
        <v>2678</v>
      </c>
      <c r="D893" s="4" t="s">
        <v>34</v>
      </c>
      <c r="E893" s="4" t="s">
        <v>74</v>
      </c>
      <c r="F893" s="3">
        <v>0.96541999999999994</v>
      </c>
      <c r="G893" s="3">
        <v>0.82564000000000004</v>
      </c>
      <c r="H893" s="3">
        <v>0.13977999999999999</v>
      </c>
      <c r="I893" s="4">
        <v>0.91400000000000003</v>
      </c>
      <c r="J893" s="4" t="s">
        <v>28</v>
      </c>
      <c r="K893" s="3">
        <v>0.8367</v>
      </c>
      <c r="L893" s="4" t="str">
        <f t="shared" si="13"/>
        <v>NO</v>
      </c>
    </row>
    <row r="894" spans="1:12">
      <c r="A894" s="3" t="s">
        <v>1811</v>
      </c>
      <c r="B894" s="4">
        <v>6</v>
      </c>
      <c r="C894" s="3" t="s">
        <v>2678</v>
      </c>
      <c r="D894" s="4" t="s">
        <v>34</v>
      </c>
      <c r="E894" s="4" t="s">
        <v>10</v>
      </c>
      <c r="F894" s="3">
        <v>0.96541999999999994</v>
      </c>
      <c r="G894" s="3">
        <v>0.82564000000000004</v>
      </c>
      <c r="H894" s="3">
        <v>0.13977999999999999</v>
      </c>
      <c r="I894" s="4">
        <v>0.91400000000000003</v>
      </c>
      <c r="J894" s="4" t="s">
        <v>28</v>
      </c>
      <c r="K894" s="3">
        <v>0.8367</v>
      </c>
      <c r="L894" s="4" t="str">
        <f t="shared" si="13"/>
        <v>NO</v>
      </c>
    </row>
    <row r="895" spans="1:12">
      <c r="A895" s="3" t="s">
        <v>2679</v>
      </c>
      <c r="B895" s="4">
        <v>25</v>
      </c>
      <c r="C895" s="3" t="s">
        <v>2680</v>
      </c>
      <c r="D895" s="4" t="s">
        <v>34</v>
      </c>
      <c r="E895" s="4" t="s">
        <v>10</v>
      </c>
      <c r="F895" s="3">
        <v>0.65437000000000001</v>
      </c>
      <c r="G895" s="3">
        <v>0.50619000000000003</v>
      </c>
      <c r="H895" s="3">
        <v>0.14818000000000001</v>
      </c>
      <c r="I895" s="4">
        <v>0.99299999999999999</v>
      </c>
      <c r="J895" s="4" t="s">
        <v>28</v>
      </c>
      <c r="K895" s="3">
        <v>1</v>
      </c>
      <c r="L895" s="4" t="str">
        <f t="shared" si="13"/>
        <v>NO</v>
      </c>
    </row>
    <row r="896" spans="1:12">
      <c r="A896" s="3" t="s">
        <v>2679</v>
      </c>
      <c r="B896" s="4">
        <v>27</v>
      </c>
      <c r="C896" s="3" t="s">
        <v>2681</v>
      </c>
      <c r="D896" s="4" t="s">
        <v>34</v>
      </c>
      <c r="E896" s="4" t="s">
        <v>10</v>
      </c>
      <c r="F896" s="3">
        <v>0.67879999999999996</v>
      </c>
      <c r="G896" s="3">
        <v>0.57769000000000004</v>
      </c>
      <c r="H896" s="3">
        <v>0.10111000000000001</v>
      </c>
      <c r="I896" s="4">
        <v>0.91800000000000004</v>
      </c>
      <c r="J896" s="4" t="s">
        <v>28</v>
      </c>
      <c r="K896" s="3">
        <v>0.99360000000000004</v>
      </c>
      <c r="L896" s="4" t="str">
        <f t="shared" si="13"/>
        <v>NO</v>
      </c>
    </row>
    <row r="897" spans="1:12">
      <c r="A897" s="3" t="s">
        <v>2682</v>
      </c>
      <c r="B897" s="4">
        <v>3</v>
      </c>
      <c r="C897" s="3" t="s">
        <v>2683</v>
      </c>
      <c r="D897" s="4" t="s">
        <v>34</v>
      </c>
      <c r="E897" s="4" t="s">
        <v>10</v>
      </c>
      <c r="F897" s="3">
        <v>0.20741000000000001</v>
      </c>
      <c r="G897" s="3">
        <v>9.3201000000000006E-2</v>
      </c>
      <c r="H897" s="3">
        <v>0.11421000000000001</v>
      </c>
      <c r="I897" s="4">
        <v>0.96499999999999997</v>
      </c>
      <c r="J897" s="4" t="s">
        <v>35</v>
      </c>
      <c r="K897" s="3">
        <v>1.2338</v>
      </c>
      <c r="L897" s="4" t="str">
        <f t="shared" si="13"/>
        <v>NO</v>
      </c>
    </row>
    <row r="898" spans="1:12">
      <c r="A898" s="3" t="s">
        <v>2684</v>
      </c>
      <c r="B898" s="4">
        <v>15</v>
      </c>
      <c r="C898" s="3" t="s">
        <v>2685</v>
      </c>
      <c r="D898" s="4" t="s">
        <v>34</v>
      </c>
      <c r="E898" s="4" t="s">
        <v>634</v>
      </c>
      <c r="F898" s="3">
        <v>0.98407</v>
      </c>
      <c r="G898" s="3">
        <v>0.75932999999999995</v>
      </c>
      <c r="H898" s="3">
        <v>0.22474</v>
      </c>
      <c r="I898" s="4">
        <v>0.96499999999999997</v>
      </c>
      <c r="J898" s="4" t="s">
        <v>82</v>
      </c>
      <c r="K898" s="3">
        <v>1.9354</v>
      </c>
      <c r="L898" s="4" t="str">
        <f t="shared" si="13"/>
        <v>NO</v>
      </c>
    </row>
    <row r="899" spans="1:12">
      <c r="A899" s="3" t="s">
        <v>2686</v>
      </c>
      <c r="B899" s="4">
        <v>5</v>
      </c>
      <c r="C899" s="3" t="s">
        <v>2687</v>
      </c>
      <c r="D899" s="4" t="s">
        <v>27</v>
      </c>
      <c r="E899" s="4" t="s">
        <v>3</v>
      </c>
      <c r="F899" s="3">
        <v>0.95123000000000002</v>
      </c>
      <c r="G899" s="3">
        <v>0.85109000000000001</v>
      </c>
      <c r="H899" s="3">
        <v>0.10014000000000001</v>
      </c>
      <c r="I899" s="4">
        <v>0.90600000000000003</v>
      </c>
      <c r="J899" s="4" t="s">
        <v>28</v>
      </c>
      <c r="K899" s="3">
        <v>0.66859999999999997</v>
      </c>
      <c r="L899" s="4" t="str">
        <f t="shared" ref="L899:L957" si="14">IF(M899 = "", "NO", "YES")</f>
        <v>NO</v>
      </c>
    </row>
    <row r="900" spans="1:12">
      <c r="A900" s="3" t="s">
        <v>2688</v>
      </c>
      <c r="B900" s="4">
        <v>3</v>
      </c>
      <c r="C900" s="3" t="s">
        <v>2689</v>
      </c>
      <c r="D900" s="4" t="s">
        <v>34</v>
      </c>
      <c r="E900" s="4" t="s">
        <v>5</v>
      </c>
      <c r="F900" s="3">
        <v>0.29443999999999998</v>
      </c>
      <c r="G900" s="3">
        <v>0.17441999999999999</v>
      </c>
      <c r="H900" s="3">
        <v>0.12003</v>
      </c>
      <c r="I900" s="4">
        <v>0.98399999999999999</v>
      </c>
      <c r="J900" s="4" t="s">
        <v>35</v>
      </c>
      <c r="K900" s="3">
        <v>1.0884</v>
      </c>
      <c r="L900" s="4" t="str">
        <f t="shared" si="14"/>
        <v>NO</v>
      </c>
    </row>
    <row r="901" spans="1:12">
      <c r="A901" s="3" t="s">
        <v>2688</v>
      </c>
      <c r="B901" s="4">
        <v>4</v>
      </c>
      <c r="C901" s="3" t="s">
        <v>2690</v>
      </c>
      <c r="D901" s="4" t="s">
        <v>34</v>
      </c>
      <c r="E901" s="4" t="s">
        <v>5</v>
      </c>
      <c r="F901" s="3">
        <v>0.24851999999999999</v>
      </c>
      <c r="G901" s="3">
        <v>0.14763999999999999</v>
      </c>
      <c r="H901" s="3">
        <v>0.10088</v>
      </c>
      <c r="I901" s="4">
        <v>0.97499999999999998</v>
      </c>
      <c r="J901" s="4" t="s">
        <v>35</v>
      </c>
      <c r="K901" s="3">
        <v>1.0884</v>
      </c>
      <c r="L901" s="4" t="str">
        <f t="shared" si="14"/>
        <v>NO</v>
      </c>
    </row>
    <row r="902" spans="1:12">
      <c r="A902" s="3" t="s">
        <v>2691</v>
      </c>
      <c r="B902" s="4">
        <v>6</v>
      </c>
      <c r="C902" s="3" t="s">
        <v>2692</v>
      </c>
      <c r="D902" s="4" t="s">
        <v>27</v>
      </c>
      <c r="E902" s="4" t="s">
        <v>10</v>
      </c>
      <c r="F902" s="3">
        <v>0.10659</v>
      </c>
      <c r="G902" s="3">
        <v>0.21384</v>
      </c>
      <c r="H902" s="3">
        <v>-0.10725</v>
      </c>
      <c r="I902" s="4">
        <v>0.93700000000000006</v>
      </c>
      <c r="J902" s="4" t="s">
        <v>35</v>
      </c>
      <c r="K902" s="3">
        <v>1.1969000000000001</v>
      </c>
      <c r="L902" s="4" t="str">
        <f t="shared" si="14"/>
        <v>NO</v>
      </c>
    </row>
    <row r="903" spans="1:12">
      <c r="A903" s="3" t="s">
        <v>2693</v>
      </c>
      <c r="B903" s="4">
        <v>20</v>
      </c>
      <c r="C903" s="3" t="s">
        <v>2694</v>
      </c>
      <c r="D903" s="4" t="s">
        <v>27</v>
      </c>
      <c r="E903" s="4" t="s">
        <v>10</v>
      </c>
      <c r="F903" s="3">
        <v>0.25624999999999998</v>
      </c>
      <c r="G903" s="3">
        <v>0.1047</v>
      </c>
      <c r="H903" s="3">
        <v>0.15154999999999999</v>
      </c>
      <c r="I903" s="4">
        <v>0.93200000000000005</v>
      </c>
      <c r="J903" s="4" t="s">
        <v>28</v>
      </c>
      <c r="K903" s="3">
        <v>0.94940000000000002</v>
      </c>
      <c r="L903" s="4" t="str">
        <f t="shared" si="14"/>
        <v>NO</v>
      </c>
    </row>
    <row r="904" spans="1:12">
      <c r="A904" s="3" t="s">
        <v>2695</v>
      </c>
      <c r="B904" s="4">
        <v>14</v>
      </c>
      <c r="C904" s="3" t="s">
        <v>2696</v>
      </c>
      <c r="D904" s="4" t="s">
        <v>34</v>
      </c>
      <c r="E904" s="4" t="s">
        <v>7</v>
      </c>
      <c r="F904" s="3">
        <v>0.69333999999999996</v>
      </c>
      <c r="G904" s="3">
        <v>0.92120000000000002</v>
      </c>
      <c r="H904" s="3">
        <v>-0.22786000000000001</v>
      </c>
      <c r="I904" s="4">
        <v>0.94499999999999995</v>
      </c>
      <c r="J904" s="4" t="s">
        <v>35</v>
      </c>
      <c r="K904" s="3">
        <v>0.98199999999999998</v>
      </c>
      <c r="L904" s="4" t="str">
        <f t="shared" si="14"/>
        <v>NO</v>
      </c>
    </row>
    <row r="905" spans="1:12">
      <c r="A905" s="3" t="s">
        <v>1827</v>
      </c>
      <c r="B905" s="4">
        <v>25</v>
      </c>
      <c r="C905" s="3" t="s">
        <v>1828</v>
      </c>
      <c r="D905" s="4" t="s">
        <v>27</v>
      </c>
      <c r="E905" s="4" t="s">
        <v>10</v>
      </c>
      <c r="F905" s="3">
        <v>3.2585999999999997E-2</v>
      </c>
      <c r="G905" s="3">
        <v>0.14324999999999999</v>
      </c>
      <c r="H905" s="3">
        <v>-0.11067</v>
      </c>
      <c r="I905" s="4">
        <v>1</v>
      </c>
      <c r="J905" s="4" t="s">
        <v>31</v>
      </c>
      <c r="K905" s="3">
        <v>1.2353000000000001</v>
      </c>
      <c r="L905" s="4" t="str">
        <f t="shared" si="14"/>
        <v>NO</v>
      </c>
    </row>
    <row r="906" spans="1:12">
      <c r="A906" s="3" t="s">
        <v>2697</v>
      </c>
      <c r="B906" s="4">
        <v>19</v>
      </c>
      <c r="C906" s="3" t="s">
        <v>2698</v>
      </c>
      <c r="D906" s="4" t="s">
        <v>27</v>
      </c>
      <c r="E906" s="4" t="s">
        <v>10</v>
      </c>
      <c r="F906" s="3">
        <v>0.62477000000000005</v>
      </c>
      <c r="G906" s="3">
        <v>0.47287000000000001</v>
      </c>
      <c r="H906" s="3">
        <v>0.15190000000000001</v>
      </c>
      <c r="I906" s="4">
        <v>0.93500000000000005</v>
      </c>
      <c r="J906" s="4" t="s">
        <v>28</v>
      </c>
      <c r="K906" s="3">
        <v>0.99419999999999997</v>
      </c>
      <c r="L906" s="4" t="str">
        <f t="shared" si="14"/>
        <v>NO</v>
      </c>
    </row>
    <row r="907" spans="1:12">
      <c r="A907" s="3" t="s">
        <v>2699</v>
      </c>
      <c r="B907" s="4">
        <v>10</v>
      </c>
      <c r="C907" s="3" t="s">
        <v>2700</v>
      </c>
      <c r="D907" s="4" t="s">
        <v>34</v>
      </c>
      <c r="E907" s="4" t="s">
        <v>7</v>
      </c>
      <c r="F907" s="3">
        <v>0.92683000000000004</v>
      </c>
      <c r="G907" s="3">
        <v>0.82650000000000001</v>
      </c>
      <c r="H907" s="3">
        <v>0.10033</v>
      </c>
      <c r="I907" s="4">
        <v>0.95299999999999996</v>
      </c>
      <c r="J907" s="4" t="s">
        <v>51</v>
      </c>
      <c r="K907" s="3">
        <v>2.0200999999999998</v>
      </c>
      <c r="L907" s="4" t="str">
        <f t="shared" si="14"/>
        <v>NO</v>
      </c>
    </row>
    <row r="908" spans="1:12">
      <c r="A908" s="3" t="s">
        <v>1833</v>
      </c>
      <c r="B908" s="4">
        <v>55</v>
      </c>
      <c r="C908" s="3" t="s">
        <v>1834</v>
      </c>
      <c r="D908" s="4" t="s">
        <v>27</v>
      </c>
      <c r="E908" s="4" t="s">
        <v>10</v>
      </c>
      <c r="F908" s="3">
        <v>0.19958999999999999</v>
      </c>
      <c r="G908" s="3">
        <v>0.32929999999999998</v>
      </c>
      <c r="H908" s="3">
        <v>-0.12970999999999999</v>
      </c>
      <c r="I908" s="4">
        <v>0.90400000000000003</v>
      </c>
      <c r="J908" s="4" t="s">
        <v>31</v>
      </c>
      <c r="K908" s="3">
        <v>2.3814000000000002</v>
      </c>
      <c r="L908" s="4" t="str">
        <f t="shared" si="14"/>
        <v>NO</v>
      </c>
    </row>
    <row r="909" spans="1:12">
      <c r="A909" s="3" t="s">
        <v>1838</v>
      </c>
      <c r="B909" s="4">
        <v>2</v>
      </c>
      <c r="C909" s="3" t="s">
        <v>1839</v>
      </c>
      <c r="D909" s="4" t="s">
        <v>34</v>
      </c>
      <c r="E909" s="4" t="s">
        <v>5</v>
      </c>
      <c r="F909" s="3">
        <v>0.99107000000000001</v>
      </c>
      <c r="G909" s="3">
        <v>0.84323999999999999</v>
      </c>
      <c r="H909" s="3">
        <v>0.14784</v>
      </c>
      <c r="I909" s="4">
        <v>1</v>
      </c>
      <c r="J909" s="4" t="s">
        <v>35</v>
      </c>
      <c r="K909" s="3">
        <v>0.68100000000000005</v>
      </c>
      <c r="L909" s="4" t="str">
        <f t="shared" si="14"/>
        <v>NO</v>
      </c>
    </row>
    <row r="910" spans="1:12">
      <c r="A910" s="3" t="s">
        <v>1840</v>
      </c>
      <c r="B910" s="4">
        <v>15</v>
      </c>
      <c r="C910" s="3" t="s">
        <v>1841</v>
      </c>
      <c r="D910" s="4" t="s">
        <v>27</v>
      </c>
      <c r="E910" s="4" t="s">
        <v>10</v>
      </c>
      <c r="F910" s="3">
        <v>0.18453</v>
      </c>
      <c r="G910" s="3">
        <v>0.60340000000000005</v>
      </c>
      <c r="H910" s="3">
        <v>-0.41886000000000001</v>
      </c>
      <c r="I910" s="4">
        <v>0.997</v>
      </c>
      <c r="J910" s="4" t="s">
        <v>28</v>
      </c>
      <c r="K910" s="3">
        <v>0.99960000000000004</v>
      </c>
      <c r="L910" s="4" t="str">
        <f t="shared" si="14"/>
        <v>NO</v>
      </c>
    </row>
    <row r="911" spans="1:12">
      <c r="A911" s="3" t="s">
        <v>1840</v>
      </c>
      <c r="B911" s="4">
        <v>22</v>
      </c>
      <c r="C911" s="3" t="s">
        <v>1843</v>
      </c>
      <c r="D911" s="4" t="s">
        <v>27</v>
      </c>
      <c r="E911" s="4" t="s">
        <v>5</v>
      </c>
      <c r="F911" s="3">
        <v>0.67064999999999997</v>
      </c>
      <c r="G911" s="3">
        <v>0.82877999999999996</v>
      </c>
      <c r="H911" s="3">
        <v>-0.15812999999999999</v>
      </c>
      <c r="I911" s="4">
        <v>0.98599999999999999</v>
      </c>
      <c r="J911" s="4" t="s">
        <v>35</v>
      </c>
      <c r="K911" s="3">
        <v>1.5605</v>
      </c>
      <c r="L911" s="4" t="str">
        <f t="shared" si="14"/>
        <v>NO</v>
      </c>
    </row>
    <row r="912" spans="1:12">
      <c r="A912" s="3" t="s">
        <v>1840</v>
      </c>
      <c r="B912" s="4">
        <v>24</v>
      </c>
      <c r="C912" s="3" t="s">
        <v>1844</v>
      </c>
      <c r="D912" s="4" t="s">
        <v>27</v>
      </c>
      <c r="E912" s="4" t="s">
        <v>3</v>
      </c>
      <c r="F912" s="3">
        <v>0.33195999999999998</v>
      </c>
      <c r="G912" s="3">
        <v>0.17534</v>
      </c>
      <c r="H912" s="3">
        <v>0.15662999999999999</v>
      </c>
      <c r="I912" s="4">
        <v>0.93400000000000005</v>
      </c>
      <c r="J912" s="4" t="s">
        <v>35</v>
      </c>
      <c r="K912" s="3">
        <v>1.5605</v>
      </c>
      <c r="L912" s="4" t="str">
        <f t="shared" si="14"/>
        <v>NO</v>
      </c>
    </row>
    <row r="913" spans="1:12">
      <c r="A913" s="3" t="s">
        <v>2701</v>
      </c>
      <c r="B913" s="4">
        <v>4</v>
      </c>
      <c r="C913" s="3" t="s">
        <v>2702</v>
      </c>
      <c r="D913" s="4" t="s">
        <v>27</v>
      </c>
      <c r="E913" s="4" t="s">
        <v>10</v>
      </c>
      <c r="F913" s="3">
        <v>0.27922999999999998</v>
      </c>
      <c r="G913" s="3">
        <v>0.17774999999999999</v>
      </c>
      <c r="H913" s="3">
        <v>0.10148</v>
      </c>
      <c r="I913" s="4">
        <v>0.91700000000000004</v>
      </c>
      <c r="J913" s="4" t="s">
        <v>35</v>
      </c>
      <c r="K913" s="3">
        <v>1.4401999999999999</v>
      </c>
      <c r="L913" s="4" t="str">
        <f t="shared" si="14"/>
        <v>NO</v>
      </c>
    </row>
    <row r="914" spans="1:12">
      <c r="A914" s="3" t="s">
        <v>2703</v>
      </c>
      <c r="B914" s="4">
        <v>5</v>
      </c>
      <c r="C914" s="3" t="s">
        <v>2704</v>
      </c>
      <c r="D914" s="4" t="s">
        <v>34</v>
      </c>
      <c r="E914" s="4" t="s">
        <v>10</v>
      </c>
      <c r="F914" s="3">
        <v>0.19186</v>
      </c>
      <c r="G914" s="3">
        <v>0.38055</v>
      </c>
      <c r="H914" s="3">
        <v>-0.18869</v>
      </c>
      <c r="I914" s="4">
        <v>0.94299999999999995</v>
      </c>
      <c r="J914" s="4" t="s">
        <v>31</v>
      </c>
      <c r="K914" s="3">
        <v>2.0762999999999998</v>
      </c>
      <c r="L914" s="4" t="str">
        <f t="shared" si="14"/>
        <v>NO</v>
      </c>
    </row>
    <row r="915" spans="1:12">
      <c r="A915" s="3" t="s">
        <v>2705</v>
      </c>
      <c r="B915" s="4">
        <v>6</v>
      </c>
      <c r="C915" s="3" t="s">
        <v>2706</v>
      </c>
      <c r="D915" s="4" t="s">
        <v>27</v>
      </c>
      <c r="E915" s="4" t="s">
        <v>3</v>
      </c>
      <c r="F915" s="3">
        <v>0.96243999999999996</v>
      </c>
      <c r="G915" s="3">
        <v>0.86134999999999995</v>
      </c>
      <c r="H915" s="3">
        <v>0.10109</v>
      </c>
      <c r="I915" s="4">
        <v>0.92100000000000004</v>
      </c>
      <c r="J915" s="4" t="s">
        <v>35</v>
      </c>
      <c r="K915" s="3">
        <v>0.89400000000000002</v>
      </c>
      <c r="L915" s="4" t="str">
        <f t="shared" si="14"/>
        <v>NO</v>
      </c>
    </row>
    <row r="916" spans="1:12">
      <c r="A916" s="3" t="s">
        <v>1847</v>
      </c>
      <c r="B916" s="4">
        <v>3</v>
      </c>
      <c r="C916" s="3" t="s">
        <v>1848</v>
      </c>
      <c r="D916" s="4" t="s">
        <v>34</v>
      </c>
      <c r="E916" s="4" t="s">
        <v>10</v>
      </c>
      <c r="F916" s="3">
        <v>9.8013000000000003E-2</v>
      </c>
      <c r="G916" s="3">
        <v>0.21504000000000001</v>
      </c>
      <c r="H916" s="3">
        <v>-0.11703</v>
      </c>
      <c r="I916" s="4">
        <v>0.92300000000000004</v>
      </c>
      <c r="J916" s="4" t="s">
        <v>35</v>
      </c>
      <c r="K916" s="3">
        <v>0.95960000000000001</v>
      </c>
      <c r="L916" s="4" t="str">
        <f t="shared" si="14"/>
        <v>NO</v>
      </c>
    </row>
    <row r="917" spans="1:12">
      <c r="A917" s="3" t="s">
        <v>1850</v>
      </c>
      <c r="B917" s="4">
        <v>8</v>
      </c>
      <c r="C917" s="3" t="s">
        <v>1851</v>
      </c>
      <c r="D917" s="4" t="s">
        <v>27</v>
      </c>
      <c r="E917" s="4" t="s">
        <v>5</v>
      </c>
      <c r="F917" s="3">
        <v>0.29679</v>
      </c>
      <c r="G917" s="3">
        <v>0.45006000000000002</v>
      </c>
      <c r="H917" s="3">
        <v>-0.15328</v>
      </c>
      <c r="I917" s="4">
        <v>0.995</v>
      </c>
      <c r="J917" s="4" t="s">
        <v>35</v>
      </c>
      <c r="K917" s="3">
        <v>1.7291000000000001</v>
      </c>
      <c r="L917" s="4" t="str">
        <f t="shared" si="14"/>
        <v>NO</v>
      </c>
    </row>
    <row r="918" spans="1:12">
      <c r="A918" s="3" t="s">
        <v>1854</v>
      </c>
      <c r="B918" s="4">
        <v>12</v>
      </c>
      <c r="C918" s="3" t="s">
        <v>1855</v>
      </c>
      <c r="D918" s="4" t="s">
        <v>27</v>
      </c>
      <c r="E918" s="4" t="s">
        <v>10</v>
      </c>
      <c r="F918" s="3">
        <v>9.2857999999999996E-2</v>
      </c>
      <c r="G918" s="3">
        <v>0.21104000000000001</v>
      </c>
      <c r="H918" s="3">
        <v>-0.11817999999999999</v>
      </c>
      <c r="I918" s="4">
        <v>0.95699999999999996</v>
      </c>
      <c r="J918" s="4" t="s">
        <v>35</v>
      </c>
      <c r="K918" s="3">
        <v>0.90720000000000001</v>
      </c>
      <c r="L918" s="4" t="str">
        <f t="shared" si="14"/>
        <v>NO</v>
      </c>
    </row>
    <row r="919" spans="1:12">
      <c r="A919" s="3" t="s">
        <v>1860</v>
      </c>
      <c r="B919" s="4">
        <v>10</v>
      </c>
      <c r="C919" s="3" t="s">
        <v>1861</v>
      </c>
      <c r="D919" s="4" t="s">
        <v>27</v>
      </c>
      <c r="E919" s="4" t="s">
        <v>10</v>
      </c>
      <c r="F919" s="3">
        <v>0.17469000000000001</v>
      </c>
      <c r="G919" s="3">
        <v>0.34234999999999999</v>
      </c>
      <c r="H919" s="3">
        <v>-0.16766</v>
      </c>
      <c r="I919" s="4">
        <v>0.98799999999999999</v>
      </c>
      <c r="J919" s="4" t="s">
        <v>82</v>
      </c>
      <c r="K919" s="3">
        <v>2.5562999999999998</v>
      </c>
      <c r="L919" s="4" t="str">
        <f t="shared" si="14"/>
        <v>NO</v>
      </c>
    </row>
    <row r="920" spans="1:12">
      <c r="A920" s="3" t="s">
        <v>1864</v>
      </c>
      <c r="B920" s="4">
        <v>10</v>
      </c>
      <c r="C920" s="3" t="s">
        <v>1865</v>
      </c>
      <c r="D920" s="4" t="s">
        <v>34</v>
      </c>
      <c r="E920" s="4" t="s">
        <v>10</v>
      </c>
      <c r="F920" s="3">
        <v>6.5391000000000005E-2</v>
      </c>
      <c r="G920" s="3">
        <v>0.27716000000000002</v>
      </c>
      <c r="H920" s="3">
        <v>-0.21176</v>
      </c>
      <c r="I920" s="4">
        <v>0.92200000000000004</v>
      </c>
      <c r="J920" s="4" t="s">
        <v>35</v>
      </c>
      <c r="K920" s="3">
        <v>1.4244000000000001</v>
      </c>
      <c r="L920" s="4" t="str">
        <f t="shared" si="14"/>
        <v>NO</v>
      </c>
    </row>
    <row r="921" spans="1:12">
      <c r="A921" s="3" t="s">
        <v>2707</v>
      </c>
      <c r="B921" s="4">
        <v>12</v>
      </c>
      <c r="C921" s="3" t="s">
        <v>2708</v>
      </c>
      <c r="D921" s="4" t="s">
        <v>34</v>
      </c>
      <c r="E921" s="4" t="s">
        <v>10</v>
      </c>
      <c r="F921" s="3">
        <v>0.51832999999999996</v>
      </c>
      <c r="G921" s="3">
        <v>0.36592000000000002</v>
      </c>
      <c r="H921" s="3">
        <v>0.15240999999999999</v>
      </c>
      <c r="I921" s="4">
        <v>0.96799999999999997</v>
      </c>
      <c r="J921" s="4" t="s">
        <v>28</v>
      </c>
      <c r="K921" s="3">
        <v>0.99709999999999999</v>
      </c>
      <c r="L921" s="4" t="str">
        <f t="shared" si="14"/>
        <v>NO</v>
      </c>
    </row>
    <row r="922" spans="1:12">
      <c r="A922" s="3" t="s">
        <v>2709</v>
      </c>
      <c r="B922" s="4">
        <v>4</v>
      </c>
      <c r="C922" s="3" t="s">
        <v>2710</v>
      </c>
      <c r="D922" s="4" t="s">
        <v>27</v>
      </c>
      <c r="E922" s="4" t="s">
        <v>10</v>
      </c>
      <c r="F922" s="3">
        <v>0.69037999999999999</v>
      </c>
      <c r="G922" s="3">
        <v>0.80154999999999998</v>
      </c>
      <c r="H922" s="3">
        <v>-0.11117</v>
      </c>
      <c r="I922" s="4">
        <v>0.96699999999999997</v>
      </c>
      <c r="J922" s="4" t="s">
        <v>35</v>
      </c>
      <c r="K922" s="3">
        <v>0.93220000000000003</v>
      </c>
      <c r="L922" s="4" t="str">
        <f t="shared" si="14"/>
        <v>NO</v>
      </c>
    </row>
    <row r="923" spans="1:12">
      <c r="A923" s="3" t="s">
        <v>2711</v>
      </c>
      <c r="B923" s="4">
        <v>6</v>
      </c>
      <c r="C923" s="3" t="s">
        <v>2712</v>
      </c>
      <c r="D923" s="4" t="s">
        <v>27</v>
      </c>
      <c r="E923" s="4" t="s">
        <v>7</v>
      </c>
      <c r="F923" s="3">
        <v>0.81540999999999997</v>
      </c>
      <c r="G923" s="3">
        <v>0.55264000000000002</v>
      </c>
      <c r="H923" s="3">
        <v>0.26275999999999999</v>
      </c>
      <c r="I923" s="4">
        <v>0.91800000000000004</v>
      </c>
      <c r="J923" s="4" t="s">
        <v>28</v>
      </c>
      <c r="K923" s="3">
        <v>0.99470000000000003</v>
      </c>
      <c r="L923" s="4" t="str">
        <f t="shared" si="14"/>
        <v>NO</v>
      </c>
    </row>
    <row r="924" spans="1:12">
      <c r="A924" s="3" t="s">
        <v>2713</v>
      </c>
      <c r="B924" s="4">
        <v>30</v>
      </c>
      <c r="C924" s="3" t="s">
        <v>2714</v>
      </c>
      <c r="D924" s="4" t="s">
        <v>27</v>
      </c>
      <c r="E924" s="4" t="s">
        <v>10</v>
      </c>
      <c r="F924" s="3">
        <v>0.46651999999999999</v>
      </c>
      <c r="G924" s="3">
        <v>0.30502000000000001</v>
      </c>
      <c r="H924" s="3">
        <v>0.1615</v>
      </c>
      <c r="I924" s="4">
        <v>0.94899999999999995</v>
      </c>
      <c r="J924" s="4" t="s">
        <v>35</v>
      </c>
      <c r="K924" s="3">
        <v>1.7984</v>
      </c>
      <c r="L924" s="4" t="str">
        <f t="shared" si="14"/>
        <v>NO</v>
      </c>
    </row>
    <row r="925" spans="1:12">
      <c r="A925" s="3" t="s">
        <v>1870</v>
      </c>
      <c r="B925" s="4">
        <v>6</v>
      </c>
      <c r="C925" s="3" t="s">
        <v>1871</v>
      </c>
      <c r="D925" s="4" t="s">
        <v>27</v>
      </c>
      <c r="E925" s="4" t="s">
        <v>10</v>
      </c>
      <c r="F925" s="3">
        <v>0.36373</v>
      </c>
      <c r="G925" s="3">
        <v>0.21354999999999999</v>
      </c>
      <c r="H925" s="3">
        <v>0.15018000000000001</v>
      </c>
      <c r="I925" s="4">
        <v>0.96799999999999997</v>
      </c>
      <c r="J925" s="4" t="s">
        <v>28</v>
      </c>
      <c r="K925" s="3">
        <v>0.98340000000000005</v>
      </c>
      <c r="L925" s="4" t="str">
        <f t="shared" si="14"/>
        <v>NO</v>
      </c>
    </row>
    <row r="926" spans="1:12">
      <c r="A926" s="3" t="s">
        <v>1874</v>
      </c>
      <c r="B926" s="4">
        <v>7</v>
      </c>
      <c r="C926" s="3" t="s">
        <v>1876</v>
      </c>
      <c r="D926" s="4" t="s">
        <v>34</v>
      </c>
      <c r="E926" s="4" t="s">
        <v>10</v>
      </c>
      <c r="F926" s="3">
        <v>0.43085000000000001</v>
      </c>
      <c r="G926" s="3">
        <v>0.67864000000000002</v>
      </c>
      <c r="H926" s="3">
        <v>-0.24779000000000001</v>
      </c>
      <c r="I926" s="4">
        <v>1</v>
      </c>
      <c r="J926" s="4" t="s">
        <v>31</v>
      </c>
      <c r="K926" s="3">
        <v>1.1545000000000001</v>
      </c>
      <c r="L926" s="4" t="str">
        <f t="shared" si="14"/>
        <v>NO</v>
      </c>
    </row>
    <row r="927" spans="1:12">
      <c r="A927" s="3" t="s">
        <v>2715</v>
      </c>
      <c r="B927" s="4">
        <v>15</v>
      </c>
      <c r="C927" s="3" t="s">
        <v>2716</v>
      </c>
      <c r="D927" s="4" t="s">
        <v>27</v>
      </c>
      <c r="E927" s="4" t="s">
        <v>10</v>
      </c>
      <c r="F927" s="3">
        <v>0.44545000000000001</v>
      </c>
      <c r="G927" s="3">
        <v>0.32497999999999999</v>
      </c>
      <c r="H927" s="3">
        <v>0.12046999999999999</v>
      </c>
      <c r="I927" s="4">
        <v>0.93100000000000005</v>
      </c>
      <c r="J927" s="4" t="s">
        <v>28</v>
      </c>
      <c r="K927" s="3">
        <v>0.99980000000000002</v>
      </c>
      <c r="L927" s="4" t="str">
        <f t="shared" si="14"/>
        <v>NO</v>
      </c>
    </row>
    <row r="928" spans="1:12">
      <c r="A928" s="3" t="s">
        <v>2715</v>
      </c>
      <c r="B928" s="4">
        <v>17</v>
      </c>
      <c r="C928" s="3" t="s">
        <v>2717</v>
      </c>
      <c r="D928" s="4" t="s">
        <v>27</v>
      </c>
      <c r="E928" s="4" t="s">
        <v>10</v>
      </c>
      <c r="F928" s="3">
        <v>0.87207999999999997</v>
      </c>
      <c r="G928" s="3">
        <v>0.74914000000000003</v>
      </c>
      <c r="H928" s="3">
        <v>0.12295</v>
      </c>
      <c r="I928" s="4">
        <v>0.93200000000000005</v>
      </c>
      <c r="J928" s="4" t="s">
        <v>35</v>
      </c>
      <c r="K928" s="3">
        <v>0.96970000000000001</v>
      </c>
      <c r="L928" s="4" t="str">
        <f t="shared" si="14"/>
        <v>NO</v>
      </c>
    </row>
    <row r="929" spans="1:12">
      <c r="A929" s="3" t="s">
        <v>2718</v>
      </c>
      <c r="B929" s="4">
        <v>28</v>
      </c>
      <c r="C929" s="3" t="s">
        <v>2719</v>
      </c>
      <c r="D929" s="4" t="s">
        <v>27</v>
      </c>
      <c r="E929" s="4" t="s">
        <v>5</v>
      </c>
      <c r="F929" s="3">
        <v>0.35774</v>
      </c>
      <c r="G929" s="3">
        <v>0.24460999999999999</v>
      </c>
      <c r="H929" s="3">
        <v>0.11314</v>
      </c>
      <c r="I929" s="4">
        <v>0.91900000000000004</v>
      </c>
      <c r="J929" s="4" t="s">
        <v>28</v>
      </c>
      <c r="K929" s="3">
        <v>0.95850000000000002</v>
      </c>
      <c r="L929" s="4" t="str">
        <f t="shared" si="14"/>
        <v>NO</v>
      </c>
    </row>
    <row r="930" spans="1:12">
      <c r="A930" s="3" t="s">
        <v>1882</v>
      </c>
      <c r="B930" s="4">
        <v>16</v>
      </c>
      <c r="C930" s="3" t="s">
        <v>1883</v>
      </c>
      <c r="D930" s="4" t="s">
        <v>27</v>
      </c>
      <c r="E930" s="4" t="s">
        <v>10</v>
      </c>
      <c r="F930" s="3">
        <v>0.25292999999999999</v>
      </c>
      <c r="G930" s="3">
        <v>0.70181000000000004</v>
      </c>
      <c r="H930" s="3">
        <v>-0.44886999999999999</v>
      </c>
      <c r="I930" s="4">
        <v>0.999</v>
      </c>
      <c r="J930" s="4" t="s">
        <v>28</v>
      </c>
      <c r="K930" s="3">
        <v>0.93659999999999999</v>
      </c>
      <c r="L930" s="4" t="str">
        <f t="shared" si="14"/>
        <v>NO</v>
      </c>
    </row>
    <row r="931" spans="1:12">
      <c r="A931" s="3" t="s">
        <v>2720</v>
      </c>
      <c r="B931" s="4">
        <v>7</v>
      </c>
      <c r="C931" s="3" t="s">
        <v>2721</v>
      </c>
      <c r="D931" s="4" t="s">
        <v>27</v>
      </c>
      <c r="E931" s="4" t="s">
        <v>3</v>
      </c>
      <c r="F931" s="3">
        <v>0.76258999999999999</v>
      </c>
      <c r="G931" s="3">
        <v>0.92371000000000003</v>
      </c>
      <c r="H931" s="3">
        <v>-0.16111</v>
      </c>
      <c r="I931" s="4">
        <v>0.90200000000000002</v>
      </c>
      <c r="J931" s="4" t="s">
        <v>28</v>
      </c>
      <c r="K931" s="3">
        <v>0.89049999999999996</v>
      </c>
      <c r="L931" s="4" t="str">
        <f t="shared" si="14"/>
        <v>NO</v>
      </c>
    </row>
    <row r="932" spans="1:12">
      <c r="A932" s="3" t="s">
        <v>2722</v>
      </c>
      <c r="B932" s="4">
        <v>9</v>
      </c>
      <c r="C932" s="3" t="s">
        <v>2723</v>
      </c>
      <c r="D932" s="4" t="s">
        <v>27</v>
      </c>
      <c r="E932" s="4" t="s">
        <v>10</v>
      </c>
      <c r="F932" s="3">
        <v>0.19527</v>
      </c>
      <c r="G932" s="3">
        <v>8.8000999999999996E-2</v>
      </c>
      <c r="H932" s="3">
        <v>0.10727</v>
      </c>
      <c r="I932" s="4">
        <v>0.999</v>
      </c>
      <c r="J932" s="4" t="s">
        <v>28</v>
      </c>
      <c r="K932" s="3">
        <v>0.7571</v>
      </c>
      <c r="L932" s="4" t="str">
        <f t="shared" si="14"/>
        <v>NO</v>
      </c>
    </row>
    <row r="933" spans="1:12">
      <c r="A933" s="3" t="s">
        <v>2724</v>
      </c>
      <c r="B933" s="4">
        <v>17</v>
      </c>
      <c r="C933" s="3" t="s">
        <v>2725</v>
      </c>
      <c r="D933" s="4" t="s">
        <v>34</v>
      </c>
      <c r="E933" s="4" t="s">
        <v>3</v>
      </c>
      <c r="F933" s="3">
        <v>0.67632999999999999</v>
      </c>
      <c r="G933" s="3">
        <v>0.79261999999999999</v>
      </c>
      <c r="H933" s="3">
        <v>-0.11629</v>
      </c>
      <c r="I933" s="4">
        <v>0.92600000000000005</v>
      </c>
      <c r="J933" s="4" t="s">
        <v>35</v>
      </c>
      <c r="K933" s="3">
        <v>1.5328999999999999</v>
      </c>
      <c r="L933" s="4" t="str">
        <f t="shared" si="14"/>
        <v>NO</v>
      </c>
    </row>
    <row r="934" spans="1:12">
      <c r="A934" s="3" t="s">
        <v>1887</v>
      </c>
      <c r="B934" s="4">
        <v>12</v>
      </c>
      <c r="C934" s="3" t="s">
        <v>2726</v>
      </c>
      <c r="D934" s="4" t="s">
        <v>27</v>
      </c>
      <c r="E934" s="4" t="s">
        <v>10</v>
      </c>
      <c r="F934" s="3">
        <v>0.22350999999999999</v>
      </c>
      <c r="G934" s="3">
        <v>0.33953</v>
      </c>
      <c r="H934" s="3">
        <v>-0.11602</v>
      </c>
      <c r="I934" s="4">
        <v>0.92800000000000005</v>
      </c>
      <c r="J934" s="4" t="s">
        <v>31</v>
      </c>
      <c r="K934" s="3">
        <v>1.8201000000000001</v>
      </c>
      <c r="L934" s="4" t="str">
        <f t="shared" si="14"/>
        <v>NO</v>
      </c>
    </row>
    <row r="935" spans="1:12">
      <c r="A935" s="3" t="s">
        <v>2727</v>
      </c>
      <c r="B935" s="4">
        <v>7</v>
      </c>
      <c r="C935" s="3" t="s">
        <v>2728</v>
      </c>
      <c r="D935" s="4" t="s">
        <v>27</v>
      </c>
      <c r="E935" s="4" t="s">
        <v>74</v>
      </c>
      <c r="F935" s="3">
        <v>0.73975000000000002</v>
      </c>
      <c r="G935" s="3">
        <v>0.87499000000000005</v>
      </c>
      <c r="H935" s="3">
        <v>-0.13524</v>
      </c>
      <c r="I935" s="4">
        <v>0.93799999999999994</v>
      </c>
      <c r="J935" s="4" t="s">
        <v>28</v>
      </c>
      <c r="K935" s="3">
        <v>0.89049999999999996</v>
      </c>
      <c r="L935" s="4" t="str">
        <f t="shared" si="14"/>
        <v>NO</v>
      </c>
    </row>
    <row r="936" spans="1:12">
      <c r="A936" s="3" t="s">
        <v>2727</v>
      </c>
      <c r="B936" s="4">
        <v>7</v>
      </c>
      <c r="C936" s="3" t="s">
        <v>2728</v>
      </c>
      <c r="D936" s="4" t="s">
        <v>27</v>
      </c>
      <c r="E936" s="4" t="s">
        <v>10</v>
      </c>
      <c r="F936" s="3">
        <v>0.73975000000000002</v>
      </c>
      <c r="G936" s="3">
        <v>0.87499000000000005</v>
      </c>
      <c r="H936" s="3">
        <v>-0.13524</v>
      </c>
      <c r="I936" s="4">
        <v>0.93799999999999994</v>
      </c>
      <c r="J936" s="4" t="s">
        <v>28</v>
      </c>
      <c r="K936" s="3">
        <v>0.89049999999999996</v>
      </c>
      <c r="L936" s="4" t="str">
        <f t="shared" si="14"/>
        <v>NO</v>
      </c>
    </row>
    <row r="937" spans="1:12">
      <c r="A937" s="3" t="s">
        <v>2729</v>
      </c>
      <c r="B937" s="4">
        <v>3</v>
      </c>
      <c r="C937" s="3" t="s">
        <v>2730</v>
      </c>
      <c r="D937" s="4" t="s">
        <v>34</v>
      </c>
      <c r="E937" s="4" t="s">
        <v>10</v>
      </c>
      <c r="F937" s="3">
        <v>0.48713000000000001</v>
      </c>
      <c r="G937" s="3">
        <v>0.75514999999999999</v>
      </c>
      <c r="H937" s="3">
        <v>-0.26801000000000003</v>
      </c>
      <c r="I937" s="4">
        <v>0.97199999999999998</v>
      </c>
      <c r="J937" s="4" t="s">
        <v>28</v>
      </c>
      <c r="K937" s="3">
        <v>1</v>
      </c>
      <c r="L937" s="4" t="str">
        <f t="shared" si="14"/>
        <v>NO</v>
      </c>
    </row>
    <row r="938" spans="1:12">
      <c r="A938" s="3" t="s">
        <v>1889</v>
      </c>
      <c r="B938" s="4">
        <v>10</v>
      </c>
      <c r="C938" s="3" t="s">
        <v>1890</v>
      </c>
      <c r="D938" s="4" t="s">
        <v>34</v>
      </c>
      <c r="E938" s="4" t="s">
        <v>3</v>
      </c>
      <c r="F938" s="3">
        <v>0.85055000000000003</v>
      </c>
      <c r="G938" s="3">
        <v>0.98497000000000001</v>
      </c>
      <c r="H938" s="3">
        <v>-0.13442000000000001</v>
      </c>
      <c r="I938" s="4">
        <v>0.98699999999999999</v>
      </c>
      <c r="J938" s="4" t="s">
        <v>31</v>
      </c>
      <c r="K938" s="3">
        <v>2.363</v>
      </c>
      <c r="L938" s="4" t="str">
        <f t="shared" si="14"/>
        <v>NO</v>
      </c>
    </row>
    <row r="939" spans="1:12">
      <c r="A939" s="3" t="s">
        <v>1889</v>
      </c>
      <c r="B939" s="4">
        <v>15</v>
      </c>
      <c r="C939" s="3" t="s">
        <v>2731</v>
      </c>
      <c r="D939" s="4" t="s">
        <v>34</v>
      </c>
      <c r="E939" s="4" t="s">
        <v>10</v>
      </c>
      <c r="F939" s="3">
        <v>0.15731999999999999</v>
      </c>
      <c r="G939" s="3">
        <v>0.34083000000000002</v>
      </c>
      <c r="H939" s="3">
        <v>-0.18351000000000001</v>
      </c>
      <c r="I939" s="4">
        <v>0.91900000000000004</v>
      </c>
      <c r="J939" s="4" t="s">
        <v>35</v>
      </c>
      <c r="K939" s="3">
        <v>1.3661000000000001</v>
      </c>
      <c r="L939" s="4" t="str">
        <f t="shared" si="14"/>
        <v>NO</v>
      </c>
    </row>
    <row r="940" spans="1:12">
      <c r="A940" s="3" t="s">
        <v>2732</v>
      </c>
      <c r="B940" s="4">
        <v>8</v>
      </c>
      <c r="C940" s="3" t="s">
        <v>2733</v>
      </c>
      <c r="D940" s="4" t="s">
        <v>27</v>
      </c>
      <c r="E940" s="4" t="s">
        <v>10</v>
      </c>
      <c r="F940" s="3">
        <v>0.10818999999999999</v>
      </c>
      <c r="G940" s="3">
        <v>0.21296999999999999</v>
      </c>
      <c r="H940" s="3">
        <v>-0.10478</v>
      </c>
      <c r="I940" s="4">
        <v>0.99099999999999999</v>
      </c>
      <c r="J940" s="4" t="s">
        <v>31</v>
      </c>
      <c r="K940" s="3">
        <v>1.6052999999999999</v>
      </c>
      <c r="L940" s="4" t="str">
        <f t="shared" si="14"/>
        <v>NO</v>
      </c>
    </row>
    <row r="941" spans="1:12">
      <c r="A941" s="3" t="s">
        <v>1897</v>
      </c>
      <c r="B941" s="4">
        <v>16</v>
      </c>
      <c r="C941" s="3" t="s">
        <v>1898</v>
      </c>
      <c r="D941" s="4" t="s">
        <v>27</v>
      </c>
      <c r="E941" s="4" t="s">
        <v>7</v>
      </c>
      <c r="F941" s="3">
        <v>0.32841999999999999</v>
      </c>
      <c r="G941" s="3">
        <v>0.50241999999999998</v>
      </c>
      <c r="H941" s="3">
        <v>-0.17399999999999999</v>
      </c>
      <c r="I941" s="4">
        <v>0.99299999999999999</v>
      </c>
      <c r="J941" s="4" t="s">
        <v>31</v>
      </c>
      <c r="K941" s="3">
        <v>1.5179</v>
      </c>
      <c r="L941" s="4" t="str">
        <f t="shared" si="14"/>
        <v>NO</v>
      </c>
    </row>
    <row r="942" spans="1:12">
      <c r="A942" s="3" t="s">
        <v>1897</v>
      </c>
      <c r="B942" s="4">
        <v>18</v>
      </c>
      <c r="C942" s="3" t="s">
        <v>1899</v>
      </c>
      <c r="D942" s="4" t="s">
        <v>27</v>
      </c>
      <c r="E942" s="4" t="s">
        <v>10</v>
      </c>
      <c r="F942" s="3">
        <v>0.31533</v>
      </c>
      <c r="G942" s="3">
        <v>0.46987000000000001</v>
      </c>
      <c r="H942" s="3">
        <v>-0.15454000000000001</v>
      </c>
      <c r="I942" s="4">
        <v>0.97699999999999998</v>
      </c>
      <c r="J942" s="4" t="s">
        <v>31</v>
      </c>
      <c r="K942" s="3">
        <v>1.5221</v>
      </c>
      <c r="L942" s="4" t="str">
        <f t="shared" si="14"/>
        <v>NO</v>
      </c>
    </row>
    <row r="943" spans="1:12">
      <c r="A943" s="3" t="s">
        <v>1900</v>
      </c>
      <c r="B943" s="4">
        <v>12</v>
      </c>
      <c r="C943" s="3" t="s">
        <v>2734</v>
      </c>
      <c r="D943" s="4" t="s">
        <v>27</v>
      </c>
      <c r="E943" s="4" t="s">
        <v>3</v>
      </c>
      <c r="F943" s="3">
        <v>0.64449000000000001</v>
      </c>
      <c r="G943" s="3">
        <v>0.50844999999999996</v>
      </c>
      <c r="H943" s="3">
        <v>0.13603999999999999</v>
      </c>
      <c r="I943" s="4">
        <v>0.93100000000000005</v>
      </c>
      <c r="J943" s="4" t="s">
        <v>35</v>
      </c>
      <c r="K943" s="3">
        <v>1.1952</v>
      </c>
      <c r="L943" s="4" t="str">
        <f t="shared" si="14"/>
        <v>NO</v>
      </c>
    </row>
    <row r="944" spans="1:12">
      <c r="A944" s="3" t="s">
        <v>1900</v>
      </c>
      <c r="B944" s="4">
        <v>16</v>
      </c>
      <c r="C944" s="3" t="s">
        <v>2735</v>
      </c>
      <c r="D944" s="4" t="s">
        <v>27</v>
      </c>
      <c r="E944" s="4" t="s">
        <v>74</v>
      </c>
      <c r="F944" s="3">
        <v>0.81872</v>
      </c>
      <c r="G944" s="3">
        <v>0.59972000000000003</v>
      </c>
      <c r="H944" s="3">
        <v>0.219</v>
      </c>
      <c r="I944" s="4">
        <v>1</v>
      </c>
      <c r="J944" s="4" t="s">
        <v>35</v>
      </c>
      <c r="K944" s="3">
        <v>1.4044000000000001</v>
      </c>
      <c r="L944" s="4" t="str">
        <f t="shared" si="14"/>
        <v>NO</v>
      </c>
    </row>
    <row r="945" spans="1:12">
      <c r="A945" s="3" t="s">
        <v>1900</v>
      </c>
      <c r="B945" s="4">
        <v>16</v>
      </c>
      <c r="C945" s="3" t="s">
        <v>2735</v>
      </c>
      <c r="D945" s="4" t="s">
        <v>27</v>
      </c>
      <c r="E945" s="4" t="s">
        <v>10</v>
      </c>
      <c r="F945" s="3">
        <v>0.81872</v>
      </c>
      <c r="G945" s="3">
        <v>0.59972000000000003</v>
      </c>
      <c r="H945" s="3">
        <v>0.219</v>
      </c>
      <c r="I945" s="4">
        <v>1</v>
      </c>
      <c r="J945" s="4" t="s">
        <v>35</v>
      </c>
      <c r="K945" s="3">
        <v>1.4044000000000001</v>
      </c>
      <c r="L945" s="4" t="str">
        <f t="shared" si="14"/>
        <v>NO</v>
      </c>
    </row>
    <row r="946" spans="1:12">
      <c r="A946" s="3" t="s">
        <v>2736</v>
      </c>
      <c r="B946" s="4">
        <v>8</v>
      </c>
      <c r="C946" s="3" t="s">
        <v>2737</v>
      </c>
      <c r="D946" s="4" t="s">
        <v>27</v>
      </c>
      <c r="E946" s="4" t="s">
        <v>7</v>
      </c>
      <c r="F946" s="3">
        <v>0.16761000000000001</v>
      </c>
      <c r="G946" s="3">
        <v>0.34250000000000003</v>
      </c>
      <c r="H946" s="3">
        <v>-0.1749</v>
      </c>
      <c r="I946" s="4">
        <v>0.97499999999999998</v>
      </c>
      <c r="J946" s="4" t="s">
        <v>35</v>
      </c>
      <c r="K946" s="3">
        <v>1.1187</v>
      </c>
      <c r="L946" s="4" t="str">
        <f t="shared" si="14"/>
        <v>NO</v>
      </c>
    </row>
    <row r="947" spans="1:12">
      <c r="A947" s="3" t="s">
        <v>2736</v>
      </c>
      <c r="B947" s="4">
        <v>8</v>
      </c>
      <c r="C947" s="3" t="s">
        <v>2738</v>
      </c>
      <c r="D947" s="4" t="s">
        <v>27</v>
      </c>
      <c r="E947" s="4" t="s">
        <v>10</v>
      </c>
      <c r="F947" s="3">
        <v>0.30057</v>
      </c>
      <c r="G947" s="3">
        <v>0.45227000000000001</v>
      </c>
      <c r="H947" s="3">
        <v>-0.1517</v>
      </c>
      <c r="I947" s="4">
        <v>0.96799999999999997</v>
      </c>
      <c r="J947" s="4" t="s">
        <v>31</v>
      </c>
      <c r="K947" s="3">
        <v>1.6890000000000001</v>
      </c>
      <c r="L947" s="4" t="str">
        <f t="shared" si="14"/>
        <v>NO</v>
      </c>
    </row>
    <row r="948" spans="1:12">
      <c r="A948" s="3" t="s">
        <v>1903</v>
      </c>
      <c r="B948" s="4">
        <v>57</v>
      </c>
      <c r="C948" s="3" t="s">
        <v>1904</v>
      </c>
      <c r="D948" s="4" t="s">
        <v>34</v>
      </c>
      <c r="E948" s="4" t="s">
        <v>10</v>
      </c>
      <c r="F948" s="3">
        <v>0.1164</v>
      </c>
      <c r="G948" s="3">
        <v>0.31655</v>
      </c>
      <c r="H948" s="3">
        <v>-0.20014999999999999</v>
      </c>
      <c r="I948" s="4">
        <v>0.98399999999999999</v>
      </c>
      <c r="J948" s="4" t="s">
        <v>28</v>
      </c>
      <c r="K948" s="3">
        <v>0.97099999999999997</v>
      </c>
      <c r="L948" s="4" t="str">
        <f t="shared" si="14"/>
        <v>NO</v>
      </c>
    </row>
    <row r="949" spans="1:12">
      <c r="A949" s="3" t="s">
        <v>1905</v>
      </c>
      <c r="B949" s="4">
        <v>12</v>
      </c>
      <c r="C949" s="3" t="s">
        <v>2739</v>
      </c>
      <c r="D949" s="4" t="s">
        <v>34</v>
      </c>
      <c r="E949" s="4" t="s">
        <v>7</v>
      </c>
      <c r="F949" s="3">
        <v>0.64558000000000004</v>
      </c>
      <c r="G949" s="3">
        <v>0.93830999999999998</v>
      </c>
      <c r="H949" s="3">
        <v>-0.29272999999999999</v>
      </c>
      <c r="I949" s="4">
        <v>0.98399999999999999</v>
      </c>
      <c r="J949" s="4" t="s">
        <v>35</v>
      </c>
      <c r="K949" s="3">
        <v>1.5243</v>
      </c>
      <c r="L949" s="4" t="str">
        <f t="shared" si="14"/>
        <v>NO</v>
      </c>
    </row>
    <row r="950" spans="1:12">
      <c r="A950" s="3" t="s">
        <v>1905</v>
      </c>
      <c r="B950" s="4">
        <v>14</v>
      </c>
      <c r="C950" s="3" t="s">
        <v>2740</v>
      </c>
      <c r="D950" s="4" t="s">
        <v>34</v>
      </c>
      <c r="E950" s="4" t="s">
        <v>3</v>
      </c>
      <c r="F950" s="3">
        <v>0.64512999999999998</v>
      </c>
      <c r="G950" s="3">
        <v>0.92040999999999995</v>
      </c>
      <c r="H950" s="3">
        <v>-0.27528000000000002</v>
      </c>
      <c r="I950" s="4">
        <v>0.96299999999999997</v>
      </c>
      <c r="J950" s="4" t="s">
        <v>31</v>
      </c>
      <c r="K950" s="3">
        <v>2.2189999999999999</v>
      </c>
      <c r="L950" s="4" t="str">
        <f t="shared" si="14"/>
        <v>NO</v>
      </c>
    </row>
    <row r="951" spans="1:12">
      <c r="A951" s="3" t="s">
        <v>2741</v>
      </c>
      <c r="B951" s="4">
        <v>3</v>
      </c>
      <c r="C951" s="3" t="s">
        <v>2742</v>
      </c>
      <c r="D951" s="4" t="s">
        <v>34</v>
      </c>
      <c r="E951" s="4" t="s">
        <v>10</v>
      </c>
      <c r="F951" s="3">
        <v>0.68971000000000005</v>
      </c>
      <c r="G951" s="3">
        <v>0.53532000000000002</v>
      </c>
      <c r="H951" s="3">
        <v>0.15439</v>
      </c>
      <c r="I951" s="4">
        <v>0.90800000000000003</v>
      </c>
      <c r="J951" s="4" t="s">
        <v>28</v>
      </c>
      <c r="K951" s="3">
        <v>0.99890000000000001</v>
      </c>
      <c r="L951" s="4" t="str">
        <f t="shared" si="14"/>
        <v>NO</v>
      </c>
    </row>
    <row r="952" spans="1:12">
      <c r="A952" s="3" t="s">
        <v>2743</v>
      </c>
      <c r="B952" s="4">
        <v>3</v>
      </c>
      <c r="C952" s="3" t="s">
        <v>2744</v>
      </c>
      <c r="D952" s="4" t="s">
        <v>27</v>
      </c>
      <c r="E952" s="4" t="s">
        <v>10</v>
      </c>
      <c r="F952" s="3">
        <v>0.53352999999999995</v>
      </c>
      <c r="G952" s="3">
        <v>0.65876000000000001</v>
      </c>
      <c r="H952" s="3">
        <v>-0.12523000000000001</v>
      </c>
      <c r="I952" s="4">
        <v>0.92</v>
      </c>
      <c r="J952" s="4" t="s">
        <v>35</v>
      </c>
      <c r="K952" s="3">
        <v>1.2593000000000001</v>
      </c>
      <c r="L952" s="4" t="str">
        <f t="shared" si="14"/>
        <v>NO</v>
      </c>
    </row>
    <row r="953" spans="1:12">
      <c r="A953" s="3" t="s">
        <v>2745</v>
      </c>
      <c r="B953" s="4">
        <v>27</v>
      </c>
      <c r="C953" s="3" t="s">
        <v>2746</v>
      </c>
      <c r="D953" s="4" t="s">
        <v>27</v>
      </c>
      <c r="E953" s="4" t="s">
        <v>10</v>
      </c>
      <c r="F953" s="3">
        <v>0.11094999999999999</v>
      </c>
      <c r="G953" s="3">
        <v>0.25363000000000002</v>
      </c>
      <c r="H953" s="3">
        <v>-0.14268</v>
      </c>
      <c r="I953" s="4">
        <v>0.90700000000000003</v>
      </c>
      <c r="J953" s="4" t="s">
        <v>31</v>
      </c>
      <c r="K953" s="3">
        <v>1.3688</v>
      </c>
      <c r="L953" s="4" t="str">
        <f t="shared" si="14"/>
        <v>NO</v>
      </c>
    </row>
    <row r="954" spans="1:12">
      <c r="A954" s="3" t="s">
        <v>1927</v>
      </c>
      <c r="B954" s="4">
        <v>4</v>
      </c>
      <c r="C954" s="3" t="s">
        <v>1928</v>
      </c>
      <c r="D954" s="4" t="s">
        <v>34</v>
      </c>
      <c r="E954" s="4" t="s">
        <v>10</v>
      </c>
      <c r="F954" s="3">
        <v>0.42003000000000001</v>
      </c>
      <c r="G954" s="3">
        <v>0.52917999999999998</v>
      </c>
      <c r="H954" s="3">
        <v>-0.10914</v>
      </c>
      <c r="I954" s="4">
        <v>0.93500000000000005</v>
      </c>
      <c r="J954" s="4" t="s">
        <v>35</v>
      </c>
      <c r="K954" s="3">
        <v>1.4689000000000001</v>
      </c>
      <c r="L954" s="4" t="str">
        <f t="shared" si="14"/>
        <v>NO</v>
      </c>
    </row>
    <row r="955" spans="1:12">
      <c r="A955" s="3" t="s">
        <v>1927</v>
      </c>
      <c r="B955" s="4">
        <v>5</v>
      </c>
      <c r="C955" s="3" t="s">
        <v>1929</v>
      </c>
      <c r="D955" s="4" t="s">
        <v>34</v>
      </c>
      <c r="E955" s="4" t="s">
        <v>3</v>
      </c>
      <c r="F955" s="3">
        <v>0.53295999999999999</v>
      </c>
      <c r="G955" s="3">
        <v>0.64290000000000003</v>
      </c>
      <c r="H955" s="3">
        <v>-0.10994</v>
      </c>
      <c r="I955" s="4">
        <v>0.93200000000000005</v>
      </c>
      <c r="J955" s="4" t="s">
        <v>35</v>
      </c>
      <c r="K955" s="3">
        <v>1.4668000000000001</v>
      </c>
      <c r="L955" s="4" t="str">
        <f t="shared" si="14"/>
        <v>NO</v>
      </c>
    </row>
    <row r="956" spans="1:12">
      <c r="A956" s="3" t="s">
        <v>2747</v>
      </c>
      <c r="B956" s="4">
        <v>7</v>
      </c>
      <c r="C956" s="3" t="s">
        <v>2748</v>
      </c>
      <c r="D956" s="4" t="s">
        <v>27</v>
      </c>
      <c r="E956" s="4" t="s">
        <v>10</v>
      </c>
      <c r="F956" s="3">
        <v>0.37346000000000001</v>
      </c>
      <c r="G956" s="3">
        <v>0.65066999999999997</v>
      </c>
      <c r="H956" s="3">
        <v>-0.27721000000000001</v>
      </c>
      <c r="I956" s="4">
        <v>0.91100000000000003</v>
      </c>
      <c r="J956" s="4" t="s">
        <v>35</v>
      </c>
      <c r="K956" s="3">
        <v>1.5650999999999999</v>
      </c>
      <c r="L956" s="4" t="str">
        <f t="shared" si="14"/>
        <v>NO</v>
      </c>
    </row>
    <row r="957" spans="1:12">
      <c r="A957" s="3" t="s">
        <v>2749</v>
      </c>
      <c r="B957" s="4">
        <v>2</v>
      </c>
      <c r="C957" s="3" t="s">
        <v>2750</v>
      </c>
      <c r="D957" s="4" t="s">
        <v>27</v>
      </c>
      <c r="E957" s="4" t="s">
        <v>10</v>
      </c>
      <c r="F957" s="3">
        <v>0.28717999999999999</v>
      </c>
      <c r="G957" s="3">
        <v>0.55972</v>
      </c>
      <c r="H957" s="3">
        <v>-0.27255000000000001</v>
      </c>
      <c r="I957" s="4">
        <v>0.97399999999999998</v>
      </c>
      <c r="J957" s="4" t="s">
        <v>28</v>
      </c>
      <c r="K957" s="3">
        <v>0.99960000000000004</v>
      </c>
      <c r="L957" s="4" t="str">
        <f t="shared" si="14"/>
        <v>NO</v>
      </c>
    </row>
  </sheetData>
  <autoFilter ref="A1:M957"/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1"/>
  <sheetViews>
    <sheetView workbookViewId="0">
      <pane xSplit="1" ySplit="1" topLeftCell="B4" activePane="bottomRight" state="frozen"/>
      <selection activeCell="A42" sqref="A42:M42"/>
      <selection pane="topRight" activeCell="A42" sqref="A42:M42"/>
      <selection pane="bottomLeft" activeCell="A42" sqref="A42:M42"/>
      <selection pane="bottomRight" activeCell="P7" sqref="P7"/>
    </sheetView>
  </sheetViews>
  <sheetFormatPr defaultColWidth="8.85546875" defaultRowHeight="15"/>
  <cols>
    <col min="1" max="1" width="9.85546875" style="3" bestFit="1" customWidth="1"/>
    <col min="2" max="2" width="5.7109375" style="4" bestFit="1" customWidth="1"/>
    <col min="3" max="3" width="18.42578125" style="3" bestFit="1" customWidth="1"/>
    <col min="4" max="4" width="6.42578125" style="4" bestFit="1" customWidth="1"/>
    <col min="5" max="5" width="5.85546875" style="4" bestFit="1" customWidth="1"/>
    <col min="6" max="7" width="9.42578125" style="3" bestFit="1" customWidth="1"/>
    <col min="8" max="8" width="8.28515625" style="3" bestFit="1" customWidth="1"/>
    <col min="9" max="9" width="10" style="4" bestFit="1" customWidth="1"/>
    <col min="10" max="10" width="10.42578125" style="4" bestFit="1" customWidth="1"/>
    <col min="11" max="11" width="7.42578125" style="3" bestFit="1" customWidth="1"/>
    <col min="12" max="12" width="14.42578125" style="4" bestFit="1" customWidth="1"/>
    <col min="13" max="13" width="11.5703125" style="3" customWidth="1"/>
    <col min="14" max="16384" width="8.85546875" style="3"/>
  </cols>
  <sheetData>
    <row r="1" spans="1:13">
      <c r="A1" s="1" t="s">
        <v>13</v>
      </c>
      <c r="B1" s="2" t="s">
        <v>14</v>
      </c>
      <c r="C1" s="1" t="s">
        <v>15</v>
      </c>
      <c r="D1" s="2" t="s">
        <v>16</v>
      </c>
      <c r="E1" s="2" t="s">
        <v>17</v>
      </c>
      <c r="F1" s="1" t="s">
        <v>4497</v>
      </c>
      <c r="G1" s="1" t="s">
        <v>18</v>
      </c>
      <c r="H1" s="1" t="s">
        <v>19</v>
      </c>
      <c r="I1" s="2" t="s">
        <v>20</v>
      </c>
      <c r="J1" s="2" t="s">
        <v>21</v>
      </c>
      <c r="K1" s="1" t="s">
        <v>22</v>
      </c>
      <c r="L1" s="2" t="s">
        <v>23</v>
      </c>
      <c r="M1" s="2" t="s">
        <v>24</v>
      </c>
    </row>
    <row r="2" spans="1:13">
      <c r="A2" s="3" t="s">
        <v>25</v>
      </c>
      <c r="B2" s="4">
        <v>6</v>
      </c>
      <c r="C2" s="3" t="s">
        <v>26</v>
      </c>
      <c r="D2" s="4" t="s">
        <v>27</v>
      </c>
      <c r="E2" s="4" t="s">
        <v>10</v>
      </c>
      <c r="F2" s="3">
        <v>9.6115000000000006E-2</v>
      </c>
      <c r="G2" s="3">
        <v>0.25936999999999999</v>
      </c>
      <c r="H2" s="3">
        <v>-0.16325999999999999</v>
      </c>
      <c r="I2" s="4">
        <v>0.99</v>
      </c>
      <c r="J2" s="4" t="s">
        <v>28</v>
      </c>
      <c r="K2" s="3">
        <v>0.90200000000000002</v>
      </c>
      <c r="L2" s="4" t="str">
        <f>IF(M2 = "", "NO", "YES")</f>
        <v>NO</v>
      </c>
    </row>
    <row r="3" spans="1:13">
      <c r="A3" s="3" t="s">
        <v>1941</v>
      </c>
      <c r="B3" s="4">
        <v>17</v>
      </c>
      <c r="C3" s="3" t="s">
        <v>1942</v>
      </c>
      <c r="D3" s="4" t="s">
        <v>34</v>
      </c>
      <c r="E3" s="4" t="s">
        <v>5</v>
      </c>
      <c r="F3" s="3">
        <v>7.1794999999999998E-2</v>
      </c>
      <c r="G3" s="3">
        <v>0.20294999999999999</v>
      </c>
      <c r="H3" s="3">
        <v>-0.13114999999999999</v>
      </c>
      <c r="I3" s="4">
        <v>0.93100000000000005</v>
      </c>
      <c r="J3" s="4" t="s">
        <v>35</v>
      </c>
      <c r="K3" s="3">
        <v>0.79090000000000005</v>
      </c>
      <c r="L3" s="4" t="str">
        <f t="shared" ref="L3:L66" si="0">IF(M3 = "", "NO", "YES")</f>
        <v>NO</v>
      </c>
    </row>
    <row r="4" spans="1:13">
      <c r="A4" s="3" t="s">
        <v>1941</v>
      </c>
      <c r="B4" s="4">
        <v>18</v>
      </c>
      <c r="C4" s="3" t="s">
        <v>1943</v>
      </c>
      <c r="D4" s="4" t="s">
        <v>34</v>
      </c>
      <c r="E4" s="4" t="s">
        <v>3</v>
      </c>
      <c r="F4" s="3">
        <v>0.95143999999999995</v>
      </c>
      <c r="G4" s="3">
        <v>0.80039000000000005</v>
      </c>
      <c r="H4" s="3">
        <v>0.15104999999999999</v>
      </c>
      <c r="I4" s="4">
        <v>0.998</v>
      </c>
      <c r="J4" s="4" t="s">
        <v>35</v>
      </c>
      <c r="K4" s="3">
        <v>0.79090000000000005</v>
      </c>
      <c r="L4" s="4" t="str">
        <f t="shared" si="0"/>
        <v>NO</v>
      </c>
    </row>
    <row r="5" spans="1:13">
      <c r="A5" s="3" t="s">
        <v>29</v>
      </c>
      <c r="B5" s="4">
        <v>8</v>
      </c>
      <c r="C5" s="3" t="s">
        <v>30</v>
      </c>
      <c r="D5" s="4" t="s">
        <v>27</v>
      </c>
      <c r="E5" s="4" t="s">
        <v>5</v>
      </c>
      <c r="F5" s="3">
        <v>0.39406999999999998</v>
      </c>
      <c r="G5" s="3">
        <v>0.17293</v>
      </c>
      <c r="H5" s="3">
        <v>0.22114</v>
      </c>
      <c r="I5" s="4">
        <v>0.92400000000000004</v>
      </c>
      <c r="J5" s="4" t="s">
        <v>31</v>
      </c>
      <c r="K5" s="3">
        <v>2.2972000000000001</v>
      </c>
      <c r="L5" s="4" t="str">
        <f t="shared" si="0"/>
        <v>NO</v>
      </c>
    </row>
    <row r="6" spans="1:13">
      <c r="A6" s="3" t="s">
        <v>2751</v>
      </c>
      <c r="B6" s="4">
        <v>8</v>
      </c>
      <c r="C6" s="3" t="s">
        <v>2752</v>
      </c>
      <c r="D6" s="4" t="s">
        <v>27</v>
      </c>
      <c r="E6" s="4" t="s">
        <v>10</v>
      </c>
      <c r="F6" s="3">
        <v>0.39317999999999997</v>
      </c>
      <c r="G6" s="3">
        <v>0.72114</v>
      </c>
      <c r="H6" s="3">
        <v>-0.32795000000000002</v>
      </c>
      <c r="I6" s="4">
        <v>0.90300000000000002</v>
      </c>
      <c r="J6" s="4" t="s">
        <v>28</v>
      </c>
      <c r="K6" s="3">
        <v>0.99860000000000004</v>
      </c>
      <c r="L6" s="4" t="str">
        <f t="shared" si="0"/>
        <v>NO</v>
      </c>
    </row>
    <row r="7" spans="1:13">
      <c r="A7" s="3" t="s">
        <v>36</v>
      </c>
      <c r="B7" s="4">
        <v>38</v>
      </c>
      <c r="C7" s="3" t="s">
        <v>1946</v>
      </c>
      <c r="D7" s="4" t="s">
        <v>34</v>
      </c>
      <c r="E7" s="4" t="s">
        <v>10</v>
      </c>
      <c r="F7" s="3">
        <v>0.19245000000000001</v>
      </c>
      <c r="G7" s="3">
        <v>0.36454999999999999</v>
      </c>
      <c r="H7" s="3">
        <v>-0.17211000000000001</v>
      </c>
      <c r="I7" s="4">
        <v>0.92300000000000004</v>
      </c>
      <c r="J7" s="4" t="s">
        <v>31</v>
      </c>
      <c r="K7" s="3">
        <v>1.7928999999999999</v>
      </c>
      <c r="L7" s="4" t="str">
        <f t="shared" si="0"/>
        <v>NO</v>
      </c>
    </row>
    <row r="8" spans="1:13">
      <c r="A8" s="3" t="s">
        <v>36</v>
      </c>
      <c r="B8" s="4">
        <v>42</v>
      </c>
      <c r="C8" s="3" t="s">
        <v>37</v>
      </c>
      <c r="D8" s="4" t="s">
        <v>34</v>
      </c>
      <c r="E8" s="4" t="s">
        <v>10</v>
      </c>
      <c r="F8" s="3">
        <v>0.80862000000000001</v>
      </c>
      <c r="G8" s="3">
        <v>0.63522999999999996</v>
      </c>
      <c r="H8" s="3">
        <v>0.17338999999999999</v>
      </c>
      <c r="I8" s="4">
        <v>0.90800000000000003</v>
      </c>
      <c r="J8" s="4" t="s">
        <v>28</v>
      </c>
      <c r="K8" s="3">
        <v>0.9647</v>
      </c>
      <c r="L8" s="4" t="str">
        <f t="shared" si="0"/>
        <v>NO</v>
      </c>
    </row>
    <row r="9" spans="1:13">
      <c r="A9" s="3" t="s">
        <v>40</v>
      </c>
      <c r="B9" s="4">
        <v>14</v>
      </c>
      <c r="C9" s="3" t="s">
        <v>41</v>
      </c>
      <c r="D9" s="4" t="s">
        <v>34</v>
      </c>
      <c r="E9" s="4" t="s">
        <v>5</v>
      </c>
      <c r="F9" s="3">
        <v>0.17837</v>
      </c>
      <c r="G9" s="3">
        <v>0.34182000000000001</v>
      </c>
      <c r="H9" s="3">
        <v>-0.16345000000000001</v>
      </c>
      <c r="I9" s="4">
        <v>0.997</v>
      </c>
      <c r="J9" s="4" t="s">
        <v>35</v>
      </c>
      <c r="K9" s="3">
        <v>1.2111000000000001</v>
      </c>
      <c r="L9" s="4" t="str">
        <f t="shared" si="0"/>
        <v>NO</v>
      </c>
    </row>
    <row r="10" spans="1:13">
      <c r="A10" s="3" t="s">
        <v>40</v>
      </c>
      <c r="B10" s="4">
        <v>23</v>
      </c>
      <c r="C10" s="3" t="s">
        <v>42</v>
      </c>
      <c r="D10" s="4" t="s">
        <v>34</v>
      </c>
      <c r="E10" s="4" t="s">
        <v>10</v>
      </c>
      <c r="F10" s="3">
        <v>0.13547000000000001</v>
      </c>
      <c r="G10" s="3">
        <v>0.27775</v>
      </c>
      <c r="H10" s="3">
        <v>-0.14227999999999999</v>
      </c>
      <c r="I10" s="4">
        <v>0.98599999999999999</v>
      </c>
      <c r="J10" s="4" t="s">
        <v>35</v>
      </c>
      <c r="K10" s="3">
        <v>1.2149000000000001</v>
      </c>
      <c r="L10" s="4" t="str">
        <f t="shared" si="0"/>
        <v>NO</v>
      </c>
    </row>
    <row r="11" spans="1:13">
      <c r="A11" s="3" t="s">
        <v>43</v>
      </c>
      <c r="B11" s="4">
        <v>8</v>
      </c>
      <c r="C11" s="3" t="s">
        <v>44</v>
      </c>
      <c r="D11" s="4" t="s">
        <v>27</v>
      </c>
      <c r="E11" s="4" t="s">
        <v>10</v>
      </c>
      <c r="F11" s="3">
        <v>0.25799</v>
      </c>
      <c r="G11" s="3">
        <v>6.3216999999999995E-2</v>
      </c>
      <c r="H11" s="3">
        <v>0.19477</v>
      </c>
      <c r="I11" s="4">
        <v>0.997</v>
      </c>
      <c r="J11" s="4" t="s">
        <v>31</v>
      </c>
      <c r="K11" s="3">
        <v>1.0609999999999999</v>
      </c>
      <c r="L11" s="4" t="str">
        <f t="shared" si="0"/>
        <v>NO</v>
      </c>
    </row>
    <row r="12" spans="1:13">
      <c r="A12" s="3" t="s">
        <v>1947</v>
      </c>
      <c r="B12" s="4">
        <v>37</v>
      </c>
      <c r="C12" s="3" t="s">
        <v>1948</v>
      </c>
      <c r="D12" s="4" t="s">
        <v>34</v>
      </c>
      <c r="E12" s="4" t="s">
        <v>10</v>
      </c>
      <c r="F12" s="3">
        <v>0.33366000000000001</v>
      </c>
      <c r="G12" s="3">
        <v>0.12064999999999999</v>
      </c>
      <c r="H12" s="3">
        <v>0.21301</v>
      </c>
      <c r="I12" s="4">
        <v>0.99299999999999999</v>
      </c>
      <c r="J12" s="4" t="s">
        <v>28</v>
      </c>
      <c r="K12" s="3">
        <v>0.95440000000000003</v>
      </c>
      <c r="L12" s="4" t="str">
        <f t="shared" si="0"/>
        <v>NO</v>
      </c>
    </row>
    <row r="13" spans="1:13">
      <c r="A13" s="3" t="s">
        <v>45</v>
      </c>
      <c r="B13" s="4">
        <v>19</v>
      </c>
      <c r="C13" s="3" t="s">
        <v>1949</v>
      </c>
      <c r="D13" s="4" t="s">
        <v>34</v>
      </c>
      <c r="E13" s="4" t="s">
        <v>10</v>
      </c>
      <c r="F13" s="3">
        <v>0.13902999999999999</v>
      </c>
      <c r="G13" s="3">
        <v>0.29503000000000001</v>
      </c>
      <c r="H13" s="3">
        <v>-0.156</v>
      </c>
      <c r="I13" s="4">
        <v>0.96699999999999997</v>
      </c>
      <c r="J13" s="4" t="s">
        <v>28</v>
      </c>
      <c r="K13" s="3">
        <v>0.90239999999999998</v>
      </c>
      <c r="L13" s="4" t="str">
        <f t="shared" si="0"/>
        <v>NO</v>
      </c>
    </row>
    <row r="14" spans="1:13">
      <c r="A14" s="3" t="s">
        <v>45</v>
      </c>
      <c r="B14" s="4">
        <v>40</v>
      </c>
      <c r="C14" s="3" t="s">
        <v>46</v>
      </c>
      <c r="D14" s="4" t="s">
        <v>34</v>
      </c>
      <c r="E14" s="4" t="s">
        <v>10</v>
      </c>
      <c r="F14" s="3">
        <v>7.7586000000000002E-2</v>
      </c>
      <c r="G14" s="3">
        <v>0.19489999999999999</v>
      </c>
      <c r="H14" s="3">
        <v>-0.11731</v>
      </c>
      <c r="I14" s="4">
        <v>0.96599999999999997</v>
      </c>
      <c r="J14" s="4" t="s">
        <v>35</v>
      </c>
      <c r="K14" s="3">
        <v>0.876</v>
      </c>
      <c r="L14" s="4" t="str">
        <f t="shared" si="0"/>
        <v>NO</v>
      </c>
    </row>
    <row r="15" spans="1:13">
      <c r="A15" s="3" t="s">
        <v>49</v>
      </c>
      <c r="B15" s="4">
        <v>16</v>
      </c>
      <c r="C15" s="3" t="s">
        <v>2753</v>
      </c>
      <c r="D15" s="4" t="s">
        <v>34</v>
      </c>
      <c r="E15" s="4" t="s">
        <v>10</v>
      </c>
      <c r="F15" s="3">
        <v>0.60787000000000002</v>
      </c>
      <c r="G15" s="3">
        <v>0.41027000000000002</v>
      </c>
      <c r="H15" s="3">
        <v>0.1976</v>
      </c>
      <c r="I15" s="4">
        <v>0.95199999999999996</v>
      </c>
      <c r="J15" s="4" t="s">
        <v>51</v>
      </c>
      <c r="K15" s="3">
        <v>2.9361999999999999</v>
      </c>
      <c r="L15" s="4" t="str">
        <f t="shared" si="0"/>
        <v>NO</v>
      </c>
    </row>
    <row r="16" spans="1:13">
      <c r="A16" s="3" t="s">
        <v>49</v>
      </c>
      <c r="B16" s="4">
        <v>18</v>
      </c>
      <c r="C16" s="3" t="s">
        <v>50</v>
      </c>
      <c r="D16" s="4" t="s">
        <v>34</v>
      </c>
      <c r="E16" s="4" t="s">
        <v>7</v>
      </c>
      <c r="F16" s="3">
        <v>0.62248000000000003</v>
      </c>
      <c r="G16" s="3">
        <v>0.81466000000000005</v>
      </c>
      <c r="H16" s="3">
        <v>-0.19217999999999999</v>
      </c>
      <c r="I16" s="4">
        <v>0.90500000000000003</v>
      </c>
      <c r="J16" s="4" t="s">
        <v>82</v>
      </c>
      <c r="K16" s="3">
        <v>2.8462000000000001</v>
      </c>
      <c r="L16" s="4" t="str">
        <f t="shared" si="0"/>
        <v>NO</v>
      </c>
    </row>
    <row r="17" spans="1:12">
      <c r="A17" s="3" t="s">
        <v>52</v>
      </c>
      <c r="B17" s="4">
        <v>32</v>
      </c>
      <c r="C17" s="3" t="s">
        <v>53</v>
      </c>
      <c r="D17" s="4" t="s">
        <v>27</v>
      </c>
      <c r="E17" s="4" t="s">
        <v>10</v>
      </c>
      <c r="F17" s="3">
        <v>0.40961999999999998</v>
      </c>
      <c r="G17" s="3">
        <v>0.54737999999999998</v>
      </c>
      <c r="H17" s="3">
        <v>-0.13775999999999999</v>
      </c>
      <c r="I17" s="4">
        <v>0.997</v>
      </c>
      <c r="J17" s="4" t="s">
        <v>31</v>
      </c>
      <c r="K17" s="3">
        <v>2.6381000000000001</v>
      </c>
      <c r="L17" s="4" t="str">
        <f t="shared" si="0"/>
        <v>NO</v>
      </c>
    </row>
    <row r="18" spans="1:12">
      <c r="A18" s="3" t="s">
        <v>1952</v>
      </c>
      <c r="B18" s="4">
        <v>15</v>
      </c>
      <c r="C18" s="3" t="s">
        <v>1953</v>
      </c>
      <c r="D18" s="4" t="s">
        <v>34</v>
      </c>
      <c r="E18" s="4" t="s">
        <v>3</v>
      </c>
      <c r="F18" s="3">
        <v>0.33296999999999999</v>
      </c>
      <c r="G18" s="3">
        <v>0.21782000000000001</v>
      </c>
      <c r="H18" s="3">
        <v>0.11515</v>
      </c>
      <c r="I18" s="4">
        <v>0.93600000000000005</v>
      </c>
      <c r="J18" s="4" t="s">
        <v>82</v>
      </c>
      <c r="K18" s="3">
        <v>2.3109000000000002</v>
      </c>
      <c r="L18" s="4" t="str">
        <f t="shared" si="0"/>
        <v>NO</v>
      </c>
    </row>
    <row r="19" spans="1:12">
      <c r="A19" s="3" t="s">
        <v>1952</v>
      </c>
      <c r="B19" s="4">
        <v>16</v>
      </c>
      <c r="C19" s="3" t="s">
        <v>1954</v>
      </c>
      <c r="D19" s="4" t="s">
        <v>34</v>
      </c>
      <c r="E19" s="4" t="s">
        <v>10</v>
      </c>
      <c r="F19" s="3">
        <v>0.24623999999999999</v>
      </c>
      <c r="G19" s="3">
        <v>0.11276</v>
      </c>
      <c r="H19" s="3">
        <v>0.13347999999999999</v>
      </c>
      <c r="I19" s="4">
        <v>0.96499999999999997</v>
      </c>
      <c r="J19" s="4" t="s">
        <v>51</v>
      </c>
      <c r="K19" s="3">
        <v>2.9502999999999999</v>
      </c>
      <c r="L19" s="4" t="str">
        <f t="shared" si="0"/>
        <v>NO</v>
      </c>
    </row>
    <row r="20" spans="1:12">
      <c r="A20" s="3" t="s">
        <v>1961</v>
      </c>
      <c r="B20" s="4">
        <v>29</v>
      </c>
      <c r="C20" s="3" t="s">
        <v>1962</v>
      </c>
      <c r="D20" s="4" t="s">
        <v>34</v>
      </c>
      <c r="E20" s="4" t="s">
        <v>10</v>
      </c>
      <c r="F20" s="3">
        <v>0.24249000000000001</v>
      </c>
      <c r="G20" s="3">
        <v>0.38691999999999999</v>
      </c>
      <c r="H20" s="3">
        <v>-0.14443</v>
      </c>
      <c r="I20" s="4">
        <v>0.97899999999999998</v>
      </c>
      <c r="J20" s="4" t="s">
        <v>31</v>
      </c>
      <c r="K20" s="3">
        <v>1.7052</v>
      </c>
      <c r="L20" s="4" t="str">
        <f t="shared" si="0"/>
        <v>NO</v>
      </c>
    </row>
    <row r="21" spans="1:12">
      <c r="A21" s="3" t="s">
        <v>59</v>
      </c>
      <c r="B21" s="4">
        <v>18</v>
      </c>
      <c r="C21" s="3" t="s">
        <v>61</v>
      </c>
      <c r="D21" s="4" t="s">
        <v>34</v>
      </c>
      <c r="E21" s="4" t="s">
        <v>10</v>
      </c>
      <c r="F21" s="3">
        <v>0.20039000000000001</v>
      </c>
      <c r="G21" s="3">
        <v>0.30840000000000001</v>
      </c>
      <c r="H21" s="3">
        <v>-0.10800999999999999</v>
      </c>
      <c r="I21" s="4">
        <v>0.92200000000000004</v>
      </c>
      <c r="J21" s="4" t="s">
        <v>31</v>
      </c>
      <c r="K21" s="3">
        <v>1.6903999999999999</v>
      </c>
      <c r="L21" s="4" t="str">
        <f t="shared" si="0"/>
        <v>NO</v>
      </c>
    </row>
    <row r="22" spans="1:12">
      <c r="A22" s="3" t="s">
        <v>64</v>
      </c>
      <c r="B22" s="4">
        <v>6</v>
      </c>
      <c r="C22" s="3" t="s">
        <v>65</v>
      </c>
      <c r="D22" s="4" t="s">
        <v>34</v>
      </c>
      <c r="E22" s="4" t="s">
        <v>3</v>
      </c>
      <c r="F22" s="3">
        <v>0.22964999999999999</v>
      </c>
      <c r="G22" s="3">
        <v>0.59708000000000006</v>
      </c>
      <c r="H22" s="3">
        <v>-0.36742999999999998</v>
      </c>
      <c r="I22" s="4">
        <v>0.99099999999999999</v>
      </c>
      <c r="J22" s="4" t="s">
        <v>35</v>
      </c>
      <c r="K22" s="3">
        <v>1.2216</v>
      </c>
      <c r="L22" s="4" t="str">
        <f t="shared" si="0"/>
        <v>NO</v>
      </c>
    </row>
    <row r="23" spans="1:12">
      <c r="A23" s="3" t="s">
        <v>64</v>
      </c>
      <c r="B23" s="4">
        <v>8</v>
      </c>
      <c r="C23" s="3" t="s">
        <v>2754</v>
      </c>
      <c r="D23" s="4" t="s">
        <v>34</v>
      </c>
      <c r="E23" s="4" t="s">
        <v>3</v>
      </c>
      <c r="F23" s="3">
        <v>0.73717999999999995</v>
      </c>
      <c r="G23" s="3">
        <v>0.54549000000000003</v>
      </c>
      <c r="H23" s="3">
        <v>0.19170000000000001</v>
      </c>
      <c r="I23" s="4">
        <v>0.94699999999999995</v>
      </c>
      <c r="J23" s="4" t="s">
        <v>28</v>
      </c>
      <c r="K23" s="3">
        <v>0.99980000000000002</v>
      </c>
      <c r="L23" s="4" t="str">
        <f t="shared" si="0"/>
        <v>NO</v>
      </c>
    </row>
    <row r="24" spans="1:12">
      <c r="A24" s="3" t="s">
        <v>2755</v>
      </c>
      <c r="B24" s="4">
        <v>3</v>
      </c>
      <c r="C24" s="3" t="s">
        <v>2756</v>
      </c>
      <c r="D24" s="4" t="s">
        <v>27</v>
      </c>
      <c r="E24" s="4" t="s">
        <v>5</v>
      </c>
      <c r="F24" s="3">
        <v>0.98219999999999996</v>
      </c>
      <c r="G24" s="3">
        <v>0.85072999999999999</v>
      </c>
      <c r="H24" s="3">
        <v>0.13147</v>
      </c>
      <c r="I24" s="4">
        <v>0.95099999999999996</v>
      </c>
      <c r="J24" s="4" t="s">
        <v>28</v>
      </c>
      <c r="K24" s="3">
        <v>0.80520000000000003</v>
      </c>
      <c r="L24" s="4" t="str">
        <f t="shared" si="0"/>
        <v>NO</v>
      </c>
    </row>
    <row r="25" spans="1:12">
      <c r="A25" s="3" t="s">
        <v>77</v>
      </c>
      <c r="B25" s="4">
        <v>22</v>
      </c>
      <c r="C25" s="3" t="s">
        <v>78</v>
      </c>
      <c r="D25" s="4" t="s">
        <v>27</v>
      </c>
      <c r="E25" s="4" t="s">
        <v>3</v>
      </c>
      <c r="F25" s="3">
        <v>0.74360999999999999</v>
      </c>
      <c r="G25" s="3">
        <v>0.87621000000000004</v>
      </c>
      <c r="H25" s="3">
        <v>-0.1326</v>
      </c>
      <c r="I25" s="4">
        <v>1</v>
      </c>
      <c r="J25" s="4" t="s">
        <v>31</v>
      </c>
      <c r="K25" s="3">
        <v>1.8738999999999999</v>
      </c>
      <c r="L25" s="4" t="str">
        <f t="shared" si="0"/>
        <v>NO</v>
      </c>
    </row>
    <row r="26" spans="1:12">
      <c r="A26" s="3" t="s">
        <v>77</v>
      </c>
      <c r="B26" s="4">
        <v>22</v>
      </c>
      <c r="C26" s="3" t="s">
        <v>79</v>
      </c>
      <c r="D26" s="4" t="s">
        <v>27</v>
      </c>
      <c r="E26" s="4" t="s">
        <v>10</v>
      </c>
      <c r="F26" s="3">
        <v>0.49088999999999999</v>
      </c>
      <c r="G26" s="3">
        <v>0.63131000000000004</v>
      </c>
      <c r="H26" s="3">
        <v>-0.14041999999999999</v>
      </c>
      <c r="I26" s="4">
        <v>0.98299999999999998</v>
      </c>
      <c r="J26" s="4" t="s">
        <v>31</v>
      </c>
      <c r="K26" s="3">
        <v>1.8738999999999999</v>
      </c>
      <c r="L26" s="4" t="str">
        <f t="shared" si="0"/>
        <v>NO</v>
      </c>
    </row>
    <row r="27" spans="1:12">
      <c r="A27" s="3" t="s">
        <v>2757</v>
      </c>
      <c r="B27" s="4">
        <v>13</v>
      </c>
      <c r="C27" s="3" t="s">
        <v>2758</v>
      </c>
      <c r="D27" s="4" t="s">
        <v>34</v>
      </c>
      <c r="E27" s="4" t="s">
        <v>7</v>
      </c>
      <c r="F27" s="3">
        <v>0.72526999999999997</v>
      </c>
      <c r="G27" s="3">
        <v>0.84294000000000002</v>
      </c>
      <c r="H27" s="3">
        <v>-0.11767</v>
      </c>
      <c r="I27" s="4">
        <v>0.999</v>
      </c>
      <c r="J27" s="4" t="s">
        <v>51</v>
      </c>
      <c r="K27" s="3">
        <v>2.8626</v>
      </c>
      <c r="L27" s="4" t="str">
        <f t="shared" si="0"/>
        <v>NO</v>
      </c>
    </row>
    <row r="28" spans="1:12">
      <c r="A28" s="3" t="s">
        <v>80</v>
      </c>
      <c r="B28" s="4">
        <v>17</v>
      </c>
      <c r="C28" s="3" t="s">
        <v>83</v>
      </c>
      <c r="D28" s="4" t="s">
        <v>27</v>
      </c>
      <c r="E28" s="4" t="s">
        <v>10</v>
      </c>
      <c r="F28" s="3">
        <v>0.51397000000000004</v>
      </c>
      <c r="G28" s="3">
        <v>0.27711000000000002</v>
      </c>
      <c r="H28" s="3">
        <v>0.23687</v>
      </c>
      <c r="I28" s="4">
        <v>0.995</v>
      </c>
      <c r="J28" s="4" t="s">
        <v>28</v>
      </c>
      <c r="K28" s="3">
        <v>0.99950000000000006</v>
      </c>
      <c r="L28" s="4" t="str">
        <f t="shared" si="0"/>
        <v>NO</v>
      </c>
    </row>
    <row r="29" spans="1:12">
      <c r="A29" s="3" t="s">
        <v>2759</v>
      </c>
      <c r="B29" s="4">
        <v>19</v>
      </c>
      <c r="C29" s="3" t="s">
        <v>2760</v>
      </c>
      <c r="D29" s="4" t="s">
        <v>34</v>
      </c>
      <c r="E29" s="4" t="s">
        <v>10</v>
      </c>
      <c r="F29" s="3">
        <v>0.25470999999999999</v>
      </c>
      <c r="G29" s="3">
        <v>0.13925999999999999</v>
      </c>
      <c r="H29" s="3">
        <v>0.11544</v>
      </c>
      <c r="I29" s="4">
        <v>0.94099999999999995</v>
      </c>
      <c r="J29" s="4" t="s">
        <v>35</v>
      </c>
      <c r="K29" s="3">
        <v>0.83299999999999996</v>
      </c>
      <c r="L29" s="4" t="str">
        <f t="shared" si="0"/>
        <v>NO</v>
      </c>
    </row>
    <row r="30" spans="1:12">
      <c r="A30" s="3" t="s">
        <v>86</v>
      </c>
      <c r="B30" s="4">
        <v>31</v>
      </c>
      <c r="C30" s="3" t="s">
        <v>87</v>
      </c>
      <c r="D30" s="4" t="s">
        <v>34</v>
      </c>
      <c r="E30" s="4" t="s">
        <v>10</v>
      </c>
      <c r="F30" s="3">
        <v>0.93740999999999997</v>
      </c>
      <c r="G30" s="3">
        <v>0.73923000000000005</v>
      </c>
      <c r="H30" s="3">
        <v>0.19818</v>
      </c>
      <c r="I30" s="4">
        <v>0.99</v>
      </c>
      <c r="J30" s="4" t="s">
        <v>28</v>
      </c>
      <c r="K30" s="3">
        <v>0.90900000000000003</v>
      </c>
      <c r="L30" s="4" t="str">
        <f t="shared" si="0"/>
        <v>NO</v>
      </c>
    </row>
    <row r="31" spans="1:12">
      <c r="A31" s="3" t="s">
        <v>90</v>
      </c>
      <c r="B31" s="4">
        <v>12</v>
      </c>
      <c r="C31" s="3" t="s">
        <v>91</v>
      </c>
      <c r="D31" s="4" t="s">
        <v>34</v>
      </c>
      <c r="E31" s="4" t="s">
        <v>10</v>
      </c>
      <c r="F31" s="3">
        <v>0.5625</v>
      </c>
      <c r="G31" s="3">
        <v>0.74000999999999995</v>
      </c>
      <c r="H31" s="3">
        <v>-0.17749999999999999</v>
      </c>
      <c r="I31" s="4">
        <v>0.99399999999999999</v>
      </c>
      <c r="J31" s="4" t="s">
        <v>28</v>
      </c>
      <c r="K31" s="3">
        <v>0.99760000000000004</v>
      </c>
      <c r="L31" s="4" t="str">
        <f t="shared" si="0"/>
        <v>NO</v>
      </c>
    </row>
    <row r="32" spans="1:12">
      <c r="A32" s="3" t="s">
        <v>92</v>
      </c>
      <c r="B32" s="4">
        <v>2</v>
      </c>
      <c r="C32" s="3" t="s">
        <v>2761</v>
      </c>
      <c r="D32" s="4" t="s">
        <v>34</v>
      </c>
      <c r="E32" s="4" t="s">
        <v>5</v>
      </c>
      <c r="F32" s="3">
        <v>0.69820000000000004</v>
      </c>
      <c r="G32" s="3">
        <v>0.44127</v>
      </c>
      <c r="H32" s="3">
        <v>0.25692999999999999</v>
      </c>
      <c r="I32" s="4">
        <v>0.98299999999999998</v>
      </c>
      <c r="J32" s="4" t="s">
        <v>35</v>
      </c>
      <c r="K32" s="3">
        <v>1.4755</v>
      </c>
      <c r="L32" s="4" t="str">
        <f t="shared" si="0"/>
        <v>NO</v>
      </c>
    </row>
    <row r="33" spans="1:13">
      <c r="A33" s="3" t="s">
        <v>92</v>
      </c>
      <c r="B33" s="4">
        <v>3</v>
      </c>
      <c r="C33" s="3" t="s">
        <v>93</v>
      </c>
      <c r="D33" s="4" t="s">
        <v>34</v>
      </c>
      <c r="E33" s="4" t="s">
        <v>10</v>
      </c>
      <c r="F33" s="3">
        <v>0.54561999999999999</v>
      </c>
      <c r="G33" s="3">
        <v>0.32779000000000003</v>
      </c>
      <c r="H33" s="3">
        <v>0.21783</v>
      </c>
      <c r="I33" s="4">
        <v>0.96799999999999997</v>
      </c>
      <c r="J33" s="4" t="s">
        <v>35</v>
      </c>
      <c r="K33" s="3">
        <v>1.4755</v>
      </c>
      <c r="L33" s="4" t="str">
        <f t="shared" si="0"/>
        <v>NO</v>
      </c>
    </row>
    <row r="34" spans="1:13">
      <c r="A34" s="3" t="s">
        <v>2762</v>
      </c>
      <c r="B34" s="4">
        <v>14</v>
      </c>
      <c r="C34" s="3" t="s">
        <v>2763</v>
      </c>
      <c r="D34" s="4" t="s">
        <v>27</v>
      </c>
      <c r="E34" s="4" t="s">
        <v>7</v>
      </c>
      <c r="F34" s="3">
        <v>0.85487000000000002</v>
      </c>
      <c r="G34" s="3">
        <v>0.97275</v>
      </c>
      <c r="H34" s="3">
        <v>-0.11788</v>
      </c>
      <c r="I34" s="4">
        <v>0.90100000000000002</v>
      </c>
      <c r="J34" s="4" t="s">
        <v>82</v>
      </c>
      <c r="K34" s="3">
        <v>3.2221000000000002</v>
      </c>
      <c r="L34" s="4" t="str">
        <f t="shared" si="0"/>
        <v>NO</v>
      </c>
    </row>
    <row r="35" spans="1:13">
      <c r="A35" s="3" t="s">
        <v>2764</v>
      </c>
      <c r="B35" s="4">
        <v>7</v>
      </c>
      <c r="C35" s="3" t="s">
        <v>2765</v>
      </c>
      <c r="D35" s="4" t="s">
        <v>27</v>
      </c>
      <c r="E35" s="4" t="s">
        <v>10</v>
      </c>
      <c r="F35" s="3">
        <v>0.22738</v>
      </c>
      <c r="G35" s="3">
        <v>0.39693000000000001</v>
      </c>
      <c r="H35" s="3">
        <v>-0.16955000000000001</v>
      </c>
      <c r="I35" s="4">
        <v>0.95399999999999996</v>
      </c>
      <c r="J35" s="4" t="s">
        <v>35</v>
      </c>
      <c r="K35" s="3">
        <v>1.4226000000000001</v>
      </c>
      <c r="L35" s="4" t="str">
        <f t="shared" si="0"/>
        <v>NO</v>
      </c>
    </row>
    <row r="36" spans="1:13">
      <c r="A36" s="3" t="s">
        <v>100</v>
      </c>
      <c r="B36" s="4">
        <v>3</v>
      </c>
      <c r="C36" s="3" t="s">
        <v>101</v>
      </c>
      <c r="D36" s="4" t="s">
        <v>27</v>
      </c>
      <c r="E36" s="4" t="s">
        <v>10</v>
      </c>
      <c r="F36" s="3">
        <v>0.25872000000000001</v>
      </c>
      <c r="G36" s="3">
        <v>0.45152999999999999</v>
      </c>
      <c r="H36" s="3">
        <v>-0.19281000000000001</v>
      </c>
      <c r="I36" s="4">
        <v>0.998</v>
      </c>
      <c r="J36" s="4" t="s">
        <v>35</v>
      </c>
      <c r="K36" s="3">
        <v>1.1288</v>
      </c>
      <c r="L36" s="4" t="str">
        <f t="shared" si="0"/>
        <v>NO</v>
      </c>
    </row>
    <row r="37" spans="1:13">
      <c r="A37" s="3" t="s">
        <v>1970</v>
      </c>
      <c r="B37" s="4">
        <v>5</v>
      </c>
      <c r="C37" s="3" t="s">
        <v>1971</v>
      </c>
      <c r="D37" s="4" t="s">
        <v>27</v>
      </c>
      <c r="E37" s="4" t="s">
        <v>5</v>
      </c>
      <c r="F37" s="3">
        <v>0.42975999999999998</v>
      </c>
      <c r="G37" s="3">
        <v>0.56218999999999997</v>
      </c>
      <c r="H37" s="3">
        <v>-0.13244</v>
      </c>
      <c r="I37" s="4">
        <v>0.92600000000000005</v>
      </c>
      <c r="J37" s="4" t="s">
        <v>35</v>
      </c>
      <c r="K37" s="3">
        <v>1.3275999999999999</v>
      </c>
      <c r="L37" s="4" t="str">
        <f t="shared" si="0"/>
        <v>NO</v>
      </c>
    </row>
    <row r="38" spans="1:13">
      <c r="A38" s="3" t="s">
        <v>102</v>
      </c>
      <c r="B38" s="4">
        <v>4</v>
      </c>
      <c r="C38" s="3" t="s">
        <v>103</v>
      </c>
      <c r="D38" s="4" t="s">
        <v>27</v>
      </c>
      <c r="E38" s="4" t="s">
        <v>3</v>
      </c>
      <c r="F38" s="3">
        <v>0.91403000000000001</v>
      </c>
      <c r="G38" s="3">
        <v>0.71989999999999998</v>
      </c>
      <c r="H38" s="3">
        <v>0.19413</v>
      </c>
      <c r="I38" s="4">
        <v>0.91900000000000004</v>
      </c>
      <c r="J38" s="4" t="s">
        <v>35</v>
      </c>
      <c r="K38" s="3">
        <v>1.5189999999999999</v>
      </c>
      <c r="L38" s="4" t="str">
        <f t="shared" si="0"/>
        <v>NO</v>
      </c>
    </row>
    <row r="39" spans="1:13">
      <c r="A39" s="3" t="s">
        <v>2766</v>
      </c>
      <c r="B39" s="4">
        <v>8</v>
      </c>
      <c r="C39" s="3" t="s">
        <v>2767</v>
      </c>
      <c r="D39" s="4" t="s">
        <v>27</v>
      </c>
      <c r="E39" s="4" t="s">
        <v>5</v>
      </c>
      <c r="F39" s="3">
        <v>0.48887999999999998</v>
      </c>
      <c r="G39" s="3">
        <v>0.60612999999999995</v>
      </c>
      <c r="H39" s="3">
        <v>-0.11724999999999999</v>
      </c>
      <c r="I39" s="4">
        <v>0.91900000000000004</v>
      </c>
      <c r="J39" s="4" t="s">
        <v>35</v>
      </c>
      <c r="K39" s="3">
        <v>1.8165</v>
      </c>
      <c r="L39" s="4" t="str">
        <f t="shared" si="0"/>
        <v>NO</v>
      </c>
    </row>
    <row r="40" spans="1:13">
      <c r="A40" s="3" t="s">
        <v>104</v>
      </c>
      <c r="B40" s="4">
        <v>13</v>
      </c>
      <c r="C40" s="3" t="s">
        <v>105</v>
      </c>
      <c r="D40" s="4" t="s">
        <v>34</v>
      </c>
      <c r="E40" s="4" t="s">
        <v>10</v>
      </c>
      <c r="F40" s="3">
        <v>0.44506000000000001</v>
      </c>
      <c r="G40" s="3">
        <v>0.76780999999999999</v>
      </c>
      <c r="H40" s="3">
        <v>-0.32274000000000003</v>
      </c>
      <c r="I40" s="4">
        <v>0.97699999999999998</v>
      </c>
      <c r="J40" s="4" t="s">
        <v>82</v>
      </c>
      <c r="K40" s="3">
        <v>3.2980999999999998</v>
      </c>
      <c r="L40" s="4" t="str">
        <f t="shared" si="0"/>
        <v>NO</v>
      </c>
    </row>
    <row r="41" spans="1:13">
      <c r="A41" s="3" t="s">
        <v>104</v>
      </c>
      <c r="B41" s="4">
        <v>6</v>
      </c>
      <c r="C41" s="3" t="s">
        <v>2768</v>
      </c>
      <c r="D41" s="4" t="s">
        <v>34</v>
      </c>
      <c r="E41" s="4" t="s">
        <v>7</v>
      </c>
      <c r="F41" s="3">
        <v>0.74112999999999996</v>
      </c>
      <c r="G41" s="3">
        <v>0.94328999999999996</v>
      </c>
      <c r="H41" s="3">
        <v>-0.20216000000000001</v>
      </c>
      <c r="I41" s="4">
        <v>0.95099999999999996</v>
      </c>
      <c r="J41" s="4" t="s">
        <v>35</v>
      </c>
      <c r="K41" s="3">
        <v>1.8597999999999999</v>
      </c>
      <c r="L41" s="4" t="str">
        <f t="shared" si="0"/>
        <v>NO</v>
      </c>
    </row>
    <row r="42" spans="1:13">
      <c r="A42" s="3" t="s">
        <v>106</v>
      </c>
      <c r="B42" s="4">
        <v>3</v>
      </c>
      <c r="C42" s="3" t="s">
        <v>107</v>
      </c>
      <c r="D42" s="4" t="s">
        <v>27</v>
      </c>
      <c r="E42" s="4" t="s">
        <v>10</v>
      </c>
      <c r="F42" s="3">
        <v>0.51597999999999999</v>
      </c>
      <c r="G42" s="3">
        <v>0.73162000000000005</v>
      </c>
      <c r="H42" s="3">
        <v>-0.21564</v>
      </c>
      <c r="I42" s="4">
        <v>0.99</v>
      </c>
      <c r="J42" s="4" t="s">
        <v>31</v>
      </c>
      <c r="K42" s="3">
        <v>1.8513999999999999</v>
      </c>
      <c r="L42" s="4" t="str">
        <f t="shared" si="0"/>
        <v>YES</v>
      </c>
      <c r="M42" s="3" t="s">
        <v>108</v>
      </c>
    </row>
    <row r="43" spans="1:13">
      <c r="A43" s="3" t="s">
        <v>109</v>
      </c>
      <c r="B43" s="4">
        <v>6</v>
      </c>
      <c r="C43" s="3" t="s">
        <v>110</v>
      </c>
      <c r="D43" s="4" t="s">
        <v>34</v>
      </c>
      <c r="E43" s="4" t="s">
        <v>10</v>
      </c>
      <c r="F43" s="3">
        <v>0.22228000000000001</v>
      </c>
      <c r="G43" s="3">
        <v>7.7720999999999997E-3</v>
      </c>
      <c r="H43" s="3">
        <v>0.21451000000000001</v>
      </c>
      <c r="I43" s="4">
        <v>1</v>
      </c>
      <c r="J43" s="4" t="s">
        <v>111</v>
      </c>
      <c r="K43" s="3">
        <v>2.0769000000000002</v>
      </c>
      <c r="L43" s="4" t="str">
        <f t="shared" si="0"/>
        <v>NO</v>
      </c>
    </row>
    <row r="44" spans="1:13">
      <c r="A44" s="3" t="s">
        <v>109</v>
      </c>
      <c r="B44" s="4">
        <v>8</v>
      </c>
      <c r="C44" s="3" t="s">
        <v>1973</v>
      </c>
      <c r="D44" s="4" t="s">
        <v>34</v>
      </c>
      <c r="E44" s="4" t="s">
        <v>3</v>
      </c>
      <c r="F44" s="3">
        <v>0.70538999999999996</v>
      </c>
      <c r="G44" s="3">
        <v>0.85445000000000004</v>
      </c>
      <c r="H44" s="3">
        <v>-0.14906</v>
      </c>
      <c r="I44" s="4">
        <v>1</v>
      </c>
      <c r="J44" s="4" t="s">
        <v>51</v>
      </c>
      <c r="K44" s="3">
        <v>1.9815</v>
      </c>
      <c r="L44" s="4" t="str">
        <f t="shared" si="0"/>
        <v>NO</v>
      </c>
    </row>
    <row r="45" spans="1:13">
      <c r="A45" s="3" t="s">
        <v>114</v>
      </c>
      <c r="B45" s="4">
        <v>10</v>
      </c>
      <c r="C45" s="3" t="s">
        <v>115</v>
      </c>
      <c r="D45" s="4" t="s">
        <v>27</v>
      </c>
      <c r="E45" s="4" t="s">
        <v>10</v>
      </c>
      <c r="F45" s="3">
        <v>0.30575000000000002</v>
      </c>
      <c r="G45" s="3">
        <v>4.3532000000000001E-2</v>
      </c>
      <c r="H45" s="3">
        <v>0.26221</v>
      </c>
      <c r="I45" s="4">
        <v>1</v>
      </c>
      <c r="J45" s="4" t="s">
        <v>28</v>
      </c>
      <c r="K45" s="3">
        <v>0.96299999999999997</v>
      </c>
      <c r="L45" s="4" t="str">
        <f t="shared" si="0"/>
        <v>NO</v>
      </c>
    </row>
    <row r="46" spans="1:13">
      <c r="A46" s="3" t="s">
        <v>118</v>
      </c>
      <c r="B46" s="4">
        <v>24</v>
      </c>
      <c r="C46" s="3" t="s">
        <v>1974</v>
      </c>
      <c r="D46" s="4" t="s">
        <v>27</v>
      </c>
      <c r="E46" s="4" t="s">
        <v>3</v>
      </c>
      <c r="F46" s="3">
        <v>0.69718000000000002</v>
      </c>
      <c r="G46" s="3">
        <v>0.86802999999999997</v>
      </c>
      <c r="H46" s="3">
        <v>-0.17085</v>
      </c>
      <c r="I46" s="4">
        <v>0.99</v>
      </c>
      <c r="J46" s="4" t="s">
        <v>51</v>
      </c>
      <c r="K46" s="3">
        <v>3.7946</v>
      </c>
      <c r="L46" s="4" t="str">
        <f t="shared" si="0"/>
        <v>NO</v>
      </c>
    </row>
    <row r="47" spans="1:13">
      <c r="A47" s="3" t="s">
        <v>118</v>
      </c>
      <c r="B47" s="4">
        <v>26</v>
      </c>
      <c r="C47" s="3" t="s">
        <v>2769</v>
      </c>
      <c r="D47" s="4" t="s">
        <v>27</v>
      </c>
      <c r="E47" s="4" t="s">
        <v>10</v>
      </c>
      <c r="F47" s="3">
        <v>0.37747999999999998</v>
      </c>
      <c r="G47" s="3">
        <v>0.53883000000000003</v>
      </c>
      <c r="H47" s="3">
        <v>-0.16134999999999999</v>
      </c>
      <c r="I47" s="4">
        <v>0.94499999999999995</v>
      </c>
      <c r="J47" s="4" t="s">
        <v>51</v>
      </c>
      <c r="K47" s="3">
        <v>3.8159999999999998</v>
      </c>
      <c r="L47" s="4" t="str">
        <f t="shared" si="0"/>
        <v>NO</v>
      </c>
    </row>
    <row r="48" spans="1:13">
      <c r="A48" s="3" t="s">
        <v>118</v>
      </c>
      <c r="B48" s="4">
        <v>8</v>
      </c>
      <c r="C48" s="3" t="s">
        <v>122</v>
      </c>
      <c r="D48" s="4" t="s">
        <v>27</v>
      </c>
      <c r="E48" s="4" t="s">
        <v>74</v>
      </c>
      <c r="F48" s="3">
        <v>0.47982000000000002</v>
      </c>
      <c r="G48" s="3">
        <v>0.81118000000000001</v>
      </c>
      <c r="H48" s="3">
        <v>-0.33135999999999999</v>
      </c>
      <c r="I48" s="4">
        <v>0.999</v>
      </c>
      <c r="J48" s="4" t="s">
        <v>28</v>
      </c>
      <c r="K48" s="3">
        <v>0.99609999999999999</v>
      </c>
      <c r="L48" s="4" t="str">
        <f t="shared" si="0"/>
        <v>NO</v>
      </c>
    </row>
    <row r="49" spans="1:12">
      <c r="A49" s="3" t="s">
        <v>118</v>
      </c>
      <c r="B49" s="4">
        <v>8</v>
      </c>
      <c r="C49" s="3" t="s">
        <v>122</v>
      </c>
      <c r="D49" s="4" t="s">
        <v>27</v>
      </c>
      <c r="E49" s="4" t="s">
        <v>10</v>
      </c>
      <c r="F49" s="3">
        <v>0.47982000000000002</v>
      </c>
      <c r="G49" s="3">
        <v>0.81118000000000001</v>
      </c>
      <c r="H49" s="3">
        <v>-0.33135999999999999</v>
      </c>
      <c r="I49" s="4">
        <v>0.999</v>
      </c>
      <c r="J49" s="4" t="s">
        <v>28</v>
      </c>
      <c r="K49" s="3">
        <v>0.99609999999999999</v>
      </c>
      <c r="L49" s="4" t="str">
        <f t="shared" si="0"/>
        <v>NO</v>
      </c>
    </row>
    <row r="50" spans="1:12">
      <c r="A50" s="3" t="s">
        <v>1975</v>
      </c>
      <c r="B50" s="4">
        <v>16</v>
      </c>
      <c r="C50" s="3" t="s">
        <v>1976</v>
      </c>
      <c r="D50" s="4" t="s">
        <v>27</v>
      </c>
      <c r="E50" s="4" t="s">
        <v>3</v>
      </c>
      <c r="F50" s="3">
        <v>9.2665999999999998E-2</v>
      </c>
      <c r="G50" s="3">
        <v>0.22925000000000001</v>
      </c>
      <c r="H50" s="3">
        <v>-0.13658000000000001</v>
      </c>
      <c r="I50" s="4">
        <v>0.96499999999999997</v>
      </c>
      <c r="J50" s="4" t="s">
        <v>31</v>
      </c>
      <c r="K50" s="3">
        <v>1.5282</v>
      </c>
      <c r="L50" s="4" t="str">
        <f t="shared" si="0"/>
        <v>NO</v>
      </c>
    </row>
    <row r="51" spans="1:12">
      <c r="A51" s="3" t="s">
        <v>1975</v>
      </c>
      <c r="B51" s="4">
        <v>23</v>
      </c>
      <c r="C51" s="3" t="s">
        <v>1977</v>
      </c>
      <c r="D51" s="4" t="s">
        <v>27</v>
      </c>
      <c r="E51" s="4" t="s">
        <v>10</v>
      </c>
      <c r="F51" s="3">
        <v>4.3521999999999998E-2</v>
      </c>
      <c r="G51" s="3">
        <v>0.18684000000000001</v>
      </c>
      <c r="H51" s="3">
        <v>-0.14332</v>
      </c>
      <c r="I51" s="4">
        <v>0.98699999999999999</v>
      </c>
      <c r="J51" s="4" t="s">
        <v>31</v>
      </c>
      <c r="K51" s="3">
        <v>1.6285000000000001</v>
      </c>
      <c r="L51" s="4" t="str">
        <f t="shared" si="0"/>
        <v>NO</v>
      </c>
    </row>
    <row r="52" spans="1:12">
      <c r="A52" s="3" t="s">
        <v>2770</v>
      </c>
      <c r="B52" s="4">
        <v>5</v>
      </c>
      <c r="C52" s="3" t="s">
        <v>2771</v>
      </c>
      <c r="D52" s="4" t="s">
        <v>34</v>
      </c>
      <c r="E52" s="4" t="s">
        <v>5</v>
      </c>
      <c r="F52" s="3">
        <v>0.47104000000000001</v>
      </c>
      <c r="G52" s="3">
        <v>0.36907000000000001</v>
      </c>
      <c r="H52" s="3">
        <v>0.10198</v>
      </c>
      <c r="I52" s="4">
        <v>0.95799999999999996</v>
      </c>
      <c r="J52" s="4" t="s">
        <v>35</v>
      </c>
      <c r="K52" s="3">
        <v>1.333</v>
      </c>
      <c r="L52" s="4" t="str">
        <f t="shared" si="0"/>
        <v>NO</v>
      </c>
    </row>
    <row r="53" spans="1:12">
      <c r="A53" s="3" t="s">
        <v>1978</v>
      </c>
      <c r="B53" s="4">
        <v>15</v>
      </c>
      <c r="C53" s="3" t="s">
        <v>1979</v>
      </c>
      <c r="D53" s="4" t="s">
        <v>27</v>
      </c>
      <c r="E53" s="4" t="s">
        <v>5</v>
      </c>
      <c r="F53" s="3">
        <v>0.70355000000000001</v>
      </c>
      <c r="G53" s="3">
        <v>0.87763000000000002</v>
      </c>
      <c r="H53" s="3">
        <v>-0.17407</v>
      </c>
      <c r="I53" s="4">
        <v>0.98899999999999999</v>
      </c>
      <c r="J53" s="4" t="s">
        <v>35</v>
      </c>
      <c r="K53" s="3">
        <v>1.5548999999999999</v>
      </c>
      <c r="L53" s="4" t="str">
        <f t="shared" si="0"/>
        <v>NO</v>
      </c>
    </row>
    <row r="54" spans="1:12">
      <c r="A54" s="3" t="s">
        <v>1980</v>
      </c>
      <c r="B54" s="4">
        <v>6</v>
      </c>
      <c r="C54" s="3" t="s">
        <v>1981</v>
      </c>
      <c r="D54" s="4" t="s">
        <v>27</v>
      </c>
      <c r="E54" s="4" t="s">
        <v>7</v>
      </c>
      <c r="F54" s="3">
        <v>0.40410000000000001</v>
      </c>
      <c r="G54" s="3">
        <v>0.60292999999999997</v>
      </c>
      <c r="H54" s="3">
        <v>-0.19883000000000001</v>
      </c>
      <c r="I54" s="4">
        <v>0.97599999999999998</v>
      </c>
      <c r="J54" s="4" t="s">
        <v>28</v>
      </c>
      <c r="K54" s="3">
        <v>0.98670000000000002</v>
      </c>
      <c r="L54" s="4" t="str">
        <f t="shared" si="0"/>
        <v>NO</v>
      </c>
    </row>
    <row r="55" spans="1:12">
      <c r="A55" s="3" t="s">
        <v>130</v>
      </c>
      <c r="B55" s="4">
        <v>22</v>
      </c>
      <c r="C55" s="3" t="s">
        <v>131</v>
      </c>
      <c r="D55" s="4" t="s">
        <v>34</v>
      </c>
      <c r="E55" s="4" t="s">
        <v>3</v>
      </c>
      <c r="F55" s="3">
        <v>0.54437999999999998</v>
      </c>
      <c r="G55" s="3">
        <v>0.81030000000000002</v>
      </c>
      <c r="H55" s="3">
        <v>-0.26593</v>
      </c>
      <c r="I55" s="4">
        <v>1</v>
      </c>
      <c r="J55" s="4" t="s">
        <v>31</v>
      </c>
      <c r="K55" s="3">
        <v>1.6191</v>
      </c>
      <c r="L55" s="4" t="str">
        <f t="shared" si="0"/>
        <v>NO</v>
      </c>
    </row>
    <row r="56" spans="1:12">
      <c r="A56" s="3" t="s">
        <v>2772</v>
      </c>
      <c r="B56" s="4">
        <v>3</v>
      </c>
      <c r="C56" s="3" t="s">
        <v>2773</v>
      </c>
      <c r="D56" s="4" t="s">
        <v>34</v>
      </c>
      <c r="E56" s="4" t="s">
        <v>3</v>
      </c>
      <c r="F56" s="3">
        <v>0.94752999999999998</v>
      </c>
      <c r="G56" s="3">
        <v>0.82404999999999995</v>
      </c>
      <c r="H56" s="3">
        <v>0.12348000000000001</v>
      </c>
      <c r="I56" s="4">
        <v>0.91</v>
      </c>
      <c r="J56" s="4" t="s">
        <v>28</v>
      </c>
      <c r="K56" s="3">
        <v>0.73550000000000004</v>
      </c>
      <c r="L56" s="4" t="str">
        <f t="shared" si="0"/>
        <v>NO</v>
      </c>
    </row>
    <row r="57" spans="1:12">
      <c r="A57" s="3" t="s">
        <v>136</v>
      </c>
      <c r="B57" s="4">
        <v>2</v>
      </c>
      <c r="C57" s="3" t="s">
        <v>138</v>
      </c>
      <c r="D57" s="4" t="s">
        <v>34</v>
      </c>
      <c r="E57" s="4" t="s">
        <v>10</v>
      </c>
      <c r="F57" s="3">
        <v>0.81984000000000001</v>
      </c>
      <c r="G57" s="3">
        <v>0.46975</v>
      </c>
      <c r="H57" s="3">
        <v>0.35009000000000001</v>
      </c>
      <c r="I57" s="4">
        <v>0.98599999999999999</v>
      </c>
      <c r="J57" s="4" t="s">
        <v>28</v>
      </c>
      <c r="K57" s="3">
        <v>0.98809999999999998</v>
      </c>
      <c r="L57" s="4" t="str">
        <f t="shared" si="0"/>
        <v>NO</v>
      </c>
    </row>
    <row r="58" spans="1:12">
      <c r="A58" s="3" t="s">
        <v>2774</v>
      </c>
      <c r="B58" s="4">
        <v>5</v>
      </c>
      <c r="C58" s="3" t="s">
        <v>2775</v>
      </c>
      <c r="D58" s="4" t="s">
        <v>34</v>
      </c>
      <c r="E58" s="4" t="s">
        <v>74</v>
      </c>
      <c r="F58" s="3">
        <v>0.69925000000000004</v>
      </c>
      <c r="G58" s="3">
        <v>0.91127999999999998</v>
      </c>
      <c r="H58" s="3">
        <v>-0.21203</v>
      </c>
      <c r="I58" s="4">
        <v>0.92800000000000005</v>
      </c>
      <c r="J58" s="4" t="s">
        <v>28</v>
      </c>
      <c r="K58" s="3">
        <v>0.9456</v>
      </c>
      <c r="L58" s="4" t="str">
        <f t="shared" si="0"/>
        <v>NO</v>
      </c>
    </row>
    <row r="59" spans="1:12">
      <c r="A59" s="3" t="s">
        <v>2774</v>
      </c>
      <c r="B59" s="4">
        <v>5</v>
      </c>
      <c r="C59" s="3" t="s">
        <v>2775</v>
      </c>
      <c r="D59" s="4" t="s">
        <v>34</v>
      </c>
      <c r="E59" s="4" t="s">
        <v>10</v>
      </c>
      <c r="F59" s="3">
        <v>0.69925000000000004</v>
      </c>
      <c r="G59" s="3">
        <v>0.91127999999999998</v>
      </c>
      <c r="H59" s="3">
        <v>-0.21203</v>
      </c>
      <c r="I59" s="4">
        <v>0.92800000000000005</v>
      </c>
      <c r="J59" s="4" t="s">
        <v>28</v>
      </c>
      <c r="K59" s="3">
        <v>0.9456</v>
      </c>
      <c r="L59" s="4" t="str">
        <f t="shared" si="0"/>
        <v>NO</v>
      </c>
    </row>
    <row r="60" spans="1:12">
      <c r="A60" s="3" t="s">
        <v>141</v>
      </c>
      <c r="B60" s="4">
        <v>4</v>
      </c>
      <c r="C60" s="3" t="s">
        <v>142</v>
      </c>
      <c r="D60" s="4" t="s">
        <v>34</v>
      </c>
      <c r="E60" s="4" t="s">
        <v>10</v>
      </c>
      <c r="F60" s="3">
        <v>0.44513000000000003</v>
      </c>
      <c r="G60" s="3">
        <v>0.1457</v>
      </c>
      <c r="H60" s="3">
        <v>0.29942999999999997</v>
      </c>
      <c r="I60" s="4">
        <v>1</v>
      </c>
      <c r="J60" s="4" t="s">
        <v>28</v>
      </c>
      <c r="K60" s="3">
        <v>0.99260000000000004</v>
      </c>
      <c r="L60" s="4" t="str">
        <f t="shared" si="0"/>
        <v>NO</v>
      </c>
    </row>
    <row r="61" spans="1:12">
      <c r="A61" s="3" t="s">
        <v>145</v>
      </c>
      <c r="B61" s="4">
        <v>13</v>
      </c>
      <c r="C61" s="3" t="s">
        <v>146</v>
      </c>
      <c r="D61" s="4" t="s">
        <v>34</v>
      </c>
      <c r="E61" s="4" t="s">
        <v>3</v>
      </c>
      <c r="F61" s="3">
        <v>0.72567999999999999</v>
      </c>
      <c r="G61" s="3">
        <v>0.86970000000000003</v>
      </c>
      <c r="H61" s="3">
        <v>-0.14402000000000001</v>
      </c>
      <c r="I61" s="4">
        <v>0.92</v>
      </c>
      <c r="J61" s="4" t="s">
        <v>35</v>
      </c>
      <c r="K61" s="3">
        <v>1.8321000000000001</v>
      </c>
      <c r="L61" s="4" t="str">
        <f t="shared" si="0"/>
        <v>NO</v>
      </c>
    </row>
    <row r="62" spans="1:12">
      <c r="A62" s="3" t="s">
        <v>147</v>
      </c>
      <c r="B62" s="4">
        <v>13</v>
      </c>
      <c r="C62" s="3" t="s">
        <v>1982</v>
      </c>
      <c r="D62" s="4" t="s">
        <v>27</v>
      </c>
      <c r="E62" s="4" t="s">
        <v>7</v>
      </c>
      <c r="F62" s="3">
        <v>0.34412999999999999</v>
      </c>
      <c r="G62" s="3">
        <v>0.78191999999999995</v>
      </c>
      <c r="H62" s="3">
        <v>-0.43779000000000001</v>
      </c>
      <c r="I62" s="4">
        <v>1</v>
      </c>
      <c r="J62" s="4" t="s">
        <v>31</v>
      </c>
      <c r="K62" s="3">
        <v>1.5913999999999999</v>
      </c>
      <c r="L62" s="4" t="str">
        <f t="shared" si="0"/>
        <v>NO</v>
      </c>
    </row>
    <row r="63" spans="1:12">
      <c r="A63" s="3" t="s">
        <v>147</v>
      </c>
      <c r="B63" s="4">
        <v>14</v>
      </c>
      <c r="C63" s="3" t="s">
        <v>1983</v>
      </c>
      <c r="D63" s="4" t="s">
        <v>27</v>
      </c>
      <c r="E63" s="4" t="s">
        <v>10</v>
      </c>
      <c r="F63" s="3">
        <v>0.33711000000000002</v>
      </c>
      <c r="G63" s="3">
        <v>0.74551999999999996</v>
      </c>
      <c r="H63" s="3">
        <v>-0.40841</v>
      </c>
      <c r="I63" s="4">
        <v>1</v>
      </c>
      <c r="J63" s="4" t="s">
        <v>31</v>
      </c>
      <c r="K63" s="3">
        <v>1.5913999999999999</v>
      </c>
      <c r="L63" s="4" t="str">
        <f t="shared" si="0"/>
        <v>NO</v>
      </c>
    </row>
    <row r="64" spans="1:12">
      <c r="A64" s="3" t="s">
        <v>2776</v>
      </c>
      <c r="B64" s="4">
        <v>15</v>
      </c>
      <c r="C64" s="3" t="s">
        <v>2777</v>
      </c>
      <c r="D64" s="4" t="s">
        <v>34</v>
      </c>
      <c r="E64" s="4" t="s">
        <v>10</v>
      </c>
      <c r="F64" s="3">
        <v>0.13252</v>
      </c>
      <c r="G64" s="3">
        <v>2.8997999999999999E-2</v>
      </c>
      <c r="H64" s="3">
        <v>0.10352</v>
      </c>
      <c r="I64" s="4">
        <v>0.999</v>
      </c>
      <c r="J64" s="4" t="s">
        <v>28</v>
      </c>
      <c r="K64" s="3">
        <v>0.62150000000000005</v>
      </c>
      <c r="L64" s="4" t="str">
        <f t="shared" si="0"/>
        <v>NO</v>
      </c>
    </row>
    <row r="65" spans="1:13">
      <c r="A65" s="3" t="s">
        <v>2778</v>
      </c>
      <c r="B65" s="4">
        <v>4</v>
      </c>
      <c r="C65" s="3" t="s">
        <v>2779</v>
      </c>
      <c r="D65" s="4" t="s">
        <v>34</v>
      </c>
      <c r="E65" s="4" t="s">
        <v>74</v>
      </c>
      <c r="F65" s="3">
        <v>0.79032999999999998</v>
      </c>
      <c r="G65" s="3">
        <v>0.89934999999999998</v>
      </c>
      <c r="H65" s="3">
        <v>-0.10902000000000001</v>
      </c>
      <c r="I65" s="4">
        <v>0.93700000000000006</v>
      </c>
      <c r="J65" s="4" t="s">
        <v>28</v>
      </c>
      <c r="K65" s="3">
        <v>0.75800000000000001</v>
      </c>
      <c r="L65" s="4" t="str">
        <f t="shared" si="0"/>
        <v>NO</v>
      </c>
    </row>
    <row r="66" spans="1:13">
      <c r="A66" s="3" t="s">
        <v>2778</v>
      </c>
      <c r="B66" s="4">
        <v>4</v>
      </c>
      <c r="C66" s="3" t="s">
        <v>2779</v>
      </c>
      <c r="D66" s="4" t="s">
        <v>34</v>
      </c>
      <c r="E66" s="4" t="s">
        <v>10</v>
      </c>
      <c r="F66" s="3">
        <v>0.79032999999999998</v>
      </c>
      <c r="G66" s="3">
        <v>0.89934999999999998</v>
      </c>
      <c r="H66" s="3">
        <v>-0.10902000000000001</v>
      </c>
      <c r="I66" s="4">
        <v>0.93700000000000006</v>
      </c>
      <c r="J66" s="4" t="s">
        <v>28</v>
      </c>
      <c r="K66" s="3">
        <v>0.75800000000000001</v>
      </c>
      <c r="L66" s="4" t="str">
        <f t="shared" si="0"/>
        <v>NO</v>
      </c>
    </row>
    <row r="67" spans="1:13">
      <c r="A67" s="3" t="s">
        <v>155</v>
      </c>
      <c r="B67" s="4">
        <v>6</v>
      </c>
      <c r="C67" s="3" t="s">
        <v>156</v>
      </c>
      <c r="D67" s="4" t="s">
        <v>27</v>
      </c>
      <c r="E67" s="4" t="s">
        <v>10</v>
      </c>
      <c r="F67" s="3">
        <v>0.87114000000000003</v>
      </c>
      <c r="G67" s="3">
        <v>0.75656000000000001</v>
      </c>
      <c r="H67" s="3">
        <v>0.11457000000000001</v>
      </c>
      <c r="I67" s="4">
        <v>0.95599999999999996</v>
      </c>
      <c r="J67" s="4" t="s">
        <v>31</v>
      </c>
      <c r="K67" s="3">
        <v>1.9408000000000001</v>
      </c>
      <c r="L67" s="4" t="str">
        <f t="shared" ref="L67:L130" si="1">IF(M67 = "", "NO", "YES")</f>
        <v>NO</v>
      </c>
    </row>
    <row r="68" spans="1:13">
      <c r="A68" s="3" t="s">
        <v>2780</v>
      </c>
      <c r="B68" s="4">
        <v>8</v>
      </c>
      <c r="C68" s="3" t="s">
        <v>2781</v>
      </c>
      <c r="D68" s="4" t="s">
        <v>27</v>
      </c>
      <c r="E68" s="4" t="s">
        <v>10</v>
      </c>
      <c r="F68" s="3">
        <v>0.37052000000000002</v>
      </c>
      <c r="G68" s="3">
        <v>0.25330000000000003</v>
      </c>
      <c r="H68" s="3">
        <v>0.11722</v>
      </c>
      <c r="I68" s="4">
        <v>0.99099999999999999</v>
      </c>
      <c r="J68" s="4" t="s">
        <v>28</v>
      </c>
      <c r="K68" s="3">
        <v>0.97599999999999998</v>
      </c>
      <c r="L68" s="4" t="str">
        <f t="shared" si="1"/>
        <v>NO</v>
      </c>
    </row>
    <row r="69" spans="1:13">
      <c r="A69" s="3" t="s">
        <v>165</v>
      </c>
      <c r="B69" s="4">
        <v>4</v>
      </c>
      <c r="C69" s="3" t="s">
        <v>2782</v>
      </c>
      <c r="D69" s="4" t="s">
        <v>34</v>
      </c>
      <c r="E69" s="4" t="s">
        <v>10</v>
      </c>
      <c r="F69" s="3">
        <v>0.49353000000000002</v>
      </c>
      <c r="G69" s="3">
        <v>0.67423</v>
      </c>
      <c r="H69" s="3">
        <v>-0.1807</v>
      </c>
      <c r="I69" s="4">
        <v>0.91300000000000003</v>
      </c>
      <c r="J69" s="4" t="s">
        <v>28</v>
      </c>
      <c r="K69" s="3">
        <v>0.99680000000000002</v>
      </c>
      <c r="L69" s="4" t="str">
        <f t="shared" si="1"/>
        <v>NO</v>
      </c>
    </row>
    <row r="70" spans="1:13">
      <c r="A70" s="3" t="s">
        <v>1986</v>
      </c>
      <c r="B70" s="4">
        <v>14</v>
      </c>
      <c r="C70" s="3" t="s">
        <v>1987</v>
      </c>
      <c r="D70" s="4" t="s">
        <v>34</v>
      </c>
      <c r="E70" s="4" t="s">
        <v>10</v>
      </c>
      <c r="F70" s="3">
        <v>0.29736000000000001</v>
      </c>
      <c r="G70" s="3">
        <v>4.6175000000000001E-2</v>
      </c>
      <c r="H70" s="3">
        <v>0.25119000000000002</v>
      </c>
      <c r="I70" s="4">
        <v>1</v>
      </c>
      <c r="J70" s="4" t="s">
        <v>35</v>
      </c>
      <c r="K70" s="3">
        <v>1.2774000000000001</v>
      </c>
      <c r="L70" s="4" t="str">
        <f t="shared" si="1"/>
        <v>NO</v>
      </c>
    </row>
    <row r="71" spans="1:13">
      <c r="A71" s="3" t="s">
        <v>2783</v>
      </c>
      <c r="B71" s="4">
        <v>6</v>
      </c>
      <c r="C71" s="3" t="s">
        <v>2784</v>
      </c>
      <c r="D71" s="4" t="s">
        <v>34</v>
      </c>
      <c r="E71" s="4" t="s">
        <v>10</v>
      </c>
      <c r="F71" s="3">
        <v>0.25291000000000002</v>
      </c>
      <c r="G71" s="3">
        <v>0.45821000000000001</v>
      </c>
      <c r="H71" s="3">
        <v>-0.20529</v>
      </c>
      <c r="I71" s="4">
        <v>0.90400000000000003</v>
      </c>
      <c r="J71" s="4" t="s">
        <v>35</v>
      </c>
      <c r="K71" s="3">
        <v>1.5846</v>
      </c>
      <c r="L71" s="4" t="str">
        <f t="shared" si="1"/>
        <v>NO</v>
      </c>
    </row>
    <row r="72" spans="1:13">
      <c r="A72" s="3" t="s">
        <v>169</v>
      </c>
      <c r="B72" s="4">
        <v>22</v>
      </c>
      <c r="C72" s="3" t="s">
        <v>170</v>
      </c>
      <c r="D72" s="4" t="s">
        <v>27</v>
      </c>
      <c r="E72" s="4" t="s">
        <v>10</v>
      </c>
      <c r="F72" s="3">
        <v>0.65996999999999995</v>
      </c>
      <c r="G72" s="3">
        <v>0.40666000000000002</v>
      </c>
      <c r="H72" s="3">
        <v>0.25331999999999999</v>
      </c>
      <c r="I72" s="4">
        <v>1</v>
      </c>
      <c r="J72" s="4" t="s">
        <v>31</v>
      </c>
      <c r="K72" s="3">
        <v>1.4083000000000001</v>
      </c>
      <c r="L72" s="4" t="str">
        <f t="shared" si="1"/>
        <v>NO</v>
      </c>
    </row>
    <row r="73" spans="1:13">
      <c r="A73" s="3" t="s">
        <v>173</v>
      </c>
      <c r="B73" s="4">
        <v>28</v>
      </c>
      <c r="C73" s="3" t="s">
        <v>174</v>
      </c>
      <c r="D73" s="4" t="s">
        <v>27</v>
      </c>
      <c r="E73" s="4" t="s">
        <v>10</v>
      </c>
      <c r="F73" s="3">
        <v>0.38762999999999997</v>
      </c>
      <c r="G73" s="3">
        <v>0.74739999999999995</v>
      </c>
      <c r="H73" s="3">
        <v>-0.35976999999999998</v>
      </c>
      <c r="I73" s="4">
        <v>0.90400000000000003</v>
      </c>
      <c r="J73" s="4" t="s">
        <v>28</v>
      </c>
      <c r="K73" s="3">
        <v>1</v>
      </c>
      <c r="L73" s="4" t="str">
        <f t="shared" si="1"/>
        <v>NO</v>
      </c>
    </row>
    <row r="74" spans="1:13">
      <c r="A74" s="3" t="s">
        <v>175</v>
      </c>
      <c r="B74" s="4">
        <v>23</v>
      </c>
      <c r="C74" s="3" t="s">
        <v>2785</v>
      </c>
      <c r="D74" s="4" t="s">
        <v>27</v>
      </c>
      <c r="E74" s="4" t="s">
        <v>5</v>
      </c>
      <c r="F74" s="3">
        <v>0.48830000000000001</v>
      </c>
      <c r="G74" s="3">
        <v>0.27921000000000001</v>
      </c>
      <c r="H74" s="3">
        <v>0.20910000000000001</v>
      </c>
      <c r="I74" s="4">
        <v>0.95299999999999996</v>
      </c>
      <c r="J74" s="4" t="s">
        <v>82</v>
      </c>
      <c r="K74" s="3">
        <v>2.444</v>
      </c>
      <c r="L74" s="4" t="str">
        <f t="shared" si="1"/>
        <v>NO</v>
      </c>
    </row>
    <row r="75" spans="1:13">
      <c r="A75" s="3" t="s">
        <v>175</v>
      </c>
      <c r="B75" s="4">
        <v>24</v>
      </c>
      <c r="C75" s="3" t="s">
        <v>2786</v>
      </c>
      <c r="D75" s="4" t="s">
        <v>27</v>
      </c>
      <c r="E75" s="4" t="s">
        <v>5</v>
      </c>
      <c r="F75" s="3">
        <v>0.36236000000000002</v>
      </c>
      <c r="G75" s="3">
        <v>0.16458</v>
      </c>
      <c r="H75" s="3">
        <v>0.19777</v>
      </c>
      <c r="I75" s="4">
        <v>0.96499999999999997</v>
      </c>
      <c r="J75" s="4" t="s">
        <v>82</v>
      </c>
      <c r="K75" s="3">
        <v>2.444</v>
      </c>
      <c r="L75" s="4" t="str">
        <f t="shared" si="1"/>
        <v>NO</v>
      </c>
    </row>
    <row r="76" spans="1:13">
      <c r="A76" s="3" t="s">
        <v>175</v>
      </c>
      <c r="B76" s="4">
        <v>29</v>
      </c>
      <c r="C76" s="3" t="s">
        <v>2787</v>
      </c>
      <c r="D76" s="4" t="s">
        <v>27</v>
      </c>
      <c r="E76" s="4" t="s">
        <v>10</v>
      </c>
      <c r="F76" s="3">
        <v>0.27568999999999999</v>
      </c>
      <c r="G76" s="3">
        <v>0.11433</v>
      </c>
      <c r="H76" s="3">
        <v>0.16136</v>
      </c>
      <c r="I76" s="4">
        <v>0.96399999999999997</v>
      </c>
      <c r="J76" s="4" t="s">
        <v>82</v>
      </c>
      <c r="K76" s="3">
        <v>2.4685999999999999</v>
      </c>
      <c r="L76" s="4" t="str">
        <f t="shared" si="1"/>
        <v>NO</v>
      </c>
    </row>
    <row r="77" spans="1:13">
      <c r="A77" s="3" t="s">
        <v>2788</v>
      </c>
      <c r="B77" s="4">
        <v>8</v>
      </c>
      <c r="C77" s="3" t="s">
        <v>2789</v>
      </c>
      <c r="D77" s="4" t="s">
        <v>27</v>
      </c>
      <c r="E77" s="4" t="s">
        <v>10</v>
      </c>
      <c r="F77" s="3">
        <v>8.8666999999999996E-2</v>
      </c>
      <c r="G77" s="3">
        <v>0.19867000000000001</v>
      </c>
      <c r="H77" s="3">
        <v>-0.11</v>
      </c>
      <c r="I77" s="4">
        <v>0.93799999999999994</v>
      </c>
      <c r="J77" s="4" t="s">
        <v>31</v>
      </c>
      <c r="K77" s="3">
        <v>1.7069000000000001</v>
      </c>
      <c r="L77" s="4" t="str">
        <f t="shared" si="1"/>
        <v>NO</v>
      </c>
    </row>
    <row r="78" spans="1:13">
      <c r="A78" s="3" t="s">
        <v>177</v>
      </c>
      <c r="B78" s="4">
        <v>37</v>
      </c>
      <c r="C78" s="3" t="s">
        <v>178</v>
      </c>
      <c r="D78" s="4" t="s">
        <v>34</v>
      </c>
      <c r="E78" s="4" t="s">
        <v>74</v>
      </c>
      <c r="F78" s="3">
        <v>4.4297000000000003E-2</v>
      </c>
      <c r="G78" s="3">
        <v>0.15790000000000001</v>
      </c>
      <c r="H78" s="3">
        <v>-0.11361</v>
      </c>
      <c r="I78" s="4">
        <v>0.99099999999999999</v>
      </c>
      <c r="J78" s="4" t="s">
        <v>28</v>
      </c>
      <c r="K78" s="3">
        <v>0.68810000000000004</v>
      </c>
      <c r="L78" s="4" t="str">
        <f t="shared" si="1"/>
        <v>NO</v>
      </c>
    </row>
    <row r="79" spans="1:13">
      <c r="A79" s="3" t="s">
        <v>177</v>
      </c>
      <c r="B79" s="4">
        <v>37</v>
      </c>
      <c r="C79" s="3" t="s">
        <v>178</v>
      </c>
      <c r="D79" s="4" t="s">
        <v>34</v>
      </c>
      <c r="E79" s="4" t="s">
        <v>10</v>
      </c>
      <c r="F79" s="3">
        <v>4.4297000000000003E-2</v>
      </c>
      <c r="G79" s="3">
        <v>0.15790000000000001</v>
      </c>
      <c r="H79" s="3">
        <v>-0.11361</v>
      </c>
      <c r="I79" s="4">
        <v>0.99099999999999999</v>
      </c>
      <c r="J79" s="4" t="s">
        <v>28</v>
      </c>
      <c r="K79" s="3">
        <v>0.68810000000000004</v>
      </c>
      <c r="L79" s="4" t="str">
        <f t="shared" si="1"/>
        <v>NO</v>
      </c>
    </row>
    <row r="80" spans="1:13">
      <c r="A80" s="3" t="s">
        <v>2790</v>
      </c>
      <c r="B80" s="4">
        <v>9</v>
      </c>
      <c r="C80" s="3" t="s">
        <v>2791</v>
      </c>
      <c r="D80" s="4" t="s">
        <v>34</v>
      </c>
      <c r="E80" s="4" t="s">
        <v>10</v>
      </c>
      <c r="F80" s="3">
        <v>0.95975999999999995</v>
      </c>
      <c r="G80" s="3">
        <v>0.10195</v>
      </c>
      <c r="H80" s="3">
        <v>0.85780999999999996</v>
      </c>
      <c r="I80" s="4">
        <v>1</v>
      </c>
      <c r="J80" s="4" t="s">
        <v>28</v>
      </c>
      <c r="K80" s="3">
        <v>0.50319999999999998</v>
      </c>
      <c r="L80" s="4" t="str">
        <f t="shared" si="1"/>
        <v>YES</v>
      </c>
      <c r="M80" s="3" t="s">
        <v>2792</v>
      </c>
    </row>
    <row r="81" spans="1:12">
      <c r="A81" s="3" t="s">
        <v>2793</v>
      </c>
      <c r="B81" s="4">
        <v>5</v>
      </c>
      <c r="C81" s="3" t="s">
        <v>2794</v>
      </c>
      <c r="D81" s="4" t="s">
        <v>34</v>
      </c>
      <c r="E81" s="4" t="s">
        <v>10</v>
      </c>
      <c r="F81" s="3">
        <v>0.56796999999999997</v>
      </c>
      <c r="G81" s="3">
        <v>0.46560000000000001</v>
      </c>
      <c r="H81" s="3">
        <v>0.10237</v>
      </c>
      <c r="I81" s="4">
        <v>0.95399999999999996</v>
      </c>
      <c r="J81" s="4" t="s">
        <v>35</v>
      </c>
      <c r="K81" s="3">
        <v>1.2446999999999999</v>
      </c>
      <c r="L81" s="4" t="str">
        <f t="shared" si="1"/>
        <v>NO</v>
      </c>
    </row>
    <row r="82" spans="1:12">
      <c r="A82" s="3" t="s">
        <v>185</v>
      </c>
      <c r="B82" s="4">
        <v>4</v>
      </c>
      <c r="C82" s="3" t="s">
        <v>186</v>
      </c>
      <c r="D82" s="4" t="s">
        <v>34</v>
      </c>
      <c r="E82" s="4" t="s">
        <v>5</v>
      </c>
      <c r="F82" s="3">
        <v>0.87368000000000001</v>
      </c>
      <c r="G82" s="3">
        <v>0.74597999999999998</v>
      </c>
      <c r="H82" s="3">
        <v>0.12770000000000001</v>
      </c>
      <c r="I82" s="4">
        <v>0.90900000000000003</v>
      </c>
      <c r="J82" s="4" t="s">
        <v>31</v>
      </c>
      <c r="K82" s="3">
        <v>1.9890000000000001</v>
      </c>
      <c r="L82" s="4" t="str">
        <f t="shared" si="1"/>
        <v>NO</v>
      </c>
    </row>
    <row r="83" spans="1:12">
      <c r="A83" s="3" t="s">
        <v>187</v>
      </c>
      <c r="B83" s="4">
        <v>6</v>
      </c>
      <c r="C83" s="3" t="s">
        <v>188</v>
      </c>
      <c r="D83" s="4" t="s">
        <v>27</v>
      </c>
      <c r="E83" s="4" t="s">
        <v>5</v>
      </c>
      <c r="F83" s="3">
        <v>0.21919</v>
      </c>
      <c r="G83" s="3">
        <v>0.33528000000000002</v>
      </c>
      <c r="H83" s="3">
        <v>-0.11609999999999999</v>
      </c>
      <c r="I83" s="4">
        <v>0.90600000000000003</v>
      </c>
      <c r="J83" s="4" t="s">
        <v>35</v>
      </c>
      <c r="K83" s="3">
        <v>1.3526</v>
      </c>
      <c r="L83" s="4" t="str">
        <f t="shared" si="1"/>
        <v>NO</v>
      </c>
    </row>
    <row r="84" spans="1:12">
      <c r="A84" s="3" t="s">
        <v>2795</v>
      </c>
      <c r="B84" s="4">
        <v>9</v>
      </c>
      <c r="C84" s="3" t="s">
        <v>2796</v>
      </c>
      <c r="D84" s="4" t="s">
        <v>27</v>
      </c>
      <c r="E84" s="4" t="s">
        <v>10</v>
      </c>
      <c r="F84" s="3">
        <v>0.35515999999999998</v>
      </c>
      <c r="G84" s="3">
        <v>0.12515999999999999</v>
      </c>
      <c r="H84" s="3">
        <v>0.23</v>
      </c>
      <c r="I84" s="4">
        <v>0.91300000000000003</v>
      </c>
      <c r="J84" s="4" t="s">
        <v>28</v>
      </c>
      <c r="K84" s="3">
        <v>0.995</v>
      </c>
      <c r="L84" s="4" t="str">
        <f t="shared" si="1"/>
        <v>NO</v>
      </c>
    </row>
    <row r="85" spans="1:12">
      <c r="A85" s="3" t="s">
        <v>2797</v>
      </c>
      <c r="B85" s="4">
        <v>6</v>
      </c>
      <c r="C85" s="3" t="s">
        <v>2798</v>
      </c>
      <c r="D85" s="4" t="s">
        <v>27</v>
      </c>
      <c r="E85" s="4" t="s">
        <v>3</v>
      </c>
      <c r="F85" s="3">
        <v>0.45224999999999999</v>
      </c>
      <c r="G85" s="3">
        <v>0.34671999999999997</v>
      </c>
      <c r="H85" s="3">
        <v>0.10553</v>
      </c>
      <c r="I85" s="4">
        <v>0.92800000000000005</v>
      </c>
      <c r="J85" s="4" t="s">
        <v>28</v>
      </c>
      <c r="K85" s="3">
        <v>0.999</v>
      </c>
      <c r="L85" s="4" t="str">
        <f t="shared" si="1"/>
        <v>NO</v>
      </c>
    </row>
    <row r="86" spans="1:12">
      <c r="A86" s="3" t="s">
        <v>2799</v>
      </c>
      <c r="B86" s="4">
        <v>19</v>
      </c>
      <c r="C86" s="3" t="s">
        <v>2800</v>
      </c>
      <c r="D86" s="4" t="s">
        <v>27</v>
      </c>
      <c r="E86" s="4" t="s">
        <v>10</v>
      </c>
      <c r="F86" s="3">
        <v>0.18301999999999999</v>
      </c>
      <c r="G86" s="3">
        <v>0.28999000000000003</v>
      </c>
      <c r="H86" s="3">
        <v>-0.10696</v>
      </c>
      <c r="I86" s="4">
        <v>0.90200000000000002</v>
      </c>
      <c r="J86" s="4" t="s">
        <v>31</v>
      </c>
      <c r="K86" s="3">
        <v>1.5516000000000001</v>
      </c>
      <c r="L86" s="4" t="str">
        <f t="shared" si="1"/>
        <v>NO</v>
      </c>
    </row>
    <row r="87" spans="1:12">
      <c r="A87" s="3" t="s">
        <v>2801</v>
      </c>
      <c r="B87" s="4">
        <v>5</v>
      </c>
      <c r="C87" s="3" t="s">
        <v>2802</v>
      </c>
      <c r="D87" s="4" t="s">
        <v>34</v>
      </c>
      <c r="E87" s="4" t="s">
        <v>5</v>
      </c>
      <c r="F87" s="3">
        <v>0.61353999999999997</v>
      </c>
      <c r="G87" s="3">
        <v>0.76282000000000005</v>
      </c>
      <c r="H87" s="3">
        <v>-0.14928</v>
      </c>
      <c r="I87" s="4">
        <v>0.95499999999999996</v>
      </c>
      <c r="J87" s="4" t="s">
        <v>35</v>
      </c>
      <c r="K87" s="3">
        <v>1.4895</v>
      </c>
      <c r="L87" s="4" t="str">
        <f t="shared" si="1"/>
        <v>NO</v>
      </c>
    </row>
    <row r="88" spans="1:12">
      <c r="A88" s="3" t="s">
        <v>191</v>
      </c>
      <c r="B88" s="4">
        <v>12</v>
      </c>
      <c r="C88" s="3" t="s">
        <v>192</v>
      </c>
      <c r="D88" s="4" t="s">
        <v>34</v>
      </c>
      <c r="E88" s="4" t="s">
        <v>74</v>
      </c>
      <c r="F88" s="3">
        <v>0.81247999999999998</v>
      </c>
      <c r="G88" s="3">
        <v>0.97541</v>
      </c>
      <c r="H88" s="3">
        <v>-0.16292999999999999</v>
      </c>
      <c r="I88" s="4">
        <v>0.995</v>
      </c>
      <c r="J88" s="4" t="s">
        <v>28</v>
      </c>
      <c r="K88" s="3">
        <v>0.74239999999999995</v>
      </c>
      <c r="L88" s="4" t="str">
        <f t="shared" si="1"/>
        <v>NO</v>
      </c>
    </row>
    <row r="89" spans="1:12">
      <c r="A89" s="3" t="s">
        <v>191</v>
      </c>
      <c r="B89" s="4">
        <v>12</v>
      </c>
      <c r="C89" s="3" t="s">
        <v>192</v>
      </c>
      <c r="D89" s="4" t="s">
        <v>34</v>
      </c>
      <c r="E89" s="4" t="s">
        <v>10</v>
      </c>
      <c r="F89" s="3">
        <v>0.81247999999999998</v>
      </c>
      <c r="G89" s="3">
        <v>0.97541</v>
      </c>
      <c r="H89" s="3">
        <v>-0.16292999999999999</v>
      </c>
      <c r="I89" s="4">
        <v>0.995</v>
      </c>
      <c r="J89" s="4" t="s">
        <v>28</v>
      </c>
      <c r="K89" s="3">
        <v>0.74239999999999995</v>
      </c>
      <c r="L89" s="4" t="str">
        <f t="shared" si="1"/>
        <v>NO</v>
      </c>
    </row>
    <row r="90" spans="1:12">
      <c r="A90" s="3" t="s">
        <v>196</v>
      </c>
      <c r="B90" s="4">
        <v>6</v>
      </c>
      <c r="C90" s="3" t="s">
        <v>197</v>
      </c>
      <c r="D90" s="4" t="s">
        <v>34</v>
      </c>
      <c r="E90" s="4" t="s">
        <v>10</v>
      </c>
      <c r="F90" s="3">
        <v>0.26983000000000001</v>
      </c>
      <c r="G90" s="3">
        <v>0.38856000000000002</v>
      </c>
      <c r="H90" s="3">
        <v>-0.11873</v>
      </c>
      <c r="I90" s="4">
        <v>0.997</v>
      </c>
      <c r="J90" s="4" t="s">
        <v>31</v>
      </c>
      <c r="K90" s="3">
        <v>1.8979999999999999</v>
      </c>
      <c r="L90" s="4" t="str">
        <f t="shared" si="1"/>
        <v>NO</v>
      </c>
    </row>
    <row r="91" spans="1:12">
      <c r="A91" s="3" t="s">
        <v>196</v>
      </c>
      <c r="B91" s="4">
        <v>7</v>
      </c>
      <c r="C91" s="3" t="s">
        <v>2803</v>
      </c>
      <c r="D91" s="4" t="s">
        <v>34</v>
      </c>
      <c r="E91" s="4" t="s">
        <v>3</v>
      </c>
      <c r="F91" s="3">
        <v>0.54244000000000003</v>
      </c>
      <c r="G91" s="3">
        <v>0.74248000000000003</v>
      </c>
      <c r="H91" s="3">
        <v>-0.20003000000000001</v>
      </c>
      <c r="I91" s="4">
        <v>1</v>
      </c>
      <c r="J91" s="4" t="s">
        <v>35</v>
      </c>
      <c r="K91" s="3">
        <v>1.8979999999999999</v>
      </c>
      <c r="L91" s="4" t="str">
        <f t="shared" si="1"/>
        <v>NO</v>
      </c>
    </row>
    <row r="92" spans="1:12">
      <c r="A92" s="3" t="s">
        <v>200</v>
      </c>
      <c r="B92" s="4">
        <v>3</v>
      </c>
      <c r="C92" s="3" t="s">
        <v>201</v>
      </c>
      <c r="D92" s="4" t="s">
        <v>34</v>
      </c>
      <c r="E92" s="4" t="s">
        <v>10</v>
      </c>
      <c r="F92" s="3">
        <v>0.82559000000000005</v>
      </c>
      <c r="G92" s="3">
        <v>0.6835</v>
      </c>
      <c r="H92" s="3">
        <v>0.14208999999999999</v>
      </c>
      <c r="I92" s="4">
        <v>0.99099999999999999</v>
      </c>
      <c r="J92" s="4" t="s">
        <v>28</v>
      </c>
      <c r="K92" s="3">
        <v>0.91800000000000004</v>
      </c>
      <c r="L92" s="4" t="str">
        <f t="shared" si="1"/>
        <v>NO</v>
      </c>
    </row>
    <row r="93" spans="1:12">
      <c r="A93" s="3" t="s">
        <v>202</v>
      </c>
      <c r="B93" s="4">
        <v>17</v>
      </c>
      <c r="C93" s="3" t="s">
        <v>203</v>
      </c>
      <c r="D93" s="4" t="s">
        <v>34</v>
      </c>
      <c r="E93" s="4" t="s">
        <v>10</v>
      </c>
      <c r="F93" s="3">
        <v>0.60350000000000004</v>
      </c>
      <c r="G93" s="3">
        <v>0.70681000000000005</v>
      </c>
      <c r="H93" s="3">
        <v>-0.10331</v>
      </c>
      <c r="I93" s="4">
        <v>0.91100000000000003</v>
      </c>
      <c r="J93" s="4" t="s">
        <v>28</v>
      </c>
      <c r="K93" s="3">
        <v>0.99029999999999996</v>
      </c>
      <c r="L93" s="4" t="str">
        <f t="shared" si="1"/>
        <v>NO</v>
      </c>
    </row>
    <row r="94" spans="1:12">
      <c r="A94" s="3" t="s">
        <v>204</v>
      </c>
      <c r="B94" s="4">
        <v>21</v>
      </c>
      <c r="C94" s="3" t="s">
        <v>205</v>
      </c>
      <c r="D94" s="4" t="s">
        <v>27</v>
      </c>
      <c r="E94" s="4" t="s">
        <v>3</v>
      </c>
      <c r="F94" s="3">
        <v>0.42897999999999997</v>
      </c>
      <c r="G94" s="3">
        <v>0.88463999999999998</v>
      </c>
      <c r="H94" s="3">
        <v>-0.45566000000000001</v>
      </c>
      <c r="I94" s="4">
        <v>1</v>
      </c>
      <c r="J94" s="4" t="s">
        <v>35</v>
      </c>
      <c r="K94" s="3">
        <v>1.1136999999999999</v>
      </c>
      <c r="L94" s="4" t="str">
        <f t="shared" si="1"/>
        <v>NO</v>
      </c>
    </row>
    <row r="95" spans="1:12">
      <c r="A95" s="3" t="s">
        <v>204</v>
      </c>
      <c r="B95" s="4">
        <v>28</v>
      </c>
      <c r="C95" s="3" t="s">
        <v>206</v>
      </c>
      <c r="D95" s="4" t="s">
        <v>27</v>
      </c>
      <c r="E95" s="4" t="s">
        <v>10</v>
      </c>
      <c r="F95" s="3">
        <v>1.1703E-2</v>
      </c>
      <c r="G95" s="3">
        <v>0.13832</v>
      </c>
      <c r="H95" s="3">
        <v>-0.12661</v>
      </c>
      <c r="I95" s="4">
        <v>1</v>
      </c>
      <c r="J95" s="4" t="s">
        <v>35</v>
      </c>
      <c r="K95" s="3">
        <v>1.1136999999999999</v>
      </c>
      <c r="L95" s="4" t="str">
        <f t="shared" si="1"/>
        <v>NO</v>
      </c>
    </row>
    <row r="96" spans="1:12">
      <c r="A96" s="3" t="s">
        <v>204</v>
      </c>
      <c r="B96" s="4">
        <v>8</v>
      </c>
      <c r="C96" s="3" t="s">
        <v>207</v>
      </c>
      <c r="D96" s="4" t="s">
        <v>27</v>
      </c>
      <c r="E96" s="4" t="s">
        <v>10</v>
      </c>
      <c r="F96" s="3">
        <v>0.77871999999999997</v>
      </c>
      <c r="G96" s="3">
        <v>0.26616000000000001</v>
      </c>
      <c r="H96" s="3">
        <v>0.51256999999999997</v>
      </c>
      <c r="I96" s="4">
        <v>1</v>
      </c>
      <c r="J96" s="4" t="s">
        <v>28</v>
      </c>
      <c r="K96" s="3">
        <v>0.88190000000000002</v>
      </c>
      <c r="L96" s="4" t="str">
        <f t="shared" si="1"/>
        <v>NO</v>
      </c>
    </row>
    <row r="97" spans="1:12">
      <c r="A97" s="3" t="s">
        <v>2804</v>
      </c>
      <c r="B97" s="4">
        <v>7</v>
      </c>
      <c r="C97" s="3" t="s">
        <v>2805</v>
      </c>
      <c r="D97" s="4" t="s">
        <v>34</v>
      </c>
      <c r="E97" s="4" t="s">
        <v>7</v>
      </c>
      <c r="F97" s="3">
        <v>0.83347000000000004</v>
      </c>
      <c r="G97" s="3">
        <v>0.98111000000000004</v>
      </c>
      <c r="H97" s="3">
        <v>-0.14763999999999999</v>
      </c>
      <c r="I97" s="4">
        <v>0.90600000000000003</v>
      </c>
      <c r="J97" s="4" t="s">
        <v>35</v>
      </c>
      <c r="K97" s="3">
        <v>1.3867</v>
      </c>
      <c r="L97" s="4" t="str">
        <f t="shared" si="1"/>
        <v>NO</v>
      </c>
    </row>
    <row r="98" spans="1:12">
      <c r="A98" s="3" t="s">
        <v>1997</v>
      </c>
      <c r="B98" s="4">
        <v>32</v>
      </c>
      <c r="C98" s="3" t="s">
        <v>1998</v>
      </c>
      <c r="D98" s="4" t="s">
        <v>27</v>
      </c>
      <c r="E98" s="4" t="s">
        <v>10</v>
      </c>
      <c r="F98" s="3">
        <v>0.23788000000000001</v>
      </c>
      <c r="G98" s="3">
        <v>2.4788999999999999E-2</v>
      </c>
      <c r="H98" s="3">
        <v>0.21309</v>
      </c>
      <c r="I98" s="4">
        <v>1</v>
      </c>
      <c r="J98" s="4" t="s">
        <v>28</v>
      </c>
      <c r="K98" s="3">
        <v>0.8125</v>
      </c>
      <c r="L98" s="4" t="str">
        <f t="shared" si="1"/>
        <v>NO</v>
      </c>
    </row>
    <row r="99" spans="1:12">
      <c r="A99" s="3" t="s">
        <v>2806</v>
      </c>
      <c r="B99" s="4">
        <v>18</v>
      </c>
      <c r="C99" s="3" t="s">
        <v>2807</v>
      </c>
      <c r="D99" s="4" t="s">
        <v>27</v>
      </c>
      <c r="E99" s="4" t="s">
        <v>74</v>
      </c>
      <c r="F99" s="3">
        <v>0.21603</v>
      </c>
      <c r="G99" s="3">
        <v>9.7443000000000002E-2</v>
      </c>
      <c r="H99" s="3">
        <v>0.11859</v>
      </c>
      <c r="I99" s="4">
        <v>0.90600000000000003</v>
      </c>
      <c r="J99" s="4" t="s">
        <v>51</v>
      </c>
      <c r="K99" s="3">
        <v>2.2115999999999998</v>
      </c>
      <c r="L99" s="4" t="str">
        <f t="shared" si="1"/>
        <v>NO</v>
      </c>
    </row>
    <row r="100" spans="1:12">
      <c r="A100" s="3" t="s">
        <v>2806</v>
      </c>
      <c r="B100" s="4">
        <v>18</v>
      </c>
      <c r="C100" s="3" t="s">
        <v>2807</v>
      </c>
      <c r="D100" s="4" t="s">
        <v>27</v>
      </c>
      <c r="E100" s="4" t="s">
        <v>10</v>
      </c>
      <c r="F100" s="3">
        <v>0.21603</v>
      </c>
      <c r="G100" s="3">
        <v>9.7443000000000002E-2</v>
      </c>
      <c r="H100" s="3">
        <v>0.11859</v>
      </c>
      <c r="I100" s="4">
        <v>0.90600000000000003</v>
      </c>
      <c r="J100" s="4" t="s">
        <v>51</v>
      </c>
      <c r="K100" s="3">
        <v>2.2115999999999998</v>
      </c>
      <c r="L100" s="4" t="str">
        <f t="shared" si="1"/>
        <v>NO</v>
      </c>
    </row>
    <row r="101" spans="1:12">
      <c r="A101" s="3" t="s">
        <v>218</v>
      </c>
      <c r="B101" s="4">
        <v>6</v>
      </c>
      <c r="C101" s="3" t="s">
        <v>219</v>
      </c>
      <c r="D101" s="4" t="s">
        <v>27</v>
      </c>
      <c r="E101" s="4" t="s">
        <v>74</v>
      </c>
      <c r="F101" s="3">
        <v>0.43314000000000002</v>
      </c>
      <c r="G101" s="3">
        <v>0.67005000000000003</v>
      </c>
      <c r="H101" s="3">
        <v>-0.2369</v>
      </c>
      <c r="I101" s="4">
        <v>0.93600000000000005</v>
      </c>
      <c r="J101" s="4" t="s">
        <v>28</v>
      </c>
      <c r="K101" s="3">
        <v>0.98870000000000002</v>
      </c>
      <c r="L101" s="4" t="str">
        <f t="shared" si="1"/>
        <v>NO</v>
      </c>
    </row>
    <row r="102" spans="1:12">
      <c r="A102" s="3" t="s">
        <v>218</v>
      </c>
      <c r="B102" s="4">
        <v>6</v>
      </c>
      <c r="C102" s="3" t="s">
        <v>219</v>
      </c>
      <c r="D102" s="4" t="s">
        <v>27</v>
      </c>
      <c r="E102" s="4" t="s">
        <v>10</v>
      </c>
      <c r="F102" s="3">
        <v>0.43314000000000002</v>
      </c>
      <c r="G102" s="3">
        <v>0.67005000000000003</v>
      </c>
      <c r="H102" s="3">
        <v>-0.2369</v>
      </c>
      <c r="I102" s="4">
        <v>0.93600000000000005</v>
      </c>
      <c r="J102" s="4" t="s">
        <v>28</v>
      </c>
      <c r="K102" s="3">
        <v>0.98870000000000002</v>
      </c>
      <c r="L102" s="4" t="str">
        <f t="shared" si="1"/>
        <v>NO</v>
      </c>
    </row>
    <row r="103" spans="1:12">
      <c r="A103" s="3" t="s">
        <v>223</v>
      </c>
      <c r="B103" s="4">
        <v>26</v>
      </c>
      <c r="C103" s="3" t="s">
        <v>224</v>
      </c>
      <c r="D103" s="4" t="s">
        <v>34</v>
      </c>
      <c r="E103" s="4" t="s">
        <v>10</v>
      </c>
      <c r="F103" s="3">
        <v>0.13289000000000001</v>
      </c>
      <c r="G103" s="3">
        <v>0.30051</v>
      </c>
      <c r="H103" s="3">
        <v>-0.16761999999999999</v>
      </c>
      <c r="I103" s="4">
        <v>1</v>
      </c>
      <c r="J103" s="4" t="s">
        <v>31</v>
      </c>
      <c r="K103" s="3">
        <v>0.98599999999999999</v>
      </c>
      <c r="L103" s="4" t="str">
        <f t="shared" si="1"/>
        <v>NO</v>
      </c>
    </row>
    <row r="104" spans="1:12">
      <c r="A104" s="3" t="s">
        <v>1999</v>
      </c>
      <c r="B104" s="4">
        <v>5</v>
      </c>
      <c r="C104" s="3" t="s">
        <v>2808</v>
      </c>
      <c r="D104" s="4" t="s">
        <v>34</v>
      </c>
      <c r="E104" s="4" t="s">
        <v>7</v>
      </c>
      <c r="F104" s="3">
        <v>0.84140000000000004</v>
      </c>
      <c r="G104" s="3">
        <v>0.98424999999999996</v>
      </c>
      <c r="H104" s="3">
        <v>-0.14285</v>
      </c>
      <c r="I104" s="4">
        <v>1</v>
      </c>
      <c r="J104" s="4" t="s">
        <v>35</v>
      </c>
      <c r="K104" s="3">
        <v>1.6991000000000001</v>
      </c>
      <c r="L104" s="4" t="str">
        <f t="shared" si="1"/>
        <v>NO</v>
      </c>
    </row>
    <row r="105" spans="1:12">
      <c r="A105" s="3" t="s">
        <v>1999</v>
      </c>
      <c r="B105" s="4">
        <v>6</v>
      </c>
      <c r="C105" s="3" t="s">
        <v>2809</v>
      </c>
      <c r="D105" s="4" t="s">
        <v>34</v>
      </c>
      <c r="E105" s="4" t="s">
        <v>5</v>
      </c>
      <c r="F105" s="3">
        <v>0.33578999999999998</v>
      </c>
      <c r="G105" s="3">
        <v>0.88476999999999995</v>
      </c>
      <c r="H105" s="3">
        <v>-0.54898000000000002</v>
      </c>
      <c r="I105" s="4">
        <v>1</v>
      </c>
      <c r="J105" s="4" t="s">
        <v>35</v>
      </c>
      <c r="K105" s="3">
        <v>1.6991000000000001</v>
      </c>
      <c r="L105" s="4" t="str">
        <f t="shared" si="1"/>
        <v>NO</v>
      </c>
    </row>
    <row r="106" spans="1:12">
      <c r="A106" s="3" t="s">
        <v>1999</v>
      </c>
      <c r="B106" s="4">
        <v>9</v>
      </c>
      <c r="C106" s="3" t="s">
        <v>2001</v>
      </c>
      <c r="D106" s="4" t="s">
        <v>34</v>
      </c>
      <c r="E106" s="4" t="s">
        <v>10</v>
      </c>
      <c r="F106" s="3">
        <v>0.29664000000000001</v>
      </c>
      <c r="G106" s="3">
        <v>0.13871</v>
      </c>
      <c r="H106" s="3">
        <v>0.15792999999999999</v>
      </c>
      <c r="I106" s="4">
        <v>0.97399999999999998</v>
      </c>
      <c r="J106" s="4" t="s">
        <v>31</v>
      </c>
      <c r="K106" s="3">
        <v>2.0028999999999999</v>
      </c>
      <c r="L106" s="4" t="str">
        <f t="shared" si="1"/>
        <v>NO</v>
      </c>
    </row>
    <row r="107" spans="1:12">
      <c r="A107" s="3" t="s">
        <v>227</v>
      </c>
      <c r="B107" s="4">
        <v>11</v>
      </c>
      <c r="C107" s="3" t="s">
        <v>228</v>
      </c>
      <c r="D107" s="4" t="s">
        <v>34</v>
      </c>
      <c r="E107" s="4" t="s">
        <v>3</v>
      </c>
      <c r="F107" s="3">
        <v>0.47402</v>
      </c>
      <c r="G107" s="3">
        <v>0.31707999999999997</v>
      </c>
      <c r="H107" s="3">
        <v>0.15694</v>
      </c>
      <c r="I107" s="4">
        <v>1</v>
      </c>
      <c r="J107" s="4" t="s">
        <v>35</v>
      </c>
      <c r="K107" s="3">
        <v>1.9375</v>
      </c>
      <c r="L107" s="4" t="str">
        <f t="shared" si="1"/>
        <v>NO</v>
      </c>
    </row>
    <row r="108" spans="1:12">
      <c r="A108" s="3" t="s">
        <v>227</v>
      </c>
      <c r="B108" s="4">
        <v>12</v>
      </c>
      <c r="C108" s="3" t="s">
        <v>229</v>
      </c>
      <c r="D108" s="4" t="s">
        <v>34</v>
      </c>
      <c r="E108" s="4" t="s">
        <v>3</v>
      </c>
      <c r="F108" s="3">
        <v>0.62878999999999996</v>
      </c>
      <c r="G108" s="3">
        <v>0.42604999999999998</v>
      </c>
      <c r="H108" s="3">
        <v>0.20272999999999999</v>
      </c>
      <c r="I108" s="4">
        <v>1</v>
      </c>
      <c r="J108" s="4" t="s">
        <v>35</v>
      </c>
      <c r="K108" s="3">
        <v>1.9375</v>
      </c>
      <c r="L108" s="4" t="str">
        <f t="shared" si="1"/>
        <v>NO</v>
      </c>
    </row>
    <row r="109" spans="1:12">
      <c r="A109" s="3" t="s">
        <v>2810</v>
      </c>
      <c r="B109" s="4">
        <v>13</v>
      </c>
      <c r="C109" s="3" t="s">
        <v>2811</v>
      </c>
      <c r="D109" s="4" t="s">
        <v>34</v>
      </c>
      <c r="E109" s="4" t="s">
        <v>5</v>
      </c>
      <c r="F109" s="3">
        <v>0.23194000000000001</v>
      </c>
      <c r="G109" s="3">
        <v>0.39584000000000003</v>
      </c>
      <c r="H109" s="3">
        <v>-0.16389999999999999</v>
      </c>
      <c r="I109" s="4">
        <v>0.9</v>
      </c>
      <c r="J109" s="4" t="s">
        <v>35</v>
      </c>
      <c r="K109" s="3">
        <v>1.1561999999999999</v>
      </c>
      <c r="L109" s="4" t="str">
        <f t="shared" si="1"/>
        <v>NO</v>
      </c>
    </row>
    <row r="110" spans="1:12">
      <c r="A110" s="3" t="s">
        <v>235</v>
      </c>
      <c r="B110" s="4">
        <v>11</v>
      </c>
      <c r="C110" s="3" t="s">
        <v>236</v>
      </c>
      <c r="D110" s="4" t="s">
        <v>27</v>
      </c>
      <c r="E110" s="4" t="s">
        <v>10</v>
      </c>
      <c r="F110" s="3">
        <v>8.2998000000000002E-2</v>
      </c>
      <c r="G110" s="3">
        <v>0.31551000000000001</v>
      </c>
      <c r="H110" s="3">
        <v>-0.23250999999999999</v>
      </c>
      <c r="I110" s="4">
        <v>1</v>
      </c>
      <c r="J110" s="4" t="s">
        <v>51</v>
      </c>
      <c r="K110" s="3">
        <v>2.4861</v>
      </c>
      <c r="L110" s="4" t="str">
        <f t="shared" si="1"/>
        <v>NO</v>
      </c>
    </row>
    <row r="111" spans="1:12">
      <c r="A111" s="3" t="s">
        <v>238</v>
      </c>
      <c r="B111" s="4">
        <v>9</v>
      </c>
      <c r="C111" s="3" t="s">
        <v>240</v>
      </c>
      <c r="D111" s="4" t="s">
        <v>27</v>
      </c>
      <c r="E111" s="4" t="s">
        <v>10</v>
      </c>
      <c r="F111" s="3">
        <v>0.96303000000000005</v>
      </c>
      <c r="G111" s="3">
        <v>0.80134000000000005</v>
      </c>
      <c r="H111" s="3">
        <v>0.16167999999999999</v>
      </c>
      <c r="I111" s="4">
        <v>0.97499999999999998</v>
      </c>
      <c r="J111" s="4" t="s">
        <v>28</v>
      </c>
      <c r="K111" s="3">
        <v>0.89049999999999996</v>
      </c>
      <c r="L111" s="4" t="str">
        <f t="shared" si="1"/>
        <v>NO</v>
      </c>
    </row>
    <row r="112" spans="1:12">
      <c r="A112" s="3" t="s">
        <v>2812</v>
      </c>
      <c r="B112" s="4">
        <v>5</v>
      </c>
      <c r="C112" s="3" t="s">
        <v>2813</v>
      </c>
      <c r="D112" s="4" t="s">
        <v>27</v>
      </c>
      <c r="E112" s="4" t="s">
        <v>10</v>
      </c>
      <c r="F112" s="3">
        <v>0.74478999999999995</v>
      </c>
      <c r="G112" s="3">
        <v>0.42710999999999999</v>
      </c>
      <c r="H112" s="3">
        <v>0.31768000000000002</v>
      </c>
      <c r="I112" s="4">
        <v>0.92500000000000004</v>
      </c>
      <c r="J112" s="4" t="s">
        <v>35</v>
      </c>
      <c r="K112" s="3">
        <v>1.4085000000000001</v>
      </c>
      <c r="L112" s="4" t="str">
        <f t="shared" si="1"/>
        <v>NO</v>
      </c>
    </row>
    <row r="113" spans="1:13">
      <c r="A113" s="3" t="s">
        <v>245</v>
      </c>
      <c r="B113" s="4">
        <v>4</v>
      </c>
      <c r="C113" s="3" t="s">
        <v>246</v>
      </c>
      <c r="D113" s="4" t="s">
        <v>27</v>
      </c>
      <c r="E113" s="4" t="s">
        <v>10</v>
      </c>
      <c r="F113" s="3">
        <v>8.9705999999999994E-2</v>
      </c>
      <c r="G113" s="3">
        <v>0.40427999999999997</v>
      </c>
      <c r="H113" s="3">
        <v>-0.31458000000000003</v>
      </c>
      <c r="I113" s="4">
        <v>1</v>
      </c>
      <c r="J113" s="4" t="s">
        <v>31</v>
      </c>
      <c r="K113" s="3">
        <v>1.7624</v>
      </c>
      <c r="L113" s="4" t="str">
        <f t="shared" si="1"/>
        <v>NO</v>
      </c>
    </row>
    <row r="114" spans="1:13">
      <c r="A114" s="3" t="s">
        <v>247</v>
      </c>
      <c r="B114" s="4">
        <v>8</v>
      </c>
      <c r="C114" s="3" t="s">
        <v>248</v>
      </c>
      <c r="D114" s="4" t="s">
        <v>34</v>
      </c>
      <c r="E114" s="4" t="s">
        <v>7</v>
      </c>
      <c r="F114" s="3">
        <v>0.29213</v>
      </c>
      <c r="G114" s="3">
        <v>0.52947</v>
      </c>
      <c r="H114" s="3">
        <v>-0.23734</v>
      </c>
      <c r="I114" s="4">
        <v>0.98199999999999998</v>
      </c>
      <c r="J114" s="4" t="s">
        <v>31</v>
      </c>
      <c r="K114" s="3">
        <v>1.6394</v>
      </c>
      <c r="L114" s="4" t="str">
        <f t="shared" si="1"/>
        <v>NO</v>
      </c>
    </row>
    <row r="115" spans="1:13">
      <c r="A115" s="3" t="s">
        <v>2814</v>
      </c>
      <c r="B115" s="4">
        <v>12</v>
      </c>
      <c r="C115" s="3" t="s">
        <v>2815</v>
      </c>
      <c r="D115" s="4" t="s">
        <v>27</v>
      </c>
      <c r="E115" s="4" t="s">
        <v>10</v>
      </c>
      <c r="F115" s="3">
        <v>0.89798999999999995</v>
      </c>
      <c r="G115" s="3">
        <v>0.13400000000000001</v>
      </c>
      <c r="H115" s="3">
        <v>0.76398999999999995</v>
      </c>
      <c r="I115" s="4">
        <v>1</v>
      </c>
      <c r="J115" s="4" t="s">
        <v>28</v>
      </c>
      <c r="K115" s="3">
        <v>0.56640000000000001</v>
      </c>
      <c r="L115" s="4" t="str">
        <f t="shared" si="1"/>
        <v>YES</v>
      </c>
      <c r="M115" s="3" t="s">
        <v>2816</v>
      </c>
    </row>
    <row r="116" spans="1:13">
      <c r="A116" s="3" t="s">
        <v>2006</v>
      </c>
      <c r="B116" s="4">
        <v>18</v>
      </c>
      <c r="C116" s="3" t="s">
        <v>2007</v>
      </c>
      <c r="D116" s="4" t="s">
        <v>27</v>
      </c>
      <c r="E116" s="4" t="s">
        <v>10</v>
      </c>
      <c r="F116" s="3">
        <v>0.20094000000000001</v>
      </c>
      <c r="G116" s="3">
        <v>0.30913000000000002</v>
      </c>
      <c r="H116" s="3">
        <v>-0.10818999999999999</v>
      </c>
      <c r="I116" s="4">
        <v>0.93100000000000005</v>
      </c>
      <c r="J116" s="4" t="s">
        <v>28</v>
      </c>
      <c r="K116" s="3">
        <v>0.93689999999999996</v>
      </c>
      <c r="L116" s="4" t="str">
        <f t="shared" si="1"/>
        <v>NO</v>
      </c>
    </row>
    <row r="117" spans="1:13">
      <c r="A117" s="3" t="s">
        <v>2008</v>
      </c>
      <c r="B117" s="4">
        <v>4</v>
      </c>
      <c r="C117" s="3" t="s">
        <v>2009</v>
      </c>
      <c r="D117" s="4" t="s">
        <v>34</v>
      </c>
      <c r="E117" s="4" t="s">
        <v>74</v>
      </c>
      <c r="F117" s="3">
        <v>0.68017000000000005</v>
      </c>
      <c r="G117" s="3">
        <v>0.91739999999999999</v>
      </c>
      <c r="H117" s="3">
        <v>-0.23723</v>
      </c>
      <c r="I117" s="4">
        <v>1</v>
      </c>
      <c r="J117" s="4" t="s">
        <v>28</v>
      </c>
      <c r="K117" s="3">
        <v>0.94379999999999997</v>
      </c>
      <c r="L117" s="4" t="str">
        <f t="shared" si="1"/>
        <v>NO</v>
      </c>
    </row>
    <row r="118" spans="1:13">
      <c r="A118" s="3" t="s">
        <v>2008</v>
      </c>
      <c r="B118" s="4">
        <v>4</v>
      </c>
      <c r="C118" s="3" t="s">
        <v>2009</v>
      </c>
      <c r="D118" s="4" t="s">
        <v>34</v>
      </c>
      <c r="E118" s="4" t="s">
        <v>10</v>
      </c>
      <c r="F118" s="3">
        <v>0.68017000000000005</v>
      </c>
      <c r="G118" s="3">
        <v>0.91739999999999999</v>
      </c>
      <c r="H118" s="3">
        <v>-0.23723</v>
      </c>
      <c r="I118" s="4">
        <v>1</v>
      </c>
      <c r="J118" s="4" t="s">
        <v>28</v>
      </c>
      <c r="K118" s="3">
        <v>0.94379999999999997</v>
      </c>
      <c r="L118" s="4" t="str">
        <f t="shared" si="1"/>
        <v>NO</v>
      </c>
    </row>
    <row r="119" spans="1:13">
      <c r="A119" s="3" t="s">
        <v>2008</v>
      </c>
      <c r="B119" s="4">
        <v>5</v>
      </c>
      <c r="C119" s="3" t="s">
        <v>2817</v>
      </c>
      <c r="D119" s="4" t="s">
        <v>34</v>
      </c>
      <c r="E119" s="4" t="s">
        <v>438</v>
      </c>
      <c r="F119" s="3">
        <v>0.67657</v>
      </c>
      <c r="G119" s="3">
        <v>0.90439999999999998</v>
      </c>
      <c r="H119" s="3">
        <v>-0.22783</v>
      </c>
      <c r="I119" s="4">
        <v>0.99199999999999999</v>
      </c>
      <c r="J119" s="4" t="s">
        <v>28</v>
      </c>
      <c r="K119" s="3">
        <v>0.94379999999999997</v>
      </c>
      <c r="L119" s="4" t="str">
        <f t="shared" si="1"/>
        <v>NO</v>
      </c>
    </row>
    <row r="120" spans="1:13">
      <c r="A120" s="3" t="s">
        <v>255</v>
      </c>
      <c r="B120" s="4">
        <v>4</v>
      </c>
      <c r="C120" s="3" t="s">
        <v>256</v>
      </c>
      <c r="D120" s="4" t="s">
        <v>27</v>
      </c>
      <c r="E120" s="4" t="s">
        <v>5</v>
      </c>
      <c r="F120" s="3">
        <v>0.41588999999999998</v>
      </c>
      <c r="G120" s="3">
        <v>0.52815999999999996</v>
      </c>
      <c r="H120" s="3">
        <v>-0.11226999999999999</v>
      </c>
      <c r="I120" s="4">
        <v>0.96499999999999997</v>
      </c>
      <c r="J120" s="4" t="s">
        <v>28</v>
      </c>
      <c r="K120" s="3">
        <v>0.99990000000000001</v>
      </c>
      <c r="L120" s="4" t="str">
        <f t="shared" si="1"/>
        <v>NO</v>
      </c>
    </row>
    <row r="121" spans="1:13">
      <c r="A121" s="3" t="s">
        <v>2010</v>
      </c>
      <c r="B121" s="4">
        <v>7</v>
      </c>
      <c r="C121" s="3" t="s">
        <v>2011</v>
      </c>
      <c r="D121" s="4" t="s">
        <v>34</v>
      </c>
      <c r="E121" s="4" t="s">
        <v>10</v>
      </c>
      <c r="F121" s="3">
        <v>0.36612</v>
      </c>
      <c r="G121" s="3">
        <v>0.19636000000000001</v>
      </c>
      <c r="H121" s="3">
        <v>0.16975999999999999</v>
      </c>
      <c r="I121" s="4">
        <v>0.98899999999999999</v>
      </c>
      <c r="J121" s="4" t="s">
        <v>28</v>
      </c>
      <c r="K121" s="3">
        <v>0.96479999999999999</v>
      </c>
      <c r="L121" s="4" t="str">
        <f t="shared" si="1"/>
        <v>NO</v>
      </c>
    </row>
    <row r="122" spans="1:13">
      <c r="A122" s="3" t="s">
        <v>259</v>
      </c>
      <c r="B122" s="4">
        <v>11</v>
      </c>
      <c r="C122" s="3" t="s">
        <v>260</v>
      </c>
      <c r="D122" s="4" t="s">
        <v>34</v>
      </c>
      <c r="E122" s="4" t="s">
        <v>3</v>
      </c>
      <c r="F122" s="3">
        <v>0.79779999999999995</v>
      </c>
      <c r="G122" s="3">
        <v>0.90593999999999997</v>
      </c>
      <c r="H122" s="3">
        <v>-0.10814</v>
      </c>
      <c r="I122" s="4">
        <v>0.92600000000000005</v>
      </c>
      <c r="J122" s="4" t="s">
        <v>35</v>
      </c>
      <c r="K122" s="3">
        <v>1.1075999999999999</v>
      </c>
      <c r="L122" s="4" t="str">
        <f t="shared" si="1"/>
        <v>NO</v>
      </c>
    </row>
    <row r="123" spans="1:13">
      <c r="A123" s="3" t="s">
        <v>264</v>
      </c>
      <c r="B123" s="4">
        <v>17</v>
      </c>
      <c r="C123" s="3" t="s">
        <v>2818</v>
      </c>
      <c r="D123" s="4" t="s">
        <v>34</v>
      </c>
      <c r="E123" s="4" t="s">
        <v>5</v>
      </c>
      <c r="F123" s="3">
        <v>0.27150000000000002</v>
      </c>
      <c r="G123" s="3">
        <v>6.9921999999999998E-2</v>
      </c>
      <c r="H123" s="3">
        <v>0.20157</v>
      </c>
      <c r="I123" s="4">
        <v>0.96499999999999997</v>
      </c>
      <c r="J123" s="4" t="s">
        <v>120</v>
      </c>
      <c r="K123" s="3">
        <v>2.9820000000000002</v>
      </c>
      <c r="L123" s="4" t="str">
        <f t="shared" si="1"/>
        <v>NO</v>
      </c>
    </row>
    <row r="124" spans="1:13">
      <c r="A124" s="3" t="s">
        <v>264</v>
      </c>
      <c r="B124" s="4">
        <v>18</v>
      </c>
      <c r="C124" s="3" t="s">
        <v>2819</v>
      </c>
      <c r="D124" s="4" t="s">
        <v>34</v>
      </c>
      <c r="E124" s="4" t="s">
        <v>3</v>
      </c>
      <c r="F124" s="3">
        <v>0.73029999999999995</v>
      </c>
      <c r="G124" s="3">
        <v>0.93103000000000002</v>
      </c>
      <c r="H124" s="3">
        <v>-0.20072000000000001</v>
      </c>
      <c r="I124" s="4">
        <v>0.97</v>
      </c>
      <c r="J124" s="4" t="s">
        <v>120</v>
      </c>
      <c r="K124" s="3">
        <v>2.9820000000000002</v>
      </c>
      <c r="L124" s="4" t="str">
        <f t="shared" si="1"/>
        <v>NO</v>
      </c>
    </row>
    <row r="125" spans="1:13">
      <c r="A125" s="3" t="s">
        <v>264</v>
      </c>
      <c r="B125" s="4">
        <v>27</v>
      </c>
      <c r="C125" s="3" t="s">
        <v>2820</v>
      </c>
      <c r="D125" s="4" t="s">
        <v>34</v>
      </c>
      <c r="E125" s="4" t="s">
        <v>10</v>
      </c>
      <c r="F125" s="3">
        <v>0.86960999999999999</v>
      </c>
      <c r="G125" s="3">
        <v>0.98475999999999997</v>
      </c>
      <c r="H125" s="3">
        <v>-0.11514000000000001</v>
      </c>
      <c r="I125" s="4">
        <v>0.91200000000000003</v>
      </c>
      <c r="J125" s="4" t="s">
        <v>35</v>
      </c>
      <c r="K125" s="3">
        <v>0.61929999999999996</v>
      </c>
      <c r="L125" s="4" t="str">
        <f t="shared" si="1"/>
        <v>NO</v>
      </c>
    </row>
    <row r="126" spans="1:13">
      <c r="A126" s="3" t="s">
        <v>2821</v>
      </c>
      <c r="B126" s="4">
        <v>7</v>
      </c>
      <c r="C126" s="3" t="s">
        <v>2822</v>
      </c>
      <c r="D126" s="4" t="s">
        <v>27</v>
      </c>
      <c r="E126" s="4" t="s">
        <v>3</v>
      </c>
      <c r="F126" s="3">
        <v>0.94972000000000001</v>
      </c>
      <c r="G126" s="3">
        <v>0.84197</v>
      </c>
      <c r="H126" s="3">
        <v>0.10775</v>
      </c>
      <c r="I126" s="4">
        <v>0.92800000000000005</v>
      </c>
      <c r="J126" s="4" t="s">
        <v>28</v>
      </c>
      <c r="K126" s="3">
        <v>0.65820000000000001</v>
      </c>
      <c r="L126" s="4" t="str">
        <f t="shared" si="1"/>
        <v>NO</v>
      </c>
    </row>
    <row r="127" spans="1:13">
      <c r="A127" s="3" t="s">
        <v>271</v>
      </c>
      <c r="B127" s="4">
        <v>15</v>
      </c>
      <c r="C127" s="3" t="s">
        <v>272</v>
      </c>
      <c r="D127" s="4" t="s">
        <v>27</v>
      </c>
      <c r="E127" s="4" t="s">
        <v>10</v>
      </c>
      <c r="F127" s="3">
        <v>0.64537999999999995</v>
      </c>
      <c r="G127" s="3">
        <v>0.51763999999999999</v>
      </c>
      <c r="H127" s="3">
        <v>0.12773999999999999</v>
      </c>
      <c r="I127" s="4">
        <v>0.90300000000000002</v>
      </c>
      <c r="J127" s="4" t="s">
        <v>28</v>
      </c>
      <c r="K127" s="3">
        <v>0.99980000000000002</v>
      </c>
      <c r="L127" s="4" t="str">
        <f t="shared" si="1"/>
        <v>NO</v>
      </c>
    </row>
    <row r="128" spans="1:13">
      <c r="A128" s="3" t="s">
        <v>275</v>
      </c>
      <c r="B128" s="4">
        <v>20</v>
      </c>
      <c r="C128" s="3" t="s">
        <v>276</v>
      </c>
      <c r="D128" s="4" t="s">
        <v>34</v>
      </c>
      <c r="E128" s="4" t="s">
        <v>10</v>
      </c>
      <c r="F128" s="3">
        <v>0.23571</v>
      </c>
      <c r="G128" s="3">
        <v>0.41238000000000002</v>
      </c>
      <c r="H128" s="3">
        <v>-0.17666999999999999</v>
      </c>
      <c r="I128" s="4">
        <v>0.9</v>
      </c>
      <c r="J128" s="4" t="s">
        <v>35</v>
      </c>
      <c r="K128" s="3">
        <v>1.5848</v>
      </c>
      <c r="L128" s="4" t="str">
        <f t="shared" si="1"/>
        <v>NO</v>
      </c>
    </row>
    <row r="129" spans="1:12">
      <c r="A129" s="3" t="s">
        <v>2021</v>
      </c>
      <c r="B129" s="4">
        <v>16</v>
      </c>
      <c r="C129" s="3" t="s">
        <v>2022</v>
      </c>
      <c r="D129" s="4" t="s">
        <v>27</v>
      </c>
      <c r="E129" s="4" t="s">
        <v>10</v>
      </c>
      <c r="F129" s="3">
        <v>7.6169000000000001E-2</v>
      </c>
      <c r="G129" s="3">
        <v>0.19552</v>
      </c>
      <c r="H129" s="3">
        <v>-0.11935</v>
      </c>
      <c r="I129" s="4">
        <v>0.92400000000000004</v>
      </c>
      <c r="J129" s="4" t="s">
        <v>35</v>
      </c>
      <c r="K129" s="3">
        <v>0.8508</v>
      </c>
      <c r="L129" s="4" t="str">
        <f t="shared" si="1"/>
        <v>NO</v>
      </c>
    </row>
    <row r="130" spans="1:12">
      <c r="A130" s="3" t="s">
        <v>2023</v>
      </c>
      <c r="B130" s="4">
        <v>11</v>
      </c>
      <c r="C130" s="3" t="s">
        <v>2024</v>
      </c>
      <c r="D130" s="4" t="s">
        <v>34</v>
      </c>
      <c r="E130" s="4" t="s">
        <v>3</v>
      </c>
      <c r="F130" s="3">
        <v>2.1264000000000002E-2</v>
      </c>
      <c r="G130" s="3">
        <v>0.12198000000000001</v>
      </c>
      <c r="H130" s="3">
        <v>-0.10072</v>
      </c>
      <c r="I130" s="4">
        <v>0.95899999999999996</v>
      </c>
      <c r="J130" s="4" t="s">
        <v>28</v>
      </c>
      <c r="K130" s="3">
        <v>0.69130000000000003</v>
      </c>
      <c r="L130" s="4" t="str">
        <f t="shared" si="1"/>
        <v>NO</v>
      </c>
    </row>
    <row r="131" spans="1:12">
      <c r="A131" s="3" t="s">
        <v>2023</v>
      </c>
      <c r="B131" s="4">
        <v>15</v>
      </c>
      <c r="C131" s="3" t="s">
        <v>2823</v>
      </c>
      <c r="D131" s="4" t="s">
        <v>34</v>
      </c>
      <c r="E131" s="4" t="s">
        <v>5</v>
      </c>
      <c r="F131" s="3">
        <v>0.63902999999999999</v>
      </c>
      <c r="G131" s="3">
        <v>0.52807999999999999</v>
      </c>
      <c r="H131" s="3">
        <v>0.11094999999999999</v>
      </c>
      <c r="I131" s="4">
        <v>0.90600000000000003</v>
      </c>
      <c r="J131" s="4" t="s">
        <v>35</v>
      </c>
      <c r="K131" s="3">
        <v>1.5495000000000001</v>
      </c>
      <c r="L131" s="4" t="str">
        <f t="shared" ref="L131:L194" si="2">IF(M131 = "", "NO", "YES")</f>
        <v>NO</v>
      </c>
    </row>
    <row r="132" spans="1:12">
      <c r="A132" s="3" t="s">
        <v>2023</v>
      </c>
      <c r="B132" s="4">
        <v>29</v>
      </c>
      <c r="C132" s="3" t="s">
        <v>2824</v>
      </c>
      <c r="D132" s="4" t="s">
        <v>34</v>
      </c>
      <c r="E132" s="4" t="s">
        <v>10</v>
      </c>
      <c r="F132" s="3">
        <v>7.8064999999999996E-2</v>
      </c>
      <c r="G132" s="3">
        <v>0.25608999999999998</v>
      </c>
      <c r="H132" s="3">
        <v>-0.17802999999999999</v>
      </c>
      <c r="I132" s="4">
        <v>0.90300000000000002</v>
      </c>
      <c r="J132" s="4" t="s">
        <v>35</v>
      </c>
      <c r="K132" s="3">
        <v>0.98770000000000002</v>
      </c>
      <c r="L132" s="4" t="str">
        <f t="shared" si="2"/>
        <v>NO</v>
      </c>
    </row>
    <row r="133" spans="1:12">
      <c r="A133" s="3" t="s">
        <v>279</v>
      </c>
      <c r="B133" s="4">
        <v>23</v>
      </c>
      <c r="C133" s="3" t="s">
        <v>280</v>
      </c>
      <c r="D133" s="4" t="s">
        <v>27</v>
      </c>
      <c r="E133" s="4" t="s">
        <v>10</v>
      </c>
      <c r="F133" s="3">
        <v>0.24007999999999999</v>
      </c>
      <c r="G133" s="3">
        <v>0.63049999999999995</v>
      </c>
      <c r="H133" s="3">
        <v>-0.39041999999999999</v>
      </c>
      <c r="I133" s="4">
        <v>1</v>
      </c>
      <c r="J133" s="4" t="s">
        <v>35</v>
      </c>
      <c r="K133" s="3">
        <v>1.1242000000000001</v>
      </c>
      <c r="L133" s="4" t="str">
        <f t="shared" si="2"/>
        <v>NO</v>
      </c>
    </row>
    <row r="134" spans="1:12">
      <c r="A134" s="3" t="s">
        <v>2825</v>
      </c>
      <c r="B134" s="4">
        <v>7</v>
      </c>
      <c r="C134" s="3" t="s">
        <v>2826</v>
      </c>
      <c r="D134" s="4" t="s">
        <v>34</v>
      </c>
      <c r="E134" s="4" t="s">
        <v>7</v>
      </c>
      <c r="F134" s="3">
        <v>0.21181</v>
      </c>
      <c r="G134" s="3">
        <v>0.43242000000000003</v>
      </c>
      <c r="H134" s="3">
        <v>-0.22061</v>
      </c>
      <c r="I134" s="4">
        <v>0.91400000000000003</v>
      </c>
      <c r="J134" s="4" t="s">
        <v>35</v>
      </c>
      <c r="K134" s="3">
        <v>1.2</v>
      </c>
      <c r="L134" s="4" t="str">
        <f t="shared" si="2"/>
        <v>NO</v>
      </c>
    </row>
    <row r="135" spans="1:12">
      <c r="A135" s="3" t="s">
        <v>281</v>
      </c>
      <c r="B135" s="4">
        <v>8</v>
      </c>
      <c r="C135" s="3" t="s">
        <v>282</v>
      </c>
      <c r="D135" s="4" t="s">
        <v>27</v>
      </c>
      <c r="E135" s="4" t="s">
        <v>3</v>
      </c>
      <c r="F135" s="3">
        <v>0.53768000000000005</v>
      </c>
      <c r="G135" s="3">
        <v>0.6673</v>
      </c>
      <c r="H135" s="3">
        <v>-0.12962000000000001</v>
      </c>
      <c r="I135" s="4">
        <v>0.92800000000000005</v>
      </c>
      <c r="J135" s="4" t="s">
        <v>31</v>
      </c>
      <c r="K135" s="3">
        <v>1.5759000000000001</v>
      </c>
      <c r="L135" s="4" t="str">
        <f t="shared" si="2"/>
        <v>NO</v>
      </c>
    </row>
    <row r="136" spans="1:12">
      <c r="A136" s="3" t="s">
        <v>283</v>
      </c>
      <c r="B136" s="4">
        <v>10</v>
      </c>
      <c r="C136" s="3" t="s">
        <v>284</v>
      </c>
      <c r="D136" s="4" t="s">
        <v>27</v>
      </c>
      <c r="E136" s="4" t="s">
        <v>10</v>
      </c>
      <c r="F136" s="3">
        <v>0.36241000000000001</v>
      </c>
      <c r="G136" s="3">
        <v>0.70347999999999999</v>
      </c>
      <c r="H136" s="3">
        <v>-0.34106999999999998</v>
      </c>
      <c r="I136" s="4">
        <v>0.999</v>
      </c>
      <c r="J136" s="4" t="s">
        <v>31</v>
      </c>
      <c r="K136" s="3">
        <v>1.7276</v>
      </c>
      <c r="L136" s="4" t="str">
        <f t="shared" si="2"/>
        <v>NO</v>
      </c>
    </row>
    <row r="137" spans="1:12">
      <c r="A137" s="3" t="s">
        <v>283</v>
      </c>
      <c r="B137" s="4">
        <v>12</v>
      </c>
      <c r="C137" s="3" t="s">
        <v>2827</v>
      </c>
      <c r="D137" s="4" t="s">
        <v>27</v>
      </c>
      <c r="E137" s="4" t="s">
        <v>3</v>
      </c>
      <c r="F137" s="3">
        <v>0.63241000000000003</v>
      </c>
      <c r="G137" s="3">
        <v>0.75607000000000002</v>
      </c>
      <c r="H137" s="3">
        <v>-0.12366000000000001</v>
      </c>
      <c r="I137" s="4">
        <v>0.96899999999999997</v>
      </c>
      <c r="J137" s="4" t="s">
        <v>28</v>
      </c>
      <c r="K137" s="3">
        <v>0.95289999999999997</v>
      </c>
      <c r="L137" s="4" t="str">
        <f t="shared" si="2"/>
        <v>NO</v>
      </c>
    </row>
    <row r="138" spans="1:12">
      <c r="A138" s="3" t="s">
        <v>294</v>
      </c>
      <c r="B138" s="4">
        <v>5</v>
      </c>
      <c r="C138" s="3" t="s">
        <v>295</v>
      </c>
      <c r="D138" s="4" t="s">
        <v>27</v>
      </c>
      <c r="E138" s="4" t="s">
        <v>74</v>
      </c>
      <c r="F138" s="3">
        <v>0.80796000000000001</v>
      </c>
      <c r="G138" s="3">
        <v>0.93496999999999997</v>
      </c>
      <c r="H138" s="3">
        <v>-0.12701000000000001</v>
      </c>
      <c r="I138" s="4">
        <v>0.98299999999999998</v>
      </c>
      <c r="J138" s="4" t="s">
        <v>28</v>
      </c>
      <c r="K138" s="3">
        <v>0.77839999999999998</v>
      </c>
      <c r="L138" s="4" t="str">
        <f t="shared" si="2"/>
        <v>NO</v>
      </c>
    </row>
    <row r="139" spans="1:12">
      <c r="A139" s="3" t="s">
        <v>294</v>
      </c>
      <c r="B139" s="4">
        <v>5</v>
      </c>
      <c r="C139" s="3" t="s">
        <v>295</v>
      </c>
      <c r="D139" s="4" t="s">
        <v>27</v>
      </c>
      <c r="E139" s="4" t="s">
        <v>10</v>
      </c>
      <c r="F139" s="3">
        <v>0.80796000000000001</v>
      </c>
      <c r="G139" s="3">
        <v>0.93496999999999997</v>
      </c>
      <c r="H139" s="3">
        <v>-0.12701000000000001</v>
      </c>
      <c r="I139" s="4">
        <v>0.98299999999999998</v>
      </c>
      <c r="J139" s="4" t="s">
        <v>28</v>
      </c>
      <c r="K139" s="3">
        <v>0.77839999999999998</v>
      </c>
      <c r="L139" s="4" t="str">
        <f t="shared" si="2"/>
        <v>NO</v>
      </c>
    </row>
    <row r="140" spans="1:12">
      <c r="A140" s="3" t="s">
        <v>2828</v>
      </c>
      <c r="B140" s="4">
        <v>3</v>
      </c>
      <c r="C140" s="3" t="s">
        <v>2829</v>
      </c>
      <c r="D140" s="4" t="s">
        <v>27</v>
      </c>
      <c r="E140" s="4" t="s">
        <v>10</v>
      </c>
      <c r="F140" s="3">
        <v>0.59631999999999996</v>
      </c>
      <c r="G140" s="3">
        <v>0.86846000000000001</v>
      </c>
      <c r="H140" s="3">
        <v>-0.27213999999999999</v>
      </c>
      <c r="I140" s="4">
        <v>0.91800000000000004</v>
      </c>
      <c r="J140" s="4" t="s">
        <v>28</v>
      </c>
      <c r="K140" s="3">
        <v>0.99399999999999999</v>
      </c>
      <c r="L140" s="4" t="str">
        <f t="shared" si="2"/>
        <v>NO</v>
      </c>
    </row>
    <row r="141" spans="1:12">
      <c r="A141" s="3" t="s">
        <v>301</v>
      </c>
      <c r="B141" s="4">
        <v>9</v>
      </c>
      <c r="C141" s="3" t="s">
        <v>302</v>
      </c>
      <c r="D141" s="4" t="s">
        <v>27</v>
      </c>
      <c r="E141" s="4" t="s">
        <v>3</v>
      </c>
      <c r="F141" s="3">
        <v>0.54469999999999996</v>
      </c>
      <c r="G141" s="3">
        <v>0.68555999999999995</v>
      </c>
      <c r="H141" s="3">
        <v>-0.14086000000000001</v>
      </c>
      <c r="I141" s="4">
        <v>0.95399999999999996</v>
      </c>
      <c r="J141" s="4" t="s">
        <v>28</v>
      </c>
      <c r="K141" s="3">
        <v>0.99970000000000003</v>
      </c>
      <c r="L141" s="4" t="str">
        <f t="shared" si="2"/>
        <v>NO</v>
      </c>
    </row>
    <row r="142" spans="1:12">
      <c r="A142" s="3" t="s">
        <v>303</v>
      </c>
      <c r="B142" s="4">
        <v>29</v>
      </c>
      <c r="C142" s="3" t="s">
        <v>304</v>
      </c>
      <c r="D142" s="4" t="s">
        <v>27</v>
      </c>
      <c r="E142" s="4" t="s">
        <v>10</v>
      </c>
      <c r="F142" s="3">
        <v>0.10718999999999999</v>
      </c>
      <c r="G142" s="3">
        <v>0.24046000000000001</v>
      </c>
      <c r="H142" s="3">
        <v>-0.13327</v>
      </c>
      <c r="I142" s="4">
        <v>0.96199999999999997</v>
      </c>
      <c r="J142" s="4" t="s">
        <v>82</v>
      </c>
      <c r="K142" s="3">
        <v>1.4661999999999999</v>
      </c>
      <c r="L142" s="4" t="str">
        <f t="shared" si="2"/>
        <v>NO</v>
      </c>
    </row>
    <row r="143" spans="1:12">
      <c r="A143" s="3" t="s">
        <v>310</v>
      </c>
      <c r="B143" s="4">
        <v>6</v>
      </c>
      <c r="C143" s="3" t="s">
        <v>311</v>
      </c>
      <c r="D143" s="4" t="s">
        <v>27</v>
      </c>
      <c r="E143" s="4" t="s">
        <v>10</v>
      </c>
      <c r="F143" s="3">
        <v>0.61412</v>
      </c>
      <c r="G143" s="3">
        <v>0.80325000000000002</v>
      </c>
      <c r="H143" s="3">
        <v>-0.18912999999999999</v>
      </c>
      <c r="I143" s="4">
        <v>0.92800000000000005</v>
      </c>
      <c r="J143" s="4" t="s">
        <v>82</v>
      </c>
      <c r="K143" s="3">
        <v>2.5306999999999999</v>
      </c>
      <c r="L143" s="4" t="str">
        <f t="shared" si="2"/>
        <v>NO</v>
      </c>
    </row>
    <row r="144" spans="1:12">
      <c r="A144" s="3" t="s">
        <v>2830</v>
      </c>
      <c r="B144" s="4">
        <v>7</v>
      </c>
      <c r="C144" s="3" t="s">
        <v>2831</v>
      </c>
      <c r="D144" s="4" t="s">
        <v>27</v>
      </c>
      <c r="E144" s="4" t="s">
        <v>5</v>
      </c>
      <c r="F144" s="3">
        <v>0.25518999999999997</v>
      </c>
      <c r="G144" s="3">
        <v>0.37408999999999998</v>
      </c>
      <c r="H144" s="3">
        <v>-0.11891</v>
      </c>
      <c r="I144" s="4">
        <v>0.90200000000000002</v>
      </c>
      <c r="J144" s="4" t="s">
        <v>31</v>
      </c>
      <c r="K144" s="3">
        <v>1.7774000000000001</v>
      </c>
      <c r="L144" s="4" t="str">
        <f t="shared" si="2"/>
        <v>NO</v>
      </c>
    </row>
    <row r="145" spans="1:12">
      <c r="A145" s="3" t="s">
        <v>2830</v>
      </c>
      <c r="B145" s="4">
        <v>8</v>
      </c>
      <c r="C145" s="3" t="s">
        <v>2832</v>
      </c>
      <c r="D145" s="4" t="s">
        <v>27</v>
      </c>
      <c r="E145" s="4" t="s">
        <v>5</v>
      </c>
      <c r="F145" s="3">
        <v>0.23694999999999999</v>
      </c>
      <c r="G145" s="3">
        <v>0.35381000000000001</v>
      </c>
      <c r="H145" s="3">
        <v>-0.11686000000000001</v>
      </c>
      <c r="I145" s="4">
        <v>0.92400000000000004</v>
      </c>
      <c r="J145" s="4" t="s">
        <v>31</v>
      </c>
      <c r="K145" s="3">
        <v>1.7774000000000001</v>
      </c>
      <c r="L145" s="4" t="str">
        <f t="shared" si="2"/>
        <v>NO</v>
      </c>
    </row>
    <row r="146" spans="1:12">
      <c r="A146" s="3" t="s">
        <v>314</v>
      </c>
      <c r="B146" s="4">
        <v>6</v>
      </c>
      <c r="C146" s="3" t="s">
        <v>315</v>
      </c>
      <c r="D146" s="4" t="s">
        <v>34</v>
      </c>
      <c r="E146" s="4" t="s">
        <v>10</v>
      </c>
      <c r="F146" s="3">
        <v>0.36829000000000001</v>
      </c>
      <c r="G146" s="3">
        <v>0.85221000000000002</v>
      </c>
      <c r="H146" s="3">
        <v>-0.48392000000000002</v>
      </c>
      <c r="I146" s="4">
        <v>1</v>
      </c>
      <c r="J146" s="4" t="s">
        <v>28</v>
      </c>
      <c r="K146" s="3">
        <v>0.998</v>
      </c>
      <c r="L146" s="4" t="str">
        <f t="shared" si="2"/>
        <v>NO</v>
      </c>
    </row>
    <row r="147" spans="1:12">
      <c r="A147" s="3" t="s">
        <v>2833</v>
      </c>
      <c r="B147" s="4">
        <v>18</v>
      </c>
      <c r="C147" s="3" t="s">
        <v>2834</v>
      </c>
      <c r="D147" s="4" t="s">
        <v>34</v>
      </c>
      <c r="E147" s="4" t="s">
        <v>10</v>
      </c>
      <c r="F147" s="3">
        <v>0.37574999999999997</v>
      </c>
      <c r="G147" s="3">
        <v>0.27395999999999998</v>
      </c>
      <c r="H147" s="3">
        <v>0.10179000000000001</v>
      </c>
      <c r="I147" s="4">
        <v>0.94299999999999995</v>
      </c>
      <c r="J147" s="4" t="s">
        <v>28</v>
      </c>
      <c r="K147" s="3">
        <v>0.98839999999999995</v>
      </c>
      <c r="L147" s="4" t="str">
        <f t="shared" si="2"/>
        <v>NO</v>
      </c>
    </row>
    <row r="148" spans="1:12">
      <c r="A148" s="3" t="s">
        <v>324</v>
      </c>
      <c r="B148" s="4">
        <v>3</v>
      </c>
      <c r="C148" s="3" t="s">
        <v>325</v>
      </c>
      <c r="D148" s="4" t="s">
        <v>34</v>
      </c>
      <c r="E148" s="4" t="s">
        <v>10</v>
      </c>
      <c r="F148" s="3">
        <v>0.52053000000000005</v>
      </c>
      <c r="G148" s="3">
        <v>0.75429000000000002</v>
      </c>
      <c r="H148" s="3">
        <v>-0.23377000000000001</v>
      </c>
      <c r="I148" s="4">
        <v>0.998</v>
      </c>
      <c r="J148" s="4" t="s">
        <v>35</v>
      </c>
      <c r="K148" s="3">
        <v>1.0167999999999999</v>
      </c>
      <c r="L148" s="4" t="str">
        <f t="shared" si="2"/>
        <v>NO</v>
      </c>
    </row>
    <row r="149" spans="1:12">
      <c r="A149" s="3" t="s">
        <v>329</v>
      </c>
      <c r="B149" s="4">
        <v>40</v>
      </c>
      <c r="C149" s="3" t="s">
        <v>330</v>
      </c>
      <c r="D149" s="4" t="s">
        <v>34</v>
      </c>
      <c r="E149" s="4" t="s">
        <v>10</v>
      </c>
      <c r="F149" s="3">
        <v>0.17287</v>
      </c>
      <c r="G149" s="3">
        <v>2.3917999999999998E-2</v>
      </c>
      <c r="H149" s="3">
        <v>0.14895</v>
      </c>
      <c r="I149" s="4">
        <v>1</v>
      </c>
      <c r="J149" s="4" t="s">
        <v>28</v>
      </c>
      <c r="K149" s="3">
        <v>0.76829999999999998</v>
      </c>
      <c r="L149" s="4" t="str">
        <f t="shared" si="2"/>
        <v>NO</v>
      </c>
    </row>
    <row r="150" spans="1:12">
      <c r="A150" s="3" t="s">
        <v>2034</v>
      </c>
      <c r="B150" s="4">
        <v>16</v>
      </c>
      <c r="C150" s="3" t="s">
        <v>2035</v>
      </c>
      <c r="D150" s="4" t="s">
        <v>27</v>
      </c>
      <c r="E150" s="4" t="s">
        <v>10</v>
      </c>
      <c r="F150" s="3">
        <v>0.35450999999999999</v>
      </c>
      <c r="G150" s="3">
        <v>0.24326</v>
      </c>
      <c r="H150" s="3">
        <v>0.11125</v>
      </c>
      <c r="I150" s="4">
        <v>0.91</v>
      </c>
      <c r="J150" s="4" t="s">
        <v>82</v>
      </c>
      <c r="K150" s="3">
        <v>3.0701000000000001</v>
      </c>
      <c r="L150" s="4" t="str">
        <f t="shared" si="2"/>
        <v>NO</v>
      </c>
    </row>
    <row r="151" spans="1:12">
      <c r="A151" s="3" t="s">
        <v>2036</v>
      </c>
      <c r="B151" s="4">
        <v>7</v>
      </c>
      <c r="C151" s="3" t="s">
        <v>2835</v>
      </c>
      <c r="D151" s="4" t="s">
        <v>34</v>
      </c>
      <c r="E151" s="4" t="s">
        <v>7</v>
      </c>
      <c r="F151" s="3">
        <v>0.83857000000000004</v>
      </c>
      <c r="G151" s="3">
        <v>0.95262000000000002</v>
      </c>
      <c r="H151" s="3">
        <v>-0.11405999999999999</v>
      </c>
      <c r="I151" s="4">
        <v>0.92</v>
      </c>
      <c r="J151" s="4" t="s">
        <v>31</v>
      </c>
      <c r="K151" s="3">
        <v>2.0141</v>
      </c>
      <c r="L151" s="4" t="str">
        <f t="shared" si="2"/>
        <v>NO</v>
      </c>
    </row>
    <row r="152" spans="1:12">
      <c r="A152" s="3" t="s">
        <v>2038</v>
      </c>
      <c r="B152" s="4">
        <v>6</v>
      </c>
      <c r="C152" s="3" t="s">
        <v>2039</v>
      </c>
      <c r="D152" s="4" t="s">
        <v>27</v>
      </c>
      <c r="E152" s="4" t="s">
        <v>10</v>
      </c>
      <c r="F152" s="3">
        <v>0.11298999999999999</v>
      </c>
      <c r="G152" s="3">
        <v>0.22212000000000001</v>
      </c>
      <c r="H152" s="3">
        <v>-0.10911999999999999</v>
      </c>
      <c r="I152" s="4">
        <v>0.90300000000000002</v>
      </c>
      <c r="J152" s="4" t="s">
        <v>28</v>
      </c>
      <c r="K152" s="3">
        <v>0.8296</v>
      </c>
      <c r="L152" s="4" t="str">
        <f t="shared" si="2"/>
        <v>NO</v>
      </c>
    </row>
    <row r="153" spans="1:12">
      <c r="A153" s="3" t="s">
        <v>2040</v>
      </c>
      <c r="B153" s="4">
        <v>32</v>
      </c>
      <c r="C153" s="3" t="s">
        <v>2041</v>
      </c>
      <c r="D153" s="4" t="s">
        <v>34</v>
      </c>
      <c r="E153" s="4" t="s">
        <v>10</v>
      </c>
      <c r="F153" s="3">
        <v>0.19324</v>
      </c>
      <c r="G153" s="3">
        <v>0.47850999999999999</v>
      </c>
      <c r="H153" s="3">
        <v>-0.28527000000000002</v>
      </c>
      <c r="I153" s="4">
        <v>0.97599999999999998</v>
      </c>
      <c r="J153" s="4" t="s">
        <v>28</v>
      </c>
      <c r="K153" s="3">
        <v>0.98960000000000004</v>
      </c>
      <c r="L153" s="4" t="str">
        <f t="shared" si="2"/>
        <v>NO</v>
      </c>
    </row>
    <row r="154" spans="1:12">
      <c r="A154" s="3" t="s">
        <v>2042</v>
      </c>
      <c r="B154" s="4">
        <v>7</v>
      </c>
      <c r="C154" s="3" t="s">
        <v>2043</v>
      </c>
      <c r="D154" s="4" t="s">
        <v>34</v>
      </c>
      <c r="E154" s="4" t="s">
        <v>10</v>
      </c>
      <c r="F154" s="3">
        <v>0.35671000000000003</v>
      </c>
      <c r="G154" s="3">
        <v>0.20432</v>
      </c>
      <c r="H154" s="3">
        <v>0.15239</v>
      </c>
      <c r="I154" s="4">
        <v>0.99299999999999999</v>
      </c>
      <c r="J154" s="4" t="s">
        <v>28</v>
      </c>
      <c r="K154" s="3">
        <v>0.95779999999999998</v>
      </c>
      <c r="L154" s="4" t="str">
        <f t="shared" si="2"/>
        <v>NO</v>
      </c>
    </row>
    <row r="155" spans="1:12">
      <c r="A155" s="3" t="s">
        <v>2836</v>
      </c>
      <c r="B155" s="4">
        <v>11</v>
      </c>
      <c r="C155" s="3" t="s">
        <v>2837</v>
      </c>
      <c r="D155" s="4" t="s">
        <v>34</v>
      </c>
      <c r="E155" s="4" t="s">
        <v>10</v>
      </c>
      <c r="F155" s="3">
        <v>0.39938000000000001</v>
      </c>
      <c r="G155" s="3">
        <v>0.23658000000000001</v>
      </c>
      <c r="H155" s="3">
        <v>0.16278999999999999</v>
      </c>
      <c r="I155" s="4">
        <v>0.96699999999999997</v>
      </c>
      <c r="J155" s="4" t="s">
        <v>31</v>
      </c>
      <c r="K155" s="3">
        <v>1.9021999999999999</v>
      </c>
      <c r="L155" s="4" t="str">
        <f t="shared" si="2"/>
        <v>NO</v>
      </c>
    </row>
    <row r="156" spans="1:12">
      <c r="A156" s="3" t="s">
        <v>337</v>
      </c>
      <c r="B156" s="4">
        <v>17</v>
      </c>
      <c r="C156" s="3" t="s">
        <v>338</v>
      </c>
      <c r="D156" s="4" t="s">
        <v>34</v>
      </c>
      <c r="E156" s="4" t="s">
        <v>10</v>
      </c>
      <c r="F156" s="3">
        <v>0.31707000000000002</v>
      </c>
      <c r="G156" s="3">
        <v>3.9004999999999998E-2</v>
      </c>
      <c r="H156" s="3">
        <v>0.27805999999999997</v>
      </c>
      <c r="I156" s="4">
        <v>1</v>
      </c>
      <c r="J156" s="4" t="s">
        <v>28</v>
      </c>
      <c r="K156" s="3">
        <v>0.89990000000000003</v>
      </c>
      <c r="L156" s="4" t="str">
        <f t="shared" si="2"/>
        <v>NO</v>
      </c>
    </row>
    <row r="157" spans="1:12">
      <c r="A157" s="3" t="s">
        <v>2838</v>
      </c>
      <c r="B157" s="4">
        <v>9</v>
      </c>
      <c r="C157" s="3" t="s">
        <v>2839</v>
      </c>
      <c r="D157" s="4" t="s">
        <v>34</v>
      </c>
      <c r="E157" s="4" t="s">
        <v>3</v>
      </c>
      <c r="F157" s="3">
        <v>0.37823000000000001</v>
      </c>
      <c r="G157" s="3">
        <v>0.59753999999999996</v>
      </c>
      <c r="H157" s="3">
        <v>-0.21931</v>
      </c>
      <c r="I157" s="4">
        <v>0.91300000000000003</v>
      </c>
      <c r="J157" s="4" t="s">
        <v>28</v>
      </c>
      <c r="K157" s="3">
        <v>0.98960000000000004</v>
      </c>
      <c r="L157" s="4" t="str">
        <f t="shared" si="2"/>
        <v>NO</v>
      </c>
    </row>
    <row r="158" spans="1:12">
      <c r="A158" s="3" t="s">
        <v>341</v>
      </c>
      <c r="B158" s="4">
        <v>6</v>
      </c>
      <c r="C158" s="3" t="s">
        <v>343</v>
      </c>
      <c r="D158" s="4" t="s">
        <v>27</v>
      </c>
      <c r="E158" s="4" t="s">
        <v>3</v>
      </c>
      <c r="F158" s="3">
        <v>0.43291000000000002</v>
      </c>
      <c r="G158" s="3">
        <v>0.22392000000000001</v>
      </c>
      <c r="H158" s="3">
        <v>0.20899000000000001</v>
      </c>
      <c r="I158" s="4">
        <v>0.99399999999999999</v>
      </c>
      <c r="J158" s="4" t="s">
        <v>35</v>
      </c>
      <c r="K158" s="3">
        <v>1.5319</v>
      </c>
      <c r="L158" s="4" t="str">
        <f t="shared" si="2"/>
        <v>NO</v>
      </c>
    </row>
    <row r="159" spans="1:12">
      <c r="A159" s="3" t="s">
        <v>2840</v>
      </c>
      <c r="B159" s="4">
        <v>9</v>
      </c>
      <c r="C159" s="3" t="s">
        <v>2841</v>
      </c>
      <c r="D159" s="4" t="s">
        <v>27</v>
      </c>
      <c r="E159" s="4" t="s">
        <v>3</v>
      </c>
      <c r="F159" s="3">
        <v>0.77261999999999997</v>
      </c>
      <c r="G159" s="3">
        <v>0.63453000000000004</v>
      </c>
      <c r="H159" s="3">
        <v>0.13808999999999999</v>
      </c>
      <c r="I159" s="4">
        <v>0.93</v>
      </c>
      <c r="J159" s="4" t="s">
        <v>28</v>
      </c>
      <c r="K159" s="3">
        <v>0.97099999999999997</v>
      </c>
      <c r="L159" s="4" t="str">
        <f t="shared" si="2"/>
        <v>NO</v>
      </c>
    </row>
    <row r="160" spans="1:12">
      <c r="A160" s="3" t="s">
        <v>344</v>
      </c>
      <c r="B160" s="4">
        <v>47</v>
      </c>
      <c r="C160" s="3" t="s">
        <v>345</v>
      </c>
      <c r="D160" s="4" t="s">
        <v>27</v>
      </c>
      <c r="E160" s="4" t="s">
        <v>10</v>
      </c>
      <c r="F160" s="3">
        <v>2.9278999999999999E-2</v>
      </c>
      <c r="G160" s="3">
        <v>0.12994</v>
      </c>
      <c r="H160" s="3">
        <v>-0.10066</v>
      </c>
      <c r="I160" s="4">
        <v>0.999</v>
      </c>
      <c r="J160" s="4" t="s">
        <v>28</v>
      </c>
      <c r="K160" s="3">
        <v>0.57389999999999997</v>
      </c>
      <c r="L160" s="4" t="str">
        <f t="shared" si="2"/>
        <v>NO</v>
      </c>
    </row>
    <row r="161" spans="1:12">
      <c r="A161" s="3" t="s">
        <v>346</v>
      </c>
      <c r="B161" s="4">
        <v>5</v>
      </c>
      <c r="C161" s="3" t="s">
        <v>347</v>
      </c>
      <c r="D161" s="4" t="s">
        <v>27</v>
      </c>
      <c r="E161" s="4" t="s">
        <v>3</v>
      </c>
      <c r="F161" s="3">
        <v>0.79440999999999995</v>
      </c>
      <c r="G161" s="3">
        <v>0.99590999999999996</v>
      </c>
      <c r="H161" s="3">
        <v>-0.20150000000000001</v>
      </c>
      <c r="I161" s="4">
        <v>1</v>
      </c>
      <c r="J161" s="4" t="s">
        <v>28</v>
      </c>
      <c r="K161" s="3">
        <v>0.78029999999999999</v>
      </c>
      <c r="L161" s="4" t="str">
        <f t="shared" si="2"/>
        <v>NO</v>
      </c>
    </row>
    <row r="162" spans="1:12">
      <c r="A162" s="3" t="s">
        <v>2842</v>
      </c>
      <c r="B162" s="4">
        <v>11</v>
      </c>
      <c r="C162" s="3" t="s">
        <v>2843</v>
      </c>
      <c r="D162" s="4" t="s">
        <v>34</v>
      </c>
      <c r="E162" s="4" t="s">
        <v>7</v>
      </c>
      <c r="F162" s="3">
        <v>0.80181000000000002</v>
      </c>
      <c r="G162" s="3">
        <v>0.94562999999999997</v>
      </c>
      <c r="H162" s="3">
        <v>-0.14382</v>
      </c>
      <c r="I162" s="4">
        <v>0.96</v>
      </c>
      <c r="J162" s="4" t="s">
        <v>28</v>
      </c>
      <c r="K162" s="3">
        <v>0.72189999999999999</v>
      </c>
      <c r="L162" s="4" t="str">
        <f t="shared" si="2"/>
        <v>NO</v>
      </c>
    </row>
    <row r="163" spans="1:12">
      <c r="A163" s="3" t="s">
        <v>348</v>
      </c>
      <c r="B163" s="4">
        <v>8</v>
      </c>
      <c r="C163" s="3" t="s">
        <v>349</v>
      </c>
      <c r="D163" s="4" t="s">
        <v>34</v>
      </c>
      <c r="E163" s="4" t="s">
        <v>3</v>
      </c>
      <c r="F163" s="3">
        <v>0.35092000000000001</v>
      </c>
      <c r="G163" s="3">
        <v>0.16449</v>
      </c>
      <c r="H163" s="3">
        <v>0.18643000000000001</v>
      </c>
      <c r="I163" s="4">
        <v>1</v>
      </c>
      <c r="J163" s="4" t="s">
        <v>28</v>
      </c>
      <c r="K163" s="3">
        <v>0.94750000000000001</v>
      </c>
      <c r="L163" s="4" t="str">
        <f t="shared" si="2"/>
        <v>NO</v>
      </c>
    </row>
    <row r="164" spans="1:12">
      <c r="A164" s="3" t="s">
        <v>350</v>
      </c>
      <c r="B164" s="4">
        <v>7</v>
      </c>
      <c r="C164" s="3" t="s">
        <v>351</v>
      </c>
      <c r="D164" s="4" t="s">
        <v>34</v>
      </c>
      <c r="E164" s="4" t="s">
        <v>10</v>
      </c>
      <c r="F164" s="3">
        <v>0.34051999999999999</v>
      </c>
      <c r="G164" s="3">
        <v>0.1042</v>
      </c>
      <c r="H164" s="3">
        <v>0.23632</v>
      </c>
      <c r="I164" s="4">
        <v>0.99199999999999999</v>
      </c>
      <c r="J164" s="4" t="s">
        <v>28</v>
      </c>
      <c r="K164" s="3">
        <v>0.99360000000000004</v>
      </c>
      <c r="L164" s="4" t="str">
        <f t="shared" si="2"/>
        <v>NO</v>
      </c>
    </row>
    <row r="165" spans="1:12">
      <c r="A165" s="3" t="s">
        <v>2844</v>
      </c>
      <c r="B165" s="4">
        <v>26</v>
      </c>
      <c r="C165" s="3" t="s">
        <v>2845</v>
      </c>
      <c r="D165" s="4" t="s">
        <v>34</v>
      </c>
      <c r="E165" s="4" t="s">
        <v>10</v>
      </c>
      <c r="F165" s="3">
        <v>0.14227000000000001</v>
      </c>
      <c r="G165" s="3">
        <v>2.9883E-2</v>
      </c>
      <c r="H165" s="3">
        <v>0.11239</v>
      </c>
      <c r="I165" s="4">
        <v>0.999</v>
      </c>
      <c r="J165" s="4" t="s">
        <v>28</v>
      </c>
      <c r="K165" s="3">
        <v>0.65880000000000005</v>
      </c>
      <c r="L165" s="4" t="str">
        <f t="shared" si="2"/>
        <v>NO</v>
      </c>
    </row>
    <row r="166" spans="1:12">
      <c r="A166" s="3" t="s">
        <v>2059</v>
      </c>
      <c r="B166" s="4">
        <v>7</v>
      </c>
      <c r="C166" s="3" t="s">
        <v>2060</v>
      </c>
      <c r="D166" s="4" t="s">
        <v>34</v>
      </c>
      <c r="E166" s="4" t="s">
        <v>5</v>
      </c>
      <c r="F166" s="3">
        <v>0.67813999999999997</v>
      </c>
      <c r="G166" s="3">
        <v>0.84469000000000005</v>
      </c>
      <c r="H166" s="3">
        <v>-0.16655</v>
      </c>
      <c r="I166" s="4">
        <v>0.98599999999999999</v>
      </c>
      <c r="J166" s="4" t="s">
        <v>28</v>
      </c>
      <c r="K166" s="3">
        <v>0.94810000000000005</v>
      </c>
      <c r="L166" s="4" t="str">
        <f t="shared" si="2"/>
        <v>NO</v>
      </c>
    </row>
    <row r="167" spans="1:12">
      <c r="A167" s="3" t="s">
        <v>364</v>
      </c>
      <c r="B167" s="4">
        <v>25</v>
      </c>
      <c r="C167" s="3" t="s">
        <v>365</v>
      </c>
      <c r="D167" s="4" t="s">
        <v>27</v>
      </c>
      <c r="E167" s="4" t="s">
        <v>10</v>
      </c>
      <c r="F167" s="3">
        <v>0.29064000000000001</v>
      </c>
      <c r="G167" s="3">
        <v>0.43997000000000003</v>
      </c>
      <c r="H167" s="3">
        <v>-0.14932999999999999</v>
      </c>
      <c r="I167" s="4">
        <v>0.98099999999999998</v>
      </c>
      <c r="J167" s="4" t="s">
        <v>28</v>
      </c>
      <c r="K167" s="3">
        <v>0.997</v>
      </c>
      <c r="L167" s="4" t="str">
        <f t="shared" si="2"/>
        <v>NO</v>
      </c>
    </row>
    <row r="168" spans="1:12">
      <c r="A168" s="3" t="s">
        <v>2846</v>
      </c>
      <c r="B168" s="4">
        <v>21</v>
      </c>
      <c r="C168" s="3" t="s">
        <v>2847</v>
      </c>
      <c r="D168" s="4" t="s">
        <v>34</v>
      </c>
      <c r="E168" s="4" t="s">
        <v>3</v>
      </c>
      <c r="F168" s="3">
        <v>0.94671000000000005</v>
      </c>
      <c r="G168" s="3">
        <v>0.83997999999999995</v>
      </c>
      <c r="H168" s="3">
        <v>0.10673000000000001</v>
      </c>
      <c r="I168" s="4">
        <v>0.94899999999999995</v>
      </c>
      <c r="J168" s="4" t="s">
        <v>35</v>
      </c>
      <c r="K168" s="3">
        <v>0.91900000000000004</v>
      </c>
      <c r="L168" s="4" t="str">
        <f t="shared" si="2"/>
        <v>NO</v>
      </c>
    </row>
    <row r="169" spans="1:12">
      <c r="A169" s="3" t="s">
        <v>374</v>
      </c>
      <c r="B169" s="4">
        <v>7</v>
      </c>
      <c r="C169" s="3" t="s">
        <v>375</v>
      </c>
      <c r="D169" s="4" t="s">
        <v>34</v>
      </c>
      <c r="E169" s="4" t="s">
        <v>3</v>
      </c>
      <c r="F169" s="3">
        <v>0.55032000000000003</v>
      </c>
      <c r="G169" s="3">
        <v>0.65432000000000001</v>
      </c>
      <c r="H169" s="3">
        <v>-0.104</v>
      </c>
      <c r="I169" s="4">
        <v>0.90500000000000003</v>
      </c>
      <c r="J169" s="4" t="s">
        <v>35</v>
      </c>
      <c r="K169" s="3">
        <v>1.5847</v>
      </c>
      <c r="L169" s="4" t="str">
        <f t="shared" si="2"/>
        <v>NO</v>
      </c>
    </row>
    <row r="170" spans="1:12">
      <c r="A170" s="3" t="s">
        <v>374</v>
      </c>
      <c r="B170" s="4">
        <v>8</v>
      </c>
      <c r="C170" s="3" t="s">
        <v>376</v>
      </c>
      <c r="D170" s="4" t="s">
        <v>34</v>
      </c>
      <c r="E170" s="4" t="s">
        <v>10</v>
      </c>
      <c r="F170" s="3">
        <v>0.18148</v>
      </c>
      <c r="G170" s="3">
        <v>0.31245000000000001</v>
      </c>
      <c r="H170" s="3">
        <v>-0.13098000000000001</v>
      </c>
      <c r="I170" s="4">
        <v>0.95899999999999996</v>
      </c>
      <c r="J170" s="4" t="s">
        <v>35</v>
      </c>
      <c r="K170" s="3">
        <v>1.5848</v>
      </c>
      <c r="L170" s="4" t="str">
        <f t="shared" si="2"/>
        <v>NO</v>
      </c>
    </row>
    <row r="171" spans="1:12">
      <c r="A171" s="3" t="s">
        <v>379</v>
      </c>
      <c r="B171" s="4">
        <v>43</v>
      </c>
      <c r="C171" s="3" t="s">
        <v>380</v>
      </c>
      <c r="D171" s="4" t="s">
        <v>27</v>
      </c>
      <c r="E171" s="4" t="s">
        <v>10</v>
      </c>
      <c r="F171" s="3">
        <v>9.1110999999999998E-2</v>
      </c>
      <c r="G171" s="3">
        <v>0.26554</v>
      </c>
      <c r="H171" s="3">
        <v>-0.17443</v>
      </c>
      <c r="I171" s="4">
        <v>0.996</v>
      </c>
      <c r="J171" s="4" t="s">
        <v>31</v>
      </c>
      <c r="K171" s="3">
        <v>0.91420000000000001</v>
      </c>
      <c r="L171" s="4" t="str">
        <f t="shared" si="2"/>
        <v>NO</v>
      </c>
    </row>
    <row r="172" spans="1:12">
      <c r="A172" s="3" t="s">
        <v>2065</v>
      </c>
      <c r="B172" s="4">
        <v>24</v>
      </c>
      <c r="C172" s="3" t="s">
        <v>2066</v>
      </c>
      <c r="D172" s="4" t="s">
        <v>34</v>
      </c>
      <c r="E172" s="4" t="s">
        <v>10</v>
      </c>
      <c r="F172" s="3">
        <v>0.15715000000000001</v>
      </c>
      <c r="G172" s="3">
        <v>0.26674999999999999</v>
      </c>
      <c r="H172" s="3">
        <v>-0.1096</v>
      </c>
      <c r="I172" s="4">
        <v>0.96099999999999997</v>
      </c>
      <c r="J172" s="4" t="s">
        <v>28</v>
      </c>
      <c r="K172" s="3">
        <v>0.87170000000000003</v>
      </c>
      <c r="L172" s="4" t="str">
        <f t="shared" si="2"/>
        <v>NO</v>
      </c>
    </row>
    <row r="173" spans="1:12">
      <c r="A173" s="3" t="s">
        <v>2065</v>
      </c>
      <c r="B173" s="4">
        <v>8</v>
      </c>
      <c r="C173" s="3" t="s">
        <v>2848</v>
      </c>
      <c r="D173" s="4" t="s">
        <v>34</v>
      </c>
      <c r="E173" s="4" t="s">
        <v>10</v>
      </c>
      <c r="F173" s="3">
        <v>0.16811000000000001</v>
      </c>
      <c r="G173" s="3">
        <v>6.4817E-2</v>
      </c>
      <c r="H173" s="3">
        <v>0.10329000000000001</v>
      </c>
      <c r="I173" s="4">
        <v>0.90400000000000003</v>
      </c>
      <c r="J173" s="4" t="s">
        <v>31</v>
      </c>
      <c r="K173" s="3">
        <v>1.5559000000000001</v>
      </c>
      <c r="L173" s="4" t="str">
        <f t="shared" si="2"/>
        <v>NO</v>
      </c>
    </row>
    <row r="174" spans="1:12">
      <c r="A174" s="3" t="s">
        <v>2849</v>
      </c>
      <c r="B174" s="4">
        <v>12</v>
      </c>
      <c r="C174" s="3" t="s">
        <v>2850</v>
      </c>
      <c r="D174" s="4" t="s">
        <v>27</v>
      </c>
      <c r="E174" s="4" t="s">
        <v>5</v>
      </c>
      <c r="F174" s="3">
        <v>0.81608000000000003</v>
      </c>
      <c r="G174" s="3">
        <v>0.96906999999999999</v>
      </c>
      <c r="H174" s="3">
        <v>-0.15298999999999999</v>
      </c>
      <c r="I174" s="4">
        <v>0.97899999999999998</v>
      </c>
      <c r="J174" s="4" t="s">
        <v>28</v>
      </c>
      <c r="K174" s="3">
        <v>0.76419999999999999</v>
      </c>
      <c r="L174" s="4" t="str">
        <f t="shared" si="2"/>
        <v>NO</v>
      </c>
    </row>
    <row r="175" spans="1:12">
      <c r="A175" s="3" t="s">
        <v>384</v>
      </c>
      <c r="B175" s="4">
        <v>9</v>
      </c>
      <c r="C175" s="3" t="s">
        <v>385</v>
      </c>
      <c r="D175" s="4" t="s">
        <v>34</v>
      </c>
      <c r="E175" s="4" t="s">
        <v>10</v>
      </c>
      <c r="F175" s="3">
        <v>0.35160000000000002</v>
      </c>
      <c r="G175" s="3">
        <v>0.48875000000000002</v>
      </c>
      <c r="H175" s="3">
        <v>-0.13714000000000001</v>
      </c>
      <c r="I175" s="4">
        <v>0.998</v>
      </c>
      <c r="J175" s="4" t="s">
        <v>28</v>
      </c>
      <c r="K175" s="3">
        <v>0.99760000000000004</v>
      </c>
      <c r="L175" s="4" t="str">
        <f t="shared" si="2"/>
        <v>NO</v>
      </c>
    </row>
    <row r="176" spans="1:12">
      <c r="A176" s="3" t="s">
        <v>2851</v>
      </c>
      <c r="B176" s="4">
        <v>26</v>
      </c>
      <c r="C176" s="3" t="s">
        <v>2852</v>
      </c>
      <c r="D176" s="4" t="s">
        <v>34</v>
      </c>
      <c r="E176" s="4" t="s">
        <v>10</v>
      </c>
      <c r="F176" s="3">
        <v>0.10579</v>
      </c>
      <c r="G176" s="3">
        <v>0.21010000000000001</v>
      </c>
      <c r="H176" s="3">
        <v>-0.10431</v>
      </c>
      <c r="I176" s="4">
        <v>0.90200000000000002</v>
      </c>
      <c r="J176" s="4" t="s">
        <v>28</v>
      </c>
      <c r="K176" s="3">
        <v>0.73440000000000005</v>
      </c>
      <c r="L176" s="4" t="str">
        <f t="shared" si="2"/>
        <v>NO</v>
      </c>
    </row>
    <row r="177" spans="1:12">
      <c r="A177" s="3" t="s">
        <v>389</v>
      </c>
      <c r="B177" s="4">
        <v>20</v>
      </c>
      <c r="C177" s="3" t="s">
        <v>390</v>
      </c>
      <c r="D177" s="4" t="s">
        <v>34</v>
      </c>
      <c r="E177" s="4" t="s">
        <v>5</v>
      </c>
      <c r="F177" s="3">
        <v>0.58701000000000003</v>
      </c>
      <c r="G177" s="3">
        <v>0.69940000000000002</v>
      </c>
      <c r="H177" s="3">
        <v>-0.11239</v>
      </c>
      <c r="I177" s="4">
        <v>0.91800000000000004</v>
      </c>
      <c r="J177" s="4" t="s">
        <v>31</v>
      </c>
      <c r="K177" s="3">
        <v>1.7798</v>
      </c>
      <c r="L177" s="4" t="str">
        <f t="shared" si="2"/>
        <v>NO</v>
      </c>
    </row>
    <row r="178" spans="1:12">
      <c r="A178" s="3" t="s">
        <v>2853</v>
      </c>
      <c r="B178" s="4">
        <v>3</v>
      </c>
      <c r="C178" s="3" t="s">
        <v>2854</v>
      </c>
      <c r="D178" s="4" t="s">
        <v>34</v>
      </c>
      <c r="E178" s="4" t="s">
        <v>3</v>
      </c>
      <c r="F178" s="3">
        <v>0.84311999999999998</v>
      </c>
      <c r="G178" s="3">
        <v>0.97106000000000003</v>
      </c>
      <c r="H178" s="3">
        <v>-0.12794</v>
      </c>
      <c r="I178" s="4">
        <v>0.91500000000000004</v>
      </c>
      <c r="J178" s="4" t="s">
        <v>28</v>
      </c>
      <c r="K178" s="3">
        <v>0.81130000000000002</v>
      </c>
      <c r="L178" s="4" t="str">
        <f t="shared" si="2"/>
        <v>NO</v>
      </c>
    </row>
    <row r="179" spans="1:12">
      <c r="A179" s="3" t="s">
        <v>2069</v>
      </c>
      <c r="B179" s="4">
        <v>11</v>
      </c>
      <c r="C179" s="3" t="s">
        <v>2070</v>
      </c>
      <c r="D179" s="4" t="s">
        <v>27</v>
      </c>
      <c r="E179" s="4" t="s">
        <v>7</v>
      </c>
      <c r="F179" s="3">
        <v>0.62336999999999998</v>
      </c>
      <c r="G179" s="3">
        <v>0.73338999999999999</v>
      </c>
      <c r="H179" s="3">
        <v>-0.11002000000000001</v>
      </c>
      <c r="I179" s="4">
        <v>0.92100000000000004</v>
      </c>
      <c r="J179" s="4" t="s">
        <v>120</v>
      </c>
      <c r="K179" s="3">
        <v>2.7578</v>
      </c>
      <c r="L179" s="4" t="str">
        <f t="shared" si="2"/>
        <v>NO</v>
      </c>
    </row>
    <row r="180" spans="1:12">
      <c r="A180" s="3" t="s">
        <v>391</v>
      </c>
      <c r="B180" s="4">
        <v>13</v>
      </c>
      <c r="C180" s="3" t="s">
        <v>392</v>
      </c>
      <c r="D180" s="4" t="s">
        <v>34</v>
      </c>
      <c r="E180" s="4" t="s">
        <v>10</v>
      </c>
      <c r="F180" s="3">
        <v>0.25197999999999998</v>
      </c>
      <c r="G180" s="3">
        <v>6.3071000000000002E-2</v>
      </c>
      <c r="H180" s="3">
        <v>0.18890999999999999</v>
      </c>
      <c r="I180" s="4">
        <v>1</v>
      </c>
      <c r="J180" s="4" t="s">
        <v>28</v>
      </c>
      <c r="K180" s="3">
        <v>0.88859999999999995</v>
      </c>
      <c r="L180" s="4" t="str">
        <f t="shared" si="2"/>
        <v>NO</v>
      </c>
    </row>
    <row r="181" spans="1:12">
      <c r="A181" s="3" t="s">
        <v>391</v>
      </c>
      <c r="B181" s="4">
        <v>29</v>
      </c>
      <c r="C181" s="3" t="s">
        <v>2855</v>
      </c>
      <c r="D181" s="4" t="s">
        <v>34</v>
      </c>
      <c r="E181" s="4" t="s">
        <v>10</v>
      </c>
      <c r="F181" s="3">
        <v>9.5892000000000005E-2</v>
      </c>
      <c r="G181" s="3">
        <v>0.20496</v>
      </c>
      <c r="H181" s="3">
        <v>-0.10907</v>
      </c>
      <c r="I181" s="4">
        <v>0.93799999999999994</v>
      </c>
      <c r="J181" s="4" t="s">
        <v>28</v>
      </c>
      <c r="K181" s="3">
        <v>0.86829999999999996</v>
      </c>
      <c r="L181" s="4" t="str">
        <f t="shared" si="2"/>
        <v>NO</v>
      </c>
    </row>
    <row r="182" spans="1:12">
      <c r="A182" s="3" t="s">
        <v>393</v>
      </c>
      <c r="B182" s="4">
        <v>34</v>
      </c>
      <c r="C182" s="3" t="s">
        <v>2856</v>
      </c>
      <c r="D182" s="4" t="s">
        <v>27</v>
      </c>
      <c r="E182" s="4" t="s">
        <v>10</v>
      </c>
      <c r="F182" s="3">
        <v>0.23497000000000001</v>
      </c>
      <c r="G182" s="3">
        <v>0.38577</v>
      </c>
      <c r="H182" s="3">
        <v>-0.15079999999999999</v>
      </c>
      <c r="I182" s="4">
        <v>0.91900000000000004</v>
      </c>
      <c r="J182" s="4" t="s">
        <v>28</v>
      </c>
      <c r="K182" s="3">
        <v>0.99280000000000002</v>
      </c>
      <c r="L182" s="4" t="str">
        <f t="shared" si="2"/>
        <v>NO</v>
      </c>
    </row>
    <row r="183" spans="1:12">
      <c r="A183" s="3" t="s">
        <v>395</v>
      </c>
      <c r="B183" s="4">
        <v>21</v>
      </c>
      <c r="C183" s="3" t="s">
        <v>2077</v>
      </c>
      <c r="D183" s="4" t="s">
        <v>27</v>
      </c>
      <c r="E183" s="4" t="s">
        <v>7</v>
      </c>
      <c r="F183" s="3">
        <v>0.83352999999999999</v>
      </c>
      <c r="G183" s="3">
        <v>0.94011</v>
      </c>
      <c r="H183" s="3">
        <v>-0.10657</v>
      </c>
      <c r="I183" s="4">
        <v>0.93200000000000005</v>
      </c>
      <c r="J183" s="4" t="s">
        <v>35</v>
      </c>
      <c r="K183" s="3">
        <v>0.9264</v>
      </c>
      <c r="L183" s="4" t="str">
        <f t="shared" si="2"/>
        <v>NO</v>
      </c>
    </row>
    <row r="184" spans="1:12">
      <c r="A184" s="3" t="s">
        <v>2857</v>
      </c>
      <c r="B184" s="4">
        <v>6</v>
      </c>
      <c r="C184" s="3" t="s">
        <v>2858</v>
      </c>
      <c r="D184" s="4" t="s">
        <v>34</v>
      </c>
      <c r="E184" s="4" t="s">
        <v>5</v>
      </c>
      <c r="F184" s="3">
        <v>0.48864000000000002</v>
      </c>
      <c r="G184" s="3">
        <v>0.62141000000000002</v>
      </c>
      <c r="H184" s="3">
        <v>-0.13277</v>
      </c>
      <c r="I184" s="4">
        <v>0.92300000000000004</v>
      </c>
      <c r="J184" s="4" t="s">
        <v>35</v>
      </c>
      <c r="K184" s="3">
        <v>1.5498000000000001</v>
      </c>
      <c r="L184" s="4" t="str">
        <f t="shared" si="2"/>
        <v>NO</v>
      </c>
    </row>
    <row r="185" spans="1:12">
      <c r="A185" s="3" t="s">
        <v>2859</v>
      </c>
      <c r="B185" s="4">
        <v>4</v>
      </c>
      <c r="C185" s="3" t="s">
        <v>2860</v>
      </c>
      <c r="D185" s="4" t="s">
        <v>27</v>
      </c>
      <c r="E185" s="4" t="s">
        <v>5</v>
      </c>
      <c r="F185" s="3">
        <v>0.80093999999999999</v>
      </c>
      <c r="G185" s="3">
        <v>0.90658000000000005</v>
      </c>
      <c r="H185" s="3">
        <v>-0.10564</v>
      </c>
      <c r="I185" s="4">
        <v>0.90300000000000002</v>
      </c>
      <c r="J185" s="4" t="s">
        <v>35</v>
      </c>
      <c r="K185" s="3">
        <v>1.5168999999999999</v>
      </c>
      <c r="L185" s="4" t="str">
        <f t="shared" si="2"/>
        <v>NO</v>
      </c>
    </row>
    <row r="186" spans="1:12">
      <c r="A186" s="3" t="s">
        <v>2861</v>
      </c>
      <c r="B186" s="4">
        <v>10</v>
      </c>
      <c r="C186" s="3" t="s">
        <v>2862</v>
      </c>
      <c r="D186" s="4" t="s">
        <v>27</v>
      </c>
      <c r="E186" s="4" t="s">
        <v>10</v>
      </c>
      <c r="F186" s="3">
        <v>7.0253999999999997E-2</v>
      </c>
      <c r="G186" s="3">
        <v>0.17519000000000001</v>
      </c>
      <c r="H186" s="3">
        <v>-0.10494000000000001</v>
      </c>
      <c r="I186" s="4">
        <v>0.91200000000000003</v>
      </c>
      <c r="J186" s="4" t="s">
        <v>28</v>
      </c>
      <c r="K186" s="3">
        <v>0.73440000000000005</v>
      </c>
      <c r="L186" s="4" t="str">
        <f t="shared" si="2"/>
        <v>NO</v>
      </c>
    </row>
    <row r="187" spans="1:12">
      <c r="A187" s="3" t="s">
        <v>397</v>
      </c>
      <c r="B187" s="4">
        <v>16</v>
      </c>
      <c r="C187" s="3" t="s">
        <v>2863</v>
      </c>
      <c r="D187" s="4" t="s">
        <v>27</v>
      </c>
      <c r="E187" s="4" t="s">
        <v>5</v>
      </c>
      <c r="F187" s="3">
        <v>0.71045000000000003</v>
      </c>
      <c r="G187" s="3">
        <v>0.91883999999999999</v>
      </c>
      <c r="H187" s="3">
        <v>-0.20838999999999999</v>
      </c>
      <c r="I187" s="4">
        <v>0.95699999999999996</v>
      </c>
      <c r="J187" s="4" t="s">
        <v>28</v>
      </c>
      <c r="K187" s="3">
        <v>0.8841</v>
      </c>
      <c r="L187" s="4" t="str">
        <f t="shared" si="2"/>
        <v>NO</v>
      </c>
    </row>
    <row r="188" spans="1:12">
      <c r="A188" s="3" t="s">
        <v>397</v>
      </c>
      <c r="B188" s="4">
        <v>16</v>
      </c>
      <c r="C188" s="3" t="s">
        <v>398</v>
      </c>
      <c r="D188" s="4" t="s">
        <v>27</v>
      </c>
      <c r="E188" s="4" t="s">
        <v>10</v>
      </c>
      <c r="F188" s="3">
        <v>0.16086</v>
      </c>
      <c r="G188" s="3">
        <v>2.7077E-2</v>
      </c>
      <c r="H188" s="3">
        <v>0.13378000000000001</v>
      </c>
      <c r="I188" s="4">
        <v>0.99</v>
      </c>
      <c r="J188" s="4" t="s">
        <v>28</v>
      </c>
      <c r="K188" s="3">
        <v>0.74960000000000004</v>
      </c>
      <c r="L188" s="4" t="str">
        <f t="shared" si="2"/>
        <v>NO</v>
      </c>
    </row>
    <row r="189" spans="1:12">
      <c r="A189" s="3" t="s">
        <v>399</v>
      </c>
      <c r="B189" s="4">
        <v>5</v>
      </c>
      <c r="C189" s="3" t="s">
        <v>401</v>
      </c>
      <c r="D189" s="4" t="s">
        <v>27</v>
      </c>
      <c r="E189" s="4" t="s">
        <v>10</v>
      </c>
      <c r="F189" s="3">
        <v>0.62958000000000003</v>
      </c>
      <c r="G189" s="3">
        <v>0.35770999999999997</v>
      </c>
      <c r="H189" s="3">
        <v>0.27187</v>
      </c>
      <c r="I189" s="4">
        <v>0.93100000000000005</v>
      </c>
      <c r="J189" s="4" t="s">
        <v>35</v>
      </c>
      <c r="K189" s="3">
        <v>1.2991999999999999</v>
      </c>
      <c r="L189" s="4" t="str">
        <f t="shared" si="2"/>
        <v>NO</v>
      </c>
    </row>
    <row r="190" spans="1:12">
      <c r="A190" s="3" t="s">
        <v>402</v>
      </c>
      <c r="B190" s="4">
        <v>9</v>
      </c>
      <c r="C190" s="3" t="s">
        <v>403</v>
      </c>
      <c r="D190" s="4" t="s">
        <v>34</v>
      </c>
      <c r="E190" s="4" t="s">
        <v>3</v>
      </c>
      <c r="F190" s="3">
        <v>0.44913999999999998</v>
      </c>
      <c r="G190" s="3">
        <v>0.61675999999999997</v>
      </c>
      <c r="H190" s="3">
        <v>-0.16761999999999999</v>
      </c>
      <c r="I190" s="4">
        <v>1</v>
      </c>
      <c r="J190" s="4" t="s">
        <v>82</v>
      </c>
      <c r="K190" s="3">
        <v>2.1339999999999999</v>
      </c>
      <c r="L190" s="4" t="str">
        <f t="shared" si="2"/>
        <v>NO</v>
      </c>
    </row>
    <row r="191" spans="1:12">
      <c r="A191" s="3" t="s">
        <v>409</v>
      </c>
      <c r="B191" s="4">
        <v>55</v>
      </c>
      <c r="C191" s="3" t="s">
        <v>410</v>
      </c>
      <c r="D191" s="4" t="s">
        <v>34</v>
      </c>
      <c r="E191" s="4" t="s">
        <v>10</v>
      </c>
      <c r="F191" s="3">
        <v>0.13757</v>
      </c>
      <c r="G191" s="3">
        <v>0.24617</v>
      </c>
      <c r="H191" s="3">
        <v>-0.1086</v>
      </c>
      <c r="I191" s="4">
        <v>0.95799999999999996</v>
      </c>
      <c r="J191" s="4" t="s">
        <v>28</v>
      </c>
      <c r="K191" s="3">
        <v>0.85899999999999999</v>
      </c>
      <c r="L191" s="4" t="str">
        <f t="shared" si="2"/>
        <v>NO</v>
      </c>
    </row>
    <row r="192" spans="1:12">
      <c r="A192" s="3" t="s">
        <v>411</v>
      </c>
      <c r="B192" s="4">
        <v>13</v>
      </c>
      <c r="C192" s="3" t="s">
        <v>412</v>
      </c>
      <c r="D192" s="4" t="s">
        <v>34</v>
      </c>
      <c r="E192" s="4" t="s">
        <v>10</v>
      </c>
      <c r="F192" s="3">
        <v>0.42208000000000001</v>
      </c>
      <c r="G192" s="3">
        <v>0.75770000000000004</v>
      </c>
      <c r="H192" s="3">
        <v>-0.33561999999999997</v>
      </c>
      <c r="I192" s="4">
        <v>0.98899999999999999</v>
      </c>
      <c r="J192" s="4" t="s">
        <v>35</v>
      </c>
      <c r="K192" s="3">
        <v>1.4268000000000001</v>
      </c>
      <c r="L192" s="4" t="str">
        <f t="shared" si="2"/>
        <v>NO</v>
      </c>
    </row>
    <row r="193" spans="1:12">
      <c r="A193" s="3" t="s">
        <v>413</v>
      </c>
      <c r="B193" s="4">
        <v>13</v>
      </c>
      <c r="C193" s="3" t="s">
        <v>2864</v>
      </c>
      <c r="D193" s="4" t="s">
        <v>34</v>
      </c>
      <c r="E193" s="4" t="s">
        <v>7</v>
      </c>
      <c r="F193" s="3">
        <v>0.24615999999999999</v>
      </c>
      <c r="G193" s="3">
        <v>0.36032999999999998</v>
      </c>
      <c r="H193" s="3">
        <v>-0.11418</v>
      </c>
      <c r="I193" s="4">
        <v>0.93899999999999995</v>
      </c>
      <c r="J193" s="4" t="s">
        <v>31</v>
      </c>
      <c r="K193" s="3">
        <v>1.4890000000000001</v>
      </c>
      <c r="L193" s="4" t="str">
        <f t="shared" si="2"/>
        <v>NO</v>
      </c>
    </row>
    <row r="194" spans="1:12">
      <c r="A194" s="3" t="s">
        <v>413</v>
      </c>
      <c r="B194" s="4">
        <v>14</v>
      </c>
      <c r="C194" s="3" t="s">
        <v>414</v>
      </c>
      <c r="D194" s="4" t="s">
        <v>34</v>
      </c>
      <c r="E194" s="4" t="s">
        <v>10</v>
      </c>
      <c r="F194" s="3">
        <v>0.20593</v>
      </c>
      <c r="G194" s="3">
        <v>0.31731999999999999</v>
      </c>
      <c r="H194" s="3">
        <v>-0.11139</v>
      </c>
      <c r="I194" s="4">
        <v>0.93899999999999995</v>
      </c>
      <c r="J194" s="4" t="s">
        <v>31</v>
      </c>
      <c r="K194" s="3">
        <v>1.4317</v>
      </c>
      <c r="L194" s="4" t="str">
        <f t="shared" si="2"/>
        <v>NO</v>
      </c>
    </row>
    <row r="195" spans="1:12">
      <c r="A195" s="3" t="s">
        <v>418</v>
      </c>
      <c r="B195" s="4">
        <v>6</v>
      </c>
      <c r="C195" s="3" t="s">
        <v>419</v>
      </c>
      <c r="D195" s="4" t="s">
        <v>27</v>
      </c>
      <c r="E195" s="4" t="s">
        <v>10</v>
      </c>
      <c r="F195" s="3">
        <v>0.43247999999999998</v>
      </c>
      <c r="G195" s="3">
        <v>6.3981999999999997E-2</v>
      </c>
      <c r="H195" s="3">
        <v>0.36849999999999999</v>
      </c>
      <c r="I195" s="4">
        <v>1</v>
      </c>
      <c r="J195" s="4" t="s">
        <v>35</v>
      </c>
      <c r="K195" s="3">
        <v>1.0697000000000001</v>
      </c>
      <c r="L195" s="4" t="str">
        <f t="shared" ref="L195:L258" si="3">IF(M195 = "", "NO", "YES")</f>
        <v>NO</v>
      </c>
    </row>
    <row r="196" spans="1:12">
      <c r="A196" s="3" t="s">
        <v>420</v>
      </c>
      <c r="B196" s="4">
        <v>3</v>
      </c>
      <c r="C196" s="3" t="s">
        <v>421</v>
      </c>
      <c r="D196" s="4" t="s">
        <v>27</v>
      </c>
      <c r="E196" s="4" t="s">
        <v>10</v>
      </c>
      <c r="F196" s="3">
        <v>0.44351000000000002</v>
      </c>
      <c r="G196" s="3">
        <v>0.76400999999999997</v>
      </c>
      <c r="H196" s="3">
        <v>-0.32051000000000002</v>
      </c>
      <c r="I196" s="4">
        <v>0.996</v>
      </c>
      <c r="J196" s="4" t="s">
        <v>28</v>
      </c>
      <c r="K196" s="3">
        <v>0.99780000000000002</v>
      </c>
      <c r="L196" s="4" t="str">
        <f t="shared" si="3"/>
        <v>NO</v>
      </c>
    </row>
    <row r="197" spans="1:12">
      <c r="A197" s="3" t="s">
        <v>2865</v>
      </c>
      <c r="B197" s="4">
        <v>10</v>
      </c>
      <c r="C197" s="3" t="s">
        <v>2866</v>
      </c>
      <c r="D197" s="4" t="s">
        <v>27</v>
      </c>
      <c r="E197" s="4" t="s">
        <v>10</v>
      </c>
      <c r="F197" s="3">
        <v>0.91174999999999995</v>
      </c>
      <c r="G197" s="3">
        <v>0.66610000000000003</v>
      </c>
      <c r="H197" s="3">
        <v>0.24564</v>
      </c>
      <c r="I197" s="4">
        <v>0.93400000000000005</v>
      </c>
      <c r="J197" s="4" t="s">
        <v>28</v>
      </c>
      <c r="K197" s="3">
        <v>0.99880000000000002</v>
      </c>
      <c r="L197" s="4" t="str">
        <f t="shared" si="3"/>
        <v>NO</v>
      </c>
    </row>
    <row r="198" spans="1:12">
      <c r="A198" s="3" t="s">
        <v>2867</v>
      </c>
      <c r="B198" s="4">
        <v>12</v>
      </c>
      <c r="C198" s="3" t="s">
        <v>2868</v>
      </c>
      <c r="D198" s="4" t="s">
        <v>27</v>
      </c>
      <c r="E198" s="4" t="s">
        <v>10</v>
      </c>
      <c r="F198" s="3">
        <v>0.83040000000000003</v>
      </c>
      <c r="G198" s="3">
        <v>0.66571999999999998</v>
      </c>
      <c r="H198" s="3">
        <v>0.16467999999999999</v>
      </c>
      <c r="I198" s="4">
        <v>0.94499999999999995</v>
      </c>
      <c r="J198" s="4" t="s">
        <v>28</v>
      </c>
      <c r="K198" s="3">
        <v>0.97850000000000004</v>
      </c>
      <c r="L198" s="4" t="str">
        <f t="shared" si="3"/>
        <v>NO</v>
      </c>
    </row>
    <row r="199" spans="1:12">
      <c r="A199" s="3" t="s">
        <v>2869</v>
      </c>
      <c r="B199" s="4">
        <v>8</v>
      </c>
      <c r="C199" s="3" t="s">
        <v>2870</v>
      </c>
      <c r="D199" s="4" t="s">
        <v>27</v>
      </c>
      <c r="E199" s="4" t="s">
        <v>5</v>
      </c>
      <c r="F199" s="3">
        <v>0.66669999999999996</v>
      </c>
      <c r="G199" s="3">
        <v>0.79603000000000002</v>
      </c>
      <c r="H199" s="3">
        <v>-0.12933</v>
      </c>
      <c r="I199" s="4">
        <v>0.92</v>
      </c>
      <c r="J199" s="4" t="s">
        <v>28</v>
      </c>
      <c r="K199" s="3">
        <v>0.94130000000000003</v>
      </c>
      <c r="L199" s="4" t="str">
        <f t="shared" si="3"/>
        <v>NO</v>
      </c>
    </row>
    <row r="200" spans="1:12">
      <c r="A200" s="3" t="s">
        <v>424</v>
      </c>
      <c r="B200" s="4">
        <v>5</v>
      </c>
      <c r="C200" s="3" t="s">
        <v>425</v>
      </c>
      <c r="D200" s="4" t="s">
        <v>34</v>
      </c>
      <c r="E200" s="4" t="s">
        <v>10</v>
      </c>
      <c r="F200" s="3">
        <v>0.11899999999999999</v>
      </c>
      <c r="G200" s="3">
        <v>0.22699</v>
      </c>
      <c r="H200" s="3">
        <v>-0.10799</v>
      </c>
      <c r="I200" s="4">
        <v>0.90500000000000003</v>
      </c>
      <c r="J200" s="4" t="s">
        <v>35</v>
      </c>
      <c r="K200" s="3">
        <v>1.0902000000000001</v>
      </c>
      <c r="L200" s="4" t="str">
        <f t="shared" si="3"/>
        <v>NO</v>
      </c>
    </row>
    <row r="201" spans="1:12">
      <c r="A201" s="3" t="s">
        <v>424</v>
      </c>
      <c r="B201" s="4">
        <v>8</v>
      </c>
      <c r="C201" s="3" t="s">
        <v>426</v>
      </c>
      <c r="D201" s="4" t="s">
        <v>34</v>
      </c>
      <c r="E201" s="4" t="s">
        <v>10</v>
      </c>
      <c r="F201" s="3">
        <v>0.12225999999999999</v>
      </c>
      <c r="G201" s="3">
        <v>0.32022</v>
      </c>
      <c r="H201" s="3">
        <v>-0.19796</v>
      </c>
      <c r="I201" s="4">
        <v>0.997</v>
      </c>
      <c r="J201" s="4" t="s">
        <v>28</v>
      </c>
      <c r="K201" s="3">
        <v>0.92600000000000005</v>
      </c>
      <c r="L201" s="4" t="str">
        <f t="shared" si="3"/>
        <v>NO</v>
      </c>
    </row>
    <row r="202" spans="1:12">
      <c r="A202" s="3" t="s">
        <v>2871</v>
      </c>
      <c r="B202" s="4">
        <v>3</v>
      </c>
      <c r="C202" s="3" t="s">
        <v>2872</v>
      </c>
      <c r="D202" s="4" t="s">
        <v>27</v>
      </c>
      <c r="E202" s="4" t="s">
        <v>10</v>
      </c>
      <c r="F202" s="3">
        <v>0.83550999999999997</v>
      </c>
      <c r="G202" s="3">
        <v>0.63171999999999995</v>
      </c>
      <c r="H202" s="3">
        <v>0.20380000000000001</v>
      </c>
      <c r="I202" s="4">
        <v>0.93700000000000006</v>
      </c>
      <c r="J202" s="4" t="s">
        <v>28</v>
      </c>
      <c r="K202" s="3">
        <v>0.98340000000000005</v>
      </c>
      <c r="L202" s="4" t="str">
        <f t="shared" si="3"/>
        <v>NO</v>
      </c>
    </row>
    <row r="203" spans="1:12">
      <c r="A203" s="3" t="s">
        <v>2873</v>
      </c>
      <c r="B203" s="4">
        <v>7</v>
      </c>
      <c r="C203" s="3" t="s">
        <v>2874</v>
      </c>
      <c r="D203" s="4" t="s">
        <v>34</v>
      </c>
      <c r="E203" s="4" t="s">
        <v>7</v>
      </c>
      <c r="F203" s="3">
        <v>6.6137000000000001E-2</v>
      </c>
      <c r="G203" s="3">
        <v>0.23787</v>
      </c>
      <c r="H203" s="3">
        <v>-0.17172999999999999</v>
      </c>
      <c r="I203" s="4">
        <v>0.93300000000000005</v>
      </c>
      <c r="J203" s="4" t="s">
        <v>28</v>
      </c>
      <c r="K203" s="3">
        <v>0.90649999999999997</v>
      </c>
      <c r="L203" s="4" t="str">
        <f t="shared" si="3"/>
        <v>NO</v>
      </c>
    </row>
    <row r="204" spans="1:12">
      <c r="A204" s="3" t="s">
        <v>2086</v>
      </c>
      <c r="B204" s="4">
        <v>7</v>
      </c>
      <c r="C204" s="3" t="s">
        <v>2087</v>
      </c>
      <c r="D204" s="4" t="s">
        <v>34</v>
      </c>
      <c r="E204" s="4" t="s">
        <v>629</v>
      </c>
      <c r="F204" s="3">
        <v>0.76622000000000001</v>
      </c>
      <c r="G204" s="3">
        <v>0.96225000000000005</v>
      </c>
      <c r="H204" s="3">
        <v>-0.19603000000000001</v>
      </c>
      <c r="I204" s="4">
        <v>0.99</v>
      </c>
      <c r="J204" s="4" t="s">
        <v>35</v>
      </c>
      <c r="K204" s="3">
        <v>1.3066</v>
      </c>
      <c r="L204" s="4" t="str">
        <f t="shared" si="3"/>
        <v>NO</v>
      </c>
    </row>
    <row r="205" spans="1:12">
      <c r="A205" s="3" t="s">
        <v>2086</v>
      </c>
      <c r="B205" s="4">
        <v>8</v>
      </c>
      <c r="C205" s="3" t="s">
        <v>2875</v>
      </c>
      <c r="D205" s="4" t="s">
        <v>34</v>
      </c>
      <c r="E205" s="4" t="s">
        <v>74</v>
      </c>
      <c r="F205" s="3">
        <v>0.6966</v>
      </c>
      <c r="G205" s="3">
        <v>0.83716999999999997</v>
      </c>
      <c r="H205" s="3">
        <v>-0.14057</v>
      </c>
      <c r="I205" s="4">
        <v>0.96</v>
      </c>
      <c r="J205" s="4" t="s">
        <v>35</v>
      </c>
      <c r="K205" s="3">
        <v>1.3066</v>
      </c>
      <c r="L205" s="4" t="str">
        <f t="shared" si="3"/>
        <v>NO</v>
      </c>
    </row>
    <row r="206" spans="1:12">
      <c r="A206" s="3" t="s">
        <v>2086</v>
      </c>
      <c r="B206" s="4">
        <v>8</v>
      </c>
      <c r="C206" s="3" t="s">
        <v>2875</v>
      </c>
      <c r="D206" s="4" t="s">
        <v>34</v>
      </c>
      <c r="E206" s="4" t="s">
        <v>10</v>
      </c>
      <c r="F206" s="3">
        <v>0.6966</v>
      </c>
      <c r="G206" s="3">
        <v>0.83716999999999997</v>
      </c>
      <c r="H206" s="3">
        <v>-0.14057</v>
      </c>
      <c r="I206" s="4">
        <v>0.96</v>
      </c>
      <c r="J206" s="4" t="s">
        <v>35</v>
      </c>
      <c r="K206" s="3">
        <v>1.3066</v>
      </c>
      <c r="L206" s="4" t="str">
        <f t="shared" si="3"/>
        <v>NO</v>
      </c>
    </row>
    <row r="207" spans="1:12">
      <c r="A207" s="3" t="s">
        <v>2086</v>
      </c>
      <c r="B207" s="4">
        <v>9</v>
      </c>
      <c r="C207" s="3" t="s">
        <v>2876</v>
      </c>
      <c r="D207" s="4" t="s">
        <v>34</v>
      </c>
      <c r="E207" s="4" t="s">
        <v>634</v>
      </c>
      <c r="F207" s="3">
        <v>0.69382999999999995</v>
      </c>
      <c r="G207" s="3">
        <v>0.86339999999999995</v>
      </c>
      <c r="H207" s="3">
        <v>-0.16957</v>
      </c>
      <c r="I207" s="4">
        <v>0.997</v>
      </c>
      <c r="J207" s="4" t="s">
        <v>35</v>
      </c>
      <c r="K207" s="3">
        <v>1.2014</v>
      </c>
      <c r="L207" s="4" t="str">
        <f t="shared" si="3"/>
        <v>NO</v>
      </c>
    </row>
    <row r="208" spans="1:12">
      <c r="A208" s="3" t="s">
        <v>433</v>
      </c>
      <c r="B208" s="4">
        <v>17</v>
      </c>
      <c r="C208" s="3" t="s">
        <v>434</v>
      </c>
      <c r="D208" s="4" t="s">
        <v>27</v>
      </c>
      <c r="E208" s="4" t="s">
        <v>3</v>
      </c>
      <c r="F208" s="3">
        <v>0.45733000000000001</v>
      </c>
      <c r="G208" s="3">
        <v>0.67734000000000005</v>
      </c>
      <c r="H208" s="3">
        <v>-0.22001000000000001</v>
      </c>
      <c r="I208" s="4">
        <v>0.97599999999999998</v>
      </c>
      <c r="J208" s="4" t="s">
        <v>28</v>
      </c>
      <c r="K208" s="3">
        <v>0.99850000000000005</v>
      </c>
      <c r="L208" s="4" t="str">
        <f t="shared" si="3"/>
        <v>NO</v>
      </c>
    </row>
    <row r="209" spans="1:12">
      <c r="A209" s="3" t="s">
        <v>2091</v>
      </c>
      <c r="B209" s="4">
        <v>7</v>
      </c>
      <c r="C209" s="3" t="s">
        <v>2092</v>
      </c>
      <c r="D209" s="4" t="s">
        <v>34</v>
      </c>
      <c r="E209" s="4" t="s">
        <v>3</v>
      </c>
      <c r="F209" s="3">
        <v>0.80818999999999996</v>
      </c>
      <c r="G209" s="3">
        <v>0.93815000000000004</v>
      </c>
      <c r="H209" s="3">
        <v>-0.12995000000000001</v>
      </c>
      <c r="I209" s="4">
        <v>0.95</v>
      </c>
      <c r="J209" s="4" t="s">
        <v>28</v>
      </c>
      <c r="K209" s="3">
        <v>0.85680000000000001</v>
      </c>
      <c r="L209" s="4" t="str">
        <f t="shared" si="3"/>
        <v>NO</v>
      </c>
    </row>
    <row r="210" spans="1:12">
      <c r="A210" s="3" t="s">
        <v>2877</v>
      </c>
      <c r="B210" s="4">
        <v>9</v>
      </c>
      <c r="C210" s="3" t="s">
        <v>2878</v>
      </c>
      <c r="D210" s="4" t="s">
        <v>27</v>
      </c>
      <c r="E210" s="4" t="s">
        <v>3</v>
      </c>
      <c r="F210" s="3">
        <v>0.88858000000000004</v>
      </c>
      <c r="G210" s="3">
        <v>0.65866999999999998</v>
      </c>
      <c r="H210" s="3">
        <v>0.22989999999999999</v>
      </c>
      <c r="I210" s="4">
        <v>0.92400000000000004</v>
      </c>
      <c r="J210" s="4" t="s">
        <v>82</v>
      </c>
      <c r="K210" s="3">
        <v>2.3992</v>
      </c>
      <c r="L210" s="4" t="str">
        <f t="shared" si="3"/>
        <v>NO</v>
      </c>
    </row>
    <row r="211" spans="1:12">
      <c r="A211" s="3" t="s">
        <v>435</v>
      </c>
      <c r="B211" s="4">
        <v>16</v>
      </c>
      <c r="C211" s="3" t="s">
        <v>437</v>
      </c>
      <c r="D211" s="4" t="s">
        <v>27</v>
      </c>
      <c r="E211" s="4" t="s">
        <v>3</v>
      </c>
      <c r="F211" s="3">
        <v>0.78659000000000001</v>
      </c>
      <c r="G211" s="3">
        <v>0.89487000000000005</v>
      </c>
      <c r="H211" s="3">
        <v>-0.10828</v>
      </c>
      <c r="I211" s="4">
        <v>0.95199999999999996</v>
      </c>
      <c r="J211" s="4" t="s">
        <v>35</v>
      </c>
      <c r="K211" s="3">
        <v>1.4232</v>
      </c>
      <c r="L211" s="4" t="str">
        <f t="shared" si="3"/>
        <v>NO</v>
      </c>
    </row>
    <row r="212" spans="1:12">
      <c r="A212" s="3" t="s">
        <v>435</v>
      </c>
      <c r="B212" s="4">
        <v>20</v>
      </c>
      <c r="C212" s="3" t="s">
        <v>437</v>
      </c>
      <c r="D212" s="4" t="s">
        <v>27</v>
      </c>
      <c r="E212" s="4" t="s">
        <v>438</v>
      </c>
      <c r="F212" s="3">
        <v>0.80045999999999995</v>
      </c>
      <c r="G212" s="3">
        <v>0.92618</v>
      </c>
      <c r="H212" s="3">
        <v>-0.12570999999999999</v>
      </c>
      <c r="I212" s="4">
        <v>0.93799999999999994</v>
      </c>
      <c r="J212" s="4" t="s">
        <v>35</v>
      </c>
      <c r="K212" s="3">
        <v>1.3931</v>
      </c>
      <c r="L212" s="4" t="str">
        <f t="shared" si="3"/>
        <v>NO</v>
      </c>
    </row>
    <row r="213" spans="1:12">
      <c r="A213" s="3" t="s">
        <v>439</v>
      </c>
      <c r="B213" s="4">
        <v>28</v>
      </c>
      <c r="C213" s="3" t="s">
        <v>440</v>
      </c>
      <c r="D213" s="4" t="s">
        <v>27</v>
      </c>
      <c r="E213" s="4" t="s">
        <v>3</v>
      </c>
      <c r="F213" s="3">
        <v>0.97140000000000004</v>
      </c>
      <c r="G213" s="3">
        <v>0.86726999999999999</v>
      </c>
      <c r="H213" s="3">
        <v>0.10413</v>
      </c>
      <c r="I213" s="4">
        <v>0.91</v>
      </c>
      <c r="J213" s="4" t="s">
        <v>28</v>
      </c>
      <c r="K213" s="3">
        <v>0.68400000000000005</v>
      </c>
      <c r="L213" s="4" t="str">
        <f t="shared" si="3"/>
        <v>NO</v>
      </c>
    </row>
    <row r="214" spans="1:12">
      <c r="A214" s="3" t="s">
        <v>2879</v>
      </c>
      <c r="B214" s="4">
        <v>7</v>
      </c>
      <c r="C214" s="3" t="s">
        <v>2880</v>
      </c>
      <c r="D214" s="4" t="s">
        <v>27</v>
      </c>
      <c r="E214" s="4" t="s">
        <v>3</v>
      </c>
      <c r="F214" s="3">
        <v>0.58330000000000004</v>
      </c>
      <c r="G214" s="3">
        <v>0.72872999999999999</v>
      </c>
      <c r="H214" s="3">
        <v>-0.14543</v>
      </c>
      <c r="I214" s="4">
        <v>0.91300000000000003</v>
      </c>
      <c r="J214" s="4" t="s">
        <v>28</v>
      </c>
      <c r="K214" s="3">
        <v>0.99250000000000005</v>
      </c>
      <c r="L214" s="4" t="str">
        <f t="shared" si="3"/>
        <v>NO</v>
      </c>
    </row>
    <row r="215" spans="1:12">
      <c r="A215" s="3" t="s">
        <v>2881</v>
      </c>
      <c r="B215" s="4">
        <v>8</v>
      </c>
      <c r="C215" s="3" t="s">
        <v>2882</v>
      </c>
      <c r="D215" s="4" t="s">
        <v>34</v>
      </c>
      <c r="E215" s="4" t="s">
        <v>7</v>
      </c>
      <c r="F215" s="3">
        <v>0.29804000000000003</v>
      </c>
      <c r="G215" s="3">
        <v>0.40128000000000003</v>
      </c>
      <c r="H215" s="3">
        <v>-0.10324999999999999</v>
      </c>
      <c r="I215" s="4">
        <v>0.94099999999999995</v>
      </c>
      <c r="J215" s="4" t="s">
        <v>82</v>
      </c>
      <c r="K215" s="3">
        <v>1.984</v>
      </c>
      <c r="L215" s="4" t="str">
        <f t="shared" si="3"/>
        <v>NO</v>
      </c>
    </row>
    <row r="216" spans="1:12">
      <c r="A216" s="3" t="s">
        <v>2883</v>
      </c>
      <c r="B216" s="4">
        <v>6</v>
      </c>
      <c r="C216" s="3" t="s">
        <v>2884</v>
      </c>
      <c r="D216" s="4" t="s">
        <v>27</v>
      </c>
      <c r="E216" s="4" t="s">
        <v>10</v>
      </c>
      <c r="F216" s="3">
        <v>0.14223</v>
      </c>
      <c r="G216" s="3">
        <v>3.5963000000000002E-2</v>
      </c>
      <c r="H216" s="3">
        <v>0.10627</v>
      </c>
      <c r="I216" s="4">
        <v>0.99</v>
      </c>
      <c r="J216" s="4" t="s">
        <v>31</v>
      </c>
      <c r="K216" s="3">
        <v>0.72619999999999996</v>
      </c>
      <c r="L216" s="4" t="str">
        <f t="shared" si="3"/>
        <v>NO</v>
      </c>
    </row>
    <row r="217" spans="1:12">
      <c r="A217" s="3" t="s">
        <v>2885</v>
      </c>
      <c r="B217" s="4">
        <v>12</v>
      </c>
      <c r="C217" s="3" t="s">
        <v>2886</v>
      </c>
      <c r="D217" s="4" t="s">
        <v>34</v>
      </c>
      <c r="E217" s="4" t="s">
        <v>629</v>
      </c>
      <c r="F217" s="3">
        <v>0.82050000000000001</v>
      </c>
      <c r="G217" s="3">
        <v>0.97955000000000003</v>
      </c>
      <c r="H217" s="3">
        <v>-0.15905</v>
      </c>
      <c r="I217" s="4">
        <v>1</v>
      </c>
      <c r="J217" s="4" t="s">
        <v>120</v>
      </c>
      <c r="K217" s="3">
        <v>2.0714000000000001</v>
      </c>
      <c r="L217" s="4" t="str">
        <f t="shared" si="3"/>
        <v>NO</v>
      </c>
    </row>
    <row r="218" spans="1:12">
      <c r="A218" s="3" t="s">
        <v>2885</v>
      </c>
      <c r="B218" s="4">
        <v>13</v>
      </c>
      <c r="C218" s="3" t="s">
        <v>2887</v>
      </c>
      <c r="D218" s="4" t="s">
        <v>34</v>
      </c>
      <c r="E218" s="4" t="s">
        <v>74</v>
      </c>
      <c r="F218" s="3">
        <v>0.78737999999999997</v>
      </c>
      <c r="G218" s="3">
        <v>0.90058000000000005</v>
      </c>
      <c r="H218" s="3">
        <v>-0.1132</v>
      </c>
      <c r="I218" s="4">
        <v>1</v>
      </c>
      <c r="J218" s="4" t="s">
        <v>120</v>
      </c>
      <c r="K218" s="3">
        <v>2.0714000000000001</v>
      </c>
      <c r="L218" s="4" t="str">
        <f t="shared" si="3"/>
        <v>NO</v>
      </c>
    </row>
    <row r="219" spans="1:12">
      <c r="A219" s="3" t="s">
        <v>2885</v>
      </c>
      <c r="B219" s="4">
        <v>13</v>
      </c>
      <c r="C219" s="3" t="s">
        <v>2887</v>
      </c>
      <c r="D219" s="4" t="s">
        <v>34</v>
      </c>
      <c r="E219" s="4" t="s">
        <v>10</v>
      </c>
      <c r="F219" s="3">
        <v>0.78737999999999997</v>
      </c>
      <c r="G219" s="3">
        <v>0.90058000000000005</v>
      </c>
      <c r="H219" s="3">
        <v>-0.1132</v>
      </c>
      <c r="I219" s="4">
        <v>1</v>
      </c>
      <c r="J219" s="4" t="s">
        <v>120</v>
      </c>
      <c r="K219" s="3">
        <v>2.0714000000000001</v>
      </c>
      <c r="L219" s="4" t="str">
        <f t="shared" si="3"/>
        <v>NO</v>
      </c>
    </row>
    <row r="220" spans="1:12">
      <c r="A220" s="3" t="s">
        <v>2101</v>
      </c>
      <c r="B220" s="4">
        <v>15</v>
      </c>
      <c r="C220" s="3" t="s">
        <v>2888</v>
      </c>
      <c r="D220" s="4" t="s">
        <v>34</v>
      </c>
      <c r="E220" s="4" t="s">
        <v>3</v>
      </c>
      <c r="F220" s="3">
        <v>0.23991999999999999</v>
      </c>
      <c r="G220" s="3">
        <v>0.47155999999999998</v>
      </c>
      <c r="H220" s="3">
        <v>-0.23164000000000001</v>
      </c>
      <c r="I220" s="4">
        <v>0.95299999999999996</v>
      </c>
      <c r="J220" s="4" t="s">
        <v>120</v>
      </c>
      <c r="K220" s="3">
        <v>3.5217999999999998</v>
      </c>
      <c r="L220" s="4" t="str">
        <f t="shared" si="3"/>
        <v>NO</v>
      </c>
    </row>
    <row r="221" spans="1:12">
      <c r="A221" s="3" t="s">
        <v>2101</v>
      </c>
      <c r="B221" s="4">
        <v>18</v>
      </c>
      <c r="C221" s="3" t="s">
        <v>2889</v>
      </c>
      <c r="D221" s="4" t="s">
        <v>34</v>
      </c>
      <c r="E221" s="4" t="s">
        <v>5</v>
      </c>
      <c r="F221" s="3">
        <v>1.7203E-2</v>
      </c>
      <c r="G221" s="3">
        <v>0.15439</v>
      </c>
      <c r="H221" s="3">
        <v>-0.13718</v>
      </c>
      <c r="I221" s="4">
        <v>0.99299999999999999</v>
      </c>
      <c r="J221" s="4" t="s">
        <v>51</v>
      </c>
      <c r="K221" s="3">
        <v>3.5217999999999998</v>
      </c>
      <c r="L221" s="4" t="str">
        <f t="shared" si="3"/>
        <v>NO</v>
      </c>
    </row>
    <row r="222" spans="1:12">
      <c r="A222" s="3" t="s">
        <v>455</v>
      </c>
      <c r="B222" s="4">
        <v>5</v>
      </c>
      <c r="C222" s="3" t="s">
        <v>2122</v>
      </c>
      <c r="D222" s="4" t="s">
        <v>27</v>
      </c>
      <c r="E222" s="4" t="s">
        <v>5</v>
      </c>
      <c r="F222" s="3">
        <v>0.65846000000000005</v>
      </c>
      <c r="G222" s="3">
        <v>0.33381</v>
      </c>
      <c r="H222" s="3">
        <v>0.32463999999999998</v>
      </c>
      <c r="I222" s="4">
        <v>0.97599999999999998</v>
      </c>
      <c r="J222" s="4" t="s">
        <v>51</v>
      </c>
      <c r="K222" s="3">
        <v>3.2719</v>
      </c>
      <c r="L222" s="4" t="str">
        <f t="shared" si="3"/>
        <v>NO</v>
      </c>
    </row>
    <row r="223" spans="1:12">
      <c r="A223" s="3" t="s">
        <v>455</v>
      </c>
      <c r="B223" s="4">
        <v>7</v>
      </c>
      <c r="C223" s="3" t="s">
        <v>2890</v>
      </c>
      <c r="D223" s="4" t="s">
        <v>27</v>
      </c>
      <c r="E223" s="4" t="s">
        <v>10</v>
      </c>
      <c r="F223" s="3">
        <v>0.70552000000000004</v>
      </c>
      <c r="G223" s="3">
        <v>0.43409999999999999</v>
      </c>
      <c r="H223" s="3">
        <v>0.27141999999999999</v>
      </c>
      <c r="I223" s="4">
        <v>0.97899999999999998</v>
      </c>
      <c r="J223" s="4" t="s">
        <v>120</v>
      </c>
      <c r="K223" s="3">
        <v>3.6000999999999999</v>
      </c>
      <c r="L223" s="4" t="str">
        <f t="shared" si="3"/>
        <v>NO</v>
      </c>
    </row>
    <row r="224" spans="1:12">
      <c r="A224" s="3" t="s">
        <v>457</v>
      </c>
      <c r="B224" s="4">
        <v>7</v>
      </c>
      <c r="C224" s="3" t="s">
        <v>458</v>
      </c>
      <c r="D224" s="4" t="s">
        <v>34</v>
      </c>
      <c r="E224" s="4" t="s">
        <v>10</v>
      </c>
      <c r="F224" s="3">
        <v>0.30326999999999998</v>
      </c>
      <c r="G224" s="3">
        <v>0.44002999999999998</v>
      </c>
      <c r="H224" s="3">
        <v>-0.13675999999999999</v>
      </c>
      <c r="I224" s="4">
        <v>0.90800000000000003</v>
      </c>
      <c r="J224" s="4" t="s">
        <v>28</v>
      </c>
      <c r="K224" s="3">
        <v>1</v>
      </c>
      <c r="L224" s="4" t="str">
        <f t="shared" si="3"/>
        <v>NO</v>
      </c>
    </row>
    <row r="225" spans="1:12">
      <c r="A225" s="3" t="s">
        <v>2123</v>
      </c>
      <c r="B225" s="4">
        <v>12</v>
      </c>
      <c r="C225" s="3" t="s">
        <v>2124</v>
      </c>
      <c r="D225" s="4" t="s">
        <v>27</v>
      </c>
      <c r="E225" s="4" t="s">
        <v>10</v>
      </c>
      <c r="F225" s="3">
        <v>0.14127000000000001</v>
      </c>
      <c r="G225" s="3">
        <v>0.28314</v>
      </c>
      <c r="H225" s="3">
        <v>-0.14188000000000001</v>
      </c>
      <c r="I225" s="4">
        <v>0.97199999999999998</v>
      </c>
      <c r="J225" s="4" t="s">
        <v>28</v>
      </c>
      <c r="K225" s="3">
        <v>0.88490000000000002</v>
      </c>
      <c r="L225" s="4" t="str">
        <f t="shared" si="3"/>
        <v>NO</v>
      </c>
    </row>
    <row r="226" spans="1:12">
      <c r="A226" s="3" t="s">
        <v>2891</v>
      </c>
      <c r="B226" s="4">
        <v>8</v>
      </c>
      <c r="C226" s="3" t="s">
        <v>2892</v>
      </c>
      <c r="D226" s="4" t="s">
        <v>27</v>
      </c>
      <c r="E226" s="4" t="s">
        <v>3</v>
      </c>
      <c r="F226" s="3">
        <v>0.42237999999999998</v>
      </c>
      <c r="G226" s="3">
        <v>0.55432999999999999</v>
      </c>
      <c r="H226" s="3">
        <v>-0.13195000000000001</v>
      </c>
      <c r="I226" s="4">
        <v>0.90200000000000002</v>
      </c>
      <c r="J226" s="4" t="s">
        <v>28</v>
      </c>
      <c r="K226" s="3">
        <v>1</v>
      </c>
      <c r="L226" s="4" t="str">
        <f t="shared" si="3"/>
        <v>NO</v>
      </c>
    </row>
    <row r="227" spans="1:12">
      <c r="A227" s="3" t="s">
        <v>459</v>
      </c>
      <c r="B227" s="4">
        <v>6</v>
      </c>
      <c r="C227" s="3" t="s">
        <v>460</v>
      </c>
      <c r="D227" s="4" t="s">
        <v>34</v>
      </c>
      <c r="E227" s="4" t="s">
        <v>10</v>
      </c>
      <c r="F227" s="3">
        <v>0.76168000000000002</v>
      </c>
      <c r="G227" s="3">
        <v>0.92718</v>
      </c>
      <c r="H227" s="3">
        <v>-0.16550000000000001</v>
      </c>
      <c r="I227" s="4">
        <v>0.998</v>
      </c>
      <c r="J227" s="4" t="s">
        <v>28</v>
      </c>
      <c r="K227" s="3">
        <v>0.84089999999999998</v>
      </c>
      <c r="L227" s="4" t="str">
        <f t="shared" si="3"/>
        <v>NO</v>
      </c>
    </row>
    <row r="228" spans="1:12">
      <c r="A228" s="3" t="s">
        <v>2893</v>
      </c>
      <c r="B228" s="4">
        <v>10</v>
      </c>
      <c r="C228" s="3" t="s">
        <v>2894</v>
      </c>
      <c r="D228" s="4" t="s">
        <v>34</v>
      </c>
      <c r="E228" s="4" t="s">
        <v>5</v>
      </c>
      <c r="F228" s="3">
        <v>0.39654</v>
      </c>
      <c r="G228" s="3">
        <v>0.62912999999999997</v>
      </c>
      <c r="H228" s="3">
        <v>-0.23258999999999999</v>
      </c>
      <c r="I228" s="4">
        <v>0.91800000000000004</v>
      </c>
      <c r="J228" s="4" t="s">
        <v>35</v>
      </c>
      <c r="K228" s="3">
        <v>1.2172000000000001</v>
      </c>
      <c r="L228" s="4" t="str">
        <f t="shared" si="3"/>
        <v>NO</v>
      </c>
    </row>
    <row r="229" spans="1:12">
      <c r="A229" s="3" t="s">
        <v>2895</v>
      </c>
      <c r="B229" s="4">
        <v>4</v>
      </c>
      <c r="C229" s="3" t="s">
        <v>2896</v>
      </c>
      <c r="D229" s="4" t="s">
        <v>27</v>
      </c>
      <c r="E229" s="4" t="s">
        <v>3</v>
      </c>
      <c r="F229" s="3">
        <v>0.73468999999999995</v>
      </c>
      <c r="G229" s="3">
        <v>0.90859000000000001</v>
      </c>
      <c r="H229" s="3">
        <v>-0.1739</v>
      </c>
      <c r="I229" s="4">
        <v>0.98199999999999998</v>
      </c>
      <c r="J229" s="4" t="s">
        <v>28</v>
      </c>
      <c r="K229" s="3">
        <v>0.90339999999999998</v>
      </c>
      <c r="L229" s="4" t="str">
        <f t="shared" si="3"/>
        <v>NO</v>
      </c>
    </row>
    <row r="230" spans="1:12">
      <c r="A230" s="3" t="s">
        <v>2128</v>
      </c>
      <c r="B230" s="4">
        <v>9</v>
      </c>
      <c r="C230" s="3" t="s">
        <v>2129</v>
      </c>
      <c r="D230" s="4" t="s">
        <v>34</v>
      </c>
      <c r="E230" s="4" t="s">
        <v>10</v>
      </c>
      <c r="F230" s="3">
        <v>0.11516999999999999</v>
      </c>
      <c r="G230" s="3">
        <v>0.28470000000000001</v>
      </c>
      <c r="H230" s="3">
        <v>-0.16952999999999999</v>
      </c>
      <c r="I230" s="4">
        <v>0.93700000000000006</v>
      </c>
      <c r="J230" s="4" t="s">
        <v>35</v>
      </c>
      <c r="K230" s="3">
        <v>1.5844</v>
      </c>
      <c r="L230" s="4" t="str">
        <f t="shared" si="3"/>
        <v>NO</v>
      </c>
    </row>
    <row r="231" spans="1:12">
      <c r="A231" s="3" t="s">
        <v>2897</v>
      </c>
      <c r="B231" s="4">
        <v>10</v>
      </c>
      <c r="C231" s="3" t="s">
        <v>2898</v>
      </c>
      <c r="D231" s="4" t="s">
        <v>27</v>
      </c>
      <c r="E231" s="4" t="s">
        <v>3</v>
      </c>
      <c r="F231" s="3">
        <v>0.69684000000000001</v>
      </c>
      <c r="G231" s="3">
        <v>0.56098999999999999</v>
      </c>
      <c r="H231" s="3">
        <v>0.13586000000000001</v>
      </c>
      <c r="I231" s="4">
        <v>0.94399999999999995</v>
      </c>
      <c r="J231" s="4" t="s">
        <v>28</v>
      </c>
      <c r="K231" s="3">
        <v>0.99970000000000003</v>
      </c>
      <c r="L231" s="4" t="str">
        <f t="shared" si="3"/>
        <v>NO</v>
      </c>
    </row>
    <row r="232" spans="1:12">
      <c r="A232" s="3" t="s">
        <v>2899</v>
      </c>
      <c r="B232" s="4">
        <v>6</v>
      </c>
      <c r="C232" s="3" t="s">
        <v>2900</v>
      </c>
      <c r="D232" s="4" t="s">
        <v>34</v>
      </c>
      <c r="E232" s="4" t="s">
        <v>10</v>
      </c>
      <c r="F232" s="3">
        <v>0.55496999999999996</v>
      </c>
      <c r="G232" s="3">
        <v>0.43919000000000002</v>
      </c>
      <c r="H232" s="3">
        <v>0.11577999999999999</v>
      </c>
      <c r="I232" s="4">
        <v>0.92300000000000004</v>
      </c>
      <c r="J232" s="4" t="s">
        <v>35</v>
      </c>
      <c r="K232" s="3">
        <v>1.1811</v>
      </c>
      <c r="L232" s="4" t="str">
        <f t="shared" si="3"/>
        <v>NO</v>
      </c>
    </row>
    <row r="233" spans="1:12">
      <c r="A233" s="3" t="s">
        <v>2899</v>
      </c>
      <c r="B233" s="4">
        <v>6</v>
      </c>
      <c r="C233" s="3" t="s">
        <v>2901</v>
      </c>
      <c r="D233" s="4" t="s">
        <v>34</v>
      </c>
      <c r="E233" s="4" t="s">
        <v>3</v>
      </c>
      <c r="F233" s="3">
        <v>0.56303999999999998</v>
      </c>
      <c r="G233" s="3">
        <v>0.46087</v>
      </c>
      <c r="H233" s="3">
        <v>0.10217</v>
      </c>
      <c r="I233" s="4">
        <v>0.91700000000000004</v>
      </c>
      <c r="J233" s="4" t="s">
        <v>35</v>
      </c>
      <c r="K233" s="3">
        <v>1.1727000000000001</v>
      </c>
      <c r="L233" s="4" t="str">
        <f t="shared" si="3"/>
        <v>NO</v>
      </c>
    </row>
    <row r="234" spans="1:12">
      <c r="A234" s="3" t="s">
        <v>2130</v>
      </c>
      <c r="B234" s="4">
        <v>7</v>
      </c>
      <c r="C234" s="3" t="s">
        <v>2131</v>
      </c>
      <c r="D234" s="4" t="s">
        <v>27</v>
      </c>
      <c r="E234" s="4" t="s">
        <v>10</v>
      </c>
      <c r="F234" s="3">
        <v>0.18095</v>
      </c>
      <c r="G234" s="3">
        <v>5.9626999999999999E-2</v>
      </c>
      <c r="H234" s="3">
        <v>0.12132999999999999</v>
      </c>
      <c r="I234" s="4">
        <v>0.91500000000000004</v>
      </c>
      <c r="J234" s="4" t="s">
        <v>28</v>
      </c>
      <c r="K234" s="3">
        <v>0.80469999999999997</v>
      </c>
      <c r="L234" s="4" t="str">
        <f t="shared" si="3"/>
        <v>NO</v>
      </c>
    </row>
    <row r="235" spans="1:12">
      <c r="A235" s="3" t="s">
        <v>2132</v>
      </c>
      <c r="B235" s="4">
        <v>11</v>
      </c>
      <c r="C235" s="3" t="s">
        <v>2133</v>
      </c>
      <c r="D235" s="4" t="s">
        <v>27</v>
      </c>
      <c r="E235" s="4" t="s">
        <v>3</v>
      </c>
      <c r="F235" s="3">
        <v>0.56589</v>
      </c>
      <c r="G235" s="3">
        <v>0.69338999999999995</v>
      </c>
      <c r="H235" s="3">
        <v>-0.1275</v>
      </c>
      <c r="I235" s="4">
        <v>0.98899999999999999</v>
      </c>
      <c r="J235" s="4" t="s">
        <v>28</v>
      </c>
      <c r="K235" s="3">
        <v>0.99029999999999996</v>
      </c>
      <c r="L235" s="4" t="str">
        <f t="shared" si="3"/>
        <v>NO</v>
      </c>
    </row>
    <row r="236" spans="1:12">
      <c r="A236" s="3" t="s">
        <v>2132</v>
      </c>
      <c r="B236" s="4">
        <v>6</v>
      </c>
      <c r="C236" s="3" t="s">
        <v>2134</v>
      </c>
      <c r="D236" s="4" t="s">
        <v>27</v>
      </c>
      <c r="E236" s="4" t="s">
        <v>3</v>
      </c>
      <c r="F236" s="3">
        <v>0.46856999999999999</v>
      </c>
      <c r="G236" s="3">
        <v>0.3322</v>
      </c>
      <c r="H236" s="3">
        <v>0.13636999999999999</v>
      </c>
      <c r="I236" s="4">
        <v>0.999</v>
      </c>
      <c r="J236" s="4" t="s">
        <v>35</v>
      </c>
      <c r="K236" s="3">
        <v>1.1180000000000001</v>
      </c>
      <c r="L236" s="4" t="str">
        <f t="shared" si="3"/>
        <v>NO</v>
      </c>
    </row>
    <row r="237" spans="1:12">
      <c r="A237" s="3" t="s">
        <v>2135</v>
      </c>
      <c r="B237" s="4">
        <v>19</v>
      </c>
      <c r="C237" s="3" t="s">
        <v>2902</v>
      </c>
      <c r="D237" s="4" t="s">
        <v>27</v>
      </c>
      <c r="E237" s="4" t="s">
        <v>10</v>
      </c>
      <c r="F237" s="3">
        <v>0.38444</v>
      </c>
      <c r="G237" s="3">
        <v>0.83718000000000004</v>
      </c>
      <c r="H237" s="3">
        <v>-0.45273999999999998</v>
      </c>
      <c r="I237" s="4">
        <v>0.95699999999999996</v>
      </c>
      <c r="J237" s="4" t="s">
        <v>28</v>
      </c>
      <c r="K237" s="3">
        <v>0.99399999999999999</v>
      </c>
      <c r="L237" s="4" t="str">
        <f t="shared" si="3"/>
        <v>NO</v>
      </c>
    </row>
    <row r="238" spans="1:12">
      <c r="A238" s="3" t="s">
        <v>473</v>
      </c>
      <c r="B238" s="4">
        <v>3</v>
      </c>
      <c r="C238" s="3" t="s">
        <v>474</v>
      </c>
      <c r="D238" s="4" t="s">
        <v>34</v>
      </c>
      <c r="E238" s="4" t="s">
        <v>74</v>
      </c>
      <c r="F238" s="3">
        <v>0.77544999999999997</v>
      </c>
      <c r="G238" s="3">
        <v>0.93737000000000004</v>
      </c>
      <c r="H238" s="3">
        <v>-0.16191</v>
      </c>
      <c r="I238" s="4">
        <v>0.93200000000000005</v>
      </c>
      <c r="J238" s="4" t="s">
        <v>28</v>
      </c>
      <c r="K238" s="3">
        <v>0.79500000000000004</v>
      </c>
      <c r="L238" s="4" t="str">
        <f t="shared" si="3"/>
        <v>NO</v>
      </c>
    </row>
    <row r="239" spans="1:12">
      <c r="A239" s="3" t="s">
        <v>473</v>
      </c>
      <c r="B239" s="4">
        <v>3</v>
      </c>
      <c r="C239" s="3" t="s">
        <v>474</v>
      </c>
      <c r="D239" s="4" t="s">
        <v>34</v>
      </c>
      <c r="E239" s="4" t="s">
        <v>10</v>
      </c>
      <c r="F239" s="3">
        <v>0.77544999999999997</v>
      </c>
      <c r="G239" s="3">
        <v>0.93737000000000004</v>
      </c>
      <c r="H239" s="3">
        <v>-0.16191</v>
      </c>
      <c r="I239" s="4">
        <v>0.93200000000000005</v>
      </c>
      <c r="J239" s="4" t="s">
        <v>28</v>
      </c>
      <c r="K239" s="3">
        <v>0.79500000000000004</v>
      </c>
      <c r="L239" s="4" t="str">
        <f t="shared" si="3"/>
        <v>NO</v>
      </c>
    </row>
    <row r="240" spans="1:12">
      <c r="A240" s="3" t="s">
        <v>475</v>
      </c>
      <c r="B240" s="4">
        <v>30</v>
      </c>
      <c r="C240" s="3" t="s">
        <v>476</v>
      </c>
      <c r="D240" s="4" t="s">
        <v>27</v>
      </c>
      <c r="E240" s="4" t="s">
        <v>10</v>
      </c>
      <c r="F240" s="3">
        <v>4.9324E-2</v>
      </c>
      <c r="G240" s="3">
        <v>0.1946</v>
      </c>
      <c r="H240" s="3">
        <v>-0.14527999999999999</v>
      </c>
      <c r="I240" s="4">
        <v>0.96399999999999997</v>
      </c>
      <c r="J240" s="4" t="s">
        <v>28</v>
      </c>
      <c r="K240" s="3">
        <v>0.77559999999999996</v>
      </c>
      <c r="L240" s="4" t="str">
        <f t="shared" si="3"/>
        <v>NO</v>
      </c>
    </row>
    <row r="241" spans="1:12">
      <c r="A241" s="3" t="s">
        <v>2139</v>
      </c>
      <c r="B241" s="4">
        <v>7</v>
      </c>
      <c r="C241" s="3" t="s">
        <v>2140</v>
      </c>
      <c r="D241" s="4" t="s">
        <v>34</v>
      </c>
      <c r="E241" s="4" t="s">
        <v>5</v>
      </c>
      <c r="F241" s="3">
        <v>0.33500000000000002</v>
      </c>
      <c r="G241" s="3">
        <v>0.17702999999999999</v>
      </c>
      <c r="H241" s="3">
        <v>0.15797</v>
      </c>
      <c r="I241" s="4">
        <v>0.995</v>
      </c>
      <c r="J241" s="4" t="s">
        <v>35</v>
      </c>
      <c r="K241" s="3">
        <v>1.2786999999999999</v>
      </c>
      <c r="L241" s="4" t="str">
        <f t="shared" si="3"/>
        <v>NO</v>
      </c>
    </row>
    <row r="242" spans="1:12">
      <c r="A242" s="3" t="s">
        <v>479</v>
      </c>
      <c r="B242" s="4">
        <v>18</v>
      </c>
      <c r="C242" s="3" t="s">
        <v>480</v>
      </c>
      <c r="D242" s="4" t="s">
        <v>27</v>
      </c>
      <c r="E242" s="4" t="s">
        <v>74</v>
      </c>
      <c r="F242" s="3">
        <v>0.75461</v>
      </c>
      <c r="G242" s="3">
        <v>0.96579999999999999</v>
      </c>
      <c r="H242" s="3">
        <v>-0.21118000000000001</v>
      </c>
      <c r="I242" s="4">
        <v>1</v>
      </c>
      <c r="J242" s="4" t="s">
        <v>35</v>
      </c>
      <c r="K242" s="3">
        <v>0.97009999999999996</v>
      </c>
      <c r="L242" s="4" t="str">
        <f t="shared" si="3"/>
        <v>NO</v>
      </c>
    </row>
    <row r="243" spans="1:12">
      <c r="A243" s="3" t="s">
        <v>479</v>
      </c>
      <c r="B243" s="4">
        <v>18</v>
      </c>
      <c r="C243" s="3" t="s">
        <v>480</v>
      </c>
      <c r="D243" s="4" t="s">
        <v>27</v>
      </c>
      <c r="E243" s="4" t="s">
        <v>10</v>
      </c>
      <c r="F243" s="3">
        <v>0.75461</v>
      </c>
      <c r="G243" s="3">
        <v>0.96579999999999999</v>
      </c>
      <c r="H243" s="3">
        <v>-0.21118000000000001</v>
      </c>
      <c r="I243" s="4">
        <v>1</v>
      </c>
      <c r="J243" s="4" t="s">
        <v>35</v>
      </c>
      <c r="K243" s="3">
        <v>0.97009999999999996</v>
      </c>
      <c r="L243" s="4" t="str">
        <f t="shared" si="3"/>
        <v>NO</v>
      </c>
    </row>
    <row r="244" spans="1:12">
      <c r="A244" s="3" t="s">
        <v>479</v>
      </c>
      <c r="B244" s="4">
        <v>7</v>
      </c>
      <c r="C244" s="3" t="s">
        <v>2141</v>
      </c>
      <c r="D244" s="4" t="s">
        <v>27</v>
      </c>
      <c r="E244" s="4" t="s">
        <v>3</v>
      </c>
      <c r="F244" s="3">
        <v>0.55447999999999997</v>
      </c>
      <c r="G244" s="3">
        <v>0.38558999999999999</v>
      </c>
      <c r="H244" s="3">
        <v>0.16889000000000001</v>
      </c>
      <c r="I244" s="4">
        <v>0.99399999999999999</v>
      </c>
      <c r="J244" s="4" t="s">
        <v>31</v>
      </c>
      <c r="K244" s="3">
        <v>1.9173</v>
      </c>
      <c r="L244" s="4" t="str">
        <f t="shared" si="3"/>
        <v>NO</v>
      </c>
    </row>
    <row r="245" spans="1:12">
      <c r="A245" s="3" t="s">
        <v>479</v>
      </c>
      <c r="B245" s="4">
        <v>8</v>
      </c>
      <c r="C245" s="3" t="s">
        <v>2903</v>
      </c>
      <c r="D245" s="4" t="s">
        <v>27</v>
      </c>
      <c r="E245" s="4" t="s">
        <v>3</v>
      </c>
      <c r="F245" s="3">
        <v>0.65149999999999997</v>
      </c>
      <c r="G245" s="3">
        <v>0.51836000000000004</v>
      </c>
      <c r="H245" s="3">
        <v>0.13313</v>
      </c>
      <c r="I245" s="4">
        <v>0.98499999999999999</v>
      </c>
      <c r="J245" s="4" t="s">
        <v>31</v>
      </c>
      <c r="K245" s="3">
        <v>1.9173</v>
      </c>
      <c r="L245" s="4" t="str">
        <f t="shared" si="3"/>
        <v>NO</v>
      </c>
    </row>
    <row r="246" spans="1:12">
      <c r="A246" s="3" t="s">
        <v>2904</v>
      </c>
      <c r="B246" s="4">
        <v>3</v>
      </c>
      <c r="C246" s="3" t="s">
        <v>2905</v>
      </c>
      <c r="D246" s="4" t="s">
        <v>34</v>
      </c>
      <c r="E246" s="4" t="s">
        <v>74</v>
      </c>
      <c r="F246" s="3">
        <v>0.32405</v>
      </c>
      <c r="G246" s="3">
        <v>0.61860999999999999</v>
      </c>
      <c r="H246" s="3">
        <v>-0.29454999999999998</v>
      </c>
      <c r="I246" s="4">
        <v>0.98899999999999999</v>
      </c>
      <c r="J246" s="4" t="s">
        <v>28</v>
      </c>
      <c r="K246" s="3">
        <v>0.99229999999999996</v>
      </c>
      <c r="L246" s="4" t="str">
        <f t="shared" si="3"/>
        <v>NO</v>
      </c>
    </row>
    <row r="247" spans="1:12">
      <c r="A247" s="3" t="s">
        <v>2904</v>
      </c>
      <c r="B247" s="4">
        <v>3</v>
      </c>
      <c r="C247" s="3" t="s">
        <v>2905</v>
      </c>
      <c r="D247" s="4" t="s">
        <v>34</v>
      </c>
      <c r="E247" s="4" t="s">
        <v>10</v>
      </c>
      <c r="F247" s="3">
        <v>0.32405</v>
      </c>
      <c r="G247" s="3">
        <v>0.61860999999999999</v>
      </c>
      <c r="H247" s="3">
        <v>-0.29454999999999998</v>
      </c>
      <c r="I247" s="4">
        <v>0.98899999999999999</v>
      </c>
      <c r="J247" s="4" t="s">
        <v>28</v>
      </c>
      <c r="K247" s="3">
        <v>0.99229999999999996</v>
      </c>
      <c r="L247" s="4" t="str">
        <f t="shared" si="3"/>
        <v>NO</v>
      </c>
    </row>
    <row r="248" spans="1:12">
      <c r="A248" s="3" t="s">
        <v>481</v>
      </c>
      <c r="B248" s="4">
        <v>13</v>
      </c>
      <c r="C248" s="3" t="s">
        <v>482</v>
      </c>
      <c r="D248" s="4" t="s">
        <v>27</v>
      </c>
      <c r="E248" s="4" t="s">
        <v>10</v>
      </c>
      <c r="F248" s="3">
        <v>6.1788000000000003E-2</v>
      </c>
      <c r="G248" s="3">
        <v>0.37041000000000002</v>
      </c>
      <c r="H248" s="3">
        <v>-0.30862000000000001</v>
      </c>
      <c r="I248" s="4">
        <v>1</v>
      </c>
      <c r="J248" s="4" t="s">
        <v>28</v>
      </c>
      <c r="K248" s="3">
        <v>0.99609999999999999</v>
      </c>
      <c r="L248" s="4" t="str">
        <f t="shared" si="3"/>
        <v>NO</v>
      </c>
    </row>
    <row r="249" spans="1:12">
      <c r="A249" s="3" t="s">
        <v>2906</v>
      </c>
      <c r="B249" s="4">
        <v>16</v>
      </c>
      <c r="C249" s="3" t="s">
        <v>2907</v>
      </c>
      <c r="D249" s="4" t="s">
        <v>34</v>
      </c>
      <c r="E249" s="4" t="s">
        <v>10</v>
      </c>
      <c r="F249" s="3">
        <v>0.33016000000000001</v>
      </c>
      <c r="G249" s="3">
        <v>0.52569999999999995</v>
      </c>
      <c r="H249" s="3">
        <v>-0.19553999999999999</v>
      </c>
      <c r="I249" s="4">
        <v>0.92</v>
      </c>
      <c r="J249" s="4" t="s">
        <v>35</v>
      </c>
      <c r="K249" s="3">
        <v>1.5847</v>
      </c>
      <c r="L249" s="4" t="str">
        <f t="shared" si="3"/>
        <v>NO</v>
      </c>
    </row>
    <row r="250" spans="1:12">
      <c r="A250" s="3" t="s">
        <v>2148</v>
      </c>
      <c r="B250" s="4">
        <v>8</v>
      </c>
      <c r="C250" s="3" t="s">
        <v>2149</v>
      </c>
      <c r="D250" s="4" t="s">
        <v>34</v>
      </c>
      <c r="E250" s="4" t="s">
        <v>7</v>
      </c>
      <c r="F250" s="3">
        <v>0.79459999999999997</v>
      </c>
      <c r="G250" s="3">
        <v>0.90010999999999997</v>
      </c>
      <c r="H250" s="3">
        <v>-0.10551000000000001</v>
      </c>
      <c r="I250" s="4">
        <v>0.93799999999999994</v>
      </c>
      <c r="J250" s="4" t="s">
        <v>31</v>
      </c>
      <c r="K250" s="3">
        <v>1.6876</v>
      </c>
      <c r="L250" s="4" t="str">
        <f t="shared" si="3"/>
        <v>NO</v>
      </c>
    </row>
    <row r="251" spans="1:12">
      <c r="A251" s="3" t="s">
        <v>2908</v>
      </c>
      <c r="B251" s="4">
        <v>10</v>
      </c>
      <c r="C251" s="3" t="s">
        <v>2909</v>
      </c>
      <c r="D251" s="4" t="s">
        <v>34</v>
      </c>
      <c r="E251" s="4" t="s">
        <v>74</v>
      </c>
      <c r="F251" s="3">
        <v>0.75631999999999999</v>
      </c>
      <c r="G251" s="3">
        <v>0.88997999999999999</v>
      </c>
      <c r="H251" s="3">
        <v>-0.13366</v>
      </c>
      <c r="I251" s="4">
        <v>0.97</v>
      </c>
      <c r="J251" s="4" t="s">
        <v>28</v>
      </c>
      <c r="K251" s="3">
        <v>0.80549999999999999</v>
      </c>
      <c r="L251" s="4" t="str">
        <f t="shared" si="3"/>
        <v>NO</v>
      </c>
    </row>
    <row r="252" spans="1:12">
      <c r="A252" s="3" t="s">
        <v>2908</v>
      </c>
      <c r="B252" s="4">
        <v>10</v>
      </c>
      <c r="C252" s="3" t="s">
        <v>2909</v>
      </c>
      <c r="D252" s="4" t="s">
        <v>34</v>
      </c>
      <c r="E252" s="4" t="s">
        <v>10</v>
      </c>
      <c r="F252" s="3">
        <v>0.75631999999999999</v>
      </c>
      <c r="G252" s="3">
        <v>0.88997999999999999</v>
      </c>
      <c r="H252" s="3">
        <v>-0.13366</v>
      </c>
      <c r="I252" s="4">
        <v>0.97</v>
      </c>
      <c r="J252" s="4" t="s">
        <v>28</v>
      </c>
      <c r="K252" s="3">
        <v>0.80549999999999999</v>
      </c>
      <c r="L252" s="4" t="str">
        <f t="shared" si="3"/>
        <v>NO</v>
      </c>
    </row>
    <row r="253" spans="1:12">
      <c r="A253" s="3" t="s">
        <v>2910</v>
      </c>
      <c r="B253" s="4">
        <v>8</v>
      </c>
      <c r="C253" s="3" t="s">
        <v>2911</v>
      </c>
      <c r="D253" s="4" t="s">
        <v>27</v>
      </c>
      <c r="E253" s="4" t="s">
        <v>10</v>
      </c>
      <c r="F253" s="3">
        <v>0.14212</v>
      </c>
      <c r="G253" s="3">
        <v>1.5729E-2</v>
      </c>
      <c r="H253" s="3">
        <v>0.12639</v>
      </c>
      <c r="I253" s="4">
        <v>1</v>
      </c>
      <c r="J253" s="4" t="s">
        <v>28</v>
      </c>
      <c r="K253" s="3">
        <v>0.59719999999999995</v>
      </c>
      <c r="L253" s="4" t="str">
        <f t="shared" si="3"/>
        <v>NO</v>
      </c>
    </row>
    <row r="254" spans="1:12">
      <c r="A254" s="3" t="s">
        <v>2912</v>
      </c>
      <c r="B254" s="4">
        <v>4</v>
      </c>
      <c r="C254" s="3" t="s">
        <v>2913</v>
      </c>
      <c r="D254" s="4" t="s">
        <v>34</v>
      </c>
      <c r="E254" s="4" t="s">
        <v>3</v>
      </c>
      <c r="F254" s="3">
        <v>0.77461000000000002</v>
      </c>
      <c r="G254" s="3">
        <v>0.92154999999999998</v>
      </c>
      <c r="H254" s="3">
        <v>-0.14693999999999999</v>
      </c>
      <c r="I254" s="4">
        <v>0.92700000000000005</v>
      </c>
      <c r="J254" s="4" t="s">
        <v>28</v>
      </c>
      <c r="K254" s="3">
        <v>0.81130000000000002</v>
      </c>
      <c r="L254" s="4" t="str">
        <f t="shared" si="3"/>
        <v>NO</v>
      </c>
    </row>
    <row r="255" spans="1:12">
      <c r="A255" s="3" t="s">
        <v>2914</v>
      </c>
      <c r="B255" s="4">
        <v>9</v>
      </c>
      <c r="C255" s="3" t="s">
        <v>2915</v>
      </c>
      <c r="D255" s="4" t="s">
        <v>34</v>
      </c>
      <c r="E255" s="4" t="s">
        <v>74</v>
      </c>
      <c r="F255" s="3">
        <v>0.69940000000000002</v>
      </c>
      <c r="G255" s="3">
        <v>0.83187</v>
      </c>
      <c r="H255" s="3">
        <v>-0.13247</v>
      </c>
      <c r="I255" s="4">
        <v>0.93400000000000005</v>
      </c>
      <c r="J255" s="4" t="s">
        <v>28</v>
      </c>
      <c r="K255" s="3">
        <v>0.95099999999999996</v>
      </c>
      <c r="L255" s="4" t="str">
        <f t="shared" si="3"/>
        <v>NO</v>
      </c>
    </row>
    <row r="256" spans="1:12">
      <c r="A256" s="3" t="s">
        <v>2914</v>
      </c>
      <c r="B256" s="4">
        <v>9</v>
      </c>
      <c r="C256" s="3" t="s">
        <v>2915</v>
      </c>
      <c r="D256" s="4" t="s">
        <v>34</v>
      </c>
      <c r="E256" s="4" t="s">
        <v>10</v>
      </c>
      <c r="F256" s="3">
        <v>0.69940000000000002</v>
      </c>
      <c r="G256" s="3">
        <v>0.83187</v>
      </c>
      <c r="H256" s="3">
        <v>-0.13247</v>
      </c>
      <c r="I256" s="4">
        <v>0.93400000000000005</v>
      </c>
      <c r="J256" s="4" t="s">
        <v>28</v>
      </c>
      <c r="K256" s="3">
        <v>0.95099999999999996</v>
      </c>
      <c r="L256" s="4" t="str">
        <f t="shared" si="3"/>
        <v>NO</v>
      </c>
    </row>
    <row r="257" spans="1:12">
      <c r="A257" s="3" t="s">
        <v>2916</v>
      </c>
      <c r="B257" s="4">
        <v>7</v>
      </c>
      <c r="C257" s="3" t="s">
        <v>2917</v>
      </c>
      <c r="D257" s="4" t="s">
        <v>27</v>
      </c>
      <c r="E257" s="4" t="s">
        <v>5</v>
      </c>
      <c r="F257" s="3">
        <v>0.64439999999999997</v>
      </c>
      <c r="G257" s="3">
        <v>0.74517</v>
      </c>
      <c r="H257" s="3">
        <v>-0.10077999999999999</v>
      </c>
      <c r="I257" s="4">
        <v>0.97599999999999998</v>
      </c>
      <c r="J257" s="4" t="s">
        <v>35</v>
      </c>
      <c r="K257" s="3">
        <v>1.4282999999999999</v>
      </c>
      <c r="L257" s="4" t="str">
        <f t="shared" si="3"/>
        <v>NO</v>
      </c>
    </row>
    <row r="258" spans="1:12">
      <c r="A258" s="3" t="s">
        <v>493</v>
      </c>
      <c r="B258" s="4">
        <v>17</v>
      </c>
      <c r="C258" s="3" t="s">
        <v>494</v>
      </c>
      <c r="D258" s="4" t="s">
        <v>34</v>
      </c>
      <c r="E258" s="4" t="s">
        <v>10</v>
      </c>
      <c r="F258" s="3">
        <v>0.29899999999999999</v>
      </c>
      <c r="G258" s="3">
        <v>0.1142</v>
      </c>
      <c r="H258" s="3">
        <v>0.18479000000000001</v>
      </c>
      <c r="I258" s="4">
        <v>0.99099999999999999</v>
      </c>
      <c r="J258" s="4" t="s">
        <v>28</v>
      </c>
      <c r="K258" s="3">
        <v>0.91830000000000001</v>
      </c>
      <c r="L258" s="4" t="str">
        <f t="shared" si="3"/>
        <v>NO</v>
      </c>
    </row>
    <row r="259" spans="1:12">
      <c r="A259" s="3" t="s">
        <v>2918</v>
      </c>
      <c r="B259" s="4">
        <v>11</v>
      </c>
      <c r="C259" s="3" t="s">
        <v>2919</v>
      </c>
      <c r="D259" s="4" t="s">
        <v>27</v>
      </c>
      <c r="E259" s="4" t="s">
        <v>10</v>
      </c>
      <c r="F259" s="3">
        <v>0.29449999999999998</v>
      </c>
      <c r="G259" s="3">
        <v>0.17774999999999999</v>
      </c>
      <c r="H259" s="3">
        <v>0.11675000000000001</v>
      </c>
      <c r="I259" s="4">
        <v>0.94099999999999995</v>
      </c>
      <c r="J259" s="4" t="s">
        <v>28</v>
      </c>
      <c r="K259" s="3">
        <v>0.9355</v>
      </c>
      <c r="L259" s="4" t="str">
        <f t="shared" ref="L259:L322" si="4">IF(M259 = "", "NO", "YES")</f>
        <v>NO</v>
      </c>
    </row>
    <row r="260" spans="1:12">
      <c r="A260" s="3" t="s">
        <v>495</v>
      </c>
      <c r="B260" s="4">
        <v>18</v>
      </c>
      <c r="C260" s="3" t="s">
        <v>497</v>
      </c>
      <c r="D260" s="4" t="s">
        <v>34</v>
      </c>
      <c r="E260" s="4" t="s">
        <v>74</v>
      </c>
      <c r="F260" s="3">
        <v>0.72675000000000001</v>
      </c>
      <c r="G260" s="3">
        <v>0.88995999999999997</v>
      </c>
      <c r="H260" s="3">
        <v>-0.16320999999999999</v>
      </c>
      <c r="I260" s="4">
        <v>0.998</v>
      </c>
      <c r="J260" s="4" t="s">
        <v>28</v>
      </c>
      <c r="K260" s="3">
        <v>0.88339999999999996</v>
      </c>
      <c r="L260" s="4" t="str">
        <f t="shared" si="4"/>
        <v>NO</v>
      </c>
    </row>
    <row r="261" spans="1:12">
      <c r="A261" s="3" t="s">
        <v>495</v>
      </c>
      <c r="B261" s="4">
        <v>18</v>
      </c>
      <c r="C261" s="3" t="s">
        <v>497</v>
      </c>
      <c r="D261" s="4" t="s">
        <v>34</v>
      </c>
      <c r="E261" s="4" t="s">
        <v>10</v>
      </c>
      <c r="F261" s="3">
        <v>0.72675000000000001</v>
      </c>
      <c r="G261" s="3">
        <v>0.88995999999999997</v>
      </c>
      <c r="H261" s="3">
        <v>-0.16320999999999999</v>
      </c>
      <c r="I261" s="4">
        <v>0.998</v>
      </c>
      <c r="J261" s="4" t="s">
        <v>28</v>
      </c>
      <c r="K261" s="3">
        <v>0.88339999999999996</v>
      </c>
      <c r="L261" s="4" t="str">
        <f t="shared" si="4"/>
        <v>NO</v>
      </c>
    </row>
    <row r="262" spans="1:12">
      <c r="A262" s="3" t="s">
        <v>2154</v>
      </c>
      <c r="B262" s="4">
        <v>5</v>
      </c>
      <c r="C262" s="3" t="s">
        <v>2155</v>
      </c>
      <c r="D262" s="4" t="s">
        <v>27</v>
      </c>
      <c r="E262" s="4" t="s">
        <v>7</v>
      </c>
      <c r="F262" s="3">
        <v>0.81454000000000004</v>
      </c>
      <c r="G262" s="3">
        <v>0.95921999999999996</v>
      </c>
      <c r="H262" s="3">
        <v>-0.14468</v>
      </c>
      <c r="I262" s="4">
        <v>0.94599999999999995</v>
      </c>
      <c r="J262" s="4" t="s">
        <v>28</v>
      </c>
      <c r="K262" s="3">
        <v>0.60250000000000004</v>
      </c>
      <c r="L262" s="4" t="str">
        <f t="shared" si="4"/>
        <v>NO</v>
      </c>
    </row>
    <row r="263" spans="1:12">
      <c r="A263" s="3" t="s">
        <v>502</v>
      </c>
      <c r="B263" s="4">
        <v>11</v>
      </c>
      <c r="C263" s="3" t="s">
        <v>503</v>
      </c>
      <c r="D263" s="4" t="s">
        <v>27</v>
      </c>
      <c r="E263" s="4" t="s">
        <v>3</v>
      </c>
      <c r="F263" s="3">
        <v>0.75058999999999998</v>
      </c>
      <c r="G263" s="3">
        <v>0.91434000000000004</v>
      </c>
      <c r="H263" s="3">
        <v>-0.16375999999999999</v>
      </c>
      <c r="I263" s="4">
        <v>0.91400000000000003</v>
      </c>
      <c r="J263" s="4" t="s">
        <v>28</v>
      </c>
      <c r="K263" s="3">
        <v>0.91830000000000001</v>
      </c>
      <c r="L263" s="4" t="str">
        <f t="shared" si="4"/>
        <v>NO</v>
      </c>
    </row>
    <row r="264" spans="1:12">
      <c r="A264" s="3" t="s">
        <v>507</v>
      </c>
      <c r="B264" s="4">
        <v>5</v>
      </c>
      <c r="C264" s="3" t="s">
        <v>508</v>
      </c>
      <c r="D264" s="4" t="s">
        <v>27</v>
      </c>
      <c r="E264" s="4" t="s">
        <v>3</v>
      </c>
      <c r="F264" s="3">
        <v>0.31107000000000001</v>
      </c>
      <c r="G264" s="3">
        <v>0.41267999999999999</v>
      </c>
      <c r="H264" s="3">
        <v>-0.10161000000000001</v>
      </c>
      <c r="I264" s="4">
        <v>0.97099999999999997</v>
      </c>
      <c r="J264" s="4" t="s">
        <v>35</v>
      </c>
      <c r="K264" s="3">
        <v>1.1843999999999999</v>
      </c>
      <c r="L264" s="4" t="str">
        <f t="shared" si="4"/>
        <v>NO</v>
      </c>
    </row>
    <row r="265" spans="1:12">
      <c r="A265" s="3" t="s">
        <v>2157</v>
      </c>
      <c r="B265" s="4">
        <v>24</v>
      </c>
      <c r="C265" s="3" t="s">
        <v>2159</v>
      </c>
      <c r="D265" s="4" t="s">
        <v>27</v>
      </c>
      <c r="E265" s="4" t="s">
        <v>10</v>
      </c>
      <c r="F265" s="3">
        <v>0.63927</v>
      </c>
      <c r="G265" s="3">
        <v>0.44424000000000002</v>
      </c>
      <c r="H265" s="3">
        <v>0.19503000000000001</v>
      </c>
      <c r="I265" s="4">
        <v>0.95299999999999996</v>
      </c>
      <c r="J265" s="4" t="s">
        <v>28</v>
      </c>
      <c r="K265" s="3">
        <v>0.99839999999999995</v>
      </c>
      <c r="L265" s="4" t="str">
        <f t="shared" si="4"/>
        <v>NO</v>
      </c>
    </row>
    <row r="266" spans="1:12">
      <c r="A266" s="3" t="s">
        <v>509</v>
      </c>
      <c r="B266" s="4">
        <v>7</v>
      </c>
      <c r="C266" s="3" t="s">
        <v>510</v>
      </c>
      <c r="D266" s="4" t="s">
        <v>27</v>
      </c>
      <c r="E266" s="4" t="s">
        <v>10</v>
      </c>
      <c r="F266" s="3">
        <v>0.26721</v>
      </c>
      <c r="G266" s="3">
        <v>0.14416999999999999</v>
      </c>
      <c r="H266" s="3">
        <v>0.12304</v>
      </c>
      <c r="I266" s="4">
        <v>0.90900000000000003</v>
      </c>
      <c r="J266" s="4" t="s">
        <v>28</v>
      </c>
      <c r="K266" s="3">
        <v>0.92569999999999997</v>
      </c>
      <c r="L266" s="4" t="str">
        <f t="shared" si="4"/>
        <v>NO</v>
      </c>
    </row>
    <row r="267" spans="1:12">
      <c r="A267" s="3" t="s">
        <v>2920</v>
      </c>
      <c r="B267" s="4">
        <v>12</v>
      </c>
      <c r="C267" s="3" t="s">
        <v>2921</v>
      </c>
      <c r="D267" s="4" t="s">
        <v>34</v>
      </c>
      <c r="E267" s="4" t="s">
        <v>10</v>
      </c>
      <c r="F267" s="3">
        <v>0.13696</v>
      </c>
      <c r="G267" s="3">
        <v>3.4534000000000002E-2</v>
      </c>
      <c r="H267" s="3">
        <v>0.10242999999999999</v>
      </c>
      <c r="I267" s="4">
        <v>0.96399999999999997</v>
      </c>
      <c r="J267" s="4" t="s">
        <v>28</v>
      </c>
      <c r="K267" s="3">
        <v>0.61160000000000003</v>
      </c>
      <c r="L267" s="4" t="str">
        <f t="shared" si="4"/>
        <v>NO</v>
      </c>
    </row>
    <row r="268" spans="1:12">
      <c r="A268" s="3" t="s">
        <v>2922</v>
      </c>
      <c r="B268" s="4">
        <v>5</v>
      </c>
      <c r="C268" s="3" t="s">
        <v>2923</v>
      </c>
      <c r="D268" s="4" t="s">
        <v>27</v>
      </c>
      <c r="E268" s="4" t="s">
        <v>10</v>
      </c>
      <c r="F268" s="3">
        <v>0.30076999999999998</v>
      </c>
      <c r="G268" s="3">
        <v>0.18143999999999999</v>
      </c>
      <c r="H268" s="3">
        <v>0.11933000000000001</v>
      </c>
      <c r="I268" s="4">
        <v>0.96599999999999997</v>
      </c>
      <c r="J268" s="4" t="s">
        <v>31</v>
      </c>
      <c r="K268" s="3">
        <v>0.99539999999999995</v>
      </c>
      <c r="L268" s="4" t="str">
        <f t="shared" si="4"/>
        <v>NO</v>
      </c>
    </row>
    <row r="269" spans="1:12">
      <c r="A269" s="3" t="s">
        <v>511</v>
      </c>
      <c r="B269" s="4">
        <v>10</v>
      </c>
      <c r="C269" s="3" t="s">
        <v>512</v>
      </c>
      <c r="D269" s="4" t="s">
        <v>27</v>
      </c>
      <c r="E269" s="4" t="s">
        <v>10</v>
      </c>
      <c r="F269" s="3">
        <v>0.10815</v>
      </c>
      <c r="G269" s="3">
        <v>0.25742999999999999</v>
      </c>
      <c r="H269" s="3">
        <v>-0.14928</v>
      </c>
      <c r="I269" s="4">
        <v>0.92600000000000005</v>
      </c>
      <c r="J269" s="4" t="s">
        <v>28</v>
      </c>
      <c r="K269" s="3">
        <v>0.90590000000000004</v>
      </c>
      <c r="L269" s="4" t="str">
        <f t="shared" si="4"/>
        <v>NO</v>
      </c>
    </row>
    <row r="270" spans="1:12">
      <c r="A270" s="3" t="s">
        <v>2161</v>
      </c>
      <c r="B270" s="4">
        <v>13</v>
      </c>
      <c r="C270" s="3" t="s">
        <v>2924</v>
      </c>
      <c r="D270" s="4" t="s">
        <v>27</v>
      </c>
      <c r="E270" s="4" t="s">
        <v>3</v>
      </c>
      <c r="F270" s="3">
        <v>0.60245000000000004</v>
      </c>
      <c r="G270" s="3">
        <v>0.74641000000000002</v>
      </c>
      <c r="H270" s="3">
        <v>-0.14396</v>
      </c>
      <c r="I270" s="4">
        <v>0.95699999999999996</v>
      </c>
      <c r="J270" s="4" t="s">
        <v>28</v>
      </c>
      <c r="K270" s="3">
        <v>0.9839</v>
      </c>
      <c r="L270" s="4" t="str">
        <f t="shared" si="4"/>
        <v>NO</v>
      </c>
    </row>
    <row r="271" spans="1:12">
      <c r="A271" s="3" t="s">
        <v>513</v>
      </c>
      <c r="B271" s="4">
        <v>6</v>
      </c>
      <c r="C271" s="3" t="s">
        <v>514</v>
      </c>
      <c r="D271" s="4" t="s">
        <v>27</v>
      </c>
      <c r="E271" s="4" t="s">
        <v>10</v>
      </c>
      <c r="F271" s="3">
        <v>4.2715999999999997E-2</v>
      </c>
      <c r="G271" s="3">
        <v>0.14965999999999999</v>
      </c>
      <c r="H271" s="3">
        <v>-0.10693999999999999</v>
      </c>
      <c r="I271" s="4">
        <v>0.96</v>
      </c>
      <c r="J271" s="4" t="s">
        <v>35</v>
      </c>
      <c r="K271" s="3">
        <v>1.1691</v>
      </c>
      <c r="L271" s="4" t="str">
        <f t="shared" si="4"/>
        <v>NO</v>
      </c>
    </row>
    <row r="272" spans="1:12">
      <c r="A272" s="3" t="s">
        <v>515</v>
      </c>
      <c r="B272" s="4">
        <v>39</v>
      </c>
      <c r="C272" s="3" t="s">
        <v>517</v>
      </c>
      <c r="D272" s="4" t="s">
        <v>34</v>
      </c>
      <c r="E272" s="4" t="s">
        <v>10</v>
      </c>
      <c r="F272" s="3">
        <v>0.11046</v>
      </c>
      <c r="G272" s="3">
        <v>0.21077000000000001</v>
      </c>
      <c r="H272" s="3">
        <v>-0.1003</v>
      </c>
      <c r="I272" s="4">
        <v>0.93</v>
      </c>
      <c r="J272" s="4" t="s">
        <v>31</v>
      </c>
      <c r="K272" s="3">
        <v>2.0038</v>
      </c>
      <c r="L272" s="4" t="str">
        <f t="shared" si="4"/>
        <v>NO</v>
      </c>
    </row>
    <row r="273" spans="1:12">
      <c r="A273" s="3" t="s">
        <v>518</v>
      </c>
      <c r="B273" s="4">
        <v>26</v>
      </c>
      <c r="C273" s="3" t="s">
        <v>519</v>
      </c>
      <c r="D273" s="4" t="s">
        <v>34</v>
      </c>
      <c r="E273" s="4" t="s">
        <v>3</v>
      </c>
      <c r="F273" s="3">
        <v>0.86734999999999995</v>
      </c>
      <c r="G273" s="3">
        <v>0.96963999999999995</v>
      </c>
      <c r="H273" s="3">
        <v>-0.10229000000000001</v>
      </c>
      <c r="I273" s="4">
        <v>1</v>
      </c>
      <c r="J273" s="4" t="s">
        <v>35</v>
      </c>
      <c r="K273" s="3">
        <v>1.0938000000000001</v>
      </c>
      <c r="L273" s="4" t="str">
        <f t="shared" si="4"/>
        <v>NO</v>
      </c>
    </row>
    <row r="274" spans="1:12">
      <c r="A274" s="3" t="s">
        <v>2925</v>
      </c>
      <c r="B274" s="4">
        <v>4</v>
      </c>
      <c r="C274" s="3" t="s">
        <v>2926</v>
      </c>
      <c r="D274" s="4" t="s">
        <v>34</v>
      </c>
      <c r="E274" s="4" t="s">
        <v>74</v>
      </c>
      <c r="F274" s="3">
        <v>0.43564000000000003</v>
      </c>
      <c r="G274" s="3">
        <v>0.69464999999999999</v>
      </c>
      <c r="H274" s="3">
        <v>-0.25901000000000002</v>
      </c>
      <c r="I274" s="4">
        <v>0.93</v>
      </c>
      <c r="J274" s="4" t="s">
        <v>28</v>
      </c>
      <c r="K274" s="3">
        <v>0.99960000000000004</v>
      </c>
      <c r="L274" s="4" t="str">
        <f t="shared" si="4"/>
        <v>NO</v>
      </c>
    </row>
    <row r="275" spans="1:12">
      <c r="A275" s="3" t="s">
        <v>2925</v>
      </c>
      <c r="B275" s="4">
        <v>4</v>
      </c>
      <c r="C275" s="3" t="s">
        <v>2926</v>
      </c>
      <c r="D275" s="4" t="s">
        <v>34</v>
      </c>
      <c r="E275" s="4" t="s">
        <v>10</v>
      </c>
      <c r="F275" s="3">
        <v>0.43564000000000003</v>
      </c>
      <c r="G275" s="3">
        <v>0.69464999999999999</v>
      </c>
      <c r="H275" s="3">
        <v>-0.25901000000000002</v>
      </c>
      <c r="I275" s="4">
        <v>0.93</v>
      </c>
      <c r="J275" s="4" t="s">
        <v>28</v>
      </c>
      <c r="K275" s="3">
        <v>0.99960000000000004</v>
      </c>
      <c r="L275" s="4" t="str">
        <f t="shared" si="4"/>
        <v>NO</v>
      </c>
    </row>
    <row r="276" spans="1:12">
      <c r="A276" s="3" t="s">
        <v>2927</v>
      </c>
      <c r="B276" s="4">
        <v>4</v>
      </c>
      <c r="C276" s="3" t="s">
        <v>2928</v>
      </c>
      <c r="D276" s="4" t="s">
        <v>27</v>
      </c>
      <c r="E276" s="4" t="s">
        <v>10</v>
      </c>
      <c r="F276" s="3">
        <v>5.0520000000000002E-2</v>
      </c>
      <c r="G276" s="3">
        <v>0.1908</v>
      </c>
      <c r="H276" s="3">
        <v>-0.14027999999999999</v>
      </c>
      <c r="I276" s="4">
        <v>0.97699999999999998</v>
      </c>
      <c r="J276" s="4" t="s">
        <v>28</v>
      </c>
      <c r="K276" s="3">
        <v>0.79069999999999996</v>
      </c>
      <c r="L276" s="4" t="str">
        <f t="shared" si="4"/>
        <v>NO</v>
      </c>
    </row>
    <row r="277" spans="1:12">
      <c r="A277" s="3" t="s">
        <v>2165</v>
      </c>
      <c r="B277" s="4">
        <v>4</v>
      </c>
      <c r="C277" s="3" t="s">
        <v>2166</v>
      </c>
      <c r="D277" s="4" t="s">
        <v>34</v>
      </c>
      <c r="E277" s="4" t="s">
        <v>10</v>
      </c>
      <c r="F277" s="3">
        <v>8.2390999999999992E-3</v>
      </c>
      <c r="G277" s="3">
        <v>0.12572</v>
      </c>
      <c r="H277" s="3">
        <v>-0.11748</v>
      </c>
      <c r="I277" s="4">
        <v>1</v>
      </c>
      <c r="J277" s="4" t="s">
        <v>35</v>
      </c>
      <c r="K277" s="3">
        <v>1.2065999999999999</v>
      </c>
      <c r="L277" s="4" t="str">
        <f t="shared" si="4"/>
        <v>NO</v>
      </c>
    </row>
    <row r="278" spans="1:12">
      <c r="A278" s="3" t="s">
        <v>2929</v>
      </c>
      <c r="B278" s="4">
        <v>7</v>
      </c>
      <c r="C278" s="3" t="s">
        <v>2930</v>
      </c>
      <c r="D278" s="4" t="s">
        <v>27</v>
      </c>
      <c r="E278" s="4" t="s">
        <v>10</v>
      </c>
      <c r="F278" s="3">
        <v>0.25168000000000001</v>
      </c>
      <c r="G278" s="3">
        <v>0.11549</v>
      </c>
      <c r="H278" s="3">
        <v>0.13618</v>
      </c>
      <c r="I278" s="4">
        <v>0.98</v>
      </c>
      <c r="J278" s="4" t="s">
        <v>35</v>
      </c>
      <c r="K278" s="3">
        <v>0.87870000000000004</v>
      </c>
      <c r="L278" s="4" t="str">
        <f t="shared" si="4"/>
        <v>NO</v>
      </c>
    </row>
    <row r="279" spans="1:12">
      <c r="A279" s="3" t="s">
        <v>524</v>
      </c>
      <c r="B279" s="4">
        <v>13</v>
      </c>
      <c r="C279" s="3" t="s">
        <v>525</v>
      </c>
      <c r="D279" s="4" t="s">
        <v>34</v>
      </c>
      <c r="E279" s="4" t="s">
        <v>10</v>
      </c>
      <c r="F279" s="3">
        <v>0.24265</v>
      </c>
      <c r="G279" s="3">
        <v>0.38133</v>
      </c>
      <c r="H279" s="3">
        <v>-0.13868</v>
      </c>
      <c r="I279" s="4">
        <v>0.94099999999999995</v>
      </c>
      <c r="J279" s="4" t="s">
        <v>28</v>
      </c>
      <c r="K279" s="3">
        <v>0.99170000000000003</v>
      </c>
      <c r="L279" s="4" t="str">
        <f t="shared" si="4"/>
        <v>NO</v>
      </c>
    </row>
    <row r="280" spans="1:12">
      <c r="A280" s="3" t="s">
        <v>526</v>
      </c>
      <c r="B280" s="4">
        <v>6</v>
      </c>
      <c r="C280" s="3" t="s">
        <v>527</v>
      </c>
      <c r="D280" s="4" t="s">
        <v>27</v>
      </c>
      <c r="E280" s="4" t="s">
        <v>10</v>
      </c>
      <c r="F280" s="3">
        <v>2.6176000000000001E-2</v>
      </c>
      <c r="G280" s="3">
        <v>0.14119999999999999</v>
      </c>
      <c r="H280" s="3">
        <v>-0.11502999999999999</v>
      </c>
      <c r="I280" s="4">
        <v>1</v>
      </c>
      <c r="J280" s="4" t="s">
        <v>28</v>
      </c>
      <c r="K280" s="3">
        <v>0.61980000000000002</v>
      </c>
      <c r="L280" s="4" t="str">
        <f t="shared" si="4"/>
        <v>NO</v>
      </c>
    </row>
    <row r="281" spans="1:12">
      <c r="A281" s="3" t="s">
        <v>2169</v>
      </c>
      <c r="B281" s="4">
        <v>46</v>
      </c>
      <c r="C281" s="3" t="s">
        <v>2170</v>
      </c>
      <c r="D281" s="4" t="s">
        <v>34</v>
      </c>
      <c r="E281" s="4" t="s">
        <v>10</v>
      </c>
      <c r="F281" s="3">
        <v>0.16644999999999999</v>
      </c>
      <c r="G281" s="3">
        <v>0.27583000000000002</v>
      </c>
      <c r="H281" s="3">
        <v>-0.10938000000000001</v>
      </c>
      <c r="I281" s="4">
        <v>0.91400000000000003</v>
      </c>
      <c r="J281" s="4" t="s">
        <v>28</v>
      </c>
      <c r="K281" s="3">
        <v>0.86629999999999996</v>
      </c>
      <c r="L281" s="4" t="str">
        <f t="shared" si="4"/>
        <v>NO</v>
      </c>
    </row>
    <row r="282" spans="1:12">
      <c r="A282" s="3" t="s">
        <v>528</v>
      </c>
      <c r="B282" s="4">
        <v>4</v>
      </c>
      <c r="C282" s="3" t="s">
        <v>2931</v>
      </c>
      <c r="D282" s="4" t="s">
        <v>34</v>
      </c>
      <c r="E282" s="4" t="s">
        <v>10</v>
      </c>
      <c r="F282" s="3">
        <v>0.20702000000000001</v>
      </c>
      <c r="G282" s="3">
        <v>0.10372000000000001</v>
      </c>
      <c r="H282" s="3">
        <v>0.1033</v>
      </c>
      <c r="I282" s="4">
        <v>0.90400000000000003</v>
      </c>
      <c r="J282" s="4" t="s">
        <v>31</v>
      </c>
      <c r="K282" s="3">
        <v>1.2916000000000001</v>
      </c>
      <c r="L282" s="4" t="str">
        <f t="shared" si="4"/>
        <v>NO</v>
      </c>
    </row>
    <row r="283" spans="1:12">
      <c r="A283" s="3" t="s">
        <v>2175</v>
      </c>
      <c r="B283" s="4">
        <v>5</v>
      </c>
      <c r="C283" s="3" t="s">
        <v>2176</v>
      </c>
      <c r="D283" s="4" t="s">
        <v>34</v>
      </c>
      <c r="E283" s="4" t="s">
        <v>3</v>
      </c>
      <c r="F283" s="3">
        <v>0.33834999999999998</v>
      </c>
      <c r="G283" s="3">
        <v>0.19158</v>
      </c>
      <c r="H283" s="3">
        <v>0.14677000000000001</v>
      </c>
      <c r="I283" s="4">
        <v>1</v>
      </c>
      <c r="J283" s="4" t="s">
        <v>35</v>
      </c>
      <c r="K283" s="3">
        <v>1.1474</v>
      </c>
      <c r="L283" s="4" t="str">
        <f t="shared" si="4"/>
        <v>NO</v>
      </c>
    </row>
    <row r="284" spans="1:12">
      <c r="A284" s="3" t="s">
        <v>2932</v>
      </c>
      <c r="B284" s="4">
        <v>5</v>
      </c>
      <c r="C284" s="3" t="s">
        <v>2933</v>
      </c>
      <c r="D284" s="4" t="s">
        <v>34</v>
      </c>
      <c r="E284" s="4" t="s">
        <v>3</v>
      </c>
      <c r="F284" s="3">
        <v>0.48826999999999998</v>
      </c>
      <c r="G284" s="3">
        <v>0.65954999999999997</v>
      </c>
      <c r="H284" s="3">
        <v>-0.17127999999999999</v>
      </c>
      <c r="I284" s="4">
        <v>0.90500000000000003</v>
      </c>
      <c r="J284" s="4" t="s">
        <v>35</v>
      </c>
      <c r="K284" s="3">
        <v>1.5303</v>
      </c>
      <c r="L284" s="4" t="str">
        <f t="shared" si="4"/>
        <v>NO</v>
      </c>
    </row>
    <row r="285" spans="1:12">
      <c r="A285" s="3" t="s">
        <v>530</v>
      </c>
      <c r="B285" s="4">
        <v>12</v>
      </c>
      <c r="C285" s="3" t="s">
        <v>2178</v>
      </c>
      <c r="D285" s="4" t="s">
        <v>27</v>
      </c>
      <c r="E285" s="4" t="s">
        <v>3</v>
      </c>
      <c r="F285" s="3">
        <v>0.86728000000000005</v>
      </c>
      <c r="G285" s="3">
        <v>0.64380999999999999</v>
      </c>
      <c r="H285" s="3">
        <v>0.22348000000000001</v>
      </c>
      <c r="I285" s="4">
        <v>0.997</v>
      </c>
      <c r="J285" s="4" t="s">
        <v>82</v>
      </c>
      <c r="K285" s="3">
        <v>2.8544</v>
      </c>
      <c r="L285" s="4" t="str">
        <f t="shared" si="4"/>
        <v>NO</v>
      </c>
    </row>
    <row r="286" spans="1:12">
      <c r="A286" s="3" t="s">
        <v>530</v>
      </c>
      <c r="B286" s="4">
        <v>15</v>
      </c>
      <c r="C286" s="3" t="s">
        <v>2934</v>
      </c>
      <c r="D286" s="4" t="s">
        <v>27</v>
      </c>
      <c r="E286" s="4" t="s">
        <v>3</v>
      </c>
      <c r="F286" s="3">
        <v>0.90417999999999998</v>
      </c>
      <c r="G286" s="3">
        <v>0.80081000000000002</v>
      </c>
      <c r="H286" s="3">
        <v>0.10337</v>
      </c>
      <c r="I286" s="4">
        <v>0.97499999999999998</v>
      </c>
      <c r="J286" s="4" t="s">
        <v>82</v>
      </c>
      <c r="K286" s="3">
        <v>2.8544</v>
      </c>
      <c r="L286" s="4" t="str">
        <f t="shared" si="4"/>
        <v>NO</v>
      </c>
    </row>
    <row r="287" spans="1:12">
      <c r="A287" s="3" t="s">
        <v>530</v>
      </c>
      <c r="B287" s="4">
        <v>8</v>
      </c>
      <c r="C287" s="3" t="s">
        <v>531</v>
      </c>
      <c r="D287" s="4" t="s">
        <v>27</v>
      </c>
      <c r="E287" s="4" t="s">
        <v>10</v>
      </c>
      <c r="F287" s="3">
        <v>0.33560000000000001</v>
      </c>
      <c r="G287" s="3">
        <v>0.57704</v>
      </c>
      <c r="H287" s="3">
        <v>-0.24143999999999999</v>
      </c>
      <c r="I287" s="4">
        <v>0.98099999999999998</v>
      </c>
      <c r="J287" s="4" t="s">
        <v>82</v>
      </c>
      <c r="K287" s="3">
        <v>2.8544</v>
      </c>
      <c r="L287" s="4" t="str">
        <f t="shared" si="4"/>
        <v>NO</v>
      </c>
    </row>
    <row r="288" spans="1:12">
      <c r="A288" s="3" t="s">
        <v>2935</v>
      </c>
      <c r="B288" s="4">
        <v>10</v>
      </c>
      <c r="C288" s="3" t="s">
        <v>2936</v>
      </c>
      <c r="D288" s="4" t="s">
        <v>34</v>
      </c>
      <c r="E288" s="4" t="s">
        <v>3</v>
      </c>
      <c r="F288" s="3">
        <v>0.62822</v>
      </c>
      <c r="G288" s="3">
        <v>0.79769999999999996</v>
      </c>
      <c r="H288" s="3">
        <v>-0.16947999999999999</v>
      </c>
      <c r="I288" s="4">
        <v>0.9</v>
      </c>
      <c r="J288" s="4" t="s">
        <v>28</v>
      </c>
      <c r="K288" s="3">
        <v>0.96489999999999998</v>
      </c>
      <c r="L288" s="4" t="str">
        <f t="shared" si="4"/>
        <v>NO</v>
      </c>
    </row>
    <row r="289" spans="1:12">
      <c r="A289" s="3" t="s">
        <v>538</v>
      </c>
      <c r="B289" s="4">
        <v>5</v>
      </c>
      <c r="C289" s="3" t="s">
        <v>539</v>
      </c>
      <c r="D289" s="4" t="s">
        <v>34</v>
      </c>
      <c r="E289" s="4" t="s">
        <v>10</v>
      </c>
      <c r="F289" s="3">
        <v>0.18523000000000001</v>
      </c>
      <c r="G289" s="3">
        <v>0.44500000000000001</v>
      </c>
      <c r="H289" s="3">
        <v>-0.25977</v>
      </c>
      <c r="I289" s="4">
        <v>0.999</v>
      </c>
      <c r="J289" s="4" t="s">
        <v>35</v>
      </c>
      <c r="K289" s="3">
        <v>1.3492999999999999</v>
      </c>
      <c r="L289" s="4" t="str">
        <f t="shared" si="4"/>
        <v>NO</v>
      </c>
    </row>
    <row r="290" spans="1:12">
      <c r="A290" s="3" t="s">
        <v>538</v>
      </c>
      <c r="B290" s="4">
        <v>7</v>
      </c>
      <c r="C290" s="3" t="s">
        <v>540</v>
      </c>
      <c r="D290" s="4" t="s">
        <v>34</v>
      </c>
      <c r="E290" s="4" t="s">
        <v>3</v>
      </c>
      <c r="F290" s="3">
        <v>0.28814000000000001</v>
      </c>
      <c r="G290" s="3">
        <v>0.63746999999999998</v>
      </c>
      <c r="H290" s="3">
        <v>-0.34932999999999997</v>
      </c>
      <c r="I290" s="4">
        <v>1</v>
      </c>
      <c r="J290" s="4" t="s">
        <v>35</v>
      </c>
      <c r="K290" s="3">
        <v>1.2359</v>
      </c>
      <c r="L290" s="4" t="str">
        <f t="shared" si="4"/>
        <v>NO</v>
      </c>
    </row>
    <row r="291" spans="1:12">
      <c r="A291" s="3" t="s">
        <v>538</v>
      </c>
      <c r="B291" s="4">
        <v>9</v>
      </c>
      <c r="C291" s="3" t="s">
        <v>541</v>
      </c>
      <c r="D291" s="4" t="s">
        <v>34</v>
      </c>
      <c r="E291" s="4" t="s">
        <v>10</v>
      </c>
      <c r="F291" s="3">
        <v>0.55269999999999997</v>
      </c>
      <c r="G291" s="3">
        <v>0.86187999999999998</v>
      </c>
      <c r="H291" s="3">
        <v>-0.30917</v>
      </c>
      <c r="I291" s="4">
        <v>0.998</v>
      </c>
      <c r="J291" s="4" t="s">
        <v>35</v>
      </c>
      <c r="K291" s="3">
        <v>1.4233</v>
      </c>
      <c r="L291" s="4" t="str">
        <f t="shared" si="4"/>
        <v>NO</v>
      </c>
    </row>
    <row r="292" spans="1:12">
      <c r="A292" s="3" t="s">
        <v>542</v>
      </c>
      <c r="B292" s="4">
        <v>18</v>
      </c>
      <c r="C292" s="3" t="s">
        <v>543</v>
      </c>
      <c r="D292" s="4" t="s">
        <v>34</v>
      </c>
      <c r="E292" s="4" t="s">
        <v>5</v>
      </c>
      <c r="F292" s="3">
        <v>6.1903E-2</v>
      </c>
      <c r="G292" s="3">
        <v>0.37869000000000003</v>
      </c>
      <c r="H292" s="3">
        <v>-0.31678000000000001</v>
      </c>
      <c r="I292" s="4">
        <v>0.995</v>
      </c>
      <c r="J292" s="4" t="s">
        <v>35</v>
      </c>
      <c r="K292" s="3">
        <v>1.2851999999999999</v>
      </c>
      <c r="L292" s="4" t="str">
        <f t="shared" si="4"/>
        <v>NO</v>
      </c>
    </row>
    <row r="293" spans="1:12">
      <c r="A293" s="3" t="s">
        <v>542</v>
      </c>
      <c r="B293" s="4">
        <v>23</v>
      </c>
      <c r="C293" s="3" t="s">
        <v>544</v>
      </c>
      <c r="D293" s="4" t="s">
        <v>34</v>
      </c>
      <c r="E293" s="4" t="s">
        <v>10</v>
      </c>
      <c r="F293" s="3">
        <v>9.3126E-2</v>
      </c>
      <c r="G293" s="3">
        <v>0.34133000000000002</v>
      </c>
      <c r="H293" s="3">
        <v>-0.2482</v>
      </c>
      <c r="I293" s="4">
        <v>0.996</v>
      </c>
      <c r="J293" s="4" t="s">
        <v>35</v>
      </c>
      <c r="K293" s="3">
        <v>1.2869999999999999</v>
      </c>
      <c r="L293" s="4" t="str">
        <f t="shared" si="4"/>
        <v>NO</v>
      </c>
    </row>
    <row r="294" spans="1:12">
      <c r="A294" s="3" t="s">
        <v>2937</v>
      </c>
      <c r="B294" s="4">
        <v>8</v>
      </c>
      <c r="C294" s="3" t="s">
        <v>2938</v>
      </c>
      <c r="D294" s="4" t="s">
        <v>34</v>
      </c>
      <c r="E294" s="4" t="s">
        <v>7</v>
      </c>
      <c r="F294" s="3">
        <v>0.78595999999999999</v>
      </c>
      <c r="G294" s="3">
        <v>0.95965999999999996</v>
      </c>
      <c r="H294" s="3">
        <v>-0.17369999999999999</v>
      </c>
      <c r="I294" s="4">
        <v>0.95799999999999996</v>
      </c>
      <c r="J294" s="4" t="s">
        <v>51</v>
      </c>
      <c r="K294" s="3">
        <v>3.1151</v>
      </c>
      <c r="L294" s="4" t="str">
        <f t="shared" si="4"/>
        <v>NO</v>
      </c>
    </row>
    <row r="295" spans="1:12">
      <c r="A295" s="3" t="s">
        <v>2180</v>
      </c>
      <c r="B295" s="4">
        <v>7</v>
      </c>
      <c r="C295" s="3" t="s">
        <v>2181</v>
      </c>
      <c r="D295" s="4" t="s">
        <v>34</v>
      </c>
      <c r="E295" s="4" t="s">
        <v>10</v>
      </c>
      <c r="F295" s="3">
        <v>0.67074999999999996</v>
      </c>
      <c r="G295" s="3">
        <v>0.5081</v>
      </c>
      <c r="H295" s="3">
        <v>0.16264999999999999</v>
      </c>
      <c r="I295" s="4">
        <v>0.95799999999999996</v>
      </c>
      <c r="J295" s="4" t="s">
        <v>28</v>
      </c>
      <c r="K295" s="3">
        <v>0.99709999999999999</v>
      </c>
      <c r="L295" s="4" t="str">
        <f t="shared" si="4"/>
        <v>NO</v>
      </c>
    </row>
    <row r="296" spans="1:12">
      <c r="A296" s="3" t="s">
        <v>2182</v>
      </c>
      <c r="B296" s="4">
        <v>11</v>
      </c>
      <c r="C296" s="3" t="s">
        <v>2939</v>
      </c>
      <c r="D296" s="4" t="s">
        <v>34</v>
      </c>
      <c r="E296" s="4" t="s">
        <v>3</v>
      </c>
      <c r="F296" s="3">
        <v>0.52036000000000004</v>
      </c>
      <c r="G296" s="3">
        <v>0.64912999999999998</v>
      </c>
      <c r="H296" s="3">
        <v>-0.12876000000000001</v>
      </c>
      <c r="I296" s="4">
        <v>1</v>
      </c>
      <c r="J296" s="4" t="s">
        <v>82</v>
      </c>
      <c r="K296" s="3">
        <v>1.5559000000000001</v>
      </c>
      <c r="L296" s="4" t="str">
        <f t="shared" si="4"/>
        <v>NO</v>
      </c>
    </row>
    <row r="297" spans="1:12">
      <c r="A297" s="3" t="s">
        <v>2182</v>
      </c>
      <c r="B297" s="4">
        <v>12</v>
      </c>
      <c r="C297" s="3" t="s">
        <v>2940</v>
      </c>
      <c r="D297" s="4" t="s">
        <v>34</v>
      </c>
      <c r="E297" s="4" t="s">
        <v>438</v>
      </c>
      <c r="F297" s="3">
        <v>0.57230999999999999</v>
      </c>
      <c r="G297" s="3">
        <v>0.69323000000000001</v>
      </c>
      <c r="H297" s="3">
        <v>-0.12091</v>
      </c>
      <c r="I297" s="4">
        <v>1</v>
      </c>
      <c r="J297" s="4" t="s">
        <v>51</v>
      </c>
      <c r="K297" s="3">
        <v>2.0895000000000001</v>
      </c>
      <c r="L297" s="4" t="str">
        <f t="shared" si="4"/>
        <v>NO</v>
      </c>
    </row>
    <row r="298" spans="1:12">
      <c r="A298" s="3" t="s">
        <v>2182</v>
      </c>
      <c r="B298" s="4">
        <v>18</v>
      </c>
      <c r="C298" s="3" t="s">
        <v>2941</v>
      </c>
      <c r="D298" s="4" t="s">
        <v>34</v>
      </c>
      <c r="E298" s="4" t="s">
        <v>634</v>
      </c>
      <c r="F298" s="3">
        <v>0.65368000000000004</v>
      </c>
      <c r="G298" s="3">
        <v>0.77481999999999995</v>
      </c>
      <c r="H298" s="3">
        <v>-0.12114</v>
      </c>
      <c r="I298" s="4">
        <v>0.96399999999999997</v>
      </c>
      <c r="J298" s="4" t="s">
        <v>51</v>
      </c>
      <c r="K298" s="3">
        <v>2.0895000000000001</v>
      </c>
      <c r="L298" s="4" t="str">
        <f t="shared" si="4"/>
        <v>NO</v>
      </c>
    </row>
    <row r="299" spans="1:12">
      <c r="A299" s="3" t="s">
        <v>2182</v>
      </c>
      <c r="B299" s="4">
        <v>19</v>
      </c>
      <c r="C299" s="3" t="s">
        <v>2183</v>
      </c>
      <c r="D299" s="4" t="s">
        <v>34</v>
      </c>
      <c r="E299" s="4" t="s">
        <v>74</v>
      </c>
      <c r="F299" s="3">
        <v>0.65359</v>
      </c>
      <c r="G299" s="3">
        <v>0.80903000000000003</v>
      </c>
      <c r="H299" s="3">
        <v>-0.15545</v>
      </c>
      <c r="I299" s="4">
        <v>0.96099999999999997</v>
      </c>
      <c r="J299" s="4" t="s">
        <v>51</v>
      </c>
      <c r="K299" s="3">
        <v>2.0895000000000001</v>
      </c>
      <c r="L299" s="4" t="str">
        <f t="shared" si="4"/>
        <v>NO</v>
      </c>
    </row>
    <row r="300" spans="1:12">
      <c r="A300" s="3" t="s">
        <v>2182</v>
      </c>
      <c r="B300" s="4">
        <v>19</v>
      </c>
      <c r="C300" s="3" t="s">
        <v>2183</v>
      </c>
      <c r="D300" s="4" t="s">
        <v>34</v>
      </c>
      <c r="E300" s="4" t="s">
        <v>10</v>
      </c>
      <c r="F300" s="3">
        <v>0.65359</v>
      </c>
      <c r="G300" s="3">
        <v>0.80903000000000003</v>
      </c>
      <c r="H300" s="3">
        <v>-0.15545</v>
      </c>
      <c r="I300" s="4">
        <v>0.96099999999999997</v>
      </c>
      <c r="J300" s="4" t="s">
        <v>51</v>
      </c>
      <c r="K300" s="3">
        <v>2.0895000000000001</v>
      </c>
      <c r="L300" s="4" t="str">
        <f t="shared" si="4"/>
        <v>NO</v>
      </c>
    </row>
    <row r="301" spans="1:12">
      <c r="A301" s="3" t="s">
        <v>2182</v>
      </c>
      <c r="B301" s="4">
        <v>9</v>
      </c>
      <c r="C301" s="3" t="s">
        <v>2942</v>
      </c>
      <c r="D301" s="4" t="s">
        <v>34</v>
      </c>
      <c r="E301" s="4" t="s">
        <v>7</v>
      </c>
      <c r="F301" s="3">
        <v>0.52031000000000005</v>
      </c>
      <c r="G301" s="3">
        <v>0.64615</v>
      </c>
      <c r="H301" s="3">
        <v>-0.12584000000000001</v>
      </c>
      <c r="I301" s="4">
        <v>0.999</v>
      </c>
      <c r="J301" s="4" t="s">
        <v>82</v>
      </c>
      <c r="K301" s="3">
        <v>1.5559000000000001</v>
      </c>
      <c r="L301" s="4" t="str">
        <f t="shared" si="4"/>
        <v>NO</v>
      </c>
    </row>
    <row r="302" spans="1:12">
      <c r="A302" s="3" t="s">
        <v>550</v>
      </c>
      <c r="B302" s="4">
        <v>11</v>
      </c>
      <c r="C302" s="3" t="s">
        <v>552</v>
      </c>
      <c r="D302" s="4" t="s">
        <v>27</v>
      </c>
      <c r="E302" s="4" t="s">
        <v>7</v>
      </c>
      <c r="F302" s="3">
        <v>0.42713000000000001</v>
      </c>
      <c r="G302" s="3">
        <v>0.68903000000000003</v>
      </c>
      <c r="H302" s="3">
        <v>-0.26190000000000002</v>
      </c>
      <c r="I302" s="4">
        <v>0.94599999999999995</v>
      </c>
      <c r="J302" s="4" t="s">
        <v>120</v>
      </c>
      <c r="K302" s="3">
        <v>3.9398</v>
      </c>
      <c r="L302" s="4" t="str">
        <f t="shared" si="4"/>
        <v>NO</v>
      </c>
    </row>
    <row r="303" spans="1:12">
      <c r="A303" s="3" t="s">
        <v>550</v>
      </c>
      <c r="B303" s="4">
        <v>12</v>
      </c>
      <c r="C303" s="3" t="s">
        <v>553</v>
      </c>
      <c r="D303" s="4" t="s">
        <v>27</v>
      </c>
      <c r="E303" s="4" t="s">
        <v>10</v>
      </c>
      <c r="F303" s="3">
        <v>0.31840000000000002</v>
      </c>
      <c r="G303" s="3">
        <v>0.54964000000000002</v>
      </c>
      <c r="H303" s="3">
        <v>-0.23124</v>
      </c>
      <c r="I303" s="4">
        <v>0.93500000000000005</v>
      </c>
      <c r="J303" s="4" t="s">
        <v>120</v>
      </c>
      <c r="K303" s="3">
        <v>3.9998</v>
      </c>
      <c r="L303" s="4" t="str">
        <f t="shared" si="4"/>
        <v>NO</v>
      </c>
    </row>
    <row r="304" spans="1:12">
      <c r="A304" s="3" t="s">
        <v>550</v>
      </c>
      <c r="B304" s="4">
        <v>5</v>
      </c>
      <c r="C304" s="3" t="s">
        <v>555</v>
      </c>
      <c r="D304" s="4" t="s">
        <v>27</v>
      </c>
      <c r="E304" s="4" t="s">
        <v>7</v>
      </c>
      <c r="F304" s="3">
        <v>0.50900000000000001</v>
      </c>
      <c r="G304" s="3">
        <v>0.68894999999999995</v>
      </c>
      <c r="H304" s="3">
        <v>-0.17995</v>
      </c>
      <c r="I304" s="4">
        <v>0.93</v>
      </c>
      <c r="J304" s="4" t="s">
        <v>120</v>
      </c>
      <c r="K304" s="3">
        <v>3.9398</v>
      </c>
      <c r="L304" s="4" t="str">
        <f t="shared" si="4"/>
        <v>NO</v>
      </c>
    </row>
    <row r="305" spans="1:12">
      <c r="A305" s="3" t="s">
        <v>550</v>
      </c>
      <c r="B305" s="4">
        <v>7</v>
      </c>
      <c r="C305" s="3" t="s">
        <v>556</v>
      </c>
      <c r="D305" s="4" t="s">
        <v>27</v>
      </c>
      <c r="E305" s="4" t="s">
        <v>7</v>
      </c>
      <c r="F305" s="3">
        <v>0.42259999999999998</v>
      </c>
      <c r="G305" s="3">
        <v>0.62895000000000001</v>
      </c>
      <c r="H305" s="3">
        <v>-0.20635000000000001</v>
      </c>
      <c r="I305" s="4">
        <v>0.91600000000000004</v>
      </c>
      <c r="J305" s="4" t="s">
        <v>120</v>
      </c>
      <c r="K305" s="3">
        <v>3.9398</v>
      </c>
      <c r="L305" s="4" t="str">
        <f t="shared" si="4"/>
        <v>NO</v>
      </c>
    </row>
    <row r="306" spans="1:12">
      <c r="A306" s="3" t="s">
        <v>550</v>
      </c>
      <c r="B306" s="4">
        <v>8</v>
      </c>
      <c r="C306" s="3" t="s">
        <v>557</v>
      </c>
      <c r="D306" s="4" t="s">
        <v>27</v>
      </c>
      <c r="E306" s="4" t="s">
        <v>5</v>
      </c>
      <c r="F306" s="3">
        <v>0.36269000000000001</v>
      </c>
      <c r="G306" s="3">
        <v>0.60433000000000003</v>
      </c>
      <c r="H306" s="3">
        <v>-0.24163999999999999</v>
      </c>
      <c r="I306" s="4">
        <v>0.94799999999999995</v>
      </c>
      <c r="J306" s="4" t="s">
        <v>120</v>
      </c>
      <c r="K306" s="3">
        <v>3.9398</v>
      </c>
      <c r="L306" s="4" t="str">
        <f t="shared" si="4"/>
        <v>NO</v>
      </c>
    </row>
    <row r="307" spans="1:12">
      <c r="A307" s="3" t="s">
        <v>550</v>
      </c>
      <c r="B307" s="4">
        <v>9</v>
      </c>
      <c r="C307" s="3" t="s">
        <v>558</v>
      </c>
      <c r="D307" s="4" t="s">
        <v>27</v>
      </c>
      <c r="E307" s="4" t="s">
        <v>10</v>
      </c>
      <c r="F307" s="3">
        <v>0.32851999999999998</v>
      </c>
      <c r="G307" s="3">
        <v>0.54888000000000003</v>
      </c>
      <c r="H307" s="3">
        <v>-0.22036</v>
      </c>
      <c r="I307" s="4">
        <v>0.96099999999999997</v>
      </c>
      <c r="J307" s="4" t="s">
        <v>120</v>
      </c>
      <c r="K307" s="3">
        <v>3.9998</v>
      </c>
      <c r="L307" s="4" t="str">
        <f t="shared" si="4"/>
        <v>NO</v>
      </c>
    </row>
    <row r="308" spans="1:12">
      <c r="A308" s="3" t="s">
        <v>559</v>
      </c>
      <c r="B308" s="4">
        <v>39</v>
      </c>
      <c r="C308" s="3" t="s">
        <v>560</v>
      </c>
      <c r="D308" s="4" t="s">
        <v>27</v>
      </c>
      <c r="E308" s="4" t="s">
        <v>10</v>
      </c>
      <c r="F308" s="3">
        <v>0.57318999999999998</v>
      </c>
      <c r="G308" s="3">
        <v>0.37186000000000002</v>
      </c>
      <c r="H308" s="3">
        <v>0.20133000000000001</v>
      </c>
      <c r="I308" s="4">
        <v>0.98799999999999999</v>
      </c>
      <c r="J308" s="4" t="s">
        <v>28</v>
      </c>
      <c r="K308" s="3">
        <v>0.99980000000000002</v>
      </c>
      <c r="L308" s="4" t="str">
        <f t="shared" si="4"/>
        <v>NO</v>
      </c>
    </row>
    <row r="309" spans="1:12">
      <c r="A309" s="3" t="s">
        <v>2191</v>
      </c>
      <c r="B309" s="4">
        <v>20</v>
      </c>
      <c r="C309" s="3" t="s">
        <v>2943</v>
      </c>
      <c r="D309" s="4" t="s">
        <v>34</v>
      </c>
      <c r="E309" s="4" t="s">
        <v>10</v>
      </c>
      <c r="F309" s="3">
        <v>0.58794999999999997</v>
      </c>
      <c r="G309" s="3">
        <v>0.39756999999999998</v>
      </c>
      <c r="H309" s="3">
        <v>0.19037999999999999</v>
      </c>
      <c r="I309" s="4">
        <v>0.91800000000000004</v>
      </c>
      <c r="J309" s="4" t="s">
        <v>28</v>
      </c>
      <c r="K309" s="3">
        <v>1</v>
      </c>
      <c r="L309" s="4" t="str">
        <f t="shared" si="4"/>
        <v>NO</v>
      </c>
    </row>
    <row r="310" spans="1:12">
      <c r="A310" s="3" t="s">
        <v>2191</v>
      </c>
      <c r="B310" s="4">
        <v>9</v>
      </c>
      <c r="C310" s="3" t="s">
        <v>2192</v>
      </c>
      <c r="D310" s="4" t="s">
        <v>34</v>
      </c>
      <c r="E310" s="4" t="s">
        <v>3</v>
      </c>
      <c r="F310" s="3">
        <v>3.9697000000000003E-2</v>
      </c>
      <c r="G310" s="3">
        <v>0.16792000000000001</v>
      </c>
      <c r="H310" s="3">
        <v>-0.12823000000000001</v>
      </c>
      <c r="I310" s="4">
        <v>0.95799999999999996</v>
      </c>
      <c r="J310" s="4" t="s">
        <v>28</v>
      </c>
      <c r="K310" s="3">
        <v>0.73609999999999998</v>
      </c>
      <c r="L310" s="4" t="str">
        <f t="shared" si="4"/>
        <v>NO</v>
      </c>
    </row>
    <row r="311" spans="1:12">
      <c r="A311" s="3" t="s">
        <v>2944</v>
      </c>
      <c r="B311" s="4">
        <v>3</v>
      </c>
      <c r="C311" s="3" t="s">
        <v>2945</v>
      </c>
      <c r="D311" s="4" t="s">
        <v>27</v>
      </c>
      <c r="E311" s="4" t="s">
        <v>5</v>
      </c>
      <c r="F311" s="3">
        <v>0.44851000000000002</v>
      </c>
      <c r="G311" s="3">
        <v>0.33683000000000002</v>
      </c>
      <c r="H311" s="3">
        <v>0.11169</v>
      </c>
      <c r="I311" s="4">
        <v>0.97699999999999998</v>
      </c>
      <c r="J311" s="4" t="s">
        <v>35</v>
      </c>
      <c r="K311" s="3">
        <v>1.2061999999999999</v>
      </c>
      <c r="L311" s="4" t="str">
        <f t="shared" si="4"/>
        <v>NO</v>
      </c>
    </row>
    <row r="312" spans="1:12">
      <c r="A312" s="3" t="s">
        <v>2944</v>
      </c>
      <c r="B312" s="4">
        <v>4</v>
      </c>
      <c r="C312" s="3" t="s">
        <v>2946</v>
      </c>
      <c r="D312" s="4" t="s">
        <v>27</v>
      </c>
      <c r="E312" s="4" t="s">
        <v>10</v>
      </c>
      <c r="F312" s="3">
        <v>0.39356000000000002</v>
      </c>
      <c r="G312" s="3">
        <v>0.28691</v>
      </c>
      <c r="H312" s="3">
        <v>0.10664999999999999</v>
      </c>
      <c r="I312" s="4">
        <v>0.96099999999999997</v>
      </c>
      <c r="J312" s="4" t="s">
        <v>35</v>
      </c>
      <c r="K312" s="3">
        <v>1.2077</v>
      </c>
      <c r="L312" s="4" t="str">
        <f t="shared" si="4"/>
        <v>NO</v>
      </c>
    </row>
    <row r="313" spans="1:12">
      <c r="A313" s="3" t="s">
        <v>563</v>
      </c>
      <c r="B313" s="4">
        <v>17</v>
      </c>
      <c r="C313" s="3" t="s">
        <v>564</v>
      </c>
      <c r="D313" s="4" t="s">
        <v>34</v>
      </c>
      <c r="E313" s="4" t="s">
        <v>10</v>
      </c>
      <c r="F313" s="3">
        <v>0.32889000000000002</v>
      </c>
      <c r="G313" s="3">
        <v>7.2498999999999994E-2</v>
      </c>
      <c r="H313" s="3">
        <v>0.25639000000000001</v>
      </c>
      <c r="I313" s="4">
        <v>0.99399999999999999</v>
      </c>
      <c r="J313" s="4" t="s">
        <v>369</v>
      </c>
      <c r="K313" s="3">
        <v>3.6539999999999999</v>
      </c>
      <c r="L313" s="4" t="str">
        <f t="shared" si="4"/>
        <v>NO</v>
      </c>
    </row>
    <row r="314" spans="1:12">
      <c r="A314" s="3" t="s">
        <v>2947</v>
      </c>
      <c r="B314" s="4">
        <v>3</v>
      </c>
      <c r="C314" s="3" t="s">
        <v>2948</v>
      </c>
      <c r="D314" s="4" t="s">
        <v>34</v>
      </c>
      <c r="E314" s="4" t="s">
        <v>3</v>
      </c>
      <c r="F314" s="3">
        <v>0.98699000000000003</v>
      </c>
      <c r="G314" s="3">
        <v>0.88438000000000005</v>
      </c>
      <c r="H314" s="3">
        <v>0.10262</v>
      </c>
      <c r="I314" s="4">
        <v>0.997</v>
      </c>
      <c r="J314" s="4" t="s">
        <v>28</v>
      </c>
      <c r="K314" s="3">
        <v>0.56340000000000001</v>
      </c>
      <c r="L314" s="4" t="str">
        <f t="shared" si="4"/>
        <v>NO</v>
      </c>
    </row>
    <row r="315" spans="1:12">
      <c r="A315" s="3" t="s">
        <v>2949</v>
      </c>
      <c r="B315" s="4">
        <v>10</v>
      </c>
      <c r="C315" s="3" t="s">
        <v>2950</v>
      </c>
      <c r="D315" s="4" t="s">
        <v>27</v>
      </c>
      <c r="E315" s="4" t="s">
        <v>10</v>
      </c>
      <c r="F315" s="3">
        <v>5.3575999999999999E-2</v>
      </c>
      <c r="G315" s="3">
        <v>0.16622000000000001</v>
      </c>
      <c r="H315" s="3">
        <v>-0.11264</v>
      </c>
      <c r="I315" s="4">
        <v>0.93</v>
      </c>
      <c r="J315" s="4" t="s">
        <v>35</v>
      </c>
      <c r="K315" s="3">
        <v>0.78759999999999997</v>
      </c>
      <c r="L315" s="4" t="str">
        <f t="shared" si="4"/>
        <v>NO</v>
      </c>
    </row>
    <row r="316" spans="1:12">
      <c r="A316" s="3" t="s">
        <v>2199</v>
      </c>
      <c r="B316" s="4">
        <v>4</v>
      </c>
      <c r="C316" s="3" t="s">
        <v>2200</v>
      </c>
      <c r="D316" s="4" t="s">
        <v>34</v>
      </c>
      <c r="E316" s="4" t="s">
        <v>10</v>
      </c>
      <c r="F316" s="3">
        <v>0.17302000000000001</v>
      </c>
      <c r="G316" s="3">
        <v>5.2808000000000001E-2</v>
      </c>
      <c r="H316" s="3">
        <v>0.12021</v>
      </c>
      <c r="I316" s="4">
        <v>0.996</v>
      </c>
      <c r="J316" s="4" t="s">
        <v>28</v>
      </c>
      <c r="K316" s="3">
        <v>0.77849999999999997</v>
      </c>
      <c r="L316" s="4" t="str">
        <f t="shared" si="4"/>
        <v>NO</v>
      </c>
    </row>
    <row r="317" spans="1:12">
      <c r="A317" s="3" t="s">
        <v>576</v>
      </c>
      <c r="B317" s="4">
        <v>11</v>
      </c>
      <c r="C317" s="3" t="s">
        <v>577</v>
      </c>
      <c r="D317" s="4" t="s">
        <v>27</v>
      </c>
      <c r="E317" s="4" t="s">
        <v>10</v>
      </c>
      <c r="F317" s="3">
        <v>0.32333000000000001</v>
      </c>
      <c r="G317" s="3">
        <v>0.43217</v>
      </c>
      <c r="H317" s="3">
        <v>-0.10885</v>
      </c>
      <c r="I317" s="4">
        <v>0.93200000000000005</v>
      </c>
      <c r="J317" s="4" t="s">
        <v>35</v>
      </c>
      <c r="K317" s="3">
        <v>1.4073</v>
      </c>
      <c r="L317" s="4" t="str">
        <f t="shared" si="4"/>
        <v>NO</v>
      </c>
    </row>
    <row r="318" spans="1:12">
      <c r="A318" s="3" t="s">
        <v>2205</v>
      </c>
      <c r="B318" s="4">
        <v>3</v>
      </c>
      <c r="C318" s="3" t="s">
        <v>2206</v>
      </c>
      <c r="D318" s="4" t="s">
        <v>27</v>
      </c>
      <c r="E318" s="4" t="s">
        <v>10</v>
      </c>
      <c r="F318" s="3">
        <v>0.37784000000000001</v>
      </c>
      <c r="G318" s="3">
        <v>0.60218000000000005</v>
      </c>
      <c r="H318" s="3">
        <v>-0.22434000000000001</v>
      </c>
      <c r="I318" s="4">
        <v>0.97899999999999998</v>
      </c>
      <c r="J318" s="4" t="s">
        <v>35</v>
      </c>
      <c r="K318" s="3">
        <v>1.5775999999999999</v>
      </c>
      <c r="L318" s="4" t="str">
        <f t="shared" si="4"/>
        <v>NO</v>
      </c>
    </row>
    <row r="319" spans="1:12">
      <c r="A319" s="3" t="s">
        <v>2205</v>
      </c>
      <c r="B319" s="4">
        <v>4</v>
      </c>
      <c r="C319" s="3" t="s">
        <v>2207</v>
      </c>
      <c r="D319" s="4" t="s">
        <v>27</v>
      </c>
      <c r="E319" s="4" t="s">
        <v>3</v>
      </c>
      <c r="F319" s="3">
        <v>0.62768000000000002</v>
      </c>
      <c r="G319" s="3">
        <v>0.79108999999999996</v>
      </c>
      <c r="H319" s="3">
        <v>-0.16341</v>
      </c>
      <c r="I319" s="4">
        <v>0.94</v>
      </c>
      <c r="J319" s="4" t="s">
        <v>35</v>
      </c>
      <c r="K319" s="3">
        <v>1.5771999999999999</v>
      </c>
      <c r="L319" s="4" t="str">
        <f t="shared" si="4"/>
        <v>NO</v>
      </c>
    </row>
    <row r="320" spans="1:12">
      <c r="A320" s="3" t="s">
        <v>2951</v>
      </c>
      <c r="B320" s="4">
        <v>24</v>
      </c>
      <c r="C320" s="3" t="s">
        <v>2952</v>
      </c>
      <c r="D320" s="4" t="s">
        <v>34</v>
      </c>
      <c r="E320" s="4" t="s">
        <v>3</v>
      </c>
      <c r="F320" s="3">
        <v>0.56886999999999999</v>
      </c>
      <c r="G320" s="3">
        <v>0.31691000000000003</v>
      </c>
      <c r="H320" s="3">
        <v>0.25197000000000003</v>
      </c>
      <c r="I320" s="4">
        <v>0.93600000000000005</v>
      </c>
      <c r="J320" s="4" t="s">
        <v>35</v>
      </c>
      <c r="K320" s="3">
        <v>1.5688</v>
      </c>
      <c r="L320" s="4" t="str">
        <f t="shared" si="4"/>
        <v>NO</v>
      </c>
    </row>
    <row r="321" spans="1:12">
      <c r="A321" s="3" t="s">
        <v>585</v>
      </c>
      <c r="B321" s="4">
        <v>9</v>
      </c>
      <c r="C321" s="3" t="s">
        <v>2953</v>
      </c>
      <c r="D321" s="4" t="s">
        <v>27</v>
      </c>
      <c r="E321" s="4" t="s">
        <v>10</v>
      </c>
      <c r="F321" s="3">
        <v>0.77768000000000004</v>
      </c>
      <c r="G321" s="3">
        <v>0.90624000000000005</v>
      </c>
      <c r="H321" s="3">
        <v>-0.12855</v>
      </c>
      <c r="I321" s="4">
        <v>0.91200000000000003</v>
      </c>
      <c r="J321" s="4" t="s">
        <v>28</v>
      </c>
      <c r="K321" s="3">
        <v>0.87090000000000001</v>
      </c>
      <c r="L321" s="4" t="str">
        <f t="shared" si="4"/>
        <v>NO</v>
      </c>
    </row>
    <row r="322" spans="1:12">
      <c r="A322" s="3" t="s">
        <v>588</v>
      </c>
      <c r="B322" s="4">
        <v>8</v>
      </c>
      <c r="C322" s="3" t="s">
        <v>589</v>
      </c>
      <c r="D322" s="4" t="s">
        <v>34</v>
      </c>
      <c r="E322" s="4" t="s">
        <v>10</v>
      </c>
      <c r="F322" s="3">
        <v>0.17929999999999999</v>
      </c>
      <c r="G322" s="3">
        <v>3.7737E-2</v>
      </c>
      <c r="H322" s="3">
        <v>0.14155999999999999</v>
      </c>
      <c r="I322" s="4">
        <v>0.997</v>
      </c>
      <c r="J322" s="4" t="s">
        <v>28</v>
      </c>
      <c r="K322" s="3">
        <v>0.77170000000000005</v>
      </c>
      <c r="L322" s="4" t="str">
        <f t="shared" si="4"/>
        <v>NO</v>
      </c>
    </row>
    <row r="323" spans="1:12">
      <c r="A323" s="3" t="s">
        <v>590</v>
      </c>
      <c r="B323" s="4">
        <v>29</v>
      </c>
      <c r="C323" s="3" t="s">
        <v>591</v>
      </c>
      <c r="D323" s="4" t="s">
        <v>27</v>
      </c>
      <c r="E323" s="4" t="s">
        <v>10</v>
      </c>
      <c r="F323" s="3">
        <v>0.50070999999999999</v>
      </c>
      <c r="G323" s="3">
        <v>0.71838999999999997</v>
      </c>
      <c r="H323" s="3">
        <v>-0.21768000000000001</v>
      </c>
      <c r="I323" s="4">
        <v>0.90200000000000002</v>
      </c>
      <c r="J323" s="4" t="s">
        <v>35</v>
      </c>
      <c r="K323" s="3">
        <v>1.2319</v>
      </c>
      <c r="L323" s="4" t="str">
        <f t="shared" ref="L323:L386" si="5">IF(M323 = "", "NO", "YES")</f>
        <v>NO</v>
      </c>
    </row>
    <row r="324" spans="1:12">
      <c r="A324" s="3" t="s">
        <v>2954</v>
      </c>
      <c r="B324" s="4">
        <v>11</v>
      </c>
      <c r="C324" s="3" t="s">
        <v>2955</v>
      </c>
      <c r="D324" s="4" t="s">
        <v>34</v>
      </c>
      <c r="E324" s="4" t="s">
        <v>7</v>
      </c>
      <c r="F324" s="3">
        <v>0.13779</v>
      </c>
      <c r="G324" s="3">
        <v>0.30941000000000002</v>
      </c>
      <c r="H324" s="3">
        <v>-0.17161999999999999</v>
      </c>
      <c r="I324" s="4">
        <v>0.97599999999999998</v>
      </c>
      <c r="J324" s="4" t="s">
        <v>31</v>
      </c>
      <c r="K324" s="3">
        <v>1.3811</v>
      </c>
      <c r="L324" s="4" t="str">
        <f t="shared" si="5"/>
        <v>NO</v>
      </c>
    </row>
    <row r="325" spans="1:12">
      <c r="A325" s="3" t="s">
        <v>2954</v>
      </c>
      <c r="B325" s="4">
        <v>16</v>
      </c>
      <c r="C325" s="3" t="s">
        <v>2956</v>
      </c>
      <c r="D325" s="4" t="s">
        <v>34</v>
      </c>
      <c r="E325" s="4" t="s">
        <v>10</v>
      </c>
      <c r="F325" s="3">
        <v>8.6263999999999993E-2</v>
      </c>
      <c r="G325" s="3">
        <v>0.19750999999999999</v>
      </c>
      <c r="H325" s="3">
        <v>-0.11124000000000001</v>
      </c>
      <c r="I325" s="4">
        <v>0.94899999999999995</v>
      </c>
      <c r="J325" s="4" t="s">
        <v>31</v>
      </c>
      <c r="K325" s="3">
        <v>1.2721</v>
      </c>
      <c r="L325" s="4" t="str">
        <f t="shared" si="5"/>
        <v>NO</v>
      </c>
    </row>
    <row r="326" spans="1:12">
      <c r="A326" s="3" t="s">
        <v>2954</v>
      </c>
      <c r="B326" s="4">
        <v>18</v>
      </c>
      <c r="C326" s="3" t="s">
        <v>2957</v>
      </c>
      <c r="D326" s="4" t="s">
        <v>34</v>
      </c>
      <c r="E326" s="4" t="s">
        <v>74</v>
      </c>
      <c r="F326" s="3">
        <v>0.10668</v>
      </c>
      <c r="G326" s="3">
        <v>0.26499</v>
      </c>
      <c r="H326" s="3">
        <v>-0.15831000000000001</v>
      </c>
      <c r="I326" s="4">
        <v>0.98499999999999999</v>
      </c>
      <c r="J326" s="4" t="s">
        <v>31</v>
      </c>
      <c r="K326" s="3">
        <v>1.2721</v>
      </c>
      <c r="L326" s="4" t="str">
        <f t="shared" si="5"/>
        <v>NO</v>
      </c>
    </row>
    <row r="327" spans="1:12">
      <c r="A327" s="3" t="s">
        <v>2954</v>
      </c>
      <c r="B327" s="4">
        <v>18</v>
      </c>
      <c r="C327" s="3" t="s">
        <v>2957</v>
      </c>
      <c r="D327" s="4" t="s">
        <v>34</v>
      </c>
      <c r="E327" s="4" t="s">
        <v>10</v>
      </c>
      <c r="F327" s="3">
        <v>0.10668</v>
      </c>
      <c r="G327" s="3">
        <v>0.26499</v>
      </c>
      <c r="H327" s="3">
        <v>-0.15831000000000001</v>
      </c>
      <c r="I327" s="4">
        <v>0.98499999999999999</v>
      </c>
      <c r="J327" s="4" t="s">
        <v>31</v>
      </c>
      <c r="K327" s="3">
        <v>1.2721</v>
      </c>
      <c r="L327" s="4" t="str">
        <f t="shared" si="5"/>
        <v>NO</v>
      </c>
    </row>
    <row r="328" spans="1:12">
      <c r="A328" s="3" t="s">
        <v>2958</v>
      </c>
      <c r="B328" s="4">
        <v>3</v>
      </c>
      <c r="C328" s="3" t="s">
        <v>2959</v>
      </c>
      <c r="D328" s="4" t="s">
        <v>34</v>
      </c>
      <c r="E328" s="4" t="s">
        <v>74</v>
      </c>
      <c r="F328" s="3">
        <v>0.51144999999999996</v>
      </c>
      <c r="G328" s="3">
        <v>0.65732999999999997</v>
      </c>
      <c r="H328" s="3">
        <v>-0.14588000000000001</v>
      </c>
      <c r="I328" s="4">
        <v>0.92700000000000005</v>
      </c>
      <c r="J328" s="4" t="s">
        <v>28</v>
      </c>
      <c r="K328" s="3">
        <v>1</v>
      </c>
      <c r="L328" s="4" t="str">
        <f t="shared" si="5"/>
        <v>NO</v>
      </c>
    </row>
    <row r="329" spans="1:12">
      <c r="A329" s="3" t="s">
        <v>2958</v>
      </c>
      <c r="B329" s="4">
        <v>3</v>
      </c>
      <c r="C329" s="3" t="s">
        <v>2959</v>
      </c>
      <c r="D329" s="4" t="s">
        <v>34</v>
      </c>
      <c r="E329" s="4" t="s">
        <v>10</v>
      </c>
      <c r="F329" s="3">
        <v>0.51144999999999996</v>
      </c>
      <c r="G329" s="3">
        <v>0.65732999999999997</v>
      </c>
      <c r="H329" s="3">
        <v>-0.14588000000000001</v>
      </c>
      <c r="I329" s="4">
        <v>0.92700000000000005</v>
      </c>
      <c r="J329" s="4" t="s">
        <v>28</v>
      </c>
      <c r="K329" s="3">
        <v>1</v>
      </c>
      <c r="L329" s="4" t="str">
        <f t="shared" si="5"/>
        <v>NO</v>
      </c>
    </row>
    <row r="330" spans="1:12">
      <c r="A330" s="3" t="s">
        <v>596</v>
      </c>
      <c r="B330" s="4">
        <v>12</v>
      </c>
      <c r="C330" s="3" t="s">
        <v>597</v>
      </c>
      <c r="D330" s="4" t="s">
        <v>34</v>
      </c>
      <c r="E330" s="4" t="s">
        <v>10</v>
      </c>
      <c r="F330" s="3">
        <v>5.4206999999999998E-2</v>
      </c>
      <c r="G330" s="3">
        <v>0.18568999999999999</v>
      </c>
      <c r="H330" s="3">
        <v>-0.13148000000000001</v>
      </c>
      <c r="I330" s="4">
        <v>0.99299999999999999</v>
      </c>
      <c r="J330" s="4" t="s">
        <v>35</v>
      </c>
      <c r="K330" s="3">
        <v>1.3971</v>
      </c>
      <c r="L330" s="4" t="str">
        <f t="shared" si="5"/>
        <v>NO</v>
      </c>
    </row>
    <row r="331" spans="1:12">
      <c r="A331" s="3" t="s">
        <v>599</v>
      </c>
      <c r="B331" s="4">
        <v>3</v>
      </c>
      <c r="C331" s="3" t="s">
        <v>600</v>
      </c>
      <c r="D331" s="4" t="s">
        <v>27</v>
      </c>
      <c r="E331" s="4" t="s">
        <v>3</v>
      </c>
      <c r="F331" s="3">
        <v>0.83813000000000004</v>
      </c>
      <c r="G331" s="3">
        <v>0.94310000000000005</v>
      </c>
      <c r="H331" s="3">
        <v>-0.10496</v>
      </c>
      <c r="I331" s="4">
        <v>1</v>
      </c>
      <c r="J331" s="4" t="s">
        <v>35</v>
      </c>
      <c r="K331" s="3">
        <v>0.82899999999999996</v>
      </c>
      <c r="L331" s="4" t="str">
        <f t="shared" si="5"/>
        <v>NO</v>
      </c>
    </row>
    <row r="332" spans="1:12">
      <c r="A332" s="3" t="s">
        <v>601</v>
      </c>
      <c r="B332" s="4">
        <v>18</v>
      </c>
      <c r="C332" s="3" t="s">
        <v>602</v>
      </c>
      <c r="D332" s="4" t="s">
        <v>34</v>
      </c>
      <c r="E332" s="4" t="s">
        <v>10</v>
      </c>
      <c r="F332" s="3">
        <v>0.25714999999999999</v>
      </c>
      <c r="G332" s="3">
        <v>8.2872000000000001E-2</v>
      </c>
      <c r="H332" s="3">
        <v>0.17427999999999999</v>
      </c>
      <c r="I332" s="4">
        <v>1</v>
      </c>
      <c r="J332" s="4" t="s">
        <v>28</v>
      </c>
      <c r="K332" s="3">
        <v>0.87270000000000003</v>
      </c>
      <c r="L332" s="4" t="str">
        <f t="shared" si="5"/>
        <v>NO</v>
      </c>
    </row>
    <row r="333" spans="1:12">
      <c r="A333" s="3" t="s">
        <v>2960</v>
      </c>
      <c r="B333" s="4">
        <v>10</v>
      </c>
      <c r="C333" s="3" t="s">
        <v>2961</v>
      </c>
      <c r="D333" s="4" t="s">
        <v>27</v>
      </c>
      <c r="E333" s="4" t="s">
        <v>10</v>
      </c>
      <c r="F333" s="3">
        <v>7.8745999999999997E-2</v>
      </c>
      <c r="G333" s="3">
        <v>0.19589999999999999</v>
      </c>
      <c r="H333" s="3">
        <v>-0.11715</v>
      </c>
      <c r="I333" s="4">
        <v>0.95099999999999996</v>
      </c>
      <c r="J333" s="4" t="s">
        <v>35</v>
      </c>
      <c r="K333" s="3">
        <v>0.89910000000000001</v>
      </c>
      <c r="L333" s="4" t="str">
        <f t="shared" si="5"/>
        <v>NO</v>
      </c>
    </row>
    <row r="334" spans="1:12">
      <c r="A334" s="3" t="s">
        <v>605</v>
      </c>
      <c r="B334" s="4">
        <v>21</v>
      </c>
      <c r="C334" s="3" t="s">
        <v>2962</v>
      </c>
      <c r="D334" s="4" t="s">
        <v>34</v>
      </c>
      <c r="E334" s="4" t="s">
        <v>10</v>
      </c>
      <c r="F334" s="3">
        <v>0.34214</v>
      </c>
      <c r="G334" s="3">
        <v>0.51631000000000005</v>
      </c>
      <c r="H334" s="3">
        <v>-0.17416000000000001</v>
      </c>
      <c r="I334" s="4">
        <v>0.90100000000000002</v>
      </c>
      <c r="J334" s="4" t="s">
        <v>31</v>
      </c>
      <c r="K334" s="3">
        <v>2.2288000000000001</v>
      </c>
      <c r="L334" s="4" t="str">
        <f t="shared" si="5"/>
        <v>NO</v>
      </c>
    </row>
    <row r="335" spans="1:12">
      <c r="A335" s="3" t="s">
        <v>605</v>
      </c>
      <c r="B335" s="4">
        <v>43</v>
      </c>
      <c r="C335" s="3" t="s">
        <v>606</v>
      </c>
      <c r="D335" s="4" t="s">
        <v>34</v>
      </c>
      <c r="E335" s="4" t="s">
        <v>74</v>
      </c>
      <c r="F335" s="3">
        <v>0.14818000000000001</v>
      </c>
      <c r="G335" s="3">
        <v>0.48255999999999999</v>
      </c>
      <c r="H335" s="3">
        <v>-0.33437</v>
      </c>
      <c r="I335" s="4">
        <v>0.99299999999999999</v>
      </c>
      <c r="J335" s="4" t="s">
        <v>28</v>
      </c>
      <c r="K335" s="3">
        <v>0.999</v>
      </c>
      <c r="L335" s="4" t="str">
        <f t="shared" si="5"/>
        <v>NO</v>
      </c>
    </row>
    <row r="336" spans="1:12">
      <c r="A336" s="3" t="s">
        <v>605</v>
      </c>
      <c r="B336" s="4">
        <v>43</v>
      </c>
      <c r="C336" s="3" t="s">
        <v>606</v>
      </c>
      <c r="D336" s="4" t="s">
        <v>34</v>
      </c>
      <c r="E336" s="4" t="s">
        <v>10</v>
      </c>
      <c r="F336" s="3">
        <v>0.14818000000000001</v>
      </c>
      <c r="G336" s="3">
        <v>0.48255999999999999</v>
      </c>
      <c r="H336" s="3">
        <v>-0.33437</v>
      </c>
      <c r="I336" s="4">
        <v>0.99299999999999999</v>
      </c>
      <c r="J336" s="4" t="s">
        <v>28</v>
      </c>
      <c r="K336" s="3">
        <v>0.999</v>
      </c>
      <c r="L336" s="4" t="str">
        <f t="shared" si="5"/>
        <v>NO</v>
      </c>
    </row>
    <row r="337" spans="1:12">
      <c r="A337" s="3" t="s">
        <v>2963</v>
      </c>
      <c r="B337" s="4">
        <v>4</v>
      </c>
      <c r="C337" s="3" t="s">
        <v>2964</v>
      </c>
      <c r="D337" s="4" t="s">
        <v>27</v>
      </c>
      <c r="E337" s="4" t="s">
        <v>10</v>
      </c>
      <c r="F337" s="3">
        <v>0.11366999999999999</v>
      </c>
      <c r="G337" s="3">
        <v>0.21410999999999999</v>
      </c>
      <c r="H337" s="3">
        <v>-0.10044</v>
      </c>
      <c r="I337" s="4">
        <v>0.98399999999999999</v>
      </c>
      <c r="J337" s="4" t="s">
        <v>28</v>
      </c>
      <c r="K337" s="3">
        <v>0.77290000000000003</v>
      </c>
      <c r="L337" s="4" t="str">
        <f t="shared" si="5"/>
        <v>NO</v>
      </c>
    </row>
    <row r="338" spans="1:12">
      <c r="A338" s="3" t="s">
        <v>2214</v>
      </c>
      <c r="B338" s="4">
        <v>4</v>
      </c>
      <c r="C338" s="3" t="s">
        <v>2215</v>
      </c>
      <c r="D338" s="4" t="s">
        <v>34</v>
      </c>
      <c r="E338" s="4" t="s">
        <v>10</v>
      </c>
      <c r="F338" s="3">
        <v>0.30115999999999998</v>
      </c>
      <c r="G338" s="3">
        <v>0.90344999999999998</v>
      </c>
      <c r="H338" s="3">
        <v>-0.60228999999999999</v>
      </c>
      <c r="I338" s="4">
        <v>0.996</v>
      </c>
      <c r="J338" s="4" t="s">
        <v>28</v>
      </c>
      <c r="K338" s="3">
        <v>0.93830000000000002</v>
      </c>
      <c r="L338" s="4" t="str">
        <f t="shared" si="5"/>
        <v>NO</v>
      </c>
    </row>
    <row r="339" spans="1:12">
      <c r="A339" s="3" t="s">
        <v>2218</v>
      </c>
      <c r="B339" s="4">
        <v>25</v>
      </c>
      <c r="C339" s="3" t="s">
        <v>2219</v>
      </c>
      <c r="D339" s="4" t="s">
        <v>27</v>
      </c>
      <c r="E339" s="4" t="s">
        <v>10</v>
      </c>
      <c r="F339" s="3">
        <v>5.3960000000000001E-2</v>
      </c>
      <c r="G339" s="3">
        <v>0.16256999999999999</v>
      </c>
      <c r="H339" s="3">
        <v>-0.10861</v>
      </c>
      <c r="I339" s="4">
        <v>0.92800000000000005</v>
      </c>
      <c r="J339" s="4" t="s">
        <v>35</v>
      </c>
      <c r="K339" s="3">
        <v>1.1858</v>
      </c>
      <c r="L339" s="4" t="str">
        <f t="shared" si="5"/>
        <v>NO</v>
      </c>
    </row>
    <row r="340" spans="1:12">
      <c r="A340" s="3" t="s">
        <v>2965</v>
      </c>
      <c r="B340" s="4">
        <v>16</v>
      </c>
      <c r="C340" s="3" t="s">
        <v>2966</v>
      </c>
      <c r="D340" s="4" t="s">
        <v>27</v>
      </c>
      <c r="E340" s="4" t="s">
        <v>7</v>
      </c>
      <c r="F340" s="3">
        <v>0.32391999999999999</v>
      </c>
      <c r="G340" s="3">
        <v>0.17716000000000001</v>
      </c>
      <c r="H340" s="3">
        <v>0.14676</v>
      </c>
      <c r="I340" s="4">
        <v>0.90700000000000003</v>
      </c>
      <c r="J340" s="4" t="s">
        <v>35</v>
      </c>
      <c r="K340" s="3">
        <v>1.1980999999999999</v>
      </c>
      <c r="L340" s="4" t="str">
        <f t="shared" si="5"/>
        <v>NO</v>
      </c>
    </row>
    <row r="341" spans="1:12">
      <c r="A341" s="3" t="s">
        <v>624</v>
      </c>
      <c r="B341" s="4">
        <v>10</v>
      </c>
      <c r="C341" s="3" t="s">
        <v>625</v>
      </c>
      <c r="D341" s="4" t="s">
        <v>27</v>
      </c>
      <c r="E341" s="4" t="s">
        <v>3</v>
      </c>
      <c r="F341" s="3">
        <v>0.38249</v>
      </c>
      <c r="G341" s="3">
        <v>0.48458000000000001</v>
      </c>
      <c r="H341" s="3">
        <v>-0.10209</v>
      </c>
      <c r="I341" s="4">
        <v>0.94399999999999995</v>
      </c>
      <c r="J341" s="4" t="s">
        <v>120</v>
      </c>
      <c r="K341" s="3">
        <v>3.1871999999999998</v>
      </c>
      <c r="L341" s="4" t="str">
        <f t="shared" si="5"/>
        <v>NO</v>
      </c>
    </row>
    <row r="342" spans="1:12">
      <c r="A342" s="3" t="s">
        <v>624</v>
      </c>
      <c r="B342" s="4">
        <v>11</v>
      </c>
      <c r="C342" s="3" t="s">
        <v>626</v>
      </c>
      <c r="D342" s="4" t="s">
        <v>27</v>
      </c>
      <c r="E342" s="4" t="s">
        <v>7</v>
      </c>
      <c r="F342" s="3">
        <v>0.65908</v>
      </c>
      <c r="G342" s="3">
        <v>0.81428999999999996</v>
      </c>
      <c r="H342" s="3">
        <v>-0.15520999999999999</v>
      </c>
      <c r="I342" s="4">
        <v>0.97599999999999998</v>
      </c>
      <c r="J342" s="4" t="s">
        <v>120</v>
      </c>
      <c r="K342" s="3">
        <v>3.1871999999999998</v>
      </c>
      <c r="L342" s="4" t="str">
        <f t="shared" si="5"/>
        <v>NO</v>
      </c>
    </row>
    <row r="343" spans="1:12">
      <c r="A343" s="3" t="s">
        <v>624</v>
      </c>
      <c r="B343" s="4">
        <v>13</v>
      </c>
      <c r="C343" s="3" t="s">
        <v>628</v>
      </c>
      <c r="D343" s="4" t="s">
        <v>27</v>
      </c>
      <c r="E343" s="4" t="s">
        <v>629</v>
      </c>
      <c r="F343" s="3">
        <v>0.69521999999999995</v>
      </c>
      <c r="G343" s="3">
        <v>0.81706999999999996</v>
      </c>
      <c r="H343" s="3">
        <v>-0.12185</v>
      </c>
      <c r="I343" s="4">
        <v>0.93600000000000005</v>
      </c>
      <c r="J343" s="4" t="s">
        <v>727</v>
      </c>
      <c r="K343" s="3">
        <v>3.2025999999999999</v>
      </c>
      <c r="L343" s="4" t="str">
        <f t="shared" si="5"/>
        <v>NO</v>
      </c>
    </row>
    <row r="344" spans="1:12">
      <c r="A344" s="3" t="s">
        <v>624</v>
      </c>
      <c r="B344" s="4">
        <v>14</v>
      </c>
      <c r="C344" s="3" t="s">
        <v>630</v>
      </c>
      <c r="D344" s="4" t="s">
        <v>27</v>
      </c>
      <c r="E344" s="4" t="s">
        <v>3</v>
      </c>
      <c r="F344" s="3">
        <v>0.56555</v>
      </c>
      <c r="G344" s="3">
        <v>0.69818999999999998</v>
      </c>
      <c r="H344" s="3">
        <v>-0.13263</v>
      </c>
      <c r="I344" s="4">
        <v>0.93799999999999994</v>
      </c>
      <c r="J344" s="4" t="s">
        <v>120</v>
      </c>
      <c r="K344" s="3">
        <v>3.1871999999999998</v>
      </c>
      <c r="L344" s="4" t="str">
        <f t="shared" si="5"/>
        <v>NO</v>
      </c>
    </row>
    <row r="345" spans="1:12">
      <c r="A345" s="3" t="s">
        <v>624</v>
      </c>
      <c r="B345" s="4">
        <v>15</v>
      </c>
      <c r="C345" s="3" t="s">
        <v>631</v>
      </c>
      <c r="D345" s="4" t="s">
        <v>27</v>
      </c>
      <c r="E345" s="4" t="s">
        <v>3</v>
      </c>
      <c r="F345" s="3">
        <v>0.61451</v>
      </c>
      <c r="G345" s="3">
        <v>0.71867000000000003</v>
      </c>
      <c r="H345" s="3">
        <v>-0.10416</v>
      </c>
      <c r="I345" s="4">
        <v>0.90100000000000002</v>
      </c>
      <c r="J345" s="4" t="s">
        <v>120</v>
      </c>
      <c r="K345" s="3">
        <v>3.1871999999999998</v>
      </c>
      <c r="L345" s="4" t="str">
        <f t="shared" si="5"/>
        <v>NO</v>
      </c>
    </row>
    <row r="346" spans="1:12">
      <c r="A346" s="3" t="s">
        <v>624</v>
      </c>
      <c r="B346" s="4">
        <v>15</v>
      </c>
      <c r="C346" s="3" t="s">
        <v>632</v>
      </c>
      <c r="D346" s="4" t="s">
        <v>27</v>
      </c>
      <c r="E346" s="4" t="s">
        <v>74</v>
      </c>
      <c r="F346" s="3">
        <v>0.62927</v>
      </c>
      <c r="G346" s="3">
        <v>0.73379000000000005</v>
      </c>
      <c r="H346" s="3">
        <v>-0.10453</v>
      </c>
      <c r="I346" s="4">
        <v>0.96899999999999997</v>
      </c>
      <c r="J346" s="4" t="s">
        <v>727</v>
      </c>
      <c r="K346" s="3">
        <v>3.2025999999999999</v>
      </c>
      <c r="L346" s="4" t="str">
        <f t="shared" si="5"/>
        <v>NO</v>
      </c>
    </row>
    <row r="347" spans="1:12">
      <c r="A347" s="3" t="s">
        <v>624</v>
      </c>
      <c r="B347" s="4">
        <v>15</v>
      </c>
      <c r="C347" s="3" t="s">
        <v>632</v>
      </c>
      <c r="D347" s="4" t="s">
        <v>27</v>
      </c>
      <c r="E347" s="4" t="s">
        <v>10</v>
      </c>
      <c r="F347" s="3">
        <v>0.62927</v>
      </c>
      <c r="G347" s="3">
        <v>0.73379000000000005</v>
      </c>
      <c r="H347" s="3">
        <v>-0.10453</v>
      </c>
      <c r="I347" s="4">
        <v>0.96899999999999997</v>
      </c>
      <c r="J347" s="4" t="s">
        <v>727</v>
      </c>
      <c r="K347" s="3">
        <v>3.2025999999999999</v>
      </c>
      <c r="L347" s="4" t="str">
        <f t="shared" si="5"/>
        <v>NO</v>
      </c>
    </row>
    <row r="348" spans="1:12">
      <c r="A348" s="3" t="s">
        <v>624</v>
      </c>
      <c r="B348" s="4">
        <v>16</v>
      </c>
      <c r="C348" s="3" t="s">
        <v>633</v>
      </c>
      <c r="D348" s="4" t="s">
        <v>27</v>
      </c>
      <c r="E348" s="4" t="s">
        <v>634</v>
      </c>
      <c r="F348" s="3">
        <v>0.70104</v>
      </c>
      <c r="G348" s="3">
        <v>0.82781000000000005</v>
      </c>
      <c r="H348" s="3">
        <v>-0.12676999999999999</v>
      </c>
      <c r="I348" s="4">
        <v>0.99399999999999999</v>
      </c>
      <c r="J348" s="4" t="s">
        <v>727</v>
      </c>
      <c r="K348" s="3">
        <v>3.2025999999999999</v>
      </c>
      <c r="L348" s="4" t="str">
        <f t="shared" si="5"/>
        <v>NO</v>
      </c>
    </row>
    <row r="349" spans="1:12">
      <c r="A349" s="3" t="s">
        <v>624</v>
      </c>
      <c r="B349" s="4">
        <v>17</v>
      </c>
      <c r="C349" s="3" t="s">
        <v>635</v>
      </c>
      <c r="D349" s="4" t="s">
        <v>27</v>
      </c>
      <c r="E349" s="4" t="s">
        <v>74</v>
      </c>
      <c r="F349" s="3">
        <v>0.67656000000000005</v>
      </c>
      <c r="G349" s="3">
        <v>0.80206999999999995</v>
      </c>
      <c r="H349" s="3">
        <v>-0.12551000000000001</v>
      </c>
      <c r="I349" s="4">
        <v>0.97899999999999998</v>
      </c>
      <c r="J349" s="4" t="s">
        <v>727</v>
      </c>
      <c r="K349" s="3">
        <v>3.2025999999999999</v>
      </c>
      <c r="L349" s="4" t="str">
        <f t="shared" si="5"/>
        <v>NO</v>
      </c>
    </row>
    <row r="350" spans="1:12">
      <c r="A350" s="3" t="s">
        <v>624</v>
      </c>
      <c r="B350" s="4">
        <v>17</v>
      </c>
      <c r="C350" s="3" t="s">
        <v>635</v>
      </c>
      <c r="D350" s="4" t="s">
        <v>27</v>
      </c>
      <c r="E350" s="4" t="s">
        <v>10</v>
      </c>
      <c r="F350" s="3">
        <v>0.67656000000000005</v>
      </c>
      <c r="G350" s="3">
        <v>0.80206999999999995</v>
      </c>
      <c r="H350" s="3">
        <v>-0.12551000000000001</v>
      </c>
      <c r="I350" s="4">
        <v>0.97899999999999998</v>
      </c>
      <c r="J350" s="4" t="s">
        <v>727</v>
      </c>
      <c r="K350" s="3">
        <v>3.2025999999999999</v>
      </c>
      <c r="L350" s="4" t="str">
        <f t="shared" si="5"/>
        <v>NO</v>
      </c>
    </row>
    <row r="351" spans="1:12">
      <c r="A351" s="3" t="s">
        <v>624</v>
      </c>
      <c r="B351" s="4">
        <v>18</v>
      </c>
      <c r="C351" s="3" t="s">
        <v>631</v>
      </c>
      <c r="D351" s="4" t="s">
        <v>27</v>
      </c>
      <c r="E351" s="4" t="s">
        <v>438</v>
      </c>
      <c r="F351" s="3">
        <v>0.71006000000000002</v>
      </c>
      <c r="G351" s="3">
        <v>0.81481000000000003</v>
      </c>
      <c r="H351" s="3">
        <v>-0.10475</v>
      </c>
      <c r="I351" s="4">
        <v>0.95699999999999996</v>
      </c>
      <c r="J351" s="4" t="s">
        <v>727</v>
      </c>
      <c r="K351" s="3">
        <v>3.2025999999999999</v>
      </c>
      <c r="L351" s="4" t="str">
        <f t="shared" si="5"/>
        <v>NO</v>
      </c>
    </row>
    <row r="352" spans="1:12">
      <c r="A352" s="3" t="s">
        <v>638</v>
      </c>
      <c r="B352" s="4">
        <v>5</v>
      </c>
      <c r="C352" s="3" t="s">
        <v>639</v>
      </c>
      <c r="D352" s="4" t="s">
        <v>27</v>
      </c>
      <c r="E352" s="4" t="s">
        <v>74</v>
      </c>
      <c r="F352" s="3">
        <v>0.26626</v>
      </c>
      <c r="G352" s="3">
        <v>0.12914999999999999</v>
      </c>
      <c r="H352" s="3">
        <v>0.13711999999999999</v>
      </c>
      <c r="I352" s="4">
        <v>0.997</v>
      </c>
      <c r="J352" s="4" t="s">
        <v>28</v>
      </c>
      <c r="K352" s="3">
        <v>0.85129999999999995</v>
      </c>
      <c r="L352" s="4" t="str">
        <f t="shared" si="5"/>
        <v>NO</v>
      </c>
    </row>
    <row r="353" spans="1:12">
      <c r="A353" s="3" t="s">
        <v>638</v>
      </c>
      <c r="B353" s="4">
        <v>5</v>
      </c>
      <c r="C353" s="3" t="s">
        <v>639</v>
      </c>
      <c r="D353" s="4" t="s">
        <v>27</v>
      </c>
      <c r="E353" s="4" t="s">
        <v>10</v>
      </c>
      <c r="F353" s="3">
        <v>0.26626</v>
      </c>
      <c r="G353" s="3">
        <v>0.12914999999999999</v>
      </c>
      <c r="H353" s="3">
        <v>0.13711999999999999</v>
      </c>
      <c r="I353" s="4">
        <v>0.997</v>
      </c>
      <c r="J353" s="4" t="s">
        <v>28</v>
      </c>
      <c r="K353" s="3">
        <v>0.85129999999999995</v>
      </c>
      <c r="L353" s="4" t="str">
        <f t="shared" si="5"/>
        <v>NO</v>
      </c>
    </row>
    <row r="354" spans="1:12">
      <c r="A354" s="3" t="s">
        <v>640</v>
      </c>
      <c r="B354" s="4">
        <v>11</v>
      </c>
      <c r="C354" s="3" t="s">
        <v>641</v>
      </c>
      <c r="D354" s="4" t="s">
        <v>34</v>
      </c>
      <c r="E354" s="4" t="s">
        <v>10</v>
      </c>
      <c r="F354" s="3">
        <v>8.4369E-2</v>
      </c>
      <c r="G354" s="3">
        <v>0.19178000000000001</v>
      </c>
      <c r="H354" s="3">
        <v>-0.10741000000000001</v>
      </c>
      <c r="I354" s="4">
        <v>0.96899999999999997</v>
      </c>
      <c r="J354" s="4" t="s">
        <v>28</v>
      </c>
      <c r="K354" s="3">
        <v>0.72889999999999999</v>
      </c>
      <c r="L354" s="4" t="str">
        <f t="shared" si="5"/>
        <v>NO</v>
      </c>
    </row>
    <row r="355" spans="1:12">
      <c r="A355" s="3" t="s">
        <v>2967</v>
      </c>
      <c r="B355" s="4">
        <v>20</v>
      </c>
      <c r="C355" s="3" t="s">
        <v>2968</v>
      </c>
      <c r="D355" s="4" t="s">
        <v>34</v>
      </c>
      <c r="E355" s="4" t="s">
        <v>10</v>
      </c>
      <c r="F355" s="3">
        <v>0.10038999999999999</v>
      </c>
      <c r="G355" s="3">
        <v>0.20660999999999999</v>
      </c>
      <c r="H355" s="3">
        <v>-0.10621999999999999</v>
      </c>
      <c r="I355" s="4">
        <v>0.94199999999999995</v>
      </c>
      <c r="J355" s="4" t="s">
        <v>28</v>
      </c>
      <c r="K355" s="3">
        <v>0.79469999999999996</v>
      </c>
      <c r="L355" s="4" t="str">
        <f t="shared" si="5"/>
        <v>NO</v>
      </c>
    </row>
    <row r="356" spans="1:12">
      <c r="A356" s="3" t="s">
        <v>2969</v>
      </c>
      <c r="B356" s="4">
        <v>4</v>
      </c>
      <c r="C356" s="3" t="s">
        <v>2970</v>
      </c>
      <c r="D356" s="4" t="s">
        <v>27</v>
      </c>
      <c r="E356" s="4" t="s">
        <v>7</v>
      </c>
      <c r="F356" s="3">
        <v>0.47588999999999998</v>
      </c>
      <c r="G356" s="3">
        <v>0.58196999999999999</v>
      </c>
      <c r="H356" s="3">
        <v>-0.10609</v>
      </c>
      <c r="I356" s="4">
        <v>0.95399999999999996</v>
      </c>
      <c r="J356" s="4" t="s">
        <v>35</v>
      </c>
      <c r="K356" s="3">
        <v>1.2948</v>
      </c>
      <c r="L356" s="4" t="str">
        <f t="shared" si="5"/>
        <v>NO</v>
      </c>
    </row>
    <row r="357" spans="1:12">
      <c r="A357" s="3" t="s">
        <v>2971</v>
      </c>
      <c r="B357" s="4">
        <v>19</v>
      </c>
      <c r="C357" s="3" t="s">
        <v>2972</v>
      </c>
      <c r="D357" s="4" t="s">
        <v>27</v>
      </c>
      <c r="E357" s="4" t="s">
        <v>10</v>
      </c>
      <c r="F357" s="3">
        <v>0.10045999999999999</v>
      </c>
      <c r="G357" s="3">
        <v>0.20557</v>
      </c>
      <c r="H357" s="3">
        <v>-0.10512000000000001</v>
      </c>
      <c r="I357" s="4">
        <v>0.90900000000000003</v>
      </c>
      <c r="J357" s="4" t="s">
        <v>28</v>
      </c>
      <c r="K357" s="3">
        <v>0.78590000000000004</v>
      </c>
      <c r="L357" s="4" t="str">
        <f t="shared" si="5"/>
        <v>NO</v>
      </c>
    </row>
    <row r="358" spans="1:12">
      <c r="A358" s="3" t="s">
        <v>2973</v>
      </c>
      <c r="B358" s="4">
        <v>10</v>
      </c>
      <c r="C358" s="3" t="s">
        <v>2974</v>
      </c>
      <c r="D358" s="4" t="s">
        <v>34</v>
      </c>
      <c r="E358" s="4" t="s">
        <v>3</v>
      </c>
      <c r="F358" s="3">
        <v>0.97524</v>
      </c>
      <c r="G358" s="3">
        <v>0.83892</v>
      </c>
      <c r="H358" s="3">
        <v>0.13632</v>
      </c>
      <c r="I358" s="4">
        <v>0.98299999999999998</v>
      </c>
      <c r="J358" s="4" t="s">
        <v>35</v>
      </c>
      <c r="K358" s="3">
        <v>1.1473</v>
      </c>
      <c r="L358" s="4" t="str">
        <f t="shared" si="5"/>
        <v>NO</v>
      </c>
    </row>
    <row r="359" spans="1:12">
      <c r="A359" s="3" t="s">
        <v>2224</v>
      </c>
      <c r="B359" s="4">
        <v>6</v>
      </c>
      <c r="C359" s="3" t="s">
        <v>2225</v>
      </c>
      <c r="D359" s="4" t="s">
        <v>27</v>
      </c>
      <c r="E359" s="4" t="s">
        <v>10</v>
      </c>
      <c r="F359" s="3">
        <v>0.20424999999999999</v>
      </c>
      <c r="G359" s="3">
        <v>9.4760999999999998E-2</v>
      </c>
      <c r="H359" s="3">
        <v>0.10949</v>
      </c>
      <c r="I359" s="4">
        <v>0.998</v>
      </c>
      <c r="J359" s="4" t="s">
        <v>727</v>
      </c>
      <c r="K359" s="3">
        <v>2.2991000000000001</v>
      </c>
      <c r="L359" s="4" t="str">
        <f t="shared" si="5"/>
        <v>NO</v>
      </c>
    </row>
    <row r="360" spans="1:12">
      <c r="A360" s="3" t="s">
        <v>642</v>
      </c>
      <c r="B360" s="4">
        <v>10</v>
      </c>
      <c r="C360" s="3" t="s">
        <v>643</v>
      </c>
      <c r="D360" s="4" t="s">
        <v>27</v>
      </c>
      <c r="E360" s="4" t="s">
        <v>10</v>
      </c>
      <c r="F360" s="3">
        <v>0.25764999999999999</v>
      </c>
      <c r="G360" s="3">
        <v>8.7705000000000005E-2</v>
      </c>
      <c r="H360" s="3">
        <v>0.16994999999999999</v>
      </c>
      <c r="I360" s="4">
        <v>0.95899999999999996</v>
      </c>
      <c r="J360" s="4" t="s">
        <v>35</v>
      </c>
      <c r="K360" s="3">
        <v>1.5048999999999999</v>
      </c>
      <c r="L360" s="4" t="str">
        <f t="shared" si="5"/>
        <v>NO</v>
      </c>
    </row>
    <row r="361" spans="1:12">
      <c r="A361" s="3" t="s">
        <v>642</v>
      </c>
      <c r="B361" s="4">
        <v>22</v>
      </c>
      <c r="C361" s="3" t="s">
        <v>644</v>
      </c>
      <c r="D361" s="4" t="s">
        <v>27</v>
      </c>
      <c r="E361" s="4" t="s">
        <v>10</v>
      </c>
      <c r="F361" s="3">
        <v>0.14480000000000001</v>
      </c>
      <c r="G361" s="3">
        <v>0.40566000000000002</v>
      </c>
      <c r="H361" s="3">
        <v>-0.26086999999999999</v>
      </c>
      <c r="I361" s="4">
        <v>0.97699999999999998</v>
      </c>
      <c r="J361" s="4" t="s">
        <v>28</v>
      </c>
      <c r="K361" s="3">
        <v>0.99909999999999999</v>
      </c>
      <c r="L361" s="4" t="str">
        <f t="shared" si="5"/>
        <v>NO</v>
      </c>
    </row>
    <row r="362" spans="1:12">
      <c r="A362" s="3" t="s">
        <v>2228</v>
      </c>
      <c r="B362" s="4">
        <v>11</v>
      </c>
      <c r="C362" s="3" t="s">
        <v>2229</v>
      </c>
      <c r="D362" s="4" t="s">
        <v>34</v>
      </c>
      <c r="E362" s="4" t="s">
        <v>10</v>
      </c>
      <c r="F362" s="3">
        <v>0.66513</v>
      </c>
      <c r="G362" s="3">
        <v>0.91452</v>
      </c>
      <c r="H362" s="3">
        <v>-0.24939</v>
      </c>
      <c r="I362" s="4">
        <v>0.95099999999999996</v>
      </c>
      <c r="J362" s="4" t="s">
        <v>28</v>
      </c>
      <c r="K362" s="3">
        <v>0.98199999999999998</v>
      </c>
      <c r="L362" s="4" t="str">
        <f t="shared" si="5"/>
        <v>NO</v>
      </c>
    </row>
    <row r="363" spans="1:12">
      <c r="A363" s="3" t="s">
        <v>645</v>
      </c>
      <c r="B363" s="4">
        <v>4</v>
      </c>
      <c r="C363" s="3" t="s">
        <v>646</v>
      </c>
      <c r="D363" s="4" t="s">
        <v>34</v>
      </c>
      <c r="E363" s="4" t="s">
        <v>3</v>
      </c>
      <c r="F363" s="3">
        <v>0.39356000000000002</v>
      </c>
      <c r="G363" s="3">
        <v>0.59384000000000003</v>
      </c>
      <c r="H363" s="3">
        <v>-0.20028000000000001</v>
      </c>
      <c r="I363" s="4">
        <v>0.92400000000000004</v>
      </c>
      <c r="J363" s="4" t="s">
        <v>28</v>
      </c>
      <c r="K363" s="3">
        <v>0.99939999999999996</v>
      </c>
      <c r="L363" s="4" t="str">
        <f t="shared" si="5"/>
        <v>NO</v>
      </c>
    </row>
    <row r="364" spans="1:12">
      <c r="A364" s="3" t="s">
        <v>651</v>
      </c>
      <c r="B364" s="4">
        <v>20</v>
      </c>
      <c r="C364" s="3" t="s">
        <v>652</v>
      </c>
      <c r="D364" s="4" t="s">
        <v>34</v>
      </c>
      <c r="E364" s="4" t="s">
        <v>10</v>
      </c>
      <c r="F364" s="3">
        <v>0.40397</v>
      </c>
      <c r="G364" s="3">
        <v>0.53420999999999996</v>
      </c>
      <c r="H364" s="3">
        <v>-0.13023999999999999</v>
      </c>
      <c r="I364" s="4">
        <v>0.91300000000000003</v>
      </c>
      <c r="J364" s="4" t="s">
        <v>28</v>
      </c>
      <c r="K364" s="3">
        <v>1</v>
      </c>
      <c r="L364" s="4" t="str">
        <f t="shared" si="5"/>
        <v>NO</v>
      </c>
    </row>
    <row r="365" spans="1:12">
      <c r="A365" s="3" t="s">
        <v>2975</v>
      </c>
      <c r="B365" s="4">
        <v>8</v>
      </c>
      <c r="C365" s="3" t="s">
        <v>2976</v>
      </c>
      <c r="D365" s="4" t="s">
        <v>27</v>
      </c>
      <c r="E365" s="4" t="s">
        <v>10</v>
      </c>
      <c r="F365" s="3">
        <v>0.12895000000000001</v>
      </c>
      <c r="G365" s="3">
        <v>2.3244000000000001E-2</v>
      </c>
      <c r="H365" s="3">
        <v>0.1057</v>
      </c>
      <c r="I365" s="4">
        <v>0.998</v>
      </c>
      <c r="J365" s="4" t="s">
        <v>31</v>
      </c>
      <c r="K365" s="3">
        <v>0.59179999999999999</v>
      </c>
      <c r="L365" s="4" t="str">
        <f t="shared" si="5"/>
        <v>NO</v>
      </c>
    </row>
    <row r="366" spans="1:12">
      <c r="A366" s="3" t="s">
        <v>653</v>
      </c>
      <c r="B366" s="4">
        <v>3</v>
      </c>
      <c r="C366" s="3" t="s">
        <v>2977</v>
      </c>
      <c r="D366" s="4" t="s">
        <v>34</v>
      </c>
      <c r="E366" s="4" t="s">
        <v>10</v>
      </c>
      <c r="F366" s="3">
        <v>0.85687000000000002</v>
      </c>
      <c r="G366" s="3">
        <v>0.75604000000000005</v>
      </c>
      <c r="H366" s="3">
        <v>0.10082000000000001</v>
      </c>
      <c r="I366" s="4">
        <v>0.92900000000000005</v>
      </c>
      <c r="J366" s="4" t="s">
        <v>35</v>
      </c>
      <c r="K366" s="3">
        <v>0.999</v>
      </c>
      <c r="L366" s="4" t="str">
        <f t="shared" si="5"/>
        <v>NO</v>
      </c>
    </row>
    <row r="367" spans="1:12">
      <c r="A367" s="3" t="s">
        <v>2978</v>
      </c>
      <c r="B367" s="4">
        <v>15</v>
      </c>
      <c r="C367" s="3" t="s">
        <v>2979</v>
      </c>
      <c r="D367" s="4" t="s">
        <v>27</v>
      </c>
      <c r="E367" s="4" t="s">
        <v>3</v>
      </c>
      <c r="F367" s="3">
        <v>0.42813000000000001</v>
      </c>
      <c r="G367" s="3">
        <v>0.64427999999999996</v>
      </c>
      <c r="H367" s="3">
        <v>-0.21614</v>
      </c>
      <c r="I367" s="4">
        <v>0.93700000000000006</v>
      </c>
      <c r="J367" s="4" t="s">
        <v>28</v>
      </c>
      <c r="K367" s="3">
        <v>0.99909999999999999</v>
      </c>
      <c r="L367" s="4" t="str">
        <f t="shared" si="5"/>
        <v>NO</v>
      </c>
    </row>
    <row r="368" spans="1:12">
      <c r="A368" s="3" t="s">
        <v>655</v>
      </c>
      <c r="B368" s="4">
        <v>19</v>
      </c>
      <c r="C368" s="3" t="s">
        <v>657</v>
      </c>
      <c r="D368" s="4" t="s">
        <v>34</v>
      </c>
      <c r="E368" s="4" t="s">
        <v>10</v>
      </c>
      <c r="F368" s="3">
        <v>0.90620999999999996</v>
      </c>
      <c r="G368" s="3">
        <v>0.73863000000000001</v>
      </c>
      <c r="H368" s="3">
        <v>0.16758999999999999</v>
      </c>
      <c r="I368" s="4">
        <v>0.99399999999999999</v>
      </c>
      <c r="J368" s="4" t="s">
        <v>35</v>
      </c>
      <c r="K368" s="3">
        <v>1.1449</v>
      </c>
      <c r="L368" s="4" t="str">
        <f t="shared" si="5"/>
        <v>NO</v>
      </c>
    </row>
    <row r="369" spans="1:12">
      <c r="A369" s="3" t="s">
        <v>664</v>
      </c>
      <c r="B369" s="4">
        <v>19</v>
      </c>
      <c r="C369" s="3" t="s">
        <v>665</v>
      </c>
      <c r="D369" s="4" t="s">
        <v>27</v>
      </c>
      <c r="E369" s="4" t="s">
        <v>10</v>
      </c>
      <c r="F369" s="3">
        <v>0.19405</v>
      </c>
      <c r="G369" s="3">
        <v>0.29537999999999998</v>
      </c>
      <c r="H369" s="3">
        <v>-0.10134</v>
      </c>
      <c r="I369" s="4">
        <v>0.999</v>
      </c>
      <c r="J369" s="4" t="s">
        <v>31</v>
      </c>
      <c r="K369" s="3">
        <v>1.1722999999999999</v>
      </c>
      <c r="L369" s="4" t="str">
        <f t="shared" si="5"/>
        <v>NO</v>
      </c>
    </row>
    <row r="370" spans="1:12">
      <c r="A370" s="3" t="s">
        <v>667</v>
      </c>
      <c r="B370" s="4">
        <v>6</v>
      </c>
      <c r="C370" s="3" t="s">
        <v>2980</v>
      </c>
      <c r="D370" s="4" t="s">
        <v>27</v>
      </c>
      <c r="E370" s="4" t="s">
        <v>10</v>
      </c>
      <c r="F370" s="3">
        <v>9.0083999999999997E-2</v>
      </c>
      <c r="G370" s="3">
        <v>0.20912</v>
      </c>
      <c r="H370" s="3">
        <v>-0.11903</v>
      </c>
      <c r="I370" s="4">
        <v>0.98299999999999998</v>
      </c>
      <c r="J370" s="4" t="s">
        <v>35</v>
      </c>
      <c r="K370" s="3">
        <v>1.3843000000000001</v>
      </c>
      <c r="L370" s="4" t="str">
        <f t="shared" si="5"/>
        <v>NO</v>
      </c>
    </row>
    <row r="371" spans="1:12">
      <c r="A371" s="3" t="s">
        <v>670</v>
      </c>
      <c r="B371" s="4">
        <v>4</v>
      </c>
      <c r="C371" s="3" t="s">
        <v>2981</v>
      </c>
      <c r="D371" s="4" t="s">
        <v>27</v>
      </c>
      <c r="E371" s="4" t="s">
        <v>10</v>
      </c>
      <c r="F371" s="3">
        <v>5.4561999999999999E-2</v>
      </c>
      <c r="G371" s="3">
        <v>0.15978999999999999</v>
      </c>
      <c r="H371" s="3">
        <v>-0.10523</v>
      </c>
      <c r="I371" s="4">
        <v>0.97499999999999998</v>
      </c>
      <c r="J371" s="4" t="s">
        <v>35</v>
      </c>
      <c r="K371" s="3">
        <v>1.4723999999999999</v>
      </c>
      <c r="L371" s="4" t="str">
        <f t="shared" si="5"/>
        <v>NO</v>
      </c>
    </row>
    <row r="372" spans="1:12">
      <c r="A372" s="3" t="s">
        <v>672</v>
      </c>
      <c r="B372" s="4">
        <v>105</v>
      </c>
      <c r="C372" s="3" t="s">
        <v>674</v>
      </c>
      <c r="D372" s="4" t="s">
        <v>27</v>
      </c>
      <c r="E372" s="4" t="s">
        <v>10</v>
      </c>
      <c r="F372" s="3">
        <v>0.73763999999999996</v>
      </c>
      <c r="G372" s="3">
        <v>0.96482000000000001</v>
      </c>
      <c r="H372" s="3">
        <v>-0.22717999999999999</v>
      </c>
      <c r="I372" s="4">
        <v>0.94</v>
      </c>
      <c r="J372" s="4" t="s">
        <v>28</v>
      </c>
      <c r="K372" s="3">
        <v>0.99570000000000003</v>
      </c>
      <c r="L372" s="4" t="str">
        <f t="shared" si="5"/>
        <v>NO</v>
      </c>
    </row>
    <row r="373" spans="1:12">
      <c r="A373" s="3" t="s">
        <v>672</v>
      </c>
      <c r="B373" s="4">
        <v>5</v>
      </c>
      <c r="C373" s="3" t="s">
        <v>2982</v>
      </c>
      <c r="D373" s="4" t="s">
        <v>27</v>
      </c>
      <c r="E373" s="4" t="s">
        <v>10</v>
      </c>
      <c r="F373" s="3">
        <v>0.83387999999999995</v>
      </c>
      <c r="G373" s="3">
        <v>0.71172999999999997</v>
      </c>
      <c r="H373" s="3">
        <v>0.12214999999999999</v>
      </c>
      <c r="I373" s="4">
        <v>0.93500000000000005</v>
      </c>
      <c r="J373" s="4" t="s">
        <v>35</v>
      </c>
      <c r="K373" s="3">
        <v>0.88980000000000004</v>
      </c>
      <c r="L373" s="4" t="str">
        <f t="shared" si="5"/>
        <v>NO</v>
      </c>
    </row>
    <row r="374" spans="1:12">
      <c r="A374" s="3" t="s">
        <v>676</v>
      </c>
      <c r="B374" s="4">
        <v>13</v>
      </c>
      <c r="C374" s="3" t="s">
        <v>677</v>
      </c>
      <c r="D374" s="4" t="s">
        <v>34</v>
      </c>
      <c r="E374" s="4" t="s">
        <v>5</v>
      </c>
      <c r="F374" s="3">
        <v>0.21983</v>
      </c>
      <c r="G374" s="3">
        <v>0.57140999999999997</v>
      </c>
      <c r="H374" s="3">
        <v>-0.35158</v>
      </c>
      <c r="I374" s="4">
        <v>0.98699999999999999</v>
      </c>
      <c r="J374" s="4" t="s">
        <v>28</v>
      </c>
      <c r="K374" s="3">
        <v>0.99019999999999997</v>
      </c>
      <c r="L374" s="4" t="str">
        <f t="shared" si="5"/>
        <v>NO</v>
      </c>
    </row>
    <row r="375" spans="1:12">
      <c r="A375" s="3" t="s">
        <v>676</v>
      </c>
      <c r="B375" s="4">
        <v>14</v>
      </c>
      <c r="C375" s="3" t="s">
        <v>678</v>
      </c>
      <c r="D375" s="4" t="s">
        <v>34</v>
      </c>
      <c r="E375" s="4" t="s">
        <v>3</v>
      </c>
      <c r="F375" s="3">
        <v>0.79034000000000004</v>
      </c>
      <c r="G375" s="3">
        <v>0.43084</v>
      </c>
      <c r="H375" s="3">
        <v>0.35949999999999999</v>
      </c>
      <c r="I375" s="4">
        <v>0.98899999999999999</v>
      </c>
      <c r="J375" s="4" t="s">
        <v>28</v>
      </c>
      <c r="K375" s="3">
        <v>0.99019999999999997</v>
      </c>
      <c r="L375" s="4" t="str">
        <f t="shared" si="5"/>
        <v>NO</v>
      </c>
    </row>
    <row r="376" spans="1:12">
      <c r="A376" s="3" t="s">
        <v>676</v>
      </c>
      <c r="B376" s="4">
        <v>4</v>
      </c>
      <c r="C376" s="3" t="s">
        <v>679</v>
      </c>
      <c r="D376" s="4" t="s">
        <v>34</v>
      </c>
      <c r="E376" s="4" t="s">
        <v>5</v>
      </c>
      <c r="F376" s="3">
        <v>0.87204000000000004</v>
      </c>
      <c r="G376" s="3">
        <v>0.60648000000000002</v>
      </c>
      <c r="H376" s="3">
        <v>0.26556000000000002</v>
      </c>
      <c r="I376" s="4">
        <v>0.93</v>
      </c>
      <c r="J376" s="4" t="s">
        <v>28</v>
      </c>
      <c r="K376" s="3">
        <v>0.98119999999999996</v>
      </c>
      <c r="L376" s="4" t="str">
        <f t="shared" si="5"/>
        <v>NO</v>
      </c>
    </row>
    <row r="377" spans="1:12">
      <c r="A377" s="3" t="s">
        <v>676</v>
      </c>
      <c r="B377" s="4">
        <v>5</v>
      </c>
      <c r="C377" s="3" t="s">
        <v>680</v>
      </c>
      <c r="D377" s="4" t="s">
        <v>34</v>
      </c>
      <c r="E377" s="4" t="s">
        <v>7</v>
      </c>
      <c r="F377" s="3">
        <v>0.87765000000000004</v>
      </c>
      <c r="G377" s="3">
        <v>0.60745000000000005</v>
      </c>
      <c r="H377" s="3">
        <v>0.27018999999999999</v>
      </c>
      <c r="I377" s="4">
        <v>0.95899999999999996</v>
      </c>
      <c r="J377" s="4" t="s">
        <v>28</v>
      </c>
      <c r="K377" s="3">
        <v>0.98119999999999996</v>
      </c>
      <c r="L377" s="4" t="str">
        <f t="shared" si="5"/>
        <v>NO</v>
      </c>
    </row>
    <row r="378" spans="1:12">
      <c r="A378" s="3" t="s">
        <v>676</v>
      </c>
      <c r="B378" s="4">
        <v>6</v>
      </c>
      <c r="C378" s="3" t="s">
        <v>681</v>
      </c>
      <c r="D378" s="4" t="s">
        <v>34</v>
      </c>
      <c r="E378" s="4" t="s">
        <v>7</v>
      </c>
      <c r="F378" s="3">
        <v>0.88048000000000004</v>
      </c>
      <c r="G378" s="3">
        <v>0.61211000000000004</v>
      </c>
      <c r="H378" s="3">
        <v>0.26837</v>
      </c>
      <c r="I378" s="4">
        <v>0.96099999999999997</v>
      </c>
      <c r="J378" s="4" t="s">
        <v>28</v>
      </c>
      <c r="K378" s="3">
        <v>0.98770000000000002</v>
      </c>
      <c r="L378" s="4" t="str">
        <f t="shared" si="5"/>
        <v>NO</v>
      </c>
    </row>
    <row r="379" spans="1:12">
      <c r="A379" s="3" t="s">
        <v>676</v>
      </c>
      <c r="B379" s="4">
        <v>7</v>
      </c>
      <c r="C379" s="3" t="s">
        <v>682</v>
      </c>
      <c r="D379" s="4" t="s">
        <v>34</v>
      </c>
      <c r="E379" s="4" t="s">
        <v>3</v>
      </c>
      <c r="F379" s="3">
        <v>0.13608999999999999</v>
      </c>
      <c r="G379" s="3">
        <v>0.39219999999999999</v>
      </c>
      <c r="H379" s="3">
        <v>-0.25611</v>
      </c>
      <c r="I379" s="4">
        <v>0.92800000000000005</v>
      </c>
      <c r="J379" s="4" t="s">
        <v>28</v>
      </c>
      <c r="K379" s="3">
        <v>0.98770000000000002</v>
      </c>
      <c r="L379" s="4" t="str">
        <f t="shared" si="5"/>
        <v>NO</v>
      </c>
    </row>
    <row r="380" spans="1:12">
      <c r="A380" s="3" t="s">
        <v>676</v>
      </c>
      <c r="B380" s="4">
        <v>9</v>
      </c>
      <c r="C380" s="3" t="s">
        <v>683</v>
      </c>
      <c r="D380" s="4" t="s">
        <v>34</v>
      </c>
      <c r="E380" s="4" t="s">
        <v>5</v>
      </c>
      <c r="F380" s="3">
        <v>8.7062E-2</v>
      </c>
      <c r="G380" s="3">
        <v>0.35066000000000003</v>
      </c>
      <c r="H380" s="3">
        <v>-0.2636</v>
      </c>
      <c r="I380" s="4">
        <v>0.98599999999999999</v>
      </c>
      <c r="J380" s="4" t="s">
        <v>35</v>
      </c>
      <c r="K380" s="3">
        <v>1.4075</v>
      </c>
      <c r="L380" s="4" t="str">
        <f t="shared" si="5"/>
        <v>NO</v>
      </c>
    </row>
    <row r="381" spans="1:12">
      <c r="A381" s="3" t="s">
        <v>2983</v>
      </c>
      <c r="B381" s="4">
        <v>19</v>
      </c>
      <c r="C381" s="3" t="s">
        <v>2984</v>
      </c>
      <c r="D381" s="4" t="s">
        <v>34</v>
      </c>
      <c r="E381" s="4" t="s">
        <v>10</v>
      </c>
      <c r="F381" s="3">
        <v>0.33809</v>
      </c>
      <c r="G381" s="3">
        <v>0.19791</v>
      </c>
      <c r="H381" s="3">
        <v>0.14018</v>
      </c>
      <c r="I381" s="4">
        <v>0.91900000000000004</v>
      </c>
      <c r="J381" s="4" t="s">
        <v>28</v>
      </c>
      <c r="K381" s="3">
        <v>0.94679999999999997</v>
      </c>
      <c r="L381" s="4" t="str">
        <f t="shared" si="5"/>
        <v>NO</v>
      </c>
    </row>
    <row r="382" spans="1:12">
      <c r="A382" s="3" t="s">
        <v>686</v>
      </c>
      <c r="B382" s="4">
        <v>23</v>
      </c>
      <c r="C382" s="3" t="s">
        <v>2985</v>
      </c>
      <c r="D382" s="4" t="s">
        <v>34</v>
      </c>
      <c r="E382" s="4" t="s">
        <v>10</v>
      </c>
      <c r="F382" s="3">
        <v>0.17408999999999999</v>
      </c>
      <c r="G382" s="3">
        <v>0.30087000000000003</v>
      </c>
      <c r="H382" s="3">
        <v>-0.12679000000000001</v>
      </c>
      <c r="I382" s="4">
        <v>0.90900000000000003</v>
      </c>
      <c r="J382" s="4" t="s">
        <v>35</v>
      </c>
      <c r="K382" s="3">
        <v>1.0289999999999999</v>
      </c>
      <c r="L382" s="4" t="str">
        <f t="shared" si="5"/>
        <v>NO</v>
      </c>
    </row>
    <row r="383" spans="1:12">
      <c r="A383" s="3" t="s">
        <v>691</v>
      </c>
      <c r="B383" s="4">
        <v>12</v>
      </c>
      <c r="C383" s="3" t="s">
        <v>692</v>
      </c>
      <c r="D383" s="4" t="s">
        <v>34</v>
      </c>
      <c r="E383" s="4" t="s">
        <v>10</v>
      </c>
      <c r="F383" s="3">
        <v>0.28736</v>
      </c>
      <c r="G383" s="3">
        <v>0.15207000000000001</v>
      </c>
      <c r="H383" s="3">
        <v>0.13528999999999999</v>
      </c>
      <c r="I383" s="4">
        <v>0.998</v>
      </c>
      <c r="J383" s="4" t="s">
        <v>28</v>
      </c>
      <c r="K383" s="3">
        <v>0.89139999999999997</v>
      </c>
      <c r="L383" s="4" t="str">
        <f t="shared" si="5"/>
        <v>NO</v>
      </c>
    </row>
    <row r="384" spans="1:12">
      <c r="A384" s="3" t="s">
        <v>693</v>
      </c>
      <c r="B384" s="4">
        <v>15</v>
      </c>
      <c r="C384" s="3" t="s">
        <v>2242</v>
      </c>
      <c r="D384" s="4" t="s">
        <v>27</v>
      </c>
      <c r="E384" s="4" t="s">
        <v>3</v>
      </c>
      <c r="F384" s="3">
        <v>0.53913999999999995</v>
      </c>
      <c r="G384" s="3">
        <v>0.36481999999999998</v>
      </c>
      <c r="H384" s="3">
        <v>0.17430999999999999</v>
      </c>
      <c r="I384" s="4">
        <v>0.98899999999999999</v>
      </c>
      <c r="J384" s="4" t="s">
        <v>31</v>
      </c>
      <c r="K384" s="3">
        <v>2.0848</v>
      </c>
      <c r="L384" s="4" t="str">
        <f t="shared" si="5"/>
        <v>NO</v>
      </c>
    </row>
    <row r="385" spans="1:12">
      <c r="A385" s="3" t="s">
        <v>695</v>
      </c>
      <c r="B385" s="4">
        <v>25</v>
      </c>
      <c r="C385" s="3" t="s">
        <v>2243</v>
      </c>
      <c r="D385" s="4" t="s">
        <v>27</v>
      </c>
      <c r="E385" s="4" t="s">
        <v>438</v>
      </c>
      <c r="F385" s="3">
        <v>0.98621000000000003</v>
      </c>
      <c r="G385" s="3">
        <v>0.36776999999999999</v>
      </c>
      <c r="H385" s="3">
        <v>0.61843000000000004</v>
      </c>
      <c r="I385" s="4">
        <v>1</v>
      </c>
      <c r="J385" s="4" t="s">
        <v>51</v>
      </c>
      <c r="K385" s="3">
        <v>2.0569000000000002</v>
      </c>
      <c r="L385" s="4" t="str">
        <f t="shared" si="5"/>
        <v>NO</v>
      </c>
    </row>
    <row r="386" spans="1:12">
      <c r="A386" s="3" t="s">
        <v>695</v>
      </c>
      <c r="B386" s="4">
        <v>26</v>
      </c>
      <c r="C386" s="3" t="s">
        <v>2244</v>
      </c>
      <c r="D386" s="4" t="s">
        <v>27</v>
      </c>
      <c r="E386" s="4" t="s">
        <v>634</v>
      </c>
      <c r="F386" s="3">
        <v>0.95145000000000002</v>
      </c>
      <c r="G386" s="3">
        <v>0.38035000000000002</v>
      </c>
      <c r="H386" s="3">
        <v>0.57110000000000005</v>
      </c>
      <c r="I386" s="4">
        <v>0.999</v>
      </c>
      <c r="J386" s="4" t="s">
        <v>51</v>
      </c>
      <c r="K386" s="3">
        <v>2.0569000000000002</v>
      </c>
      <c r="L386" s="4" t="str">
        <f t="shared" si="5"/>
        <v>NO</v>
      </c>
    </row>
    <row r="387" spans="1:12">
      <c r="A387" s="3" t="s">
        <v>695</v>
      </c>
      <c r="B387" s="4">
        <v>30</v>
      </c>
      <c r="C387" s="3" t="s">
        <v>698</v>
      </c>
      <c r="D387" s="4" t="s">
        <v>27</v>
      </c>
      <c r="E387" s="4" t="s">
        <v>634</v>
      </c>
      <c r="F387" s="3">
        <v>0.88280000000000003</v>
      </c>
      <c r="G387" s="3">
        <v>0.33200000000000002</v>
      </c>
      <c r="H387" s="3">
        <v>0.55079999999999996</v>
      </c>
      <c r="I387" s="4">
        <v>0.996</v>
      </c>
      <c r="J387" s="4" t="s">
        <v>51</v>
      </c>
      <c r="K387" s="3">
        <v>1.4794</v>
      </c>
      <c r="L387" s="4" t="str">
        <f t="shared" ref="L387:L450" si="6">IF(M387 = "", "NO", "YES")</f>
        <v>NO</v>
      </c>
    </row>
    <row r="388" spans="1:12">
      <c r="A388" s="3" t="s">
        <v>703</v>
      </c>
      <c r="B388" s="4">
        <v>2</v>
      </c>
      <c r="C388" s="3" t="s">
        <v>704</v>
      </c>
      <c r="D388" s="4" t="s">
        <v>27</v>
      </c>
      <c r="E388" s="4" t="s">
        <v>10</v>
      </c>
      <c r="F388" s="3">
        <v>0.69140000000000001</v>
      </c>
      <c r="G388" s="3">
        <v>0.51185000000000003</v>
      </c>
      <c r="H388" s="3">
        <v>0.17954999999999999</v>
      </c>
      <c r="I388" s="4">
        <v>0.97799999999999998</v>
      </c>
      <c r="J388" s="4" t="s">
        <v>28</v>
      </c>
      <c r="K388" s="3">
        <v>0.99990000000000001</v>
      </c>
      <c r="L388" s="4" t="str">
        <f t="shared" si="6"/>
        <v>NO</v>
      </c>
    </row>
    <row r="389" spans="1:12">
      <c r="A389" s="3" t="s">
        <v>715</v>
      </c>
      <c r="B389" s="4">
        <v>2</v>
      </c>
      <c r="C389" s="3" t="s">
        <v>2247</v>
      </c>
      <c r="D389" s="4" t="s">
        <v>34</v>
      </c>
      <c r="E389" s="4" t="s">
        <v>10</v>
      </c>
      <c r="F389" s="3">
        <v>0.28265000000000001</v>
      </c>
      <c r="G389" s="3">
        <v>0.60248000000000002</v>
      </c>
      <c r="H389" s="3">
        <v>-0.31984000000000001</v>
      </c>
      <c r="I389" s="4">
        <v>0.95099999999999996</v>
      </c>
      <c r="J389" s="4" t="s">
        <v>28</v>
      </c>
      <c r="K389" s="3">
        <v>0.95169999999999999</v>
      </c>
      <c r="L389" s="4" t="str">
        <f t="shared" si="6"/>
        <v>NO</v>
      </c>
    </row>
    <row r="390" spans="1:12">
      <c r="A390" s="3" t="s">
        <v>2986</v>
      </c>
      <c r="B390" s="4">
        <v>4</v>
      </c>
      <c r="C390" s="3" t="s">
        <v>2987</v>
      </c>
      <c r="D390" s="4" t="s">
        <v>27</v>
      </c>
      <c r="E390" s="4" t="s">
        <v>10</v>
      </c>
      <c r="F390" s="3">
        <v>0.60772000000000004</v>
      </c>
      <c r="G390" s="3">
        <v>0.82664000000000004</v>
      </c>
      <c r="H390" s="3">
        <v>-0.21892</v>
      </c>
      <c r="I390" s="4">
        <v>0.91700000000000004</v>
      </c>
      <c r="J390" s="4" t="s">
        <v>28</v>
      </c>
      <c r="K390" s="3">
        <v>1</v>
      </c>
      <c r="L390" s="4" t="str">
        <f t="shared" si="6"/>
        <v>NO</v>
      </c>
    </row>
    <row r="391" spans="1:12">
      <c r="A391" s="3" t="s">
        <v>2988</v>
      </c>
      <c r="B391" s="4">
        <v>12</v>
      </c>
      <c r="C391" s="3" t="s">
        <v>2989</v>
      </c>
      <c r="D391" s="4" t="s">
        <v>27</v>
      </c>
      <c r="E391" s="4" t="s">
        <v>10</v>
      </c>
      <c r="F391" s="3">
        <v>0.31846000000000002</v>
      </c>
      <c r="G391" s="3">
        <v>0.1988</v>
      </c>
      <c r="H391" s="3">
        <v>0.11966</v>
      </c>
      <c r="I391" s="4">
        <v>0.91500000000000004</v>
      </c>
      <c r="J391" s="4" t="s">
        <v>31</v>
      </c>
      <c r="K391" s="3">
        <v>1.9037999999999999</v>
      </c>
      <c r="L391" s="4" t="str">
        <f t="shared" si="6"/>
        <v>NO</v>
      </c>
    </row>
    <row r="392" spans="1:12">
      <c r="A392" s="3" t="s">
        <v>2990</v>
      </c>
      <c r="B392" s="4">
        <v>5</v>
      </c>
      <c r="C392" s="3" t="s">
        <v>2991</v>
      </c>
      <c r="D392" s="4" t="s">
        <v>27</v>
      </c>
      <c r="E392" s="4" t="s">
        <v>5</v>
      </c>
      <c r="F392" s="3">
        <v>0.28249999999999997</v>
      </c>
      <c r="G392" s="3">
        <v>0.16419</v>
      </c>
      <c r="H392" s="3">
        <v>0.11831</v>
      </c>
      <c r="I392" s="4">
        <v>0.996</v>
      </c>
      <c r="J392" s="4" t="s">
        <v>35</v>
      </c>
      <c r="K392" s="3">
        <v>1.0602</v>
      </c>
      <c r="L392" s="4" t="str">
        <f t="shared" si="6"/>
        <v>NO</v>
      </c>
    </row>
    <row r="393" spans="1:12">
      <c r="A393" s="3" t="s">
        <v>2990</v>
      </c>
      <c r="B393" s="4">
        <v>6</v>
      </c>
      <c r="C393" s="3" t="s">
        <v>2992</v>
      </c>
      <c r="D393" s="4" t="s">
        <v>27</v>
      </c>
      <c r="E393" s="4" t="s">
        <v>10</v>
      </c>
      <c r="F393" s="3">
        <v>0.25806000000000001</v>
      </c>
      <c r="G393" s="3">
        <v>0.15029999999999999</v>
      </c>
      <c r="H393" s="3">
        <v>0.10775999999999999</v>
      </c>
      <c r="I393" s="4">
        <v>0.98299999999999998</v>
      </c>
      <c r="J393" s="4" t="s">
        <v>35</v>
      </c>
      <c r="K393" s="3">
        <v>1.0602</v>
      </c>
      <c r="L393" s="4" t="str">
        <f t="shared" si="6"/>
        <v>NO</v>
      </c>
    </row>
    <row r="394" spans="1:12">
      <c r="A394" s="3" t="s">
        <v>721</v>
      </c>
      <c r="B394" s="4">
        <v>8</v>
      </c>
      <c r="C394" s="3" t="s">
        <v>722</v>
      </c>
      <c r="D394" s="4" t="s">
        <v>27</v>
      </c>
      <c r="E394" s="4" t="s">
        <v>3</v>
      </c>
      <c r="F394" s="3">
        <v>0.57118000000000002</v>
      </c>
      <c r="G394" s="3">
        <v>0.87029000000000001</v>
      </c>
      <c r="H394" s="3">
        <v>-0.29910999999999999</v>
      </c>
      <c r="I394" s="4">
        <v>0.94899999999999995</v>
      </c>
      <c r="J394" s="4" t="s">
        <v>35</v>
      </c>
      <c r="K394" s="3">
        <v>1.6495</v>
      </c>
      <c r="L394" s="4" t="str">
        <f t="shared" si="6"/>
        <v>NO</v>
      </c>
    </row>
    <row r="395" spans="1:12">
      <c r="A395" s="3" t="s">
        <v>723</v>
      </c>
      <c r="B395" s="4">
        <v>7</v>
      </c>
      <c r="C395" s="3" t="s">
        <v>724</v>
      </c>
      <c r="D395" s="4" t="s">
        <v>27</v>
      </c>
      <c r="E395" s="4" t="s">
        <v>10</v>
      </c>
      <c r="F395" s="3">
        <v>0.17538000000000001</v>
      </c>
      <c r="G395" s="3">
        <v>4.5532000000000003E-2</v>
      </c>
      <c r="H395" s="3">
        <v>0.12984999999999999</v>
      </c>
      <c r="I395" s="4">
        <v>0.98599999999999999</v>
      </c>
      <c r="J395" s="4" t="s">
        <v>28</v>
      </c>
      <c r="K395" s="3">
        <v>0.7087</v>
      </c>
      <c r="L395" s="4" t="str">
        <f t="shared" si="6"/>
        <v>NO</v>
      </c>
    </row>
    <row r="396" spans="1:12">
      <c r="A396" s="3" t="s">
        <v>725</v>
      </c>
      <c r="B396" s="4">
        <v>27</v>
      </c>
      <c r="C396" s="3" t="s">
        <v>2993</v>
      </c>
      <c r="D396" s="4" t="s">
        <v>34</v>
      </c>
      <c r="E396" s="4" t="s">
        <v>7</v>
      </c>
      <c r="F396" s="3">
        <v>0.63241999999999998</v>
      </c>
      <c r="G396" s="3">
        <v>0.16927</v>
      </c>
      <c r="H396" s="3">
        <v>0.46315000000000001</v>
      </c>
      <c r="I396" s="4">
        <v>0.91800000000000004</v>
      </c>
      <c r="J396" s="4" t="s">
        <v>82</v>
      </c>
      <c r="K396" s="3">
        <v>1.6127</v>
      </c>
      <c r="L396" s="4" t="str">
        <f t="shared" si="6"/>
        <v>NO</v>
      </c>
    </row>
    <row r="397" spans="1:12">
      <c r="A397" s="3" t="s">
        <v>725</v>
      </c>
      <c r="B397" s="4">
        <v>41</v>
      </c>
      <c r="C397" s="3" t="s">
        <v>2994</v>
      </c>
      <c r="D397" s="4" t="s">
        <v>34</v>
      </c>
      <c r="E397" s="4" t="s">
        <v>74</v>
      </c>
      <c r="F397" s="3">
        <v>0.18631</v>
      </c>
      <c r="G397" s="3">
        <v>4.2666999999999997E-2</v>
      </c>
      <c r="H397" s="3">
        <v>0.14365</v>
      </c>
      <c r="I397" s="4">
        <v>0.97399999999999998</v>
      </c>
      <c r="J397" s="4" t="s">
        <v>727</v>
      </c>
      <c r="K397" s="3">
        <v>3.3477000000000001</v>
      </c>
      <c r="L397" s="4" t="str">
        <f t="shared" si="6"/>
        <v>NO</v>
      </c>
    </row>
    <row r="398" spans="1:12">
      <c r="A398" s="3" t="s">
        <v>725</v>
      </c>
      <c r="B398" s="4">
        <v>41</v>
      </c>
      <c r="C398" s="3" t="s">
        <v>2994</v>
      </c>
      <c r="D398" s="4" t="s">
        <v>34</v>
      </c>
      <c r="E398" s="4" t="s">
        <v>10</v>
      </c>
      <c r="F398" s="3">
        <v>0.18631</v>
      </c>
      <c r="G398" s="3">
        <v>4.2666999999999997E-2</v>
      </c>
      <c r="H398" s="3">
        <v>0.14365</v>
      </c>
      <c r="I398" s="4">
        <v>0.97399999999999998</v>
      </c>
      <c r="J398" s="4" t="s">
        <v>727</v>
      </c>
      <c r="K398" s="3">
        <v>3.3477000000000001</v>
      </c>
      <c r="L398" s="4" t="str">
        <f t="shared" si="6"/>
        <v>NO</v>
      </c>
    </row>
    <row r="399" spans="1:12">
      <c r="A399" s="3" t="s">
        <v>725</v>
      </c>
      <c r="B399" s="4">
        <v>49</v>
      </c>
      <c r="C399" s="3" t="s">
        <v>2995</v>
      </c>
      <c r="D399" s="4" t="s">
        <v>34</v>
      </c>
      <c r="E399" s="4" t="s">
        <v>634</v>
      </c>
      <c r="F399" s="3">
        <v>0.27906999999999998</v>
      </c>
      <c r="G399" s="3">
        <v>9.8372000000000001E-2</v>
      </c>
      <c r="H399" s="3">
        <v>0.1807</v>
      </c>
      <c r="I399" s="4">
        <v>0.92800000000000005</v>
      </c>
      <c r="J399" s="4" t="s">
        <v>727</v>
      </c>
      <c r="K399" s="3">
        <v>3.5981999999999998</v>
      </c>
      <c r="L399" s="4" t="str">
        <f t="shared" si="6"/>
        <v>NO</v>
      </c>
    </row>
    <row r="400" spans="1:12">
      <c r="A400" s="3" t="s">
        <v>725</v>
      </c>
      <c r="B400" s="4">
        <v>52</v>
      </c>
      <c r="C400" s="3" t="s">
        <v>2996</v>
      </c>
      <c r="D400" s="4" t="s">
        <v>34</v>
      </c>
      <c r="E400" s="4" t="s">
        <v>74</v>
      </c>
      <c r="F400" s="3">
        <v>0.79786000000000001</v>
      </c>
      <c r="G400" s="3">
        <v>0.55789</v>
      </c>
      <c r="H400" s="3">
        <v>0.23996999999999999</v>
      </c>
      <c r="I400" s="4">
        <v>0.94299999999999995</v>
      </c>
      <c r="J400" s="4" t="s">
        <v>120</v>
      </c>
      <c r="K400" s="3">
        <v>2.9519000000000002</v>
      </c>
      <c r="L400" s="4" t="str">
        <f t="shared" si="6"/>
        <v>NO</v>
      </c>
    </row>
    <row r="401" spans="1:13">
      <c r="A401" s="3" t="s">
        <v>725</v>
      </c>
      <c r="B401" s="4">
        <v>52</v>
      </c>
      <c r="C401" s="3" t="s">
        <v>2996</v>
      </c>
      <c r="D401" s="4" t="s">
        <v>34</v>
      </c>
      <c r="E401" s="4" t="s">
        <v>10</v>
      </c>
      <c r="F401" s="3">
        <v>0.79786000000000001</v>
      </c>
      <c r="G401" s="3">
        <v>0.55789</v>
      </c>
      <c r="H401" s="3">
        <v>0.23996999999999999</v>
      </c>
      <c r="I401" s="4">
        <v>0.94299999999999995</v>
      </c>
      <c r="J401" s="4" t="s">
        <v>120</v>
      </c>
      <c r="K401" s="3">
        <v>2.9519000000000002</v>
      </c>
      <c r="L401" s="4" t="str">
        <f t="shared" si="6"/>
        <v>NO</v>
      </c>
    </row>
    <row r="402" spans="1:13">
      <c r="A402" s="3" t="s">
        <v>725</v>
      </c>
      <c r="B402" s="4">
        <v>55</v>
      </c>
      <c r="C402" s="3" t="s">
        <v>2997</v>
      </c>
      <c r="D402" s="4" t="s">
        <v>34</v>
      </c>
      <c r="E402" s="4" t="s">
        <v>438</v>
      </c>
      <c r="F402" s="3">
        <v>0.89161000000000001</v>
      </c>
      <c r="G402" s="3">
        <v>0.61424000000000001</v>
      </c>
      <c r="H402" s="3">
        <v>0.27737000000000001</v>
      </c>
      <c r="I402" s="4">
        <v>0.995</v>
      </c>
      <c r="J402" s="4" t="s">
        <v>120</v>
      </c>
      <c r="K402" s="3">
        <v>2.9519000000000002</v>
      </c>
      <c r="L402" s="4" t="str">
        <f t="shared" si="6"/>
        <v>NO</v>
      </c>
    </row>
    <row r="403" spans="1:13">
      <c r="A403" s="3" t="s">
        <v>2998</v>
      </c>
      <c r="B403" s="4">
        <v>16</v>
      </c>
      <c r="C403" s="3" t="s">
        <v>2999</v>
      </c>
      <c r="D403" s="4" t="s">
        <v>34</v>
      </c>
      <c r="E403" s="4" t="s">
        <v>10</v>
      </c>
      <c r="F403" s="3">
        <v>0.57735000000000003</v>
      </c>
      <c r="G403" s="3">
        <v>0.39472000000000002</v>
      </c>
      <c r="H403" s="3">
        <v>0.18262999999999999</v>
      </c>
      <c r="I403" s="4">
        <v>0.95399999999999996</v>
      </c>
      <c r="J403" s="4" t="s">
        <v>28</v>
      </c>
      <c r="K403" s="3">
        <v>0.99760000000000004</v>
      </c>
      <c r="L403" s="4" t="str">
        <f t="shared" si="6"/>
        <v>NO</v>
      </c>
    </row>
    <row r="404" spans="1:13">
      <c r="A404" s="3" t="s">
        <v>3000</v>
      </c>
      <c r="B404" s="4">
        <v>2</v>
      </c>
      <c r="C404" s="3" t="s">
        <v>3001</v>
      </c>
      <c r="D404" s="4" t="s">
        <v>27</v>
      </c>
      <c r="E404" s="4" t="s">
        <v>10</v>
      </c>
      <c r="F404" s="3">
        <v>0.18334</v>
      </c>
      <c r="G404" s="3">
        <v>1.3405E-2</v>
      </c>
      <c r="H404" s="3">
        <v>0.16993</v>
      </c>
      <c r="I404" s="4">
        <v>1</v>
      </c>
      <c r="J404" s="4" t="s">
        <v>28</v>
      </c>
      <c r="K404" s="3">
        <v>0.70269999999999999</v>
      </c>
      <c r="L404" s="4" t="str">
        <f t="shared" si="6"/>
        <v>YES</v>
      </c>
      <c r="M404" s="3" t="s">
        <v>3002</v>
      </c>
    </row>
    <row r="405" spans="1:13">
      <c r="A405" s="3" t="s">
        <v>2251</v>
      </c>
      <c r="B405" s="4">
        <v>8</v>
      </c>
      <c r="C405" s="3" t="s">
        <v>2252</v>
      </c>
      <c r="D405" s="4" t="s">
        <v>27</v>
      </c>
      <c r="E405" s="4" t="s">
        <v>3</v>
      </c>
      <c r="F405" s="3">
        <v>0.23296</v>
      </c>
      <c r="G405" s="3">
        <v>0.35033999999999998</v>
      </c>
      <c r="H405" s="3">
        <v>-0.11738999999999999</v>
      </c>
      <c r="I405" s="4">
        <v>0.91800000000000004</v>
      </c>
      <c r="J405" s="4" t="s">
        <v>28</v>
      </c>
      <c r="K405" s="3">
        <v>0.93369999999999997</v>
      </c>
      <c r="L405" s="4" t="str">
        <f t="shared" si="6"/>
        <v>NO</v>
      </c>
    </row>
    <row r="406" spans="1:13">
      <c r="A406" s="3" t="s">
        <v>3003</v>
      </c>
      <c r="B406" s="4">
        <v>4</v>
      </c>
      <c r="C406" s="3" t="s">
        <v>3004</v>
      </c>
      <c r="D406" s="4" t="s">
        <v>34</v>
      </c>
      <c r="E406" s="4" t="s">
        <v>10</v>
      </c>
      <c r="F406" s="3">
        <v>0.9395</v>
      </c>
      <c r="G406" s="3">
        <v>0.80684</v>
      </c>
      <c r="H406" s="3">
        <v>0.13266</v>
      </c>
      <c r="I406" s="4">
        <v>0.91400000000000003</v>
      </c>
      <c r="J406" s="4" t="s">
        <v>28</v>
      </c>
      <c r="K406" s="3">
        <v>0.81130000000000002</v>
      </c>
      <c r="L406" s="4" t="str">
        <f t="shared" si="6"/>
        <v>NO</v>
      </c>
    </row>
    <row r="407" spans="1:13">
      <c r="A407" s="3" t="s">
        <v>3005</v>
      </c>
      <c r="B407" s="4">
        <v>12</v>
      </c>
      <c r="C407" s="3" t="s">
        <v>3006</v>
      </c>
      <c r="D407" s="4" t="s">
        <v>27</v>
      </c>
      <c r="E407" s="4" t="s">
        <v>10</v>
      </c>
      <c r="F407" s="3">
        <v>0.29239999999999999</v>
      </c>
      <c r="G407" s="3">
        <v>0.14807999999999999</v>
      </c>
      <c r="H407" s="3">
        <v>0.14430999999999999</v>
      </c>
      <c r="I407" s="4">
        <v>0.97799999999999998</v>
      </c>
      <c r="J407" s="4" t="s">
        <v>35</v>
      </c>
      <c r="K407" s="3">
        <v>0.97209999999999996</v>
      </c>
      <c r="L407" s="4" t="str">
        <f t="shared" si="6"/>
        <v>NO</v>
      </c>
    </row>
    <row r="408" spans="1:13">
      <c r="A408" s="3" t="s">
        <v>3007</v>
      </c>
      <c r="B408" s="4">
        <v>3</v>
      </c>
      <c r="C408" s="3" t="s">
        <v>3008</v>
      </c>
      <c r="D408" s="4" t="s">
        <v>34</v>
      </c>
      <c r="E408" s="4" t="s">
        <v>10</v>
      </c>
      <c r="F408" s="3">
        <v>0.54329000000000005</v>
      </c>
      <c r="G408" s="3">
        <v>0.43336999999999998</v>
      </c>
      <c r="H408" s="3">
        <v>0.10992</v>
      </c>
      <c r="I408" s="4">
        <v>0.97299999999999998</v>
      </c>
      <c r="J408" s="4" t="s">
        <v>35</v>
      </c>
      <c r="K408" s="3">
        <v>1.0998000000000001</v>
      </c>
      <c r="L408" s="4" t="str">
        <f t="shared" si="6"/>
        <v>NO</v>
      </c>
    </row>
    <row r="409" spans="1:13">
      <c r="A409" s="3" t="s">
        <v>737</v>
      </c>
      <c r="B409" s="4">
        <v>14</v>
      </c>
      <c r="C409" s="3" t="s">
        <v>3009</v>
      </c>
      <c r="D409" s="4" t="s">
        <v>34</v>
      </c>
      <c r="E409" s="4" t="s">
        <v>10</v>
      </c>
      <c r="F409" s="3">
        <v>0.26271</v>
      </c>
      <c r="G409" s="3">
        <v>0.55701000000000001</v>
      </c>
      <c r="H409" s="3">
        <v>-0.29430000000000001</v>
      </c>
      <c r="I409" s="4">
        <v>0.99299999999999999</v>
      </c>
      <c r="J409" s="4" t="s">
        <v>31</v>
      </c>
      <c r="K409" s="3">
        <v>2.3555000000000001</v>
      </c>
      <c r="L409" s="4" t="str">
        <f t="shared" si="6"/>
        <v>NO</v>
      </c>
    </row>
    <row r="410" spans="1:13">
      <c r="A410" s="3" t="s">
        <v>737</v>
      </c>
      <c r="B410" s="4">
        <v>14</v>
      </c>
      <c r="C410" s="3" t="s">
        <v>3010</v>
      </c>
      <c r="D410" s="4" t="s">
        <v>34</v>
      </c>
      <c r="E410" s="4" t="s">
        <v>7</v>
      </c>
      <c r="F410" s="3">
        <v>0.49278</v>
      </c>
      <c r="G410" s="3">
        <v>0.74104999999999999</v>
      </c>
      <c r="H410" s="3">
        <v>-0.24826999999999999</v>
      </c>
      <c r="I410" s="4">
        <v>0.99399999999999999</v>
      </c>
      <c r="J410" s="4" t="s">
        <v>35</v>
      </c>
      <c r="K410" s="3">
        <v>1.5275000000000001</v>
      </c>
      <c r="L410" s="4" t="str">
        <f t="shared" si="6"/>
        <v>NO</v>
      </c>
    </row>
    <row r="411" spans="1:13">
      <c r="A411" s="3" t="s">
        <v>737</v>
      </c>
      <c r="B411" s="4">
        <v>30</v>
      </c>
      <c r="C411" s="3" t="s">
        <v>738</v>
      </c>
      <c r="D411" s="4" t="s">
        <v>34</v>
      </c>
      <c r="E411" s="4" t="s">
        <v>10</v>
      </c>
      <c r="F411" s="3">
        <v>6.3946000000000003E-2</v>
      </c>
      <c r="G411" s="3">
        <v>0.16511000000000001</v>
      </c>
      <c r="H411" s="3">
        <v>-0.10117</v>
      </c>
      <c r="I411" s="4">
        <v>0.96299999999999997</v>
      </c>
      <c r="J411" s="4" t="s">
        <v>28</v>
      </c>
      <c r="K411" s="3">
        <v>0.69979999999999998</v>
      </c>
      <c r="L411" s="4" t="str">
        <f t="shared" si="6"/>
        <v>NO</v>
      </c>
    </row>
    <row r="412" spans="1:13">
      <c r="A412" s="3" t="s">
        <v>739</v>
      </c>
      <c r="B412" s="4">
        <v>7</v>
      </c>
      <c r="C412" s="3" t="s">
        <v>740</v>
      </c>
      <c r="D412" s="4" t="s">
        <v>27</v>
      </c>
      <c r="E412" s="4" t="s">
        <v>10</v>
      </c>
      <c r="F412" s="3">
        <v>0.21514</v>
      </c>
      <c r="G412" s="3">
        <v>7.1179999999999993E-2</v>
      </c>
      <c r="H412" s="3">
        <v>0.14396</v>
      </c>
      <c r="I412" s="4">
        <v>0.997</v>
      </c>
      <c r="J412" s="4" t="s">
        <v>31</v>
      </c>
      <c r="K412" s="3">
        <v>1.1081000000000001</v>
      </c>
      <c r="L412" s="4" t="str">
        <f t="shared" si="6"/>
        <v>NO</v>
      </c>
    </row>
    <row r="413" spans="1:13">
      <c r="A413" s="3" t="s">
        <v>3011</v>
      </c>
      <c r="B413" s="4">
        <v>8</v>
      </c>
      <c r="C413" s="3" t="s">
        <v>3012</v>
      </c>
      <c r="D413" s="4" t="s">
        <v>34</v>
      </c>
      <c r="E413" s="4" t="s">
        <v>5</v>
      </c>
      <c r="F413" s="3">
        <v>0.69223000000000001</v>
      </c>
      <c r="G413" s="3">
        <v>0.57525999999999999</v>
      </c>
      <c r="H413" s="3">
        <v>0.11697</v>
      </c>
      <c r="I413" s="4">
        <v>0.92700000000000005</v>
      </c>
      <c r="J413" s="4" t="s">
        <v>28</v>
      </c>
      <c r="K413" s="3">
        <v>0.99660000000000004</v>
      </c>
      <c r="L413" s="4" t="str">
        <f t="shared" si="6"/>
        <v>NO</v>
      </c>
    </row>
    <row r="414" spans="1:13">
      <c r="A414" s="3" t="s">
        <v>3013</v>
      </c>
      <c r="B414" s="4">
        <v>11</v>
      </c>
      <c r="C414" s="3" t="s">
        <v>3014</v>
      </c>
      <c r="D414" s="4" t="s">
        <v>34</v>
      </c>
      <c r="E414" s="4" t="s">
        <v>10</v>
      </c>
      <c r="F414" s="3">
        <v>0.80767</v>
      </c>
      <c r="G414" s="3">
        <v>0.95818000000000003</v>
      </c>
      <c r="H414" s="3">
        <v>-0.15051999999999999</v>
      </c>
      <c r="I414" s="4">
        <v>0.93</v>
      </c>
      <c r="J414" s="4" t="s">
        <v>28</v>
      </c>
      <c r="K414" s="3">
        <v>0.8498</v>
      </c>
      <c r="L414" s="4" t="str">
        <f t="shared" si="6"/>
        <v>NO</v>
      </c>
    </row>
    <row r="415" spans="1:13">
      <c r="A415" s="3" t="s">
        <v>753</v>
      </c>
      <c r="B415" s="4">
        <v>18</v>
      </c>
      <c r="C415" s="3" t="s">
        <v>3015</v>
      </c>
      <c r="D415" s="4" t="s">
        <v>27</v>
      </c>
      <c r="E415" s="4" t="s">
        <v>5</v>
      </c>
      <c r="F415" s="3">
        <v>0.16583000000000001</v>
      </c>
      <c r="G415" s="3">
        <v>0.29959000000000002</v>
      </c>
      <c r="H415" s="3">
        <v>-0.13375999999999999</v>
      </c>
      <c r="I415" s="4">
        <v>0.90300000000000002</v>
      </c>
      <c r="J415" s="4" t="s">
        <v>28</v>
      </c>
      <c r="K415" s="3">
        <v>0.94359999999999999</v>
      </c>
      <c r="L415" s="4" t="str">
        <f t="shared" si="6"/>
        <v>NO</v>
      </c>
    </row>
    <row r="416" spans="1:13">
      <c r="A416" s="3" t="s">
        <v>753</v>
      </c>
      <c r="B416" s="4">
        <v>22</v>
      </c>
      <c r="C416" s="3" t="s">
        <v>754</v>
      </c>
      <c r="D416" s="4" t="s">
        <v>27</v>
      </c>
      <c r="E416" s="4" t="s">
        <v>3</v>
      </c>
      <c r="F416" s="3">
        <v>0.99705999999999995</v>
      </c>
      <c r="G416" s="3">
        <v>0.78686999999999996</v>
      </c>
      <c r="H416" s="3">
        <v>0.21018999999999999</v>
      </c>
      <c r="I416" s="4">
        <v>1</v>
      </c>
      <c r="J416" s="4" t="s">
        <v>35</v>
      </c>
      <c r="K416" s="3">
        <v>1.2058</v>
      </c>
      <c r="L416" s="4" t="str">
        <f t="shared" si="6"/>
        <v>NO</v>
      </c>
    </row>
    <row r="417" spans="1:12">
      <c r="A417" s="3" t="s">
        <v>2256</v>
      </c>
      <c r="B417" s="4">
        <v>11</v>
      </c>
      <c r="C417" s="3" t="s">
        <v>2257</v>
      </c>
      <c r="D417" s="4" t="s">
        <v>34</v>
      </c>
      <c r="E417" s="4" t="s">
        <v>10</v>
      </c>
      <c r="F417" s="3">
        <v>0.23083999999999999</v>
      </c>
      <c r="G417" s="3">
        <v>8.6208999999999994E-2</v>
      </c>
      <c r="H417" s="3">
        <v>0.14463000000000001</v>
      </c>
      <c r="I417" s="4">
        <v>1</v>
      </c>
      <c r="J417" s="4" t="s">
        <v>28</v>
      </c>
      <c r="K417" s="3">
        <v>0.78710000000000002</v>
      </c>
      <c r="L417" s="4" t="str">
        <f t="shared" si="6"/>
        <v>NO</v>
      </c>
    </row>
    <row r="418" spans="1:12">
      <c r="A418" s="3" t="s">
        <v>757</v>
      </c>
      <c r="B418" s="4">
        <v>2</v>
      </c>
      <c r="C418" s="3" t="s">
        <v>758</v>
      </c>
      <c r="D418" s="4" t="s">
        <v>34</v>
      </c>
      <c r="E418" s="4" t="s">
        <v>10</v>
      </c>
      <c r="F418" s="3">
        <v>0.13406000000000001</v>
      </c>
      <c r="G418" s="3">
        <v>0.30110999999999999</v>
      </c>
      <c r="H418" s="3">
        <v>-0.16703999999999999</v>
      </c>
      <c r="I418" s="4">
        <v>0.98399999999999999</v>
      </c>
      <c r="J418" s="4" t="s">
        <v>28</v>
      </c>
      <c r="K418" s="3">
        <v>0.90900000000000003</v>
      </c>
      <c r="L418" s="4" t="str">
        <f t="shared" si="6"/>
        <v>NO</v>
      </c>
    </row>
    <row r="419" spans="1:12">
      <c r="A419" s="3" t="s">
        <v>759</v>
      </c>
      <c r="B419" s="4">
        <v>24</v>
      </c>
      <c r="C419" s="3" t="s">
        <v>760</v>
      </c>
      <c r="D419" s="4" t="s">
        <v>34</v>
      </c>
      <c r="E419" s="4" t="s">
        <v>10</v>
      </c>
      <c r="F419" s="3">
        <v>5.9380000000000002E-2</v>
      </c>
      <c r="G419" s="3">
        <v>0.22781000000000001</v>
      </c>
      <c r="H419" s="3">
        <v>-0.16843</v>
      </c>
      <c r="I419" s="4">
        <v>0.97099999999999997</v>
      </c>
      <c r="J419" s="4" t="s">
        <v>28</v>
      </c>
      <c r="K419" s="3">
        <v>0.84150000000000003</v>
      </c>
      <c r="L419" s="4" t="str">
        <f t="shared" si="6"/>
        <v>NO</v>
      </c>
    </row>
    <row r="420" spans="1:12">
      <c r="A420" s="3" t="s">
        <v>3016</v>
      </c>
      <c r="B420" s="4">
        <v>9</v>
      </c>
      <c r="C420" s="3" t="s">
        <v>3017</v>
      </c>
      <c r="D420" s="4" t="s">
        <v>34</v>
      </c>
      <c r="E420" s="4" t="s">
        <v>7</v>
      </c>
      <c r="F420" s="3">
        <v>0.12272</v>
      </c>
      <c r="G420" s="3">
        <v>0.25618999999999997</v>
      </c>
      <c r="H420" s="3">
        <v>-0.13347000000000001</v>
      </c>
      <c r="I420" s="4">
        <v>0.94799999999999995</v>
      </c>
      <c r="J420" s="4" t="s">
        <v>31</v>
      </c>
      <c r="K420" s="3">
        <v>1.2462</v>
      </c>
      <c r="L420" s="4" t="str">
        <f t="shared" si="6"/>
        <v>NO</v>
      </c>
    </row>
    <row r="421" spans="1:12">
      <c r="A421" s="3" t="s">
        <v>3018</v>
      </c>
      <c r="B421" s="4">
        <v>10</v>
      </c>
      <c r="C421" s="3" t="s">
        <v>3019</v>
      </c>
      <c r="D421" s="4" t="s">
        <v>34</v>
      </c>
      <c r="E421" s="4" t="s">
        <v>10</v>
      </c>
      <c r="F421" s="3">
        <v>0.1356</v>
      </c>
      <c r="G421" s="3">
        <v>0.32190000000000002</v>
      </c>
      <c r="H421" s="3">
        <v>-0.18629999999999999</v>
      </c>
      <c r="I421" s="4">
        <v>0.95799999999999996</v>
      </c>
      <c r="J421" s="4" t="s">
        <v>120</v>
      </c>
      <c r="K421" s="3">
        <v>2.4592000000000001</v>
      </c>
      <c r="L421" s="4" t="str">
        <f t="shared" si="6"/>
        <v>NO</v>
      </c>
    </row>
    <row r="422" spans="1:12">
      <c r="A422" s="3" t="s">
        <v>770</v>
      </c>
      <c r="B422" s="4">
        <v>12</v>
      </c>
      <c r="C422" s="3" t="s">
        <v>772</v>
      </c>
      <c r="D422" s="4" t="s">
        <v>27</v>
      </c>
      <c r="E422" s="4" t="s">
        <v>10</v>
      </c>
      <c r="F422" s="3">
        <v>0.18067</v>
      </c>
      <c r="G422" s="3">
        <v>0.30309999999999998</v>
      </c>
      <c r="H422" s="3">
        <v>-0.12243</v>
      </c>
      <c r="I422" s="4">
        <v>0.95</v>
      </c>
      <c r="J422" s="4" t="s">
        <v>120</v>
      </c>
      <c r="K422" s="3">
        <v>3.1305999999999998</v>
      </c>
      <c r="L422" s="4" t="str">
        <f t="shared" si="6"/>
        <v>NO</v>
      </c>
    </row>
    <row r="423" spans="1:12">
      <c r="A423" s="3" t="s">
        <v>3020</v>
      </c>
      <c r="B423" s="4">
        <v>9</v>
      </c>
      <c r="C423" s="3" t="s">
        <v>3021</v>
      </c>
      <c r="D423" s="4" t="s">
        <v>34</v>
      </c>
      <c r="E423" s="4" t="s">
        <v>10</v>
      </c>
      <c r="F423" s="3">
        <v>0.36049999999999999</v>
      </c>
      <c r="G423" s="3">
        <v>0.24284</v>
      </c>
      <c r="H423" s="3">
        <v>0.11766</v>
      </c>
      <c r="I423" s="4">
        <v>0.91300000000000003</v>
      </c>
      <c r="J423" s="4" t="s">
        <v>31</v>
      </c>
      <c r="K423" s="3">
        <v>1.3698999999999999</v>
      </c>
      <c r="L423" s="4" t="str">
        <f t="shared" si="6"/>
        <v>NO</v>
      </c>
    </row>
    <row r="424" spans="1:12">
      <c r="A424" s="3" t="s">
        <v>775</v>
      </c>
      <c r="B424" s="4">
        <v>5</v>
      </c>
      <c r="C424" s="3" t="s">
        <v>776</v>
      </c>
      <c r="D424" s="4" t="s">
        <v>27</v>
      </c>
      <c r="E424" s="4" t="s">
        <v>10</v>
      </c>
      <c r="F424" s="3">
        <v>0.37528</v>
      </c>
      <c r="G424" s="3">
        <v>0.18309</v>
      </c>
      <c r="H424" s="3">
        <v>0.19219</v>
      </c>
      <c r="I424" s="4">
        <v>0.98599999999999999</v>
      </c>
      <c r="J424" s="4" t="s">
        <v>28</v>
      </c>
      <c r="K424" s="3">
        <v>0.96560000000000001</v>
      </c>
      <c r="L424" s="4" t="str">
        <f t="shared" si="6"/>
        <v>NO</v>
      </c>
    </row>
    <row r="425" spans="1:12">
      <c r="A425" s="3" t="s">
        <v>777</v>
      </c>
      <c r="B425" s="4">
        <v>7</v>
      </c>
      <c r="C425" s="3" t="s">
        <v>778</v>
      </c>
      <c r="D425" s="4" t="s">
        <v>34</v>
      </c>
      <c r="E425" s="4" t="s">
        <v>5</v>
      </c>
      <c r="F425" s="3">
        <v>0.40273999999999999</v>
      </c>
      <c r="G425" s="3">
        <v>0.20454</v>
      </c>
      <c r="H425" s="3">
        <v>0.19821</v>
      </c>
      <c r="I425" s="4">
        <v>0.997</v>
      </c>
      <c r="J425" s="4" t="s">
        <v>31</v>
      </c>
      <c r="K425" s="3">
        <v>1.2586999999999999</v>
      </c>
      <c r="L425" s="4" t="str">
        <f t="shared" si="6"/>
        <v>NO</v>
      </c>
    </row>
    <row r="426" spans="1:12">
      <c r="A426" s="3" t="s">
        <v>3022</v>
      </c>
      <c r="B426" s="4">
        <v>3</v>
      </c>
      <c r="C426" s="3" t="s">
        <v>3023</v>
      </c>
      <c r="D426" s="4" t="s">
        <v>27</v>
      </c>
      <c r="E426" s="4" t="s">
        <v>10</v>
      </c>
      <c r="F426" s="3">
        <v>0.14449999999999999</v>
      </c>
      <c r="G426" s="3">
        <v>3.8246000000000002E-2</v>
      </c>
      <c r="H426" s="3">
        <v>0.10625</v>
      </c>
      <c r="I426" s="4">
        <v>0.96499999999999997</v>
      </c>
      <c r="J426" s="4" t="s">
        <v>31</v>
      </c>
      <c r="K426" s="3">
        <v>0.90300000000000002</v>
      </c>
      <c r="L426" s="4" t="str">
        <f t="shared" si="6"/>
        <v>NO</v>
      </c>
    </row>
    <row r="427" spans="1:12">
      <c r="A427" s="3" t="s">
        <v>3022</v>
      </c>
      <c r="B427" s="4">
        <v>8</v>
      </c>
      <c r="C427" s="3" t="s">
        <v>3024</v>
      </c>
      <c r="D427" s="4" t="s">
        <v>27</v>
      </c>
      <c r="E427" s="4" t="s">
        <v>10</v>
      </c>
      <c r="F427" s="3">
        <v>0.16175999999999999</v>
      </c>
      <c r="G427" s="3">
        <v>4.7213999999999999E-2</v>
      </c>
      <c r="H427" s="3">
        <v>0.11455</v>
      </c>
      <c r="I427" s="4">
        <v>0.98099999999999998</v>
      </c>
      <c r="J427" s="4" t="s">
        <v>31</v>
      </c>
      <c r="K427" s="3">
        <v>1.2101</v>
      </c>
      <c r="L427" s="4" t="str">
        <f t="shared" si="6"/>
        <v>NO</v>
      </c>
    </row>
    <row r="428" spans="1:12">
      <c r="A428" s="3" t="s">
        <v>785</v>
      </c>
      <c r="B428" s="4">
        <v>10</v>
      </c>
      <c r="C428" s="3" t="s">
        <v>786</v>
      </c>
      <c r="D428" s="4" t="s">
        <v>27</v>
      </c>
      <c r="E428" s="4" t="s">
        <v>629</v>
      </c>
      <c r="F428" s="3">
        <v>0.82223000000000002</v>
      </c>
      <c r="G428" s="3">
        <v>0.97777999999999998</v>
      </c>
      <c r="H428" s="3">
        <v>-0.15554999999999999</v>
      </c>
      <c r="I428" s="4">
        <v>1</v>
      </c>
      <c r="J428" s="4" t="s">
        <v>120</v>
      </c>
      <c r="K428" s="3">
        <v>1.4683999999999999</v>
      </c>
      <c r="L428" s="4" t="str">
        <f t="shared" si="6"/>
        <v>NO</v>
      </c>
    </row>
    <row r="429" spans="1:12">
      <c r="A429" s="3" t="s">
        <v>785</v>
      </c>
      <c r="B429" s="4">
        <v>11</v>
      </c>
      <c r="C429" s="3" t="s">
        <v>787</v>
      </c>
      <c r="D429" s="4" t="s">
        <v>27</v>
      </c>
      <c r="E429" s="4" t="s">
        <v>74</v>
      </c>
      <c r="F429" s="3">
        <v>0.81460999999999995</v>
      </c>
      <c r="G429" s="3">
        <v>0.97241</v>
      </c>
      <c r="H429" s="3">
        <v>-0.1578</v>
      </c>
      <c r="I429" s="4">
        <v>1</v>
      </c>
      <c r="J429" s="4" t="s">
        <v>120</v>
      </c>
      <c r="K429" s="3">
        <v>1.4683999999999999</v>
      </c>
      <c r="L429" s="4" t="str">
        <f t="shared" si="6"/>
        <v>NO</v>
      </c>
    </row>
    <row r="430" spans="1:12">
      <c r="A430" s="3" t="s">
        <v>785</v>
      </c>
      <c r="B430" s="4">
        <v>11</v>
      </c>
      <c r="C430" s="3" t="s">
        <v>787</v>
      </c>
      <c r="D430" s="4" t="s">
        <v>27</v>
      </c>
      <c r="E430" s="4" t="s">
        <v>10</v>
      </c>
      <c r="F430" s="3">
        <v>0.81460999999999995</v>
      </c>
      <c r="G430" s="3">
        <v>0.97241</v>
      </c>
      <c r="H430" s="3">
        <v>-0.1578</v>
      </c>
      <c r="I430" s="4">
        <v>1</v>
      </c>
      <c r="J430" s="4" t="s">
        <v>120</v>
      </c>
      <c r="K430" s="3">
        <v>1.4683999999999999</v>
      </c>
      <c r="L430" s="4" t="str">
        <f t="shared" si="6"/>
        <v>NO</v>
      </c>
    </row>
    <row r="431" spans="1:12">
      <c r="A431" s="3" t="s">
        <v>2267</v>
      </c>
      <c r="B431" s="4">
        <v>4</v>
      </c>
      <c r="C431" s="3" t="s">
        <v>2268</v>
      </c>
      <c r="D431" s="4" t="s">
        <v>34</v>
      </c>
      <c r="E431" s="4" t="s">
        <v>3</v>
      </c>
      <c r="F431" s="3">
        <v>0.87182999999999999</v>
      </c>
      <c r="G431" s="3">
        <v>0.74138000000000004</v>
      </c>
      <c r="H431" s="3">
        <v>0.13045000000000001</v>
      </c>
      <c r="I431" s="4">
        <v>0.92400000000000004</v>
      </c>
      <c r="J431" s="4" t="s">
        <v>35</v>
      </c>
      <c r="K431" s="3">
        <v>1.0625</v>
      </c>
      <c r="L431" s="4" t="str">
        <f t="shared" si="6"/>
        <v>NO</v>
      </c>
    </row>
    <row r="432" spans="1:12">
      <c r="A432" s="3" t="s">
        <v>3025</v>
      </c>
      <c r="B432" s="4">
        <v>3</v>
      </c>
      <c r="C432" s="3" t="s">
        <v>3026</v>
      </c>
      <c r="D432" s="4" t="s">
        <v>27</v>
      </c>
      <c r="E432" s="4" t="s">
        <v>5</v>
      </c>
      <c r="F432" s="3">
        <v>0.14763000000000001</v>
      </c>
      <c r="G432" s="3">
        <v>3.2367E-2</v>
      </c>
      <c r="H432" s="3">
        <v>0.11526</v>
      </c>
      <c r="I432" s="4">
        <v>0.97299999999999998</v>
      </c>
      <c r="J432" s="4" t="s">
        <v>28</v>
      </c>
      <c r="K432" s="3">
        <v>0.6421</v>
      </c>
      <c r="L432" s="4" t="str">
        <f t="shared" si="6"/>
        <v>NO</v>
      </c>
    </row>
    <row r="433" spans="1:12">
      <c r="A433" s="3" t="s">
        <v>792</v>
      </c>
      <c r="B433" s="4">
        <v>9</v>
      </c>
      <c r="C433" s="3" t="s">
        <v>793</v>
      </c>
      <c r="D433" s="4" t="s">
        <v>27</v>
      </c>
      <c r="E433" s="4" t="s">
        <v>10</v>
      </c>
      <c r="F433" s="3">
        <v>0.34143000000000001</v>
      </c>
      <c r="G433" s="3">
        <v>0.20089000000000001</v>
      </c>
      <c r="H433" s="3">
        <v>0.14054</v>
      </c>
      <c r="I433" s="4">
        <v>0.96899999999999997</v>
      </c>
      <c r="J433" s="4" t="s">
        <v>28</v>
      </c>
      <c r="K433" s="3">
        <v>0.94159999999999999</v>
      </c>
      <c r="L433" s="4" t="str">
        <f t="shared" si="6"/>
        <v>NO</v>
      </c>
    </row>
    <row r="434" spans="1:12">
      <c r="A434" s="3" t="s">
        <v>3027</v>
      </c>
      <c r="B434" s="4">
        <v>2</v>
      </c>
      <c r="C434" s="3" t="s">
        <v>3028</v>
      </c>
      <c r="D434" s="4" t="s">
        <v>27</v>
      </c>
      <c r="E434" s="4" t="s">
        <v>10</v>
      </c>
      <c r="F434" s="3">
        <v>0.23129</v>
      </c>
      <c r="G434" s="3">
        <v>9.1661999999999993E-2</v>
      </c>
      <c r="H434" s="3">
        <v>0.13963</v>
      </c>
      <c r="I434" s="4">
        <v>1</v>
      </c>
      <c r="J434" s="4" t="s">
        <v>28</v>
      </c>
      <c r="K434" s="3">
        <v>0.8</v>
      </c>
      <c r="L434" s="4" t="str">
        <f t="shared" si="6"/>
        <v>NO</v>
      </c>
    </row>
    <row r="435" spans="1:12">
      <c r="A435" s="3" t="s">
        <v>796</v>
      </c>
      <c r="B435" s="4">
        <v>10</v>
      </c>
      <c r="C435" s="3" t="s">
        <v>797</v>
      </c>
      <c r="D435" s="4" t="s">
        <v>27</v>
      </c>
      <c r="E435" s="4" t="s">
        <v>10</v>
      </c>
      <c r="F435" s="3">
        <v>0.16980000000000001</v>
      </c>
      <c r="G435" s="3">
        <v>0.39539000000000002</v>
      </c>
      <c r="H435" s="3">
        <v>-0.22559000000000001</v>
      </c>
      <c r="I435" s="4">
        <v>0.98299999999999998</v>
      </c>
      <c r="J435" s="4" t="s">
        <v>31</v>
      </c>
      <c r="K435" s="3">
        <v>1.7201</v>
      </c>
      <c r="L435" s="4" t="str">
        <f t="shared" si="6"/>
        <v>NO</v>
      </c>
    </row>
    <row r="436" spans="1:12">
      <c r="A436" s="3" t="s">
        <v>798</v>
      </c>
      <c r="B436" s="4">
        <v>6</v>
      </c>
      <c r="C436" s="3" t="s">
        <v>799</v>
      </c>
      <c r="D436" s="4" t="s">
        <v>27</v>
      </c>
      <c r="E436" s="4" t="s">
        <v>3</v>
      </c>
      <c r="F436" s="3">
        <v>0.70635000000000003</v>
      </c>
      <c r="G436" s="3">
        <v>0.85192000000000001</v>
      </c>
      <c r="H436" s="3">
        <v>-0.14557</v>
      </c>
      <c r="I436" s="4">
        <v>0.90600000000000003</v>
      </c>
      <c r="J436" s="4" t="s">
        <v>28</v>
      </c>
      <c r="K436" s="3">
        <v>0.94120000000000004</v>
      </c>
      <c r="L436" s="4" t="str">
        <f t="shared" si="6"/>
        <v>NO</v>
      </c>
    </row>
    <row r="437" spans="1:12">
      <c r="A437" s="3" t="s">
        <v>2273</v>
      </c>
      <c r="B437" s="4">
        <v>5</v>
      </c>
      <c r="C437" s="3" t="s">
        <v>2274</v>
      </c>
      <c r="D437" s="4" t="s">
        <v>27</v>
      </c>
      <c r="E437" s="4" t="s">
        <v>3</v>
      </c>
      <c r="F437" s="3">
        <v>0.84989000000000003</v>
      </c>
      <c r="G437" s="3">
        <v>0.96309</v>
      </c>
      <c r="H437" s="3">
        <v>-0.11319</v>
      </c>
      <c r="I437" s="4">
        <v>0.96199999999999997</v>
      </c>
      <c r="J437" s="4" t="s">
        <v>28</v>
      </c>
      <c r="K437" s="3">
        <v>0.61580000000000001</v>
      </c>
      <c r="L437" s="4" t="str">
        <f t="shared" si="6"/>
        <v>NO</v>
      </c>
    </row>
    <row r="438" spans="1:12">
      <c r="A438" s="3" t="s">
        <v>2279</v>
      </c>
      <c r="B438" s="4">
        <v>14</v>
      </c>
      <c r="C438" s="3" t="s">
        <v>3029</v>
      </c>
      <c r="D438" s="4" t="s">
        <v>27</v>
      </c>
      <c r="E438" s="4" t="s">
        <v>10</v>
      </c>
      <c r="F438" s="3">
        <v>7.3235999999999996E-2</v>
      </c>
      <c r="G438" s="3">
        <v>0.17877000000000001</v>
      </c>
      <c r="H438" s="3">
        <v>-0.10553</v>
      </c>
      <c r="I438" s="4">
        <v>0.94799999999999995</v>
      </c>
      <c r="J438" s="4" t="s">
        <v>28</v>
      </c>
      <c r="K438" s="3">
        <v>0.7409</v>
      </c>
      <c r="L438" s="4" t="str">
        <f t="shared" si="6"/>
        <v>NO</v>
      </c>
    </row>
    <row r="439" spans="1:12">
      <c r="A439" s="3" t="s">
        <v>800</v>
      </c>
      <c r="B439" s="4">
        <v>12</v>
      </c>
      <c r="C439" s="3" t="s">
        <v>801</v>
      </c>
      <c r="D439" s="4" t="s">
        <v>27</v>
      </c>
      <c r="E439" s="4" t="s">
        <v>10</v>
      </c>
      <c r="F439" s="3">
        <v>0.46618999999999999</v>
      </c>
      <c r="G439" s="3">
        <v>0.59226000000000001</v>
      </c>
      <c r="H439" s="3">
        <v>-0.12606999999999999</v>
      </c>
      <c r="I439" s="4">
        <v>0.94199999999999995</v>
      </c>
      <c r="J439" s="4" t="s">
        <v>727</v>
      </c>
      <c r="K439" s="3">
        <v>2.9912999999999998</v>
      </c>
      <c r="L439" s="4" t="str">
        <f t="shared" si="6"/>
        <v>NO</v>
      </c>
    </row>
    <row r="440" spans="1:12">
      <c r="A440" s="3" t="s">
        <v>800</v>
      </c>
      <c r="B440" s="4">
        <v>15</v>
      </c>
      <c r="C440" s="3" t="s">
        <v>802</v>
      </c>
      <c r="D440" s="4" t="s">
        <v>27</v>
      </c>
      <c r="E440" s="4" t="s">
        <v>10</v>
      </c>
      <c r="F440" s="3">
        <v>0.45068999999999998</v>
      </c>
      <c r="G440" s="3">
        <v>0.61721000000000004</v>
      </c>
      <c r="H440" s="3">
        <v>-0.16653000000000001</v>
      </c>
      <c r="I440" s="4">
        <v>0.98499999999999999</v>
      </c>
      <c r="J440" s="4" t="s">
        <v>727</v>
      </c>
      <c r="K440" s="3">
        <v>2.9912999999999998</v>
      </c>
      <c r="L440" s="4" t="str">
        <f t="shared" si="6"/>
        <v>NO</v>
      </c>
    </row>
    <row r="441" spans="1:12">
      <c r="A441" s="3" t="s">
        <v>3030</v>
      </c>
      <c r="B441" s="4">
        <v>4</v>
      </c>
      <c r="C441" s="3" t="s">
        <v>3031</v>
      </c>
      <c r="D441" s="4" t="s">
        <v>34</v>
      </c>
      <c r="E441" s="4" t="s">
        <v>10</v>
      </c>
      <c r="F441" s="3">
        <v>0.90342</v>
      </c>
      <c r="G441" s="3">
        <v>0.79013999999999995</v>
      </c>
      <c r="H441" s="3">
        <v>0.11328000000000001</v>
      </c>
      <c r="I441" s="4">
        <v>0.92100000000000004</v>
      </c>
      <c r="J441" s="4" t="s">
        <v>31</v>
      </c>
      <c r="K441" s="3">
        <v>1.9479</v>
      </c>
      <c r="L441" s="4" t="str">
        <f t="shared" si="6"/>
        <v>NO</v>
      </c>
    </row>
    <row r="442" spans="1:12">
      <c r="A442" s="3" t="s">
        <v>3032</v>
      </c>
      <c r="B442" s="4">
        <v>12</v>
      </c>
      <c r="C442" s="3" t="s">
        <v>3033</v>
      </c>
      <c r="D442" s="4" t="s">
        <v>27</v>
      </c>
      <c r="E442" s="4" t="s">
        <v>74</v>
      </c>
      <c r="F442" s="3">
        <v>0.78824000000000005</v>
      </c>
      <c r="G442" s="3">
        <v>0.90715999999999997</v>
      </c>
      <c r="H442" s="3">
        <v>-0.11892</v>
      </c>
      <c r="I442" s="4">
        <v>0.97799999999999998</v>
      </c>
      <c r="J442" s="4" t="s">
        <v>35</v>
      </c>
      <c r="K442" s="3">
        <v>1.0216000000000001</v>
      </c>
      <c r="L442" s="4" t="str">
        <f t="shared" si="6"/>
        <v>NO</v>
      </c>
    </row>
    <row r="443" spans="1:12">
      <c r="A443" s="3" t="s">
        <v>3032</v>
      </c>
      <c r="B443" s="4">
        <v>12</v>
      </c>
      <c r="C443" s="3" t="s">
        <v>3033</v>
      </c>
      <c r="D443" s="4" t="s">
        <v>27</v>
      </c>
      <c r="E443" s="4" t="s">
        <v>10</v>
      </c>
      <c r="F443" s="3">
        <v>0.78824000000000005</v>
      </c>
      <c r="G443" s="3">
        <v>0.90715999999999997</v>
      </c>
      <c r="H443" s="3">
        <v>-0.11892</v>
      </c>
      <c r="I443" s="4">
        <v>0.97799999999999998</v>
      </c>
      <c r="J443" s="4" t="s">
        <v>35</v>
      </c>
      <c r="K443" s="3">
        <v>1.0216000000000001</v>
      </c>
      <c r="L443" s="4" t="str">
        <f t="shared" si="6"/>
        <v>NO</v>
      </c>
    </row>
    <row r="444" spans="1:12">
      <c r="A444" s="3" t="s">
        <v>3034</v>
      </c>
      <c r="B444" s="4">
        <v>13</v>
      </c>
      <c r="C444" s="3" t="s">
        <v>3035</v>
      </c>
      <c r="D444" s="4" t="s">
        <v>27</v>
      </c>
      <c r="E444" s="4" t="s">
        <v>5</v>
      </c>
      <c r="F444" s="3">
        <v>0.85077999999999998</v>
      </c>
      <c r="G444" s="3">
        <v>0.95331999999999995</v>
      </c>
      <c r="H444" s="3">
        <v>-0.10254000000000001</v>
      </c>
      <c r="I444" s="4">
        <v>0.98299999999999998</v>
      </c>
      <c r="J444" s="4" t="s">
        <v>28</v>
      </c>
      <c r="K444" s="3">
        <v>0.65010000000000001</v>
      </c>
      <c r="L444" s="4" t="str">
        <f t="shared" si="6"/>
        <v>NO</v>
      </c>
    </row>
    <row r="445" spans="1:12">
      <c r="A445" s="3" t="s">
        <v>3034</v>
      </c>
      <c r="B445" s="4">
        <v>14</v>
      </c>
      <c r="C445" s="3" t="s">
        <v>3036</v>
      </c>
      <c r="D445" s="4" t="s">
        <v>27</v>
      </c>
      <c r="E445" s="4" t="s">
        <v>3</v>
      </c>
      <c r="F445" s="3">
        <v>0.85087000000000002</v>
      </c>
      <c r="G445" s="3">
        <v>0.95374999999999999</v>
      </c>
      <c r="H445" s="3">
        <v>-0.10288</v>
      </c>
      <c r="I445" s="4">
        <v>0.99199999999999999</v>
      </c>
      <c r="J445" s="4" t="s">
        <v>28</v>
      </c>
      <c r="K445" s="3">
        <v>0.65010000000000001</v>
      </c>
      <c r="L445" s="4" t="str">
        <f t="shared" si="6"/>
        <v>NO</v>
      </c>
    </row>
    <row r="446" spans="1:12">
      <c r="A446" s="3" t="s">
        <v>806</v>
      </c>
      <c r="B446" s="4">
        <v>5</v>
      </c>
      <c r="C446" s="3" t="s">
        <v>2287</v>
      </c>
      <c r="D446" s="4" t="s">
        <v>27</v>
      </c>
      <c r="E446" s="4" t="s">
        <v>10</v>
      </c>
      <c r="F446" s="3">
        <v>0.35635</v>
      </c>
      <c r="G446" s="3">
        <v>0.53339000000000003</v>
      </c>
      <c r="H446" s="3">
        <v>-0.17704</v>
      </c>
      <c r="I446" s="4">
        <v>0.97699999999999998</v>
      </c>
      <c r="J446" s="4" t="s">
        <v>31</v>
      </c>
      <c r="K446" s="3">
        <v>1.7595000000000001</v>
      </c>
      <c r="L446" s="4" t="str">
        <f t="shared" si="6"/>
        <v>NO</v>
      </c>
    </row>
    <row r="447" spans="1:12">
      <c r="A447" s="3" t="s">
        <v>806</v>
      </c>
      <c r="B447" s="4">
        <v>6</v>
      </c>
      <c r="C447" s="3" t="s">
        <v>807</v>
      </c>
      <c r="D447" s="4" t="s">
        <v>27</v>
      </c>
      <c r="E447" s="4" t="s">
        <v>7</v>
      </c>
      <c r="F447" s="3">
        <v>0.35880000000000001</v>
      </c>
      <c r="G447" s="3">
        <v>0.54869999999999997</v>
      </c>
      <c r="H447" s="3">
        <v>-0.18990000000000001</v>
      </c>
      <c r="I447" s="4">
        <v>0.98699999999999999</v>
      </c>
      <c r="J447" s="4" t="s">
        <v>31</v>
      </c>
      <c r="K447" s="3">
        <v>1.7595000000000001</v>
      </c>
      <c r="L447" s="4" t="str">
        <f t="shared" si="6"/>
        <v>NO</v>
      </c>
    </row>
    <row r="448" spans="1:12">
      <c r="A448" s="3" t="s">
        <v>806</v>
      </c>
      <c r="B448" s="4">
        <v>7</v>
      </c>
      <c r="C448" s="3" t="s">
        <v>808</v>
      </c>
      <c r="D448" s="4" t="s">
        <v>27</v>
      </c>
      <c r="E448" s="4" t="s">
        <v>10</v>
      </c>
      <c r="F448" s="3">
        <v>0.36026000000000002</v>
      </c>
      <c r="G448" s="3">
        <v>0.54908000000000001</v>
      </c>
      <c r="H448" s="3">
        <v>-0.18881999999999999</v>
      </c>
      <c r="I448" s="4">
        <v>0.98799999999999999</v>
      </c>
      <c r="J448" s="4" t="s">
        <v>31</v>
      </c>
      <c r="K448" s="3">
        <v>1.7595000000000001</v>
      </c>
      <c r="L448" s="4" t="str">
        <f t="shared" si="6"/>
        <v>NO</v>
      </c>
    </row>
    <row r="449" spans="1:12">
      <c r="A449" s="3" t="s">
        <v>806</v>
      </c>
      <c r="B449" s="4">
        <v>8</v>
      </c>
      <c r="C449" s="3" t="s">
        <v>809</v>
      </c>
      <c r="D449" s="4" t="s">
        <v>27</v>
      </c>
      <c r="E449" s="4" t="s">
        <v>7</v>
      </c>
      <c r="F449" s="3">
        <v>0.35920999999999997</v>
      </c>
      <c r="G449" s="3">
        <v>0.54788999999999999</v>
      </c>
      <c r="H449" s="3">
        <v>-0.18867</v>
      </c>
      <c r="I449" s="4">
        <v>0.98699999999999999</v>
      </c>
      <c r="J449" s="4" t="s">
        <v>31</v>
      </c>
      <c r="K449" s="3">
        <v>1.7595000000000001</v>
      </c>
      <c r="L449" s="4" t="str">
        <f t="shared" si="6"/>
        <v>NO</v>
      </c>
    </row>
    <row r="450" spans="1:12">
      <c r="A450" s="3" t="s">
        <v>806</v>
      </c>
      <c r="B450" s="4">
        <v>9</v>
      </c>
      <c r="C450" s="3" t="s">
        <v>3037</v>
      </c>
      <c r="D450" s="4" t="s">
        <v>27</v>
      </c>
      <c r="E450" s="4" t="s">
        <v>10</v>
      </c>
      <c r="F450" s="3">
        <v>0.19327</v>
      </c>
      <c r="G450" s="3">
        <v>0.31069999999999998</v>
      </c>
      <c r="H450" s="3">
        <v>-0.11743000000000001</v>
      </c>
      <c r="I450" s="4">
        <v>0.95399999999999996</v>
      </c>
      <c r="J450" s="4" t="s">
        <v>31</v>
      </c>
      <c r="K450" s="3">
        <v>1.7595000000000001</v>
      </c>
      <c r="L450" s="4" t="str">
        <f t="shared" si="6"/>
        <v>NO</v>
      </c>
    </row>
    <row r="451" spans="1:12">
      <c r="A451" s="3" t="s">
        <v>2288</v>
      </c>
      <c r="B451" s="4">
        <v>37</v>
      </c>
      <c r="C451" s="3" t="s">
        <v>3038</v>
      </c>
      <c r="D451" s="4" t="s">
        <v>34</v>
      </c>
      <c r="E451" s="4" t="s">
        <v>10</v>
      </c>
      <c r="F451" s="3">
        <v>2.7172000000000002E-2</v>
      </c>
      <c r="G451" s="3">
        <v>0.12898000000000001</v>
      </c>
      <c r="H451" s="3">
        <v>-0.10181</v>
      </c>
      <c r="I451" s="4">
        <v>0.98499999999999999</v>
      </c>
      <c r="J451" s="4" t="s">
        <v>35</v>
      </c>
      <c r="K451" s="3">
        <v>1.0826</v>
      </c>
      <c r="L451" s="4" t="str">
        <f t="shared" ref="L451:L514" si="7">IF(M451 = "", "NO", "YES")</f>
        <v>NO</v>
      </c>
    </row>
    <row r="452" spans="1:12">
      <c r="A452" s="3" t="s">
        <v>3039</v>
      </c>
      <c r="B452" s="4">
        <v>7</v>
      </c>
      <c r="C452" s="3" t="s">
        <v>3040</v>
      </c>
      <c r="D452" s="4" t="s">
        <v>34</v>
      </c>
      <c r="E452" s="4" t="s">
        <v>10</v>
      </c>
      <c r="F452" s="3">
        <v>0.82181999999999999</v>
      </c>
      <c r="G452" s="3">
        <v>0.67781000000000002</v>
      </c>
      <c r="H452" s="3">
        <v>0.14401</v>
      </c>
      <c r="I452" s="4">
        <v>0.97499999999999998</v>
      </c>
      <c r="J452" s="4" t="s">
        <v>35</v>
      </c>
      <c r="K452" s="3">
        <v>0.94879999999999998</v>
      </c>
      <c r="L452" s="4" t="str">
        <f t="shared" si="7"/>
        <v>NO</v>
      </c>
    </row>
    <row r="453" spans="1:12">
      <c r="A453" s="3" t="s">
        <v>825</v>
      </c>
      <c r="B453" s="4">
        <v>7</v>
      </c>
      <c r="C453" s="3" t="s">
        <v>826</v>
      </c>
      <c r="D453" s="4" t="s">
        <v>34</v>
      </c>
      <c r="E453" s="4" t="s">
        <v>7</v>
      </c>
      <c r="F453" s="3">
        <v>0.34598000000000001</v>
      </c>
      <c r="G453" s="3">
        <v>0.44824000000000003</v>
      </c>
      <c r="H453" s="3">
        <v>-0.10226</v>
      </c>
      <c r="I453" s="4">
        <v>0.91700000000000004</v>
      </c>
      <c r="J453" s="4" t="s">
        <v>35</v>
      </c>
      <c r="K453" s="3">
        <v>1.6917</v>
      </c>
      <c r="L453" s="4" t="str">
        <f t="shared" si="7"/>
        <v>NO</v>
      </c>
    </row>
    <row r="454" spans="1:12">
      <c r="A454" s="3" t="s">
        <v>3041</v>
      </c>
      <c r="B454" s="4">
        <v>8</v>
      </c>
      <c r="C454" s="3" t="s">
        <v>3042</v>
      </c>
      <c r="D454" s="4" t="s">
        <v>27</v>
      </c>
      <c r="E454" s="4" t="s">
        <v>10</v>
      </c>
      <c r="F454" s="3">
        <v>0.80789</v>
      </c>
      <c r="G454" s="3">
        <v>0.95430999999999999</v>
      </c>
      <c r="H454" s="3">
        <v>-0.14641999999999999</v>
      </c>
      <c r="I454" s="4">
        <v>0.97099999999999997</v>
      </c>
      <c r="J454" s="4" t="s">
        <v>28</v>
      </c>
      <c r="K454" s="3">
        <v>0.84319999999999995</v>
      </c>
      <c r="L454" s="4" t="str">
        <f t="shared" si="7"/>
        <v>NO</v>
      </c>
    </row>
    <row r="455" spans="1:12">
      <c r="A455" s="3" t="s">
        <v>3043</v>
      </c>
      <c r="B455" s="4">
        <v>10</v>
      </c>
      <c r="C455" s="3" t="s">
        <v>3044</v>
      </c>
      <c r="D455" s="4" t="s">
        <v>34</v>
      </c>
      <c r="E455" s="4" t="s">
        <v>10</v>
      </c>
      <c r="F455" s="3">
        <v>0.19477</v>
      </c>
      <c r="G455" s="3">
        <v>8.1893999999999995E-2</v>
      </c>
      <c r="H455" s="3">
        <v>0.11287</v>
      </c>
      <c r="I455" s="4">
        <v>0.91900000000000004</v>
      </c>
      <c r="J455" s="4" t="s">
        <v>28</v>
      </c>
      <c r="K455" s="3">
        <v>0.79500000000000004</v>
      </c>
      <c r="L455" s="4" t="str">
        <f t="shared" si="7"/>
        <v>NO</v>
      </c>
    </row>
    <row r="456" spans="1:12">
      <c r="A456" s="3" t="s">
        <v>2297</v>
      </c>
      <c r="B456" s="4">
        <v>4</v>
      </c>
      <c r="C456" s="3" t="s">
        <v>2298</v>
      </c>
      <c r="D456" s="4" t="s">
        <v>27</v>
      </c>
      <c r="E456" s="4" t="s">
        <v>10</v>
      </c>
      <c r="F456" s="3">
        <v>0.51758000000000004</v>
      </c>
      <c r="G456" s="3">
        <v>0.65797000000000005</v>
      </c>
      <c r="H456" s="3">
        <v>-0.14038999999999999</v>
      </c>
      <c r="I456" s="4">
        <v>0.94399999999999995</v>
      </c>
      <c r="J456" s="4" t="s">
        <v>28</v>
      </c>
      <c r="K456" s="3">
        <v>0.996</v>
      </c>
      <c r="L456" s="4" t="str">
        <f t="shared" si="7"/>
        <v>NO</v>
      </c>
    </row>
    <row r="457" spans="1:12">
      <c r="A457" s="3" t="s">
        <v>842</v>
      </c>
      <c r="B457" s="4">
        <v>14</v>
      </c>
      <c r="C457" s="3" t="s">
        <v>843</v>
      </c>
      <c r="D457" s="4" t="s">
        <v>34</v>
      </c>
      <c r="E457" s="4" t="s">
        <v>10</v>
      </c>
      <c r="F457" s="3">
        <v>0.33507999999999999</v>
      </c>
      <c r="G457" s="3">
        <v>0.49991000000000002</v>
      </c>
      <c r="H457" s="3">
        <v>-0.16483</v>
      </c>
      <c r="I457" s="4">
        <v>0.97799999999999998</v>
      </c>
      <c r="J457" s="4" t="s">
        <v>35</v>
      </c>
      <c r="K457" s="3">
        <v>1.3811</v>
      </c>
      <c r="L457" s="4" t="str">
        <f t="shared" si="7"/>
        <v>NO</v>
      </c>
    </row>
    <row r="458" spans="1:12">
      <c r="A458" s="3" t="s">
        <v>845</v>
      </c>
      <c r="B458" s="4">
        <v>9</v>
      </c>
      <c r="C458" s="3" t="s">
        <v>846</v>
      </c>
      <c r="D458" s="4" t="s">
        <v>34</v>
      </c>
      <c r="E458" s="4" t="s">
        <v>10</v>
      </c>
      <c r="F458" s="3">
        <v>0.35891000000000001</v>
      </c>
      <c r="G458" s="3">
        <v>0.53281000000000001</v>
      </c>
      <c r="H458" s="3">
        <v>-0.1739</v>
      </c>
      <c r="I458" s="4">
        <v>0.98599999999999999</v>
      </c>
      <c r="J458" s="4" t="s">
        <v>35</v>
      </c>
      <c r="K458" s="3">
        <v>1.4829000000000001</v>
      </c>
      <c r="L458" s="4" t="str">
        <f t="shared" si="7"/>
        <v>NO</v>
      </c>
    </row>
    <row r="459" spans="1:12">
      <c r="A459" s="3" t="s">
        <v>847</v>
      </c>
      <c r="B459" s="4">
        <v>25</v>
      </c>
      <c r="C459" s="3" t="s">
        <v>848</v>
      </c>
      <c r="D459" s="4" t="s">
        <v>27</v>
      </c>
      <c r="E459" s="4" t="s">
        <v>10</v>
      </c>
      <c r="F459" s="3">
        <v>0.35694999999999999</v>
      </c>
      <c r="G459" s="3">
        <v>0.60787999999999998</v>
      </c>
      <c r="H459" s="3">
        <v>-0.25092999999999999</v>
      </c>
      <c r="I459" s="4">
        <v>0.92100000000000004</v>
      </c>
      <c r="J459" s="4" t="s">
        <v>35</v>
      </c>
      <c r="K459" s="3">
        <v>1.5523</v>
      </c>
      <c r="L459" s="4" t="str">
        <f t="shared" si="7"/>
        <v>NO</v>
      </c>
    </row>
    <row r="460" spans="1:12">
      <c r="A460" s="3" t="s">
        <v>851</v>
      </c>
      <c r="B460" s="4">
        <v>11</v>
      </c>
      <c r="C460" s="3" t="s">
        <v>852</v>
      </c>
      <c r="D460" s="4" t="s">
        <v>27</v>
      </c>
      <c r="E460" s="4" t="s">
        <v>3</v>
      </c>
      <c r="F460" s="3">
        <v>0.13428999999999999</v>
      </c>
      <c r="G460" s="3">
        <v>0.44761000000000001</v>
      </c>
      <c r="H460" s="3">
        <v>-0.31331999999999999</v>
      </c>
      <c r="I460" s="4">
        <v>1</v>
      </c>
      <c r="J460" s="4" t="s">
        <v>35</v>
      </c>
      <c r="K460" s="3">
        <v>1.2567999999999999</v>
      </c>
      <c r="L460" s="4" t="str">
        <f t="shared" si="7"/>
        <v>NO</v>
      </c>
    </row>
    <row r="461" spans="1:12">
      <c r="A461" s="3" t="s">
        <v>851</v>
      </c>
      <c r="B461" s="4">
        <v>6</v>
      </c>
      <c r="C461" s="3" t="s">
        <v>853</v>
      </c>
      <c r="D461" s="4" t="s">
        <v>27</v>
      </c>
      <c r="E461" s="4" t="s">
        <v>74</v>
      </c>
      <c r="F461" s="3">
        <v>0.83723999999999998</v>
      </c>
      <c r="G461" s="3">
        <v>0.72106999999999999</v>
      </c>
      <c r="H461" s="3">
        <v>0.11617</v>
      </c>
      <c r="I461" s="4">
        <v>0.99399999999999999</v>
      </c>
      <c r="J461" s="4" t="s">
        <v>28</v>
      </c>
      <c r="K461" s="3">
        <v>0.86160000000000003</v>
      </c>
      <c r="L461" s="4" t="str">
        <f t="shared" si="7"/>
        <v>NO</v>
      </c>
    </row>
    <row r="462" spans="1:12">
      <c r="A462" s="3" t="s">
        <v>851</v>
      </c>
      <c r="B462" s="4">
        <v>6</v>
      </c>
      <c r="C462" s="3" t="s">
        <v>853</v>
      </c>
      <c r="D462" s="4" t="s">
        <v>27</v>
      </c>
      <c r="E462" s="4" t="s">
        <v>10</v>
      </c>
      <c r="F462" s="3">
        <v>0.83723999999999998</v>
      </c>
      <c r="G462" s="3">
        <v>0.72106999999999999</v>
      </c>
      <c r="H462" s="3">
        <v>0.11617</v>
      </c>
      <c r="I462" s="4">
        <v>0.99399999999999999</v>
      </c>
      <c r="J462" s="4" t="s">
        <v>28</v>
      </c>
      <c r="K462" s="3">
        <v>0.86160000000000003</v>
      </c>
      <c r="L462" s="4" t="str">
        <f t="shared" si="7"/>
        <v>NO</v>
      </c>
    </row>
    <row r="463" spans="1:12">
      <c r="A463" s="3" t="s">
        <v>3045</v>
      </c>
      <c r="B463" s="4">
        <v>13</v>
      </c>
      <c r="C463" s="3" t="s">
        <v>3046</v>
      </c>
      <c r="D463" s="4" t="s">
        <v>34</v>
      </c>
      <c r="E463" s="4" t="s">
        <v>5</v>
      </c>
      <c r="F463" s="3">
        <v>0.47804999999999997</v>
      </c>
      <c r="G463" s="3">
        <v>0.35032000000000002</v>
      </c>
      <c r="H463" s="3">
        <v>0.12773000000000001</v>
      </c>
      <c r="I463" s="4">
        <v>0.98899999999999999</v>
      </c>
      <c r="J463" s="4" t="s">
        <v>28</v>
      </c>
      <c r="K463" s="3">
        <v>0.99970000000000003</v>
      </c>
      <c r="L463" s="4" t="str">
        <f t="shared" si="7"/>
        <v>NO</v>
      </c>
    </row>
    <row r="464" spans="1:12">
      <c r="A464" s="3" t="s">
        <v>3045</v>
      </c>
      <c r="B464" s="4">
        <v>14</v>
      </c>
      <c r="C464" s="3" t="s">
        <v>3047</v>
      </c>
      <c r="D464" s="4" t="s">
        <v>34</v>
      </c>
      <c r="E464" s="4" t="s">
        <v>3</v>
      </c>
      <c r="F464" s="3">
        <v>0.52234999999999998</v>
      </c>
      <c r="G464" s="3">
        <v>0.65037</v>
      </c>
      <c r="H464" s="3">
        <v>-0.12801999999999999</v>
      </c>
      <c r="I464" s="4">
        <v>0.98899999999999999</v>
      </c>
      <c r="J464" s="4" t="s">
        <v>28</v>
      </c>
      <c r="K464" s="3">
        <v>0.99970000000000003</v>
      </c>
      <c r="L464" s="4" t="str">
        <f t="shared" si="7"/>
        <v>NO</v>
      </c>
    </row>
    <row r="465" spans="1:12">
      <c r="A465" s="3" t="s">
        <v>854</v>
      </c>
      <c r="B465" s="4">
        <v>12</v>
      </c>
      <c r="C465" s="3" t="s">
        <v>855</v>
      </c>
      <c r="D465" s="4" t="s">
        <v>34</v>
      </c>
      <c r="E465" s="4" t="s">
        <v>10</v>
      </c>
      <c r="F465" s="3">
        <v>0.21673999999999999</v>
      </c>
      <c r="G465" s="3">
        <v>7.3109999999999994E-2</v>
      </c>
      <c r="H465" s="3">
        <v>0.14363000000000001</v>
      </c>
      <c r="I465" s="4">
        <v>0.97699999999999998</v>
      </c>
      <c r="J465" s="4" t="s">
        <v>31</v>
      </c>
      <c r="K465" s="3">
        <v>0.8962</v>
      </c>
      <c r="L465" s="4" t="str">
        <f t="shared" si="7"/>
        <v>NO</v>
      </c>
    </row>
    <row r="466" spans="1:12">
      <c r="A466" s="3" t="s">
        <v>854</v>
      </c>
      <c r="B466" s="4">
        <v>22</v>
      </c>
      <c r="C466" s="3" t="s">
        <v>856</v>
      </c>
      <c r="D466" s="4" t="s">
        <v>34</v>
      </c>
      <c r="E466" s="4" t="s">
        <v>10</v>
      </c>
      <c r="F466" s="3">
        <v>0.11967</v>
      </c>
      <c r="G466" s="3">
        <v>0.25181999999999999</v>
      </c>
      <c r="H466" s="3">
        <v>-0.13214999999999999</v>
      </c>
      <c r="I466" s="4">
        <v>0.93100000000000005</v>
      </c>
      <c r="J466" s="4" t="s">
        <v>31</v>
      </c>
      <c r="K466" s="3">
        <v>1.1440999999999999</v>
      </c>
      <c r="L466" s="4" t="str">
        <f t="shared" si="7"/>
        <v>NO</v>
      </c>
    </row>
    <row r="467" spans="1:12">
      <c r="A467" s="3" t="s">
        <v>859</v>
      </c>
      <c r="B467" s="4">
        <v>7</v>
      </c>
      <c r="C467" s="3" t="s">
        <v>860</v>
      </c>
      <c r="D467" s="4" t="s">
        <v>27</v>
      </c>
      <c r="E467" s="4" t="s">
        <v>10</v>
      </c>
      <c r="F467" s="3">
        <v>0.17671999999999999</v>
      </c>
      <c r="G467" s="3">
        <v>0.39237</v>
      </c>
      <c r="H467" s="3">
        <v>-0.21565000000000001</v>
      </c>
      <c r="I467" s="4">
        <v>0.90400000000000003</v>
      </c>
      <c r="J467" s="4" t="s">
        <v>28</v>
      </c>
      <c r="K467" s="3">
        <v>0.995</v>
      </c>
      <c r="L467" s="4" t="str">
        <f t="shared" si="7"/>
        <v>NO</v>
      </c>
    </row>
    <row r="468" spans="1:12">
      <c r="A468" s="3" t="s">
        <v>867</v>
      </c>
      <c r="B468" s="4">
        <v>12</v>
      </c>
      <c r="C468" s="3" t="s">
        <v>868</v>
      </c>
      <c r="D468" s="4" t="s">
        <v>34</v>
      </c>
      <c r="E468" s="4" t="s">
        <v>3</v>
      </c>
      <c r="F468" s="3">
        <v>0.67273000000000005</v>
      </c>
      <c r="G468" s="3">
        <v>0.86080999999999996</v>
      </c>
      <c r="H468" s="3">
        <v>-0.18808</v>
      </c>
      <c r="I468" s="4">
        <v>0.92700000000000005</v>
      </c>
      <c r="J468" s="4" t="s">
        <v>35</v>
      </c>
      <c r="K468" s="3">
        <v>1.4690000000000001</v>
      </c>
      <c r="L468" s="4" t="str">
        <f t="shared" si="7"/>
        <v>NO</v>
      </c>
    </row>
    <row r="469" spans="1:12">
      <c r="A469" s="3" t="s">
        <v>3048</v>
      </c>
      <c r="B469" s="4">
        <v>13</v>
      </c>
      <c r="C469" s="3" t="s">
        <v>3049</v>
      </c>
      <c r="D469" s="4" t="s">
        <v>27</v>
      </c>
      <c r="E469" s="4" t="s">
        <v>3</v>
      </c>
      <c r="F469" s="3">
        <v>0.78029000000000004</v>
      </c>
      <c r="G469" s="3">
        <v>0.96880999999999995</v>
      </c>
      <c r="H469" s="3">
        <v>-0.18851000000000001</v>
      </c>
      <c r="I469" s="4">
        <v>0.98699999999999999</v>
      </c>
      <c r="J469" s="4" t="s">
        <v>28</v>
      </c>
      <c r="K469" s="3">
        <v>0.76419999999999999</v>
      </c>
      <c r="L469" s="4" t="str">
        <f t="shared" si="7"/>
        <v>NO</v>
      </c>
    </row>
    <row r="470" spans="1:12">
      <c r="A470" s="3" t="s">
        <v>870</v>
      </c>
      <c r="B470" s="4">
        <v>2</v>
      </c>
      <c r="C470" s="3" t="s">
        <v>2309</v>
      </c>
      <c r="D470" s="4" t="s">
        <v>34</v>
      </c>
      <c r="E470" s="4" t="s">
        <v>3</v>
      </c>
      <c r="F470" s="3">
        <v>0.91786000000000001</v>
      </c>
      <c r="G470" s="3">
        <v>0.79444000000000004</v>
      </c>
      <c r="H470" s="3">
        <v>0.12342</v>
      </c>
      <c r="I470" s="4">
        <v>0.96699999999999997</v>
      </c>
      <c r="J470" s="4" t="s">
        <v>28</v>
      </c>
      <c r="K470" s="3">
        <v>0.88080000000000003</v>
      </c>
      <c r="L470" s="4" t="str">
        <f t="shared" si="7"/>
        <v>NO</v>
      </c>
    </row>
    <row r="471" spans="1:12">
      <c r="A471" s="3" t="s">
        <v>874</v>
      </c>
      <c r="B471" s="4">
        <v>6</v>
      </c>
      <c r="C471" s="3" t="s">
        <v>875</v>
      </c>
      <c r="D471" s="4" t="s">
        <v>27</v>
      </c>
      <c r="E471" s="4" t="s">
        <v>7</v>
      </c>
      <c r="F471" s="3">
        <v>0.82508999999999999</v>
      </c>
      <c r="G471" s="3">
        <v>0.95215000000000005</v>
      </c>
      <c r="H471" s="3">
        <v>-0.12705</v>
      </c>
      <c r="I471" s="4">
        <v>0.93700000000000006</v>
      </c>
      <c r="J471" s="4" t="s">
        <v>31</v>
      </c>
      <c r="K471" s="3">
        <v>1.5474000000000001</v>
      </c>
      <c r="L471" s="4" t="str">
        <f t="shared" si="7"/>
        <v>NO</v>
      </c>
    </row>
    <row r="472" spans="1:12">
      <c r="A472" s="3" t="s">
        <v>3050</v>
      </c>
      <c r="B472" s="4">
        <v>2</v>
      </c>
      <c r="C472" s="3" t="s">
        <v>3051</v>
      </c>
      <c r="D472" s="4" t="s">
        <v>27</v>
      </c>
      <c r="E472" s="4" t="s">
        <v>10</v>
      </c>
      <c r="F472" s="3">
        <v>0.91112000000000004</v>
      </c>
      <c r="G472" s="3">
        <v>0.71899000000000002</v>
      </c>
      <c r="H472" s="3">
        <v>0.19212000000000001</v>
      </c>
      <c r="I472" s="4">
        <v>0.92700000000000005</v>
      </c>
      <c r="J472" s="4" t="s">
        <v>28</v>
      </c>
      <c r="K472" s="3">
        <v>0.89049999999999996</v>
      </c>
      <c r="L472" s="4" t="str">
        <f t="shared" si="7"/>
        <v>NO</v>
      </c>
    </row>
    <row r="473" spans="1:12">
      <c r="A473" s="3" t="s">
        <v>3052</v>
      </c>
      <c r="B473" s="4">
        <v>6</v>
      </c>
      <c r="C473" s="3" t="s">
        <v>3053</v>
      </c>
      <c r="D473" s="4" t="s">
        <v>27</v>
      </c>
      <c r="E473" s="4" t="s">
        <v>3</v>
      </c>
      <c r="F473" s="3">
        <v>0.77549999999999997</v>
      </c>
      <c r="G473" s="3">
        <v>0.64161999999999997</v>
      </c>
      <c r="H473" s="3">
        <v>0.13388</v>
      </c>
      <c r="I473" s="4">
        <v>0.93</v>
      </c>
      <c r="J473" s="4" t="s">
        <v>28</v>
      </c>
      <c r="K473" s="3">
        <v>0.99199999999999999</v>
      </c>
      <c r="L473" s="4" t="str">
        <f t="shared" si="7"/>
        <v>NO</v>
      </c>
    </row>
    <row r="474" spans="1:12">
      <c r="A474" s="3" t="s">
        <v>876</v>
      </c>
      <c r="B474" s="4">
        <v>7</v>
      </c>
      <c r="C474" s="3" t="s">
        <v>877</v>
      </c>
      <c r="D474" s="4" t="s">
        <v>27</v>
      </c>
      <c r="E474" s="4" t="s">
        <v>10</v>
      </c>
      <c r="F474" s="3">
        <v>8.5708999999999994E-2</v>
      </c>
      <c r="G474" s="3">
        <v>0.24446999999999999</v>
      </c>
      <c r="H474" s="3">
        <v>-0.15876000000000001</v>
      </c>
      <c r="I474" s="4">
        <v>0.98199999999999998</v>
      </c>
      <c r="J474" s="4" t="s">
        <v>28</v>
      </c>
      <c r="K474" s="3">
        <v>0.90990000000000004</v>
      </c>
      <c r="L474" s="4" t="str">
        <f t="shared" si="7"/>
        <v>NO</v>
      </c>
    </row>
    <row r="475" spans="1:12">
      <c r="A475" s="3" t="s">
        <v>878</v>
      </c>
      <c r="B475" s="4">
        <v>8</v>
      </c>
      <c r="C475" s="3" t="s">
        <v>879</v>
      </c>
      <c r="D475" s="4" t="s">
        <v>27</v>
      </c>
      <c r="E475" s="4" t="s">
        <v>5</v>
      </c>
      <c r="F475" s="3">
        <v>0.63483999999999996</v>
      </c>
      <c r="G475" s="3">
        <v>0.38885999999999998</v>
      </c>
      <c r="H475" s="3">
        <v>0.24598</v>
      </c>
      <c r="I475" s="4">
        <v>0.98299999999999998</v>
      </c>
      <c r="J475" s="4" t="s">
        <v>35</v>
      </c>
      <c r="K475" s="3">
        <v>1.5967</v>
      </c>
      <c r="L475" s="4" t="str">
        <f t="shared" si="7"/>
        <v>NO</v>
      </c>
    </row>
    <row r="476" spans="1:12">
      <c r="A476" s="3" t="s">
        <v>878</v>
      </c>
      <c r="B476" s="4">
        <v>9</v>
      </c>
      <c r="C476" s="3" t="s">
        <v>3054</v>
      </c>
      <c r="D476" s="4" t="s">
        <v>27</v>
      </c>
      <c r="E476" s="4" t="s">
        <v>10</v>
      </c>
      <c r="F476" s="3">
        <v>0.53586</v>
      </c>
      <c r="G476" s="3">
        <v>0.35449999999999998</v>
      </c>
      <c r="H476" s="3">
        <v>0.18135999999999999</v>
      </c>
      <c r="I476" s="4">
        <v>0.95</v>
      </c>
      <c r="J476" s="4" t="s">
        <v>35</v>
      </c>
      <c r="K476" s="3">
        <v>1.6044</v>
      </c>
      <c r="L476" s="4" t="str">
        <f t="shared" si="7"/>
        <v>NO</v>
      </c>
    </row>
    <row r="477" spans="1:12">
      <c r="A477" s="3" t="s">
        <v>2312</v>
      </c>
      <c r="B477" s="4">
        <v>13</v>
      </c>
      <c r="C477" s="3" t="s">
        <v>2313</v>
      </c>
      <c r="D477" s="4" t="s">
        <v>27</v>
      </c>
      <c r="E477" s="4" t="s">
        <v>10</v>
      </c>
      <c r="F477" s="3">
        <v>0.31189</v>
      </c>
      <c r="G477" s="3">
        <v>0.14917</v>
      </c>
      <c r="H477" s="3">
        <v>0.16272</v>
      </c>
      <c r="I477" s="4">
        <v>0.96</v>
      </c>
      <c r="J477" s="4" t="s">
        <v>35</v>
      </c>
      <c r="K477" s="3">
        <v>1.3744000000000001</v>
      </c>
      <c r="L477" s="4" t="str">
        <f t="shared" si="7"/>
        <v>NO</v>
      </c>
    </row>
    <row r="478" spans="1:12">
      <c r="A478" s="3" t="s">
        <v>2315</v>
      </c>
      <c r="B478" s="4">
        <v>4</v>
      </c>
      <c r="C478" s="3" t="s">
        <v>2316</v>
      </c>
      <c r="D478" s="4" t="s">
        <v>27</v>
      </c>
      <c r="E478" s="4" t="s">
        <v>10</v>
      </c>
      <c r="F478" s="3">
        <v>0.38255</v>
      </c>
      <c r="G478" s="3">
        <v>0.13741</v>
      </c>
      <c r="H478" s="3">
        <v>0.24514</v>
      </c>
      <c r="I478" s="4">
        <v>0.95899999999999996</v>
      </c>
      <c r="J478" s="4" t="s">
        <v>28</v>
      </c>
      <c r="K478" s="3">
        <v>0.99960000000000004</v>
      </c>
      <c r="L478" s="4" t="str">
        <f t="shared" si="7"/>
        <v>NO</v>
      </c>
    </row>
    <row r="479" spans="1:12">
      <c r="A479" s="3" t="s">
        <v>3055</v>
      </c>
      <c r="B479" s="4">
        <v>10</v>
      </c>
      <c r="C479" s="3" t="s">
        <v>3056</v>
      </c>
      <c r="D479" s="4" t="s">
        <v>34</v>
      </c>
      <c r="E479" s="4" t="s">
        <v>3</v>
      </c>
      <c r="F479" s="3">
        <v>0.60546999999999995</v>
      </c>
      <c r="G479" s="3">
        <v>0.86699000000000004</v>
      </c>
      <c r="H479" s="3">
        <v>-0.26151999999999997</v>
      </c>
      <c r="I479" s="4">
        <v>0.997</v>
      </c>
      <c r="J479" s="4" t="s">
        <v>35</v>
      </c>
      <c r="K479" s="3">
        <v>1.3879999999999999</v>
      </c>
      <c r="L479" s="4" t="str">
        <f t="shared" si="7"/>
        <v>NO</v>
      </c>
    </row>
    <row r="480" spans="1:12">
      <c r="A480" s="3" t="s">
        <v>3055</v>
      </c>
      <c r="B480" s="4">
        <v>9</v>
      </c>
      <c r="C480" s="3" t="s">
        <v>3057</v>
      </c>
      <c r="D480" s="4" t="s">
        <v>34</v>
      </c>
      <c r="E480" s="4" t="s">
        <v>10</v>
      </c>
      <c r="F480" s="3">
        <v>0.53868000000000005</v>
      </c>
      <c r="G480" s="3">
        <v>0.76436999999999999</v>
      </c>
      <c r="H480" s="3">
        <v>-0.22570000000000001</v>
      </c>
      <c r="I480" s="4">
        <v>0.97699999999999998</v>
      </c>
      <c r="J480" s="4" t="s">
        <v>35</v>
      </c>
      <c r="K480" s="3">
        <v>1.3879999999999999</v>
      </c>
      <c r="L480" s="4" t="str">
        <f t="shared" si="7"/>
        <v>NO</v>
      </c>
    </row>
    <row r="481" spans="1:12">
      <c r="A481" s="3" t="s">
        <v>3058</v>
      </c>
      <c r="B481" s="4">
        <v>13</v>
      </c>
      <c r="C481" s="3" t="s">
        <v>3059</v>
      </c>
      <c r="D481" s="4" t="s">
        <v>34</v>
      </c>
      <c r="E481" s="4" t="s">
        <v>5</v>
      </c>
      <c r="F481" s="3">
        <v>0.65656000000000003</v>
      </c>
      <c r="G481" s="3">
        <v>0.77139999999999997</v>
      </c>
      <c r="H481" s="3">
        <v>-0.11484</v>
      </c>
      <c r="I481" s="4">
        <v>0.94699999999999995</v>
      </c>
      <c r="J481" s="4" t="s">
        <v>31</v>
      </c>
      <c r="K481" s="3">
        <v>1.3989</v>
      </c>
      <c r="L481" s="4" t="str">
        <f t="shared" si="7"/>
        <v>NO</v>
      </c>
    </row>
    <row r="482" spans="1:12">
      <c r="A482" s="3" t="s">
        <v>884</v>
      </c>
      <c r="B482" s="4">
        <v>4</v>
      </c>
      <c r="C482" s="3" t="s">
        <v>885</v>
      </c>
      <c r="D482" s="4" t="s">
        <v>34</v>
      </c>
      <c r="E482" s="4" t="s">
        <v>10</v>
      </c>
      <c r="F482" s="3">
        <v>4.6035E-2</v>
      </c>
      <c r="G482" s="3">
        <v>0.15078</v>
      </c>
      <c r="H482" s="3">
        <v>-0.10475</v>
      </c>
      <c r="I482" s="4">
        <v>0.95</v>
      </c>
      <c r="J482" s="4" t="s">
        <v>28</v>
      </c>
      <c r="K482" s="3">
        <v>0.70979999999999999</v>
      </c>
      <c r="L482" s="4" t="str">
        <f t="shared" si="7"/>
        <v>NO</v>
      </c>
    </row>
    <row r="483" spans="1:12">
      <c r="A483" s="3" t="s">
        <v>3060</v>
      </c>
      <c r="B483" s="4">
        <v>7</v>
      </c>
      <c r="C483" s="3" t="s">
        <v>3061</v>
      </c>
      <c r="D483" s="4" t="s">
        <v>27</v>
      </c>
      <c r="E483" s="4" t="s">
        <v>10</v>
      </c>
      <c r="F483" s="3">
        <v>0.89832000000000001</v>
      </c>
      <c r="G483" s="3">
        <v>0.69301999999999997</v>
      </c>
      <c r="H483" s="3">
        <v>0.20530000000000001</v>
      </c>
      <c r="I483" s="4">
        <v>0.91200000000000003</v>
      </c>
      <c r="J483" s="4" t="s">
        <v>28</v>
      </c>
      <c r="K483" s="3">
        <v>0.96120000000000005</v>
      </c>
      <c r="L483" s="4" t="str">
        <f t="shared" si="7"/>
        <v>NO</v>
      </c>
    </row>
    <row r="484" spans="1:12">
      <c r="A484" s="3" t="s">
        <v>3062</v>
      </c>
      <c r="B484" s="4">
        <v>4</v>
      </c>
      <c r="C484" s="3" t="s">
        <v>3063</v>
      </c>
      <c r="D484" s="4" t="s">
        <v>34</v>
      </c>
      <c r="E484" s="4" t="s">
        <v>5</v>
      </c>
      <c r="F484" s="3">
        <v>0.20685000000000001</v>
      </c>
      <c r="G484" s="3">
        <v>0.35609000000000002</v>
      </c>
      <c r="H484" s="3">
        <v>-0.14923</v>
      </c>
      <c r="I484" s="4">
        <v>0.90100000000000002</v>
      </c>
      <c r="J484" s="4" t="s">
        <v>28</v>
      </c>
      <c r="K484" s="3">
        <v>0.94679999999999997</v>
      </c>
      <c r="L484" s="4" t="str">
        <f t="shared" si="7"/>
        <v>NO</v>
      </c>
    </row>
    <row r="485" spans="1:12">
      <c r="A485" s="3" t="s">
        <v>888</v>
      </c>
      <c r="B485" s="4">
        <v>15</v>
      </c>
      <c r="C485" s="3" t="s">
        <v>3064</v>
      </c>
      <c r="D485" s="4" t="s">
        <v>34</v>
      </c>
      <c r="E485" s="4" t="s">
        <v>3</v>
      </c>
      <c r="F485" s="3">
        <v>0.81132000000000004</v>
      </c>
      <c r="G485" s="3">
        <v>0.94520999999999999</v>
      </c>
      <c r="H485" s="3">
        <v>-0.13389000000000001</v>
      </c>
      <c r="I485" s="4">
        <v>1</v>
      </c>
      <c r="J485" s="4" t="s">
        <v>35</v>
      </c>
      <c r="K485" s="3">
        <v>1.1569</v>
      </c>
      <c r="L485" s="4" t="str">
        <f t="shared" si="7"/>
        <v>NO</v>
      </c>
    </row>
    <row r="486" spans="1:12">
      <c r="A486" s="3" t="s">
        <v>888</v>
      </c>
      <c r="B486" s="4">
        <v>16</v>
      </c>
      <c r="C486" s="3" t="s">
        <v>889</v>
      </c>
      <c r="D486" s="4" t="s">
        <v>34</v>
      </c>
      <c r="E486" s="4" t="s">
        <v>10</v>
      </c>
      <c r="F486" s="3">
        <v>9.7684000000000007E-2</v>
      </c>
      <c r="G486" s="3">
        <v>0.20208000000000001</v>
      </c>
      <c r="H486" s="3">
        <v>-0.10440000000000001</v>
      </c>
      <c r="I486" s="4">
        <v>0.99399999999999999</v>
      </c>
      <c r="J486" s="4" t="s">
        <v>35</v>
      </c>
      <c r="K486" s="3">
        <v>1.1680999999999999</v>
      </c>
      <c r="L486" s="4" t="str">
        <f t="shared" si="7"/>
        <v>NO</v>
      </c>
    </row>
    <row r="487" spans="1:12">
      <c r="A487" s="3" t="s">
        <v>895</v>
      </c>
      <c r="B487" s="4">
        <v>6</v>
      </c>
      <c r="C487" s="3" t="s">
        <v>896</v>
      </c>
      <c r="D487" s="4" t="s">
        <v>27</v>
      </c>
      <c r="E487" s="4" t="s">
        <v>10</v>
      </c>
      <c r="F487" s="3">
        <v>0.26319999999999999</v>
      </c>
      <c r="G487" s="3">
        <v>0.52624000000000004</v>
      </c>
      <c r="H487" s="3">
        <v>-0.26304</v>
      </c>
      <c r="I487" s="4">
        <v>0.91900000000000004</v>
      </c>
      <c r="J487" s="4" t="s">
        <v>28</v>
      </c>
      <c r="K487" s="3">
        <v>0.99519999999999997</v>
      </c>
      <c r="L487" s="4" t="str">
        <f t="shared" si="7"/>
        <v>NO</v>
      </c>
    </row>
    <row r="488" spans="1:12">
      <c r="A488" s="3" t="s">
        <v>897</v>
      </c>
      <c r="B488" s="4">
        <v>9</v>
      </c>
      <c r="C488" s="3" t="s">
        <v>898</v>
      </c>
      <c r="D488" s="4" t="s">
        <v>27</v>
      </c>
      <c r="E488" s="4" t="s">
        <v>10</v>
      </c>
      <c r="F488" s="3">
        <v>0.17218</v>
      </c>
      <c r="G488" s="3">
        <v>3.3106999999999998E-2</v>
      </c>
      <c r="H488" s="3">
        <v>0.13907</v>
      </c>
      <c r="I488" s="4">
        <v>0.996</v>
      </c>
      <c r="J488" s="4" t="s">
        <v>28</v>
      </c>
      <c r="K488" s="3">
        <v>0.76419999999999999</v>
      </c>
      <c r="L488" s="4" t="str">
        <f t="shared" si="7"/>
        <v>NO</v>
      </c>
    </row>
    <row r="489" spans="1:12">
      <c r="A489" s="3" t="s">
        <v>901</v>
      </c>
      <c r="B489" s="4">
        <v>11</v>
      </c>
      <c r="C489" s="3" t="s">
        <v>902</v>
      </c>
      <c r="D489" s="4" t="s">
        <v>27</v>
      </c>
      <c r="E489" s="4" t="s">
        <v>10</v>
      </c>
      <c r="F489" s="3">
        <v>0.13605</v>
      </c>
      <c r="G489" s="3">
        <v>0.26274999999999998</v>
      </c>
      <c r="H489" s="3">
        <v>-0.12670000000000001</v>
      </c>
      <c r="I489" s="4">
        <v>0.97199999999999998</v>
      </c>
      <c r="J489" s="4" t="s">
        <v>82</v>
      </c>
      <c r="K489" s="3">
        <v>1.6286</v>
      </c>
      <c r="L489" s="4" t="str">
        <f t="shared" si="7"/>
        <v>NO</v>
      </c>
    </row>
    <row r="490" spans="1:12">
      <c r="A490" s="3" t="s">
        <v>901</v>
      </c>
      <c r="B490" s="4">
        <v>12</v>
      </c>
      <c r="C490" s="3" t="s">
        <v>903</v>
      </c>
      <c r="D490" s="4" t="s">
        <v>27</v>
      </c>
      <c r="E490" s="4" t="s">
        <v>7</v>
      </c>
      <c r="F490" s="3">
        <v>0.13414000000000001</v>
      </c>
      <c r="G490" s="3">
        <v>0.25807999999999998</v>
      </c>
      <c r="H490" s="3">
        <v>-0.12393999999999999</v>
      </c>
      <c r="I490" s="4">
        <v>0.96299999999999997</v>
      </c>
      <c r="J490" s="4" t="s">
        <v>82</v>
      </c>
      <c r="K490" s="3">
        <v>1.6253</v>
      </c>
      <c r="L490" s="4" t="str">
        <f t="shared" si="7"/>
        <v>NO</v>
      </c>
    </row>
    <row r="491" spans="1:12">
      <c r="A491" s="3" t="s">
        <v>901</v>
      </c>
      <c r="B491" s="4">
        <v>13</v>
      </c>
      <c r="C491" s="3" t="s">
        <v>904</v>
      </c>
      <c r="D491" s="4" t="s">
        <v>27</v>
      </c>
      <c r="E491" s="4" t="s">
        <v>10</v>
      </c>
      <c r="F491" s="3">
        <v>0.13628000000000001</v>
      </c>
      <c r="G491" s="3">
        <v>0.26317000000000002</v>
      </c>
      <c r="H491" s="3">
        <v>-0.12687999999999999</v>
      </c>
      <c r="I491" s="4">
        <v>0.97299999999999998</v>
      </c>
      <c r="J491" s="4" t="s">
        <v>82</v>
      </c>
      <c r="K491" s="3">
        <v>1.6286</v>
      </c>
      <c r="L491" s="4" t="str">
        <f t="shared" si="7"/>
        <v>NO</v>
      </c>
    </row>
    <row r="492" spans="1:12">
      <c r="A492" s="3" t="s">
        <v>901</v>
      </c>
      <c r="B492" s="4">
        <v>14</v>
      </c>
      <c r="C492" s="3" t="s">
        <v>905</v>
      </c>
      <c r="D492" s="4" t="s">
        <v>27</v>
      </c>
      <c r="E492" s="4" t="s">
        <v>7</v>
      </c>
      <c r="F492" s="3">
        <v>0.13506000000000001</v>
      </c>
      <c r="G492" s="3">
        <v>0.25881999999999999</v>
      </c>
      <c r="H492" s="3">
        <v>-0.12376</v>
      </c>
      <c r="I492" s="4">
        <v>0.97199999999999998</v>
      </c>
      <c r="J492" s="4" t="s">
        <v>82</v>
      </c>
      <c r="K492" s="3">
        <v>1.6253</v>
      </c>
      <c r="L492" s="4" t="str">
        <f t="shared" si="7"/>
        <v>NO</v>
      </c>
    </row>
    <row r="493" spans="1:12">
      <c r="A493" s="3" t="s">
        <v>901</v>
      </c>
      <c r="B493" s="4">
        <v>15</v>
      </c>
      <c r="C493" s="3" t="s">
        <v>906</v>
      </c>
      <c r="D493" s="4" t="s">
        <v>27</v>
      </c>
      <c r="E493" s="4" t="s">
        <v>10</v>
      </c>
      <c r="F493" s="3">
        <v>0.13750999999999999</v>
      </c>
      <c r="G493" s="3">
        <v>0.26350000000000001</v>
      </c>
      <c r="H493" s="3">
        <v>-0.12598999999999999</v>
      </c>
      <c r="I493" s="4">
        <v>0.97899999999999998</v>
      </c>
      <c r="J493" s="4" t="s">
        <v>82</v>
      </c>
      <c r="K493" s="3">
        <v>1.6286</v>
      </c>
      <c r="L493" s="4" t="str">
        <f t="shared" si="7"/>
        <v>NO</v>
      </c>
    </row>
    <row r="494" spans="1:12">
      <c r="A494" s="3" t="s">
        <v>907</v>
      </c>
      <c r="B494" s="4">
        <v>19</v>
      </c>
      <c r="C494" s="3" t="s">
        <v>908</v>
      </c>
      <c r="D494" s="4" t="s">
        <v>34</v>
      </c>
      <c r="E494" s="4" t="s">
        <v>10</v>
      </c>
      <c r="F494" s="3">
        <v>4.8752999999999998E-2</v>
      </c>
      <c r="G494" s="3">
        <v>0.15218000000000001</v>
      </c>
      <c r="H494" s="3">
        <v>-0.10342999999999999</v>
      </c>
      <c r="I494" s="4">
        <v>0.98099999999999998</v>
      </c>
      <c r="J494" s="4" t="s">
        <v>28</v>
      </c>
      <c r="K494" s="3">
        <v>0.72589999999999999</v>
      </c>
      <c r="L494" s="4" t="str">
        <f t="shared" si="7"/>
        <v>NO</v>
      </c>
    </row>
    <row r="495" spans="1:12">
      <c r="A495" s="3" t="s">
        <v>3065</v>
      </c>
      <c r="B495" s="4">
        <v>10</v>
      </c>
      <c r="C495" s="3" t="s">
        <v>3066</v>
      </c>
      <c r="D495" s="4" t="s">
        <v>27</v>
      </c>
      <c r="E495" s="4" t="s">
        <v>10</v>
      </c>
      <c r="F495" s="3">
        <v>0.28301999999999999</v>
      </c>
      <c r="G495" s="3">
        <v>0.16852</v>
      </c>
      <c r="H495" s="3">
        <v>0.11451</v>
      </c>
      <c r="I495" s="4">
        <v>0.98699999999999999</v>
      </c>
      <c r="J495" s="4" t="s">
        <v>28</v>
      </c>
      <c r="K495" s="3">
        <v>0.88249999999999995</v>
      </c>
      <c r="L495" s="4" t="str">
        <f t="shared" si="7"/>
        <v>NO</v>
      </c>
    </row>
    <row r="496" spans="1:12">
      <c r="A496" s="3" t="s">
        <v>3067</v>
      </c>
      <c r="B496" s="4">
        <v>7</v>
      </c>
      <c r="C496" s="3" t="s">
        <v>3068</v>
      </c>
      <c r="D496" s="4" t="s">
        <v>27</v>
      </c>
      <c r="E496" s="4" t="s">
        <v>3</v>
      </c>
      <c r="F496" s="3">
        <v>0.81859999999999999</v>
      </c>
      <c r="G496" s="3">
        <v>0.92064999999999997</v>
      </c>
      <c r="H496" s="3">
        <v>-0.10205</v>
      </c>
      <c r="I496" s="4">
        <v>0.96099999999999997</v>
      </c>
      <c r="J496" s="4" t="s">
        <v>35</v>
      </c>
      <c r="K496" s="3">
        <v>1.0276000000000001</v>
      </c>
      <c r="L496" s="4" t="str">
        <f t="shared" si="7"/>
        <v>NO</v>
      </c>
    </row>
    <row r="497" spans="1:12">
      <c r="A497" s="3" t="s">
        <v>909</v>
      </c>
      <c r="B497" s="4">
        <v>24</v>
      </c>
      <c r="C497" s="3" t="s">
        <v>910</v>
      </c>
      <c r="D497" s="4" t="s">
        <v>34</v>
      </c>
      <c r="E497" s="4" t="s">
        <v>10</v>
      </c>
      <c r="F497" s="3">
        <v>0.30175000000000002</v>
      </c>
      <c r="G497" s="3">
        <v>0.42155999999999999</v>
      </c>
      <c r="H497" s="3">
        <v>-0.11981</v>
      </c>
      <c r="I497" s="4">
        <v>0.91300000000000003</v>
      </c>
      <c r="J497" s="4" t="s">
        <v>28</v>
      </c>
      <c r="K497" s="3">
        <v>0.99080000000000001</v>
      </c>
      <c r="L497" s="4" t="str">
        <f t="shared" si="7"/>
        <v>NO</v>
      </c>
    </row>
    <row r="498" spans="1:12">
      <c r="A498" s="3" t="s">
        <v>911</v>
      </c>
      <c r="B498" s="4">
        <v>9</v>
      </c>
      <c r="C498" s="3" t="s">
        <v>913</v>
      </c>
      <c r="D498" s="4" t="s">
        <v>27</v>
      </c>
      <c r="E498" s="4" t="s">
        <v>10</v>
      </c>
      <c r="F498" s="3">
        <v>0.21511</v>
      </c>
      <c r="G498" s="3">
        <v>4.5807E-2</v>
      </c>
      <c r="H498" s="3">
        <v>0.16930999999999999</v>
      </c>
      <c r="I498" s="4">
        <v>0.998</v>
      </c>
      <c r="J498" s="4" t="s">
        <v>28</v>
      </c>
      <c r="K498" s="3">
        <v>0.84399999999999997</v>
      </c>
      <c r="L498" s="4" t="str">
        <f t="shared" si="7"/>
        <v>NO</v>
      </c>
    </row>
    <row r="499" spans="1:12">
      <c r="A499" s="3" t="s">
        <v>916</v>
      </c>
      <c r="B499" s="4">
        <v>11</v>
      </c>
      <c r="C499" s="3" t="s">
        <v>917</v>
      </c>
      <c r="D499" s="4" t="s">
        <v>27</v>
      </c>
      <c r="E499" s="4" t="s">
        <v>3</v>
      </c>
      <c r="F499" s="3">
        <v>0.2462</v>
      </c>
      <c r="G499" s="3">
        <v>0.10308</v>
      </c>
      <c r="H499" s="3">
        <v>0.14312</v>
      </c>
      <c r="I499" s="4">
        <v>0.92600000000000005</v>
      </c>
      <c r="J499" s="4" t="s">
        <v>28</v>
      </c>
      <c r="K499" s="3">
        <v>0.84530000000000005</v>
      </c>
      <c r="L499" s="4" t="str">
        <f t="shared" si="7"/>
        <v>NO</v>
      </c>
    </row>
    <row r="500" spans="1:12">
      <c r="A500" s="3" t="s">
        <v>3069</v>
      </c>
      <c r="B500" s="4">
        <v>6</v>
      </c>
      <c r="C500" s="3" t="s">
        <v>3070</v>
      </c>
      <c r="D500" s="4" t="s">
        <v>34</v>
      </c>
      <c r="E500" s="4" t="s">
        <v>10</v>
      </c>
      <c r="F500" s="3">
        <v>0.66</v>
      </c>
      <c r="G500" s="3">
        <v>0.78910999999999998</v>
      </c>
      <c r="H500" s="3">
        <v>-0.12911</v>
      </c>
      <c r="I500" s="4">
        <v>0.99</v>
      </c>
      <c r="J500" s="4" t="s">
        <v>31</v>
      </c>
      <c r="K500" s="3">
        <v>1.7135</v>
      </c>
      <c r="L500" s="4" t="str">
        <f t="shared" si="7"/>
        <v>NO</v>
      </c>
    </row>
    <row r="501" spans="1:12">
      <c r="A501" s="3" t="s">
        <v>3069</v>
      </c>
      <c r="B501" s="4">
        <v>6</v>
      </c>
      <c r="C501" s="3" t="s">
        <v>3071</v>
      </c>
      <c r="D501" s="4" t="s">
        <v>34</v>
      </c>
      <c r="E501" s="4" t="s">
        <v>3</v>
      </c>
      <c r="F501" s="3">
        <v>0.67713999999999996</v>
      </c>
      <c r="G501" s="3">
        <v>0.79157</v>
      </c>
      <c r="H501" s="3">
        <v>-0.11444</v>
      </c>
      <c r="I501" s="4">
        <v>0.91600000000000004</v>
      </c>
      <c r="J501" s="4" t="s">
        <v>35</v>
      </c>
      <c r="K501" s="3">
        <v>1.6194999999999999</v>
      </c>
      <c r="L501" s="4" t="str">
        <f t="shared" si="7"/>
        <v>NO</v>
      </c>
    </row>
    <row r="502" spans="1:12">
      <c r="A502" s="3" t="s">
        <v>918</v>
      </c>
      <c r="B502" s="4">
        <v>8</v>
      </c>
      <c r="C502" s="3" t="s">
        <v>3072</v>
      </c>
      <c r="D502" s="4" t="s">
        <v>34</v>
      </c>
      <c r="E502" s="4" t="s">
        <v>3</v>
      </c>
      <c r="F502" s="3">
        <v>0.95201000000000002</v>
      </c>
      <c r="G502" s="3">
        <v>0.75256999999999996</v>
      </c>
      <c r="H502" s="3">
        <v>0.19944000000000001</v>
      </c>
      <c r="I502" s="4">
        <v>0.97</v>
      </c>
      <c r="J502" s="4" t="s">
        <v>28</v>
      </c>
      <c r="K502" s="3">
        <v>0.86309999999999998</v>
      </c>
      <c r="L502" s="4" t="str">
        <f t="shared" si="7"/>
        <v>NO</v>
      </c>
    </row>
    <row r="503" spans="1:12">
      <c r="A503" s="3" t="s">
        <v>3073</v>
      </c>
      <c r="B503" s="4">
        <v>2</v>
      </c>
      <c r="C503" s="3" t="s">
        <v>3074</v>
      </c>
      <c r="D503" s="4" t="s">
        <v>27</v>
      </c>
      <c r="E503" s="4" t="s">
        <v>10</v>
      </c>
      <c r="F503" s="3">
        <v>0.504</v>
      </c>
      <c r="G503" s="3">
        <v>0.71799000000000002</v>
      </c>
      <c r="H503" s="3">
        <v>-0.21398</v>
      </c>
      <c r="I503" s="4">
        <v>0.98899999999999999</v>
      </c>
      <c r="J503" s="4" t="s">
        <v>28</v>
      </c>
      <c r="K503" s="3">
        <v>0.99990000000000001</v>
      </c>
      <c r="L503" s="4" t="str">
        <f t="shared" si="7"/>
        <v>NO</v>
      </c>
    </row>
    <row r="504" spans="1:12">
      <c r="A504" s="3" t="s">
        <v>922</v>
      </c>
      <c r="B504" s="4">
        <v>25</v>
      </c>
      <c r="C504" s="3" t="s">
        <v>923</v>
      </c>
      <c r="D504" s="4" t="s">
        <v>34</v>
      </c>
      <c r="E504" s="4" t="s">
        <v>10</v>
      </c>
      <c r="F504" s="3">
        <v>0.43944</v>
      </c>
      <c r="G504" s="3">
        <v>0.32926</v>
      </c>
      <c r="H504" s="3">
        <v>0.11018</v>
      </c>
      <c r="I504" s="4">
        <v>0.94799999999999995</v>
      </c>
      <c r="J504" s="4" t="s">
        <v>28</v>
      </c>
      <c r="K504" s="3">
        <v>0.99890000000000001</v>
      </c>
      <c r="L504" s="4" t="str">
        <f t="shared" si="7"/>
        <v>NO</v>
      </c>
    </row>
    <row r="505" spans="1:12">
      <c r="A505" s="3" t="s">
        <v>924</v>
      </c>
      <c r="B505" s="4">
        <v>11</v>
      </c>
      <c r="C505" s="3" t="s">
        <v>925</v>
      </c>
      <c r="D505" s="4" t="s">
        <v>27</v>
      </c>
      <c r="E505" s="4" t="s">
        <v>3</v>
      </c>
      <c r="F505" s="3">
        <v>0.53773000000000004</v>
      </c>
      <c r="G505" s="3">
        <v>0.29832999999999998</v>
      </c>
      <c r="H505" s="3">
        <v>0.2394</v>
      </c>
      <c r="I505" s="4">
        <v>0.996</v>
      </c>
      <c r="J505" s="4" t="s">
        <v>28</v>
      </c>
      <c r="K505" s="3">
        <v>1</v>
      </c>
      <c r="L505" s="4" t="str">
        <f t="shared" si="7"/>
        <v>NO</v>
      </c>
    </row>
    <row r="506" spans="1:12">
      <c r="A506" s="3" t="s">
        <v>3075</v>
      </c>
      <c r="B506" s="4">
        <v>12</v>
      </c>
      <c r="C506" s="3" t="s">
        <v>3076</v>
      </c>
      <c r="D506" s="4" t="s">
        <v>34</v>
      </c>
      <c r="E506" s="4" t="s">
        <v>10</v>
      </c>
      <c r="F506" s="3">
        <v>0.30904999999999999</v>
      </c>
      <c r="G506" s="3">
        <v>0.20776</v>
      </c>
      <c r="H506" s="3">
        <v>0.10129000000000001</v>
      </c>
      <c r="I506" s="4">
        <v>0.98099999999999998</v>
      </c>
      <c r="J506" s="4" t="s">
        <v>28</v>
      </c>
      <c r="K506" s="3">
        <v>0.91690000000000005</v>
      </c>
      <c r="L506" s="4" t="str">
        <f t="shared" si="7"/>
        <v>NO</v>
      </c>
    </row>
    <row r="507" spans="1:12">
      <c r="A507" s="3" t="s">
        <v>3077</v>
      </c>
      <c r="B507" s="4">
        <v>4</v>
      </c>
      <c r="C507" s="3" t="s">
        <v>3078</v>
      </c>
      <c r="D507" s="4" t="s">
        <v>34</v>
      </c>
      <c r="E507" s="4" t="s">
        <v>10</v>
      </c>
      <c r="F507" s="3">
        <v>0.58728999999999998</v>
      </c>
      <c r="G507" s="3">
        <v>0.39745999999999998</v>
      </c>
      <c r="H507" s="3">
        <v>0.18983</v>
      </c>
      <c r="I507" s="4">
        <v>0.9</v>
      </c>
      <c r="J507" s="4" t="s">
        <v>35</v>
      </c>
      <c r="K507" s="3">
        <v>1.9711000000000001</v>
      </c>
      <c r="L507" s="4" t="str">
        <f t="shared" si="7"/>
        <v>NO</v>
      </c>
    </row>
    <row r="508" spans="1:12">
      <c r="A508" s="3" t="s">
        <v>3079</v>
      </c>
      <c r="B508" s="4">
        <v>11</v>
      </c>
      <c r="C508" s="3" t="s">
        <v>3080</v>
      </c>
      <c r="D508" s="4" t="s">
        <v>27</v>
      </c>
      <c r="E508" s="4" t="s">
        <v>10</v>
      </c>
      <c r="F508" s="3">
        <v>7.3401999999999995E-2</v>
      </c>
      <c r="G508" s="3">
        <v>0.35104999999999997</v>
      </c>
      <c r="H508" s="3">
        <v>-0.27765000000000001</v>
      </c>
      <c r="I508" s="4">
        <v>0.94699999999999995</v>
      </c>
      <c r="J508" s="4" t="s">
        <v>35</v>
      </c>
      <c r="K508" s="3">
        <v>1.4137999999999999</v>
      </c>
      <c r="L508" s="4" t="str">
        <f t="shared" si="7"/>
        <v>NO</v>
      </c>
    </row>
    <row r="509" spans="1:12">
      <c r="A509" s="3" t="s">
        <v>3081</v>
      </c>
      <c r="B509" s="4">
        <v>6</v>
      </c>
      <c r="C509" s="3" t="s">
        <v>3082</v>
      </c>
      <c r="D509" s="4" t="s">
        <v>34</v>
      </c>
      <c r="E509" s="4" t="s">
        <v>3</v>
      </c>
      <c r="F509" s="3">
        <v>0.63821000000000006</v>
      </c>
      <c r="G509" s="3">
        <v>0.80296999999999996</v>
      </c>
      <c r="H509" s="3">
        <v>-0.16475999999999999</v>
      </c>
      <c r="I509" s="4">
        <v>0.94299999999999995</v>
      </c>
      <c r="J509" s="4" t="s">
        <v>28</v>
      </c>
      <c r="K509" s="3">
        <v>0.9597</v>
      </c>
      <c r="L509" s="4" t="str">
        <f t="shared" si="7"/>
        <v>NO</v>
      </c>
    </row>
    <row r="510" spans="1:12">
      <c r="A510" s="3" t="s">
        <v>2327</v>
      </c>
      <c r="B510" s="4">
        <v>3</v>
      </c>
      <c r="C510" s="3" t="s">
        <v>2328</v>
      </c>
      <c r="D510" s="4" t="s">
        <v>27</v>
      </c>
      <c r="E510" s="4" t="s">
        <v>10</v>
      </c>
      <c r="F510" s="3">
        <v>0.58140999999999998</v>
      </c>
      <c r="G510" s="3">
        <v>0.45633000000000001</v>
      </c>
      <c r="H510" s="3">
        <v>0.12509000000000001</v>
      </c>
      <c r="I510" s="4">
        <v>0.99299999999999999</v>
      </c>
      <c r="J510" s="4" t="s">
        <v>35</v>
      </c>
      <c r="K510" s="3">
        <v>1.0932999999999999</v>
      </c>
      <c r="L510" s="4" t="str">
        <f t="shared" si="7"/>
        <v>NO</v>
      </c>
    </row>
    <row r="511" spans="1:12">
      <c r="A511" s="3" t="s">
        <v>947</v>
      </c>
      <c r="B511" s="4">
        <v>8</v>
      </c>
      <c r="C511" s="3" t="s">
        <v>950</v>
      </c>
      <c r="D511" s="4" t="s">
        <v>34</v>
      </c>
      <c r="E511" s="4" t="s">
        <v>10</v>
      </c>
      <c r="F511" s="3">
        <v>0.37168000000000001</v>
      </c>
      <c r="G511" s="3">
        <v>0.14047000000000001</v>
      </c>
      <c r="H511" s="3">
        <v>0.23121</v>
      </c>
      <c r="I511" s="4">
        <v>1</v>
      </c>
      <c r="J511" s="4" t="s">
        <v>727</v>
      </c>
      <c r="K511" s="3">
        <v>3.1031</v>
      </c>
      <c r="L511" s="4" t="str">
        <f t="shared" si="7"/>
        <v>NO</v>
      </c>
    </row>
    <row r="512" spans="1:12">
      <c r="A512" s="3" t="s">
        <v>2329</v>
      </c>
      <c r="B512" s="4">
        <v>11</v>
      </c>
      <c r="C512" s="3" t="s">
        <v>2330</v>
      </c>
      <c r="D512" s="4" t="s">
        <v>34</v>
      </c>
      <c r="E512" s="4" t="s">
        <v>5</v>
      </c>
      <c r="F512" s="3">
        <v>0.45062999999999998</v>
      </c>
      <c r="G512" s="3">
        <v>0.25033</v>
      </c>
      <c r="H512" s="3">
        <v>0.20030000000000001</v>
      </c>
      <c r="I512" s="4">
        <v>0.93300000000000005</v>
      </c>
      <c r="J512" s="4" t="s">
        <v>28</v>
      </c>
      <c r="K512" s="3">
        <v>0.99709999999999999</v>
      </c>
      <c r="L512" s="4" t="str">
        <f t="shared" si="7"/>
        <v>NO</v>
      </c>
    </row>
    <row r="513" spans="1:12">
      <c r="A513" s="3" t="s">
        <v>3083</v>
      </c>
      <c r="B513" s="4">
        <v>4</v>
      </c>
      <c r="C513" s="3" t="s">
        <v>3084</v>
      </c>
      <c r="D513" s="4" t="s">
        <v>27</v>
      </c>
      <c r="E513" s="4" t="s">
        <v>3</v>
      </c>
      <c r="F513" s="3">
        <v>0.67510999999999999</v>
      </c>
      <c r="G513" s="3">
        <v>0.81945000000000001</v>
      </c>
      <c r="H513" s="3">
        <v>-0.14434</v>
      </c>
      <c r="I513" s="4">
        <v>0.94399999999999995</v>
      </c>
      <c r="J513" s="4" t="s">
        <v>28</v>
      </c>
      <c r="K513" s="3">
        <v>0.94810000000000005</v>
      </c>
      <c r="L513" s="4" t="str">
        <f t="shared" si="7"/>
        <v>NO</v>
      </c>
    </row>
    <row r="514" spans="1:12">
      <c r="A514" s="3" t="s">
        <v>955</v>
      </c>
      <c r="B514" s="4">
        <v>6</v>
      </c>
      <c r="C514" s="3" t="s">
        <v>956</v>
      </c>
      <c r="D514" s="4" t="s">
        <v>27</v>
      </c>
      <c r="E514" s="4" t="s">
        <v>10</v>
      </c>
      <c r="F514" s="3">
        <v>0.41425000000000001</v>
      </c>
      <c r="G514" s="3">
        <v>0.57469999999999999</v>
      </c>
      <c r="H514" s="3">
        <v>-0.16045000000000001</v>
      </c>
      <c r="I514" s="4">
        <v>0.98799999999999999</v>
      </c>
      <c r="J514" s="4" t="s">
        <v>28</v>
      </c>
      <c r="K514" s="3">
        <v>0.99550000000000005</v>
      </c>
      <c r="L514" s="4" t="str">
        <f t="shared" si="7"/>
        <v>NO</v>
      </c>
    </row>
    <row r="515" spans="1:12">
      <c r="A515" s="3" t="s">
        <v>3085</v>
      </c>
      <c r="B515" s="4">
        <v>8</v>
      </c>
      <c r="C515" s="3" t="s">
        <v>3086</v>
      </c>
      <c r="D515" s="4" t="s">
        <v>34</v>
      </c>
      <c r="E515" s="4" t="s">
        <v>10</v>
      </c>
      <c r="F515" s="3">
        <v>0.13045999999999999</v>
      </c>
      <c r="G515" s="3">
        <v>1.3022000000000001E-2</v>
      </c>
      <c r="H515" s="3">
        <v>0.11744</v>
      </c>
      <c r="I515" s="4">
        <v>0.997</v>
      </c>
      <c r="J515" s="4" t="s">
        <v>35</v>
      </c>
      <c r="K515" s="3">
        <v>0.75819999999999999</v>
      </c>
      <c r="L515" s="4" t="str">
        <f t="shared" ref="L515:L578" si="8">IF(M515 = "", "NO", "YES")</f>
        <v>NO</v>
      </c>
    </row>
    <row r="516" spans="1:12">
      <c r="A516" s="3" t="s">
        <v>3087</v>
      </c>
      <c r="B516" s="4">
        <v>29</v>
      </c>
      <c r="C516" s="3" t="s">
        <v>3088</v>
      </c>
      <c r="D516" s="4" t="s">
        <v>27</v>
      </c>
      <c r="E516" s="4" t="s">
        <v>10</v>
      </c>
      <c r="F516" s="3">
        <v>9.4127000000000002E-2</v>
      </c>
      <c r="G516" s="3">
        <v>0.25042999999999999</v>
      </c>
      <c r="H516" s="3">
        <v>-0.15629999999999999</v>
      </c>
      <c r="I516" s="4">
        <v>0.92600000000000005</v>
      </c>
      <c r="J516" s="4" t="s">
        <v>28</v>
      </c>
      <c r="K516" s="3">
        <v>0.91830000000000001</v>
      </c>
      <c r="L516" s="4" t="str">
        <f t="shared" si="8"/>
        <v>NO</v>
      </c>
    </row>
    <row r="517" spans="1:12">
      <c r="A517" s="3" t="s">
        <v>3087</v>
      </c>
      <c r="B517" s="4">
        <v>31</v>
      </c>
      <c r="C517" s="3" t="s">
        <v>3089</v>
      </c>
      <c r="D517" s="4" t="s">
        <v>27</v>
      </c>
      <c r="E517" s="4" t="s">
        <v>10</v>
      </c>
      <c r="F517" s="3">
        <v>7.7480999999999994E-2</v>
      </c>
      <c r="G517" s="3">
        <v>0.19461999999999999</v>
      </c>
      <c r="H517" s="3">
        <v>-0.11713999999999999</v>
      </c>
      <c r="I517" s="4">
        <v>0.96299999999999997</v>
      </c>
      <c r="J517" s="4" t="s">
        <v>28</v>
      </c>
      <c r="K517" s="3">
        <v>0.71060000000000001</v>
      </c>
      <c r="L517" s="4" t="str">
        <f t="shared" si="8"/>
        <v>NO</v>
      </c>
    </row>
    <row r="518" spans="1:12">
      <c r="A518" s="3" t="s">
        <v>959</v>
      </c>
      <c r="B518" s="4">
        <v>3</v>
      </c>
      <c r="C518" s="3" t="s">
        <v>960</v>
      </c>
      <c r="D518" s="4" t="s">
        <v>34</v>
      </c>
      <c r="E518" s="4" t="s">
        <v>5</v>
      </c>
      <c r="F518" s="3">
        <v>0.32490999999999998</v>
      </c>
      <c r="G518" s="3">
        <v>8.4574999999999997E-2</v>
      </c>
      <c r="H518" s="3">
        <v>0.24034</v>
      </c>
      <c r="I518" s="4">
        <v>1</v>
      </c>
      <c r="J518" s="4" t="s">
        <v>28</v>
      </c>
      <c r="K518" s="3">
        <v>0.96479999999999999</v>
      </c>
      <c r="L518" s="4" t="str">
        <f t="shared" si="8"/>
        <v>NO</v>
      </c>
    </row>
    <row r="519" spans="1:12">
      <c r="A519" s="3" t="s">
        <v>3090</v>
      </c>
      <c r="B519" s="4">
        <v>4</v>
      </c>
      <c r="C519" s="3" t="s">
        <v>3091</v>
      </c>
      <c r="D519" s="4" t="s">
        <v>27</v>
      </c>
      <c r="E519" s="4" t="s">
        <v>10</v>
      </c>
      <c r="F519" s="3">
        <v>0.26477000000000001</v>
      </c>
      <c r="G519" s="3">
        <v>0.39962999999999999</v>
      </c>
      <c r="H519" s="3">
        <v>-0.13486000000000001</v>
      </c>
      <c r="I519" s="4">
        <v>0.90400000000000003</v>
      </c>
      <c r="J519" s="4" t="s">
        <v>28</v>
      </c>
      <c r="K519" s="3">
        <v>0.98040000000000005</v>
      </c>
      <c r="L519" s="4" t="str">
        <f t="shared" si="8"/>
        <v>NO</v>
      </c>
    </row>
    <row r="520" spans="1:12">
      <c r="A520" s="3" t="s">
        <v>961</v>
      </c>
      <c r="B520" s="4">
        <v>3</v>
      </c>
      <c r="C520" s="3" t="s">
        <v>962</v>
      </c>
      <c r="D520" s="4" t="s">
        <v>34</v>
      </c>
      <c r="E520" s="4" t="s">
        <v>10</v>
      </c>
      <c r="F520" s="3">
        <v>0.1575</v>
      </c>
      <c r="G520" s="3">
        <v>0.28462999999999999</v>
      </c>
      <c r="H520" s="3">
        <v>-0.12714</v>
      </c>
      <c r="I520" s="4">
        <v>0.995</v>
      </c>
      <c r="J520" s="4" t="s">
        <v>35</v>
      </c>
      <c r="K520" s="3">
        <v>1.6617999999999999</v>
      </c>
      <c r="L520" s="4" t="str">
        <f t="shared" si="8"/>
        <v>NO</v>
      </c>
    </row>
    <row r="521" spans="1:12">
      <c r="A521" s="3" t="s">
        <v>3092</v>
      </c>
      <c r="B521" s="4">
        <v>9</v>
      </c>
      <c r="C521" s="3" t="s">
        <v>3093</v>
      </c>
      <c r="D521" s="4" t="s">
        <v>34</v>
      </c>
      <c r="E521" s="4" t="s">
        <v>3</v>
      </c>
      <c r="F521" s="3">
        <v>0.27257999999999999</v>
      </c>
      <c r="G521" s="3">
        <v>0.16928000000000001</v>
      </c>
      <c r="H521" s="3">
        <v>0.1033</v>
      </c>
      <c r="I521" s="4">
        <v>0.98399999999999999</v>
      </c>
      <c r="J521" s="4" t="s">
        <v>35</v>
      </c>
      <c r="K521" s="3">
        <v>0.95650000000000002</v>
      </c>
      <c r="L521" s="4" t="str">
        <f t="shared" si="8"/>
        <v>NO</v>
      </c>
    </row>
    <row r="522" spans="1:12">
      <c r="A522" s="3" t="s">
        <v>3094</v>
      </c>
      <c r="B522" s="4">
        <v>7</v>
      </c>
      <c r="C522" s="3" t="s">
        <v>3095</v>
      </c>
      <c r="D522" s="4" t="s">
        <v>27</v>
      </c>
      <c r="E522" s="4" t="s">
        <v>3</v>
      </c>
      <c r="F522" s="3">
        <v>0.96125000000000005</v>
      </c>
      <c r="G522" s="3">
        <v>0.80976999999999999</v>
      </c>
      <c r="H522" s="3">
        <v>0.15148</v>
      </c>
      <c r="I522" s="4">
        <v>0.9</v>
      </c>
      <c r="J522" s="4" t="s">
        <v>28</v>
      </c>
      <c r="K522" s="3">
        <v>0.81130000000000002</v>
      </c>
      <c r="L522" s="4" t="str">
        <f t="shared" si="8"/>
        <v>NO</v>
      </c>
    </row>
    <row r="523" spans="1:12">
      <c r="A523" s="3" t="s">
        <v>3096</v>
      </c>
      <c r="B523" s="4">
        <v>25</v>
      </c>
      <c r="C523" s="3" t="s">
        <v>3097</v>
      </c>
      <c r="D523" s="4" t="s">
        <v>27</v>
      </c>
      <c r="E523" s="4" t="s">
        <v>3</v>
      </c>
      <c r="F523" s="3">
        <v>0.83967999999999998</v>
      </c>
      <c r="G523" s="3">
        <v>0.95199</v>
      </c>
      <c r="H523" s="3">
        <v>-0.11230999999999999</v>
      </c>
      <c r="I523" s="4">
        <v>0.95199999999999996</v>
      </c>
      <c r="J523" s="4" t="s">
        <v>28</v>
      </c>
      <c r="K523" s="3">
        <v>0.7077</v>
      </c>
      <c r="L523" s="4" t="str">
        <f t="shared" si="8"/>
        <v>NO</v>
      </c>
    </row>
    <row r="524" spans="1:12">
      <c r="A524" s="3" t="s">
        <v>971</v>
      </c>
      <c r="B524" s="4">
        <v>3</v>
      </c>
      <c r="C524" s="3" t="s">
        <v>972</v>
      </c>
      <c r="D524" s="4" t="s">
        <v>27</v>
      </c>
      <c r="E524" s="4" t="s">
        <v>10</v>
      </c>
      <c r="F524" s="3">
        <v>0.35310999999999998</v>
      </c>
      <c r="G524" s="3">
        <v>0.53683999999999998</v>
      </c>
      <c r="H524" s="3">
        <v>-0.18373</v>
      </c>
      <c r="I524" s="4">
        <v>0.94099999999999995</v>
      </c>
      <c r="J524" s="4" t="s">
        <v>35</v>
      </c>
      <c r="K524" s="3">
        <v>1.4914000000000001</v>
      </c>
      <c r="L524" s="4" t="str">
        <f t="shared" si="8"/>
        <v>NO</v>
      </c>
    </row>
    <row r="525" spans="1:12">
      <c r="A525" s="3" t="s">
        <v>971</v>
      </c>
      <c r="B525" s="4">
        <v>4</v>
      </c>
      <c r="C525" s="3" t="s">
        <v>973</v>
      </c>
      <c r="D525" s="4" t="s">
        <v>27</v>
      </c>
      <c r="E525" s="4" t="s">
        <v>3</v>
      </c>
      <c r="F525" s="3">
        <v>0.83686000000000005</v>
      </c>
      <c r="G525" s="3">
        <v>0.98524</v>
      </c>
      <c r="H525" s="3">
        <v>-0.14838999999999999</v>
      </c>
      <c r="I525" s="4">
        <v>0.999</v>
      </c>
      <c r="J525" s="4" t="s">
        <v>35</v>
      </c>
      <c r="K525" s="3">
        <v>1.4914000000000001</v>
      </c>
      <c r="L525" s="4" t="str">
        <f t="shared" si="8"/>
        <v>NO</v>
      </c>
    </row>
    <row r="526" spans="1:12">
      <c r="A526" s="3" t="s">
        <v>3098</v>
      </c>
      <c r="B526" s="4">
        <v>13</v>
      </c>
      <c r="C526" s="3" t="s">
        <v>3099</v>
      </c>
      <c r="D526" s="4" t="s">
        <v>27</v>
      </c>
      <c r="E526" s="4" t="s">
        <v>74</v>
      </c>
      <c r="F526" s="3">
        <v>0.60233000000000003</v>
      </c>
      <c r="G526" s="3">
        <v>0.71150999999999998</v>
      </c>
      <c r="H526" s="3">
        <v>-0.10919</v>
      </c>
      <c r="I526" s="4">
        <v>0.92200000000000004</v>
      </c>
      <c r="J526" s="4" t="s">
        <v>28</v>
      </c>
      <c r="K526" s="3">
        <v>0.99590000000000001</v>
      </c>
      <c r="L526" s="4" t="str">
        <f t="shared" si="8"/>
        <v>NO</v>
      </c>
    </row>
    <row r="527" spans="1:12">
      <c r="A527" s="3" t="s">
        <v>3098</v>
      </c>
      <c r="B527" s="4">
        <v>13</v>
      </c>
      <c r="C527" s="3" t="s">
        <v>3099</v>
      </c>
      <c r="D527" s="4" t="s">
        <v>27</v>
      </c>
      <c r="E527" s="4" t="s">
        <v>10</v>
      </c>
      <c r="F527" s="3">
        <v>0.60233000000000003</v>
      </c>
      <c r="G527" s="3">
        <v>0.71150999999999998</v>
      </c>
      <c r="H527" s="3">
        <v>-0.10919</v>
      </c>
      <c r="I527" s="4">
        <v>0.92200000000000004</v>
      </c>
      <c r="J527" s="4" t="s">
        <v>28</v>
      </c>
      <c r="K527" s="3">
        <v>0.99590000000000001</v>
      </c>
      <c r="L527" s="4" t="str">
        <f t="shared" si="8"/>
        <v>NO</v>
      </c>
    </row>
    <row r="528" spans="1:12">
      <c r="A528" s="3" t="s">
        <v>982</v>
      </c>
      <c r="B528" s="4">
        <v>32</v>
      </c>
      <c r="C528" s="3" t="s">
        <v>983</v>
      </c>
      <c r="D528" s="4" t="s">
        <v>27</v>
      </c>
      <c r="E528" s="4" t="s">
        <v>10</v>
      </c>
      <c r="F528" s="3">
        <v>0.24701000000000001</v>
      </c>
      <c r="G528" s="3">
        <v>6.6781999999999994E-2</v>
      </c>
      <c r="H528" s="3">
        <v>0.18023</v>
      </c>
      <c r="I528" s="4">
        <v>0.98199999999999998</v>
      </c>
      <c r="J528" s="4" t="s">
        <v>28</v>
      </c>
      <c r="K528" s="3">
        <v>0.90439999999999998</v>
      </c>
      <c r="L528" s="4" t="str">
        <f t="shared" si="8"/>
        <v>NO</v>
      </c>
    </row>
    <row r="529" spans="1:12">
      <c r="A529" s="3" t="s">
        <v>988</v>
      </c>
      <c r="B529" s="4">
        <v>4</v>
      </c>
      <c r="C529" s="3" t="s">
        <v>3100</v>
      </c>
      <c r="D529" s="4" t="s">
        <v>27</v>
      </c>
      <c r="E529" s="4" t="s">
        <v>3</v>
      </c>
      <c r="F529" s="3">
        <v>0.92996000000000001</v>
      </c>
      <c r="G529" s="3">
        <v>0.79074</v>
      </c>
      <c r="H529" s="3">
        <v>0.13922000000000001</v>
      </c>
      <c r="I529" s="4">
        <v>0.95699999999999996</v>
      </c>
      <c r="J529" s="4" t="s">
        <v>35</v>
      </c>
      <c r="K529" s="3">
        <v>1.6621999999999999</v>
      </c>
      <c r="L529" s="4" t="str">
        <f t="shared" si="8"/>
        <v>NO</v>
      </c>
    </row>
    <row r="530" spans="1:12">
      <c r="A530" s="3" t="s">
        <v>988</v>
      </c>
      <c r="B530" s="4">
        <v>6</v>
      </c>
      <c r="C530" s="3" t="s">
        <v>989</v>
      </c>
      <c r="D530" s="4" t="s">
        <v>27</v>
      </c>
      <c r="E530" s="4" t="s">
        <v>5</v>
      </c>
      <c r="F530" s="3">
        <v>0.68267</v>
      </c>
      <c r="G530" s="3">
        <v>0.96113999999999999</v>
      </c>
      <c r="H530" s="3">
        <v>-0.27847</v>
      </c>
      <c r="I530" s="4">
        <v>0.996</v>
      </c>
      <c r="J530" s="4" t="s">
        <v>35</v>
      </c>
      <c r="K530" s="3">
        <v>1.2310000000000001</v>
      </c>
      <c r="L530" s="4" t="str">
        <f t="shared" si="8"/>
        <v>NO</v>
      </c>
    </row>
    <row r="531" spans="1:12">
      <c r="A531" s="3" t="s">
        <v>990</v>
      </c>
      <c r="B531" s="4">
        <v>8</v>
      </c>
      <c r="C531" s="3" t="s">
        <v>991</v>
      </c>
      <c r="D531" s="4" t="s">
        <v>34</v>
      </c>
      <c r="E531" s="4" t="s">
        <v>3</v>
      </c>
      <c r="F531" s="3">
        <v>0.31290000000000001</v>
      </c>
      <c r="G531" s="3">
        <v>0.46139000000000002</v>
      </c>
      <c r="H531" s="3">
        <v>-0.14849000000000001</v>
      </c>
      <c r="I531" s="4">
        <v>0.93700000000000006</v>
      </c>
      <c r="J531" s="4" t="s">
        <v>31</v>
      </c>
      <c r="K531" s="3">
        <v>2.2734000000000001</v>
      </c>
      <c r="L531" s="4" t="str">
        <f t="shared" si="8"/>
        <v>NO</v>
      </c>
    </row>
    <row r="532" spans="1:12">
      <c r="A532" s="3" t="s">
        <v>992</v>
      </c>
      <c r="B532" s="4">
        <v>15</v>
      </c>
      <c r="C532" s="3" t="s">
        <v>3101</v>
      </c>
      <c r="D532" s="4" t="s">
        <v>34</v>
      </c>
      <c r="E532" s="4" t="s">
        <v>74</v>
      </c>
      <c r="F532" s="3">
        <v>0.78961999999999999</v>
      </c>
      <c r="G532" s="3">
        <v>0.91930000000000001</v>
      </c>
      <c r="H532" s="3">
        <v>-0.12967999999999999</v>
      </c>
      <c r="I532" s="4">
        <v>0.90400000000000003</v>
      </c>
      <c r="J532" s="4" t="s">
        <v>994</v>
      </c>
      <c r="K532" s="3">
        <v>6.1628999999999996</v>
      </c>
      <c r="L532" s="4" t="str">
        <f t="shared" si="8"/>
        <v>NO</v>
      </c>
    </row>
    <row r="533" spans="1:12">
      <c r="A533" s="3" t="s">
        <v>992</v>
      </c>
      <c r="B533" s="4">
        <v>15</v>
      </c>
      <c r="C533" s="3" t="s">
        <v>3101</v>
      </c>
      <c r="D533" s="4" t="s">
        <v>34</v>
      </c>
      <c r="E533" s="4" t="s">
        <v>10</v>
      </c>
      <c r="F533" s="3">
        <v>0.78961999999999999</v>
      </c>
      <c r="G533" s="3">
        <v>0.91930000000000001</v>
      </c>
      <c r="H533" s="3">
        <v>-0.12967999999999999</v>
      </c>
      <c r="I533" s="4">
        <v>0.90400000000000003</v>
      </c>
      <c r="J533" s="4" t="s">
        <v>994</v>
      </c>
      <c r="K533" s="3">
        <v>6.1628999999999996</v>
      </c>
      <c r="L533" s="4" t="str">
        <f t="shared" si="8"/>
        <v>NO</v>
      </c>
    </row>
    <row r="534" spans="1:12">
      <c r="A534" s="3" t="s">
        <v>992</v>
      </c>
      <c r="B534" s="4">
        <v>33</v>
      </c>
      <c r="C534" s="3" t="s">
        <v>3102</v>
      </c>
      <c r="D534" s="4" t="s">
        <v>34</v>
      </c>
      <c r="E534" s="4" t="s">
        <v>74</v>
      </c>
      <c r="F534" s="3">
        <v>0.57960999999999996</v>
      </c>
      <c r="G534" s="3">
        <v>0.74961</v>
      </c>
      <c r="H534" s="3">
        <v>-0.16999</v>
      </c>
      <c r="I534" s="4">
        <v>0.91200000000000003</v>
      </c>
      <c r="J534" s="4" t="s">
        <v>994</v>
      </c>
      <c r="K534" s="3">
        <v>6.0297999999999998</v>
      </c>
      <c r="L534" s="4" t="str">
        <f t="shared" si="8"/>
        <v>NO</v>
      </c>
    </row>
    <row r="535" spans="1:12">
      <c r="A535" s="3" t="s">
        <v>992</v>
      </c>
      <c r="B535" s="4">
        <v>33</v>
      </c>
      <c r="C535" s="3" t="s">
        <v>3102</v>
      </c>
      <c r="D535" s="4" t="s">
        <v>34</v>
      </c>
      <c r="E535" s="4" t="s">
        <v>10</v>
      </c>
      <c r="F535" s="3">
        <v>0.57960999999999996</v>
      </c>
      <c r="G535" s="3">
        <v>0.74961</v>
      </c>
      <c r="H535" s="3">
        <v>-0.16999</v>
      </c>
      <c r="I535" s="4">
        <v>0.91200000000000003</v>
      </c>
      <c r="J535" s="4" t="s">
        <v>994</v>
      </c>
      <c r="K535" s="3">
        <v>6.0297999999999998</v>
      </c>
      <c r="L535" s="4" t="str">
        <f t="shared" si="8"/>
        <v>NO</v>
      </c>
    </row>
    <row r="536" spans="1:12">
      <c r="A536" s="3" t="s">
        <v>992</v>
      </c>
      <c r="B536" s="4">
        <v>60</v>
      </c>
      <c r="C536" s="3" t="s">
        <v>995</v>
      </c>
      <c r="D536" s="4" t="s">
        <v>34</v>
      </c>
      <c r="E536" s="4" t="s">
        <v>634</v>
      </c>
      <c r="F536" s="3">
        <v>0.40417999999999998</v>
      </c>
      <c r="G536" s="3">
        <v>0.80103999999999997</v>
      </c>
      <c r="H536" s="3">
        <v>-0.39685999999999999</v>
      </c>
      <c r="I536" s="4">
        <v>0.97199999999999998</v>
      </c>
      <c r="J536" s="4" t="s">
        <v>994</v>
      </c>
      <c r="K536" s="3">
        <v>5.2005999999999997</v>
      </c>
      <c r="L536" s="4" t="str">
        <f t="shared" si="8"/>
        <v>NO</v>
      </c>
    </row>
    <row r="537" spans="1:12">
      <c r="A537" s="3" t="s">
        <v>992</v>
      </c>
      <c r="B537" s="4">
        <v>7</v>
      </c>
      <c r="C537" s="3" t="s">
        <v>3103</v>
      </c>
      <c r="D537" s="4" t="s">
        <v>34</v>
      </c>
      <c r="E537" s="4" t="s">
        <v>74</v>
      </c>
      <c r="F537" s="3">
        <v>0.80459999999999998</v>
      </c>
      <c r="G537" s="3">
        <v>0.93476000000000004</v>
      </c>
      <c r="H537" s="3">
        <v>-0.13016</v>
      </c>
      <c r="I537" s="4">
        <v>0.92400000000000004</v>
      </c>
      <c r="J537" s="4" t="s">
        <v>994</v>
      </c>
      <c r="K537" s="3">
        <v>5.2950999999999997</v>
      </c>
      <c r="L537" s="4" t="str">
        <f t="shared" si="8"/>
        <v>NO</v>
      </c>
    </row>
    <row r="538" spans="1:12">
      <c r="A538" s="3" t="s">
        <v>992</v>
      </c>
      <c r="B538" s="4">
        <v>7</v>
      </c>
      <c r="C538" s="3" t="s">
        <v>3103</v>
      </c>
      <c r="D538" s="4" t="s">
        <v>34</v>
      </c>
      <c r="E538" s="4" t="s">
        <v>10</v>
      </c>
      <c r="F538" s="3">
        <v>0.80459999999999998</v>
      </c>
      <c r="G538" s="3">
        <v>0.93476000000000004</v>
      </c>
      <c r="H538" s="3">
        <v>-0.13016</v>
      </c>
      <c r="I538" s="4">
        <v>0.92400000000000004</v>
      </c>
      <c r="J538" s="4" t="s">
        <v>994</v>
      </c>
      <c r="K538" s="3">
        <v>5.2950999999999997</v>
      </c>
      <c r="L538" s="4" t="str">
        <f t="shared" si="8"/>
        <v>NO</v>
      </c>
    </row>
    <row r="539" spans="1:12">
      <c r="A539" s="3" t="s">
        <v>3104</v>
      </c>
      <c r="B539" s="4">
        <v>7</v>
      </c>
      <c r="C539" s="3" t="s">
        <v>3105</v>
      </c>
      <c r="D539" s="4" t="s">
        <v>27</v>
      </c>
      <c r="E539" s="4" t="s">
        <v>3</v>
      </c>
      <c r="F539" s="3">
        <v>0.83636999999999995</v>
      </c>
      <c r="G539" s="3">
        <v>0.95657000000000003</v>
      </c>
      <c r="H539" s="3">
        <v>-0.1202</v>
      </c>
      <c r="I539" s="4">
        <v>0.97299999999999998</v>
      </c>
      <c r="J539" s="4" t="s">
        <v>28</v>
      </c>
      <c r="K539" s="3">
        <v>0.71689999999999998</v>
      </c>
      <c r="L539" s="4" t="str">
        <f t="shared" si="8"/>
        <v>NO</v>
      </c>
    </row>
    <row r="540" spans="1:12">
      <c r="A540" s="3" t="s">
        <v>3106</v>
      </c>
      <c r="B540" s="4">
        <v>24</v>
      </c>
      <c r="C540" s="3" t="s">
        <v>3107</v>
      </c>
      <c r="D540" s="4" t="s">
        <v>34</v>
      </c>
      <c r="E540" s="4" t="s">
        <v>3</v>
      </c>
      <c r="F540" s="3">
        <v>0.31619999999999998</v>
      </c>
      <c r="G540" s="3">
        <v>0.56891000000000003</v>
      </c>
      <c r="H540" s="3">
        <v>-0.25270999999999999</v>
      </c>
      <c r="I540" s="4">
        <v>0.97099999999999997</v>
      </c>
      <c r="J540" s="4" t="s">
        <v>28</v>
      </c>
      <c r="K540" s="3">
        <v>0.99650000000000005</v>
      </c>
      <c r="L540" s="4" t="str">
        <f t="shared" si="8"/>
        <v>NO</v>
      </c>
    </row>
    <row r="541" spans="1:12">
      <c r="A541" s="3" t="s">
        <v>996</v>
      </c>
      <c r="B541" s="4">
        <v>16</v>
      </c>
      <c r="C541" s="3" t="s">
        <v>997</v>
      </c>
      <c r="D541" s="4" t="s">
        <v>34</v>
      </c>
      <c r="E541" s="4" t="s">
        <v>74</v>
      </c>
      <c r="F541" s="3">
        <v>0.62329000000000001</v>
      </c>
      <c r="G541" s="3">
        <v>0.75973999999999997</v>
      </c>
      <c r="H541" s="3">
        <v>-0.13644999999999999</v>
      </c>
      <c r="I541" s="4">
        <v>0.94699999999999995</v>
      </c>
      <c r="J541" s="4" t="s">
        <v>28</v>
      </c>
      <c r="K541" s="3">
        <v>0.9889</v>
      </c>
      <c r="L541" s="4" t="str">
        <f t="shared" si="8"/>
        <v>NO</v>
      </c>
    </row>
    <row r="542" spans="1:12">
      <c r="A542" s="3" t="s">
        <v>996</v>
      </c>
      <c r="B542" s="4">
        <v>16</v>
      </c>
      <c r="C542" s="3" t="s">
        <v>997</v>
      </c>
      <c r="D542" s="4" t="s">
        <v>34</v>
      </c>
      <c r="E542" s="4" t="s">
        <v>10</v>
      </c>
      <c r="F542" s="3">
        <v>0.62329000000000001</v>
      </c>
      <c r="G542" s="3">
        <v>0.75973999999999997</v>
      </c>
      <c r="H542" s="3">
        <v>-0.13644999999999999</v>
      </c>
      <c r="I542" s="4">
        <v>0.94699999999999995</v>
      </c>
      <c r="J542" s="4" t="s">
        <v>28</v>
      </c>
      <c r="K542" s="3">
        <v>0.9889</v>
      </c>
      <c r="L542" s="4" t="str">
        <f t="shared" si="8"/>
        <v>NO</v>
      </c>
    </row>
    <row r="543" spans="1:12">
      <c r="A543" s="3" t="s">
        <v>998</v>
      </c>
      <c r="B543" s="4">
        <v>24</v>
      </c>
      <c r="C543" s="3" t="s">
        <v>3108</v>
      </c>
      <c r="D543" s="4" t="s">
        <v>34</v>
      </c>
      <c r="E543" s="4" t="s">
        <v>634</v>
      </c>
      <c r="F543" s="3">
        <v>0.66683000000000003</v>
      </c>
      <c r="G543" s="3">
        <v>0.56532000000000004</v>
      </c>
      <c r="H543" s="3">
        <v>0.10151</v>
      </c>
      <c r="I543" s="4">
        <v>0.94599999999999995</v>
      </c>
      <c r="J543" s="4" t="s">
        <v>111</v>
      </c>
      <c r="K543" s="3">
        <v>4.5762</v>
      </c>
      <c r="L543" s="4" t="str">
        <f t="shared" si="8"/>
        <v>NO</v>
      </c>
    </row>
    <row r="544" spans="1:12">
      <c r="A544" s="3" t="s">
        <v>998</v>
      </c>
      <c r="B544" s="4">
        <v>40</v>
      </c>
      <c r="C544" s="3" t="s">
        <v>1001</v>
      </c>
      <c r="D544" s="4" t="s">
        <v>34</v>
      </c>
      <c r="E544" s="4" t="s">
        <v>634</v>
      </c>
      <c r="F544" s="3">
        <v>0.73807999999999996</v>
      </c>
      <c r="G544" s="3">
        <v>0.57652999999999999</v>
      </c>
      <c r="H544" s="3">
        <v>0.16155</v>
      </c>
      <c r="I544" s="4">
        <v>0.93500000000000005</v>
      </c>
      <c r="J544" s="4" t="s">
        <v>111</v>
      </c>
      <c r="K544" s="3">
        <v>4.0919999999999996</v>
      </c>
      <c r="L544" s="4" t="str">
        <f t="shared" si="8"/>
        <v>NO</v>
      </c>
    </row>
    <row r="545" spans="1:12">
      <c r="A545" s="3" t="s">
        <v>998</v>
      </c>
      <c r="B545" s="4">
        <v>63</v>
      </c>
      <c r="C545" s="3" t="s">
        <v>1002</v>
      </c>
      <c r="D545" s="4" t="s">
        <v>34</v>
      </c>
      <c r="E545" s="4" t="s">
        <v>634</v>
      </c>
      <c r="F545" s="3">
        <v>0.95850999999999997</v>
      </c>
      <c r="G545" s="3">
        <v>0.85145999999999999</v>
      </c>
      <c r="H545" s="3">
        <v>0.10705000000000001</v>
      </c>
      <c r="I545" s="4">
        <v>0.92100000000000004</v>
      </c>
      <c r="J545" s="4" t="s">
        <v>994</v>
      </c>
      <c r="K545" s="3">
        <v>3.9180000000000001</v>
      </c>
      <c r="L545" s="4" t="str">
        <f t="shared" si="8"/>
        <v>NO</v>
      </c>
    </row>
    <row r="546" spans="1:12">
      <c r="A546" s="3" t="s">
        <v>3109</v>
      </c>
      <c r="B546" s="4">
        <v>14</v>
      </c>
      <c r="C546" s="3" t="s">
        <v>3110</v>
      </c>
      <c r="D546" s="4" t="s">
        <v>27</v>
      </c>
      <c r="E546" s="4" t="s">
        <v>7</v>
      </c>
      <c r="F546" s="3">
        <v>0.70494000000000001</v>
      </c>
      <c r="G546" s="3">
        <v>0.85499999999999998</v>
      </c>
      <c r="H546" s="3">
        <v>-0.15006</v>
      </c>
      <c r="I546" s="4">
        <v>0.96699999999999997</v>
      </c>
      <c r="J546" s="4" t="s">
        <v>31</v>
      </c>
      <c r="K546" s="3">
        <v>2.1341000000000001</v>
      </c>
      <c r="L546" s="4" t="str">
        <f t="shared" si="8"/>
        <v>NO</v>
      </c>
    </row>
    <row r="547" spans="1:12">
      <c r="A547" s="3" t="s">
        <v>3109</v>
      </c>
      <c r="B547" s="4">
        <v>18</v>
      </c>
      <c r="C547" s="3" t="s">
        <v>3111</v>
      </c>
      <c r="D547" s="4" t="s">
        <v>27</v>
      </c>
      <c r="E547" s="4" t="s">
        <v>74</v>
      </c>
      <c r="F547" s="3">
        <v>0.69</v>
      </c>
      <c r="G547" s="3">
        <v>0.80179999999999996</v>
      </c>
      <c r="H547" s="3">
        <v>-0.1118</v>
      </c>
      <c r="I547" s="4">
        <v>0.90300000000000002</v>
      </c>
      <c r="J547" s="4" t="s">
        <v>31</v>
      </c>
      <c r="K547" s="3">
        <v>2.1341000000000001</v>
      </c>
      <c r="L547" s="4" t="str">
        <f t="shared" si="8"/>
        <v>NO</v>
      </c>
    </row>
    <row r="548" spans="1:12">
      <c r="A548" s="3" t="s">
        <v>3109</v>
      </c>
      <c r="B548" s="4">
        <v>18</v>
      </c>
      <c r="C548" s="3" t="s">
        <v>3111</v>
      </c>
      <c r="D548" s="4" t="s">
        <v>27</v>
      </c>
      <c r="E548" s="4" t="s">
        <v>10</v>
      </c>
      <c r="F548" s="3">
        <v>0.69</v>
      </c>
      <c r="G548" s="3">
        <v>0.80179999999999996</v>
      </c>
      <c r="H548" s="3">
        <v>-0.1118</v>
      </c>
      <c r="I548" s="4">
        <v>0.90300000000000002</v>
      </c>
      <c r="J548" s="4" t="s">
        <v>31</v>
      </c>
      <c r="K548" s="3">
        <v>2.1341000000000001</v>
      </c>
      <c r="L548" s="4" t="str">
        <f t="shared" si="8"/>
        <v>NO</v>
      </c>
    </row>
    <row r="549" spans="1:12">
      <c r="A549" s="3" t="s">
        <v>3112</v>
      </c>
      <c r="B549" s="4">
        <v>5</v>
      </c>
      <c r="C549" s="3" t="s">
        <v>3113</v>
      </c>
      <c r="D549" s="4" t="s">
        <v>27</v>
      </c>
      <c r="E549" s="4" t="s">
        <v>10</v>
      </c>
      <c r="F549" s="3">
        <v>0.60109000000000001</v>
      </c>
      <c r="G549" s="3">
        <v>0.71655000000000002</v>
      </c>
      <c r="H549" s="3">
        <v>-0.11545999999999999</v>
      </c>
      <c r="I549" s="4">
        <v>0.91300000000000003</v>
      </c>
      <c r="J549" s="4" t="s">
        <v>28</v>
      </c>
      <c r="K549" s="3">
        <v>0.98440000000000005</v>
      </c>
      <c r="L549" s="4" t="str">
        <f t="shared" si="8"/>
        <v>NO</v>
      </c>
    </row>
    <row r="550" spans="1:12">
      <c r="A550" s="3" t="s">
        <v>1011</v>
      </c>
      <c r="B550" s="4">
        <v>3</v>
      </c>
      <c r="C550" s="3" t="s">
        <v>1012</v>
      </c>
      <c r="D550" s="4" t="s">
        <v>27</v>
      </c>
      <c r="E550" s="4" t="s">
        <v>10</v>
      </c>
      <c r="F550" s="3">
        <v>0.49256</v>
      </c>
      <c r="G550" s="3">
        <v>0.69799999999999995</v>
      </c>
      <c r="H550" s="3">
        <v>-0.20543</v>
      </c>
      <c r="I550" s="4">
        <v>0.98799999999999999</v>
      </c>
      <c r="J550" s="4" t="s">
        <v>28</v>
      </c>
      <c r="K550" s="3">
        <v>0.99950000000000006</v>
      </c>
      <c r="L550" s="4" t="str">
        <f t="shared" si="8"/>
        <v>NO</v>
      </c>
    </row>
    <row r="551" spans="1:12">
      <c r="A551" s="3" t="s">
        <v>3114</v>
      </c>
      <c r="B551" s="4">
        <v>8</v>
      </c>
      <c r="C551" s="3" t="s">
        <v>3115</v>
      </c>
      <c r="D551" s="4" t="s">
        <v>34</v>
      </c>
      <c r="E551" s="4" t="s">
        <v>10</v>
      </c>
      <c r="F551" s="3">
        <v>0.61367000000000005</v>
      </c>
      <c r="G551" s="3">
        <v>0.49423</v>
      </c>
      <c r="H551" s="3">
        <v>0.11942999999999999</v>
      </c>
      <c r="I551" s="4">
        <v>0.95599999999999996</v>
      </c>
      <c r="J551" s="4" t="s">
        <v>82</v>
      </c>
      <c r="K551" s="3">
        <v>2.5276000000000001</v>
      </c>
      <c r="L551" s="4" t="str">
        <f t="shared" si="8"/>
        <v>NO</v>
      </c>
    </row>
    <row r="552" spans="1:12">
      <c r="A552" s="3" t="s">
        <v>3116</v>
      </c>
      <c r="B552" s="4">
        <v>6</v>
      </c>
      <c r="C552" s="3" t="s">
        <v>3117</v>
      </c>
      <c r="D552" s="4" t="s">
        <v>34</v>
      </c>
      <c r="E552" s="4" t="s">
        <v>10</v>
      </c>
      <c r="F552" s="3">
        <v>0.61690999999999996</v>
      </c>
      <c r="G552" s="3">
        <v>0.76034999999999997</v>
      </c>
      <c r="H552" s="3">
        <v>-0.14343</v>
      </c>
      <c r="I552" s="4">
        <v>0.93799999999999994</v>
      </c>
      <c r="J552" s="4" t="s">
        <v>28</v>
      </c>
      <c r="K552" s="3">
        <v>0.97709999999999997</v>
      </c>
      <c r="L552" s="4" t="str">
        <f t="shared" si="8"/>
        <v>NO</v>
      </c>
    </row>
    <row r="553" spans="1:12">
      <c r="A553" s="3" t="s">
        <v>1015</v>
      </c>
      <c r="B553" s="4">
        <v>55</v>
      </c>
      <c r="C553" s="3" t="s">
        <v>1016</v>
      </c>
      <c r="D553" s="4" t="s">
        <v>34</v>
      </c>
      <c r="E553" s="4" t="s">
        <v>3</v>
      </c>
      <c r="F553" s="3">
        <v>0.33374999999999999</v>
      </c>
      <c r="G553" s="3">
        <v>0.48607</v>
      </c>
      <c r="H553" s="3">
        <v>-0.15232000000000001</v>
      </c>
      <c r="I553" s="4">
        <v>0.91700000000000004</v>
      </c>
      <c r="J553" s="4" t="s">
        <v>35</v>
      </c>
      <c r="K553" s="3">
        <v>1.6415999999999999</v>
      </c>
      <c r="L553" s="4" t="str">
        <f t="shared" si="8"/>
        <v>NO</v>
      </c>
    </row>
    <row r="554" spans="1:12">
      <c r="A554" s="3" t="s">
        <v>1015</v>
      </c>
      <c r="B554" s="4">
        <v>56</v>
      </c>
      <c r="C554" s="3" t="s">
        <v>3118</v>
      </c>
      <c r="D554" s="4" t="s">
        <v>34</v>
      </c>
      <c r="E554" s="4" t="s">
        <v>3</v>
      </c>
      <c r="F554" s="3">
        <v>0.53688000000000002</v>
      </c>
      <c r="G554" s="3">
        <v>0.71523000000000003</v>
      </c>
      <c r="H554" s="3">
        <v>-0.17834</v>
      </c>
      <c r="I554" s="4">
        <v>0.93600000000000005</v>
      </c>
      <c r="J554" s="4" t="s">
        <v>35</v>
      </c>
      <c r="K554" s="3">
        <v>1.6415999999999999</v>
      </c>
      <c r="L554" s="4" t="str">
        <f t="shared" si="8"/>
        <v>NO</v>
      </c>
    </row>
    <row r="555" spans="1:12">
      <c r="A555" s="3" t="s">
        <v>3119</v>
      </c>
      <c r="B555" s="4">
        <v>10</v>
      </c>
      <c r="C555" s="3" t="s">
        <v>3120</v>
      </c>
      <c r="D555" s="4" t="s">
        <v>27</v>
      </c>
      <c r="E555" s="4" t="s">
        <v>5</v>
      </c>
      <c r="F555" s="3">
        <v>0.86412999999999995</v>
      </c>
      <c r="G555" s="3">
        <v>0.97633000000000003</v>
      </c>
      <c r="H555" s="3">
        <v>-0.11219999999999999</v>
      </c>
      <c r="I555" s="4">
        <v>0.98599999999999999</v>
      </c>
      <c r="J555" s="4" t="s">
        <v>28</v>
      </c>
      <c r="K555" s="3">
        <v>0.69220000000000004</v>
      </c>
      <c r="L555" s="4" t="str">
        <f t="shared" si="8"/>
        <v>NO</v>
      </c>
    </row>
    <row r="556" spans="1:12">
      <c r="A556" s="3" t="s">
        <v>1017</v>
      </c>
      <c r="B556" s="4">
        <v>2</v>
      </c>
      <c r="C556" s="3" t="s">
        <v>1018</v>
      </c>
      <c r="D556" s="4" t="s">
        <v>27</v>
      </c>
      <c r="E556" s="4" t="s">
        <v>10</v>
      </c>
      <c r="F556" s="3">
        <v>0.36375000000000002</v>
      </c>
      <c r="G556" s="3">
        <v>0.17097999999999999</v>
      </c>
      <c r="H556" s="3">
        <v>0.19277</v>
      </c>
      <c r="I556" s="4">
        <v>0.98</v>
      </c>
      <c r="J556" s="4" t="s">
        <v>28</v>
      </c>
      <c r="K556" s="3">
        <v>0.96609999999999996</v>
      </c>
      <c r="L556" s="4" t="str">
        <f t="shared" si="8"/>
        <v>NO</v>
      </c>
    </row>
    <row r="557" spans="1:12">
      <c r="A557" s="3" t="s">
        <v>1020</v>
      </c>
      <c r="B557" s="4">
        <v>9</v>
      </c>
      <c r="C557" s="3" t="s">
        <v>1021</v>
      </c>
      <c r="D557" s="4" t="s">
        <v>34</v>
      </c>
      <c r="E557" s="4" t="s">
        <v>10</v>
      </c>
      <c r="F557" s="3">
        <v>0.76836000000000004</v>
      </c>
      <c r="G557" s="3">
        <v>0.46777999999999997</v>
      </c>
      <c r="H557" s="3">
        <v>0.30059000000000002</v>
      </c>
      <c r="I557" s="4">
        <v>0.999</v>
      </c>
      <c r="J557" s="4" t="s">
        <v>31</v>
      </c>
      <c r="K557" s="3">
        <v>1.423</v>
      </c>
      <c r="L557" s="4" t="str">
        <f t="shared" si="8"/>
        <v>NO</v>
      </c>
    </row>
    <row r="558" spans="1:12">
      <c r="A558" s="3" t="s">
        <v>1022</v>
      </c>
      <c r="B558" s="4">
        <v>37</v>
      </c>
      <c r="C558" s="3" t="s">
        <v>1023</v>
      </c>
      <c r="D558" s="4" t="s">
        <v>27</v>
      </c>
      <c r="E558" s="4" t="s">
        <v>10</v>
      </c>
      <c r="F558" s="3">
        <v>3.3568000000000001E-2</v>
      </c>
      <c r="G558" s="3">
        <v>0.20054</v>
      </c>
      <c r="H558" s="3">
        <v>-0.16697000000000001</v>
      </c>
      <c r="I558" s="4">
        <v>1</v>
      </c>
      <c r="J558" s="4" t="s">
        <v>28</v>
      </c>
      <c r="K558" s="3">
        <v>0.78169999999999995</v>
      </c>
      <c r="L558" s="4" t="str">
        <f t="shared" si="8"/>
        <v>NO</v>
      </c>
    </row>
    <row r="559" spans="1:12">
      <c r="A559" s="3" t="s">
        <v>1026</v>
      </c>
      <c r="B559" s="4">
        <v>5</v>
      </c>
      <c r="C559" s="3" t="s">
        <v>1027</v>
      </c>
      <c r="D559" s="4" t="s">
        <v>34</v>
      </c>
      <c r="E559" s="4" t="s">
        <v>10</v>
      </c>
      <c r="F559" s="3">
        <v>0.49606</v>
      </c>
      <c r="G559" s="3">
        <v>8.2826999999999998E-2</v>
      </c>
      <c r="H559" s="3">
        <v>0.41322999999999999</v>
      </c>
      <c r="I559" s="4">
        <v>0.999</v>
      </c>
      <c r="J559" s="4" t="s">
        <v>28</v>
      </c>
      <c r="K559" s="3">
        <v>0.99880000000000002</v>
      </c>
      <c r="L559" s="4" t="str">
        <f t="shared" si="8"/>
        <v>NO</v>
      </c>
    </row>
    <row r="560" spans="1:12">
      <c r="A560" s="3" t="s">
        <v>3121</v>
      </c>
      <c r="B560" s="4">
        <v>6</v>
      </c>
      <c r="C560" s="3" t="s">
        <v>3122</v>
      </c>
      <c r="D560" s="4" t="s">
        <v>27</v>
      </c>
      <c r="E560" s="4" t="s">
        <v>10</v>
      </c>
      <c r="F560" s="3">
        <v>0.47826000000000002</v>
      </c>
      <c r="G560" s="3">
        <v>0.35402</v>
      </c>
      <c r="H560" s="3">
        <v>0.12424</v>
      </c>
      <c r="I560" s="4">
        <v>0.95699999999999996</v>
      </c>
      <c r="J560" s="4" t="s">
        <v>35</v>
      </c>
      <c r="K560" s="3">
        <v>1.0394000000000001</v>
      </c>
      <c r="L560" s="4" t="str">
        <f t="shared" si="8"/>
        <v>NO</v>
      </c>
    </row>
    <row r="561" spans="1:12">
      <c r="A561" s="3" t="s">
        <v>1032</v>
      </c>
      <c r="B561" s="4">
        <v>2</v>
      </c>
      <c r="C561" s="3" t="s">
        <v>1033</v>
      </c>
      <c r="D561" s="4" t="s">
        <v>34</v>
      </c>
      <c r="E561" s="4" t="s">
        <v>10</v>
      </c>
      <c r="F561" s="3">
        <v>0.16683000000000001</v>
      </c>
      <c r="G561" s="3">
        <v>0.37062</v>
      </c>
      <c r="H561" s="3">
        <v>-0.20379</v>
      </c>
      <c r="I561" s="4">
        <v>0.92500000000000004</v>
      </c>
      <c r="J561" s="4" t="s">
        <v>28</v>
      </c>
      <c r="K561" s="3">
        <v>0.99160000000000004</v>
      </c>
      <c r="L561" s="4" t="str">
        <f t="shared" si="8"/>
        <v>NO</v>
      </c>
    </row>
    <row r="562" spans="1:12">
      <c r="A562" s="3" t="s">
        <v>1034</v>
      </c>
      <c r="B562" s="4">
        <v>8</v>
      </c>
      <c r="C562" s="3" t="s">
        <v>2351</v>
      </c>
      <c r="D562" s="4" t="s">
        <v>27</v>
      </c>
      <c r="E562" s="4" t="s">
        <v>7</v>
      </c>
      <c r="F562" s="3">
        <v>0.66510999999999998</v>
      </c>
      <c r="G562" s="3">
        <v>0.98668</v>
      </c>
      <c r="H562" s="3">
        <v>-0.32157000000000002</v>
      </c>
      <c r="I562" s="4">
        <v>0.97099999999999997</v>
      </c>
      <c r="J562" s="4" t="s">
        <v>82</v>
      </c>
      <c r="K562" s="3">
        <v>2.4436</v>
      </c>
      <c r="L562" s="4" t="str">
        <f t="shared" si="8"/>
        <v>NO</v>
      </c>
    </row>
    <row r="563" spans="1:12">
      <c r="A563" s="3" t="s">
        <v>1034</v>
      </c>
      <c r="B563" s="4">
        <v>9</v>
      </c>
      <c r="C563" s="3" t="s">
        <v>1035</v>
      </c>
      <c r="D563" s="4" t="s">
        <v>27</v>
      </c>
      <c r="E563" s="4" t="s">
        <v>10</v>
      </c>
      <c r="F563" s="3">
        <v>0.50917999999999997</v>
      </c>
      <c r="G563" s="3">
        <v>0.82059000000000004</v>
      </c>
      <c r="H563" s="3">
        <v>-0.31141999999999997</v>
      </c>
      <c r="I563" s="4">
        <v>0.96699999999999997</v>
      </c>
      <c r="J563" s="4" t="s">
        <v>82</v>
      </c>
      <c r="K563" s="3">
        <v>2.4984000000000002</v>
      </c>
      <c r="L563" s="4" t="str">
        <f t="shared" si="8"/>
        <v>NO</v>
      </c>
    </row>
    <row r="564" spans="1:12">
      <c r="A564" s="3" t="s">
        <v>1040</v>
      </c>
      <c r="B564" s="4">
        <v>43</v>
      </c>
      <c r="C564" s="3" t="s">
        <v>1041</v>
      </c>
      <c r="D564" s="4" t="s">
        <v>34</v>
      </c>
      <c r="E564" s="4" t="s">
        <v>10</v>
      </c>
      <c r="F564" s="3">
        <v>0.42897000000000002</v>
      </c>
      <c r="G564" s="3">
        <v>7.0442000000000005E-2</v>
      </c>
      <c r="H564" s="3">
        <v>0.35853000000000002</v>
      </c>
      <c r="I564" s="4">
        <v>1</v>
      </c>
      <c r="J564" s="4" t="s">
        <v>28</v>
      </c>
      <c r="K564" s="3">
        <v>0.99680000000000002</v>
      </c>
      <c r="L564" s="4" t="str">
        <f t="shared" si="8"/>
        <v>NO</v>
      </c>
    </row>
    <row r="565" spans="1:12">
      <c r="A565" s="3" t="s">
        <v>1042</v>
      </c>
      <c r="B565" s="4">
        <v>2</v>
      </c>
      <c r="C565" s="3" t="s">
        <v>1043</v>
      </c>
      <c r="D565" s="4" t="s">
        <v>27</v>
      </c>
      <c r="E565" s="4" t="s">
        <v>5</v>
      </c>
      <c r="F565" s="3">
        <v>0.82071000000000005</v>
      </c>
      <c r="G565" s="3">
        <v>0.93828</v>
      </c>
      <c r="H565" s="3">
        <v>-0.11756</v>
      </c>
      <c r="I565" s="4">
        <v>0.92800000000000005</v>
      </c>
      <c r="J565" s="4" t="s">
        <v>28</v>
      </c>
      <c r="K565" s="3">
        <v>0.65010000000000001</v>
      </c>
      <c r="L565" s="4" t="str">
        <f t="shared" si="8"/>
        <v>NO</v>
      </c>
    </row>
    <row r="566" spans="1:12">
      <c r="A566" s="3" t="s">
        <v>3123</v>
      </c>
      <c r="B566" s="4">
        <v>10</v>
      </c>
      <c r="C566" s="3" t="s">
        <v>3124</v>
      </c>
      <c r="D566" s="4" t="s">
        <v>27</v>
      </c>
      <c r="E566" s="4" t="s">
        <v>7</v>
      </c>
      <c r="F566" s="3">
        <v>0.43208000000000002</v>
      </c>
      <c r="G566" s="3">
        <v>0.29264000000000001</v>
      </c>
      <c r="H566" s="3">
        <v>0.13944000000000001</v>
      </c>
      <c r="I566" s="4">
        <v>0.96299999999999997</v>
      </c>
      <c r="J566" s="4" t="s">
        <v>82</v>
      </c>
      <c r="K566" s="3">
        <v>2.3003</v>
      </c>
      <c r="L566" s="4" t="str">
        <f t="shared" si="8"/>
        <v>NO</v>
      </c>
    </row>
    <row r="567" spans="1:12">
      <c r="A567" s="3" t="s">
        <v>3123</v>
      </c>
      <c r="B567" s="4">
        <v>10</v>
      </c>
      <c r="C567" s="3" t="s">
        <v>3125</v>
      </c>
      <c r="D567" s="4" t="s">
        <v>27</v>
      </c>
      <c r="E567" s="4" t="s">
        <v>10</v>
      </c>
      <c r="F567" s="3">
        <v>0.43698999999999999</v>
      </c>
      <c r="G567" s="3">
        <v>0.32701000000000002</v>
      </c>
      <c r="H567" s="3">
        <v>0.10997999999999999</v>
      </c>
      <c r="I567" s="4">
        <v>0.90600000000000003</v>
      </c>
      <c r="J567" s="4" t="s">
        <v>82</v>
      </c>
      <c r="K567" s="3">
        <v>2.3540000000000001</v>
      </c>
      <c r="L567" s="4" t="str">
        <f t="shared" si="8"/>
        <v>NO</v>
      </c>
    </row>
    <row r="568" spans="1:12">
      <c r="A568" s="3" t="s">
        <v>3123</v>
      </c>
      <c r="B568" s="4">
        <v>12</v>
      </c>
      <c r="C568" s="3" t="s">
        <v>3126</v>
      </c>
      <c r="D568" s="4" t="s">
        <v>27</v>
      </c>
      <c r="E568" s="4" t="s">
        <v>10</v>
      </c>
      <c r="F568" s="3">
        <v>0.38440999999999997</v>
      </c>
      <c r="G568" s="3">
        <v>0.24059</v>
      </c>
      <c r="H568" s="3">
        <v>0.14380999999999999</v>
      </c>
      <c r="I568" s="4">
        <v>0.97299999999999998</v>
      </c>
      <c r="J568" s="4" t="s">
        <v>82</v>
      </c>
      <c r="K568" s="3">
        <v>2.3540000000000001</v>
      </c>
      <c r="L568" s="4" t="str">
        <f t="shared" si="8"/>
        <v>NO</v>
      </c>
    </row>
    <row r="569" spans="1:12">
      <c r="A569" s="3" t="s">
        <v>1044</v>
      </c>
      <c r="B569" s="4">
        <v>5</v>
      </c>
      <c r="C569" s="3" t="s">
        <v>1045</v>
      </c>
      <c r="D569" s="4" t="s">
        <v>27</v>
      </c>
      <c r="E569" s="4" t="s">
        <v>10</v>
      </c>
      <c r="F569" s="3">
        <v>0.22669</v>
      </c>
      <c r="G569" s="3">
        <v>0.35582000000000003</v>
      </c>
      <c r="H569" s="3">
        <v>-0.12912000000000001</v>
      </c>
      <c r="I569" s="4">
        <v>0.94499999999999995</v>
      </c>
      <c r="J569" s="4" t="s">
        <v>28</v>
      </c>
      <c r="K569" s="3">
        <v>0.96730000000000005</v>
      </c>
      <c r="L569" s="4" t="str">
        <f t="shared" si="8"/>
        <v>NO</v>
      </c>
    </row>
    <row r="570" spans="1:12">
      <c r="A570" s="3" t="s">
        <v>1046</v>
      </c>
      <c r="B570" s="4">
        <v>9</v>
      </c>
      <c r="C570" s="3" t="s">
        <v>1047</v>
      </c>
      <c r="D570" s="4" t="s">
        <v>27</v>
      </c>
      <c r="E570" s="4" t="s">
        <v>5</v>
      </c>
      <c r="F570" s="3">
        <v>0.77642</v>
      </c>
      <c r="G570" s="3">
        <v>0.48098999999999997</v>
      </c>
      <c r="H570" s="3">
        <v>0.29543000000000003</v>
      </c>
      <c r="I570" s="4">
        <v>1</v>
      </c>
      <c r="J570" s="4" t="s">
        <v>28</v>
      </c>
      <c r="K570" s="3">
        <v>0.99490000000000001</v>
      </c>
      <c r="L570" s="4" t="str">
        <f t="shared" si="8"/>
        <v>NO</v>
      </c>
    </row>
    <row r="571" spans="1:12">
      <c r="A571" s="3" t="s">
        <v>1048</v>
      </c>
      <c r="B571" s="4">
        <v>10</v>
      </c>
      <c r="C571" s="3" t="s">
        <v>3127</v>
      </c>
      <c r="D571" s="4" t="s">
        <v>34</v>
      </c>
      <c r="E571" s="4" t="s">
        <v>10</v>
      </c>
      <c r="F571" s="3">
        <v>7.9059000000000004E-2</v>
      </c>
      <c r="G571" s="3">
        <v>0.20152999999999999</v>
      </c>
      <c r="H571" s="3">
        <v>-0.12247</v>
      </c>
      <c r="I571" s="4">
        <v>0.93600000000000005</v>
      </c>
      <c r="J571" s="4" t="s">
        <v>28</v>
      </c>
      <c r="K571" s="3">
        <v>0.81130000000000002</v>
      </c>
      <c r="L571" s="4" t="str">
        <f t="shared" si="8"/>
        <v>NO</v>
      </c>
    </row>
    <row r="572" spans="1:12">
      <c r="A572" s="3" t="s">
        <v>1048</v>
      </c>
      <c r="B572" s="4">
        <v>12</v>
      </c>
      <c r="C572" s="3" t="s">
        <v>3128</v>
      </c>
      <c r="D572" s="4" t="s">
        <v>34</v>
      </c>
      <c r="E572" s="4" t="s">
        <v>10</v>
      </c>
      <c r="F572" s="3">
        <v>0.92305000000000004</v>
      </c>
      <c r="G572" s="3">
        <v>0.80239000000000005</v>
      </c>
      <c r="H572" s="3">
        <v>0.12066</v>
      </c>
      <c r="I572" s="4">
        <v>0.91</v>
      </c>
      <c r="J572" s="4" t="s">
        <v>28</v>
      </c>
      <c r="K572" s="3">
        <v>0.75690000000000002</v>
      </c>
      <c r="L572" s="4" t="str">
        <f t="shared" si="8"/>
        <v>NO</v>
      </c>
    </row>
    <row r="573" spans="1:12">
      <c r="A573" s="3" t="s">
        <v>3129</v>
      </c>
      <c r="B573" s="4">
        <v>2</v>
      </c>
      <c r="C573" s="3" t="s">
        <v>3130</v>
      </c>
      <c r="D573" s="4" t="s">
        <v>27</v>
      </c>
      <c r="E573" s="4" t="s">
        <v>10</v>
      </c>
      <c r="F573" s="3">
        <v>7.9327999999999996E-2</v>
      </c>
      <c r="G573" s="3">
        <v>0.21951999999999999</v>
      </c>
      <c r="H573" s="3">
        <v>-0.14019000000000001</v>
      </c>
      <c r="I573" s="4">
        <v>0.90600000000000003</v>
      </c>
      <c r="J573" s="4" t="s">
        <v>28</v>
      </c>
      <c r="K573" s="3">
        <v>0.78710000000000002</v>
      </c>
      <c r="L573" s="4" t="str">
        <f t="shared" si="8"/>
        <v>NO</v>
      </c>
    </row>
    <row r="574" spans="1:12">
      <c r="A574" s="3" t="s">
        <v>1052</v>
      </c>
      <c r="B574" s="4">
        <v>17</v>
      </c>
      <c r="C574" s="3" t="s">
        <v>3131</v>
      </c>
      <c r="D574" s="4" t="s">
        <v>27</v>
      </c>
      <c r="E574" s="4" t="s">
        <v>5</v>
      </c>
      <c r="F574" s="3">
        <v>0.83021999999999996</v>
      </c>
      <c r="G574" s="3">
        <v>0.93062999999999996</v>
      </c>
      <c r="H574" s="3">
        <v>-0.1004</v>
      </c>
      <c r="I574" s="4">
        <v>0.94499999999999995</v>
      </c>
      <c r="J574" s="4" t="s">
        <v>120</v>
      </c>
      <c r="K574" s="3">
        <v>3.9237000000000002</v>
      </c>
      <c r="L574" s="4" t="str">
        <f t="shared" si="8"/>
        <v>NO</v>
      </c>
    </row>
    <row r="575" spans="1:12">
      <c r="A575" s="3" t="s">
        <v>1054</v>
      </c>
      <c r="B575" s="4">
        <v>9</v>
      </c>
      <c r="C575" s="3" t="s">
        <v>1055</v>
      </c>
      <c r="D575" s="4" t="s">
        <v>27</v>
      </c>
      <c r="E575" s="4" t="s">
        <v>74</v>
      </c>
      <c r="F575" s="3">
        <v>0.83401999999999998</v>
      </c>
      <c r="G575" s="3">
        <v>0.95901000000000003</v>
      </c>
      <c r="H575" s="3">
        <v>-0.12499</v>
      </c>
      <c r="I575" s="4">
        <v>1</v>
      </c>
      <c r="J575" s="4" t="s">
        <v>28</v>
      </c>
      <c r="K575" s="3">
        <v>0.68159999999999998</v>
      </c>
      <c r="L575" s="4" t="str">
        <f t="shared" si="8"/>
        <v>NO</v>
      </c>
    </row>
    <row r="576" spans="1:12">
      <c r="A576" s="3" t="s">
        <v>1054</v>
      </c>
      <c r="B576" s="4">
        <v>9</v>
      </c>
      <c r="C576" s="3" t="s">
        <v>1055</v>
      </c>
      <c r="D576" s="4" t="s">
        <v>27</v>
      </c>
      <c r="E576" s="4" t="s">
        <v>10</v>
      </c>
      <c r="F576" s="3">
        <v>0.83401999999999998</v>
      </c>
      <c r="G576" s="3">
        <v>0.95901000000000003</v>
      </c>
      <c r="H576" s="3">
        <v>-0.12499</v>
      </c>
      <c r="I576" s="4">
        <v>1</v>
      </c>
      <c r="J576" s="4" t="s">
        <v>28</v>
      </c>
      <c r="K576" s="3">
        <v>0.68159999999999998</v>
      </c>
      <c r="L576" s="4" t="str">
        <f t="shared" si="8"/>
        <v>NO</v>
      </c>
    </row>
    <row r="577" spans="1:12">
      <c r="A577" s="3" t="s">
        <v>1056</v>
      </c>
      <c r="B577" s="4">
        <v>4</v>
      </c>
      <c r="C577" s="3" t="s">
        <v>1057</v>
      </c>
      <c r="D577" s="4" t="s">
        <v>27</v>
      </c>
      <c r="E577" s="4" t="s">
        <v>7</v>
      </c>
      <c r="F577" s="3">
        <v>0.99483999999999995</v>
      </c>
      <c r="G577" s="3">
        <v>0.86736999999999997</v>
      </c>
      <c r="H577" s="3">
        <v>0.12747</v>
      </c>
      <c r="I577" s="4">
        <v>1</v>
      </c>
      <c r="J577" s="4" t="s">
        <v>31</v>
      </c>
      <c r="K577" s="3">
        <v>1.3458000000000001</v>
      </c>
      <c r="L577" s="4" t="str">
        <f t="shared" si="8"/>
        <v>NO</v>
      </c>
    </row>
    <row r="578" spans="1:12">
      <c r="A578" s="3" t="s">
        <v>1056</v>
      </c>
      <c r="B578" s="4">
        <v>4</v>
      </c>
      <c r="C578" s="3" t="s">
        <v>3132</v>
      </c>
      <c r="D578" s="4" t="s">
        <v>27</v>
      </c>
      <c r="E578" s="4" t="s">
        <v>10</v>
      </c>
      <c r="F578" s="3">
        <v>0.31578000000000001</v>
      </c>
      <c r="G578" s="3">
        <v>4.2332000000000002E-2</v>
      </c>
      <c r="H578" s="3">
        <v>0.27345000000000003</v>
      </c>
      <c r="I578" s="4">
        <v>0.999</v>
      </c>
      <c r="J578" s="4" t="s">
        <v>120</v>
      </c>
      <c r="K578" s="3">
        <v>2.6393</v>
      </c>
      <c r="L578" s="4" t="str">
        <f t="shared" si="8"/>
        <v>NO</v>
      </c>
    </row>
    <row r="579" spans="1:12">
      <c r="A579" s="3" t="s">
        <v>1059</v>
      </c>
      <c r="B579" s="4">
        <v>19</v>
      </c>
      <c r="C579" s="3" t="s">
        <v>1060</v>
      </c>
      <c r="D579" s="4" t="s">
        <v>34</v>
      </c>
      <c r="E579" s="4" t="s">
        <v>3</v>
      </c>
      <c r="F579" s="3">
        <v>0.65598999999999996</v>
      </c>
      <c r="G579" s="3">
        <v>0.77817999999999998</v>
      </c>
      <c r="H579" s="3">
        <v>-0.12218999999999999</v>
      </c>
      <c r="I579" s="4">
        <v>0.997</v>
      </c>
      <c r="J579" s="4" t="s">
        <v>35</v>
      </c>
      <c r="K579" s="3">
        <v>1.5139</v>
      </c>
      <c r="L579" s="4" t="str">
        <f t="shared" ref="L579:L642" si="9">IF(M579 = "", "NO", "YES")</f>
        <v>NO</v>
      </c>
    </row>
    <row r="580" spans="1:12">
      <c r="A580" s="3" t="s">
        <v>1061</v>
      </c>
      <c r="B580" s="4">
        <v>6</v>
      </c>
      <c r="C580" s="3" t="s">
        <v>1062</v>
      </c>
      <c r="D580" s="4" t="s">
        <v>34</v>
      </c>
      <c r="E580" s="4" t="s">
        <v>3</v>
      </c>
      <c r="F580" s="3">
        <v>0.65910000000000002</v>
      </c>
      <c r="G580" s="3">
        <v>0.77881999999999996</v>
      </c>
      <c r="H580" s="3">
        <v>-0.11971999999999999</v>
      </c>
      <c r="I580" s="4">
        <v>0.90800000000000003</v>
      </c>
      <c r="J580" s="4" t="s">
        <v>35</v>
      </c>
      <c r="K580" s="3">
        <v>1.0818000000000001</v>
      </c>
      <c r="L580" s="4" t="str">
        <f t="shared" si="9"/>
        <v>NO</v>
      </c>
    </row>
    <row r="581" spans="1:12">
      <c r="A581" s="3" t="s">
        <v>1063</v>
      </c>
      <c r="B581" s="4">
        <v>22</v>
      </c>
      <c r="C581" s="3" t="s">
        <v>1065</v>
      </c>
      <c r="D581" s="4" t="s">
        <v>27</v>
      </c>
      <c r="E581" s="4" t="s">
        <v>634</v>
      </c>
      <c r="F581" s="3">
        <v>0.43980999999999998</v>
      </c>
      <c r="G581" s="3">
        <v>0.24567</v>
      </c>
      <c r="H581" s="3">
        <v>0.19414999999999999</v>
      </c>
      <c r="I581" s="4">
        <v>0.93100000000000005</v>
      </c>
      <c r="J581" s="4" t="s">
        <v>51</v>
      </c>
      <c r="K581" s="3">
        <v>2.7334000000000001</v>
      </c>
      <c r="L581" s="4" t="str">
        <f t="shared" si="9"/>
        <v>NO</v>
      </c>
    </row>
    <row r="582" spans="1:12">
      <c r="A582" s="3" t="s">
        <v>1063</v>
      </c>
      <c r="B582" s="4">
        <v>27</v>
      </c>
      <c r="C582" s="3" t="s">
        <v>1068</v>
      </c>
      <c r="D582" s="4" t="s">
        <v>27</v>
      </c>
      <c r="E582" s="4" t="s">
        <v>74</v>
      </c>
      <c r="F582" s="3">
        <v>0.43997000000000003</v>
      </c>
      <c r="G582" s="3">
        <v>0.24618999999999999</v>
      </c>
      <c r="H582" s="3">
        <v>0.19378000000000001</v>
      </c>
      <c r="I582" s="4">
        <v>0.91800000000000004</v>
      </c>
      <c r="J582" s="4" t="s">
        <v>51</v>
      </c>
      <c r="K582" s="3">
        <v>2.7334000000000001</v>
      </c>
      <c r="L582" s="4" t="str">
        <f t="shared" si="9"/>
        <v>NO</v>
      </c>
    </row>
    <row r="583" spans="1:12">
      <c r="A583" s="3" t="s">
        <v>1063</v>
      </c>
      <c r="B583" s="4">
        <v>27</v>
      </c>
      <c r="C583" s="3" t="s">
        <v>1068</v>
      </c>
      <c r="D583" s="4" t="s">
        <v>27</v>
      </c>
      <c r="E583" s="4" t="s">
        <v>10</v>
      </c>
      <c r="F583" s="3">
        <v>0.43997000000000003</v>
      </c>
      <c r="G583" s="3">
        <v>0.24618999999999999</v>
      </c>
      <c r="H583" s="3">
        <v>0.19378000000000001</v>
      </c>
      <c r="I583" s="4">
        <v>0.91800000000000004</v>
      </c>
      <c r="J583" s="4" t="s">
        <v>51</v>
      </c>
      <c r="K583" s="3">
        <v>2.7334000000000001</v>
      </c>
      <c r="L583" s="4" t="str">
        <f t="shared" si="9"/>
        <v>NO</v>
      </c>
    </row>
    <row r="584" spans="1:12">
      <c r="A584" s="3" t="s">
        <v>1063</v>
      </c>
      <c r="B584" s="4">
        <v>57</v>
      </c>
      <c r="C584" s="3" t="s">
        <v>1070</v>
      </c>
      <c r="D584" s="4" t="s">
        <v>27</v>
      </c>
      <c r="E584" s="4" t="s">
        <v>634</v>
      </c>
      <c r="F584" s="3">
        <v>0.45218999999999998</v>
      </c>
      <c r="G584" s="3">
        <v>0.25816</v>
      </c>
      <c r="H584" s="3">
        <v>0.19403000000000001</v>
      </c>
      <c r="I584" s="4">
        <v>0.91200000000000003</v>
      </c>
      <c r="J584" s="4" t="s">
        <v>120</v>
      </c>
      <c r="K584" s="3">
        <v>2.6659999999999999</v>
      </c>
      <c r="L584" s="4" t="str">
        <f t="shared" si="9"/>
        <v>NO</v>
      </c>
    </row>
    <row r="585" spans="1:12">
      <c r="A585" s="3" t="s">
        <v>1063</v>
      </c>
      <c r="B585" s="4">
        <v>59</v>
      </c>
      <c r="C585" s="3" t="s">
        <v>1071</v>
      </c>
      <c r="D585" s="4" t="s">
        <v>27</v>
      </c>
      <c r="E585" s="4" t="s">
        <v>634</v>
      </c>
      <c r="F585" s="3">
        <v>0.45324999999999999</v>
      </c>
      <c r="G585" s="3">
        <v>0.22972000000000001</v>
      </c>
      <c r="H585" s="3">
        <v>0.22353000000000001</v>
      </c>
      <c r="I585" s="4">
        <v>0.92900000000000005</v>
      </c>
      <c r="J585" s="4" t="s">
        <v>51</v>
      </c>
      <c r="K585" s="3">
        <v>2.4209999999999998</v>
      </c>
      <c r="L585" s="4" t="str">
        <f t="shared" si="9"/>
        <v>NO</v>
      </c>
    </row>
    <row r="586" spans="1:12">
      <c r="A586" s="3" t="s">
        <v>1063</v>
      </c>
      <c r="B586" s="4">
        <v>61</v>
      </c>
      <c r="C586" s="3" t="s">
        <v>3133</v>
      </c>
      <c r="D586" s="4" t="s">
        <v>27</v>
      </c>
      <c r="E586" s="4" t="s">
        <v>634</v>
      </c>
      <c r="F586" s="3">
        <v>0.56342000000000003</v>
      </c>
      <c r="G586" s="3">
        <v>0.37698999999999999</v>
      </c>
      <c r="H586" s="3">
        <v>0.18643000000000001</v>
      </c>
      <c r="I586" s="4">
        <v>0.93200000000000005</v>
      </c>
      <c r="J586" s="4" t="s">
        <v>51</v>
      </c>
      <c r="K586" s="3">
        <v>2.5804999999999998</v>
      </c>
      <c r="L586" s="4" t="str">
        <f t="shared" si="9"/>
        <v>NO</v>
      </c>
    </row>
    <row r="587" spans="1:12">
      <c r="A587" s="3" t="s">
        <v>1075</v>
      </c>
      <c r="B587" s="4">
        <v>18</v>
      </c>
      <c r="C587" s="3" t="s">
        <v>1076</v>
      </c>
      <c r="D587" s="4" t="s">
        <v>27</v>
      </c>
      <c r="E587" s="4" t="s">
        <v>10</v>
      </c>
      <c r="F587" s="3">
        <v>0.12972</v>
      </c>
      <c r="G587" s="3">
        <v>0.24376999999999999</v>
      </c>
      <c r="H587" s="3">
        <v>-0.11405999999999999</v>
      </c>
      <c r="I587" s="4">
        <v>0.93300000000000005</v>
      </c>
      <c r="J587" s="4" t="s">
        <v>35</v>
      </c>
      <c r="K587" s="3">
        <v>1.1212</v>
      </c>
      <c r="L587" s="4" t="str">
        <f t="shared" si="9"/>
        <v>NO</v>
      </c>
    </row>
    <row r="588" spans="1:12">
      <c r="A588" s="3" t="s">
        <v>2361</v>
      </c>
      <c r="B588" s="4">
        <v>30</v>
      </c>
      <c r="C588" s="3" t="s">
        <v>2362</v>
      </c>
      <c r="D588" s="4" t="s">
        <v>34</v>
      </c>
      <c r="E588" s="4" t="s">
        <v>10</v>
      </c>
      <c r="F588" s="3">
        <v>0.66059000000000001</v>
      </c>
      <c r="G588" s="3">
        <v>0.76966000000000001</v>
      </c>
      <c r="H588" s="3">
        <v>-0.10906</v>
      </c>
      <c r="I588" s="4">
        <v>0.95699999999999996</v>
      </c>
      <c r="J588" s="4" t="s">
        <v>35</v>
      </c>
      <c r="K588" s="3">
        <v>1.2867999999999999</v>
      </c>
      <c r="L588" s="4" t="str">
        <f t="shared" si="9"/>
        <v>NO</v>
      </c>
    </row>
    <row r="589" spans="1:12">
      <c r="A589" s="3" t="s">
        <v>1077</v>
      </c>
      <c r="B589" s="4">
        <v>25</v>
      </c>
      <c r="C589" s="3" t="s">
        <v>1078</v>
      </c>
      <c r="D589" s="4" t="s">
        <v>27</v>
      </c>
      <c r="E589" s="4" t="s">
        <v>74</v>
      </c>
      <c r="F589" s="3">
        <v>0.31535999999999997</v>
      </c>
      <c r="G589" s="3">
        <v>0.43202000000000002</v>
      </c>
      <c r="H589" s="3">
        <v>-0.11666</v>
      </c>
      <c r="I589" s="4">
        <v>0.97099999999999997</v>
      </c>
      <c r="J589" s="4" t="s">
        <v>31</v>
      </c>
      <c r="K589" s="3">
        <v>1.3644000000000001</v>
      </c>
      <c r="L589" s="4" t="str">
        <f t="shared" si="9"/>
        <v>NO</v>
      </c>
    </row>
    <row r="590" spans="1:12">
      <c r="A590" s="3" t="s">
        <v>1077</v>
      </c>
      <c r="B590" s="4">
        <v>25</v>
      </c>
      <c r="C590" s="3" t="s">
        <v>1078</v>
      </c>
      <c r="D590" s="4" t="s">
        <v>27</v>
      </c>
      <c r="E590" s="4" t="s">
        <v>10</v>
      </c>
      <c r="F590" s="3">
        <v>0.31535999999999997</v>
      </c>
      <c r="G590" s="3">
        <v>0.43202000000000002</v>
      </c>
      <c r="H590" s="3">
        <v>-0.11666</v>
      </c>
      <c r="I590" s="4">
        <v>0.97099999999999997</v>
      </c>
      <c r="J590" s="4" t="s">
        <v>31</v>
      </c>
      <c r="K590" s="3">
        <v>1.3644000000000001</v>
      </c>
      <c r="L590" s="4" t="str">
        <f t="shared" si="9"/>
        <v>NO</v>
      </c>
    </row>
    <row r="591" spans="1:12">
      <c r="A591" s="3" t="s">
        <v>1083</v>
      </c>
      <c r="B591" s="4">
        <v>10</v>
      </c>
      <c r="C591" s="3" t="s">
        <v>1084</v>
      </c>
      <c r="D591" s="4" t="s">
        <v>34</v>
      </c>
      <c r="E591" s="4" t="s">
        <v>10</v>
      </c>
      <c r="F591" s="3">
        <v>0.10667</v>
      </c>
      <c r="G591" s="3">
        <v>0.23368</v>
      </c>
      <c r="H591" s="3">
        <v>-0.12701000000000001</v>
      </c>
      <c r="I591" s="4">
        <v>0.91800000000000004</v>
      </c>
      <c r="J591" s="4" t="s">
        <v>35</v>
      </c>
      <c r="K591" s="3">
        <v>0.85419999999999996</v>
      </c>
      <c r="L591" s="4" t="str">
        <f t="shared" si="9"/>
        <v>NO</v>
      </c>
    </row>
    <row r="592" spans="1:12">
      <c r="A592" s="3" t="s">
        <v>3134</v>
      </c>
      <c r="B592" s="4">
        <v>8</v>
      </c>
      <c r="C592" s="3" t="s">
        <v>3135</v>
      </c>
      <c r="D592" s="4" t="s">
        <v>34</v>
      </c>
      <c r="E592" s="4" t="s">
        <v>10</v>
      </c>
      <c r="F592" s="3">
        <v>0.12243</v>
      </c>
      <c r="G592" s="3">
        <v>0.24079</v>
      </c>
      <c r="H592" s="3">
        <v>-0.11835</v>
      </c>
      <c r="I592" s="4">
        <v>0.97799999999999998</v>
      </c>
      <c r="J592" s="4" t="s">
        <v>31</v>
      </c>
      <c r="K592" s="3">
        <v>2.5118999999999998</v>
      </c>
      <c r="L592" s="4" t="str">
        <f t="shared" si="9"/>
        <v>NO</v>
      </c>
    </row>
    <row r="593" spans="1:12">
      <c r="A593" s="3" t="s">
        <v>3134</v>
      </c>
      <c r="B593" s="4">
        <v>9</v>
      </c>
      <c r="C593" s="3" t="s">
        <v>3136</v>
      </c>
      <c r="D593" s="4" t="s">
        <v>34</v>
      </c>
      <c r="E593" s="4" t="s">
        <v>3</v>
      </c>
      <c r="F593" s="3">
        <v>0.55459000000000003</v>
      </c>
      <c r="G593" s="3">
        <v>0.70459000000000005</v>
      </c>
      <c r="H593" s="3">
        <v>-0.15001</v>
      </c>
      <c r="I593" s="4">
        <v>0.95799999999999996</v>
      </c>
      <c r="J593" s="4" t="s">
        <v>31</v>
      </c>
      <c r="K593" s="3">
        <v>2.5634000000000001</v>
      </c>
      <c r="L593" s="4" t="str">
        <f t="shared" si="9"/>
        <v>NO</v>
      </c>
    </row>
    <row r="594" spans="1:12">
      <c r="A594" s="3" t="s">
        <v>1088</v>
      </c>
      <c r="B594" s="4">
        <v>9</v>
      </c>
      <c r="C594" s="3" t="s">
        <v>1089</v>
      </c>
      <c r="D594" s="4" t="s">
        <v>27</v>
      </c>
      <c r="E594" s="4" t="s">
        <v>10</v>
      </c>
      <c r="F594" s="3">
        <v>0.17754</v>
      </c>
      <c r="G594" s="3">
        <v>0.33978000000000003</v>
      </c>
      <c r="H594" s="3">
        <v>-0.16224</v>
      </c>
      <c r="I594" s="4">
        <v>0.999</v>
      </c>
      <c r="J594" s="4" t="s">
        <v>28</v>
      </c>
      <c r="K594" s="3">
        <v>0.9405</v>
      </c>
      <c r="L594" s="4" t="str">
        <f t="shared" si="9"/>
        <v>NO</v>
      </c>
    </row>
    <row r="595" spans="1:12">
      <c r="A595" s="3" t="s">
        <v>1090</v>
      </c>
      <c r="B595" s="4">
        <v>4</v>
      </c>
      <c r="C595" s="3" t="s">
        <v>1091</v>
      </c>
      <c r="D595" s="4" t="s">
        <v>34</v>
      </c>
      <c r="E595" s="4" t="s">
        <v>10</v>
      </c>
      <c r="F595" s="3">
        <v>0.28595999999999999</v>
      </c>
      <c r="G595" s="3">
        <v>0.61995999999999996</v>
      </c>
      <c r="H595" s="3">
        <v>-0.33400000000000002</v>
      </c>
      <c r="I595" s="4">
        <v>0.999</v>
      </c>
      <c r="J595" s="4" t="s">
        <v>35</v>
      </c>
      <c r="K595" s="3">
        <v>1.0224</v>
      </c>
      <c r="L595" s="4" t="str">
        <f t="shared" si="9"/>
        <v>NO</v>
      </c>
    </row>
    <row r="596" spans="1:12">
      <c r="A596" s="3" t="s">
        <v>1094</v>
      </c>
      <c r="B596" s="4">
        <v>12</v>
      </c>
      <c r="C596" s="3" t="s">
        <v>1096</v>
      </c>
      <c r="D596" s="4" t="s">
        <v>34</v>
      </c>
      <c r="E596" s="4" t="s">
        <v>10</v>
      </c>
      <c r="F596" s="3">
        <v>0.53403999999999996</v>
      </c>
      <c r="G596" s="3">
        <v>0.31169000000000002</v>
      </c>
      <c r="H596" s="3">
        <v>0.22234000000000001</v>
      </c>
      <c r="I596" s="4">
        <v>0.97599999999999998</v>
      </c>
      <c r="J596" s="4" t="s">
        <v>28</v>
      </c>
      <c r="K596" s="3">
        <v>0.99960000000000004</v>
      </c>
      <c r="L596" s="4" t="str">
        <f t="shared" si="9"/>
        <v>NO</v>
      </c>
    </row>
    <row r="597" spans="1:12">
      <c r="A597" s="3" t="s">
        <v>1094</v>
      </c>
      <c r="B597" s="4">
        <v>32</v>
      </c>
      <c r="C597" s="3" t="s">
        <v>1098</v>
      </c>
      <c r="D597" s="4" t="s">
        <v>34</v>
      </c>
      <c r="E597" s="4" t="s">
        <v>10</v>
      </c>
      <c r="F597" s="3">
        <v>0.499</v>
      </c>
      <c r="G597" s="3">
        <v>0.26294000000000001</v>
      </c>
      <c r="H597" s="3">
        <v>0.23605999999999999</v>
      </c>
      <c r="I597" s="4">
        <v>0.99299999999999999</v>
      </c>
      <c r="J597" s="4" t="s">
        <v>28</v>
      </c>
      <c r="K597" s="3">
        <v>0.99919999999999998</v>
      </c>
      <c r="L597" s="4" t="str">
        <f t="shared" si="9"/>
        <v>NO</v>
      </c>
    </row>
    <row r="598" spans="1:12">
      <c r="A598" s="3" t="s">
        <v>1094</v>
      </c>
      <c r="B598" s="4">
        <v>6</v>
      </c>
      <c r="C598" s="3" t="s">
        <v>1099</v>
      </c>
      <c r="D598" s="4" t="s">
        <v>34</v>
      </c>
      <c r="E598" s="4" t="s">
        <v>10</v>
      </c>
      <c r="F598" s="3">
        <v>0.69479000000000002</v>
      </c>
      <c r="G598" s="3">
        <v>0.33400000000000002</v>
      </c>
      <c r="H598" s="3">
        <v>0.36079</v>
      </c>
      <c r="I598" s="4">
        <v>1</v>
      </c>
      <c r="J598" s="4" t="s">
        <v>28</v>
      </c>
      <c r="K598" s="3">
        <v>0.9597</v>
      </c>
      <c r="L598" s="4" t="str">
        <f t="shared" si="9"/>
        <v>NO</v>
      </c>
    </row>
    <row r="599" spans="1:12">
      <c r="A599" s="3" t="s">
        <v>1094</v>
      </c>
      <c r="B599" s="4">
        <v>8</v>
      </c>
      <c r="C599" s="3" t="s">
        <v>1100</v>
      </c>
      <c r="D599" s="4" t="s">
        <v>34</v>
      </c>
      <c r="E599" s="4" t="s">
        <v>10</v>
      </c>
      <c r="F599" s="3">
        <v>0.55491000000000001</v>
      </c>
      <c r="G599" s="3">
        <v>0.309</v>
      </c>
      <c r="H599" s="3">
        <v>0.24590999999999999</v>
      </c>
      <c r="I599" s="4">
        <v>0.98699999999999999</v>
      </c>
      <c r="J599" s="4" t="s">
        <v>28</v>
      </c>
      <c r="K599" s="3">
        <v>0.99980000000000002</v>
      </c>
      <c r="L599" s="4" t="str">
        <f t="shared" si="9"/>
        <v>NO</v>
      </c>
    </row>
    <row r="600" spans="1:12">
      <c r="A600" s="3" t="s">
        <v>1103</v>
      </c>
      <c r="B600" s="4">
        <v>5</v>
      </c>
      <c r="C600" s="3" t="s">
        <v>1104</v>
      </c>
      <c r="D600" s="4" t="s">
        <v>27</v>
      </c>
      <c r="E600" s="4" t="s">
        <v>10</v>
      </c>
      <c r="F600" s="3">
        <v>0.34031</v>
      </c>
      <c r="G600" s="3">
        <v>0.57791000000000003</v>
      </c>
      <c r="H600" s="3">
        <v>-0.23760000000000001</v>
      </c>
      <c r="I600" s="4">
        <v>0.996</v>
      </c>
      <c r="J600" s="4" t="s">
        <v>31</v>
      </c>
      <c r="K600" s="3">
        <v>1.6706000000000001</v>
      </c>
      <c r="L600" s="4" t="str">
        <f t="shared" si="9"/>
        <v>NO</v>
      </c>
    </row>
    <row r="601" spans="1:12">
      <c r="A601" s="3" t="s">
        <v>3137</v>
      </c>
      <c r="B601" s="4">
        <v>6</v>
      </c>
      <c r="C601" s="3" t="s">
        <v>3138</v>
      </c>
      <c r="D601" s="4" t="s">
        <v>34</v>
      </c>
      <c r="E601" s="4" t="s">
        <v>10</v>
      </c>
      <c r="F601" s="3">
        <v>0.30735000000000001</v>
      </c>
      <c r="G601" s="3">
        <v>0.18781999999999999</v>
      </c>
      <c r="H601" s="3">
        <v>0.11953999999999999</v>
      </c>
      <c r="I601" s="4">
        <v>0.91500000000000004</v>
      </c>
      <c r="J601" s="4" t="s">
        <v>31</v>
      </c>
      <c r="K601" s="3">
        <v>1.8908</v>
      </c>
      <c r="L601" s="4" t="str">
        <f t="shared" si="9"/>
        <v>NO</v>
      </c>
    </row>
    <row r="602" spans="1:12">
      <c r="A602" s="3" t="s">
        <v>1108</v>
      </c>
      <c r="B602" s="4">
        <v>12</v>
      </c>
      <c r="C602" s="3" t="s">
        <v>1109</v>
      </c>
      <c r="D602" s="4" t="s">
        <v>27</v>
      </c>
      <c r="E602" s="4" t="s">
        <v>10</v>
      </c>
      <c r="F602" s="3">
        <v>0.62239</v>
      </c>
      <c r="G602" s="3">
        <v>0.15103</v>
      </c>
      <c r="H602" s="3">
        <v>0.47137000000000001</v>
      </c>
      <c r="I602" s="4">
        <v>1</v>
      </c>
      <c r="J602" s="4" t="s">
        <v>31</v>
      </c>
      <c r="K602" s="3">
        <v>1.7237</v>
      </c>
      <c r="L602" s="4" t="str">
        <f t="shared" si="9"/>
        <v>NO</v>
      </c>
    </row>
    <row r="603" spans="1:12">
      <c r="A603" s="3" t="s">
        <v>1108</v>
      </c>
      <c r="B603" s="4">
        <v>19</v>
      </c>
      <c r="C603" s="3" t="s">
        <v>2378</v>
      </c>
      <c r="D603" s="4" t="s">
        <v>27</v>
      </c>
      <c r="E603" s="4" t="s">
        <v>10</v>
      </c>
      <c r="F603" s="3">
        <v>2.0715999999999998E-2</v>
      </c>
      <c r="G603" s="3">
        <v>0.12633</v>
      </c>
      <c r="H603" s="3">
        <v>-0.10561</v>
      </c>
      <c r="I603" s="4">
        <v>0.98399999999999999</v>
      </c>
      <c r="J603" s="4" t="s">
        <v>35</v>
      </c>
      <c r="K603" s="3">
        <v>1.2296</v>
      </c>
      <c r="L603" s="4" t="str">
        <f t="shared" si="9"/>
        <v>NO</v>
      </c>
    </row>
    <row r="604" spans="1:12">
      <c r="A604" s="3" t="s">
        <v>1110</v>
      </c>
      <c r="B604" s="4">
        <v>2</v>
      </c>
      <c r="C604" s="3" t="s">
        <v>1111</v>
      </c>
      <c r="D604" s="4" t="s">
        <v>27</v>
      </c>
      <c r="E604" s="4" t="s">
        <v>10</v>
      </c>
      <c r="F604" s="3">
        <v>0.33146999999999999</v>
      </c>
      <c r="G604" s="3">
        <v>0.57418999999999998</v>
      </c>
      <c r="H604" s="3">
        <v>-0.24271999999999999</v>
      </c>
      <c r="I604" s="4">
        <v>0.998</v>
      </c>
      <c r="J604" s="4" t="s">
        <v>28</v>
      </c>
      <c r="K604" s="3">
        <v>0.99690000000000001</v>
      </c>
      <c r="L604" s="4" t="str">
        <f t="shared" si="9"/>
        <v>NO</v>
      </c>
    </row>
    <row r="605" spans="1:12">
      <c r="A605" s="3" t="s">
        <v>1112</v>
      </c>
      <c r="B605" s="4">
        <v>3</v>
      </c>
      <c r="C605" s="3" t="s">
        <v>1113</v>
      </c>
      <c r="D605" s="4" t="s">
        <v>27</v>
      </c>
      <c r="E605" s="4" t="s">
        <v>10</v>
      </c>
      <c r="F605" s="3">
        <v>8.9382000000000003E-2</v>
      </c>
      <c r="G605" s="3">
        <v>0.41775000000000001</v>
      </c>
      <c r="H605" s="3">
        <v>-0.32835999999999999</v>
      </c>
      <c r="I605" s="4">
        <v>1</v>
      </c>
      <c r="J605" s="4" t="s">
        <v>28</v>
      </c>
      <c r="K605" s="3">
        <v>0.999</v>
      </c>
      <c r="L605" s="4" t="str">
        <f t="shared" si="9"/>
        <v>NO</v>
      </c>
    </row>
    <row r="606" spans="1:12">
      <c r="A606" s="3" t="s">
        <v>1112</v>
      </c>
      <c r="B606" s="4">
        <v>5</v>
      </c>
      <c r="C606" s="3" t="s">
        <v>2379</v>
      </c>
      <c r="D606" s="4" t="s">
        <v>27</v>
      </c>
      <c r="E606" s="4" t="s">
        <v>10</v>
      </c>
      <c r="F606" s="3">
        <v>0.72653000000000001</v>
      </c>
      <c r="G606" s="3">
        <v>0.61602000000000001</v>
      </c>
      <c r="H606" s="3">
        <v>0.11051</v>
      </c>
      <c r="I606" s="4">
        <v>0.96899999999999997</v>
      </c>
      <c r="J606" s="4" t="s">
        <v>35</v>
      </c>
      <c r="K606" s="3">
        <v>1.0590999999999999</v>
      </c>
      <c r="L606" s="4" t="str">
        <f t="shared" si="9"/>
        <v>NO</v>
      </c>
    </row>
    <row r="607" spans="1:12">
      <c r="A607" s="3" t="s">
        <v>3139</v>
      </c>
      <c r="B607" s="4">
        <v>8</v>
      </c>
      <c r="C607" s="3" t="s">
        <v>3140</v>
      </c>
      <c r="D607" s="4" t="s">
        <v>34</v>
      </c>
      <c r="E607" s="4" t="s">
        <v>10</v>
      </c>
      <c r="F607" s="3">
        <v>0.50077000000000005</v>
      </c>
      <c r="G607" s="3">
        <v>0.28453000000000001</v>
      </c>
      <c r="H607" s="3">
        <v>0.21623999999999999</v>
      </c>
      <c r="I607" s="4">
        <v>0.92200000000000004</v>
      </c>
      <c r="J607" s="4" t="s">
        <v>31</v>
      </c>
      <c r="K607" s="3">
        <v>2.0556999999999999</v>
      </c>
      <c r="L607" s="4" t="str">
        <f t="shared" si="9"/>
        <v>NO</v>
      </c>
    </row>
    <row r="608" spans="1:12">
      <c r="A608" s="3" t="s">
        <v>1114</v>
      </c>
      <c r="B608" s="4">
        <v>12</v>
      </c>
      <c r="C608" s="3" t="s">
        <v>1115</v>
      </c>
      <c r="D608" s="4" t="s">
        <v>27</v>
      </c>
      <c r="E608" s="4" t="s">
        <v>10</v>
      </c>
      <c r="F608" s="3">
        <v>0.34620000000000001</v>
      </c>
      <c r="G608" s="3">
        <v>0.44708999999999999</v>
      </c>
      <c r="H608" s="3">
        <v>-0.10088999999999999</v>
      </c>
      <c r="I608" s="4">
        <v>0.91300000000000003</v>
      </c>
      <c r="J608" s="4" t="s">
        <v>31</v>
      </c>
      <c r="K608" s="3">
        <v>1.429</v>
      </c>
      <c r="L608" s="4" t="str">
        <f t="shared" si="9"/>
        <v>NO</v>
      </c>
    </row>
    <row r="609" spans="1:12">
      <c r="A609" s="3" t="s">
        <v>2380</v>
      </c>
      <c r="B609" s="4">
        <v>4</v>
      </c>
      <c r="C609" s="3" t="s">
        <v>2381</v>
      </c>
      <c r="D609" s="4" t="s">
        <v>27</v>
      </c>
      <c r="E609" s="4" t="s">
        <v>10</v>
      </c>
      <c r="F609" s="3">
        <v>0.38302999999999998</v>
      </c>
      <c r="G609" s="3">
        <v>0.17135</v>
      </c>
      <c r="H609" s="3">
        <v>0.21168000000000001</v>
      </c>
      <c r="I609" s="4">
        <v>1</v>
      </c>
      <c r="J609" s="4" t="s">
        <v>28</v>
      </c>
      <c r="K609" s="3">
        <v>0.97619999999999996</v>
      </c>
      <c r="L609" s="4" t="str">
        <f t="shared" si="9"/>
        <v>NO</v>
      </c>
    </row>
    <row r="610" spans="1:12">
      <c r="A610" s="3" t="s">
        <v>1116</v>
      </c>
      <c r="B610" s="4">
        <v>10</v>
      </c>
      <c r="C610" s="3" t="s">
        <v>1117</v>
      </c>
      <c r="D610" s="4" t="s">
        <v>34</v>
      </c>
      <c r="E610" s="4" t="s">
        <v>3</v>
      </c>
      <c r="F610" s="3">
        <v>0.86534999999999995</v>
      </c>
      <c r="G610" s="3">
        <v>0.70620000000000005</v>
      </c>
      <c r="H610" s="3">
        <v>0.15916</v>
      </c>
      <c r="I610" s="4">
        <v>0.91600000000000004</v>
      </c>
      <c r="J610" s="4" t="s">
        <v>28</v>
      </c>
      <c r="K610" s="3">
        <v>0.94269999999999998</v>
      </c>
      <c r="L610" s="4" t="str">
        <f t="shared" si="9"/>
        <v>NO</v>
      </c>
    </row>
    <row r="611" spans="1:12">
      <c r="A611" s="3" t="s">
        <v>2383</v>
      </c>
      <c r="B611" s="4">
        <v>11</v>
      </c>
      <c r="C611" s="3" t="s">
        <v>2384</v>
      </c>
      <c r="D611" s="4" t="s">
        <v>27</v>
      </c>
      <c r="E611" s="4" t="s">
        <v>3</v>
      </c>
      <c r="F611" s="3">
        <v>0.28189999999999998</v>
      </c>
      <c r="G611" s="3">
        <v>0.39023000000000002</v>
      </c>
      <c r="H611" s="3">
        <v>-0.10833</v>
      </c>
      <c r="I611" s="4">
        <v>0.997</v>
      </c>
      <c r="J611" s="4" t="s">
        <v>35</v>
      </c>
      <c r="K611" s="3">
        <v>1.1881999999999999</v>
      </c>
      <c r="L611" s="4" t="str">
        <f t="shared" si="9"/>
        <v>NO</v>
      </c>
    </row>
    <row r="612" spans="1:12">
      <c r="A612" s="3" t="s">
        <v>3141</v>
      </c>
      <c r="B612" s="4">
        <v>6</v>
      </c>
      <c r="C612" s="3" t="s">
        <v>3142</v>
      </c>
      <c r="D612" s="4" t="s">
        <v>34</v>
      </c>
      <c r="E612" s="4" t="s">
        <v>10</v>
      </c>
      <c r="F612" s="3">
        <v>0.21976000000000001</v>
      </c>
      <c r="G612" s="3">
        <v>5.9587000000000001E-2</v>
      </c>
      <c r="H612" s="3">
        <v>0.16017000000000001</v>
      </c>
      <c r="I612" s="4">
        <v>0.93300000000000005</v>
      </c>
      <c r="J612" s="4" t="s">
        <v>35</v>
      </c>
      <c r="K612" s="3">
        <v>1.3653</v>
      </c>
      <c r="L612" s="4" t="str">
        <f t="shared" si="9"/>
        <v>NO</v>
      </c>
    </row>
    <row r="613" spans="1:12">
      <c r="A613" s="3" t="s">
        <v>2390</v>
      </c>
      <c r="B613" s="4">
        <v>3</v>
      </c>
      <c r="C613" s="3" t="s">
        <v>2391</v>
      </c>
      <c r="D613" s="4" t="s">
        <v>34</v>
      </c>
      <c r="E613" s="4" t="s">
        <v>10</v>
      </c>
      <c r="F613" s="3">
        <v>0.31674000000000002</v>
      </c>
      <c r="G613" s="3">
        <v>0.14047000000000001</v>
      </c>
      <c r="H613" s="3">
        <v>0.17627000000000001</v>
      </c>
      <c r="I613" s="4">
        <v>0.97899999999999998</v>
      </c>
      <c r="J613" s="4" t="s">
        <v>28</v>
      </c>
      <c r="K613" s="3">
        <v>0.95350000000000001</v>
      </c>
      <c r="L613" s="4" t="str">
        <f t="shared" si="9"/>
        <v>NO</v>
      </c>
    </row>
    <row r="614" spans="1:12">
      <c r="A614" s="3" t="s">
        <v>3143</v>
      </c>
      <c r="B614" s="4">
        <v>17</v>
      </c>
      <c r="C614" s="3" t="s">
        <v>3144</v>
      </c>
      <c r="D614" s="4" t="s">
        <v>27</v>
      </c>
      <c r="E614" s="4" t="s">
        <v>10</v>
      </c>
      <c r="F614" s="3">
        <v>0.94282999999999995</v>
      </c>
      <c r="G614" s="3">
        <v>0.83896999999999999</v>
      </c>
      <c r="H614" s="3">
        <v>0.10385999999999999</v>
      </c>
      <c r="I614" s="4">
        <v>0.91700000000000004</v>
      </c>
      <c r="J614" s="4" t="s">
        <v>28</v>
      </c>
      <c r="K614" s="3">
        <v>0.72189999999999999</v>
      </c>
      <c r="L614" s="4" t="str">
        <f t="shared" si="9"/>
        <v>NO</v>
      </c>
    </row>
    <row r="615" spans="1:12">
      <c r="A615" s="3" t="s">
        <v>3143</v>
      </c>
      <c r="B615" s="4">
        <v>19</v>
      </c>
      <c r="C615" s="3" t="s">
        <v>3145</v>
      </c>
      <c r="D615" s="4" t="s">
        <v>27</v>
      </c>
      <c r="E615" s="4" t="s">
        <v>10</v>
      </c>
      <c r="F615" s="3">
        <v>0.94564000000000004</v>
      </c>
      <c r="G615" s="3">
        <v>0.84253</v>
      </c>
      <c r="H615" s="3">
        <v>0.10310999999999999</v>
      </c>
      <c r="I615" s="4">
        <v>0.97</v>
      </c>
      <c r="J615" s="4" t="s">
        <v>28</v>
      </c>
      <c r="K615" s="3">
        <v>0.75539999999999996</v>
      </c>
      <c r="L615" s="4" t="str">
        <f t="shared" si="9"/>
        <v>NO</v>
      </c>
    </row>
    <row r="616" spans="1:12">
      <c r="A616" s="3" t="s">
        <v>2396</v>
      </c>
      <c r="B616" s="4">
        <v>11</v>
      </c>
      <c r="C616" s="3" t="s">
        <v>2397</v>
      </c>
      <c r="D616" s="4" t="s">
        <v>27</v>
      </c>
      <c r="E616" s="4" t="s">
        <v>10</v>
      </c>
      <c r="F616" s="3">
        <v>0.16899</v>
      </c>
      <c r="G616" s="3">
        <v>0.54629000000000005</v>
      </c>
      <c r="H616" s="3">
        <v>-0.37730000000000002</v>
      </c>
      <c r="I616" s="4">
        <v>0.96899999999999997</v>
      </c>
      <c r="J616" s="4" t="s">
        <v>28</v>
      </c>
      <c r="K616" s="3">
        <v>0.99570000000000003</v>
      </c>
      <c r="L616" s="4" t="str">
        <f t="shared" si="9"/>
        <v>NO</v>
      </c>
    </row>
    <row r="617" spans="1:12">
      <c r="A617" s="3" t="s">
        <v>3146</v>
      </c>
      <c r="B617" s="4">
        <v>10</v>
      </c>
      <c r="C617" s="3" t="s">
        <v>3147</v>
      </c>
      <c r="D617" s="4" t="s">
        <v>34</v>
      </c>
      <c r="E617" s="4" t="s">
        <v>74</v>
      </c>
      <c r="F617" s="3">
        <v>0.39356000000000002</v>
      </c>
      <c r="G617" s="3">
        <v>0.62702000000000002</v>
      </c>
      <c r="H617" s="3">
        <v>-0.23344999999999999</v>
      </c>
      <c r="I617" s="4">
        <v>0.92700000000000005</v>
      </c>
      <c r="J617" s="4" t="s">
        <v>28</v>
      </c>
      <c r="K617" s="3">
        <v>0.99970000000000003</v>
      </c>
      <c r="L617" s="4" t="str">
        <f t="shared" si="9"/>
        <v>NO</v>
      </c>
    </row>
    <row r="618" spans="1:12">
      <c r="A618" s="3" t="s">
        <v>3146</v>
      </c>
      <c r="B618" s="4">
        <v>10</v>
      </c>
      <c r="C618" s="3" t="s">
        <v>3147</v>
      </c>
      <c r="D618" s="4" t="s">
        <v>34</v>
      </c>
      <c r="E618" s="4" t="s">
        <v>10</v>
      </c>
      <c r="F618" s="3">
        <v>0.39356000000000002</v>
      </c>
      <c r="G618" s="3">
        <v>0.62702000000000002</v>
      </c>
      <c r="H618" s="3">
        <v>-0.23344999999999999</v>
      </c>
      <c r="I618" s="4">
        <v>0.92700000000000005</v>
      </c>
      <c r="J618" s="4" t="s">
        <v>28</v>
      </c>
      <c r="K618" s="3">
        <v>0.99970000000000003</v>
      </c>
      <c r="L618" s="4" t="str">
        <f t="shared" si="9"/>
        <v>NO</v>
      </c>
    </row>
    <row r="619" spans="1:12">
      <c r="A619" s="3" t="s">
        <v>1132</v>
      </c>
      <c r="B619" s="4">
        <v>6</v>
      </c>
      <c r="C619" s="3" t="s">
        <v>1133</v>
      </c>
      <c r="D619" s="4" t="s">
        <v>34</v>
      </c>
      <c r="E619" s="4" t="s">
        <v>10</v>
      </c>
      <c r="F619" s="3">
        <v>0.65756000000000003</v>
      </c>
      <c r="G619" s="3">
        <v>0.8851</v>
      </c>
      <c r="H619" s="3">
        <v>-0.22753999999999999</v>
      </c>
      <c r="I619" s="4">
        <v>1</v>
      </c>
      <c r="J619" s="4" t="s">
        <v>28</v>
      </c>
      <c r="K619" s="3">
        <v>0.95330000000000004</v>
      </c>
      <c r="L619" s="4" t="str">
        <f t="shared" si="9"/>
        <v>NO</v>
      </c>
    </row>
    <row r="620" spans="1:12">
      <c r="A620" s="3" t="s">
        <v>2398</v>
      </c>
      <c r="B620" s="4">
        <v>15</v>
      </c>
      <c r="C620" s="3" t="s">
        <v>2399</v>
      </c>
      <c r="D620" s="4" t="s">
        <v>27</v>
      </c>
      <c r="E620" s="4" t="s">
        <v>5</v>
      </c>
      <c r="F620" s="3">
        <v>0.52293999999999996</v>
      </c>
      <c r="G620" s="3">
        <v>0.66693999999999998</v>
      </c>
      <c r="H620" s="3">
        <v>-0.14399999999999999</v>
      </c>
      <c r="I620" s="4">
        <v>0.94799999999999995</v>
      </c>
      <c r="J620" s="4" t="s">
        <v>28</v>
      </c>
      <c r="K620" s="3">
        <v>0.99399999999999999</v>
      </c>
      <c r="L620" s="4" t="str">
        <f t="shared" si="9"/>
        <v>NO</v>
      </c>
    </row>
    <row r="621" spans="1:12">
      <c r="A621" s="3" t="s">
        <v>3148</v>
      </c>
      <c r="B621" s="4">
        <v>6</v>
      </c>
      <c r="C621" s="3" t="s">
        <v>3149</v>
      </c>
      <c r="D621" s="4" t="s">
        <v>34</v>
      </c>
      <c r="E621" s="4" t="s">
        <v>7</v>
      </c>
      <c r="F621" s="3">
        <v>0.53857999999999995</v>
      </c>
      <c r="G621" s="3">
        <v>0.33207999999999999</v>
      </c>
      <c r="H621" s="3">
        <v>0.20649999999999999</v>
      </c>
      <c r="I621" s="4">
        <v>0.92500000000000004</v>
      </c>
      <c r="J621" s="4" t="s">
        <v>28</v>
      </c>
      <c r="K621" s="3">
        <v>0.99990000000000001</v>
      </c>
      <c r="L621" s="4" t="str">
        <f t="shared" si="9"/>
        <v>NO</v>
      </c>
    </row>
    <row r="622" spans="1:12">
      <c r="A622" s="3" t="s">
        <v>1139</v>
      </c>
      <c r="B622" s="4">
        <v>14</v>
      </c>
      <c r="C622" s="3" t="s">
        <v>1140</v>
      </c>
      <c r="D622" s="4" t="s">
        <v>34</v>
      </c>
      <c r="E622" s="4" t="s">
        <v>629</v>
      </c>
      <c r="F622" s="3">
        <v>0.68225999999999998</v>
      </c>
      <c r="G622" s="3">
        <v>0.91610999999999998</v>
      </c>
      <c r="H622" s="3">
        <v>-0.23385</v>
      </c>
      <c r="I622" s="4">
        <v>1</v>
      </c>
      <c r="J622" s="4" t="s">
        <v>727</v>
      </c>
      <c r="K622" s="3">
        <v>2.4081999999999999</v>
      </c>
      <c r="L622" s="4" t="str">
        <f t="shared" si="9"/>
        <v>NO</v>
      </c>
    </row>
    <row r="623" spans="1:12">
      <c r="A623" s="3" t="s">
        <v>1139</v>
      </c>
      <c r="B623" s="4">
        <v>14</v>
      </c>
      <c r="C623" s="3" t="s">
        <v>1141</v>
      </c>
      <c r="D623" s="4" t="s">
        <v>34</v>
      </c>
      <c r="E623" s="4" t="s">
        <v>3</v>
      </c>
      <c r="F623" s="3">
        <v>0.73153999999999997</v>
      </c>
      <c r="G623" s="3">
        <v>0.92166000000000003</v>
      </c>
      <c r="H623" s="3">
        <v>-0.19012000000000001</v>
      </c>
      <c r="I623" s="4">
        <v>1</v>
      </c>
      <c r="J623" s="4" t="s">
        <v>51</v>
      </c>
      <c r="K623" s="3">
        <v>2.3765000000000001</v>
      </c>
      <c r="L623" s="4" t="str">
        <f t="shared" si="9"/>
        <v>NO</v>
      </c>
    </row>
    <row r="624" spans="1:12">
      <c r="A624" s="3" t="s">
        <v>1139</v>
      </c>
      <c r="B624" s="4">
        <v>15</v>
      </c>
      <c r="C624" s="3" t="s">
        <v>1142</v>
      </c>
      <c r="D624" s="4" t="s">
        <v>34</v>
      </c>
      <c r="E624" s="4" t="s">
        <v>74</v>
      </c>
      <c r="F624" s="3">
        <v>0.67984</v>
      </c>
      <c r="G624" s="3">
        <v>0.91232000000000002</v>
      </c>
      <c r="H624" s="3">
        <v>-0.23247999999999999</v>
      </c>
      <c r="I624" s="4">
        <v>1</v>
      </c>
      <c r="J624" s="4" t="s">
        <v>727</v>
      </c>
      <c r="K624" s="3">
        <v>2.4081999999999999</v>
      </c>
      <c r="L624" s="4" t="str">
        <f t="shared" si="9"/>
        <v>NO</v>
      </c>
    </row>
    <row r="625" spans="1:12">
      <c r="A625" s="3" t="s">
        <v>1139</v>
      </c>
      <c r="B625" s="4">
        <v>15</v>
      </c>
      <c r="C625" s="3" t="s">
        <v>1142</v>
      </c>
      <c r="D625" s="4" t="s">
        <v>34</v>
      </c>
      <c r="E625" s="4" t="s">
        <v>10</v>
      </c>
      <c r="F625" s="3">
        <v>0.67984</v>
      </c>
      <c r="G625" s="3">
        <v>0.91232000000000002</v>
      </c>
      <c r="H625" s="3">
        <v>-0.23247999999999999</v>
      </c>
      <c r="I625" s="4">
        <v>1</v>
      </c>
      <c r="J625" s="4" t="s">
        <v>727</v>
      </c>
      <c r="K625" s="3">
        <v>2.4081999999999999</v>
      </c>
      <c r="L625" s="4" t="str">
        <f t="shared" si="9"/>
        <v>NO</v>
      </c>
    </row>
    <row r="626" spans="1:12">
      <c r="A626" s="3" t="s">
        <v>1139</v>
      </c>
      <c r="B626" s="4">
        <v>16</v>
      </c>
      <c r="C626" s="3" t="s">
        <v>1141</v>
      </c>
      <c r="D626" s="4" t="s">
        <v>34</v>
      </c>
      <c r="E626" s="4" t="s">
        <v>438</v>
      </c>
      <c r="F626" s="3">
        <v>0.72870000000000001</v>
      </c>
      <c r="G626" s="3">
        <v>0.91871000000000003</v>
      </c>
      <c r="H626" s="3">
        <v>-0.19001000000000001</v>
      </c>
      <c r="I626" s="4">
        <v>1</v>
      </c>
      <c r="J626" s="4" t="s">
        <v>727</v>
      </c>
      <c r="K626" s="3">
        <v>2.4081999999999999</v>
      </c>
      <c r="L626" s="4" t="str">
        <f t="shared" si="9"/>
        <v>NO</v>
      </c>
    </row>
    <row r="627" spans="1:12">
      <c r="A627" s="3" t="s">
        <v>1139</v>
      </c>
      <c r="B627" s="4">
        <v>18</v>
      </c>
      <c r="C627" s="3" t="s">
        <v>1143</v>
      </c>
      <c r="D627" s="4" t="s">
        <v>34</v>
      </c>
      <c r="E627" s="4" t="s">
        <v>5</v>
      </c>
      <c r="F627" s="3">
        <v>0.12066</v>
      </c>
      <c r="G627" s="3">
        <v>0.25014999999999998</v>
      </c>
      <c r="H627" s="3">
        <v>-0.12948999999999999</v>
      </c>
      <c r="I627" s="4">
        <v>1</v>
      </c>
      <c r="J627" s="4" t="s">
        <v>31</v>
      </c>
      <c r="K627" s="3">
        <v>1.6579999999999999</v>
      </c>
      <c r="L627" s="4" t="str">
        <f t="shared" si="9"/>
        <v>NO</v>
      </c>
    </row>
    <row r="628" spans="1:12">
      <c r="A628" s="3" t="s">
        <v>1139</v>
      </c>
      <c r="B628" s="4">
        <v>21</v>
      </c>
      <c r="C628" s="3" t="s">
        <v>1144</v>
      </c>
      <c r="D628" s="4" t="s">
        <v>34</v>
      </c>
      <c r="E628" s="4" t="s">
        <v>10</v>
      </c>
      <c r="F628" s="3">
        <v>0.10824</v>
      </c>
      <c r="G628" s="3">
        <v>0.24192</v>
      </c>
      <c r="H628" s="3">
        <v>-0.13367999999999999</v>
      </c>
      <c r="I628" s="4">
        <v>1</v>
      </c>
      <c r="J628" s="4" t="s">
        <v>31</v>
      </c>
      <c r="K628" s="3">
        <v>1.6589</v>
      </c>
      <c r="L628" s="4" t="str">
        <f t="shared" si="9"/>
        <v>NO</v>
      </c>
    </row>
    <row r="629" spans="1:12">
      <c r="A629" s="3" t="s">
        <v>1139</v>
      </c>
      <c r="B629" s="4">
        <v>9</v>
      </c>
      <c r="C629" s="3" t="s">
        <v>2400</v>
      </c>
      <c r="D629" s="4" t="s">
        <v>34</v>
      </c>
      <c r="E629" s="4" t="s">
        <v>10</v>
      </c>
      <c r="F629" s="3">
        <v>0.22664000000000001</v>
      </c>
      <c r="G629" s="3">
        <v>8.7233000000000005E-2</v>
      </c>
      <c r="H629" s="3">
        <v>0.13941000000000001</v>
      </c>
      <c r="I629" s="4">
        <v>0.98599999999999999</v>
      </c>
      <c r="J629" s="4" t="s">
        <v>727</v>
      </c>
      <c r="K629" s="3">
        <v>2.3915000000000002</v>
      </c>
      <c r="L629" s="4" t="str">
        <f t="shared" si="9"/>
        <v>NO</v>
      </c>
    </row>
    <row r="630" spans="1:12">
      <c r="A630" s="3" t="s">
        <v>2401</v>
      </c>
      <c r="B630" s="4">
        <v>5</v>
      </c>
      <c r="C630" s="3" t="s">
        <v>2402</v>
      </c>
      <c r="D630" s="4" t="s">
        <v>27</v>
      </c>
      <c r="E630" s="4" t="s">
        <v>10</v>
      </c>
      <c r="F630" s="3">
        <v>0.44640000000000002</v>
      </c>
      <c r="G630" s="3">
        <v>0.33260000000000001</v>
      </c>
      <c r="H630" s="3">
        <v>0.11379</v>
      </c>
      <c r="I630" s="4">
        <v>0.94099999999999995</v>
      </c>
      <c r="J630" s="4" t="s">
        <v>28</v>
      </c>
      <c r="K630" s="3">
        <v>1</v>
      </c>
      <c r="L630" s="4" t="str">
        <f t="shared" si="9"/>
        <v>NO</v>
      </c>
    </row>
    <row r="631" spans="1:12">
      <c r="A631" s="3" t="s">
        <v>2401</v>
      </c>
      <c r="B631" s="4">
        <v>8</v>
      </c>
      <c r="C631" s="3" t="s">
        <v>3150</v>
      </c>
      <c r="D631" s="4" t="s">
        <v>27</v>
      </c>
      <c r="E631" s="4" t="s">
        <v>3</v>
      </c>
      <c r="F631" s="3">
        <v>0.58921999999999997</v>
      </c>
      <c r="G631" s="3">
        <v>0.70987</v>
      </c>
      <c r="H631" s="3">
        <v>-0.12064999999999999</v>
      </c>
      <c r="I631" s="4">
        <v>0.93700000000000006</v>
      </c>
      <c r="J631" s="4" t="s">
        <v>31</v>
      </c>
      <c r="K631" s="3">
        <v>1.2375</v>
      </c>
      <c r="L631" s="4" t="str">
        <f t="shared" si="9"/>
        <v>NO</v>
      </c>
    </row>
    <row r="632" spans="1:12">
      <c r="A632" s="3" t="s">
        <v>3151</v>
      </c>
      <c r="B632" s="4">
        <v>23</v>
      </c>
      <c r="C632" s="3" t="s">
        <v>3152</v>
      </c>
      <c r="D632" s="4" t="s">
        <v>34</v>
      </c>
      <c r="E632" s="4" t="s">
        <v>10</v>
      </c>
      <c r="F632" s="3">
        <v>8.8139999999999996E-2</v>
      </c>
      <c r="G632" s="3">
        <v>0.24240999999999999</v>
      </c>
      <c r="H632" s="3">
        <v>-0.15426999999999999</v>
      </c>
      <c r="I632" s="4">
        <v>0.91300000000000003</v>
      </c>
      <c r="J632" s="4" t="s">
        <v>28</v>
      </c>
      <c r="K632" s="3">
        <v>0.90439999999999998</v>
      </c>
      <c r="L632" s="4" t="str">
        <f t="shared" si="9"/>
        <v>NO</v>
      </c>
    </row>
    <row r="633" spans="1:12">
      <c r="A633" s="3" t="s">
        <v>1149</v>
      </c>
      <c r="B633" s="4">
        <v>21</v>
      </c>
      <c r="C633" s="3" t="s">
        <v>1151</v>
      </c>
      <c r="D633" s="4" t="s">
        <v>34</v>
      </c>
      <c r="E633" s="4" t="s">
        <v>74</v>
      </c>
      <c r="F633" s="3">
        <v>0.11594</v>
      </c>
      <c r="G633" s="3">
        <v>0.33013999999999999</v>
      </c>
      <c r="H633" s="3">
        <v>-0.2142</v>
      </c>
      <c r="I633" s="4">
        <v>0.95</v>
      </c>
      <c r="J633" s="4" t="s">
        <v>35</v>
      </c>
      <c r="K633" s="3">
        <v>1.3573999999999999</v>
      </c>
      <c r="L633" s="4" t="str">
        <f t="shared" si="9"/>
        <v>NO</v>
      </c>
    </row>
    <row r="634" spans="1:12">
      <c r="A634" s="3" t="s">
        <v>1149</v>
      </c>
      <c r="B634" s="4">
        <v>21</v>
      </c>
      <c r="C634" s="3" t="s">
        <v>1151</v>
      </c>
      <c r="D634" s="4" t="s">
        <v>34</v>
      </c>
      <c r="E634" s="4" t="s">
        <v>10</v>
      </c>
      <c r="F634" s="3">
        <v>0.11594</v>
      </c>
      <c r="G634" s="3">
        <v>0.33013999999999999</v>
      </c>
      <c r="H634" s="3">
        <v>-0.2142</v>
      </c>
      <c r="I634" s="4">
        <v>0.95</v>
      </c>
      <c r="J634" s="4" t="s">
        <v>35</v>
      </c>
      <c r="K634" s="3">
        <v>1.3573999999999999</v>
      </c>
      <c r="L634" s="4" t="str">
        <f t="shared" si="9"/>
        <v>NO</v>
      </c>
    </row>
    <row r="635" spans="1:12">
      <c r="A635" s="3" t="s">
        <v>3153</v>
      </c>
      <c r="B635" s="4">
        <v>2</v>
      </c>
      <c r="C635" s="3" t="s">
        <v>3154</v>
      </c>
      <c r="D635" s="4" t="s">
        <v>27</v>
      </c>
      <c r="E635" s="4" t="s">
        <v>10</v>
      </c>
      <c r="F635" s="3">
        <v>0.32973999999999998</v>
      </c>
      <c r="G635" s="3">
        <v>0.15406</v>
      </c>
      <c r="H635" s="3">
        <v>0.17566999999999999</v>
      </c>
      <c r="I635" s="4">
        <v>0.92500000000000004</v>
      </c>
      <c r="J635" s="4" t="s">
        <v>28</v>
      </c>
      <c r="K635" s="3">
        <v>0.96730000000000005</v>
      </c>
      <c r="L635" s="4" t="str">
        <f t="shared" si="9"/>
        <v>NO</v>
      </c>
    </row>
    <row r="636" spans="1:12">
      <c r="A636" s="3" t="s">
        <v>1154</v>
      </c>
      <c r="B636" s="4">
        <v>12</v>
      </c>
      <c r="C636" s="3" t="s">
        <v>1155</v>
      </c>
      <c r="D636" s="4" t="s">
        <v>27</v>
      </c>
      <c r="E636" s="4" t="s">
        <v>3</v>
      </c>
      <c r="F636" s="3">
        <v>0.61429</v>
      </c>
      <c r="G636" s="3">
        <v>0.73201000000000005</v>
      </c>
      <c r="H636" s="3">
        <v>-0.11772000000000001</v>
      </c>
      <c r="I636" s="4">
        <v>0.90700000000000003</v>
      </c>
      <c r="J636" s="4" t="s">
        <v>31</v>
      </c>
      <c r="K636" s="3">
        <v>1.6076999999999999</v>
      </c>
      <c r="L636" s="4" t="str">
        <f t="shared" si="9"/>
        <v>NO</v>
      </c>
    </row>
    <row r="637" spans="1:12">
      <c r="A637" s="3" t="s">
        <v>3155</v>
      </c>
      <c r="B637" s="4">
        <v>4</v>
      </c>
      <c r="C637" s="3" t="s">
        <v>3156</v>
      </c>
      <c r="D637" s="4" t="s">
        <v>27</v>
      </c>
      <c r="E637" s="4" t="s">
        <v>74</v>
      </c>
      <c r="F637" s="3">
        <v>0.77803</v>
      </c>
      <c r="G637" s="3">
        <v>0.88285999999999998</v>
      </c>
      <c r="H637" s="3">
        <v>-0.10483000000000001</v>
      </c>
      <c r="I637" s="4">
        <v>0.90500000000000003</v>
      </c>
      <c r="J637" s="4" t="s">
        <v>28</v>
      </c>
      <c r="K637" s="3">
        <v>0.86860000000000004</v>
      </c>
      <c r="L637" s="4" t="str">
        <f t="shared" si="9"/>
        <v>NO</v>
      </c>
    </row>
    <row r="638" spans="1:12">
      <c r="A638" s="3" t="s">
        <v>3155</v>
      </c>
      <c r="B638" s="4">
        <v>4</v>
      </c>
      <c r="C638" s="3" t="s">
        <v>3156</v>
      </c>
      <c r="D638" s="4" t="s">
        <v>27</v>
      </c>
      <c r="E638" s="4" t="s">
        <v>10</v>
      </c>
      <c r="F638" s="3">
        <v>0.77803</v>
      </c>
      <c r="G638" s="3">
        <v>0.88285999999999998</v>
      </c>
      <c r="H638" s="3">
        <v>-0.10483000000000001</v>
      </c>
      <c r="I638" s="4">
        <v>0.90500000000000003</v>
      </c>
      <c r="J638" s="4" t="s">
        <v>28</v>
      </c>
      <c r="K638" s="3">
        <v>0.86860000000000004</v>
      </c>
      <c r="L638" s="4" t="str">
        <f t="shared" si="9"/>
        <v>NO</v>
      </c>
    </row>
    <row r="639" spans="1:12">
      <c r="A639" s="3" t="s">
        <v>1156</v>
      </c>
      <c r="B639" s="4">
        <v>5</v>
      </c>
      <c r="C639" s="3" t="s">
        <v>1157</v>
      </c>
      <c r="D639" s="4" t="s">
        <v>27</v>
      </c>
      <c r="E639" s="4" t="s">
        <v>10</v>
      </c>
      <c r="F639" s="3">
        <v>0.47916999999999998</v>
      </c>
      <c r="G639" s="3">
        <v>0.66539000000000004</v>
      </c>
      <c r="H639" s="3">
        <v>-0.18623000000000001</v>
      </c>
      <c r="I639" s="4">
        <v>0.96899999999999997</v>
      </c>
      <c r="J639" s="4" t="s">
        <v>28</v>
      </c>
      <c r="K639" s="3">
        <v>0.99760000000000004</v>
      </c>
      <c r="L639" s="4" t="str">
        <f t="shared" si="9"/>
        <v>NO</v>
      </c>
    </row>
    <row r="640" spans="1:12">
      <c r="A640" s="3" t="s">
        <v>3157</v>
      </c>
      <c r="B640" s="4">
        <v>20</v>
      </c>
      <c r="C640" s="3" t="s">
        <v>3158</v>
      </c>
      <c r="D640" s="4" t="s">
        <v>27</v>
      </c>
      <c r="E640" s="4" t="s">
        <v>634</v>
      </c>
      <c r="F640" s="3">
        <v>0.96911000000000003</v>
      </c>
      <c r="G640" s="3">
        <v>0.86289000000000005</v>
      </c>
      <c r="H640" s="3">
        <v>0.10621</v>
      </c>
      <c r="I640" s="4">
        <v>0.90100000000000002</v>
      </c>
      <c r="J640" s="4" t="s">
        <v>31</v>
      </c>
      <c r="K640" s="3">
        <v>1.0165999999999999</v>
      </c>
      <c r="L640" s="4" t="str">
        <f t="shared" si="9"/>
        <v>NO</v>
      </c>
    </row>
    <row r="641" spans="1:12">
      <c r="A641" s="3" t="s">
        <v>3159</v>
      </c>
      <c r="B641" s="4">
        <v>13</v>
      </c>
      <c r="C641" s="3" t="s">
        <v>3160</v>
      </c>
      <c r="D641" s="4" t="s">
        <v>27</v>
      </c>
      <c r="E641" s="4" t="s">
        <v>3</v>
      </c>
      <c r="F641" s="3">
        <v>0.85480999999999996</v>
      </c>
      <c r="G641" s="3">
        <v>0.9728</v>
      </c>
      <c r="H641" s="3">
        <v>-0.11799</v>
      </c>
      <c r="I641" s="4">
        <v>0.999</v>
      </c>
      <c r="J641" s="4" t="s">
        <v>35</v>
      </c>
      <c r="K641" s="3">
        <v>0.75160000000000005</v>
      </c>
      <c r="L641" s="4" t="str">
        <f t="shared" si="9"/>
        <v>NO</v>
      </c>
    </row>
    <row r="642" spans="1:12">
      <c r="A642" s="3" t="s">
        <v>3161</v>
      </c>
      <c r="B642" s="4">
        <v>10</v>
      </c>
      <c r="C642" s="3" t="s">
        <v>3162</v>
      </c>
      <c r="D642" s="4" t="s">
        <v>27</v>
      </c>
      <c r="E642" s="4" t="s">
        <v>74</v>
      </c>
      <c r="F642" s="3">
        <v>0.68752000000000002</v>
      </c>
      <c r="G642" s="3">
        <v>0.85299000000000003</v>
      </c>
      <c r="H642" s="3">
        <v>-0.16547999999999999</v>
      </c>
      <c r="I642" s="4">
        <v>0.91700000000000004</v>
      </c>
      <c r="J642" s="4" t="s">
        <v>28</v>
      </c>
      <c r="K642" s="3">
        <v>0.95289999999999997</v>
      </c>
      <c r="L642" s="4" t="str">
        <f t="shared" si="9"/>
        <v>NO</v>
      </c>
    </row>
    <row r="643" spans="1:12">
      <c r="A643" s="3" t="s">
        <v>3161</v>
      </c>
      <c r="B643" s="4">
        <v>10</v>
      </c>
      <c r="C643" s="3" t="s">
        <v>3162</v>
      </c>
      <c r="D643" s="4" t="s">
        <v>27</v>
      </c>
      <c r="E643" s="4" t="s">
        <v>10</v>
      </c>
      <c r="F643" s="3">
        <v>0.68752000000000002</v>
      </c>
      <c r="G643" s="3">
        <v>0.85299000000000003</v>
      </c>
      <c r="H643" s="3">
        <v>-0.16547999999999999</v>
      </c>
      <c r="I643" s="4">
        <v>0.91700000000000004</v>
      </c>
      <c r="J643" s="4" t="s">
        <v>28</v>
      </c>
      <c r="K643" s="3">
        <v>0.95289999999999997</v>
      </c>
      <c r="L643" s="4" t="str">
        <f t="shared" ref="L643:L706" si="10">IF(M643 = "", "NO", "YES")</f>
        <v>NO</v>
      </c>
    </row>
    <row r="644" spans="1:12">
      <c r="A644" s="3" t="s">
        <v>2404</v>
      </c>
      <c r="B644" s="4">
        <v>26</v>
      </c>
      <c r="C644" s="3" t="s">
        <v>2405</v>
      </c>
      <c r="D644" s="4" t="s">
        <v>27</v>
      </c>
      <c r="E644" s="4" t="s">
        <v>3</v>
      </c>
      <c r="F644" s="3">
        <v>0.64629999999999999</v>
      </c>
      <c r="G644" s="3">
        <v>0.74944</v>
      </c>
      <c r="H644" s="3">
        <v>-0.10314</v>
      </c>
      <c r="I644" s="4">
        <v>0.95399999999999996</v>
      </c>
      <c r="J644" s="4" t="s">
        <v>28</v>
      </c>
      <c r="K644" s="3">
        <v>0.95440000000000003</v>
      </c>
      <c r="L644" s="4" t="str">
        <f t="shared" si="10"/>
        <v>NO</v>
      </c>
    </row>
    <row r="645" spans="1:12">
      <c r="A645" s="3" t="s">
        <v>2406</v>
      </c>
      <c r="B645" s="4">
        <v>10</v>
      </c>
      <c r="C645" s="3" t="s">
        <v>2407</v>
      </c>
      <c r="D645" s="4" t="s">
        <v>34</v>
      </c>
      <c r="E645" s="4" t="s">
        <v>5</v>
      </c>
      <c r="F645" s="3">
        <v>0.81991000000000003</v>
      </c>
      <c r="G645" s="3">
        <v>0.95991000000000004</v>
      </c>
      <c r="H645" s="3">
        <v>-0.14000000000000001</v>
      </c>
      <c r="I645" s="4">
        <v>1</v>
      </c>
      <c r="J645" s="4" t="s">
        <v>35</v>
      </c>
      <c r="K645" s="3">
        <v>1.1578999999999999</v>
      </c>
      <c r="L645" s="4" t="str">
        <f t="shared" si="10"/>
        <v>NO</v>
      </c>
    </row>
    <row r="646" spans="1:12">
      <c r="A646" s="3" t="s">
        <v>2406</v>
      </c>
      <c r="B646" s="4">
        <v>12</v>
      </c>
      <c r="C646" s="3" t="s">
        <v>2408</v>
      </c>
      <c r="D646" s="4" t="s">
        <v>34</v>
      </c>
      <c r="E646" s="4" t="s">
        <v>3</v>
      </c>
      <c r="F646" s="3">
        <v>0.26662000000000002</v>
      </c>
      <c r="G646" s="3">
        <v>0.12856000000000001</v>
      </c>
      <c r="H646" s="3">
        <v>0.13805999999999999</v>
      </c>
      <c r="I646" s="4">
        <v>0.99199999999999999</v>
      </c>
      <c r="J646" s="4" t="s">
        <v>35</v>
      </c>
      <c r="K646" s="3">
        <v>1.1578999999999999</v>
      </c>
      <c r="L646" s="4" t="str">
        <f t="shared" si="10"/>
        <v>NO</v>
      </c>
    </row>
    <row r="647" spans="1:12">
      <c r="A647" s="3" t="s">
        <v>1160</v>
      </c>
      <c r="B647" s="4">
        <v>3</v>
      </c>
      <c r="C647" s="3" t="s">
        <v>1161</v>
      </c>
      <c r="D647" s="4" t="s">
        <v>34</v>
      </c>
      <c r="E647" s="4" t="s">
        <v>3</v>
      </c>
      <c r="F647" s="3">
        <v>0.71364000000000005</v>
      </c>
      <c r="G647" s="3">
        <v>0.87760000000000005</v>
      </c>
      <c r="H647" s="3">
        <v>-0.16395999999999999</v>
      </c>
      <c r="I647" s="4">
        <v>0.97699999999999998</v>
      </c>
      <c r="J647" s="4" t="s">
        <v>28</v>
      </c>
      <c r="K647" s="3">
        <v>0.89600000000000002</v>
      </c>
      <c r="L647" s="4" t="str">
        <f t="shared" si="10"/>
        <v>NO</v>
      </c>
    </row>
    <row r="648" spans="1:12">
      <c r="A648" s="3" t="s">
        <v>1164</v>
      </c>
      <c r="B648" s="4">
        <v>4</v>
      </c>
      <c r="C648" s="3" t="s">
        <v>1165</v>
      </c>
      <c r="D648" s="4" t="s">
        <v>27</v>
      </c>
      <c r="E648" s="4" t="s">
        <v>10</v>
      </c>
      <c r="F648" s="3">
        <v>0.78371000000000002</v>
      </c>
      <c r="G648" s="3">
        <v>0.90771999999999997</v>
      </c>
      <c r="H648" s="3">
        <v>-0.12401</v>
      </c>
      <c r="I648" s="4">
        <v>0.97</v>
      </c>
      <c r="J648" s="4" t="s">
        <v>28</v>
      </c>
      <c r="K648" s="3">
        <v>0.80630000000000002</v>
      </c>
      <c r="L648" s="4" t="str">
        <f t="shared" si="10"/>
        <v>NO</v>
      </c>
    </row>
    <row r="649" spans="1:12">
      <c r="A649" s="3" t="s">
        <v>2411</v>
      </c>
      <c r="B649" s="4">
        <v>5</v>
      </c>
      <c r="C649" s="3" t="s">
        <v>2412</v>
      </c>
      <c r="D649" s="4" t="s">
        <v>34</v>
      </c>
      <c r="E649" s="4" t="s">
        <v>74</v>
      </c>
      <c r="F649" s="3">
        <v>0.69789000000000001</v>
      </c>
      <c r="G649" s="3">
        <v>0.82569000000000004</v>
      </c>
      <c r="H649" s="3">
        <v>-0.12778999999999999</v>
      </c>
      <c r="I649" s="4">
        <v>0.95</v>
      </c>
      <c r="J649" s="4" t="s">
        <v>28</v>
      </c>
      <c r="K649" s="3">
        <v>0.95630000000000004</v>
      </c>
      <c r="L649" s="4" t="str">
        <f t="shared" si="10"/>
        <v>NO</v>
      </c>
    </row>
    <row r="650" spans="1:12">
      <c r="A650" s="3" t="s">
        <v>2411</v>
      </c>
      <c r="B650" s="4">
        <v>5</v>
      </c>
      <c r="C650" s="3" t="s">
        <v>2412</v>
      </c>
      <c r="D650" s="4" t="s">
        <v>34</v>
      </c>
      <c r="E650" s="4" t="s">
        <v>10</v>
      </c>
      <c r="F650" s="3">
        <v>0.69789000000000001</v>
      </c>
      <c r="G650" s="3">
        <v>0.82569000000000004</v>
      </c>
      <c r="H650" s="3">
        <v>-0.12778999999999999</v>
      </c>
      <c r="I650" s="4">
        <v>0.95</v>
      </c>
      <c r="J650" s="4" t="s">
        <v>28</v>
      </c>
      <c r="K650" s="3">
        <v>0.95630000000000004</v>
      </c>
      <c r="L650" s="4" t="str">
        <f t="shared" si="10"/>
        <v>NO</v>
      </c>
    </row>
    <row r="651" spans="1:12">
      <c r="A651" s="3" t="s">
        <v>3163</v>
      </c>
      <c r="B651" s="4">
        <v>11</v>
      </c>
      <c r="C651" s="3" t="s">
        <v>3164</v>
      </c>
      <c r="D651" s="4" t="s">
        <v>34</v>
      </c>
      <c r="E651" s="4" t="s">
        <v>3</v>
      </c>
      <c r="F651" s="3">
        <v>0.48774000000000001</v>
      </c>
      <c r="G651" s="3">
        <v>0.61558000000000002</v>
      </c>
      <c r="H651" s="3">
        <v>-0.12784000000000001</v>
      </c>
      <c r="I651" s="4">
        <v>0.93</v>
      </c>
      <c r="J651" s="4" t="s">
        <v>28</v>
      </c>
      <c r="K651" s="3">
        <v>0.99990000000000001</v>
      </c>
      <c r="L651" s="4" t="str">
        <f t="shared" si="10"/>
        <v>NO</v>
      </c>
    </row>
    <row r="652" spans="1:12">
      <c r="A652" s="3" t="s">
        <v>1168</v>
      </c>
      <c r="B652" s="4">
        <v>8</v>
      </c>
      <c r="C652" s="3" t="s">
        <v>1169</v>
      </c>
      <c r="D652" s="4" t="s">
        <v>27</v>
      </c>
      <c r="E652" s="4" t="s">
        <v>5</v>
      </c>
      <c r="F652" s="3">
        <v>0.73048000000000002</v>
      </c>
      <c r="G652" s="3">
        <v>0.85873999999999995</v>
      </c>
      <c r="H652" s="3">
        <v>-0.12825</v>
      </c>
      <c r="I652" s="4">
        <v>1</v>
      </c>
      <c r="J652" s="4" t="s">
        <v>28</v>
      </c>
      <c r="K652" s="3">
        <v>0.84770000000000001</v>
      </c>
      <c r="L652" s="4" t="str">
        <f t="shared" si="10"/>
        <v>NO</v>
      </c>
    </row>
    <row r="653" spans="1:12">
      <c r="A653" s="3" t="s">
        <v>2415</v>
      </c>
      <c r="B653" s="4">
        <v>17</v>
      </c>
      <c r="C653" s="3" t="s">
        <v>2416</v>
      </c>
      <c r="D653" s="4" t="s">
        <v>27</v>
      </c>
      <c r="E653" s="4" t="s">
        <v>5</v>
      </c>
      <c r="F653" s="3">
        <v>0.93769000000000002</v>
      </c>
      <c r="G653" s="3">
        <v>0.48348999999999998</v>
      </c>
      <c r="H653" s="3">
        <v>0.45419999999999999</v>
      </c>
      <c r="I653" s="4">
        <v>0.98799999999999999</v>
      </c>
      <c r="J653" s="4" t="s">
        <v>35</v>
      </c>
      <c r="K653" s="3">
        <v>1.3854</v>
      </c>
      <c r="L653" s="4" t="str">
        <f t="shared" si="10"/>
        <v>NO</v>
      </c>
    </row>
    <row r="654" spans="1:12">
      <c r="A654" s="3" t="s">
        <v>1172</v>
      </c>
      <c r="B654" s="4">
        <v>4</v>
      </c>
      <c r="C654" s="3" t="s">
        <v>1173</v>
      </c>
      <c r="D654" s="4" t="s">
        <v>27</v>
      </c>
      <c r="E654" s="4" t="s">
        <v>10</v>
      </c>
      <c r="F654" s="3">
        <v>0.76956000000000002</v>
      </c>
      <c r="G654" s="3">
        <v>0.96106000000000003</v>
      </c>
      <c r="H654" s="3">
        <v>-0.1915</v>
      </c>
      <c r="I654" s="4">
        <v>0.98499999999999999</v>
      </c>
      <c r="J654" s="4" t="s">
        <v>28</v>
      </c>
      <c r="K654" s="3">
        <v>0.93659999999999999</v>
      </c>
      <c r="L654" s="4" t="str">
        <f t="shared" si="10"/>
        <v>NO</v>
      </c>
    </row>
    <row r="655" spans="1:12">
      <c r="A655" s="3" t="s">
        <v>3165</v>
      </c>
      <c r="B655" s="4">
        <v>16</v>
      </c>
      <c r="C655" s="3" t="s">
        <v>3166</v>
      </c>
      <c r="D655" s="4" t="s">
        <v>34</v>
      </c>
      <c r="E655" s="4" t="s">
        <v>10</v>
      </c>
      <c r="F655" s="3">
        <v>0.13425999999999999</v>
      </c>
      <c r="G655" s="3">
        <v>0.23585999999999999</v>
      </c>
      <c r="H655" s="3">
        <v>-0.10161000000000001</v>
      </c>
      <c r="I655" s="4">
        <v>0.91400000000000003</v>
      </c>
      <c r="J655" s="4" t="s">
        <v>51</v>
      </c>
      <c r="K655" s="3">
        <v>2.2181000000000002</v>
      </c>
      <c r="L655" s="4" t="str">
        <f t="shared" si="10"/>
        <v>NO</v>
      </c>
    </row>
    <row r="656" spans="1:12">
      <c r="A656" s="3" t="s">
        <v>3167</v>
      </c>
      <c r="B656" s="4">
        <v>6</v>
      </c>
      <c r="C656" s="3" t="s">
        <v>3168</v>
      </c>
      <c r="D656" s="4" t="s">
        <v>34</v>
      </c>
      <c r="E656" s="4" t="s">
        <v>10</v>
      </c>
      <c r="F656" s="3">
        <v>0.49658000000000002</v>
      </c>
      <c r="G656" s="3">
        <v>0.32773000000000002</v>
      </c>
      <c r="H656" s="3">
        <v>0.16885</v>
      </c>
      <c r="I656" s="4">
        <v>0.92800000000000005</v>
      </c>
      <c r="J656" s="4" t="s">
        <v>28</v>
      </c>
      <c r="K656" s="3">
        <v>0.99929999999999997</v>
      </c>
      <c r="L656" s="4" t="str">
        <f t="shared" si="10"/>
        <v>NO</v>
      </c>
    </row>
    <row r="657" spans="1:12">
      <c r="A657" s="3" t="s">
        <v>2419</v>
      </c>
      <c r="B657" s="4">
        <v>6</v>
      </c>
      <c r="C657" s="3" t="s">
        <v>2420</v>
      </c>
      <c r="D657" s="4" t="s">
        <v>34</v>
      </c>
      <c r="E657" s="4" t="s">
        <v>10</v>
      </c>
      <c r="F657" s="3">
        <v>0.35576000000000002</v>
      </c>
      <c r="G657" s="3">
        <v>0.69581999999999999</v>
      </c>
      <c r="H657" s="3">
        <v>-0.34006999999999998</v>
      </c>
      <c r="I657" s="4">
        <v>0.98199999999999998</v>
      </c>
      <c r="J657" s="4" t="s">
        <v>35</v>
      </c>
      <c r="K657" s="3">
        <v>1.6741999999999999</v>
      </c>
      <c r="L657" s="4" t="str">
        <f t="shared" si="10"/>
        <v>NO</v>
      </c>
    </row>
    <row r="658" spans="1:12">
      <c r="A658" s="3" t="s">
        <v>3169</v>
      </c>
      <c r="B658" s="4">
        <v>8</v>
      </c>
      <c r="C658" s="3" t="s">
        <v>3170</v>
      </c>
      <c r="D658" s="4" t="s">
        <v>27</v>
      </c>
      <c r="E658" s="4" t="s">
        <v>74</v>
      </c>
      <c r="F658" s="3">
        <v>0.66059999999999997</v>
      </c>
      <c r="G658" s="3">
        <v>0.86673999999999995</v>
      </c>
      <c r="H658" s="3">
        <v>-0.20613999999999999</v>
      </c>
      <c r="I658" s="4">
        <v>0.94899999999999995</v>
      </c>
      <c r="J658" s="4" t="s">
        <v>28</v>
      </c>
      <c r="K658" s="3">
        <v>0.97599999999999998</v>
      </c>
      <c r="L658" s="4" t="str">
        <f t="shared" si="10"/>
        <v>NO</v>
      </c>
    </row>
    <row r="659" spans="1:12">
      <c r="A659" s="3" t="s">
        <v>3169</v>
      </c>
      <c r="B659" s="4">
        <v>8</v>
      </c>
      <c r="C659" s="3" t="s">
        <v>3170</v>
      </c>
      <c r="D659" s="4" t="s">
        <v>27</v>
      </c>
      <c r="E659" s="4" t="s">
        <v>10</v>
      </c>
      <c r="F659" s="3">
        <v>0.66059999999999997</v>
      </c>
      <c r="G659" s="3">
        <v>0.86673999999999995</v>
      </c>
      <c r="H659" s="3">
        <v>-0.20613999999999999</v>
      </c>
      <c r="I659" s="4">
        <v>0.94899999999999995</v>
      </c>
      <c r="J659" s="4" t="s">
        <v>28</v>
      </c>
      <c r="K659" s="3">
        <v>0.97599999999999998</v>
      </c>
      <c r="L659" s="4" t="str">
        <f t="shared" si="10"/>
        <v>NO</v>
      </c>
    </row>
    <row r="660" spans="1:12">
      <c r="A660" s="3" t="s">
        <v>1176</v>
      </c>
      <c r="B660" s="4">
        <v>21</v>
      </c>
      <c r="C660" s="3" t="s">
        <v>1177</v>
      </c>
      <c r="D660" s="4" t="s">
        <v>27</v>
      </c>
      <c r="E660" s="4" t="s">
        <v>10</v>
      </c>
      <c r="F660" s="3">
        <v>8.0139000000000002E-2</v>
      </c>
      <c r="G660" s="3">
        <v>0.18051</v>
      </c>
      <c r="H660" s="3">
        <v>-0.10037</v>
      </c>
      <c r="I660" s="4">
        <v>0.98699999999999999</v>
      </c>
      <c r="J660" s="4" t="s">
        <v>35</v>
      </c>
      <c r="K660" s="3">
        <v>1.3199000000000001</v>
      </c>
      <c r="L660" s="4" t="str">
        <f t="shared" si="10"/>
        <v>NO</v>
      </c>
    </row>
    <row r="661" spans="1:12">
      <c r="A661" s="3" t="s">
        <v>1178</v>
      </c>
      <c r="B661" s="4">
        <v>7</v>
      </c>
      <c r="C661" s="3" t="s">
        <v>3171</v>
      </c>
      <c r="D661" s="4" t="s">
        <v>34</v>
      </c>
      <c r="E661" s="4" t="s">
        <v>3</v>
      </c>
      <c r="F661" s="3">
        <v>0.85651999999999995</v>
      </c>
      <c r="G661" s="3">
        <v>0.74941999999999998</v>
      </c>
      <c r="H661" s="3">
        <v>0.1071</v>
      </c>
      <c r="I661" s="4">
        <v>0.96899999999999997</v>
      </c>
      <c r="J661" s="4" t="s">
        <v>35</v>
      </c>
      <c r="K661" s="3">
        <v>1.8472</v>
      </c>
      <c r="L661" s="4" t="str">
        <f t="shared" si="10"/>
        <v>NO</v>
      </c>
    </row>
    <row r="662" spans="1:12">
      <c r="A662" s="3" t="s">
        <v>1180</v>
      </c>
      <c r="B662" s="4">
        <v>17</v>
      </c>
      <c r="C662" s="3" t="s">
        <v>1181</v>
      </c>
      <c r="D662" s="4" t="s">
        <v>27</v>
      </c>
      <c r="E662" s="4" t="s">
        <v>74</v>
      </c>
      <c r="F662" s="3">
        <v>0.29788999999999999</v>
      </c>
      <c r="G662" s="3">
        <v>0.14398</v>
      </c>
      <c r="H662" s="3">
        <v>0.15390999999999999</v>
      </c>
      <c r="I662" s="4">
        <v>0.92400000000000004</v>
      </c>
      <c r="J662" s="4" t="s">
        <v>31</v>
      </c>
      <c r="K662" s="3">
        <v>2.3347000000000002</v>
      </c>
      <c r="L662" s="4" t="str">
        <f t="shared" si="10"/>
        <v>NO</v>
      </c>
    </row>
    <row r="663" spans="1:12">
      <c r="A663" s="3" t="s">
        <v>1180</v>
      </c>
      <c r="B663" s="4">
        <v>17</v>
      </c>
      <c r="C663" s="3" t="s">
        <v>1181</v>
      </c>
      <c r="D663" s="4" t="s">
        <v>27</v>
      </c>
      <c r="E663" s="4" t="s">
        <v>10</v>
      </c>
      <c r="F663" s="3">
        <v>0.29788999999999999</v>
      </c>
      <c r="G663" s="3">
        <v>0.14398</v>
      </c>
      <c r="H663" s="3">
        <v>0.15390999999999999</v>
      </c>
      <c r="I663" s="4">
        <v>0.92400000000000004</v>
      </c>
      <c r="J663" s="4" t="s">
        <v>31</v>
      </c>
      <c r="K663" s="3">
        <v>2.3347000000000002</v>
      </c>
      <c r="L663" s="4" t="str">
        <f t="shared" si="10"/>
        <v>NO</v>
      </c>
    </row>
    <row r="664" spans="1:12">
      <c r="A664" s="3" t="s">
        <v>1180</v>
      </c>
      <c r="B664" s="4">
        <v>19</v>
      </c>
      <c r="C664" s="3" t="s">
        <v>3172</v>
      </c>
      <c r="D664" s="4" t="s">
        <v>27</v>
      </c>
      <c r="E664" s="4" t="s">
        <v>10</v>
      </c>
      <c r="F664" s="3">
        <v>0.19903000000000001</v>
      </c>
      <c r="G664" s="3">
        <v>6.6183000000000006E-2</v>
      </c>
      <c r="H664" s="3">
        <v>0.13285</v>
      </c>
      <c r="I664" s="4">
        <v>0.92500000000000004</v>
      </c>
      <c r="J664" s="4" t="s">
        <v>28</v>
      </c>
      <c r="K664" s="3">
        <v>0.73819999999999997</v>
      </c>
      <c r="L664" s="4" t="str">
        <f t="shared" si="10"/>
        <v>NO</v>
      </c>
    </row>
    <row r="665" spans="1:12">
      <c r="A665" s="3" t="s">
        <v>2422</v>
      </c>
      <c r="B665" s="4">
        <v>9</v>
      </c>
      <c r="C665" s="3" t="s">
        <v>2423</v>
      </c>
      <c r="D665" s="4" t="s">
        <v>27</v>
      </c>
      <c r="E665" s="4" t="s">
        <v>10</v>
      </c>
      <c r="F665" s="3">
        <v>0.37395</v>
      </c>
      <c r="G665" s="3">
        <v>0.24051</v>
      </c>
      <c r="H665" s="3">
        <v>0.13344</v>
      </c>
      <c r="I665" s="4">
        <v>0.92800000000000005</v>
      </c>
      <c r="J665" s="4" t="s">
        <v>31</v>
      </c>
      <c r="K665" s="3">
        <v>1.1217999999999999</v>
      </c>
      <c r="L665" s="4" t="str">
        <f t="shared" si="10"/>
        <v>NO</v>
      </c>
    </row>
    <row r="666" spans="1:12">
      <c r="A666" s="3" t="s">
        <v>1182</v>
      </c>
      <c r="B666" s="4">
        <v>41</v>
      </c>
      <c r="C666" s="3" t="s">
        <v>1183</v>
      </c>
      <c r="D666" s="4" t="s">
        <v>34</v>
      </c>
      <c r="E666" s="4" t="s">
        <v>10</v>
      </c>
      <c r="F666" s="3">
        <v>1.3889E-2</v>
      </c>
      <c r="G666" s="3">
        <v>0.16072</v>
      </c>
      <c r="H666" s="3">
        <v>-0.14682999999999999</v>
      </c>
      <c r="I666" s="4">
        <v>0.999</v>
      </c>
      <c r="J666" s="4" t="s">
        <v>28</v>
      </c>
      <c r="K666" s="3">
        <v>0.69299999999999995</v>
      </c>
      <c r="L666" s="4" t="str">
        <f t="shared" si="10"/>
        <v>NO</v>
      </c>
    </row>
    <row r="667" spans="1:12">
      <c r="A667" s="3" t="s">
        <v>2424</v>
      </c>
      <c r="B667" s="4">
        <v>13</v>
      </c>
      <c r="C667" s="3" t="s">
        <v>2425</v>
      </c>
      <c r="D667" s="4" t="s">
        <v>34</v>
      </c>
      <c r="E667" s="4" t="s">
        <v>3</v>
      </c>
      <c r="F667" s="3">
        <v>0.41447000000000001</v>
      </c>
      <c r="G667" s="3">
        <v>0.31034</v>
      </c>
      <c r="H667" s="3">
        <v>0.10413</v>
      </c>
      <c r="I667" s="4">
        <v>1</v>
      </c>
      <c r="J667" s="4" t="s">
        <v>28</v>
      </c>
      <c r="K667" s="3">
        <v>0.98939999999999995</v>
      </c>
      <c r="L667" s="4" t="str">
        <f t="shared" si="10"/>
        <v>NO</v>
      </c>
    </row>
    <row r="668" spans="1:12">
      <c r="A668" s="3" t="s">
        <v>3173</v>
      </c>
      <c r="B668" s="4">
        <v>6</v>
      </c>
      <c r="C668" s="3" t="s">
        <v>3174</v>
      </c>
      <c r="D668" s="4" t="s">
        <v>27</v>
      </c>
      <c r="E668" s="4" t="s">
        <v>3</v>
      </c>
      <c r="F668" s="3">
        <v>0.16685</v>
      </c>
      <c r="G668" s="3">
        <v>0.38040000000000002</v>
      </c>
      <c r="H668" s="3">
        <v>-0.21354000000000001</v>
      </c>
      <c r="I668" s="4">
        <v>0.95499999999999996</v>
      </c>
      <c r="J668" s="4" t="s">
        <v>28</v>
      </c>
      <c r="K668" s="3">
        <v>0.99109999999999998</v>
      </c>
      <c r="L668" s="4" t="str">
        <f t="shared" si="10"/>
        <v>NO</v>
      </c>
    </row>
    <row r="669" spans="1:12">
      <c r="A669" s="3" t="s">
        <v>2428</v>
      </c>
      <c r="B669" s="4">
        <v>3</v>
      </c>
      <c r="C669" s="3" t="s">
        <v>2429</v>
      </c>
      <c r="D669" s="4" t="s">
        <v>27</v>
      </c>
      <c r="E669" s="4" t="s">
        <v>10</v>
      </c>
      <c r="F669" s="3">
        <v>0.58726999999999996</v>
      </c>
      <c r="G669" s="3">
        <v>0.43482999999999999</v>
      </c>
      <c r="H669" s="3">
        <v>0.15243999999999999</v>
      </c>
      <c r="I669" s="4">
        <v>0.998</v>
      </c>
      <c r="J669" s="4" t="s">
        <v>28</v>
      </c>
      <c r="K669" s="3">
        <v>0.99470000000000003</v>
      </c>
      <c r="L669" s="4" t="str">
        <f t="shared" si="10"/>
        <v>NO</v>
      </c>
    </row>
    <row r="670" spans="1:12">
      <c r="A670" s="3" t="s">
        <v>2430</v>
      </c>
      <c r="B670" s="4">
        <v>9</v>
      </c>
      <c r="C670" s="3" t="s">
        <v>2431</v>
      </c>
      <c r="D670" s="4" t="s">
        <v>34</v>
      </c>
      <c r="E670" s="4" t="s">
        <v>10</v>
      </c>
      <c r="F670" s="3">
        <v>0.14543</v>
      </c>
      <c r="G670" s="3">
        <v>2.8291E-2</v>
      </c>
      <c r="H670" s="3">
        <v>0.11713999999999999</v>
      </c>
      <c r="I670" s="4">
        <v>1</v>
      </c>
      <c r="J670" s="4" t="s">
        <v>31</v>
      </c>
      <c r="K670" s="3">
        <v>0.78569999999999995</v>
      </c>
      <c r="L670" s="4" t="str">
        <f t="shared" si="10"/>
        <v>NO</v>
      </c>
    </row>
    <row r="671" spans="1:12">
      <c r="A671" s="3" t="s">
        <v>1188</v>
      </c>
      <c r="B671" s="4">
        <v>10</v>
      </c>
      <c r="C671" s="3" t="s">
        <v>1189</v>
      </c>
      <c r="D671" s="4" t="s">
        <v>27</v>
      </c>
      <c r="E671" s="4" t="s">
        <v>5</v>
      </c>
      <c r="F671" s="3">
        <v>0.82457999999999998</v>
      </c>
      <c r="G671" s="3">
        <v>0.98270000000000002</v>
      </c>
      <c r="H671" s="3">
        <v>-0.15812000000000001</v>
      </c>
      <c r="I671" s="4">
        <v>0.998</v>
      </c>
      <c r="J671" s="4" t="s">
        <v>28</v>
      </c>
      <c r="K671" s="3">
        <v>0.78320000000000001</v>
      </c>
      <c r="L671" s="4" t="str">
        <f t="shared" si="10"/>
        <v>NO</v>
      </c>
    </row>
    <row r="672" spans="1:12">
      <c r="A672" s="3" t="s">
        <v>1188</v>
      </c>
      <c r="B672" s="4">
        <v>11</v>
      </c>
      <c r="C672" s="3" t="s">
        <v>1190</v>
      </c>
      <c r="D672" s="4" t="s">
        <v>27</v>
      </c>
      <c r="E672" s="4" t="s">
        <v>3</v>
      </c>
      <c r="F672" s="3">
        <v>0.82320000000000004</v>
      </c>
      <c r="G672" s="3">
        <v>0.98150000000000004</v>
      </c>
      <c r="H672" s="3">
        <v>-0.1583</v>
      </c>
      <c r="I672" s="4">
        <v>0.98699999999999999</v>
      </c>
      <c r="J672" s="4" t="s">
        <v>28</v>
      </c>
      <c r="K672" s="3">
        <v>0.78320000000000001</v>
      </c>
      <c r="L672" s="4" t="str">
        <f t="shared" si="10"/>
        <v>NO</v>
      </c>
    </row>
    <row r="673" spans="1:12">
      <c r="A673" s="3" t="s">
        <v>3175</v>
      </c>
      <c r="B673" s="4">
        <v>6</v>
      </c>
      <c r="C673" s="3" t="s">
        <v>3176</v>
      </c>
      <c r="D673" s="4" t="s">
        <v>27</v>
      </c>
      <c r="E673" s="4" t="s">
        <v>3</v>
      </c>
      <c r="F673" s="3">
        <v>0.33422000000000002</v>
      </c>
      <c r="G673" s="3">
        <v>0.22878999999999999</v>
      </c>
      <c r="H673" s="3">
        <v>0.10543</v>
      </c>
      <c r="I673" s="4">
        <v>0.95199999999999996</v>
      </c>
      <c r="J673" s="4" t="s">
        <v>28</v>
      </c>
      <c r="K673" s="3">
        <v>0.93679999999999997</v>
      </c>
      <c r="L673" s="4" t="str">
        <f t="shared" si="10"/>
        <v>NO</v>
      </c>
    </row>
    <row r="674" spans="1:12">
      <c r="A674" s="3" t="s">
        <v>1193</v>
      </c>
      <c r="B674" s="4">
        <v>25</v>
      </c>
      <c r="C674" s="3" t="s">
        <v>1194</v>
      </c>
      <c r="D674" s="4" t="s">
        <v>27</v>
      </c>
      <c r="E674" s="4" t="s">
        <v>10</v>
      </c>
      <c r="F674" s="3">
        <v>0.16869999999999999</v>
      </c>
      <c r="G674" s="3">
        <v>3.9524999999999998E-2</v>
      </c>
      <c r="H674" s="3">
        <v>0.12917999999999999</v>
      </c>
      <c r="I674" s="4">
        <v>0.998</v>
      </c>
      <c r="J674" s="4" t="s">
        <v>28</v>
      </c>
      <c r="K674" s="3">
        <v>0.71199999999999997</v>
      </c>
      <c r="L674" s="4" t="str">
        <f t="shared" si="10"/>
        <v>NO</v>
      </c>
    </row>
    <row r="675" spans="1:12">
      <c r="A675" s="3" t="s">
        <v>1193</v>
      </c>
      <c r="B675" s="4">
        <v>27</v>
      </c>
      <c r="C675" s="3" t="s">
        <v>1195</v>
      </c>
      <c r="D675" s="4" t="s">
        <v>27</v>
      </c>
      <c r="E675" s="4" t="s">
        <v>10</v>
      </c>
      <c r="F675" s="3">
        <v>0.15389</v>
      </c>
      <c r="G675" s="3">
        <v>3.9239000000000003E-2</v>
      </c>
      <c r="H675" s="3">
        <v>0.11465</v>
      </c>
      <c r="I675" s="4">
        <v>0.997</v>
      </c>
      <c r="J675" s="4" t="s">
        <v>28</v>
      </c>
      <c r="K675" s="3">
        <v>0.62439999999999996</v>
      </c>
      <c r="L675" s="4" t="str">
        <f t="shared" si="10"/>
        <v>NO</v>
      </c>
    </row>
    <row r="676" spans="1:12">
      <c r="A676" s="3" t="s">
        <v>1198</v>
      </c>
      <c r="B676" s="4">
        <v>12</v>
      </c>
      <c r="C676" s="3" t="s">
        <v>1199</v>
      </c>
      <c r="D676" s="4" t="s">
        <v>27</v>
      </c>
      <c r="E676" s="4" t="s">
        <v>5</v>
      </c>
      <c r="F676" s="3">
        <v>0.48398000000000002</v>
      </c>
      <c r="G676" s="3">
        <v>0.28593000000000002</v>
      </c>
      <c r="H676" s="3">
        <v>0.19805</v>
      </c>
      <c r="I676" s="4">
        <v>0.999</v>
      </c>
      <c r="J676" s="4" t="s">
        <v>35</v>
      </c>
      <c r="K676" s="3">
        <v>1.1105</v>
      </c>
      <c r="L676" s="4" t="str">
        <f t="shared" si="10"/>
        <v>NO</v>
      </c>
    </row>
    <row r="677" spans="1:12">
      <c r="A677" s="3" t="s">
        <v>3177</v>
      </c>
      <c r="B677" s="4">
        <v>4</v>
      </c>
      <c r="C677" s="3" t="s">
        <v>3178</v>
      </c>
      <c r="D677" s="4" t="s">
        <v>34</v>
      </c>
      <c r="E677" s="4" t="s">
        <v>10</v>
      </c>
      <c r="F677" s="3">
        <v>0.26490000000000002</v>
      </c>
      <c r="G677" s="3">
        <v>0.495</v>
      </c>
      <c r="H677" s="3">
        <v>-0.2301</v>
      </c>
      <c r="I677" s="4">
        <v>0.98799999999999999</v>
      </c>
      <c r="J677" s="4" t="s">
        <v>28</v>
      </c>
      <c r="K677" s="3">
        <v>0.99860000000000004</v>
      </c>
      <c r="L677" s="4" t="str">
        <f t="shared" si="10"/>
        <v>NO</v>
      </c>
    </row>
    <row r="678" spans="1:12">
      <c r="A678" s="3" t="s">
        <v>1202</v>
      </c>
      <c r="B678" s="4">
        <v>18</v>
      </c>
      <c r="C678" s="3" t="s">
        <v>1203</v>
      </c>
      <c r="D678" s="4" t="s">
        <v>27</v>
      </c>
      <c r="E678" s="4" t="s">
        <v>10</v>
      </c>
      <c r="F678" s="3">
        <v>0.44263999999999998</v>
      </c>
      <c r="G678" s="3">
        <v>0.60626000000000002</v>
      </c>
      <c r="H678" s="3">
        <v>-0.16361999999999999</v>
      </c>
      <c r="I678" s="4">
        <v>0.93300000000000005</v>
      </c>
      <c r="J678" s="4" t="s">
        <v>28</v>
      </c>
      <c r="K678" s="3">
        <v>1</v>
      </c>
      <c r="L678" s="4" t="str">
        <f t="shared" si="10"/>
        <v>NO</v>
      </c>
    </row>
    <row r="679" spans="1:12">
      <c r="A679" s="3" t="s">
        <v>3179</v>
      </c>
      <c r="B679" s="4">
        <v>9</v>
      </c>
      <c r="C679" s="3" t="s">
        <v>3180</v>
      </c>
      <c r="D679" s="4" t="s">
        <v>27</v>
      </c>
      <c r="E679" s="4" t="s">
        <v>3</v>
      </c>
      <c r="F679" s="3">
        <v>0.86450000000000005</v>
      </c>
      <c r="G679" s="3">
        <v>0.96806999999999999</v>
      </c>
      <c r="H679" s="3">
        <v>-0.10357</v>
      </c>
      <c r="I679" s="4">
        <v>0.96399999999999997</v>
      </c>
      <c r="J679" s="4" t="s">
        <v>28</v>
      </c>
      <c r="K679" s="3">
        <v>0.58530000000000004</v>
      </c>
      <c r="L679" s="4" t="str">
        <f t="shared" si="10"/>
        <v>NO</v>
      </c>
    </row>
    <row r="680" spans="1:12">
      <c r="A680" s="3" t="s">
        <v>2442</v>
      </c>
      <c r="B680" s="4">
        <v>16</v>
      </c>
      <c r="C680" s="3" t="s">
        <v>2443</v>
      </c>
      <c r="D680" s="4" t="s">
        <v>34</v>
      </c>
      <c r="E680" s="4" t="s">
        <v>10</v>
      </c>
      <c r="F680" s="3">
        <v>0.16764999999999999</v>
      </c>
      <c r="G680" s="3">
        <v>6.6889000000000004E-2</v>
      </c>
      <c r="H680" s="3">
        <v>0.10077</v>
      </c>
      <c r="I680" s="4">
        <v>0.97099999999999997</v>
      </c>
      <c r="J680" s="4" t="s">
        <v>35</v>
      </c>
      <c r="K680" s="3">
        <v>1.0148999999999999</v>
      </c>
      <c r="L680" s="4" t="str">
        <f t="shared" si="10"/>
        <v>NO</v>
      </c>
    </row>
    <row r="681" spans="1:12">
      <c r="A681" s="3" t="s">
        <v>3181</v>
      </c>
      <c r="B681" s="4">
        <v>12</v>
      </c>
      <c r="C681" s="3" t="s">
        <v>3182</v>
      </c>
      <c r="D681" s="4" t="s">
        <v>27</v>
      </c>
      <c r="E681" s="4" t="s">
        <v>3</v>
      </c>
      <c r="F681" s="3">
        <v>0.80913000000000002</v>
      </c>
      <c r="G681" s="3">
        <v>0.92347999999999997</v>
      </c>
      <c r="H681" s="3">
        <v>-0.11434999999999999</v>
      </c>
      <c r="I681" s="4">
        <v>0.94799999999999995</v>
      </c>
      <c r="J681" s="4" t="s">
        <v>28</v>
      </c>
      <c r="K681" s="3">
        <v>0.73729999999999996</v>
      </c>
      <c r="L681" s="4" t="str">
        <f t="shared" si="10"/>
        <v>NO</v>
      </c>
    </row>
    <row r="682" spans="1:12">
      <c r="A682" s="3" t="s">
        <v>3183</v>
      </c>
      <c r="B682" s="4">
        <v>4</v>
      </c>
      <c r="C682" s="3" t="s">
        <v>3184</v>
      </c>
      <c r="D682" s="4" t="s">
        <v>27</v>
      </c>
      <c r="E682" s="4" t="s">
        <v>5</v>
      </c>
      <c r="F682" s="3">
        <v>0.52070000000000005</v>
      </c>
      <c r="G682" s="3">
        <v>0.65719000000000005</v>
      </c>
      <c r="H682" s="3">
        <v>-0.13649</v>
      </c>
      <c r="I682" s="4">
        <v>0.97499999999999998</v>
      </c>
      <c r="J682" s="4" t="s">
        <v>28</v>
      </c>
      <c r="K682" s="3">
        <v>0.99929999999999997</v>
      </c>
      <c r="L682" s="4" t="str">
        <f t="shared" si="10"/>
        <v>NO</v>
      </c>
    </row>
    <row r="683" spans="1:12">
      <c r="A683" s="3" t="s">
        <v>3185</v>
      </c>
      <c r="B683" s="4">
        <v>7</v>
      </c>
      <c r="C683" s="3" t="s">
        <v>3186</v>
      </c>
      <c r="D683" s="4" t="s">
        <v>34</v>
      </c>
      <c r="E683" s="4" t="s">
        <v>5</v>
      </c>
      <c r="F683" s="3">
        <v>0.64631000000000005</v>
      </c>
      <c r="G683" s="3">
        <v>0.91935999999999996</v>
      </c>
      <c r="H683" s="3">
        <v>-0.27306000000000002</v>
      </c>
      <c r="I683" s="4">
        <v>0.97799999999999998</v>
      </c>
      <c r="J683" s="4" t="s">
        <v>35</v>
      </c>
      <c r="K683" s="3">
        <v>1.4843</v>
      </c>
      <c r="L683" s="4" t="str">
        <f t="shared" si="10"/>
        <v>NO</v>
      </c>
    </row>
    <row r="684" spans="1:12">
      <c r="A684" s="3" t="s">
        <v>3187</v>
      </c>
      <c r="B684" s="4">
        <v>5</v>
      </c>
      <c r="C684" s="3" t="s">
        <v>3188</v>
      </c>
      <c r="D684" s="4" t="s">
        <v>34</v>
      </c>
      <c r="E684" s="4" t="s">
        <v>3</v>
      </c>
      <c r="F684" s="3">
        <v>0.59121999999999997</v>
      </c>
      <c r="G684" s="3">
        <v>0.69257000000000002</v>
      </c>
      <c r="H684" s="3">
        <v>-0.10135</v>
      </c>
      <c r="I684" s="4">
        <v>0.91300000000000003</v>
      </c>
      <c r="J684" s="4" t="s">
        <v>28</v>
      </c>
      <c r="K684" s="3">
        <v>0.99009999999999998</v>
      </c>
      <c r="L684" s="4" t="str">
        <f t="shared" si="10"/>
        <v>NO</v>
      </c>
    </row>
    <row r="685" spans="1:12">
      <c r="A685" s="3" t="s">
        <v>1220</v>
      </c>
      <c r="B685" s="4">
        <v>11</v>
      </c>
      <c r="C685" s="3" t="s">
        <v>1221</v>
      </c>
      <c r="D685" s="4" t="s">
        <v>34</v>
      </c>
      <c r="E685" s="4" t="s">
        <v>10</v>
      </c>
      <c r="F685" s="3">
        <v>0.36803999999999998</v>
      </c>
      <c r="G685" s="3">
        <v>0.62490000000000001</v>
      </c>
      <c r="H685" s="3">
        <v>-0.25685999999999998</v>
      </c>
      <c r="I685" s="4">
        <v>1</v>
      </c>
      <c r="J685" s="4" t="s">
        <v>28</v>
      </c>
      <c r="K685" s="3">
        <v>0.9667</v>
      </c>
      <c r="L685" s="4" t="str">
        <f t="shared" si="10"/>
        <v>NO</v>
      </c>
    </row>
    <row r="686" spans="1:12">
      <c r="A686" s="3" t="s">
        <v>1220</v>
      </c>
      <c r="B686" s="4">
        <v>5</v>
      </c>
      <c r="C686" s="3" t="s">
        <v>3189</v>
      </c>
      <c r="D686" s="4" t="s">
        <v>34</v>
      </c>
      <c r="E686" s="4" t="s">
        <v>5</v>
      </c>
      <c r="F686" s="3">
        <v>0.56601000000000001</v>
      </c>
      <c r="G686" s="3">
        <v>0.4506</v>
      </c>
      <c r="H686" s="3">
        <v>0.1154</v>
      </c>
      <c r="I686" s="4">
        <v>0.94399999999999995</v>
      </c>
      <c r="J686" s="4" t="s">
        <v>35</v>
      </c>
      <c r="K686" s="3">
        <v>1.4652000000000001</v>
      </c>
      <c r="L686" s="4" t="str">
        <f t="shared" si="10"/>
        <v>NO</v>
      </c>
    </row>
    <row r="687" spans="1:12">
      <c r="A687" s="3" t="s">
        <v>1227</v>
      </c>
      <c r="B687" s="4">
        <v>21</v>
      </c>
      <c r="C687" s="3" t="s">
        <v>1228</v>
      </c>
      <c r="D687" s="4" t="s">
        <v>27</v>
      </c>
      <c r="E687" s="4" t="s">
        <v>10</v>
      </c>
      <c r="F687" s="3">
        <v>5.9292999999999998E-2</v>
      </c>
      <c r="G687" s="3">
        <v>0.24554999999999999</v>
      </c>
      <c r="H687" s="3">
        <v>-0.18626000000000001</v>
      </c>
      <c r="I687" s="4">
        <v>0.97199999999999998</v>
      </c>
      <c r="J687" s="4" t="s">
        <v>28</v>
      </c>
      <c r="K687" s="3">
        <v>0.81130000000000002</v>
      </c>
      <c r="L687" s="4" t="str">
        <f t="shared" si="10"/>
        <v>NO</v>
      </c>
    </row>
    <row r="688" spans="1:12">
      <c r="A688" s="3" t="s">
        <v>2446</v>
      </c>
      <c r="B688" s="4">
        <v>14</v>
      </c>
      <c r="C688" s="3" t="s">
        <v>2447</v>
      </c>
      <c r="D688" s="4" t="s">
        <v>34</v>
      </c>
      <c r="E688" s="4" t="s">
        <v>10</v>
      </c>
      <c r="F688" s="3">
        <v>0.26813999999999999</v>
      </c>
      <c r="G688" s="3">
        <v>0.39038</v>
      </c>
      <c r="H688" s="3">
        <v>-0.12223000000000001</v>
      </c>
      <c r="I688" s="4">
        <v>0.98199999999999998</v>
      </c>
      <c r="J688" s="4" t="s">
        <v>28</v>
      </c>
      <c r="K688" s="3">
        <v>0.98939999999999995</v>
      </c>
      <c r="L688" s="4" t="str">
        <f t="shared" si="10"/>
        <v>NO</v>
      </c>
    </row>
    <row r="689" spans="1:12">
      <c r="A689" s="3" t="s">
        <v>3190</v>
      </c>
      <c r="B689" s="4">
        <v>9</v>
      </c>
      <c r="C689" s="3" t="s">
        <v>3191</v>
      </c>
      <c r="D689" s="4" t="s">
        <v>34</v>
      </c>
      <c r="E689" s="4" t="s">
        <v>3</v>
      </c>
      <c r="F689" s="3">
        <v>0.94933000000000001</v>
      </c>
      <c r="G689" s="3">
        <v>0.78495999999999999</v>
      </c>
      <c r="H689" s="3">
        <v>0.16436999999999999</v>
      </c>
      <c r="I689" s="4">
        <v>0.96599999999999997</v>
      </c>
      <c r="J689" s="4" t="s">
        <v>35</v>
      </c>
      <c r="K689" s="3">
        <v>1.0230999999999999</v>
      </c>
      <c r="L689" s="4" t="str">
        <f t="shared" si="10"/>
        <v>NO</v>
      </c>
    </row>
    <row r="690" spans="1:12">
      <c r="A690" s="3" t="s">
        <v>1235</v>
      </c>
      <c r="B690" s="4">
        <v>6</v>
      </c>
      <c r="C690" s="3" t="s">
        <v>1236</v>
      </c>
      <c r="D690" s="4" t="s">
        <v>27</v>
      </c>
      <c r="E690" s="4" t="s">
        <v>10</v>
      </c>
      <c r="F690" s="3">
        <v>0.29671999999999998</v>
      </c>
      <c r="G690" s="3">
        <v>0.17838999999999999</v>
      </c>
      <c r="H690" s="3">
        <v>0.11833</v>
      </c>
      <c r="I690" s="4">
        <v>0.93600000000000005</v>
      </c>
      <c r="J690" s="4" t="s">
        <v>28</v>
      </c>
      <c r="K690" s="3">
        <v>0.91830000000000001</v>
      </c>
      <c r="L690" s="4" t="str">
        <f t="shared" si="10"/>
        <v>NO</v>
      </c>
    </row>
    <row r="691" spans="1:12">
      <c r="A691" s="3" t="s">
        <v>1241</v>
      </c>
      <c r="B691" s="4">
        <v>7</v>
      </c>
      <c r="C691" s="3" t="s">
        <v>1242</v>
      </c>
      <c r="D691" s="4" t="s">
        <v>34</v>
      </c>
      <c r="E691" s="4" t="s">
        <v>7</v>
      </c>
      <c r="F691" s="3">
        <v>0.87019000000000002</v>
      </c>
      <c r="G691" s="3">
        <v>0.63305</v>
      </c>
      <c r="H691" s="3">
        <v>0.23715</v>
      </c>
      <c r="I691" s="4">
        <v>0.91600000000000004</v>
      </c>
      <c r="J691" s="4" t="s">
        <v>35</v>
      </c>
      <c r="K691" s="3">
        <v>1.2354000000000001</v>
      </c>
      <c r="L691" s="4" t="str">
        <f t="shared" si="10"/>
        <v>NO</v>
      </c>
    </row>
    <row r="692" spans="1:12">
      <c r="A692" s="3" t="s">
        <v>3192</v>
      </c>
      <c r="B692" s="4">
        <v>2</v>
      </c>
      <c r="C692" s="3" t="s">
        <v>3193</v>
      </c>
      <c r="D692" s="4" t="s">
        <v>34</v>
      </c>
      <c r="E692" s="4" t="s">
        <v>7</v>
      </c>
      <c r="F692" s="3">
        <v>0.39828999999999998</v>
      </c>
      <c r="G692" s="3">
        <v>0.54510000000000003</v>
      </c>
      <c r="H692" s="3">
        <v>-0.14682000000000001</v>
      </c>
      <c r="I692" s="4">
        <v>0.92300000000000004</v>
      </c>
      <c r="J692" s="4" t="s">
        <v>28</v>
      </c>
      <c r="K692" s="3">
        <v>0.99309999999999998</v>
      </c>
      <c r="L692" s="4" t="str">
        <f t="shared" si="10"/>
        <v>NO</v>
      </c>
    </row>
    <row r="693" spans="1:12">
      <c r="A693" s="3" t="s">
        <v>3194</v>
      </c>
      <c r="B693" s="4">
        <v>5</v>
      </c>
      <c r="C693" s="3" t="s">
        <v>3195</v>
      </c>
      <c r="D693" s="4" t="s">
        <v>34</v>
      </c>
      <c r="E693" s="4" t="s">
        <v>10</v>
      </c>
      <c r="F693" s="3">
        <v>0.32236999999999999</v>
      </c>
      <c r="G693" s="3">
        <v>0.20769000000000001</v>
      </c>
      <c r="H693" s="3">
        <v>0.11468</v>
      </c>
      <c r="I693" s="4">
        <v>0.91500000000000004</v>
      </c>
      <c r="J693" s="4" t="s">
        <v>31</v>
      </c>
      <c r="K693" s="3">
        <v>2.1404000000000001</v>
      </c>
      <c r="L693" s="4" t="str">
        <f t="shared" si="10"/>
        <v>NO</v>
      </c>
    </row>
    <row r="694" spans="1:12">
      <c r="A694" s="3" t="s">
        <v>1245</v>
      </c>
      <c r="B694" s="4">
        <v>7</v>
      </c>
      <c r="C694" s="3" t="s">
        <v>1246</v>
      </c>
      <c r="D694" s="4" t="s">
        <v>34</v>
      </c>
      <c r="E694" s="4" t="s">
        <v>3</v>
      </c>
      <c r="F694" s="3">
        <v>0.58511000000000002</v>
      </c>
      <c r="G694" s="3">
        <v>0.38339000000000001</v>
      </c>
      <c r="H694" s="3">
        <v>0.20172999999999999</v>
      </c>
      <c r="I694" s="4">
        <v>0.96199999999999997</v>
      </c>
      <c r="J694" s="4" t="s">
        <v>31</v>
      </c>
      <c r="K694" s="3">
        <v>2.161</v>
      </c>
      <c r="L694" s="4" t="str">
        <f t="shared" si="10"/>
        <v>NO</v>
      </c>
    </row>
    <row r="695" spans="1:12">
      <c r="A695" s="3" t="s">
        <v>1247</v>
      </c>
      <c r="B695" s="4">
        <v>4</v>
      </c>
      <c r="C695" s="3" t="s">
        <v>1248</v>
      </c>
      <c r="D695" s="4" t="s">
        <v>27</v>
      </c>
      <c r="E695" s="4" t="s">
        <v>10</v>
      </c>
      <c r="F695" s="3">
        <v>0.22209000000000001</v>
      </c>
      <c r="G695" s="3">
        <v>0.49619999999999997</v>
      </c>
      <c r="H695" s="3">
        <v>-0.27410000000000001</v>
      </c>
      <c r="I695" s="4">
        <v>1</v>
      </c>
      <c r="J695" s="4" t="s">
        <v>31</v>
      </c>
      <c r="K695" s="3">
        <v>1.5613999999999999</v>
      </c>
      <c r="L695" s="4" t="str">
        <f t="shared" si="10"/>
        <v>NO</v>
      </c>
    </row>
    <row r="696" spans="1:12">
      <c r="A696" s="3" t="s">
        <v>3196</v>
      </c>
      <c r="B696" s="4">
        <v>3</v>
      </c>
      <c r="C696" s="3" t="s">
        <v>3197</v>
      </c>
      <c r="D696" s="4" t="s">
        <v>27</v>
      </c>
      <c r="E696" s="4" t="s">
        <v>10</v>
      </c>
      <c r="F696" s="3">
        <v>0.75277000000000005</v>
      </c>
      <c r="G696" s="3">
        <v>0.93964000000000003</v>
      </c>
      <c r="H696" s="3">
        <v>-0.18687999999999999</v>
      </c>
      <c r="I696" s="4">
        <v>0.95599999999999996</v>
      </c>
      <c r="J696" s="4" t="s">
        <v>28</v>
      </c>
      <c r="K696" s="3">
        <v>0.86309999999999998</v>
      </c>
      <c r="L696" s="4" t="str">
        <f t="shared" si="10"/>
        <v>NO</v>
      </c>
    </row>
    <row r="697" spans="1:12">
      <c r="A697" s="3" t="s">
        <v>1255</v>
      </c>
      <c r="B697" s="4">
        <v>10</v>
      </c>
      <c r="C697" s="3" t="s">
        <v>3198</v>
      </c>
      <c r="D697" s="4" t="s">
        <v>34</v>
      </c>
      <c r="E697" s="4" t="s">
        <v>3</v>
      </c>
      <c r="F697" s="3">
        <v>0.32167000000000001</v>
      </c>
      <c r="G697" s="3">
        <v>0.42729</v>
      </c>
      <c r="H697" s="3">
        <v>-0.10562000000000001</v>
      </c>
      <c r="I697" s="4">
        <v>0.92900000000000005</v>
      </c>
      <c r="J697" s="4" t="s">
        <v>369</v>
      </c>
      <c r="K697" s="3">
        <v>5.9710999999999999</v>
      </c>
      <c r="L697" s="4" t="str">
        <f t="shared" si="10"/>
        <v>NO</v>
      </c>
    </row>
    <row r="698" spans="1:12">
      <c r="A698" s="3" t="s">
        <v>1255</v>
      </c>
      <c r="B698" s="4">
        <v>9</v>
      </c>
      <c r="C698" s="3" t="s">
        <v>3199</v>
      </c>
      <c r="D698" s="4" t="s">
        <v>34</v>
      </c>
      <c r="E698" s="4" t="s">
        <v>10</v>
      </c>
      <c r="F698" s="3">
        <v>0.30409999999999998</v>
      </c>
      <c r="G698" s="3">
        <v>0.40749999999999997</v>
      </c>
      <c r="H698" s="3">
        <v>-0.10341</v>
      </c>
      <c r="I698" s="4">
        <v>0.92700000000000005</v>
      </c>
      <c r="J698" s="4" t="s">
        <v>369</v>
      </c>
      <c r="K698" s="3">
        <v>6.1844999999999999</v>
      </c>
      <c r="L698" s="4" t="str">
        <f t="shared" si="10"/>
        <v>NO</v>
      </c>
    </row>
    <row r="699" spans="1:12">
      <c r="A699" s="3" t="s">
        <v>1266</v>
      </c>
      <c r="B699" s="4">
        <v>19</v>
      </c>
      <c r="C699" s="3" t="s">
        <v>1267</v>
      </c>
      <c r="D699" s="4" t="s">
        <v>27</v>
      </c>
      <c r="E699" s="4" t="s">
        <v>10</v>
      </c>
      <c r="F699" s="3">
        <v>6.1981000000000001E-2</v>
      </c>
      <c r="G699" s="3">
        <v>0.18542</v>
      </c>
      <c r="H699" s="3">
        <v>-0.12343999999999999</v>
      </c>
      <c r="I699" s="4">
        <v>0.95899999999999996</v>
      </c>
      <c r="J699" s="4" t="s">
        <v>82</v>
      </c>
      <c r="K699" s="3">
        <v>2.7139000000000002</v>
      </c>
      <c r="L699" s="4" t="str">
        <f t="shared" si="10"/>
        <v>NO</v>
      </c>
    </row>
    <row r="700" spans="1:12">
      <c r="A700" s="3" t="s">
        <v>1266</v>
      </c>
      <c r="B700" s="4">
        <v>21</v>
      </c>
      <c r="C700" s="3" t="s">
        <v>3200</v>
      </c>
      <c r="D700" s="4" t="s">
        <v>27</v>
      </c>
      <c r="E700" s="4" t="s">
        <v>7</v>
      </c>
      <c r="F700" s="3">
        <v>0.84236999999999995</v>
      </c>
      <c r="G700" s="3">
        <v>0.72167999999999999</v>
      </c>
      <c r="H700" s="3">
        <v>0.12069000000000001</v>
      </c>
      <c r="I700" s="4">
        <v>0.93700000000000006</v>
      </c>
      <c r="J700" s="4" t="s">
        <v>31</v>
      </c>
      <c r="K700" s="3">
        <v>2.3765000000000001</v>
      </c>
      <c r="L700" s="4" t="str">
        <f t="shared" si="10"/>
        <v>NO</v>
      </c>
    </row>
    <row r="701" spans="1:12">
      <c r="A701" s="3" t="s">
        <v>1266</v>
      </c>
      <c r="B701" s="4">
        <v>22</v>
      </c>
      <c r="C701" s="3" t="s">
        <v>1269</v>
      </c>
      <c r="D701" s="4" t="s">
        <v>27</v>
      </c>
      <c r="E701" s="4" t="s">
        <v>5</v>
      </c>
      <c r="F701" s="3">
        <v>0.78058000000000005</v>
      </c>
      <c r="G701" s="3">
        <v>0.63505999999999996</v>
      </c>
      <c r="H701" s="3">
        <v>0.14552000000000001</v>
      </c>
      <c r="I701" s="4">
        <v>0.94099999999999995</v>
      </c>
      <c r="J701" s="4" t="s">
        <v>31</v>
      </c>
      <c r="K701" s="3">
        <v>2.3765000000000001</v>
      </c>
      <c r="L701" s="4" t="str">
        <f t="shared" si="10"/>
        <v>NO</v>
      </c>
    </row>
    <row r="702" spans="1:12">
      <c r="A702" s="3" t="s">
        <v>1266</v>
      </c>
      <c r="B702" s="4">
        <v>23</v>
      </c>
      <c r="C702" s="3" t="s">
        <v>3201</v>
      </c>
      <c r="D702" s="4" t="s">
        <v>27</v>
      </c>
      <c r="E702" s="4" t="s">
        <v>10</v>
      </c>
      <c r="F702" s="3">
        <v>4.3496E-2</v>
      </c>
      <c r="G702" s="3">
        <v>0.15068999999999999</v>
      </c>
      <c r="H702" s="3">
        <v>-0.10718999999999999</v>
      </c>
      <c r="I702" s="4">
        <v>0.93500000000000005</v>
      </c>
      <c r="J702" s="4" t="s">
        <v>82</v>
      </c>
      <c r="K702" s="3">
        <v>2.7139000000000002</v>
      </c>
      <c r="L702" s="4" t="str">
        <f t="shared" si="10"/>
        <v>NO</v>
      </c>
    </row>
    <row r="703" spans="1:12">
      <c r="A703" s="3" t="s">
        <v>3202</v>
      </c>
      <c r="B703" s="4">
        <v>7</v>
      </c>
      <c r="C703" s="3" t="s">
        <v>3203</v>
      </c>
      <c r="D703" s="4" t="s">
        <v>34</v>
      </c>
      <c r="E703" s="4" t="s">
        <v>10</v>
      </c>
      <c r="F703" s="3">
        <v>0.12844</v>
      </c>
      <c r="G703" s="3">
        <v>0.27281</v>
      </c>
      <c r="H703" s="3">
        <v>-0.14438000000000001</v>
      </c>
      <c r="I703" s="4">
        <v>0.96299999999999997</v>
      </c>
      <c r="J703" s="4" t="s">
        <v>28</v>
      </c>
      <c r="K703" s="3">
        <v>0.93459999999999999</v>
      </c>
      <c r="L703" s="4" t="str">
        <f t="shared" si="10"/>
        <v>NO</v>
      </c>
    </row>
    <row r="704" spans="1:12">
      <c r="A704" s="3" t="s">
        <v>2465</v>
      </c>
      <c r="B704" s="4">
        <v>8</v>
      </c>
      <c r="C704" s="3" t="s">
        <v>2466</v>
      </c>
      <c r="D704" s="4" t="s">
        <v>27</v>
      </c>
      <c r="E704" s="4" t="s">
        <v>5</v>
      </c>
      <c r="F704" s="3">
        <v>0.43969000000000003</v>
      </c>
      <c r="G704" s="3">
        <v>0.55191000000000001</v>
      </c>
      <c r="H704" s="3">
        <v>-0.11223</v>
      </c>
      <c r="I704" s="4">
        <v>0.97599999999999998</v>
      </c>
      <c r="J704" s="4" t="s">
        <v>35</v>
      </c>
      <c r="K704" s="3">
        <v>1.2616000000000001</v>
      </c>
      <c r="L704" s="4" t="str">
        <f t="shared" si="10"/>
        <v>NO</v>
      </c>
    </row>
    <row r="705" spans="1:12">
      <c r="A705" s="3" t="s">
        <v>1273</v>
      </c>
      <c r="B705" s="4">
        <v>4</v>
      </c>
      <c r="C705" s="3" t="s">
        <v>1274</v>
      </c>
      <c r="D705" s="4" t="s">
        <v>34</v>
      </c>
      <c r="E705" s="4" t="s">
        <v>74</v>
      </c>
      <c r="F705" s="3">
        <v>0.57882999999999996</v>
      </c>
      <c r="G705" s="3">
        <v>0.73524999999999996</v>
      </c>
      <c r="H705" s="3">
        <v>-0.15642</v>
      </c>
      <c r="I705" s="4">
        <v>0.90400000000000003</v>
      </c>
      <c r="J705" s="4" t="s">
        <v>28</v>
      </c>
      <c r="K705" s="3">
        <v>0.98709999999999998</v>
      </c>
      <c r="L705" s="4" t="str">
        <f t="shared" si="10"/>
        <v>NO</v>
      </c>
    </row>
    <row r="706" spans="1:12">
      <c r="A706" s="3" t="s">
        <v>1273</v>
      </c>
      <c r="B706" s="4">
        <v>4</v>
      </c>
      <c r="C706" s="3" t="s">
        <v>1274</v>
      </c>
      <c r="D706" s="4" t="s">
        <v>34</v>
      </c>
      <c r="E706" s="4" t="s">
        <v>10</v>
      </c>
      <c r="F706" s="3">
        <v>0.57882999999999996</v>
      </c>
      <c r="G706" s="3">
        <v>0.73524999999999996</v>
      </c>
      <c r="H706" s="3">
        <v>-0.15642</v>
      </c>
      <c r="I706" s="4">
        <v>0.90400000000000003</v>
      </c>
      <c r="J706" s="4" t="s">
        <v>28</v>
      </c>
      <c r="K706" s="3">
        <v>0.98709999999999998</v>
      </c>
      <c r="L706" s="4" t="str">
        <f t="shared" si="10"/>
        <v>NO</v>
      </c>
    </row>
    <row r="707" spans="1:12">
      <c r="A707" s="3" t="s">
        <v>1275</v>
      </c>
      <c r="B707" s="4">
        <v>12</v>
      </c>
      <c r="C707" s="3" t="s">
        <v>1276</v>
      </c>
      <c r="D707" s="4" t="s">
        <v>27</v>
      </c>
      <c r="E707" s="4" t="s">
        <v>74</v>
      </c>
      <c r="F707" s="3">
        <v>0.60994000000000004</v>
      </c>
      <c r="G707" s="3">
        <v>0.78059000000000001</v>
      </c>
      <c r="H707" s="3">
        <v>-0.17063999999999999</v>
      </c>
      <c r="I707" s="4">
        <v>0.90600000000000003</v>
      </c>
      <c r="J707" s="4" t="s">
        <v>120</v>
      </c>
      <c r="K707" s="3">
        <v>3.1802000000000001</v>
      </c>
      <c r="L707" s="4" t="str">
        <f t="shared" ref="L707:L770" si="11">IF(M707 = "", "NO", "YES")</f>
        <v>NO</v>
      </c>
    </row>
    <row r="708" spans="1:12">
      <c r="A708" s="3" t="s">
        <v>1275</v>
      </c>
      <c r="B708" s="4">
        <v>12</v>
      </c>
      <c r="C708" s="3" t="s">
        <v>1276</v>
      </c>
      <c r="D708" s="4" t="s">
        <v>27</v>
      </c>
      <c r="E708" s="4" t="s">
        <v>10</v>
      </c>
      <c r="F708" s="3">
        <v>0.60994000000000004</v>
      </c>
      <c r="G708" s="3">
        <v>0.78059000000000001</v>
      </c>
      <c r="H708" s="3">
        <v>-0.17063999999999999</v>
      </c>
      <c r="I708" s="4">
        <v>0.90600000000000003</v>
      </c>
      <c r="J708" s="4" t="s">
        <v>120</v>
      </c>
      <c r="K708" s="3">
        <v>3.1802000000000001</v>
      </c>
      <c r="L708" s="4" t="str">
        <f t="shared" si="11"/>
        <v>NO</v>
      </c>
    </row>
    <row r="709" spans="1:12">
      <c r="A709" s="3" t="s">
        <v>1275</v>
      </c>
      <c r="B709" s="4">
        <v>13</v>
      </c>
      <c r="C709" s="3" t="s">
        <v>3204</v>
      </c>
      <c r="D709" s="4" t="s">
        <v>27</v>
      </c>
      <c r="E709" s="4" t="s">
        <v>438</v>
      </c>
      <c r="F709" s="3">
        <v>0.62575000000000003</v>
      </c>
      <c r="G709" s="3">
        <v>0.78922000000000003</v>
      </c>
      <c r="H709" s="3">
        <v>-0.16347</v>
      </c>
      <c r="I709" s="4">
        <v>0.92900000000000005</v>
      </c>
      <c r="J709" s="4" t="s">
        <v>120</v>
      </c>
      <c r="K709" s="3">
        <v>3.1802000000000001</v>
      </c>
      <c r="L709" s="4" t="str">
        <f t="shared" si="11"/>
        <v>NO</v>
      </c>
    </row>
    <row r="710" spans="1:12">
      <c r="A710" s="3" t="s">
        <v>3205</v>
      </c>
      <c r="B710" s="4">
        <v>14</v>
      </c>
      <c r="C710" s="3" t="s">
        <v>3206</v>
      </c>
      <c r="D710" s="4" t="s">
        <v>34</v>
      </c>
      <c r="E710" s="4" t="s">
        <v>3</v>
      </c>
      <c r="F710" s="3">
        <v>0.80791999999999997</v>
      </c>
      <c r="G710" s="3">
        <v>0.91005000000000003</v>
      </c>
      <c r="H710" s="3">
        <v>-0.10213</v>
      </c>
      <c r="I710" s="4">
        <v>0.91200000000000003</v>
      </c>
      <c r="J710" s="4" t="s">
        <v>35</v>
      </c>
      <c r="K710" s="3">
        <v>1.5606</v>
      </c>
      <c r="L710" s="4" t="str">
        <f t="shared" si="11"/>
        <v>NO</v>
      </c>
    </row>
    <row r="711" spans="1:12">
      <c r="A711" s="3" t="s">
        <v>3207</v>
      </c>
      <c r="B711" s="4">
        <v>9</v>
      </c>
      <c r="C711" s="3" t="s">
        <v>3208</v>
      </c>
      <c r="D711" s="4" t="s">
        <v>27</v>
      </c>
      <c r="E711" s="4" t="s">
        <v>10</v>
      </c>
      <c r="F711" s="3">
        <v>0.24159</v>
      </c>
      <c r="G711" s="3">
        <v>9.6630999999999995E-2</v>
      </c>
      <c r="H711" s="3">
        <v>0.14495</v>
      </c>
      <c r="I711" s="4">
        <v>0.95</v>
      </c>
      <c r="J711" s="4" t="s">
        <v>28</v>
      </c>
      <c r="K711" s="3">
        <v>0.90700000000000003</v>
      </c>
      <c r="L711" s="4" t="str">
        <f t="shared" si="11"/>
        <v>NO</v>
      </c>
    </row>
    <row r="712" spans="1:12">
      <c r="A712" s="3" t="s">
        <v>2469</v>
      </c>
      <c r="B712" s="4">
        <v>36</v>
      </c>
      <c r="C712" s="3" t="s">
        <v>2470</v>
      </c>
      <c r="D712" s="4" t="s">
        <v>34</v>
      </c>
      <c r="E712" s="4" t="s">
        <v>10</v>
      </c>
      <c r="F712" s="3">
        <v>0.17194999999999999</v>
      </c>
      <c r="G712" s="3">
        <v>0.30737999999999999</v>
      </c>
      <c r="H712" s="3">
        <v>-0.13544</v>
      </c>
      <c r="I712" s="4">
        <v>0.97199999999999998</v>
      </c>
      <c r="J712" s="4" t="s">
        <v>35</v>
      </c>
      <c r="K712" s="3">
        <v>1.4340999999999999</v>
      </c>
      <c r="L712" s="4" t="str">
        <f t="shared" si="11"/>
        <v>NO</v>
      </c>
    </row>
    <row r="713" spans="1:12">
      <c r="A713" s="3" t="s">
        <v>1279</v>
      </c>
      <c r="B713" s="4">
        <v>6</v>
      </c>
      <c r="C713" s="3" t="s">
        <v>1280</v>
      </c>
      <c r="D713" s="4" t="s">
        <v>27</v>
      </c>
      <c r="E713" s="4" t="s">
        <v>3</v>
      </c>
      <c r="F713" s="3">
        <v>0.27307999999999999</v>
      </c>
      <c r="G713" s="3">
        <v>0.42216999999999999</v>
      </c>
      <c r="H713" s="3">
        <v>-0.14907999999999999</v>
      </c>
      <c r="I713" s="4">
        <v>0.96599999999999997</v>
      </c>
      <c r="J713" s="4" t="s">
        <v>31</v>
      </c>
      <c r="K713" s="3">
        <v>1.8702000000000001</v>
      </c>
      <c r="L713" s="4" t="str">
        <f t="shared" si="11"/>
        <v>NO</v>
      </c>
    </row>
    <row r="714" spans="1:12">
      <c r="A714" s="3" t="s">
        <v>1279</v>
      </c>
      <c r="B714" s="4">
        <v>7</v>
      </c>
      <c r="C714" s="3" t="s">
        <v>1281</v>
      </c>
      <c r="D714" s="4" t="s">
        <v>27</v>
      </c>
      <c r="E714" s="4" t="s">
        <v>3</v>
      </c>
      <c r="F714" s="3">
        <v>0.77217000000000002</v>
      </c>
      <c r="G714" s="3">
        <v>0.88751999999999998</v>
      </c>
      <c r="H714" s="3">
        <v>-0.11534999999999999</v>
      </c>
      <c r="I714" s="4">
        <v>0.99</v>
      </c>
      <c r="J714" s="4" t="s">
        <v>31</v>
      </c>
      <c r="K714" s="3">
        <v>1.9179999999999999</v>
      </c>
      <c r="L714" s="4" t="str">
        <f t="shared" si="11"/>
        <v>NO</v>
      </c>
    </row>
    <row r="715" spans="1:12">
      <c r="A715" s="3" t="s">
        <v>1284</v>
      </c>
      <c r="B715" s="4">
        <v>11</v>
      </c>
      <c r="C715" s="3" t="s">
        <v>1285</v>
      </c>
      <c r="D715" s="4" t="s">
        <v>27</v>
      </c>
      <c r="E715" s="4" t="s">
        <v>10</v>
      </c>
      <c r="F715" s="3">
        <v>0.15798000000000001</v>
      </c>
      <c r="G715" s="3">
        <v>0.38245000000000001</v>
      </c>
      <c r="H715" s="3">
        <v>-0.22447</v>
      </c>
      <c r="I715" s="4">
        <v>0.995</v>
      </c>
      <c r="J715" s="4" t="s">
        <v>35</v>
      </c>
      <c r="K715" s="3">
        <v>1.4515</v>
      </c>
      <c r="L715" s="4" t="str">
        <f t="shared" si="11"/>
        <v>NO</v>
      </c>
    </row>
    <row r="716" spans="1:12">
      <c r="A716" s="3" t="s">
        <v>1284</v>
      </c>
      <c r="B716" s="4">
        <v>15</v>
      </c>
      <c r="C716" s="3" t="s">
        <v>1286</v>
      </c>
      <c r="D716" s="4" t="s">
        <v>27</v>
      </c>
      <c r="E716" s="4" t="s">
        <v>10</v>
      </c>
      <c r="F716" s="3">
        <v>0.85384000000000004</v>
      </c>
      <c r="G716" s="3">
        <v>0.96118000000000003</v>
      </c>
      <c r="H716" s="3">
        <v>-0.10735</v>
      </c>
      <c r="I716" s="4">
        <v>0.995</v>
      </c>
      <c r="J716" s="4" t="s">
        <v>31</v>
      </c>
      <c r="K716" s="3">
        <v>0.87780000000000002</v>
      </c>
      <c r="L716" s="4" t="str">
        <f t="shared" si="11"/>
        <v>NO</v>
      </c>
    </row>
    <row r="717" spans="1:12">
      <c r="A717" s="3" t="s">
        <v>1284</v>
      </c>
      <c r="B717" s="4">
        <v>19</v>
      </c>
      <c r="C717" s="3" t="s">
        <v>1287</v>
      </c>
      <c r="D717" s="4" t="s">
        <v>27</v>
      </c>
      <c r="E717" s="4" t="s">
        <v>10</v>
      </c>
      <c r="F717" s="3">
        <v>0.14338999999999999</v>
      </c>
      <c r="G717" s="3">
        <v>0.44862000000000002</v>
      </c>
      <c r="H717" s="3">
        <v>-0.30523</v>
      </c>
      <c r="I717" s="4">
        <v>0.95399999999999996</v>
      </c>
      <c r="J717" s="4" t="s">
        <v>31</v>
      </c>
      <c r="K717" s="3">
        <v>2.3081999999999998</v>
      </c>
      <c r="L717" s="4" t="str">
        <f t="shared" si="11"/>
        <v>NO</v>
      </c>
    </row>
    <row r="718" spans="1:12">
      <c r="A718" s="3" t="s">
        <v>1288</v>
      </c>
      <c r="B718" s="4">
        <v>10</v>
      </c>
      <c r="C718" s="3" t="s">
        <v>1289</v>
      </c>
      <c r="D718" s="4" t="s">
        <v>27</v>
      </c>
      <c r="E718" s="4" t="s">
        <v>3</v>
      </c>
      <c r="F718" s="3">
        <v>0.65239000000000003</v>
      </c>
      <c r="G718" s="3">
        <v>0.77259999999999995</v>
      </c>
      <c r="H718" s="3">
        <v>-0.12021</v>
      </c>
      <c r="I718" s="4">
        <v>0.92600000000000005</v>
      </c>
      <c r="J718" s="4" t="s">
        <v>51</v>
      </c>
      <c r="K718" s="3">
        <v>3.1379999999999999</v>
      </c>
      <c r="L718" s="4" t="str">
        <f t="shared" si="11"/>
        <v>NO</v>
      </c>
    </row>
    <row r="719" spans="1:12">
      <c r="A719" s="3" t="s">
        <v>1288</v>
      </c>
      <c r="B719" s="4">
        <v>11</v>
      </c>
      <c r="C719" s="3" t="s">
        <v>1290</v>
      </c>
      <c r="D719" s="4" t="s">
        <v>27</v>
      </c>
      <c r="E719" s="4" t="s">
        <v>3</v>
      </c>
      <c r="F719" s="3">
        <v>0.71355999999999997</v>
      </c>
      <c r="G719" s="3">
        <v>0.86431999999999998</v>
      </c>
      <c r="H719" s="3">
        <v>-0.15076000000000001</v>
      </c>
      <c r="I719" s="4">
        <v>0.93799999999999994</v>
      </c>
      <c r="J719" s="4" t="s">
        <v>51</v>
      </c>
      <c r="K719" s="3">
        <v>3.1379999999999999</v>
      </c>
      <c r="L719" s="4" t="str">
        <f t="shared" si="11"/>
        <v>NO</v>
      </c>
    </row>
    <row r="720" spans="1:12">
      <c r="A720" s="3" t="s">
        <v>1293</v>
      </c>
      <c r="B720" s="4">
        <v>2</v>
      </c>
      <c r="C720" s="3" t="s">
        <v>1294</v>
      </c>
      <c r="D720" s="4" t="s">
        <v>34</v>
      </c>
      <c r="E720" s="4" t="s">
        <v>5</v>
      </c>
      <c r="F720" s="3">
        <v>3.4809E-2</v>
      </c>
      <c r="G720" s="3">
        <v>0.153</v>
      </c>
      <c r="H720" s="3">
        <v>-0.11819</v>
      </c>
      <c r="I720" s="4">
        <v>1</v>
      </c>
      <c r="J720" s="4" t="s">
        <v>82</v>
      </c>
      <c r="K720" s="3">
        <v>3.0716000000000001</v>
      </c>
      <c r="L720" s="4" t="str">
        <f t="shared" si="11"/>
        <v>NO</v>
      </c>
    </row>
    <row r="721" spans="1:12">
      <c r="A721" s="3" t="s">
        <v>1293</v>
      </c>
      <c r="B721" s="4">
        <v>3</v>
      </c>
      <c r="C721" s="3" t="s">
        <v>1295</v>
      </c>
      <c r="D721" s="4" t="s">
        <v>34</v>
      </c>
      <c r="E721" s="4" t="s">
        <v>10</v>
      </c>
      <c r="F721" s="3">
        <v>3.4403000000000003E-2</v>
      </c>
      <c r="G721" s="3">
        <v>0.15106</v>
      </c>
      <c r="H721" s="3">
        <v>-0.11665</v>
      </c>
      <c r="I721" s="4">
        <v>1</v>
      </c>
      <c r="J721" s="4" t="s">
        <v>82</v>
      </c>
      <c r="K721" s="3">
        <v>3.0832999999999999</v>
      </c>
      <c r="L721" s="4" t="str">
        <f t="shared" si="11"/>
        <v>NO</v>
      </c>
    </row>
    <row r="722" spans="1:12">
      <c r="A722" s="3" t="s">
        <v>1293</v>
      </c>
      <c r="B722" s="4">
        <v>7</v>
      </c>
      <c r="C722" s="3" t="s">
        <v>1296</v>
      </c>
      <c r="D722" s="4" t="s">
        <v>34</v>
      </c>
      <c r="E722" s="4" t="s">
        <v>5</v>
      </c>
      <c r="F722" s="3">
        <v>0.59767999999999999</v>
      </c>
      <c r="G722" s="3">
        <v>0.80859000000000003</v>
      </c>
      <c r="H722" s="3">
        <v>-0.21090999999999999</v>
      </c>
      <c r="I722" s="4">
        <v>1</v>
      </c>
      <c r="J722" s="4" t="s">
        <v>51</v>
      </c>
      <c r="K722" s="3">
        <v>3.2888999999999999</v>
      </c>
      <c r="L722" s="4" t="str">
        <f t="shared" si="11"/>
        <v>NO</v>
      </c>
    </row>
    <row r="723" spans="1:12">
      <c r="A723" s="3" t="s">
        <v>1293</v>
      </c>
      <c r="B723" s="4">
        <v>8</v>
      </c>
      <c r="C723" s="3" t="s">
        <v>1297</v>
      </c>
      <c r="D723" s="4" t="s">
        <v>34</v>
      </c>
      <c r="E723" s="4" t="s">
        <v>10</v>
      </c>
      <c r="F723" s="3">
        <v>0.40992000000000001</v>
      </c>
      <c r="G723" s="3">
        <v>0.68274000000000001</v>
      </c>
      <c r="H723" s="3">
        <v>-0.27282000000000001</v>
      </c>
      <c r="I723" s="4">
        <v>1</v>
      </c>
      <c r="J723" s="4" t="s">
        <v>51</v>
      </c>
      <c r="K723" s="3">
        <v>3.2982999999999998</v>
      </c>
      <c r="L723" s="4" t="str">
        <f t="shared" si="11"/>
        <v>NO</v>
      </c>
    </row>
    <row r="724" spans="1:12">
      <c r="A724" s="3" t="s">
        <v>1300</v>
      </c>
      <c r="B724" s="4">
        <v>11</v>
      </c>
      <c r="C724" s="3" t="s">
        <v>1301</v>
      </c>
      <c r="D724" s="4" t="s">
        <v>34</v>
      </c>
      <c r="E724" s="4" t="s">
        <v>5</v>
      </c>
      <c r="F724" s="3">
        <v>0.34227999999999997</v>
      </c>
      <c r="G724" s="3">
        <v>0.48793999999999998</v>
      </c>
      <c r="H724" s="3">
        <v>-0.14565</v>
      </c>
      <c r="I724" s="4">
        <v>0.91100000000000003</v>
      </c>
      <c r="J724" s="4" t="s">
        <v>35</v>
      </c>
      <c r="K724" s="3">
        <v>1.2098</v>
      </c>
      <c r="L724" s="4" t="str">
        <f t="shared" si="11"/>
        <v>NO</v>
      </c>
    </row>
    <row r="725" spans="1:12">
      <c r="A725" s="3" t="s">
        <v>1300</v>
      </c>
      <c r="B725" s="4">
        <v>12</v>
      </c>
      <c r="C725" s="3" t="s">
        <v>1302</v>
      </c>
      <c r="D725" s="4" t="s">
        <v>34</v>
      </c>
      <c r="E725" s="4" t="s">
        <v>10</v>
      </c>
      <c r="F725" s="3">
        <v>0.27564</v>
      </c>
      <c r="G725" s="3">
        <v>0.45741999999999999</v>
      </c>
      <c r="H725" s="3">
        <v>-0.18178</v>
      </c>
      <c r="I725" s="4">
        <v>0.94899999999999995</v>
      </c>
      <c r="J725" s="4" t="s">
        <v>35</v>
      </c>
      <c r="K725" s="3">
        <v>1.2098</v>
      </c>
      <c r="L725" s="4" t="str">
        <f t="shared" si="11"/>
        <v>NO</v>
      </c>
    </row>
    <row r="726" spans="1:12">
      <c r="A726" s="3" t="s">
        <v>3209</v>
      </c>
      <c r="B726" s="4">
        <v>8</v>
      </c>
      <c r="C726" s="3" t="s">
        <v>3210</v>
      </c>
      <c r="D726" s="4" t="s">
        <v>34</v>
      </c>
      <c r="E726" s="4" t="s">
        <v>3</v>
      </c>
      <c r="F726" s="3">
        <v>0.84899000000000002</v>
      </c>
      <c r="G726" s="3">
        <v>0.96030000000000004</v>
      </c>
      <c r="H726" s="3">
        <v>-0.11131000000000001</v>
      </c>
      <c r="I726" s="4">
        <v>0.95</v>
      </c>
      <c r="J726" s="4" t="s">
        <v>28</v>
      </c>
      <c r="K726" s="3">
        <v>0.70630000000000004</v>
      </c>
      <c r="L726" s="4" t="str">
        <f t="shared" si="11"/>
        <v>NO</v>
      </c>
    </row>
    <row r="727" spans="1:12">
      <c r="A727" s="3" t="s">
        <v>3211</v>
      </c>
      <c r="B727" s="4">
        <v>16</v>
      </c>
      <c r="C727" s="3" t="s">
        <v>3212</v>
      </c>
      <c r="D727" s="4" t="s">
        <v>27</v>
      </c>
      <c r="E727" s="4" t="s">
        <v>3</v>
      </c>
      <c r="F727" s="3">
        <v>0.76293</v>
      </c>
      <c r="G727" s="3">
        <v>0.92744000000000004</v>
      </c>
      <c r="H727" s="3">
        <v>-0.16450999999999999</v>
      </c>
      <c r="I727" s="4">
        <v>0.96499999999999997</v>
      </c>
      <c r="J727" s="4" t="s">
        <v>28</v>
      </c>
      <c r="K727" s="3">
        <v>0.80310000000000004</v>
      </c>
      <c r="L727" s="4" t="str">
        <f t="shared" si="11"/>
        <v>NO</v>
      </c>
    </row>
    <row r="728" spans="1:12">
      <c r="A728" s="3" t="s">
        <v>1305</v>
      </c>
      <c r="B728" s="4">
        <v>14</v>
      </c>
      <c r="C728" s="3" t="s">
        <v>1306</v>
      </c>
      <c r="D728" s="4" t="s">
        <v>34</v>
      </c>
      <c r="E728" s="4" t="s">
        <v>3</v>
      </c>
      <c r="F728" s="3">
        <v>0.47219</v>
      </c>
      <c r="G728" s="3">
        <v>0.61333000000000004</v>
      </c>
      <c r="H728" s="3">
        <v>-0.14113999999999999</v>
      </c>
      <c r="I728" s="4">
        <v>0.96399999999999997</v>
      </c>
      <c r="J728" s="4" t="s">
        <v>28</v>
      </c>
      <c r="K728" s="3">
        <v>0.99919999999999998</v>
      </c>
      <c r="L728" s="4" t="str">
        <f t="shared" si="11"/>
        <v>NO</v>
      </c>
    </row>
    <row r="729" spans="1:12">
      <c r="A729" s="3" t="s">
        <v>1309</v>
      </c>
      <c r="B729" s="4">
        <v>17</v>
      </c>
      <c r="C729" s="3" t="s">
        <v>1310</v>
      </c>
      <c r="D729" s="4" t="s">
        <v>34</v>
      </c>
      <c r="E729" s="4" t="s">
        <v>5</v>
      </c>
      <c r="F729" s="3">
        <v>0.76071999999999995</v>
      </c>
      <c r="G729" s="3">
        <v>0.64471000000000001</v>
      </c>
      <c r="H729" s="3">
        <v>0.11601</v>
      </c>
      <c r="I729" s="4">
        <v>0.98599999999999999</v>
      </c>
      <c r="J729" s="4" t="s">
        <v>51</v>
      </c>
      <c r="K729" s="3">
        <v>2.3797000000000001</v>
      </c>
      <c r="L729" s="4" t="str">
        <f t="shared" si="11"/>
        <v>NO</v>
      </c>
    </row>
    <row r="730" spans="1:12">
      <c r="A730" s="3" t="s">
        <v>1309</v>
      </c>
      <c r="B730" s="4">
        <v>19</v>
      </c>
      <c r="C730" s="3" t="s">
        <v>1310</v>
      </c>
      <c r="D730" s="4" t="s">
        <v>34</v>
      </c>
      <c r="E730" s="4" t="s">
        <v>629</v>
      </c>
      <c r="F730" s="3">
        <v>0.75985999999999998</v>
      </c>
      <c r="G730" s="3">
        <v>0.64625999999999995</v>
      </c>
      <c r="H730" s="3">
        <v>0.11359</v>
      </c>
      <c r="I730" s="4">
        <v>0.97599999999999998</v>
      </c>
      <c r="J730" s="4" t="s">
        <v>51</v>
      </c>
      <c r="K730" s="3">
        <v>2.3805999999999998</v>
      </c>
      <c r="L730" s="4" t="str">
        <f t="shared" si="11"/>
        <v>NO</v>
      </c>
    </row>
    <row r="731" spans="1:12">
      <c r="A731" s="3" t="s">
        <v>3213</v>
      </c>
      <c r="B731" s="4">
        <v>8</v>
      </c>
      <c r="C731" s="3" t="s">
        <v>3214</v>
      </c>
      <c r="D731" s="4" t="s">
        <v>27</v>
      </c>
      <c r="E731" s="4" t="s">
        <v>10</v>
      </c>
      <c r="F731" s="3">
        <v>0.11334</v>
      </c>
      <c r="G731" s="3">
        <v>0.41164000000000001</v>
      </c>
      <c r="H731" s="3">
        <v>-0.29830000000000001</v>
      </c>
      <c r="I731" s="4">
        <v>0.93100000000000005</v>
      </c>
      <c r="J731" s="4" t="s">
        <v>35</v>
      </c>
      <c r="K731" s="3">
        <v>1.0439000000000001</v>
      </c>
      <c r="L731" s="4" t="str">
        <f t="shared" si="11"/>
        <v>NO</v>
      </c>
    </row>
    <row r="732" spans="1:12">
      <c r="A732" s="3" t="s">
        <v>3215</v>
      </c>
      <c r="B732" s="4">
        <v>5</v>
      </c>
      <c r="C732" s="3" t="s">
        <v>3216</v>
      </c>
      <c r="D732" s="4" t="s">
        <v>27</v>
      </c>
      <c r="E732" s="4" t="s">
        <v>5</v>
      </c>
      <c r="F732" s="3">
        <v>0.80203000000000002</v>
      </c>
      <c r="G732" s="3">
        <v>0.93567</v>
      </c>
      <c r="H732" s="3">
        <v>-0.13364999999999999</v>
      </c>
      <c r="I732" s="4">
        <v>0.92200000000000004</v>
      </c>
      <c r="J732" s="4" t="s">
        <v>28</v>
      </c>
      <c r="K732" s="3">
        <v>0.72470000000000001</v>
      </c>
      <c r="L732" s="4" t="str">
        <f t="shared" si="11"/>
        <v>NO</v>
      </c>
    </row>
    <row r="733" spans="1:12">
      <c r="A733" s="3" t="s">
        <v>1315</v>
      </c>
      <c r="B733" s="4">
        <v>8</v>
      </c>
      <c r="C733" s="3" t="s">
        <v>1316</v>
      </c>
      <c r="D733" s="4" t="s">
        <v>27</v>
      </c>
      <c r="E733" s="4" t="s">
        <v>10</v>
      </c>
      <c r="F733" s="3">
        <v>0.75170999999999999</v>
      </c>
      <c r="G733" s="3">
        <v>0.96865999999999997</v>
      </c>
      <c r="H733" s="3">
        <v>-0.21693999999999999</v>
      </c>
      <c r="I733" s="4">
        <v>0.91500000000000004</v>
      </c>
      <c r="J733" s="4" t="s">
        <v>28</v>
      </c>
      <c r="K733" s="3">
        <v>0.97099999999999997</v>
      </c>
      <c r="L733" s="4" t="str">
        <f t="shared" si="11"/>
        <v>NO</v>
      </c>
    </row>
    <row r="734" spans="1:12">
      <c r="A734" s="3" t="s">
        <v>1319</v>
      </c>
      <c r="B734" s="4">
        <v>5</v>
      </c>
      <c r="C734" s="3" t="s">
        <v>1320</v>
      </c>
      <c r="D734" s="4" t="s">
        <v>34</v>
      </c>
      <c r="E734" s="4" t="s">
        <v>10</v>
      </c>
      <c r="F734" s="3">
        <v>0.40931000000000001</v>
      </c>
      <c r="G734" s="3">
        <v>0.63292999999999999</v>
      </c>
      <c r="H734" s="3">
        <v>-0.22363</v>
      </c>
      <c r="I734" s="4">
        <v>0.97399999999999998</v>
      </c>
      <c r="J734" s="4" t="s">
        <v>51</v>
      </c>
      <c r="K734" s="3">
        <v>2.3260999999999998</v>
      </c>
      <c r="L734" s="4" t="str">
        <f t="shared" si="11"/>
        <v>NO</v>
      </c>
    </row>
    <row r="735" spans="1:12">
      <c r="A735" s="3" t="s">
        <v>1319</v>
      </c>
      <c r="B735" s="4">
        <v>6</v>
      </c>
      <c r="C735" s="3" t="s">
        <v>1321</v>
      </c>
      <c r="D735" s="4" t="s">
        <v>34</v>
      </c>
      <c r="E735" s="4" t="s">
        <v>3</v>
      </c>
      <c r="F735" s="3">
        <v>0.51285000000000003</v>
      </c>
      <c r="G735" s="3">
        <v>0.74673999999999996</v>
      </c>
      <c r="H735" s="3">
        <v>-0.23388999999999999</v>
      </c>
      <c r="I735" s="4">
        <v>0.98499999999999999</v>
      </c>
      <c r="J735" s="4" t="s">
        <v>31</v>
      </c>
      <c r="K735" s="3">
        <v>1.8687</v>
      </c>
      <c r="L735" s="4" t="str">
        <f t="shared" si="11"/>
        <v>NO</v>
      </c>
    </row>
    <row r="736" spans="1:12">
      <c r="A736" s="3" t="s">
        <v>1327</v>
      </c>
      <c r="B736" s="4">
        <v>4</v>
      </c>
      <c r="C736" s="3" t="s">
        <v>1328</v>
      </c>
      <c r="D736" s="4" t="s">
        <v>27</v>
      </c>
      <c r="E736" s="4" t="s">
        <v>10</v>
      </c>
      <c r="F736" s="3">
        <v>0.35110999999999998</v>
      </c>
      <c r="G736" s="3">
        <v>0.20757999999999999</v>
      </c>
      <c r="H736" s="3">
        <v>0.14352999999999999</v>
      </c>
      <c r="I736" s="4">
        <v>0.91400000000000003</v>
      </c>
      <c r="J736" s="4" t="s">
        <v>28</v>
      </c>
      <c r="K736" s="3">
        <v>0.94520000000000004</v>
      </c>
      <c r="L736" s="4" t="str">
        <f t="shared" si="11"/>
        <v>NO</v>
      </c>
    </row>
    <row r="737" spans="1:12">
      <c r="A737" s="3" t="s">
        <v>3217</v>
      </c>
      <c r="B737" s="4">
        <v>32</v>
      </c>
      <c r="C737" s="3" t="s">
        <v>3218</v>
      </c>
      <c r="D737" s="4" t="s">
        <v>27</v>
      </c>
      <c r="E737" s="4" t="s">
        <v>7</v>
      </c>
      <c r="F737" s="3">
        <v>0.90905000000000002</v>
      </c>
      <c r="G737" s="3">
        <v>0.60941000000000001</v>
      </c>
      <c r="H737" s="3">
        <v>0.29964000000000002</v>
      </c>
      <c r="I737" s="4">
        <v>0.97799999999999998</v>
      </c>
      <c r="J737" s="4" t="s">
        <v>35</v>
      </c>
      <c r="K737" s="3">
        <v>1.5561</v>
      </c>
      <c r="L737" s="4" t="str">
        <f t="shared" si="11"/>
        <v>NO</v>
      </c>
    </row>
    <row r="738" spans="1:12">
      <c r="A738" s="3" t="s">
        <v>3217</v>
      </c>
      <c r="B738" s="4">
        <v>33</v>
      </c>
      <c r="C738" s="3" t="s">
        <v>3219</v>
      </c>
      <c r="D738" s="4" t="s">
        <v>27</v>
      </c>
      <c r="E738" s="4" t="s">
        <v>7</v>
      </c>
      <c r="F738" s="3">
        <v>0.89214000000000004</v>
      </c>
      <c r="G738" s="3">
        <v>0.61190999999999995</v>
      </c>
      <c r="H738" s="3">
        <v>0.28022999999999998</v>
      </c>
      <c r="I738" s="4">
        <v>0.96399999999999997</v>
      </c>
      <c r="J738" s="4" t="s">
        <v>35</v>
      </c>
      <c r="K738" s="3">
        <v>1.5561</v>
      </c>
      <c r="L738" s="4" t="str">
        <f t="shared" si="11"/>
        <v>NO</v>
      </c>
    </row>
    <row r="739" spans="1:12">
      <c r="A739" s="3" t="s">
        <v>3217</v>
      </c>
      <c r="B739" s="4">
        <v>34</v>
      </c>
      <c r="C739" s="3" t="s">
        <v>3220</v>
      </c>
      <c r="D739" s="4" t="s">
        <v>27</v>
      </c>
      <c r="E739" s="4" t="s">
        <v>7</v>
      </c>
      <c r="F739" s="3">
        <v>0.91435</v>
      </c>
      <c r="G739" s="3">
        <v>0.60923000000000005</v>
      </c>
      <c r="H739" s="3">
        <v>0.30510999999999999</v>
      </c>
      <c r="I739" s="4">
        <v>0.98899999999999999</v>
      </c>
      <c r="J739" s="4" t="s">
        <v>35</v>
      </c>
      <c r="K739" s="3">
        <v>1.5561</v>
      </c>
      <c r="L739" s="4" t="str">
        <f t="shared" si="11"/>
        <v>NO</v>
      </c>
    </row>
    <row r="740" spans="1:12">
      <c r="A740" s="3" t="s">
        <v>3217</v>
      </c>
      <c r="B740" s="4">
        <v>35</v>
      </c>
      <c r="C740" s="3" t="s">
        <v>3221</v>
      </c>
      <c r="D740" s="4" t="s">
        <v>27</v>
      </c>
      <c r="E740" s="4" t="s">
        <v>7</v>
      </c>
      <c r="F740" s="3">
        <v>0.90439000000000003</v>
      </c>
      <c r="G740" s="3">
        <v>0.60233000000000003</v>
      </c>
      <c r="H740" s="3">
        <v>0.30206</v>
      </c>
      <c r="I740" s="4">
        <v>0.96899999999999997</v>
      </c>
      <c r="J740" s="4" t="s">
        <v>28</v>
      </c>
      <c r="K740" s="3">
        <v>0.98770000000000002</v>
      </c>
      <c r="L740" s="4" t="str">
        <f t="shared" si="11"/>
        <v>NO</v>
      </c>
    </row>
    <row r="741" spans="1:12">
      <c r="A741" s="3" t="s">
        <v>3222</v>
      </c>
      <c r="B741" s="4">
        <v>8</v>
      </c>
      <c r="C741" s="3" t="s">
        <v>3223</v>
      </c>
      <c r="D741" s="4" t="s">
        <v>27</v>
      </c>
      <c r="E741" s="4" t="s">
        <v>5</v>
      </c>
      <c r="F741" s="3">
        <v>0.32312999999999997</v>
      </c>
      <c r="G741" s="3">
        <v>0.56394999999999995</v>
      </c>
      <c r="H741" s="3">
        <v>-0.24082000000000001</v>
      </c>
      <c r="I741" s="4">
        <v>0.92600000000000005</v>
      </c>
      <c r="J741" s="4" t="s">
        <v>82</v>
      </c>
      <c r="K741" s="3">
        <v>2.6156000000000001</v>
      </c>
      <c r="L741" s="4" t="str">
        <f t="shared" si="11"/>
        <v>NO</v>
      </c>
    </row>
    <row r="742" spans="1:12">
      <c r="A742" s="3" t="s">
        <v>1329</v>
      </c>
      <c r="B742" s="4">
        <v>17</v>
      </c>
      <c r="C742" s="3" t="s">
        <v>1330</v>
      </c>
      <c r="D742" s="4" t="s">
        <v>34</v>
      </c>
      <c r="E742" s="4" t="s">
        <v>3</v>
      </c>
      <c r="F742" s="3">
        <v>0.78998000000000002</v>
      </c>
      <c r="G742" s="3">
        <v>0.91842999999999997</v>
      </c>
      <c r="H742" s="3">
        <v>-0.12845000000000001</v>
      </c>
      <c r="I742" s="4">
        <v>0.92600000000000005</v>
      </c>
      <c r="J742" s="4" t="s">
        <v>35</v>
      </c>
      <c r="K742" s="3">
        <v>1.2509999999999999</v>
      </c>
      <c r="L742" s="4" t="str">
        <f t="shared" si="11"/>
        <v>NO</v>
      </c>
    </row>
    <row r="743" spans="1:12">
      <c r="A743" s="3" t="s">
        <v>3224</v>
      </c>
      <c r="B743" s="4">
        <v>2</v>
      </c>
      <c r="C743" s="3" t="s">
        <v>3225</v>
      </c>
      <c r="D743" s="4" t="s">
        <v>34</v>
      </c>
      <c r="E743" s="4" t="s">
        <v>10</v>
      </c>
      <c r="F743" s="3">
        <v>0.29509000000000002</v>
      </c>
      <c r="G743" s="3">
        <v>7.8312000000000007E-2</v>
      </c>
      <c r="H743" s="3">
        <v>0.21678</v>
      </c>
      <c r="I743" s="4">
        <v>0.96199999999999997</v>
      </c>
      <c r="J743" s="4" t="s">
        <v>28</v>
      </c>
      <c r="K743" s="3">
        <v>0.97989999999999999</v>
      </c>
      <c r="L743" s="4" t="str">
        <f t="shared" si="11"/>
        <v>NO</v>
      </c>
    </row>
    <row r="744" spans="1:12">
      <c r="A744" s="3" t="s">
        <v>3226</v>
      </c>
      <c r="B744" s="4">
        <v>13</v>
      </c>
      <c r="C744" s="3" t="s">
        <v>3227</v>
      </c>
      <c r="D744" s="4" t="s">
        <v>34</v>
      </c>
      <c r="E744" s="4" t="s">
        <v>3</v>
      </c>
      <c r="F744" s="3">
        <v>0.80545999999999995</v>
      </c>
      <c r="G744" s="3">
        <v>0.95467999999999997</v>
      </c>
      <c r="H744" s="3">
        <v>-0.14923</v>
      </c>
      <c r="I744" s="4">
        <v>0.95099999999999996</v>
      </c>
      <c r="J744" s="4" t="s">
        <v>35</v>
      </c>
      <c r="K744" s="3">
        <v>1.0476000000000001</v>
      </c>
      <c r="L744" s="4" t="str">
        <f t="shared" si="11"/>
        <v>NO</v>
      </c>
    </row>
    <row r="745" spans="1:12">
      <c r="A745" s="3" t="s">
        <v>2494</v>
      </c>
      <c r="B745" s="4">
        <v>10</v>
      </c>
      <c r="C745" s="3" t="s">
        <v>2495</v>
      </c>
      <c r="D745" s="4" t="s">
        <v>34</v>
      </c>
      <c r="E745" s="4" t="s">
        <v>10</v>
      </c>
      <c r="F745" s="3">
        <v>0.34782000000000002</v>
      </c>
      <c r="G745" s="3">
        <v>0.21804999999999999</v>
      </c>
      <c r="H745" s="3">
        <v>0.12977</v>
      </c>
      <c r="I745" s="4">
        <v>0.98399999999999999</v>
      </c>
      <c r="J745" s="4" t="s">
        <v>35</v>
      </c>
      <c r="K745" s="3">
        <v>1.1674</v>
      </c>
      <c r="L745" s="4" t="str">
        <f t="shared" si="11"/>
        <v>NO</v>
      </c>
    </row>
    <row r="746" spans="1:12">
      <c r="A746" s="3" t="s">
        <v>2494</v>
      </c>
      <c r="B746" s="4">
        <v>7</v>
      </c>
      <c r="C746" s="3" t="s">
        <v>2496</v>
      </c>
      <c r="D746" s="4" t="s">
        <v>34</v>
      </c>
      <c r="E746" s="4" t="s">
        <v>5</v>
      </c>
      <c r="F746" s="3">
        <v>0.38125999999999999</v>
      </c>
      <c r="G746" s="3">
        <v>0.24442</v>
      </c>
      <c r="H746" s="3">
        <v>0.13683999999999999</v>
      </c>
      <c r="I746" s="4">
        <v>0.98299999999999998</v>
      </c>
      <c r="J746" s="4" t="s">
        <v>35</v>
      </c>
      <c r="K746" s="3">
        <v>1.1686000000000001</v>
      </c>
      <c r="L746" s="4" t="str">
        <f t="shared" si="11"/>
        <v>NO</v>
      </c>
    </row>
    <row r="747" spans="1:12">
      <c r="A747" s="3" t="s">
        <v>1338</v>
      </c>
      <c r="B747" s="4">
        <v>10</v>
      </c>
      <c r="C747" s="3" t="s">
        <v>1339</v>
      </c>
      <c r="D747" s="4" t="s">
        <v>27</v>
      </c>
      <c r="E747" s="4" t="s">
        <v>10</v>
      </c>
      <c r="F747" s="3">
        <v>0.26182</v>
      </c>
      <c r="G747" s="3">
        <v>5.6564999999999997E-2</v>
      </c>
      <c r="H747" s="3">
        <v>0.20526</v>
      </c>
      <c r="I747" s="4">
        <v>1</v>
      </c>
      <c r="J747" s="4" t="s">
        <v>28</v>
      </c>
      <c r="K747" s="3">
        <v>0.86080000000000001</v>
      </c>
      <c r="L747" s="4" t="str">
        <f t="shared" si="11"/>
        <v>NO</v>
      </c>
    </row>
    <row r="748" spans="1:12">
      <c r="A748" s="3" t="s">
        <v>3228</v>
      </c>
      <c r="B748" s="4">
        <v>7</v>
      </c>
      <c r="C748" s="3" t="s">
        <v>3229</v>
      </c>
      <c r="D748" s="4" t="s">
        <v>34</v>
      </c>
      <c r="E748" s="4" t="s">
        <v>74</v>
      </c>
      <c r="F748" s="3">
        <v>0.63944000000000001</v>
      </c>
      <c r="G748" s="3">
        <v>0.89198</v>
      </c>
      <c r="H748" s="3">
        <v>-0.25253999999999999</v>
      </c>
      <c r="I748" s="4">
        <v>0.94399999999999995</v>
      </c>
      <c r="J748" s="4" t="s">
        <v>28</v>
      </c>
      <c r="K748" s="3">
        <v>1</v>
      </c>
      <c r="L748" s="4" t="str">
        <f t="shared" si="11"/>
        <v>NO</v>
      </c>
    </row>
    <row r="749" spans="1:12">
      <c r="A749" s="3" t="s">
        <v>3228</v>
      </c>
      <c r="B749" s="4">
        <v>7</v>
      </c>
      <c r="C749" s="3" t="s">
        <v>3229</v>
      </c>
      <c r="D749" s="4" t="s">
        <v>34</v>
      </c>
      <c r="E749" s="4" t="s">
        <v>10</v>
      </c>
      <c r="F749" s="3">
        <v>0.63944000000000001</v>
      </c>
      <c r="G749" s="3">
        <v>0.89198</v>
      </c>
      <c r="H749" s="3">
        <v>-0.25253999999999999</v>
      </c>
      <c r="I749" s="4">
        <v>0.94399999999999995</v>
      </c>
      <c r="J749" s="4" t="s">
        <v>28</v>
      </c>
      <c r="K749" s="3">
        <v>1</v>
      </c>
      <c r="L749" s="4" t="str">
        <f t="shared" si="11"/>
        <v>NO</v>
      </c>
    </row>
    <row r="750" spans="1:12">
      <c r="A750" s="3" t="s">
        <v>1348</v>
      </c>
      <c r="B750" s="4">
        <v>27</v>
      </c>
      <c r="C750" s="3" t="s">
        <v>1349</v>
      </c>
      <c r="D750" s="4" t="s">
        <v>34</v>
      </c>
      <c r="E750" s="4" t="s">
        <v>10</v>
      </c>
      <c r="F750" s="3">
        <v>2.0211E-2</v>
      </c>
      <c r="G750" s="3">
        <v>0.14843000000000001</v>
      </c>
      <c r="H750" s="3">
        <v>-0.12822</v>
      </c>
      <c r="I750" s="4">
        <v>0.96899999999999997</v>
      </c>
      <c r="J750" s="4" t="s">
        <v>28</v>
      </c>
      <c r="K750" s="3">
        <v>0.63739999999999997</v>
      </c>
      <c r="L750" s="4" t="str">
        <f t="shared" si="11"/>
        <v>NO</v>
      </c>
    </row>
    <row r="751" spans="1:12">
      <c r="A751" s="3" t="s">
        <v>1354</v>
      </c>
      <c r="B751" s="4">
        <v>12</v>
      </c>
      <c r="C751" s="3" t="s">
        <v>3230</v>
      </c>
      <c r="D751" s="4" t="s">
        <v>34</v>
      </c>
      <c r="E751" s="4" t="s">
        <v>10</v>
      </c>
      <c r="F751" s="3">
        <v>0.67127000000000003</v>
      </c>
      <c r="G751" s="3">
        <v>0.81428</v>
      </c>
      <c r="H751" s="3">
        <v>-0.14301</v>
      </c>
      <c r="I751" s="4">
        <v>0.93</v>
      </c>
      <c r="J751" s="4" t="s">
        <v>111</v>
      </c>
      <c r="K751" s="3">
        <v>4.5792000000000002</v>
      </c>
      <c r="L751" s="4" t="str">
        <f t="shared" si="11"/>
        <v>NO</v>
      </c>
    </row>
    <row r="752" spans="1:12">
      <c r="A752" s="3" t="s">
        <v>1354</v>
      </c>
      <c r="B752" s="4">
        <v>4</v>
      </c>
      <c r="C752" s="3" t="s">
        <v>3231</v>
      </c>
      <c r="D752" s="4" t="s">
        <v>34</v>
      </c>
      <c r="E752" s="4" t="s">
        <v>5</v>
      </c>
      <c r="F752" s="3">
        <v>0.66210999999999998</v>
      </c>
      <c r="G752" s="3">
        <v>0.52612000000000003</v>
      </c>
      <c r="H752" s="3">
        <v>0.13599</v>
      </c>
      <c r="I752" s="4">
        <v>0.92500000000000004</v>
      </c>
      <c r="J752" s="4" t="s">
        <v>727</v>
      </c>
      <c r="K752" s="3">
        <v>4.3331999999999997</v>
      </c>
      <c r="L752" s="4" t="str">
        <f t="shared" si="11"/>
        <v>NO</v>
      </c>
    </row>
    <row r="753" spans="1:12">
      <c r="A753" s="3" t="s">
        <v>2500</v>
      </c>
      <c r="B753" s="4">
        <v>6</v>
      </c>
      <c r="C753" s="3" t="s">
        <v>2501</v>
      </c>
      <c r="D753" s="4" t="s">
        <v>27</v>
      </c>
      <c r="E753" s="4" t="s">
        <v>10</v>
      </c>
      <c r="F753" s="3">
        <v>0.75863999999999998</v>
      </c>
      <c r="G753" s="3">
        <v>0.91576999999999997</v>
      </c>
      <c r="H753" s="3">
        <v>-0.15712999999999999</v>
      </c>
      <c r="I753" s="4">
        <v>0.95799999999999996</v>
      </c>
      <c r="J753" s="4" t="s">
        <v>35</v>
      </c>
      <c r="K753" s="3">
        <v>1.1374</v>
      </c>
      <c r="L753" s="4" t="str">
        <f t="shared" si="11"/>
        <v>NO</v>
      </c>
    </row>
    <row r="754" spans="1:12">
      <c r="A754" s="3" t="s">
        <v>1371</v>
      </c>
      <c r="B754" s="4">
        <v>11</v>
      </c>
      <c r="C754" s="3" t="s">
        <v>1372</v>
      </c>
      <c r="D754" s="4" t="s">
        <v>34</v>
      </c>
      <c r="E754" s="4" t="s">
        <v>10</v>
      </c>
      <c r="F754" s="3">
        <v>0.21637000000000001</v>
      </c>
      <c r="G754" s="3">
        <v>0.11515</v>
      </c>
      <c r="H754" s="3">
        <v>0.10122</v>
      </c>
      <c r="I754" s="4">
        <v>0.97299999999999998</v>
      </c>
      <c r="J754" s="4" t="s">
        <v>28</v>
      </c>
      <c r="K754" s="3">
        <v>0.82299999999999995</v>
      </c>
      <c r="L754" s="4" t="str">
        <f t="shared" si="11"/>
        <v>NO</v>
      </c>
    </row>
    <row r="755" spans="1:12">
      <c r="A755" s="3" t="s">
        <v>3232</v>
      </c>
      <c r="B755" s="4">
        <v>20</v>
      </c>
      <c r="C755" s="3" t="s">
        <v>3233</v>
      </c>
      <c r="D755" s="4" t="s">
        <v>27</v>
      </c>
      <c r="E755" s="4" t="s">
        <v>10</v>
      </c>
      <c r="F755" s="3">
        <v>0.18382999999999999</v>
      </c>
      <c r="G755" s="3">
        <v>7.0053000000000004E-2</v>
      </c>
      <c r="H755" s="3">
        <v>0.11378000000000001</v>
      </c>
      <c r="I755" s="4">
        <v>0.94799999999999995</v>
      </c>
      <c r="J755" s="4" t="s">
        <v>28</v>
      </c>
      <c r="K755" s="3">
        <v>0.8327</v>
      </c>
      <c r="L755" s="4" t="str">
        <f t="shared" si="11"/>
        <v>NO</v>
      </c>
    </row>
    <row r="756" spans="1:12">
      <c r="A756" s="3" t="s">
        <v>3234</v>
      </c>
      <c r="B756" s="4">
        <v>6</v>
      </c>
      <c r="C756" s="3" t="s">
        <v>3235</v>
      </c>
      <c r="D756" s="4" t="s">
        <v>27</v>
      </c>
      <c r="E756" s="4" t="s">
        <v>3</v>
      </c>
      <c r="F756" s="3">
        <v>0.54752999999999996</v>
      </c>
      <c r="G756" s="3">
        <v>0.39165</v>
      </c>
      <c r="H756" s="3">
        <v>0.15587000000000001</v>
      </c>
      <c r="I756" s="4">
        <v>0.99199999999999999</v>
      </c>
      <c r="J756" s="4" t="s">
        <v>28</v>
      </c>
      <c r="K756" s="3">
        <v>0.99980000000000002</v>
      </c>
      <c r="L756" s="4" t="str">
        <f t="shared" si="11"/>
        <v>NO</v>
      </c>
    </row>
    <row r="757" spans="1:12">
      <c r="A757" s="3" t="s">
        <v>2506</v>
      </c>
      <c r="B757" s="4">
        <v>2</v>
      </c>
      <c r="C757" s="3" t="s">
        <v>2507</v>
      </c>
      <c r="D757" s="4" t="s">
        <v>27</v>
      </c>
      <c r="E757" s="4" t="s">
        <v>10</v>
      </c>
      <c r="F757" s="3">
        <v>0.94327000000000005</v>
      </c>
      <c r="G757" s="3">
        <v>0.80566000000000004</v>
      </c>
      <c r="H757" s="3">
        <v>0.13761000000000001</v>
      </c>
      <c r="I757" s="4">
        <v>0.94099999999999995</v>
      </c>
      <c r="J757" s="4" t="s">
        <v>28</v>
      </c>
      <c r="K757" s="3">
        <v>0.81130000000000002</v>
      </c>
      <c r="L757" s="4" t="str">
        <f t="shared" si="11"/>
        <v>NO</v>
      </c>
    </row>
    <row r="758" spans="1:12">
      <c r="A758" s="3" t="s">
        <v>1381</v>
      </c>
      <c r="B758" s="4">
        <v>4</v>
      </c>
      <c r="C758" s="3" t="s">
        <v>1382</v>
      </c>
      <c r="D758" s="4" t="s">
        <v>27</v>
      </c>
      <c r="E758" s="4" t="s">
        <v>74</v>
      </c>
      <c r="F758" s="3">
        <v>0.90961000000000003</v>
      </c>
      <c r="G758" s="3">
        <v>0.70733000000000001</v>
      </c>
      <c r="H758" s="3">
        <v>0.20227999999999999</v>
      </c>
      <c r="I758" s="4">
        <v>0.98</v>
      </c>
      <c r="J758" s="4" t="s">
        <v>28</v>
      </c>
      <c r="K758" s="3">
        <v>0.90900000000000003</v>
      </c>
      <c r="L758" s="4" t="str">
        <f t="shared" si="11"/>
        <v>NO</v>
      </c>
    </row>
    <row r="759" spans="1:12">
      <c r="A759" s="3" t="s">
        <v>1381</v>
      </c>
      <c r="B759" s="4">
        <v>4</v>
      </c>
      <c r="C759" s="3" t="s">
        <v>1382</v>
      </c>
      <c r="D759" s="4" t="s">
        <v>27</v>
      </c>
      <c r="E759" s="4" t="s">
        <v>10</v>
      </c>
      <c r="F759" s="3">
        <v>0.90961000000000003</v>
      </c>
      <c r="G759" s="3">
        <v>0.70733000000000001</v>
      </c>
      <c r="H759" s="3">
        <v>0.20227999999999999</v>
      </c>
      <c r="I759" s="4">
        <v>0.98</v>
      </c>
      <c r="J759" s="4" t="s">
        <v>28</v>
      </c>
      <c r="K759" s="3">
        <v>0.90900000000000003</v>
      </c>
      <c r="L759" s="4" t="str">
        <f t="shared" si="11"/>
        <v>NO</v>
      </c>
    </row>
    <row r="760" spans="1:12">
      <c r="A760" s="3" t="s">
        <v>1383</v>
      </c>
      <c r="B760" s="4">
        <v>7</v>
      </c>
      <c r="C760" s="3" t="s">
        <v>1384</v>
      </c>
      <c r="D760" s="4" t="s">
        <v>34</v>
      </c>
      <c r="E760" s="4" t="s">
        <v>10</v>
      </c>
      <c r="F760" s="3">
        <v>0.76073000000000002</v>
      </c>
      <c r="G760" s="3">
        <v>0.57430000000000003</v>
      </c>
      <c r="H760" s="3">
        <v>0.18643000000000001</v>
      </c>
      <c r="I760" s="4">
        <v>0.90900000000000003</v>
      </c>
      <c r="J760" s="4" t="s">
        <v>28</v>
      </c>
      <c r="K760" s="3">
        <v>0.99719999999999998</v>
      </c>
      <c r="L760" s="4" t="str">
        <f t="shared" si="11"/>
        <v>NO</v>
      </c>
    </row>
    <row r="761" spans="1:12">
      <c r="A761" s="3" t="s">
        <v>1387</v>
      </c>
      <c r="B761" s="4">
        <v>39</v>
      </c>
      <c r="C761" s="3" t="s">
        <v>1401</v>
      </c>
      <c r="D761" s="4" t="s">
        <v>27</v>
      </c>
      <c r="E761" s="4" t="s">
        <v>74</v>
      </c>
      <c r="F761" s="3">
        <v>0.40575</v>
      </c>
      <c r="G761" s="3">
        <v>0.56766000000000005</v>
      </c>
      <c r="H761" s="3">
        <v>-0.16191</v>
      </c>
      <c r="I761" s="4">
        <v>0.97599999999999998</v>
      </c>
      <c r="J761" s="4" t="s">
        <v>28</v>
      </c>
      <c r="K761" s="3">
        <v>0.99780000000000002</v>
      </c>
      <c r="L761" s="4" t="str">
        <f t="shared" si="11"/>
        <v>NO</v>
      </c>
    </row>
    <row r="762" spans="1:12">
      <c r="A762" s="3" t="s">
        <v>1387</v>
      </c>
      <c r="B762" s="4">
        <v>39</v>
      </c>
      <c r="C762" s="3" t="s">
        <v>1401</v>
      </c>
      <c r="D762" s="4" t="s">
        <v>27</v>
      </c>
      <c r="E762" s="4" t="s">
        <v>10</v>
      </c>
      <c r="F762" s="3">
        <v>0.40575</v>
      </c>
      <c r="G762" s="3">
        <v>0.56766000000000005</v>
      </c>
      <c r="H762" s="3">
        <v>-0.16191</v>
      </c>
      <c r="I762" s="4">
        <v>0.97599999999999998</v>
      </c>
      <c r="J762" s="4" t="s">
        <v>28</v>
      </c>
      <c r="K762" s="3">
        <v>0.99780000000000002</v>
      </c>
      <c r="L762" s="4" t="str">
        <f t="shared" si="11"/>
        <v>NO</v>
      </c>
    </row>
    <row r="763" spans="1:12">
      <c r="A763" s="3" t="s">
        <v>1387</v>
      </c>
      <c r="B763" s="4">
        <v>41</v>
      </c>
      <c r="C763" s="3" t="s">
        <v>1402</v>
      </c>
      <c r="D763" s="4" t="s">
        <v>27</v>
      </c>
      <c r="E763" s="4" t="s">
        <v>10</v>
      </c>
      <c r="F763" s="3">
        <v>0.65269999999999995</v>
      </c>
      <c r="G763" s="3">
        <v>0.77310000000000001</v>
      </c>
      <c r="H763" s="3">
        <v>-0.12039999999999999</v>
      </c>
      <c r="I763" s="4">
        <v>0.91</v>
      </c>
      <c r="J763" s="4" t="s">
        <v>28</v>
      </c>
      <c r="K763" s="3">
        <v>0.96360000000000001</v>
      </c>
      <c r="L763" s="4" t="str">
        <f t="shared" si="11"/>
        <v>NO</v>
      </c>
    </row>
    <row r="764" spans="1:12">
      <c r="A764" s="3" t="s">
        <v>3236</v>
      </c>
      <c r="B764" s="4">
        <v>5</v>
      </c>
      <c r="C764" s="3" t="s">
        <v>3237</v>
      </c>
      <c r="D764" s="4" t="s">
        <v>34</v>
      </c>
      <c r="E764" s="4" t="s">
        <v>5</v>
      </c>
      <c r="F764" s="3">
        <v>0.68223999999999996</v>
      </c>
      <c r="G764" s="3">
        <v>0.80791000000000002</v>
      </c>
      <c r="H764" s="3">
        <v>-0.12567</v>
      </c>
      <c r="I764" s="4">
        <v>0.95</v>
      </c>
      <c r="J764" s="4" t="s">
        <v>35</v>
      </c>
      <c r="K764" s="3">
        <v>1.4036</v>
      </c>
      <c r="L764" s="4" t="str">
        <f t="shared" si="11"/>
        <v>NO</v>
      </c>
    </row>
    <row r="765" spans="1:12">
      <c r="A765" s="3" t="s">
        <v>3236</v>
      </c>
      <c r="B765" s="4">
        <v>6</v>
      </c>
      <c r="C765" s="3" t="s">
        <v>3238</v>
      </c>
      <c r="D765" s="4" t="s">
        <v>34</v>
      </c>
      <c r="E765" s="4" t="s">
        <v>10</v>
      </c>
      <c r="F765" s="3">
        <v>0.65639000000000003</v>
      </c>
      <c r="G765" s="3">
        <v>0.76788999999999996</v>
      </c>
      <c r="H765" s="3">
        <v>-0.1115</v>
      </c>
      <c r="I765" s="4">
        <v>0.95099999999999996</v>
      </c>
      <c r="J765" s="4" t="s">
        <v>35</v>
      </c>
      <c r="K765" s="3">
        <v>1.4036</v>
      </c>
      <c r="L765" s="4" t="str">
        <f t="shared" si="11"/>
        <v>NO</v>
      </c>
    </row>
    <row r="766" spans="1:12">
      <c r="A766" s="3" t="s">
        <v>3239</v>
      </c>
      <c r="B766" s="4">
        <v>29</v>
      </c>
      <c r="C766" s="3" t="s">
        <v>3240</v>
      </c>
      <c r="D766" s="4" t="s">
        <v>34</v>
      </c>
      <c r="E766" s="4" t="s">
        <v>10</v>
      </c>
      <c r="F766" s="3">
        <v>0.15690000000000001</v>
      </c>
      <c r="G766" s="3">
        <v>0.36781000000000003</v>
      </c>
      <c r="H766" s="3">
        <v>-0.21090999999999999</v>
      </c>
      <c r="I766" s="4">
        <v>0.93500000000000005</v>
      </c>
      <c r="J766" s="4" t="s">
        <v>28</v>
      </c>
      <c r="K766" s="3">
        <v>0.98740000000000006</v>
      </c>
      <c r="L766" s="4" t="str">
        <f t="shared" si="11"/>
        <v>NO</v>
      </c>
    </row>
    <row r="767" spans="1:12">
      <c r="A767" s="3" t="s">
        <v>3239</v>
      </c>
      <c r="B767" s="4">
        <v>31</v>
      </c>
      <c r="C767" s="3" t="s">
        <v>3241</v>
      </c>
      <c r="D767" s="4" t="s">
        <v>34</v>
      </c>
      <c r="E767" s="4" t="s">
        <v>10</v>
      </c>
      <c r="F767" s="3">
        <v>0.16045000000000001</v>
      </c>
      <c r="G767" s="3">
        <v>0.35342000000000001</v>
      </c>
      <c r="H767" s="3">
        <v>-0.19297</v>
      </c>
      <c r="I767" s="4">
        <v>0.92600000000000005</v>
      </c>
      <c r="J767" s="4" t="s">
        <v>28</v>
      </c>
      <c r="K767" s="3">
        <v>0.96560000000000001</v>
      </c>
      <c r="L767" s="4" t="str">
        <f t="shared" si="11"/>
        <v>NO</v>
      </c>
    </row>
    <row r="768" spans="1:12">
      <c r="A768" s="3" t="s">
        <v>1408</v>
      </c>
      <c r="B768" s="4">
        <v>6</v>
      </c>
      <c r="C768" s="3" t="s">
        <v>1409</v>
      </c>
      <c r="D768" s="4" t="s">
        <v>27</v>
      </c>
      <c r="E768" s="4" t="s">
        <v>7</v>
      </c>
      <c r="F768" s="3">
        <v>0.99100999999999995</v>
      </c>
      <c r="G768" s="3">
        <v>0.87726999999999999</v>
      </c>
      <c r="H768" s="3">
        <v>0.11373999999999999</v>
      </c>
      <c r="I768" s="4">
        <v>0.995</v>
      </c>
      <c r="J768" s="4" t="s">
        <v>35</v>
      </c>
      <c r="K768" s="3">
        <v>1.4669000000000001</v>
      </c>
      <c r="L768" s="4" t="str">
        <f t="shared" si="11"/>
        <v>NO</v>
      </c>
    </row>
    <row r="769" spans="1:12">
      <c r="A769" s="3" t="s">
        <v>1408</v>
      </c>
      <c r="B769" s="4">
        <v>8</v>
      </c>
      <c r="C769" s="3" t="s">
        <v>3242</v>
      </c>
      <c r="D769" s="4" t="s">
        <v>27</v>
      </c>
      <c r="E769" s="4" t="s">
        <v>3</v>
      </c>
      <c r="F769" s="3">
        <v>0.94877999999999996</v>
      </c>
      <c r="G769" s="3">
        <v>0.81264999999999998</v>
      </c>
      <c r="H769" s="3">
        <v>0.13613</v>
      </c>
      <c r="I769" s="4">
        <v>0.93700000000000006</v>
      </c>
      <c r="J769" s="4" t="s">
        <v>31</v>
      </c>
      <c r="K769" s="3">
        <v>1.6815</v>
      </c>
      <c r="L769" s="4" t="str">
        <f t="shared" si="11"/>
        <v>NO</v>
      </c>
    </row>
    <row r="770" spans="1:12">
      <c r="A770" s="3" t="s">
        <v>1412</v>
      </c>
      <c r="B770" s="4">
        <v>8</v>
      </c>
      <c r="C770" s="3" t="s">
        <v>1413</v>
      </c>
      <c r="D770" s="4" t="s">
        <v>27</v>
      </c>
      <c r="E770" s="4" t="s">
        <v>10</v>
      </c>
      <c r="F770" s="3">
        <v>2.1972999999999999E-2</v>
      </c>
      <c r="G770" s="3">
        <v>0.20230000000000001</v>
      </c>
      <c r="H770" s="3">
        <v>-0.18032999999999999</v>
      </c>
      <c r="I770" s="4">
        <v>0.998</v>
      </c>
      <c r="J770" s="4" t="s">
        <v>35</v>
      </c>
      <c r="K770" s="3">
        <v>1.0443</v>
      </c>
      <c r="L770" s="4" t="str">
        <f t="shared" si="11"/>
        <v>NO</v>
      </c>
    </row>
    <row r="771" spans="1:12">
      <c r="A771" s="3" t="s">
        <v>1414</v>
      </c>
      <c r="B771" s="4">
        <v>5</v>
      </c>
      <c r="C771" s="3" t="s">
        <v>1415</v>
      </c>
      <c r="D771" s="4" t="s">
        <v>34</v>
      </c>
      <c r="E771" s="4" t="s">
        <v>3</v>
      </c>
      <c r="F771" s="3">
        <v>0.79618</v>
      </c>
      <c r="G771" s="3">
        <v>0.52544000000000002</v>
      </c>
      <c r="H771" s="3">
        <v>0.27073999999999998</v>
      </c>
      <c r="I771" s="4">
        <v>1</v>
      </c>
      <c r="J771" s="4" t="s">
        <v>35</v>
      </c>
      <c r="K771" s="3">
        <v>1.917</v>
      </c>
      <c r="L771" s="4" t="str">
        <f t="shared" ref="L771:L834" si="12">IF(M771 = "", "NO", "YES")</f>
        <v>NO</v>
      </c>
    </row>
    <row r="772" spans="1:12">
      <c r="A772" s="3" t="s">
        <v>1416</v>
      </c>
      <c r="B772" s="4">
        <v>15</v>
      </c>
      <c r="C772" s="3" t="s">
        <v>1417</v>
      </c>
      <c r="D772" s="4" t="s">
        <v>27</v>
      </c>
      <c r="E772" s="4" t="s">
        <v>10</v>
      </c>
      <c r="F772" s="3">
        <v>0.21210999999999999</v>
      </c>
      <c r="G772" s="3">
        <v>3.8429999999999999E-2</v>
      </c>
      <c r="H772" s="3">
        <v>0.17368</v>
      </c>
      <c r="I772" s="4">
        <v>0.997</v>
      </c>
      <c r="J772" s="4" t="s">
        <v>28</v>
      </c>
      <c r="K772" s="3">
        <v>0.87880000000000003</v>
      </c>
      <c r="L772" s="4" t="str">
        <f t="shared" si="12"/>
        <v>NO</v>
      </c>
    </row>
    <row r="773" spans="1:12">
      <c r="A773" s="3" t="s">
        <v>1416</v>
      </c>
      <c r="B773" s="4">
        <v>27</v>
      </c>
      <c r="C773" s="3" t="s">
        <v>1418</v>
      </c>
      <c r="D773" s="4" t="s">
        <v>27</v>
      </c>
      <c r="E773" s="4" t="s">
        <v>10</v>
      </c>
      <c r="F773" s="3">
        <v>0.12361999999999999</v>
      </c>
      <c r="G773" s="3">
        <v>0.26273000000000002</v>
      </c>
      <c r="H773" s="3">
        <v>-0.1391</v>
      </c>
      <c r="I773" s="4">
        <v>1</v>
      </c>
      <c r="J773" s="4" t="s">
        <v>31</v>
      </c>
      <c r="K773" s="3">
        <v>0.82779999999999998</v>
      </c>
      <c r="L773" s="4" t="str">
        <f t="shared" si="12"/>
        <v>NO</v>
      </c>
    </row>
    <row r="774" spans="1:12">
      <c r="A774" s="3" t="s">
        <v>2514</v>
      </c>
      <c r="B774" s="4">
        <v>4</v>
      </c>
      <c r="C774" s="3" t="s">
        <v>2515</v>
      </c>
      <c r="D774" s="4" t="s">
        <v>27</v>
      </c>
      <c r="E774" s="4" t="s">
        <v>10</v>
      </c>
      <c r="F774" s="3">
        <v>0.44274000000000002</v>
      </c>
      <c r="G774" s="3">
        <v>0.26906000000000002</v>
      </c>
      <c r="H774" s="3">
        <v>0.17369000000000001</v>
      </c>
      <c r="I774" s="4">
        <v>1</v>
      </c>
      <c r="J774" s="4" t="s">
        <v>35</v>
      </c>
      <c r="K774" s="3">
        <v>1.0213000000000001</v>
      </c>
      <c r="L774" s="4" t="str">
        <f t="shared" si="12"/>
        <v>NO</v>
      </c>
    </row>
    <row r="775" spans="1:12">
      <c r="A775" s="3" t="s">
        <v>1420</v>
      </c>
      <c r="B775" s="4">
        <v>7</v>
      </c>
      <c r="C775" s="3" t="s">
        <v>1422</v>
      </c>
      <c r="D775" s="4" t="s">
        <v>27</v>
      </c>
      <c r="E775" s="4" t="s">
        <v>74</v>
      </c>
      <c r="F775" s="3">
        <v>0.67803000000000002</v>
      </c>
      <c r="G775" s="3">
        <v>0.82769999999999999</v>
      </c>
      <c r="H775" s="3">
        <v>-0.14967</v>
      </c>
      <c r="I775" s="4">
        <v>0.92600000000000005</v>
      </c>
      <c r="J775" s="4" t="s">
        <v>35</v>
      </c>
      <c r="K775" s="3">
        <v>1.3566</v>
      </c>
      <c r="L775" s="4" t="str">
        <f t="shared" si="12"/>
        <v>NO</v>
      </c>
    </row>
    <row r="776" spans="1:12">
      <c r="A776" s="3" t="s">
        <v>1420</v>
      </c>
      <c r="B776" s="4">
        <v>7</v>
      </c>
      <c r="C776" s="3" t="s">
        <v>1422</v>
      </c>
      <c r="D776" s="4" t="s">
        <v>27</v>
      </c>
      <c r="E776" s="4" t="s">
        <v>10</v>
      </c>
      <c r="F776" s="3">
        <v>0.67803000000000002</v>
      </c>
      <c r="G776" s="3">
        <v>0.82769999999999999</v>
      </c>
      <c r="H776" s="3">
        <v>-0.14967</v>
      </c>
      <c r="I776" s="4">
        <v>0.92600000000000005</v>
      </c>
      <c r="J776" s="4" t="s">
        <v>35</v>
      </c>
      <c r="K776" s="3">
        <v>1.3566</v>
      </c>
      <c r="L776" s="4" t="str">
        <f t="shared" si="12"/>
        <v>NO</v>
      </c>
    </row>
    <row r="777" spans="1:12">
      <c r="A777" s="3" t="s">
        <v>1425</v>
      </c>
      <c r="B777" s="4">
        <v>12</v>
      </c>
      <c r="C777" s="3" t="s">
        <v>1426</v>
      </c>
      <c r="D777" s="4" t="s">
        <v>34</v>
      </c>
      <c r="E777" s="4" t="s">
        <v>5</v>
      </c>
      <c r="F777" s="3">
        <v>5.3774000000000002E-2</v>
      </c>
      <c r="G777" s="3">
        <v>0.26315</v>
      </c>
      <c r="H777" s="3">
        <v>-0.20937</v>
      </c>
      <c r="I777" s="4">
        <v>0.96299999999999997</v>
      </c>
      <c r="J777" s="4" t="s">
        <v>28</v>
      </c>
      <c r="K777" s="3">
        <v>0.9587</v>
      </c>
      <c r="L777" s="4" t="str">
        <f t="shared" si="12"/>
        <v>NO</v>
      </c>
    </row>
    <row r="778" spans="1:12">
      <c r="A778" s="3" t="s">
        <v>3243</v>
      </c>
      <c r="B778" s="4">
        <v>3</v>
      </c>
      <c r="C778" s="3" t="s">
        <v>3244</v>
      </c>
      <c r="D778" s="4" t="s">
        <v>27</v>
      </c>
      <c r="E778" s="4" t="s">
        <v>10</v>
      </c>
      <c r="F778" s="3">
        <v>0.55262999999999995</v>
      </c>
      <c r="G778" s="3">
        <v>0.66742999999999997</v>
      </c>
      <c r="H778" s="3">
        <v>-0.1148</v>
      </c>
      <c r="I778" s="4">
        <v>0.91400000000000003</v>
      </c>
      <c r="J778" s="4" t="s">
        <v>35</v>
      </c>
      <c r="K778" s="3">
        <v>1.3080000000000001</v>
      </c>
      <c r="L778" s="4" t="str">
        <f t="shared" si="12"/>
        <v>NO</v>
      </c>
    </row>
    <row r="779" spans="1:12">
      <c r="A779" s="3" t="s">
        <v>3243</v>
      </c>
      <c r="B779" s="4">
        <v>4</v>
      </c>
      <c r="C779" s="3" t="s">
        <v>3245</v>
      </c>
      <c r="D779" s="4" t="s">
        <v>27</v>
      </c>
      <c r="E779" s="4" t="s">
        <v>3</v>
      </c>
      <c r="F779" s="3">
        <v>0.59362999999999999</v>
      </c>
      <c r="G779" s="3">
        <v>0.70220000000000005</v>
      </c>
      <c r="H779" s="3">
        <v>-0.10857</v>
      </c>
      <c r="I779" s="4">
        <v>0.92300000000000004</v>
      </c>
      <c r="J779" s="4" t="s">
        <v>35</v>
      </c>
      <c r="K779" s="3">
        <v>1.3115000000000001</v>
      </c>
      <c r="L779" s="4" t="str">
        <f t="shared" si="12"/>
        <v>NO</v>
      </c>
    </row>
    <row r="780" spans="1:12">
      <c r="A780" s="3" t="s">
        <v>3246</v>
      </c>
      <c r="B780" s="4">
        <v>6</v>
      </c>
      <c r="C780" s="3" t="s">
        <v>3247</v>
      </c>
      <c r="D780" s="4" t="s">
        <v>34</v>
      </c>
      <c r="E780" s="4" t="s">
        <v>10</v>
      </c>
      <c r="F780" s="3">
        <v>0.32566000000000001</v>
      </c>
      <c r="G780" s="3">
        <v>0.45334999999999998</v>
      </c>
      <c r="H780" s="3">
        <v>-0.12769</v>
      </c>
      <c r="I780" s="4">
        <v>0.93300000000000005</v>
      </c>
      <c r="J780" s="4" t="s">
        <v>35</v>
      </c>
      <c r="K780" s="3">
        <v>1.1742999999999999</v>
      </c>
      <c r="L780" s="4" t="str">
        <f t="shared" si="12"/>
        <v>NO</v>
      </c>
    </row>
    <row r="781" spans="1:12">
      <c r="A781" s="3" t="s">
        <v>2516</v>
      </c>
      <c r="B781" s="4">
        <v>6</v>
      </c>
      <c r="C781" s="3" t="s">
        <v>2517</v>
      </c>
      <c r="D781" s="4" t="s">
        <v>27</v>
      </c>
      <c r="E781" s="4" t="s">
        <v>5</v>
      </c>
      <c r="F781" s="3">
        <v>0.35219</v>
      </c>
      <c r="G781" s="3">
        <v>0.49913999999999997</v>
      </c>
      <c r="H781" s="3">
        <v>-0.14695</v>
      </c>
      <c r="I781" s="4">
        <v>0.93700000000000006</v>
      </c>
      <c r="J781" s="4" t="s">
        <v>31</v>
      </c>
      <c r="K781" s="3">
        <v>2.1953999999999998</v>
      </c>
      <c r="L781" s="4" t="str">
        <f t="shared" si="12"/>
        <v>NO</v>
      </c>
    </row>
    <row r="782" spans="1:12">
      <c r="A782" s="3" t="s">
        <v>3248</v>
      </c>
      <c r="B782" s="4">
        <v>39</v>
      </c>
      <c r="C782" s="3" t="s">
        <v>3249</v>
      </c>
      <c r="D782" s="4" t="s">
        <v>27</v>
      </c>
      <c r="E782" s="4" t="s">
        <v>10</v>
      </c>
      <c r="F782" s="3">
        <v>0.14096</v>
      </c>
      <c r="G782" s="3">
        <v>3.0986E-2</v>
      </c>
      <c r="H782" s="3">
        <v>0.10997</v>
      </c>
      <c r="I782" s="4">
        <v>1</v>
      </c>
      <c r="J782" s="4" t="s">
        <v>28</v>
      </c>
      <c r="K782" s="3">
        <v>0.60660000000000003</v>
      </c>
      <c r="L782" s="4" t="str">
        <f t="shared" si="12"/>
        <v>NO</v>
      </c>
    </row>
    <row r="783" spans="1:12">
      <c r="A783" s="3" t="s">
        <v>1446</v>
      </c>
      <c r="B783" s="4">
        <v>12</v>
      </c>
      <c r="C783" s="3" t="s">
        <v>2522</v>
      </c>
      <c r="D783" s="4" t="s">
        <v>34</v>
      </c>
      <c r="E783" s="4" t="s">
        <v>3</v>
      </c>
      <c r="F783" s="3">
        <v>0.78974999999999995</v>
      </c>
      <c r="G783" s="3">
        <v>0.93301999999999996</v>
      </c>
      <c r="H783" s="3">
        <v>-0.14327000000000001</v>
      </c>
      <c r="I783" s="4">
        <v>0.90800000000000003</v>
      </c>
      <c r="J783" s="4" t="s">
        <v>28</v>
      </c>
      <c r="K783" s="3">
        <v>0.82389999999999997</v>
      </c>
      <c r="L783" s="4" t="str">
        <f t="shared" si="12"/>
        <v>NO</v>
      </c>
    </row>
    <row r="784" spans="1:12">
      <c r="A784" s="3" t="s">
        <v>1446</v>
      </c>
      <c r="B784" s="4">
        <v>13</v>
      </c>
      <c r="C784" s="3" t="s">
        <v>1447</v>
      </c>
      <c r="D784" s="4" t="s">
        <v>34</v>
      </c>
      <c r="E784" s="4" t="s">
        <v>10</v>
      </c>
      <c r="F784" s="3">
        <v>8.1081E-2</v>
      </c>
      <c r="G784" s="3">
        <v>0.29048000000000002</v>
      </c>
      <c r="H784" s="3">
        <v>-0.2094</v>
      </c>
      <c r="I784" s="4">
        <v>0.92700000000000005</v>
      </c>
      <c r="J784" s="4" t="s">
        <v>28</v>
      </c>
      <c r="K784" s="3">
        <v>0.97099999999999997</v>
      </c>
      <c r="L784" s="4" t="str">
        <f t="shared" si="12"/>
        <v>NO</v>
      </c>
    </row>
    <row r="785" spans="1:12">
      <c r="A785" s="3" t="s">
        <v>1450</v>
      </c>
      <c r="B785" s="4">
        <v>14</v>
      </c>
      <c r="C785" s="3" t="s">
        <v>1451</v>
      </c>
      <c r="D785" s="4" t="s">
        <v>27</v>
      </c>
      <c r="E785" s="4" t="s">
        <v>5</v>
      </c>
      <c r="F785" s="3">
        <v>0.40679999999999999</v>
      </c>
      <c r="G785" s="3">
        <v>0.22125</v>
      </c>
      <c r="H785" s="3">
        <v>0.18554999999999999</v>
      </c>
      <c r="I785" s="4">
        <v>0.98399999999999999</v>
      </c>
      <c r="J785" s="4" t="s">
        <v>28</v>
      </c>
      <c r="K785" s="3">
        <v>0.98309999999999997</v>
      </c>
      <c r="L785" s="4" t="str">
        <f t="shared" si="12"/>
        <v>NO</v>
      </c>
    </row>
    <row r="786" spans="1:12">
      <c r="A786" s="3" t="s">
        <v>1452</v>
      </c>
      <c r="B786" s="4">
        <v>10</v>
      </c>
      <c r="C786" s="3" t="s">
        <v>1453</v>
      </c>
      <c r="D786" s="4" t="s">
        <v>27</v>
      </c>
      <c r="E786" s="4" t="s">
        <v>10</v>
      </c>
      <c r="F786" s="3">
        <v>0.75185000000000002</v>
      </c>
      <c r="G786" s="3">
        <v>0.61482999999999999</v>
      </c>
      <c r="H786" s="3">
        <v>0.13702</v>
      </c>
      <c r="I786" s="4">
        <v>0.98</v>
      </c>
      <c r="J786" s="4" t="s">
        <v>31</v>
      </c>
      <c r="K786" s="3">
        <v>1.6383000000000001</v>
      </c>
      <c r="L786" s="4" t="str">
        <f t="shared" si="12"/>
        <v>NO</v>
      </c>
    </row>
    <row r="787" spans="1:12">
      <c r="A787" s="3" t="s">
        <v>2523</v>
      </c>
      <c r="B787" s="4">
        <v>13</v>
      </c>
      <c r="C787" s="3" t="s">
        <v>2524</v>
      </c>
      <c r="D787" s="4" t="s">
        <v>27</v>
      </c>
      <c r="E787" s="4" t="s">
        <v>5</v>
      </c>
      <c r="F787" s="3">
        <v>0.53154999999999997</v>
      </c>
      <c r="G787" s="3">
        <v>0.35471999999999998</v>
      </c>
      <c r="H787" s="3">
        <v>0.17682999999999999</v>
      </c>
      <c r="I787" s="4">
        <v>0.98699999999999999</v>
      </c>
      <c r="J787" s="4" t="s">
        <v>28</v>
      </c>
      <c r="K787" s="3">
        <v>0.99990000000000001</v>
      </c>
      <c r="L787" s="4" t="str">
        <f t="shared" si="12"/>
        <v>NO</v>
      </c>
    </row>
    <row r="788" spans="1:12">
      <c r="A788" s="3" t="s">
        <v>1456</v>
      </c>
      <c r="B788" s="4">
        <v>10</v>
      </c>
      <c r="C788" s="3" t="s">
        <v>1457</v>
      </c>
      <c r="D788" s="4" t="s">
        <v>27</v>
      </c>
      <c r="E788" s="4" t="s">
        <v>5</v>
      </c>
      <c r="F788" s="3">
        <v>0.15079999999999999</v>
      </c>
      <c r="G788" s="3">
        <v>0.26927000000000001</v>
      </c>
      <c r="H788" s="3">
        <v>-0.11847000000000001</v>
      </c>
      <c r="I788" s="4">
        <v>0.95799999999999996</v>
      </c>
      <c r="J788" s="4" t="s">
        <v>35</v>
      </c>
      <c r="K788" s="3">
        <v>1.0488999999999999</v>
      </c>
      <c r="L788" s="4" t="str">
        <f t="shared" si="12"/>
        <v>NO</v>
      </c>
    </row>
    <row r="789" spans="1:12">
      <c r="A789" s="3" t="s">
        <v>1456</v>
      </c>
      <c r="B789" s="4">
        <v>11</v>
      </c>
      <c r="C789" s="3" t="s">
        <v>3250</v>
      </c>
      <c r="D789" s="4" t="s">
        <v>27</v>
      </c>
      <c r="E789" s="4" t="s">
        <v>5</v>
      </c>
      <c r="F789" s="3">
        <v>0.13395000000000001</v>
      </c>
      <c r="G789" s="3">
        <v>0.23685</v>
      </c>
      <c r="H789" s="3">
        <v>-0.10290000000000001</v>
      </c>
      <c r="I789" s="4">
        <v>0.96199999999999997</v>
      </c>
      <c r="J789" s="4" t="s">
        <v>35</v>
      </c>
      <c r="K789" s="3">
        <v>1.0488999999999999</v>
      </c>
      <c r="L789" s="4" t="str">
        <f t="shared" si="12"/>
        <v>NO</v>
      </c>
    </row>
    <row r="790" spans="1:12">
      <c r="A790" s="3" t="s">
        <v>1458</v>
      </c>
      <c r="B790" s="4">
        <v>7</v>
      </c>
      <c r="C790" s="3" t="s">
        <v>1459</v>
      </c>
      <c r="D790" s="4" t="s">
        <v>27</v>
      </c>
      <c r="E790" s="4" t="s">
        <v>10</v>
      </c>
      <c r="F790" s="3">
        <v>0.27109</v>
      </c>
      <c r="G790" s="3">
        <v>0.13757</v>
      </c>
      <c r="H790" s="3">
        <v>0.13352</v>
      </c>
      <c r="I790" s="4">
        <v>0.98199999999999998</v>
      </c>
      <c r="J790" s="4" t="s">
        <v>28</v>
      </c>
      <c r="K790" s="3">
        <v>0.878</v>
      </c>
      <c r="L790" s="4" t="str">
        <f t="shared" si="12"/>
        <v>NO</v>
      </c>
    </row>
    <row r="791" spans="1:12">
      <c r="A791" s="3" t="s">
        <v>2525</v>
      </c>
      <c r="B791" s="4">
        <v>24</v>
      </c>
      <c r="C791" s="3" t="s">
        <v>2526</v>
      </c>
      <c r="D791" s="4" t="s">
        <v>34</v>
      </c>
      <c r="E791" s="4" t="s">
        <v>5</v>
      </c>
      <c r="F791" s="3">
        <v>2.2336000000000002E-2</v>
      </c>
      <c r="G791" s="3">
        <v>0.15808</v>
      </c>
      <c r="H791" s="3">
        <v>-0.13575000000000001</v>
      </c>
      <c r="I791" s="4">
        <v>0.98399999999999999</v>
      </c>
      <c r="J791" s="4" t="s">
        <v>35</v>
      </c>
      <c r="K791" s="3">
        <v>0.92520000000000002</v>
      </c>
      <c r="L791" s="4" t="str">
        <f t="shared" si="12"/>
        <v>NO</v>
      </c>
    </row>
    <row r="792" spans="1:12">
      <c r="A792" s="3" t="s">
        <v>3251</v>
      </c>
      <c r="B792" s="4">
        <v>11</v>
      </c>
      <c r="C792" s="3" t="s">
        <v>3252</v>
      </c>
      <c r="D792" s="4" t="s">
        <v>34</v>
      </c>
      <c r="E792" s="4" t="s">
        <v>10</v>
      </c>
      <c r="F792" s="3">
        <v>0.52976000000000001</v>
      </c>
      <c r="G792" s="3">
        <v>0.33228000000000002</v>
      </c>
      <c r="H792" s="3">
        <v>0.19747000000000001</v>
      </c>
      <c r="I792" s="4">
        <v>0.97799999999999998</v>
      </c>
      <c r="J792" s="4" t="s">
        <v>28</v>
      </c>
      <c r="K792" s="3">
        <v>0.999</v>
      </c>
      <c r="L792" s="4" t="str">
        <f t="shared" si="12"/>
        <v>NO</v>
      </c>
    </row>
    <row r="793" spans="1:12">
      <c r="A793" s="3" t="s">
        <v>1464</v>
      </c>
      <c r="B793" s="4">
        <v>3</v>
      </c>
      <c r="C793" s="3" t="s">
        <v>1465</v>
      </c>
      <c r="D793" s="4" t="s">
        <v>34</v>
      </c>
      <c r="E793" s="4" t="s">
        <v>5</v>
      </c>
      <c r="F793" s="3">
        <v>0.53410000000000002</v>
      </c>
      <c r="G793" s="3">
        <v>0.65447999999999995</v>
      </c>
      <c r="H793" s="3">
        <v>-0.12038</v>
      </c>
      <c r="I793" s="4">
        <v>0.90900000000000003</v>
      </c>
      <c r="J793" s="4" t="s">
        <v>35</v>
      </c>
      <c r="K793" s="3">
        <v>1.1215999999999999</v>
      </c>
      <c r="L793" s="4" t="str">
        <f t="shared" si="12"/>
        <v>NO</v>
      </c>
    </row>
    <row r="794" spans="1:12">
      <c r="A794" s="3" t="s">
        <v>1464</v>
      </c>
      <c r="B794" s="4">
        <v>4</v>
      </c>
      <c r="C794" s="3" t="s">
        <v>1466</v>
      </c>
      <c r="D794" s="4" t="s">
        <v>34</v>
      </c>
      <c r="E794" s="4" t="s">
        <v>10</v>
      </c>
      <c r="F794" s="3">
        <v>0.52588999999999997</v>
      </c>
      <c r="G794" s="3">
        <v>0.64215999999999995</v>
      </c>
      <c r="H794" s="3">
        <v>-0.11627999999999999</v>
      </c>
      <c r="I794" s="4">
        <v>0.91200000000000003</v>
      </c>
      <c r="J794" s="4" t="s">
        <v>35</v>
      </c>
      <c r="K794" s="3">
        <v>1.1221000000000001</v>
      </c>
      <c r="L794" s="4" t="str">
        <f t="shared" si="12"/>
        <v>NO</v>
      </c>
    </row>
    <row r="795" spans="1:12">
      <c r="A795" s="3" t="s">
        <v>3253</v>
      </c>
      <c r="B795" s="4">
        <v>3</v>
      </c>
      <c r="C795" s="3" t="s">
        <v>3254</v>
      </c>
      <c r="D795" s="4" t="s">
        <v>27</v>
      </c>
      <c r="E795" s="4" t="s">
        <v>5</v>
      </c>
      <c r="F795" s="3">
        <v>1.5678999999999998E-2</v>
      </c>
      <c r="G795" s="3">
        <v>0.13694000000000001</v>
      </c>
      <c r="H795" s="3">
        <v>-0.12126000000000001</v>
      </c>
      <c r="I795" s="4">
        <v>0.98899999999999999</v>
      </c>
      <c r="J795" s="4" t="s">
        <v>28</v>
      </c>
      <c r="K795" s="3">
        <v>0.66900000000000004</v>
      </c>
      <c r="L795" s="4" t="str">
        <f t="shared" si="12"/>
        <v>NO</v>
      </c>
    </row>
    <row r="796" spans="1:12">
      <c r="A796" s="3" t="s">
        <v>3255</v>
      </c>
      <c r="B796" s="4">
        <v>14</v>
      </c>
      <c r="C796" s="3" t="s">
        <v>3256</v>
      </c>
      <c r="D796" s="4" t="s">
        <v>34</v>
      </c>
      <c r="E796" s="4" t="s">
        <v>3</v>
      </c>
      <c r="F796" s="3">
        <v>0.72296000000000005</v>
      </c>
      <c r="G796" s="3">
        <v>0.92588000000000004</v>
      </c>
      <c r="H796" s="3">
        <v>-0.20291999999999999</v>
      </c>
      <c r="I796" s="4">
        <v>0.94599999999999995</v>
      </c>
      <c r="J796" s="4" t="s">
        <v>31</v>
      </c>
      <c r="K796" s="3">
        <v>1.8549</v>
      </c>
      <c r="L796" s="4" t="str">
        <f t="shared" si="12"/>
        <v>NO</v>
      </c>
    </row>
    <row r="797" spans="1:12">
      <c r="A797" s="3" t="s">
        <v>1469</v>
      </c>
      <c r="B797" s="4">
        <v>16</v>
      </c>
      <c r="C797" s="3" t="s">
        <v>1470</v>
      </c>
      <c r="D797" s="4" t="s">
        <v>34</v>
      </c>
      <c r="E797" s="4" t="s">
        <v>3</v>
      </c>
      <c r="F797" s="3">
        <v>0.94060999999999995</v>
      </c>
      <c r="G797" s="3">
        <v>0.24364</v>
      </c>
      <c r="H797" s="3">
        <v>0.69696999999999998</v>
      </c>
      <c r="I797" s="4">
        <v>1</v>
      </c>
      <c r="J797" s="4" t="s">
        <v>28</v>
      </c>
      <c r="K797" s="3">
        <v>0.78710000000000002</v>
      </c>
      <c r="L797" s="4" t="str">
        <f t="shared" si="12"/>
        <v>NO</v>
      </c>
    </row>
    <row r="798" spans="1:12">
      <c r="A798" s="3" t="s">
        <v>1469</v>
      </c>
      <c r="B798" s="4">
        <v>25</v>
      </c>
      <c r="C798" s="3" t="s">
        <v>1471</v>
      </c>
      <c r="D798" s="4" t="s">
        <v>34</v>
      </c>
      <c r="E798" s="4" t="s">
        <v>10</v>
      </c>
      <c r="F798" s="3">
        <v>0.43561</v>
      </c>
      <c r="G798" s="3">
        <v>0.72030000000000005</v>
      </c>
      <c r="H798" s="3">
        <v>-0.28469</v>
      </c>
      <c r="I798" s="4">
        <v>0.90400000000000003</v>
      </c>
      <c r="J798" s="4" t="s">
        <v>28</v>
      </c>
      <c r="K798" s="3">
        <v>0.99950000000000006</v>
      </c>
      <c r="L798" s="4" t="str">
        <f t="shared" si="12"/>
        <v>NO</v>
      </c>
    </row>
    <row r="799" spans="1:12">
      <c r="A799" s="3" t="s">
        <v>1472</v>
      </c>
      <c r="B799" s="4">
        <v>14</v>
      </c>
      <c r="C799" s="3" t="s">
        <v>1473</v>
      </c>
      <c r="D799" s="4" t="s">
        <v>27</v>
      </c>
      <c r="E799" s="4" t="s">
        <v>7</v>
      </c>
      <c r="F799" s="3">
        <v>0.58174999999999999</v>
      </c>
      <c r="G799" s="3">
        <v>0.71660000000000001</v>
      </c>
      <c r="H799" s="3">
        <v>-0.13485</v>
      </c>
      <c r="I799" s="4">
        <v>1</v>
      </c>
      <c r="J799" s="4" t="s">
        <v>82</v>
      </c>
      <c r="K799" s="3">
        <v>1.8960999999999999</v>
      </c>
      <c r="L799" s="4" t="str">
        <f t="shared" si="12"/>
        <v>NO</v>
      </c>
    </row>
    <row r="800" spans="1:12">
      <c r="A800" s="3" t="s">
        <v>1472</v>
      </c>
      <c r="B800" s="4">
        <v>15</v>
      </c>
      <c r="C800" s="3" t="s">
        <v>1474</v>
      </c>
      <c r="D800" s="4" t="s">
        <v>27</v>
      </c>
      <c r="E800" s="4" t="s">
        <v>5</v>
      </c>
      <c r="F800" s="3">
        <v>0.50290999999999997</v>
      </c>
      <c r="G800" s="3">
        <v>0.65937999999999997</v>
      </c>
      <c r="H800" s="3">
        <v>-0.15647</v>
      </c>
      <c r="I800" s="4">
        <v>1</v>
      </c>
      <c r="J800" s="4" t="s">
        <v>82</v>
      </c>
      <c r="K800" s="3">
        <v>1.8960999999999999</v>
      </c>
      <c r="L800" s="4" t="str">
        <f t="shared" si="12"/>
        <v>NO</v>
      </c>
    </row>
    <row r="801" spans="1:12">
      <c r="A801" s="3" t="s">
        <v>1472</v>
      </c>
      <c r="B801" s="4">
        <v>16</v>
      </c>
      <c r="C801" s="3" t="s">
        <v>1475</v>
      </c>
      <c r="D801" s="4" t="s">
        <v>27</v>
      </c>
      <c r="E801" s="4" t="s">
        <v>5</v>
      </c>
      <c r="F801" s="3">
        <v>0.45817999999999998</v>
      </c>
      <c r="G801" s="3">
        <v>0.61975000000000002</v>
      </c>
      <c r="H801" s="3">
        <v>-0.16158</v>
      </c>
      <c r="I801" s="4">
        <v>1</v>
      </c>
      <c r="J801" s="4" t="s">
        <v>82</v>
      </c>
      <c r="K801" s="3">
        <v>1.8960999999999999</v>
      </c>
      <c r="L801" s="4" t="str">
        <f t="shared" si="12"/>
        <v>NO</v>
      </c>
    </row>
    <row r="802" spans="1:12">
      <c r="A802" s="3" t="s">
        <v>1472</v>
      </c>
      <c r="B802" s="4">
        <v>21</v>
      </c>
      <c r="C802" s="3" t="s">
        <v>2529</v>
      </c>
      <c r="D802" s="4" t="s">
        <v>27</v>
      </c>
      <c r="E802" s="4" t="s">
        <v>10</v>
      </c>
      <c r="F802" s="3">
        <v>0.44697999999999999</v>
      </c>
      <c r="G802" s="3">
        <v>0.59662999999999999</v>
      </c>
      <c r="H802" s="3">
        <v>-0.14965000000000001</v>
      </c>
      <c r="I802" s="4">
        <v>1</v>
      </c>
      <c r="J802" s="4" t="s">
        <v>82</v>
      </c>
      <c r="K802" s="3">
        <v>1.8976</v>
      </c>
      <c r="L802" s="4" t="str">
        <f t="shared" si="12"/>
        <v>NO</v>
      </c>
    </row>
    <row r="803" spans="1:12">
      <c r="A803" s="3" t="s">
        <v>1480</v>
      </c>
      <c r="B803" s="4">
        <v>4</v>
      </c>
      <c r="C803" s="3" t="s">
        <v>1481</v>
      </c>
      <c r="D803" s="4" t="s">
        <v>27</v>
      </c>
      <c r="E803" s="4" t="s">
        <v>10</v>
      </c>
      <c r="F803" s="3">
        <v>0.50397999999999998</v>
      </c>
      <c r="G803" s="3">
        <v>0.13056000000000001</v>
      </c>
      <c r="H803" s="3">
        <v>0.37341999999999997</v>
      </c>
      <c r="I803" s="4">
        <v>0.98299999999999998</v>
      </c>
      <c r="J803" s="4" t="s">
        <v>35</v>
      </c>
      <c r="K803" s="3">
        <v>0.99570000000000003</v>
      </c>
      <c r="L803" s="4" t="str">
        <f t="shared" si="12"/>
        <v>NO</v>
      </c>
    </row>
    <row r="804" spans="1:12">
      <c r="A804" s="3" t="s">
        <v>1482</v>
      </c>
      <c r="B804" s="4">
        <v>12</v>
      </c>
      <c r="C804" s="3" t="s">
        <v>1483</v>
      </c>
      <c r="D804" s="4" t="s">
        <v>34</v>
      </c>
      <c r="E804" s="4" t="s">
        <v>10</v>
      </c>
      <c r="F804" s="3">
        <v>0.42431999999999997</v>
      </c>
      <c r="G804" s="3">
        <v>0.59104999999999996</v>
      </c>
      <c r="H804" s="3">
        <v>-0.16672999999999999</v>
      </c>
      <c r="I804" s="4">
        <v>0.999</v>
      </c>
      <c r="J804" s="4" t="s">
        <v>35</v>
      </c>
      <c r="K804" s="3">
        <v>1.5612999999999999</v>
      </c>
      <c r="L804" s="4" t="str">
        <f t="shared" si="12"/>
        <v>NO</v>
      </c>
    </row>
    <row r="805" spans="1:12">
      <c r="A805" s="3" t="s">
        <v>1482</v>
      </c>
      <c r="B805" s="4">
        <v>9</v>
      </c>
      <c r="C805" s="3" t="s">
        <v>1484</v>
      </c>
      <c r="D805" s="4" t="s">
        <v>34</v>
      </c>
      <c r="E805" s="4" t="s">
        <v>3</v>
      </c>
      <c r="F805" s="3">
        <v>0.76709000000000005</v>
      </c>
      <c r="G805" s="3">
        <v>0.90842000000000001</v>
      </c>
      <c r="H805" s="3">
        <v>-0.14132</v>
      </c>
      <c r="I805" s="4">
        <v>0.999</v>
      </c>
      <c r="J805" s="4" t="s">
        <v>35</v>
      </c>
      <c r="K805" s="3">
        <v>1.5663</v>
      </c>
      <c r="L805" s="4" t="str">
        <f t="shared" si="12"/>
        <v>NO</v>
      </c>
    </row>
    <row r="806" spans="1:12">
      <c r="A806" s="3" t="s">
        <v>1485</v>
      </c>
      <c r="B806" s="4">
        <v>4</v>
      </c>
      <c r="C806" s="3" t="s">
        <v>1486</v>
      </c>
      <c r="D806" s="4" t="s">
        <v>27</v>
      </c>
      <c r="E806" s="4" t="s">
        <v>10</v>
      </c>
      <c r="F806" s="3">
        <v>0.16694999999999999</v>
      </c>
      <c r="G806" s="3">
        <v>0.37502000000000002</v>
      </c>
      <c r="H806" s="3">
        <v>-0.20807</v>
      </c>
      <c r="I806" s="4">
        <v>0.998</v>
      </c>
      <c r="J806" s="4" t="s">
        <v>28</v>
      </c>
      <c r="K806" s="3">
        <v>0.96989999999999998</v>
      </c>
      <c r="L806" s="4" t="str">
        <f t="shared" si="12"/>
        <v>NO</v>
      </c>
    </row>
    <row r="807" spans="1:12">
      <c r="A807" s="3" t="s">
        <v>3257</v>
      </c>
      <c r="B807" s="4">
        <v>25</v>
      </c>
      <c r="C807" s="3" t="s">
        <v>3258</v>
      </c>
      <c r="D807" s="4" t="s">
        <v>27</v>
      </c>
      <c r="E807" s="4" t="s">
        <v>74</v>
      </c>
      <c r="F807" s="3">
        <v>0.74346000000000001</v>
      </c>
      <c r="G807" s="3">
        <v>0.84882000000000002</v>
      </c>
      <c r="H807" s="3">
        <v>-0.10537000000000001</v>
      </c>
      <c r="I807" s="4">
        <v>0.97399999999999998</v>
      </c>
      <c r="J807" s="4" t="s">
        <v>28</v>
      </c>
      <c r="K807" s="3">
        <v>0.90029999999999999</v>
      </c>
      <c r="L807" s="4" t="str">
        <f t="shared" si="12"/>
        <v>NO</v>
      </c>
    </row>
    <row r="808" spans="1:12">
      <c r="A808" s="3" t="s">
        <v>3257</v>
      </c>
      <c r="B808" s="4">
        <v>25</v>
      </c>
      <c r="C808" s="3" t="s">
        <v>3258</v>
      </c>
      <c r="D808" s="4" t="s">
        <v>27</v>
      </c>
      <c r="E808" s="4" t="s">
        <v>10</v>
      </c>
      <c r="F808" s="3">
        <v>0.74346000000000001</v>
      </c>
      <c r="G808" s="3">
        <v>0.84882000000000002</v>
      </c>
      <c r="H808" s="3">
        <v>-0.10537000000000001</v>
      </c>
      <c r="I808" s="4">
        <v>0.97399999999999998</v>
      </c>
      <c r="J808" s="4" t="s">
        <v>28</v>
      </c>
      <c r="K808" s="3">
        <v>0.90029999999999999</v>
      </c>
      <c r="L808" s="4" t="str">
        <f t="shared" si="12"/>
        <v>NO</v>
      </c>
    </row>
    <row r="809" spans="1:12">
      <c r="A809" s="3" t="s">
        <v>3259</v>
      </c>
      <c r="B809" s="4">
        <v>10</v>
      </c>
      <c r="C809" s="3" t="s">
        <v>3260</v>
      </c>
      <c r="D809" s="4" t="s">
        <v>34</v>
      </c>
      <c r="E809" s="4" t="s">
        <v>3</v>
      </c>
      <c r="F809" s="3">
        <v>0.73902999999999996</v>
      </c>
      <c r="G809" s="3">
        <v>0.91300000000000003</v>
      </c>
      <c r="H809" s="3">
        <v>-0.17397000000000001</v>
      </c>
      <c r="I809" s="4">
        <v>0.96299999999999997</v>
      </c>
      <c r="J809" s="4" t="s">
        <v>35</v>
      </c>
      <c r="K809" s="3">
        <v>1.1294999999999999</v>
      </c>
      <c r="L809" s="4" t="str">
        <f t="shared" si="12"/>
        <v>NO</v>
      </c>
    </row>
    <row r="810" spans="1:12">
      <c r="A810" s="3" t="s">
        <v>3261</v>
      </c>
      <c r="B810" s="4">
        <v>20</v>
      </c>
      <c r="C810" s="3" t="s">
        <v>3262</v>
      </c>
      <c r="D810" s="4" t="s">
        <v>27</v>
      </c>
      <c r="E810" s="4" t="s">
        <v>10</v>
      </c>
      <c r="F810" s="3">
        <v>0.24661</v>
      </c>
      <c r="G810" s="3">
        <v>0.13778000000000001</v>
      </c>
      <c r="H810" s="3">
        <v>0.10883</v>
      </c>
      <c r="I810" s="4">
        <v>1</v>
      </c>
      <c r="J810" s="4" t="s">
        <v>28</v>
      </c>
      <c r="K810" s="3">
        <v>0.82769999999999999</v>
      </c>
      <c r="L810" s="4" t="str">
        <f t="shared" si="12"/>
        <v>NO</v>
      </c>
    </row>
    <row r="811" spans="1:12">
      <c r="A811" s="3" t="s">
        <v>3263</v>
      </c>
      <c r="B811" s="4">
        <v>13</v>
      </c>
      <c r="C811" s="3" t="s">
        <v>3264</v>
      </c>
      <c r="D811" s="4" t="s">
        <v>27</v>
      </c>
      <c r="E811" s="4" t="s">
        <v>10</v>
      </c>
      <c r="F811" s="3">
        <v>0.41949999999999998</v>
      </c>
      <c r="G811" s="3">
        <v>0.28344999999999998</v>
      </c>
      <c r="H811" s="3">
        <v>0.13605</v>
      </c>
      <c r="I811" s="4">
        <v>0.95399999999999996</v>
      </c>
      <c r="J811" s="4" t="s">
        <v>35</v>
      </c>
      <c r="K811" s="3">
        <v>0.99990000000000001</v>
      </c>
      <c r="L811" s="4" t="str">
        <f t="shared" si="12"/>
        <v>NO</v>
      </c>
    </row>
    <row r="812" spans="1:12">
      <c r="A812" s="3" t="s">
        <v>3263</v>
      </c>
      <c r="B812" s="4">
        <v>29</v>
      </c>
      <c r="C812" s="3" t="s">
        <v>3265</v>
      </c>
      <c r="D812" s="4" t="s">
        <v>27</v>
      </c>
      <c r="E812" s="4" t="s">
        <v>5</v>
      </c>
      <c r="F812" s="3">
        <v>0.56952999999999998</v>
      </c>
      <c r="G812" s="3">
        <v>0.76302999999999999</v>
      </c>
      <c r="H812" s="3">
        <v>-0.19350000000000001</v>
      </c>
      <c r="I812" s="4">
        <v>1</v>
      </c>
      <c r="J812" s="4" t="s">
        <v>31</v>
      </c>
      <c r="K812" s="3">
        <v>1.8472999999999999</v>
      </c>
      <c r="L812" s="4" t="str">
        <f t="shared" si="12"/>
        <v>NO</v>
      </c>
    </row>
    <row r="813" spans="1:12">
      <c r="A813" s="3" t="s">
        <v>3263</v>
      </c>
      <c r="B813" s="4">
        <v>31</v>
      </c>
      <c r="C813" s="3" t="s">
        <v>3266</v>
      </c>
      <c r="D813" s="4" t="s">
        <v>27</v>
      </c>
      <c r="E813" s="4" t="s">
        <v>3</v>
      </c>
      <c r="F813" s="3">
        <v>0.75314999999999999</v>
      </c>
      <c r="G813" s="3">
        <v>0.85677999999999999</v>
      </c>
      <c r="H813" s="3">
        <v>-0.10363</v>
      </c>
      <c r="I813" s="4">
        <v>0.99299999999999999</v>
      </c>
      <c r="J813" s="4" t="s">
        <v>31</v>
      </c>
      <c r="K813" s="3">
        <v>1.8472999999999999</v>
      </c>
      <c r="L813" s="4" t="str">
        <f t="shared" si="12"/>
        <v>NO</v>
      </c>
    </row>
    <row r="814" spans="1:12">
      <c r="A814" s="3" t="s">
        <v>3263</v>
      </c>
      <c r="B814" s="4">
        <v>37</v>
      </c>
      <c r="C814" s="3" t="s">
        <v>3267</v>
      </c>
      <c r="D814" s="4" t="s">
        <v>27</v>
      </c>
      <c r="E814" s="4" t="s">
        <v>10</v>
      </c>
      <c r="F814" s="3">
        <v>0.33483000000000002</v>
      </c>
      <c r="G814" s="3">
        <v>0.61624000000000001</v>
      </c>
      <c r="H814" s="3">
        <v>-0.28140999999999999</v>
      </c>
      <c r="I814" s="4">
        <v>1</v>
      </c>
      <c r="J814" s="4" t="s">
        <v>31</v>
      </c>
      <c r="K814" s="3">
        <v>1.8249</v>
      </c>
      <c r="L814" s="4" t="str">
        <f t="shared" si="12"/>
        <v>NO</v>
      </c>
    </row>
    <row r="815" spans="1:12">
      <c r="A815" s="3" t="s">
        <v>1489</v>
      </c>
      <c r="B815" s="4">
        <v>13</v>
      </c>
      <c r="C815" s="3" t="s">
        <v>1490</v>
      </c>
      <c r="D815" s="4" t="s">
        <v>34</v>
      </c>
      <c r="E815" s="4" t="s">
        <v>5</v>
      </c>
      <c r="F815" s="3">
        <v>5.9804999999999997E-2</v>
      </c>
      <c r="G815" s="3">
        <v>0.25280999999999998</v>
      </c>
      <c r="H815" s="3">
        <v>-0.193</v>
      </c>
      <c r="I815" s="4">
        <v>0.96499999999999997</v>
      </c>
      <c r="J815" s="4" t="s">
        <v>35</v>
      </c>
      <c r="K815" s="3">
        <v>1.0765</v>
      </c>
      <c r="L815" s="4" t="str">
        <f t="shared" si="12"/>
        <v>NO</v>
      </c>
    </row>
    <row r="816" spans="1:12">
      <c r="A816" s="3" t="s">
        <v>1489</v>
      </c>
      <c r="B816" s="4">
        <v>15</v>
      </c>
      <c r="C816" s="3" t="s">
        <v>1491</v>
      </c>
      <c r="D816" s="4" t="s">
        <v>34</v>
      </c>
      <c r="E816" s="4" t="s">
        <v>3</v>
      </c>
      <c r="F816" s="3">
        <v>0.99458000000000002</v>
      </c>
      <c r="G816" s="3">
        <v>0.87546000000000002</v>
      </c>
      <c r="H816" s="3">
        <v>0.11913</v>
      </c>
      <c r="I816" s="4">
        <v>1</v>
      </c>
      <c r="J816" s="4" t="s">
        <v>35</v>
      </c>
      <c r="K816" s="3">
        <v>1.0765</v>
      </c>
      <c r="L816" s="4" t="str">
        <f t="shared" si="12"/>
        <v>NO</v>
      </c>
    </row>
    <row r="817" spans="1:13">
      <c r="A817" s="3" t="s">
        <v>1492</v>
      </c>
      <c r="B817" s="4">
        <v>12</v>
      </c>
      <c r="C817" s="3" t="s">
        <v>1493</v>
      </c>
      <c r="D817" s="4" t="s">
        <v>27</v>
      </c>
      <c r="E817" s="4" t="s">
        <v>10</v>
      </c>
      <c r="F817" s="3">
        <v>0.21754000000000001</v>
      </c>
      <c r="G817" s="3">
        <v>0.33795999999999998</v>
      </c>
      <c r="H817" s="3">
        <v>-0.12042</v>
      </c>
      <c r="I817" s="4">
        <v>0.98499999999999999</v>
      </c>
      <c r="J817" s="4" t="s">
        <v>82</v>
      </c>
      <c r="K817" s="3">
        <v>1.7909999999999999</v>
      </c>
      <c r="L817" s="4" t="str">
        <f t="shared" si="12"/>
        <v>NO</v>
      </c>
    </row>
    <row r="818" spans="1:13">
      <c r="A818" s="3" t="s">
        <v>3268</v>
      </c>
      <c r="B818" s="4">
        <v>16</v>
      </c>
      <c r="C818" s="3" t="s">
        <v>3269</v>
      </c>
      <c r="D818" s="4" t="s">
        <v>34</v>
      </c>
      <c r="E818" s="4" t="s">
        <v>10</v>
      </c>
      <c r="F818" s="3">
        <v>0.74138999999999999</v>
      </c>
      <c r="G818" s="3">
        <v>3.4458000000000003E-2</v>
      </c>
      <c r="H818" s="3">
        <v>0.70692999999999995</v>
      </c>
      <c r="I818" s="4">
        <v>1</v>
      </c>
      <c r="J818" s="4" t="s">
        <v>28</v>
      </c>
      <c r="K818" s="3">
        <v>0.84530000000000005</v>
      </c>
      <c r="L818" s="4" t="str">
        <f t="shared" si="12"/>
        <v>YES</v>
      </c>
      <c r="M818" s="3" t="s">
        <v>3270</v>
      </c>
    </row>
    <row r="819" spans="1:13">
      <c r="A819" s="3" t="s">
        <v>2534</v>
      </c>
      <c r="B819" s="4">
        <v>11</v>
      </c>
      <c r="C819" s="3" t="s">
        <v>2536</v>
      </c>
      <c r="D819" s="4" t="s">
        <v>34</v>
      </c>
      <c r="E819" s="4" t="s">
        <v>3</v>
      </c>
      <c r="F819" s="3">
        <v>0.60551999999999995</v>
      </c>
      <c r="G819" s="3">
        <v>0.47053</v>
      </c>
      <c r="H819" s="3">
        <v>0.13499</v>
      </c>
      <c r="I819" s="4">
        <v>0.90700000000000003</v>
      </c>
      <c r="J819" s="4" t="s">
        <v>82</v>
      </c>
      <c r="K819" s="3">
        <v>2.7545000000000002</v>
      </c>
      <c r="L819" s="4" t="str">
        <f t="shared" si="12"/>
        <v>NO</v>
      </c>
    </row>
    <row r="820" spans="1:13">
      <c r="A820" s="3" t="s">
        <v>3271</v>
      </c>
      <c r="B820" s="4">
        <v>49</v>
      </c>
      <c r="C820" s="3" t="s">
        <v>3272</v>
      </c>
      <c r="D820" s="4" t="s">
        <v>27</v>
      </c>
      <c r="E820" s="4" t="s">
        <v>10</v>
      </c>
      <c r="F820" s="3">
        <v>0.15461</v>
      </c>
      <c r="G820" s="3">
        <v>2.4607E-2</v>
      </c>
      <c r="H820" s="3">
        <v>0.13000999999999999</v>
      </c>
      <c r="I820" s="4">
        <v>1</v>
      </c>
      <c r="J820" s="4" t="s">
        <v>31</v>
      </c>
      <c r="K820" s="3">
        <v>1.5468999999999999</v>
      </c>
      <c r="L820" s="4" t="str">
        <f t="shared" si="12"/>
        <v>NO</v>
      </c>
    </row>
    <row r="821" spans="1:13">
      <c r="A821" s="3" t="s">
        <v>3271</v>
      </c>
      <c r="B821" s="4">
        <v>51</v>
      </c>
      <c r="C821" s="3" t="s">
        <v>3273</v>
      </c>
      <c r="D821" s="4" t="s">
        <v>27</v>
      </c>
      <c r="E821" s="4" t="s">
        <v>10</v>
      </c>
      <c r="F821" s="3">
        <v>0.29905999999999999</v>
      </c>
      <c r="G821" s="3">
        <v>0.40889999999999999</v>
      </c>
      <c r="H821" s="3">
        <v>-0.10983</v>
      </c>
      <c r="I821" s="4">
        <v>0.96699999999999997</v>
      </c>
      <c r="J821" s="4" t="s">
        <v>31</v>
      </c>
      <c r="K821" s="3">
        <v>1.5468999999999999</v>
      </c>
      <c r="L821" s="4" t="str">
        <f t="shared" si="12"/>
        <v>NO</v>
      </c>
    </row>
    <row r="822" spans="1:13">
      <c r="A822" s="3" t="s">
        <v>3274</v>
      </c>
      <c r="B822" s="4">
        <v>21</v>
      </c>
      <c r="C822" s="3" t="s">
        <v>3275</v>
      </c>
      <c r="D822" s="4" t="s">
        <v>27</v>
      </c>
      <c r="E822" s="4" t="s">
        <v>10</v>
      </c>
      <c r="F822" s="3">
        <v>0.22622999999999999</v>
      </c>
      <c r="G822" s="3">
        <v>8.1364000000000006E-2</v>
      </c>
      <c r="H822" s="3">
        <v>0.14485999999999999</v>
      </c>
      <c r="I822" s="4">
        <v>0.97899999999999998</v>
      </c>
      <c r="J822" s="4" t="s">
        <v>28</v>
      </c>
      <c r="K822" s="3">
        <v>0.874</v>
      </c>
      <c r="L822" s="4" t="str">
        <f t="shared" si="12"/>
        <v>NO</v>
      </c>
    </row>
    <row r="823" spans="1:13">
      <c r="A823" s="3" t="s">
        <v>1498</v>
      </c>
      <c r="B823" s="4">
        <v>12</v>
      </c>
      <c r="C823" s="3" t="s">
        <v>1499</v>
      </c>
      <c r="D823" s="4" t="s">
        <v>27</v>
      </c>
      <c r="E823" s="4" t="s">
        <v>10</v>
      </c>
      <c r="F823" s="3">
        <v>0.44269999999999998</v>
      </c>
      <c r="G823" s="3">
        <v>0.15629000000000001</v>
      </c>
      <c r="H823" s="3">
        <v>0.28641</v>
      </c>
      <c r="I823" s="4">
        <v>0.98799999999999999</v>
      </c>
      <c r="J823" s="4" t="s">
        <v>28</v>
      </c>
      <c r="K823" s="3">
        <v>0.99950000000000006</v>
      </c>
      <c r="L823" s="4" t="str">
        <f t="shared" si="12"/>
        <v>NO</v>
      </c>
    </row>
    <row r="824" spans="1:13">
      <c r="A824" s="3" t="s">
        <v>3276</v>
      </c>
      <c r="B824" s="4">
        <v>16</v>
      </c>
      <c r="C824" s="3" t="s">
        <v>3277</v>
      </c>
      <c r="D824" s="4" t="s">
        <v>34</v>
      </c>
      <c r="E824" s="4" t="s">
        <v>10</v>
      </c>
      <c r="F824" s="3">
        <v>0.55969999999999998</v>
      </c>
      <c r="G824" s="3">
        <v>0.38917000000000002</v>
      </c>
      <c r="H824" s="3">
        <v>0.17052999999999999</v>
      </c>
      <c r="I824" s="4">
        <v>0.91800000000000004</v>
      </c>
      <c r="J824" s="4" t="s">
        <v>28</v>
      </c>
      <c r="K824" s="3">
        <v>0.99819999999999998</v>
      </c>
      <c r="L824" s="4" t="str">
        <f t="shared" si="12"/>
        <v>NO</v>
      </c>
    </row>
    <row r="825" spans="1:13">
      <c r="A825" s="3" t="s">
        <v>1502</v>
      </c>
      <c r="B825" s="4">
        <v>8</v>
      </c>
      <c r="C825" s="3" t="s">
        <v>1503</v>
      </c>
      <c r="D825" s="4" t="s">
        <v>27</v>
      </c>
      <c r="E825" s="4" t="s">
        <v>74</v>
      </c>
      <c r="F825" s="3">
        <v>0.59345000000000003</v>
      </c>
      <c r="G825" s="3">
        <v>0.82691000000000003</v>
      </c>
      <c r="H825" s="3">
        <v>-0.23346</v>
      </c>
      <c r="I825" s="4">
        <v>0.99299999999999999</v>
      </c>
      <c r="J825" s="4" t="s">
        <v>35</v>
      </c>
      <c r="K825" s="3">
        <v>1.0878000000000001</v>
      </c>
      <c r="L825" s="4" t="str">
        <f t="shared" si="12"/>
        <v>NO</v>
      </c>
    </row>
    <row r="826" spans="1:13">
      <c r="A826" s="3" t="s">
        <v>1502</v>
      </c>
      <c r="B826" s="4">
        <v>8</v>
      </c>
      <c r="C826" s="3" t="s">
        <v>1503</v>
      </c>
      <c r="D826" s="4" t="s">
        <v>27</v>
      </c>
      <c r="E826" s="4" t="s">
        <v>10</v>
      </c>
      <c r="F826" s="3">
        <v>0.59345000000000003</v>
      </c>
      <c r="G826" s="3">
        <v>0.82691000000000003</v>
      </c>
      <c r="H826" s="3">
        <v>-0.23346</v>
      </c>
      <c r="I826" s="4">
        <v>0.99299999999999999</v>
      </c>
      <c r="J826" s="4" t="s">
        <v>35</v>
      </c>
      <c r="K826" s="3">
        <v>1.0878000000000001</v>
      </c>
      <c r="L826" s="4" t="str">
        <f t="shared" si="12"/>
        <v>NO</v>
      </c>
    </row>
    <row r="827" spans="1:13">
      <c r="A827" s="3" t="s">
        <v>3278</v>
      </c>
      <c r="B827" s="4">
        <v>13</v>
      </c>
      <c r="C827" s="3" t="s">
        <v>3279</v>
      </c>
      <c r="D827" s="4" t="s">
        <v>27</v>
      </c>
      <c r="E827" s="4" t="s">
        <v>5</v>
      </c>
      <c r="F827" s="3">
        <v>0.93996999999999997</v>
      </c>
      <c r="G827" s="3">
        <v>0.83257999999999999</v>
      </c>
      <c r="H827" s="3">
        <v>0.10738</v>
      </c>
      <c r="I827" s="4">
        <v>0.90800000000000003</v>
      </c>
      <c r="J827" s="4" t="s">
        <v>28</v>
      </c>
      <c r="K827" s="3">
        <v>0.71409999999999996</v>
      </c>
      <c r="L827" s="4" t="str">
        <f t="shared" si="12"/>
        <v>NO</v>
      </c>
    </row>
    <row r="828" spans="1:13">
      <c r="A828" s="3" t="s">
        <v>3278</v>
      </c>
      <c r="B828" s="4">
        <v>43</v>
      </c>
      <c r="C828" s="3" t="s">
        <v>3280</v>
      </c>
      <c r="D828" s="4" t="s">
        <v>27</v>
      </c>
      <c r="E828" s="4" t="s">
        <v>10</v>
      </c>
      <c r="F828" s="3">
        <v>0.19825999999999999</v>
      </c>
      <c r="G828" s="3">
        <v>5.4085000000000001E-2</v>
      </c>
      <c r="H828" s="3">
        <v>0.14418</v>
      </c>
      <c r="I828" s="4">
        <v>0.98899999999999999</v>
      </c>
      <c r="J828" s="4" t="s">
        <v>28</v>
      </c>
      <c r="K828" s="3">
        <v>0.76019999999999999</v>
      </c>
      <c r="L828" s="4" t="str">
        <f t="shared" si="12"/>
        <v>NO</v>
      </c>
    </row>
    <row r="829" spans="1:13">
      <c r="A829" s="3" t="s">
        <v>2551</v>
      </c>
      <c r="B829" s="4">
        <v>6</v>
      </c>
      <c r="C829" s="3" t="s">
        <v>2552</v>
      </c>
      <c r="D829" s="4" t="s">
        <v>34</v>
      </c>
      <c r="E829" s="4" t="s">
        <v>5</v>
      </c>
      <c r="F829" s="3">
        <v>0.62949999999999995</v>
      </c>
      <c r="G829" s="3">
        <v>0.47597</v>
      </c>
      <c r="H829" s="3">
        <v>0.15353</v>
      </c>
      <c r="I829" s="4">
        <v>0.91600000000000004</v>
      </c>
      <c r="J829" s="4" t="s">
        <v>28</v>
      </c>
      <c r="K829" s="3">
        <v>0.99780000000000002</v>
      </c>
      <c r="L829" s="4" t="str">
        <f t="shared" si="12"/>
        <v>NO</v>
      </c>
    </row>
    <row r="830" spans="1:13">
      <c r="A830" s="3" t="s">
        <v>1504</v>
      </c>
      <c r="B830" s="4">
        <v>53</v>
      </c>
      <c r="C830" s="3" t="s">
        <v>1506</v>
      </c>
      <c r="D830" s="4" t="s">
        <v>27</v>
      </c>
      <c r="E830" s="4" t="s">
        <v>10</v>
      </c>
      <c r="F830" s="3">
        <v>0.17374999999999999</v>
      </c>
      <c r="G830" s="3">
        <v>0.38022</v>
      </c>
      <c r="H830" s="3">
        <v>-0.20646999999999999</v>
      </c>
      <c r="I830" s="4">
        <v>0.91100000000000003</v>
      </c>
      <c r="J830" s="4" t="s">
        <v>35</v>
      </c>
      <c r="K830" s="3">
        <v>0.99970000000000003</v>
      </c>
      <c r="L830" s="4" t="str">
        <f t="shared" si="12"/>
        <v>NO</v>
      </c>
    </row>
    <row r="831" spans="1:13">
      <c r="A831" s="3" t="s">
        <v>2553</v>
      </c>
      <c r="B831" s="4">
        <v>11</v>
      </c>
      <c r="C831" s="3" t="s">
        <v>2554</v>
      </c>
      <c r="D831" s="4" t="s">
        <v>27</v>
      </c>
      <c r="E831" s="4" t="s">
        <v>3</v>
      </c>
      <c r="F831" s="3">
        <v>0.60351999999999995</v>
      </c>
      <c r="G831" s="3">
        <v>0.79898999999999998</v>
      </c>
      <c r="H831" s="3">
        <v>-0.19547</v>
      </c>
      <c r="I831" s="4">
        <v>0.97199999999999998</v>
      </c>
      <c r="J831" s="4" t="s">
        <v>120</v>
      </c>
      <c r="K831" s="3">
        <v>3.2406000000000001</v>
      </c>
      <c r="L831" s="4" t="str">
        <f t="shared" si="12"/>
        <v>NO</v>
      </c>
    </row>
    <row r="832" spans="1:13">
      <c r="A832" s="3" t="s">
        <v>2553</v>
      </c>
      <c r="B832" s="4">
        <v>11</v>
      </c>
      <c r="C832" s="3" t="s">
        <v>2554</v>
      </c>
      <c r="D832" s="4" t="s">
        <v>27</v>
      </c>
      <c r="E832" s="4" t="s">
        <v>438</v>
      </c>
      <c r="F832" s="3">
        <v>0.60426999999999997</v>
      </c>
      <c r="G832" s="3">
        <v>0.78298000000000001</v>
      </c>
      <c r="H832" s="3">
        <v>-0.17871000000000001</v>
      </c>
      <c r="I832" s="4">
        <v>0.95499999999999996</v>
      </c>
      <c r="J832" s="4" t="s">
        <v>727</v>
      </c>
      <c r="K832" s="3">
        <v>3.6393</v>
      </c>
      <c r="L832" s="4" t="str">
        <f t="shared" si="12"/>
        <v>NO</v>
      </c>
    </row>
    <row r="833" spans="1:12">
      <c r="A833" s="3" t="s">
        <v>2555</v>
      </c>
      <c r="B833" s="4">
        <v>10</v>
      </c>
      <c r="C833" s="3" t="s">
        <v>2556</v>
      </c>
      <c r="D833" s="4" t="s">
        <v>34</v>
      </c>
      <c r="E833" s="4" t="s">
        <v>10</v>
      </c>
      <c r="F833" s="3">
        <v>0.20663999999999999</v>
      </c>
      <c r="G833" s="3">
        <v>0.39401999999999998</v>
      </c>
      <c r="H833" s="3">
        <v>-0.18737999999999999</v>
      </c>
      <c r="I833" s="4">
        <v>0.97899999999999998</v>
      </c>
      <c r="J833" s="4" t="s">
        <v>82</v>
      </c>
      <c r="K833" s="3">
        <v>2.4655999999999998</v>
      </c>
      <c r="L833" s="4" t="str">
        <f t="shared" si="12"/>
        <v>NO</v>
      </c>
    </row>
    <row r="834" spans="1:12">
      <c r="A834" s="3" t="s">
        <v>1511</v>
      </c>
      <c r="B834" s="4">
        <v>5</v>
      </c>
      <c r="C834" s="3" t="s">
        <v>3281</v>
      </c>
      <c r="D834" s="4" t="s">
        <v>34</v>
      </c>
      <c r="E834" s="4" t="s">
        <v>7</v>
      </c>
      <c r="F834" s="3">
        <v>0.94447000000000003</v>
      </c>
      <c r="G834" s="3">
        <v>0.61543000000000003</v>
      </c>
      <c r="H834" s="3">
        <v>0.32904</v>
      </c>
      <c r="I834" s="4">
        <v>0.998</v>
      </c>
      <c r="J834" s="4" t="s">
        <v>28</v>
      </c>
      <c r="K834" s="3">
        <v>0.99109999999999998</v>
      </c>
      <c r="L834" s="4" t="str">
        <f t="shared" si="12"/>
        <v>NO</v>
      </c>
    </row>
    <row r="835" spans="1:12">
      <c r="A835" s="3" t="s">
        <v>1513</v>
      </c>
      <c r="B835" s="4">
        <v>21</v>
      </c>
      <c r="C835" s="3" t="s">
        <v>1514</v>
      </c>
      <c r="D835" s="4" t="s">
        <v>27</v>
      </c>
      <c r="E835" s="4" t="s">
        <v>10</v>
      </c>
      <c r="F835" s="3">
        <v>0.32124999999999998</v>
      </c>
      <c r="G835" s="3">
        <v>0.62905999999999995</v>
      </c>
      <c r="H835" s="3">
        <v>-0.30780999999999997</v>
      </c>
      <c r="I835" s="4">
        <v>1</v>
      </c>
      <c r="J835" s="4" t="s">
        <v>31</v>
      </c>
      <c r="K835" s="3">
        <v>1.0569</v>
      </c>
      <c r="L835" s="4" t="str">
        <f t="shared" ref="L835:L898" si="13">IF(M835 = "", "NO", "YES")</f>
        <v>NO</v>
      </c>
    </row>
    <row r="836" spans="1:12">
      <c r="A836" s="3" t="s">
        <v>2557</v>
      </c>
      <c r="B836" s="4">
        <v>4</v>
      </c>
      <c r="C836" s="3" t="s">
        <v>2558</v>
      </c>
      <c r="D836" s="4" t="s">
        <v>34</v>
      </c>
      <c r="E836" s="4" t="s">
        <v>10</v>
      </c>
      <c r="F836" s="3">
        <v>0.23302</v>
      </c>
      <c r="G836" s="3">
        <v>0.12537999999999999</v>
      </c>
      <c r="H836" s="3">
        <v>0.10764</v>
      </c>
      <c r="I836" s="4">
        <v>0.97499999999999998</v>
      </c>
      <c r="J836" s="4" t="s">
        <v>28</v>
      </c>
      <c r="K836" s="3">
        <v>0.79390000000000005</v>
      </c>
      <c r="L836" s="4" t="str">
        <f t="shared" si="13"/>
        <v>NO</v>
      </c>
    </row>
    <row r="837" spans="1:12">
      <c r="A837" s="3" t="s">
        <v>1520</v>
      </c>
      <c r="B837" s="4">
        <v>2</v>
      </c>
      <c r="C837" s="3" t="s">
        <v>1521</v>
      </c>
      <c r="D837" s="4" t="s">
        <v>34</v>
      </c>
      <c r="E837" s="4" t="s">
        <v>10</v>
      </c>
      <c r="F837" s="3">
        <v>0.18679000000000001</v>
      </c>
      <c r="G837" s="3">
        <v>0.34383000000000002</v>
      </c>
      <c r="H837" s="3">
        <v>-0.15704000000000001</v>
      </c>
      <c r="I837" s="4">
        <v>0.92800000000000005</v>
      </c>
      <c r="J837" s="4" t="s">
        <v>28</v>
      </c>
      <c r="K837" s="3">
        <v>0.97399999999999998</v>
      </c>
      <c r="L837" s="4" t="str">
        <f t="shared" si="13"/>
        <v>NO</v>
      </c>
    </row>
    <row r="838" spans="1:12">
      <c r="A838" s="3" t="s">
        <v>1524</v>
      </c>
      <c r="B838" s="4">
        <v>4</v>
      </c>
      <c r="C838" s="3" t="s">
        <v>1525</v>
      </c>
      <c r="D838" s="4" t="s">
        <v>27</v>
      </c>
      <c r="E838" s="4" t="s">
        <v>3</v>
      </c>
      <c r="F838" s="3">
        <v>0.83379999999999999</v>
      </c>
      <c r="G838" s="3">
        <v>0.95389000000000002</v>
      </c>
      <c r="H838" s="3">
        <v>-0.12008000000000001</v>
      </c>
      <c r="I838" s="4">
        <v>0.93700000000000006</v>
      </c>
      <c r="J838" s="4" t="s">
        <v>31</v>
      </c>
      <c r="K838" s="3">
        <v>1.5338000000000001</v>
      </c>
      <c r="L838" s="4" t="str">
        <f t="shared" si="13"/>
        <v>NO</v>
      </c>
    </row>
    <row r="839" spans="1:12">
      <c r="A839" s="3" t="s">
        <v>2564</v>
      </c>
      <c r="B839" s="4">
        <v>8</v>
      </c>
      <c r="C839" s="3" t="s">
        <v>2566</v>
      </c>
      <c r="D839" s="4" t="s">
        <v>34</v>
      </c>
      <c r="E839" s="4" t="s">
        <v>10</v>
      </c>
      <c r="F839" s="3">
        <v>0.19059999999999999</v>
      </c>
      <c r="G839" s="3">
        <v>0.36770999999999998</v>
      </c>
      <c r="H839" s="3">
        <v>-0.17710999999999999</v>
      </c>
      <c r="I839" s="4">
        <v>0.98799999999999999</v>
      </c>
      <c r="J839" s="4" t="s">
        <v>28</v>
      </c>
      <c r="K839" s="3">
        <v>0.96340000000000003</v>
      </c>
      <c r="L839" s="4" t="str">
        <f t="shared" si="13"/>
        <v>NO</v>
      </c>
    </row>
    <row r="840" spans="1:12">
      <c r="A840" s="3" t="s">
        <v>1535</v>
      </c>
      <c r="B840" s="4">
        <v>14</v>
      </c>
      <c r="C840" s="3" t="s">
        <v>1536</v>
      </c>
      <c r="D840" s="4" t="s">
        <v>27</v>
      </c>
      <c r="E840" s="4" t="s">
        <v>3</v>
      </c>
      <c r="F840" s="3">
        <v>0.36259000000000002</v>
      </c>
      <c r="G840" s="3">
        <v>0.49819999999999998</v>
      </c>
      <c r="H840" s="3">
        <v>-0.13561000000000001</v>
      </c>
      <c r="I840" s="4">
        <v>1</v>
      </c>
      <c r="J840" s="4" t="s">
        <v>35</v>
      </c>
      <c r="K840" s="3">
        <v>1.4648000000000001</v>
      </c>
      <c r="L840" s="4" t="str">
        <f t="shared" si="13"/>
        <v>NO</v>
      </c>
    </row>
    <row r="841" spans="1:12">
      <c r="A841" s="3" t="s">
        <v>1537</v>
      </c>
      <c r="B841" s="4">
        <v>39</v>
      </c>
      <c r="C841" s="3" t="s">
        <v>1538</v>
      </c>
      <c r="D841" s="4" t="s">
        <v>27</v>
      </c>
      <c r="E841" s="4" t="s">
        <v>10</v>
      </c>
      <c r="F841" s="3">
        <v>0.20241000000000001</v>
      </c>
      <c r="G841" s="3">
        <v>7.1182999999999996E-2</v>
      </c>
      <c r="H841" s="3">
        <v>0.13122</v>
      </c>
      <c r="I841" s="4">
        <v>0.96399999999999997</v>
      </c>
      <c r="J841" s="4" t="s">
        <v>28</v>
      </c>
      <c r="K841" s="3">
        <v>0.81579999999999997</v>
      </c>
      <c r="L841" s="4" t="str">
        <f t="shared" si="13"/>
        <v>NO</v>
      </c>
    </row>
    <row r="842" spans="1:12">
      <c r="A842" s="3" t="s">
        <v>2569</v>
      </c>
      <c r="B842" s="4">
        <v>19</v>
      </c>
      <c r="C842" s="3" t="s">
        <v>2570</v>
      </c>
      <c r="D842" s="4" t="s">
        <v>34</v>
      </c>
      <c r="E842" s="4" t="s">
        <v>74</v>
      </c>
      <c r="F842" s="3">
        <v>0.53327999999999998</v>
      </c>
      <c r="G842" s="3">
        <v>0.81852000000000003</v>
      </c>
      <c r="H842" s="3">
        <v>-0.28523999999999999</v>
      </c>
      <c r="I842" s="4">
        <v>0.98599999999999999</v>
      </c>
      <c r="J842" s="4" t="s">
        <v>28</v>
      </c>
      <c r="K842" s="3">
        <v>1</v>
      </c>
      <c r="L842" s="4" t="str">
        <f t="shared" si="13"/>
        <v>NO</v>
      </c>
    </row>
    <row r="843" spans="1:12">
      <c r="A843" s="3" t="s">
        <v>2569</v>
      </c>
      <c r="B843" s="4">
        <v>19</v>
      </c>
      <c r="C843" s="3" t="s">
        <v>2570</v>
      </c>
      <c r="D843" s="4" t="s">
        <v>34</v>
      </c>
      <c r="E843" s="4" t="s">
        <v>10</v>
      </c>
      <c r="F843" s="3">
        <v>0.53327999999999998</v>
      </c>
      <c r="G843" s="3">
        <v>0.81852000000000003</v>
      </c>
      <c r="H843" s="3">
        <v>-0.28523999999999999</v>
      </c>
      <c r="I843" s="4">
        <v>0.98599999999999999</v>
      </c>
      <c r="J843" s="4" t="s">
        <v>28</v>
      </c>
      <c r="K843" s="3">
        <v>1</v>
      </c>
      <c r="L843" s="4" t="str">
        <f t="shared" si="13"/>
        <v>NO</v>
      </c>
    </row>
    <row r="844" spans="1:12">
      <c r="A844" s="3" t="s">
        <v>1539</v>
      </c>
      <c r="B844" s="4">
        <v>15</v>
      </c>
      <c r="C844" s="3" t="s">
        <v>1540</v>
      </c>
      <c r="D844" s="4" t="s">
        <v>34</v>
      </c>
      <c r="E844" s="4" t="s">
        <v>3</v>
      </c>
      <c r="F844" s="3">
        <v>0.21437999999999999</v>
      </c>
      <c r="G844" s="3">
        <v>0.34649000000000002</v>
      </c>
      <c r="H844" s="3">
        <v>-0.13211000000000001</v>
      </c>
      <c r="I844" s="4">
        <v>0.94299999999999995</v>
      </c>
      <c r="J844" s="4" t="s">
        <v>28</v>
      </c>
      <c r="K844" s="3">
        <v>0.95440000000000003</v>
      </c>
      <c r="L844" s="4" t="str">
        <f t="shared" si="13"/>
        <v>NO</v>
      </c>
    </row>
    <row r="845" spans="1:12">
      <c r="A845" s="3" t="s">
        <v>1539</v>
      </c>
      <c r="B845" s="4">
        <v>21</v>
      </c>
      <c r="C845" s="3" t="s">
        <v>3282</v>
      </c>
      <c r="D845" s="4" t="s">
        <v>34</v>
      </c>
      <c r="E845" s="4" t="s">
        <v>3</v>
      </c>
      <c r="F845" s="3">
        <v>0.89595999999999998</v>
      </c>
      <c r="G845" s="3">
        <v>0.73794999999999999</v>
      </c>
      <c r="H845" s="3">
        <v>0.15801000000000001</v>
      </c>
      <c r="I845" s="4">
        <v>0.96499999999999997</v>
      </c>
      <c r="J845" s="4" t="s">
        <v>35</v>
      </c>
      <c r="K845" s="3">
        <v>1.5446</v>
      </c>
      <c r="L845" s="4" t="str">
        <f t="shared" si="13"/>
        <v>NO</v>
      </c>
    </row>
    <row r="846" spans="1:12">
      <c r="A846" s="3" t="s">
        <v>1539</v>
      </c>
      <c r="B846" s="4">
        <v>43</v>
      </c>
      <c r="C846" s="3" t="s">
        <v>1542</v>
      </c>
      <c r="D846" s="4" t="s">
        <v>34</v>
      </c>
      <c r="E846" s="4" t="s">
        <v>10</v>
      </c>
      <c r="F846" s="3">
        <v>0.53232000000000002</v>
      </c>
      <c r="G846" s="3">
        <v>0.78090000000000004</v>
      </c>
      <c r="H846" s="3">
        <v>-0.24858</v>
      </c>
      <c r="I846" s="4">
        <v>0.997</v>
      </c>
      <c r="J846" s="4" t="s">
        <v>28</v>
      </c>
      <c r="K846" s="3">
        <v>0.99990000000000001</v>
      </c>
      <c r="L846" s="4" t="str">
        <f t="shared" si="13"/>
        <v>NO</v>
      </c>
    </row>
    <row r="847" spans="1:12">
      <c r="A847" s="3" t="s">
        <v>2572</v>
      </c>
      <c r="B847" s="4">
        <v>21</v>
      </c>
      <c r="C847" s="3" t="s">
        <v>2573</v>
      </c>
      <c r="D847" s="4" t="s">
        <v>34</v>
      </c>
      <c r="E847" s="4" t="s">
        <v>10</v>
      </c>
      <c r="F847" s="3">
        <v>0.64902000000000004</v>
      </c>
      <c r="G847" s="3">
        <v>0.45569999999999999</v>
      </c>
      <c r="H847" s="3">
        <v>0.19331999999999999</v>
      </c>
      <c r="I847" s="4">
        <v>0.90700000000000003</v>
      </c>
      <c r="J847" s="4" t="s">
        <v>31</v>
      </c>
      <c r="K847" s="3">
        <v>2.2631000000000001</v>
      </c>
      <c r="L847" s="4" t="str">
        <f t="shared" si="13"/>
        <v>NO</v>
      </c>
    </row>
    <row r="848" spans="1:12">
      <c r="A848" s="3" t="s">
        <v>1543</v>
      </c>
      <c r="B848" s="4">
        <v>2</v>
      </c>
      <c r="C848" s="3" t="s">
        <v>1544</v>
      </c>
      <c r="D848" s="4" t="s">
        <v>27</v>
      </c>
      <c r="E848" s="4" t="s">
        <v>10</v>
      </c>
      <c r="F848" s="3">
        <v>0.29609999999999997</v>
      </c>
      <c r="G848" s="3">
        <v>0.40699999999999997</v>
      </c>
      <c r="H848" s="3">
        <v>-0.1109</v>
      </c>
      <c r="I848" s="4">
        <v>0.98799999999999999</v>
      </c>
      <c r="J848" s="4" t="s">
        <v>31</v>
      </c>
      <c r="K848" s="3">
        <v>2.1231</v>
      </c>
      <c r="L848" s="4" t="str">
        <f t="shared" si="13"/>
        <v>NO</v>
      </c>
    </row>
    <row r="849" spans="1:12">
      <c r="A849" s="3" t="s">
        <v>1543</v>
      </c>
      <c r="B849" s="4">
        <v>3</v>
      </c>
      <c r="C849" s="3" t="s">
        <v>2574</v>
      </c>
      <c r="D849" s="4" t="s">
        <v>27</v>
      </c>
      <c r="E849" s="4" t="s">
        <v>7</v>
      </c>
      <c r="F849" s="3">
        <v>0.66874</v>
      </c>
      <c r="G849" s="3">
        <v>0.77846000000000004</v>
      </c>
      <c r="H849" s="3">
        <v>-0.10971</v>
      </c>
      <c r="I849" s="4">
        <v>0.99099999999999999</v>
      </c>
      <c r="J849" s="4" t="s">
        <v>31</v>
      </c>
      <c r="K849" s="3">
        <v>2.1231</v>
      </c>
      <c r="L849" s="4" t="str">
        <f t="shared" si="13"/>
        <v>NO</v>
      </c>
    </row>
    <row r="850" spans="1:12">
      <c r="A850" s="3" t="s">
        <v>3283</v>
      </c>
      <c r="B850" s="4">
        <v>5</v>
      </c>
      <c r="C850" s="3" t="s">
        <v>3284</v>
      </c>
      <c r="D850" s="4" t="s">
        <v>27</v>
      </c>
      <c r="E850" s="4" t="s">
        <v>3</v>
      </c>
      <c r="F850" s="3">
        <v>7.9480999999999996E-2</v>
      </c>
      <c r="G850" s="3">
        <v>0.23152</v>
      </c>
      <c r="H850" s="3">
        <v>-0.15204000000000001</v>
      </c>
      <c r="I850" s="4">
        <v>0.92400000000000004</v>
      </c>
      <c r="J850" s="4" t="s">
        <v>35</v>
      </c>
      <c r="K850" s="3">
        <v>1.3216000000000001</v>
      </c>
      <c r="L850" s="4" t="str">
        <f t="shared" si="13"/>
        <v>NO</v>
      </c>
    </row>
    <row r="851" spans="1:12">
      <c r="A851" s="3" t="s">
        <v>1545</v>
      </c>
      <c r="B851" s="4">
        <v>4</v>
      </c>
      <c r="C851" s="3" t="s">
        <v>3285</v>
      </c>
      <c r="D851" s="4" t="s">
        <v>27</v>
      </c>
      <c r="E851" s="4" t="s">
        <v>7</v>
      </c>
      <c r="F851" s="3">
        <v>0.73550000000000004</v>
      </c>
      <c r="G851" s="3">
        <v>0.89587000000000006</v>
      </c>
      <c r="H851" s="3">
        <v>-0.16037000000000001</v>
      </c>
      <c r="I851" s="4">
        <v>0.96299999999999997</v>
      </c>
      <c r="J851" s="4" t="s">
        <v>31</v>
      </c>
      <c r="K851" s="3">
        <v>2.2938999999999998</v>
      </c>
      <c r="L851" s="4" t="str">
        <f t="shared" si="13"/>
        <v>NO</v>
      </c>
    </row>
    <row r="852" spans="1:12">
      <c r="A852" s="3" t="s">
        <v>1545</v>
      </c>
      <c r="B852" s="4">
        <v>5</v>
      </c>
      <c r="C852" s="3" t="s">
        <v>1546</v>
      </c>
      <c r="D852" s="4" t="s">
        <v>27</v>
      </c>
      <c r="E852" s="4" t="s">
        <v>5</v>
      </c>
      <c r="F852" s="3">
        <v>0.63451999999999997</v>
      </c>
      <c r="G852" s="3">
        <v>0.87172000000000005</v>
      </c>
      <c r="H852" s="3">
        <v>-0.23719999999999999</v>
      </c>
      <c r="I852" s="4">
        <v>0.996</v>
      </c>
      <c r="J852" s="4" t="s">
        <v>31</v>
      </c>
      <c r="K852" s="3">
        <v>2.2938999999999998</v>
      </c>
      <c r="L852" s="4" t="str">
        <f t="shared" si="13"/>
        <v>NO</v>
      </c>
    </row>
    <row r="853" spans="1:12">
      <c r="A853" s="3" t="s">
        <v>1545</v>
      </c>
      <c r="B853" s="4">
        <v>6</v>
      </c>
      <c r="C853" s="3" t="s">
        <v>3286</v>
      </c>
      <c r="D853" s="4" t="s">
        <v>27</v>
      </c>
      <c r="E853" s="4" t="s">
        <v>10</v>
      </c>
      <c r="F853" s="3">
        <v>0.29687999999999998</v>
      </c>
      <c r="G853" s="3">
        <v>0.44861000000000001</v>
      </c>
      <c r="H853" s="3">
        <v>-0.15173</v>
      </c>
      <c r="I853" s="4">
        <v>0.92</v>
      </c>
      <c r="J853" s="4" t="s">
        <v>31</v>
      </c>
      <c r="K853" s="3">
        <v>2.2938999999999998</v>
      </c>
      <c r="L853" s="4" t="str">
        <f t="shared" si="13"/>
        <v>NO</v>
      </c>
    </row>
    <row r="854" spans="1:12">
      <c r="A854" s="3" t="s">
        <v>3287</v>
      </c>
      <c r="B854" s="4">
        <v>7</v>
      </c>
      <c r="C854" s="3" t="s">
        <v>3288</v>
      </c>
      <c r="D854" s="4" t="s">
        <v>34</v>
      </c>
      <c r="E854" s="4" t="s">
        <v>10</v>
      </c>
      <c r="F854" s="3">
        <v>0.74190999999999996</v>
      </c>
      <c r="G854" s="3">
        <v>0.60879000000000005</v>
      </c>
      <c r="H854" s="3">
        <v>0.13311999999999999</v>
      </c>
      <c r="I854" s="4">
        <v>0.90400000000000003</v>
      </c>
      <c r="J854" s="4" t="s">
        <v>31</v>
      </c>
      <c r="K854" s="3">
        <v>1.8460000000000001</v>
      </c>
      <c r="L854" s="4" t="str">
        <f t="shared" si="13"/>
        <v>NO</v>
      </c>
    </row>
    <row r="855" spans="1:12">
      <c r="A855" s="3" t="s">
        <v>3289</v>
      </c>
      <c r="B855" s="4">
        <v>10</v>
      </c>
      <c r="C855" s="3" t="s">
        <v>3290</v>
      </c>
      <c r="D855" s="4" t="s">
        <v>27</v>
      </c>
      <c r="E855" s="4" t="s">
        <v>74</v>
      </c>
      <c r="F855" s="3">
        <v>0.4163</v>
      </c>
      <c r="G855" s="3">
        <v>0.29696</v>
      </c>
      <c r="H855" s="3">
        <v>0.11935</v>
      </c>
      <c r="I855" s="4">
        <v>0.93500000000000005</v>
      </c>
      <c r="J855" s="4" t="s">
        <v>28</v>
      </c>
      <c r="K855" s="3">
        <v>0.99990000000000001</v>
      </c>
      <c r="L855" s="4" t="str">
        <f t="shared" si="13"/>
        <v>NO</v>
      </c>
    </row>
    <row r="856" spans="1:12">
      <c r="A856" s="3" t="s">
        <v>3289</v>
      </c>
      <c r="B856" s="4">
        <v>10</v>
      </c>
      <c r="C856" s="3" t="s">
        <v>3290</v>
      </c>
      <c r="D856" s="4" t="s">
        <v>27</v>
      </c>
      <c r="E856" s="4" t="s">
        <v>10</v>
      </c>
      <c r="F856" s="3">
        <v>0.4163</v>
      </c>
      <c r="G856" s="3">
        <v>0.29696</v>
      </c>
      <c r="H856" s="3">
        <v>0.11935</v>
      </c>
      <c r="I856" s="4">
        <v>0.93500000000000005</v>
      </c>
      <c r="J856" s="4" t="s">
        <v>28</v>
      </c>
      <c r="K856" s="3">
        <v>0.99990000000000001</v>
      </c>
      <c r="L856" s="4" t="str">
        <f t="shared" si="13"/>
        <v>NO</v>
      </c>
    </row>
    <row r="857" spans="1:12">
      <c r="A857" s="3" t="s">
        <v>1560</v>
      </c>
      <c r="B857" s="4">
        <v>17</v>
      </c>
      <c r="C857" s="3" t="s">
        <v>1561</v>
      </c>
      <c r="D857" s="4" t="s">
        <v>34</v>
      </c>
      <c r="E857" s="4" t="s">
        <v>3</v>
      </c>
      <c r="F857" s="3">
        <v>0.50826000000000005</v>
      </c>
      <c r="G857" s="3">
        <v>0.2432</v>
      </c>
      <c r="H857" s="3">
        <v>0.26506000000000002</v>
      </c>
      <c r="I857" s="4">
        <v>0.98799999999999999</v>
      </c>
      <c r="J857" s="4" t="s">
        <v>28</v>
      </c>
      <c r="K857" s="3">
        <v>1</v>
      </c>
      <c r="L857" s="4" t="str">
        <f t="shared" si="13"/>
        <v>NO</v>
      </c>
    </row>
    <row r="858" spans="1:12">
      <c r="A858" s="3" t="s">
        <v>1562</v>
      </c>
      <c r="B858" s="4">
        <v>4</v>
      </c>
      <c r="C858" s="3" t="s">
        <v>1563</v>
      </c>
      <c r="D858" s="4" t="s">
        <v>34</v>
      </c>
      <c r="E858" s="4" t="s">
        <v>10</v>
      </c>
      <c r="F858" s="3">
        <v>0.43886999999999998</v>
      </c>
      <c r="G858" s="3">
        <v>0.62466999999999995</v>
      </c>
      <c r="H858" s="3">
        <v>-0.18579999999999999</v>
      </c>
      <c r="I858" s="4">
        <v>0.98399999999999999</v>
      </c>
      <c r="J858" s="4" t="s">
        <v>35</v>
      </c>
      <c r="K858" s="3">
        <v>1.0849</v>
      </c>
      <c r="L858" s="4" t="str">
        <f t="shared" si="13"/>
        <v>NO</v>
      </c>
    </row>
    <row r="859" spans="1:12">
      <c r="A859" s="3" t="s">
        <v>3291</v>
      </c>
      <c r="B859" s="4">
        <v>24</v>
      </c>
      <c r="C859" s="3" t="s">
        <v>3292</v>
      </c>
      <c r="D859" s="4" t="s">
        <v>34</v>
      </c>
      <c r="E859" s="4" t="s">
        <v>10</v>
      </c>
      <c r="F859" s="3">
        <v>0.58152000000000004</v>
      </c>
      <c r="G859" s="3">
        <v>0.41542000000000001</v>
      </c>
      <c r="H859" s="3">
        <v>0.1661</v>
      </c>
      <c r="I859" s="4">
        <v>0.94099999999999995</v>
      </c>
      <c r="J859" s="4" t="s">
        <v>35</v>
      </c>
      <c r="K859" s="3">
        <v>1.5550999999999999</v>
      </c>
      <c r="L859" s="4" t="str">
        <f t="shared" si="13"/>
        <v>NO</v>
      </c>
    </row>
    <row r="860" spans="1:12">
      <c r="A860" s="3" t="s">
        <v>1566</v>
      </c>
      <c r="B860" s="4">
        <v>31</v>
      </c>
      <c r="C860" s="3" t="s">
        <v>1568</v>
      </c>
      <c r="D860" s="4" t="s">
        <v>27</v>
      </c>
      <c r="E860" s="4" t="s">
        <v>10</v>
      </c>
      <c r="F860" s="3">
        <v>0.22073000000000001</v>
      </c>
      <c r="G860" s="3">
        <v>0.80720999999999998</v>
      </c>
      <c r="H860" s="3">
        <v>-0.58648999999999996</v>
      </c>
      <c r="I860" s="4">
        <v>1</v>
      </c>
      <c r="J860" s="4" t="s">
        <v>35</v>
      </c>
      <c r="K860" s="3">
        <v>1.4750000000000001</v>
      </c>
      <c r="L860" s="4" t="str">
        <f t="shared" si="13"/>
        <v>NO</v>
      </c>
    </row>
    <row r="861" spans="1:12">
      <c r="A861" s="3" t="s">
        <v>3293</v>
      </c>
      <c r="B861" s="4">
        <v>7</v>
      </c>
      <c r="C861" s="3" t="s">
        <v>3294</v>
      </c>
      <c r="D861" s="4" t="s">
        <v>27</v>
      </c>
      <c r="E861" s="4" t="s">
        <v>3</v>
      </c>
      <c r="F861" s="3">
        <v>0.83170999999999995</v>
      </c>
      <c r="G861" s="3">
        <v>0.37724000000000002</v>
      </c>
      <c r="H861" s="3">
        <v>0.45446999999999999</v>
      </c>
      <c r="I861" s="4">
        <v>0.97</v>
      </c>
      <c r="J861" s="4" t="s">
        <v>35</v>
      </c>
      <c r="K861" s="3">
        <v>1.6446000000000001</v>
      </c>
      <c r="L861" s="4" t="str">
        <f t="shared" si="13"/>
        <v>NO</v>
      </c>
    </row>
    <row r="862" spans="1:12">
      <c r="A862" s="3" t="s">
        <v>3295</v>
      </c>
      <c r="B862" s="4">
        <v>11</v>
      </c>
      <c r="C862" s="3" t="s">
        <v>3296</v>
      </c>
      <c r="D862" s="4" t="s">
        <v>27</v>
      </c>
      <c r="E862" s="4" t="s">
        <v>3</v>
      </c>
      <c r="F862" s="3">
        <v>0.28126000000000001</v>
      </c>
      <c r="G862" s="3">
        <v>0.18052000000000001</v>
      </c>
      <c r="H862" s="3">
        <v>0.10073</v>
      </c>
      <c r="I862" s="4">
        <v>0.96199999999999997</v>
      </c>
      <c r="J862" s="4" t="s">
        <v>28</v>
      </c>
      <c r="K862" s="3">
        <v>0.88859999999999995</v>
      </c>
      <c r="L862" s="4" t="str">
        <f t="shared" si="13"/>
        <v>NO</v>
      </c>
    </row>
    <row r="863" spans="1:12">
      <c r="A863" s="3" t="s">
        <v>3297</v>
      </c>
      <c r="B863" s="4">
        <v>9</v>
      </c>
      <c r="C863" s="3" t="s">
        <v>3298</v>
      </c>
      <c r="D863" s="4" t="s">
        <v>27</v>
      </c>
      <c r="E863" s="4" t="s">
        <v>3</v>
      </c>
      <c r="F863" s="3">
        <v>0.79952999999999996</v>
      </c>
      <c r="G863" s="3">
        <v>0.94925000000000004</v>
      </c>
      <c r="H863" s="3">
        <v>-0.14971000000000001</v>
      </c>
      <c r="I863" s="4">
        <v>0.96399999999999997</v>
      </c>
      <c r="J863" s="4" t="s">
        <v>31</v>
      </c>
      <c r="K863" s="3">
        <v>2.2978000000000001</v>
      </c>
      <c r="L863" s="4" t="str">
        <f t="shared" si="13"/>
        <v>NO</v>
      </c>
    </row>
    <row r="864" spans="1:12">
      <c r="A864" s="3" t="s">
        <v>1579</v>
      </c>
      <c r="B864" s="4">
        <v>20</v>
      </c>
      <c r="C864" s="3" t="s">
        <v>2591</v>
      </c>
      <c r="D864" s="4" t="s">
        <v>27</v>
      </c>
      <c r="E864" s="4" t="s">
        <v>10</v>
      </c>
      <c r="F864" s="3">
        <v>0.18720999999999999</v>
      </c>
      <c r="G864" s="3">
        <v>0.33851999999999999</v>
      </c>
      <c r="H864" s="3">
        <v>-0.15131</v>
      </c>
      <c r="I864" s="4">
        <v>0.91400000000000003</v>
      </c>
      <c r="J864" s="4" t="s">
        <v>31</v>
      </c>
      <c r="K864" s="3">
        <v>2.0021</v>
      </c>
      <c r="L864" s="4" t="str">
        <f t="shared" si="13"/>
        <v>NO</v>
      </c>
    </row>
    <row r="865" spans="1:12">
      <c r="A865" s="3" t="s">
        <v>1579</v>
      </c>
      <c r="B865" s="4">
        <v>22</v>
      </c>
      <c r="C865" s="3" t="s">
        <v>1580</v>
      </c>
      <c r="D865" s="4" t="s">
        <v>27</v>
      </c>
      <c r="E865" s="4" t="s">
        <v>10</v>
      </c>
      <c r="F865" s="3">
        <v>0.13532</v>
      </c>
      <c r="G865" s="3">
        <v>0.32145000000000001</v>
      </c>
      <c r="H865" s="3">
        <v>-0.18612999999999999</v>
      </c>
      <c r="I865" s="4">
        <v>0.95399999999999996</v>
      </c>
      <c r="J865" s="4" t="s">
        <v>31</v>
      </c>
      <c r="K865" s="3">
        <v>2.0021</v>
      </c>
      <c r="L865" s="4" t="str">
        <f t="shared" si="13"/>
        <v>NO</v>
      </c>
    </row>
    <row r="866" spans="1:12">
      <c r="A866" s="3" t="s">
        <v>1581</v>
      </c>
      <c r="B866" s="4">
        <v>14</v>
      </c>
      <c r="C866" s="3" t="s">
        <v>1582</v>
      </c>
      <c r="D866" s="4" t="s">
        <v>27</v>
      </c>
      <c r="E866" s="4" t="s">
        <v>10</v>
      </c>
      <c r="F866" s="3">
        <v>9.2541999999999999E-2</v>
      </c>
      <c r="G866" s="3">
        <v>0.21135000000000001</v>
      </c>
      <c r="H866" s="3">
        <v>-0.11881</v>
      </c>
      <c r="I866" s="4">
        <v>0.996</v>
      </c>
      <c r="J866" s="4" t="s">
        <v>28</v>
      </c>
      <c r="K866" s="3">
        <v>0.80079999999999996</v>
      </c>
      <c r="L866" s="4" t="str">
        <f t="shared" si="13"/>
        <v>NO</v>
      </c>
    </row>
    <row r="867" spans="1:12">
      <c r="A867" s="3" t="s">
        <v>1581</v>
      </c>
      <c r="B867" s="4">
        <v>6</v>
      </c>
      <c r="C867" s="3" t="s">
        <v>1583</v>
      </c>
      <c r="D867" s="4" t="s">
        <v>27</v>
      </c>
      <c r="E867" s="4" t="s">
        <v>3</v>
      </c>
      <c r="F867" s="3">
        <v>0.83914</v>
      </c>
      <c r="G867" s="3">
        <v>0.69838999999999996</v>
      </c>
      <c r="H867" s="3">
        <v>0.14074999999999999</v>
      </c>
      <c r="I867" s="4">
        <v>0.95099999999999996</v>
      </c>
      <c r="J867" s="4" t="s">
        <v>35</v>
      </c>
      <c r="K867" s="3">
        <v>1.5649</v>
      </c>
      <c r="L867" s="4" t="str">
        <f t="shared" si="13"/>
        <v>NO</v>
      </c>
    </row>
    <row r="868" spans="1:12">
      <c r="A868" s="3" t="s">
        <v>2592</v>
      </c>
      <c r="B868" s="4">
        <v>6</v>
      </c>
      <c r="C868" s="3" t="s">
        <v>2593</v>
      </c>
      <c r="D868" s="4" t="s">
        <v>27</v>
      </c>
      <c r="E868" s="4" t="s">
        <v>5</v>
      </c>
      <c r="F868" s="3">
        <v>0.68172999999999995</v>
      </c>
      <c r="G868" s="3">
        <v>0.83453999999999995</v>
      </c>
      <c r="H868" s="3">
        <v>-0.15281</v>
      </c>
      <c r="I868" s="4">
        <v>0.95699999999999996</v>
      </c>
      <c r="J868" s="4" t="s">
        <v>28</v>
      </c>
      <c r="K868" s="3">
        <v>0.97899999999999998</v>
      </c>
      <c r="L868" s="4" t="str">
        <f t="shared" si="13"/>
        <v>NO</v>
      </c>
    </row>
    <row r="869" spans="1:12">
      <c r="A869" s="3" t="s">
        <v>2594</v>
      </c>
      <c r="B869" s="4">
        <v>4</v>
      </c>
      <c r="C869" s="3" t="s">
        <v>2595</v>
      </c>
      <c r="D869" s="4" t="s">
        <v>34</v>
      </c>
      <c r="E869" s="4" t="s">
        <v>5</v>
      </c>
      <c r="F869" s="3">
        <v>0.81857999999999997</v>
      </c>
      <c r="G869" s="3">
        <v>0.93217000000000005</v>
      </c>
      <c r="H869" s="3">
        <v>-0.11359</v>
      </c>
      <c r="I869" s="4">
        <v>0.91500000000000004</v>
      </c>
      <c r="J869" s="4" t="s">
        <v>28</v>
      </c>
      <c r="K869" s="3">
        <v>0.84189999999999998</v>
      </c>
      <c r="L869" s="4" t="str">
        <f t="shared" si="13"/>
        <v>NO</v>
      </c>
    </row>
    <row r="870" spans="1:12">
      <c r="A870" s="3" t="s">
        <v>1599</v>
      </c>
      <c r="B870" s="4">
        <v>5</v>
      </c>
      <c r="C870" s="3" t="s">
        <v>1600</v>
      </c>
      <c r="D870" s="4" t="s">
        <v>34</v>
      </c>
      <c r="E870" s="4" t="s">
        <v>10</v>
      </c>
      <c r="F870" s="3">
        <v>0.58091000000000004</v>
      </c>
      <c r="G870" s="3">
        <v>0.37190000000000001</v>
      </c>
      <c r="H870" s="3">
        <v>0.20901</v>
      </c>
      <c r="I870" s="4">
        <v>0.94499999999999995</v>
      </c>
      <c r="J870" s="4" t="s">
        <v>28</v>
      </c>
      <c r="K870" s="3">
        <v>0.99990000000000001</v>
      </c>
      <c r="L870" s="4" t="str">
        <f t="shared" si="13"/>
        <v>NO</v>
      </c>
    </row>
    <row r="871" spans="1:12">
      <c r="A871" s="3" t="s">
        <v>3299</v>
      </c>
      <c r="B871" s="4">
        <v>20</v>
      </c>
      <c r="C871" s="3" t="s">
        <v>3300</v>
      </c>
      <c r="D871" s="4" t="s">
        <v>27</v>
      </c>
      <c r="E871" s="4" t="s">
        <v>5</v>
      </c>
      <c r="F871" s="3">
        <v>0.18992999999999999</v>
      </c>
      <c r="G871" s="3">
        <v>6.4570000000000002E-2</v>
      </c>
      <c r="H871" s="3">
        <v>0.12536</v>
      </c>
      <c r="I871" s="4">
        <v>0.95099999999999996</v>
      </c>
      <c r="J871" s="4" t="s">
        <v>35</v>
      </c>
      <c r="K871" s="3">
        <v>1.1735</v>
      </c>
      <c r="L871" s="4" t="str">
        <f t="shared" si="13"/>
        <v>NO</v>
      </c>
    </row>
    <row r="872" spans="1:12">
      <c r="A872" s="3" t="s">
        <v>2596</v>
      </c>
      <c r="B872" s="4">
        <v>9</v>
      </c>
      <c r="C872" s="3" t="s">
        <v>2597</v>
      </c>
      <c r="D872" s="4" t="s">
        <v>34</v>
      </c>
      <c r="E872" s="4" t="s">
        <v>3</v>
      </c>
      <c r="F872" s="3">
        <v>0.16439000000000001</v>
      </c>
      <c r="G872" s="3">
        <v>0.29038999999999998</v>
      </c>
      <c r="H872" s="3">
        <v>-0.126</v>
      </c>
      <c r="I872" s="4">
        <v>1</v>
      </c>
      <c r="J872" s="4" t="s">
        <v>28</v>
      </c>
      <c r="K872" s="3">
        <v>0.87</v>
      </c>
      <c r="L872" s="4" t="str">
        <f t="shared" si="13"/>
        <v>NO</v>
      </c>
    </row>
    <row r="873" spans="1:12">
      <c r="A873" s="3" t="s">
        <v>3301</v>
      </c>
      <c r="B873" s="4">
        <v>12</v>
      </c>
      <c r="C873" s="3" t="s">
        <v>3302</v>
      </c>
      <c r="D873" s="4" t="s">
        <v>34</v>
      </c>
      <c r="E873" s="4" t="s">
        <v>5</v>
      </c>
      <c r="F873" s="3">
        <v>0.85024999999999995</v>
      </c>
      <c r="G873" s="3">
        <v>0.95523999999999998</v>
      </c>
      <c r="H873" s="3">
        <v>-0.10499</v>
      </c>
      <c r="I873" s="4">
        <v>0.995</v>
      </c>
      <c r="J873" s="4" t="s">
        <v>28</v>
      </c>
      <c r="K873" s="3">
        <v>0.69869999999999999</v>
      </c>
      <c r="L873" s="4" t="str">
        <f t="shared" si="13"/>
        <v>NO</v>
      </c>
    </row>
    <row r="874" spans="1:12">
      <c r="A874" s="3" t="s">
        <v>3303</v>
      </c>
      <c r="B874" s="4">
        <v>6</v>
      </c>
      <c r="C874" s="3" t="s">
        <v>3304</v>
      </c>
      <c r="D874" s="4" t="s">
        <v>27</v>
      </c>
      <c r="E874" s="4" t="s">
        <v>74</v>
      </c>
      <c r="F874" s="3">
        <v>0.80403999999999998</v>
      </c>
      <c r="G874" s="3">
        <v>0.93669000000000002</v>
      </c>
      <c r="H874" s="3">
        <v>-0.13264999999999999</v>
      </c>
      <c r="I874" s="4">
        <v>0.96299999999999997</v>
      </c>
      <c r="J874" s="4" t="s">
        <v>28</v>
      </c>
      <c r="K874" s="3">
        <v>0.77559999999999996</v>
      </c>
      <c r="L874" s="4" t="str">
        <f t="shared" si="13"/>
        <v>NO</v>
      </c>
    </row>
    <row r="875" spans="1:12">
      <c r="A875" s="3" t="s">
        <v>3303</v>
      </c>
      <c r="B875" s="4">
        <v>6</v>
      </c>
      <c r="C875" s="3" t="s">
        <v>3304</v>
      </c>
      <c r="D875" s="4" t="s">
        <v>27</v>
      </c>
      <c r="E875" s="4" t="s">
        <v>10</v>
      </c>
      <c r="F875" s="3">
        <v>0.80403999999999998</v>
      </c>
      <c r="G875" s="3">
        <v>0.93669000000000002</v>
      </c>
      <c r="H875" s="3">
        <v>-0.13264999999999999</v>
      </c>
      <c r="I875" s="4">
        <v>0.96299999999999997</v>
      </c>
      <c r="J875" s="4" t="s">
        <v>28</v>
      </c>
      <c r="K875" s="3">
        <v>0.77559999999999996</v>
      </c>
      <c r="L875" s="4" t="str">
        <f t="shared" si="13"/>
        <v>NO</v>
      </c>
    </row>
    <row r="876" spans="1:12">
      <c r="A876" s="3" t="s">
        <v>1616</v>
      </c>
      <c r="B876" s="4">
        <v>8</v>
      </c>
      <c r="C876" s="3" t="s">
        <v>1617</v>
      </c>
      <c r="D876" s="4" t="s">
        <v>34</v>
      </c>
      <c r="E876" s="4" t="s">
        <v>3</v>
      </c>
      <c r="F876" s="3">
        <v>0.82704</v>
      </c>
      <c r="G876" s="3">
        <v>0.94067000000000001</v>
      </c>
      <c r="H876" s="3">
        <v>-0.11364</v>
      </c>
      <c r="I876" s="4">
        <v>0.91400000000000003</v>
      </c>
      <c r="J876" s="4" t="s">
        <v>28</v>
      </c>
      <c r="K876" s="3">
        <v>0.66410000000000002</v>
      </c>
      <c r="L876" s="4" t="str">
        <f t="shared" si="13"/>
        <v>NO</v>
      </c>
    </row>
    <row r="877" spans="1:12">
      <c r="A877" s="3" t="s">
        <v>1618</v>
      </c>
      <c r="B877" s="4">
        <v>4</v>
      </c>
      <c r="C877" s="3" t="s">
        <v>1620</v>
      </c>
      <c r="D877" s="4" t="s">
        <v>27</v>
      </c>
      <c r="E877" s="4" t="s">
        <v>10</v>
      </c>
      <c r="F877" s="3">
        <v>0.56422000000000005</v>
      </c>
      <c r="G877" s="3">
        <v>0.83764000000000005</v>
      </c>
      <c r="H877" s="3">
        <v>-0.27343000000000001</v>
      </c>
      <c r="I877" s="4">
        <v>0.97899999999999998</v>
      </c>
      <c r="J877" s="4" t="s">
        <v>28</v>
      </c>
      <c r="K877" s="3">
        <v>1</v>
      </c>
      <c r="L877" s="4" t="str">
        <f t="shared" si="13"/>
        <v>NO</v>
      </c>
    </row>
    <row r="878" spans="1:12">
      <c r="A878" s="3" t="s">
        <v>1621</v>
      </c>
      <c r="B878" s="4">
        <v>14</v>
      </c>
      <c r="C878" s="3" t="s">
        <v>1622</v>
      </c>
      <c r="D878" s="4" t="s">
        <v>34</v>
      </c>
      <c r="E878" s="4" t="s">
        <v>10</v>
      </c>
      <c r="F878" s="3">
        <v>0.23816000000000001</v>
      </c>
      <c r="G878" s="3">
        <v>7.0122000000000004E-2</v>
      </c>
      <c r="H878" s="3">
        <v>0.16803999999999999</v>
      </c>
      <c r="I878" s="4">
        <v>0.99199999999999999</v>
      </c>
      <c r="J878" s="4" t="s">
        <v>28</v>
      </c>
      <c r="K878" s="3">
        <v>0.82989999999999997</v>
      </c>
      <c r="L878" s="4" t="str">
        <f t="shared" si="13"/>
        <v>NO</v>
      </c>
    </row>
    <row r="879" spans="1:12">
      <c r="A879" s="3" t="s">
        <v>3305</v>
      </c>
      <c r="B879" s="4">
        <v>4</v>
      </c>
      <c r="C879" s="3" t="s">
        <v>3306</v>
      </c>
      <c r="D879" s="4" t="s">
        <v>34</v>
      </c>
      <c r="E879" s="4" t="s">
        <v>3</v>
      </c>
      <c r="F879" s="3">
        <v>0.72926999999999997</v>
      </c>
      <c r="G879" s="3">
        <v>0.83277000000000001</v>
      </c>
      <c r="H879" s="3">
        <v>-0.10349999999999999</v>
      </c>
      <c r="I879" s="4">
        <v>0.91200000000000003</v>
      </c>
      <c r="J879" s="4" t="s">
        <v>28</v>
      </c>
      <c r="K879" s="3">
        <v>0.87870000000000004</v>
      </c>
      <c r="L879" s="4" t="str">
        <f t="shared" si="13"/>
        <v>NO</v>
      </c>
    </row>
    <row r="880" spans="1:12">
      <c r="A880" s="3" t="s">
        <v>3307</v>
      </c>
      <c r="B880" s="4">
        <v>8</v>
      </c>
      <c r="C880" s="3" t="s">
        <v>3308</v>
      </c>
      <c r="D880" s="4" t="s">
        <v>27</v>
      </c>
      <c r="E880" s="4" t="s">
        <v>10</v>
      </c>
      <c r="F880" s="3">
        <v>0.18187999999999999</v>
      </c>
      <c r="G880" s="3">
        <v>0.41564000000000001</v>
      </c>
      <c r="H880" s="3">
        <v>-0.23376</v>
      </c>
      <c r="I880" s="4">
        <v>0.90300000000000002</v>
      </c>
      <c r="J880" s="4" t="s">
        <v>82</v>
      </c>
      <c r="K880" s="3">
        <v>2.1688000000000001</v>
      </c>
      <c r="L880" s="4" t="str">
        <f t="shared" si="13"/>
        <v>NO</v>
      </c>
    </row>
    <row r="881" spans="1:12">
      <c r="A881" s="3" t="s">
        <v>2604</v>
      </c>
      <c r="B881" s="4">
        <v>9</v>
      </c>
      <c r="C881" s="3" t="s">
        <v>2605</v>
      </c>
      <c r="D881" s="4" t="s">
        <v>27</v>
      </c>
      <c r="E881" s="4" t="s">
        <v>10</v>
      </c>
      <c r="F881" s="3">
        <v>0.19425999999999999</v>
      </c>
      <c r="G881" s="3">
        <v>0.36296</v>
      </c>
      <c r="H881" s="3">
        <v>-0.16869000000000001</v>
      </c>
      <c r="I881" s="4">
        <v>0.97199999999999998</v>
      </c>
      <c r="J881" s="4" t="s">
        <v>35</v>
      </c>
      <c r="K881" s="3">
        <v>1.0066999999999999</v>
      </c>
      <c r="L881" s="4" t="str">
        <f t="shared" si="13"/>
        <v>NO</v>
      </c>
    </row>
    <row r="882" spans="1:12">
      <c r="A882" s="3" t="s">
        <v>3309</v>
      </c>
      <c r="B882" s="4">
        <v>6</v>
      </c>
      <c r="C882" s="3" t="s">
        <v>3310</v>
      </c>
      <c r="D882" s="4" t="s">
        <v>34</v>
      </c>
      <c r="E882" s="4" t="s">
        <v>10</v>
      </c>
      <c r="F882" s="3">
        <v>0.13702</v>
      </c>
      <c r="G882" s="3">
        <v>0.24313000000000001</v>
      </c>
      <c r="H882" s="3">
        <v>-0.10611</v>
      </c>
      <c r="I882" s="4">
        <v>0.92900000000000005</v>
      </c>
      <c r="J882" s="4" t="s">
        <v>35</v>
      </c>
      <c r="K882" s="3">
        <v>1.1831</v>
      </c>
      <c r="L882" s="4" t="str">
        <f t="shared" si="13"/>
        <v>NO</v>
      </c>
    </row>
    <row r="883" spans="1:12">
      <c r="A883" s="3" t="s">
        <v>3311</v>
      </c>
      <c r="B883" s="4">
        <v>6</v>
      </c>
      <c r="C883" s="3" t="s">
        <v>3312</v>
      </c>
      <c r="D883" s="4" t="s">
        <v>34</v>
      </c>
      <c r="E883" s="4" t="s">
        <v>5</v>
      </c>
      <c r="F883" s="3">
        <v>0.23956</v>
      </c>
      <c r="G883" s="3">
        <v>0.13397999999999999</v>
      </c>
      <c r="H883" s="3">
        <v>0.10557999999999999</v>
      </c>
      <c r="I883" s="4">
        <v>0.95699999999999996</v>
      </c>
      <c r="J883" s="4" t="s">
        <v>28</v>
      </c>
      <c r="K883" s="3">
        <v>0.8367</v>
      </c>
      <c r="L883" s="4" t="str">
        <f t="shared" si="13"/>
        <v>NO</v>
      </c>
    </row>
    <row r="884" spans="1:12">
      <c r="A884" s="3" t="s">
        <v>3313</v>
      </c>
      <c r="B884" s="4">
        <v>16</v>
      </c>
      <c r="C884" s="3" t="s">
        <v>3314</v>
      </c>
      <c r="D884" s="4" t="s">
        <v>34</v>
      </c>
      <c r="E884" s="4" t="s">
        <v>3</v>
      </c>
      <c r="F884" s="3">
        <v>0.90259999999999996</v>
      </c>
      <c r="G884" s="3">
        <v>0.74666999999999994</v>
      </c>
      <c r="H884" s="3">
        <v>0.15593000000000001</v>
      </c>
      <c r="I884" s="4">
        <v>0.92400000000000004</v>
      </c>
      <c r="J884" s="4" t="s">
        <v>28</v>
      </c>
      <c r="K884" s="3">
        <v>0.91830000000000001</v>
      </c>
      <c r="L884" s="4" t="str">
        <f t="shared" si="13"/>
        <v>NO</v>
      </c>
    </row>
    <row r="885" spans="1:12">
      <c r="A885" s="3" t="s">
        <v>3315</v>
      </c>
      <c r="B885" s="4">
        <v>19</v>
      </c>
      <c r="C885" s="3" t="s">
        <v>3316</v>
      </c>
      <c r="D885" s="4" t="s">
        <v>27</v>
      </c>
      <c r="E885" s="4" t="s">
        <v>10</v>
      </c>
      <c r="F885" s="3">
        <v>6.2101999999999997E-2</v>
      </c>
      <c r="G885" s="3">
        <v>0.18693000000000001</v>
      </c>
      <c r="H885" s="3">
        <v>-0.12483</v>
      </c>
      <c r="I885" s="4">
        <v>0.95699999999999996</v>
      </c>
      <c r="J885" s="4" t="s">
        <v>28</v>
      </c>
      <c r="K885" s="3">
        <v>0.7087</v>
      </c>
      <c r="L885" s="4" t="str">
        <f t="shared" si="13"/>
        <v>NO</v>
      </c>
    </row>
    <row r="886" spans="1:12">
      <c r="A886" s="3" t="s">
        <v>1635</v>
      </c>
      <c r="B886" s="4">
        <v>9</v>
      </c>
      <c r="C886" s="3" t="s">
        <v>1636</v>
      </c>
      <c r="D886" s="4" t="s">
        <v>34</v>
      </c>
      <c r="E886" s="4" t="s">
        <v>10</v>
      </c>
      <c r="F886" s="3">
        <v>0.76571999999999996</v>
      </c>
      <c r="G886" s="3">
        <v>0.53073000000000004</v>
      </c>
      <c r="H886" s="3">
        <v>0.23497999999999999</v>
      </c>
      <c r="I886" s="4">
        <v>0.996</v>
      </c>
      <c r="J886" s="4" t="s">
        <v>31</v>
      </c>
      <c r="K886" s="3">
        <v>1.5758000000000001</v>
      </c>
      <c r="L886" s="4" t="str">
        <f t="shared" si="13"/>
        <v>NO</v>
      </c>
    </row>
    <row r="887" spans="1:12">
      <c r="A887" s="3" t="s">
        <v>3317</v>
      </c>
      <c r="B887" s="4">
        <v>8</v>
      </c>
      <c r="C887" s="3" t="s">
        <v>3318</v>
      </c>
      <c r="D887" s="4" t="s">
        <v>34</v>
      </c>
      <c r="E887" s="4" t="s">
        <v>3</v>
      </c>
      <c r="F887" s="3">
        <v>0.66632000000000002</v>
      </c>
      <c r="G887" s="3">
        <v>0.86514000000000002</v>
      </c>
      <c r="H887" s="3">
        <v>-0.19883000000000001</v>
      </c>
      <c r="I887" s="4">
        <v>0.90600000000000003</v>
      </c>
      <c r="J887" s="4" t="s">
        <v>35</v>
      </c>
      <c r="K887" s="3">
        <v>1.4982</v>
      </c>
      <c r="L887" s="4" t="str">
        <f t="shared" si="13"/>
        <v>NO</v>
      </c>
    </row>
    <row r="888" spans="1:12">
      <c r="A888" s="3" t="s">
        <v>2613</v>
      </c>
      <c r="B888" s="4">
        <v>25</v>
      </c>
      <c r="C888" s="3" t="s">
        <v>2614</v>
      </c>
      <c r="D888" s="4" t="s">
        <v>27</v>
      </c>
      <c r="E888" s="4" t="s">
        <v>10</v>
      </c>
      <c r="F888" s="3">
        <v>3.4618000000000003E-2</v>
      </c>
      <c r="G888" s="3">
        <v>0.14057</v>
      </c>
      <c r="H888" s="3">
        <v>-0.10595</v>
      </c>
      <c r="I888" s="4">
        <v>0.98399999999999999</v>
      </c>
      <c r="J888" s="4" t="s">
        <v>35</v>
      </c>
      <c r="K888" s="3">
        <v>0.99280000000000002</v>
      </c>
      <c r="L888" s="4" t="str">
        <f t="shared" si="13"/>
        <v>NO</v>
      </c>
    </row>
    <row r="889" spans="1:12">
      <c r="A889" s="3" t="s">
        <v>3319</v>
      </c>
      <c r="B889" s="4">
        <v>48</v>
      </c>
      <c r="C889" s="3" t="s">
        <v>3320</v>
      </c>
      <c r="D889" s="4" t="s">
        <v>34</v>
      </c>
      <c r="E889" s="4" t="s">
        <v>10</v>
      </c>
      <c r="F889" s="3">
        <v>0.13321</v>
      </c>
      <c r="G889" s="3">
        <v>2.317E-2</v>
      </c>
      <c r="H889" s="3">
        <v>0.11004</v>
      </c>
      <c r="I889" s="4">
        <v>0.999</v>
      </c>
      <c r="J889" s="4" t="s">
        <v>28</v>
      </c>
      <c r="K889" s="3">
        <v>0.57769999999999999</v>
      </c>
      <c r="L889" s="4" t="str">
        <f t="shared" si="13"/>
        <v>NO</v>
      </c>
    </row>
    <row r="890" spans="1:12">
      <c r="A890" s="3" t="s">
        <v>3321</v>
      </c>
      <c r="B890" s="4">
        <v>15</v>
      </c>
      <c r="C890" s="3" t="s">
        <v>3322</v>
      </c>
      <c r="D890" s="4" t="s">
        <v>34</v>
      </c>
      <c r="E890" s="4" t="s">
        <v>10</v>
      </c>
      <c r="F890" s="3">
        <v>0.30780000000000002</v>
      </c>
      <c r="G890" s="3">
        <v>0.12442</v>
      </c>
      <c r="H890" s="3">
        <v>0.18337999999999999</v>
      </c>
      <c r="I890" s="4">
        <v>0.96499999999999997</v>
      </c>
      <c r="J890" s="4" t="s">
        <v>35</v>
      </c>
      <c r="K890" s="3">
        <v>0.89659999999999995</v>
      </c>
      <c r="L890" s="4" t="str">
        <f t="shared" si="13"/>
        <v>NO</v>
      </c>
    </row>
    <row r="891" spans="1:12">
      <c r="A891" s="3" t="s">
        <v>1648</v>
      </c>
      <c r="B891" s="4">
        <v>14</v>
      </c>
      <c r="C891" s="3" t="s">
        <v>3323</v>
      </c>
      <c r="D891" s="4" t="s">
        <v>27</v>
      </c>
      <c r="E891" s="4" t="s">
        <v>10</v>
      </c>
      <c r="F891" s="3">
        <v>0.27217999999999998</v>
      </c>
      <c r="G891" s="3">
        <v>0.16533999999999999</v>
      </c>
      <c r="H891" s="3">
        <v>0.10685</v>
      </c>
      <c r="I891" s="4">
        <v>0.94399999999999995</v>
      </c>
      <c r="J891" s="4" t="s">
        <v>35</v>
      </c>
      <c r="K891" s="3">
        <v>0.95720000000000005</v>
      </c>
      <c r="L891" s="4" t="str">
        <f t="shared" si="13"/>
        <v>NO</v>
      </c>
    </row>
    <row r="892" spans="1:12">
      <c r="A892" s="3" t="s">
        <v>2619</v>
      </c>
      <c r="B892" s="4">
        <v>6</v>
      </c>
      <c r="C892" s="3" t="s">
        <v>2620</v>
      </c>
      <c r="D892" s="4" t="s">
        <v>27</v>
      </c>
      <c r="E892" s="4" t="s">
        <v>7</v>
      </c>
      <c r="F892" s="3">
        <v>0.26024999999999998</v>
      </c>
      <c r="G892" s="3">
        <v>0.12794</v>
      </c>
      <c r="H892" s="3">
        <v>0.13231000000000001</v>
      </c>
      <c r="I892" s="4">
        <v>0.99399999999999999</v>
      </c>
      <c r="J892" s="4" t="s">
        <v>35</v>
      </c>
      <c r="K892" s="3">
        <v>1.06</v>
      </c>
      <c r="L892" s="4" t="str">
        <f t="shared" si="13"/>
        <v>NO</v>
      </c>
    </row>
    <row r="893" spans="1:12">
      <c r="A893" s="3" t="s">
        <v>3324</v>
      </c>
      <c r="B893" s="4">
        <v>19</v>
      </c>
      <c r="C893" s="3" t="s">
        <v>3325</v>
      </c>
      <c r="D893" s="4" t="s">
        <v>27</v>
      </c>
      <c r="E893" s="4" t="s">
        <v>5</v>
      </c>
      <c r="F893" s="3">
        <v>0.61304000000000003</v>
      </c>
      <c r="G893" s="3">
        <v>0.75307999999999997</v>
      </c>
      <c r="H893" s="3">
        <v>-0.14004</v>
      </c>
      <c r="I893" s="4">
        <v>0.90500000000000003</v>
      </c>
      <c r="J893" s="4" t="s">
        <v>120</v>
      </c>
      <c r="K893" s="3">
        <v>2.5886</v>
      </c>
      <c r="L893" s="4" t="str">
        <f t="shared" si="13"/>
        <v>NO</v>
      </c>
    </row>
    <row r="894" spans="1:12">
      <c r="A894" s="3" t="s">
        <v>3324</v>
      </c>
      <c r="B894" s="4">
        <v>20</v>
      </c>
      <c r="C894" s="3" t="s">
        <v>3326</v>
      </c>
      <c r="D894" s="4" t="s">
        <v>27</v>
      </c>
      <c r="E894" s="4" t="s">
        <v>10</v>
      </c>
      <c r="F894" s="3">
        <v>0.59894000000000003</v>
      </c>
      <c r="G894" s="3">
        <v>0.74197999999999997</v>
      </c>
      <c r="H894" s="3">
        <v>-0.14304</v>
      </c>
      <c r="I894" s="4">
        <v>0.92200000000000004</v>
      </c>
      <c r="J894" s="4" t="s">
        <v>82</v>
      </c>
      <c r="K894" s="3">
        <v>2.4056999999999999</v>
      </c>
      <c r="L894" s="4" t="str">
        <f t="shared" si="13"/>
        <v>NO</v>
      </c>
    </row>
    <row r="895" spans="1:12">
      <c r="A895" s="3" t="s">
        <v>3327</v>
      </c>
      <c r="B895" s="4">
        <v>21</v>
      </c>
      <c r="C895" s="3" t="s">
        <v>3328</v>
      </c>
      <c r="D895" s="4" t="s">
        <v>34</v>
      </c>
      <c r="E895" s="4" t="s">
        <v>5</v>
      </c>
      <c r="F895" s="3">
        <v>0.72146999999999994</v>
      </c>
      <c r="G895" s="3">
        <v>0.88846999999999998</v>
      </c>
      <c r="H895" s="3">
        <v>-0.16700000000000001</v>
      </c>
      <c r="I895" s="4">
        <v>0.93300000000000005</v>
      </c>
      <c r="J895" s="4" t="s">
        <v>369</v>
      </c>
      <c r="K895" s="3">
        <v>4.4770000000000003</v>
      </c>
      <c r="L895" s="4" t="str">
        <f t="shared" si="13"/>
        <v>NO</v>
      </c>
    </row>
    <row r="896" spans="1:12">
      <c r="A896" s="3" t="s">
        <v>3327</v>
      </c>
      <c r="B896" s="4">
        <v>24</v>
      </c>
      <c r="C896" s="3" t="s">
        <v>3329</v>
      </c>
      <c r="D896" s="4" t="s">
        <v>34</v>
      </c>
      <c r="E896" s="4" t="s">
        <v>3</v>
      </c>
      <c r="F896" s="3">
        <v>0.78025</v>
      </c>
      <c r="G896" s="3">
        <v>0.95120000000000005</v>
      </c>
      <c r="H896" s="3">
        <v>-0.17096</v>
      </c>
      <c r="I896" s="4">
        <v>0.96</v>
      </c>
      <c r="J896" s="4" t="s">
        <v>369</v>
      </c>
      <c r="K896" s="3">
        <v>4.4770000000000003</v>
      </c>
      <c r="L896" s="4" t="str">
        <f t="shared" si="13"/>
        <v>NO</v>
      </c>
    </row>
    <row r="897" spans="1:12">
      <c r="A897" s="3" t="s">
        <v>3327</v>
      </c>
      <c r="B897" s="4">
        <v>8</v>
      </c>
      <c r="C897" s="3" t="s">
        <v>3330</v>
      </c>
      <c r="D897" s="4" t="s">
        <v>34</v>
      </c>
      <c r="E897" s="4" t="s">
        <v>5</v>
      </c>
      <c r="F897" s="3">
        <v>0.55676000000000003</v>
      </c>
      <c r="G897" s="3">
        <v>0.73748000000000002</v>
      </c>
      <c r="H897" s="3">
        <v>-0.18071999999999999</v>
      </c>
      <c r="I897" s="4">
        <v>0.91500000000000004</v>
      </c>
      <c r="J897" s="4" t="s">
        <v>727</v>
      </c>
      <c r="K897" s="3">
        <v>3.7023999999999999</v>
      </c>
      <c r="L897" s="4" t="str">
        <f t="shared" si="13"/>
        <v>NO</v>
      </c>
    </row>
    <row r="898" spans="1:12">
      <c r="A898" s="3" t="s">
        <v>3331</v>
      </c>
      <c r="B898" s="4">
        <v>6</v>
      </c>
      <c r="C898" s="3" t="s">
        <v>3332</v>
      </c>
      <c r="D898" s="4" t="s">
        <v>27</v>
      </c>
      <c r="E898" s="4" t="s">
        <v>5</v>
      </c>
      <c r="F898" s="3">
        <v>0.37719999999999998</v>
      </c>
      <c r="G898" s="3">
        <v>0.60526999999999997</v>
      </c>
      <c r="H898" s="3">
        <v>-0.22806999999999999</v>
      </c>
      <c r="I898" s="4">
        <v>0.92500000000000004</v>
      </c>
      <c r="J898" s="4" t="s">
        <v>35</v>
      </c>
      <c r="K898" s="3">
        <v>1.2003999999999999</v>
      </c>
      <c r="L898" s="4" t="str">
        <f t="shared" si="13"/>
        <v>NO</v>
      </c>
    </row>
    <row r="899" spans="1:12">
      <c r="A899" s="3" t="s">
        <v>3331</v>
      </c>
      <c r="B899" s="4">
        <v>8</v>
      </c>
      <c r="C899" s="3" t="s">
        <v>3333</v>
      </c>
      <c r="D899" s="4" t="s">
        <v>27</v>
      </c>
      <c r="E899" s="4" t="s">
        <v>3</v>
      </c>
      <c r="F899" s="3">
        <v>0.62831000000000004</v>
      </c>
      <c r="G899" s="3">
        <v>0.40123999999999999</v>
      </c>
      <c r="H899" s="3">
        <v>0.22706999999999999</v>
      </c>
      <c r="I899" s="4">
        <v>0.94299999999999995</v>
      </c>
      <c r="J899" s="4" t="s">
        <v>35</v>
      </c>
      <c r="K899" s="3">
        <v>1.135</v>
      </c>
      <c r="L899" s="4" t="str">
        <f t="shared" ref="L899:L962" si="14">IF(M899 = "", "NO", "YES")</f>
        <v>NO</v>
      </c>
    </row>
    <row r="900" spans="1:12">
      <c r="A900" s="3" t="s">
        <v>3334</v>
      </c>
      <c r="B900" s="4">
        <v>3</v>
      </c>
      <c r="C900" s="3" t="s">
        <v>3335</v>
      </c>
      <c r="D900" s="4" t="s">
        <v>34</v>
      </c>
      <c r="E900" s="4" t="s">
        <v>10</v>
      </c>
      <c r="F900" s="3">
        <v>0.51668999999999998</v>
      </c>
      <c r="G900" s="3">
        <v>0.34825</v>
      </c>
      <c r="H900" s="3">
        <v>0.16843</v>
      </c>
      <c r="I900" s="4">
        <v>0.95399999999999996</v>
      </c>
      <c r="J900" s="4" t="s">
        <v>28</v>
      </c>
      <c r="K900" s="3">
        <v>0.99419999999999997</v>
      </c>
      <c r="L900" s="4" t="str">
        <f t="shared" si="14"/>
        <v>NO</v>
      </c>
    </row>
    <row r="901" spans="1:12">
      <c r="A901" s="3" t="s">
        <v>3336</v>
      </c>
      <c r="B901" s="4">
        <v>4</v>
      </c>
      <c r="C901" s="3" t="s">
        <v>3337</v>
      </c>
      <c r="D901" s="4" t="s">
        <v>27</v>
      </c>
      <c r="E901" s="4" t="s">
        <v>5</v>
      </c>
      <c r="F901" s="3">
        <v>0.89297000000000004</v>
      </c>
      <c r="G901" s="3">
        <v>0.71342000000000005</v>
      </c>
      <c r="H901" s="3">
        <v>0.17954999999999999</v>
      </c>
      <c r="I901" s="4">
        <v>0.91500000000000004</v>
      </c>
      <c r="J901" s="4" t="s">
        <v>28</v>
      </c>
      <c r="K901" s="3">
        <v>0.86309999999999998</v>
      </c>
      <c r="L901" s="4" t="str">
        <f t="shared" si="14"/>
        <v>NO</v>
      </c>
    </row>
    <row r="902" spans="1:12">
      <c r="A902" s="3" t="s">
        <v>2621</v>
      </c>
      <c r="B902" s="4">
        <v>3</v>
      </c>
      <c r="C902" s="3" t="s">
        <v>2622</v>
      </c>
      <c r="D902" s="4" t="s">
        <v>34</v>
      </c>
      <c r="E902" s="4" t="s">
        <v>10</v>
      </c>
      <c r="F902" s="3">
        <v>0.28677000000000002</v>
      </c>
      <c r="G902" s="3">
        <v>0.46904000000000001</v>
      </c>
      <c r="H902" s="3">
        <v>-0.18226999999999999</v>
      </c>
      <c r="I902" s="4">
        <v>0.91700000000000004</v>
      </c>
      <c r="J902" s="4" t="s">
        <v>28</v>
      </c>
      <c r="K902" s="3">
        <v>0.99229999999999996</v>
      </c>
      <c r="L902" s="4" t="str">
        <f t="shared" si="14"/>
        <v>NO</v>
      </c>
    </row>
    <row r="903" spans="1:12">
      <c r="A903" s="3" t="s">
        <v>3338</v>
      </c>
      <c r="B903" s="4">
        <v>3</v>
      </c>
      <c r="C903" s="3" t="s">
        <v>3339</v>
      </c>
      <c r="D903" s="4" t="s">
        <v>27</v>
      </c>
      <c r="E903" s="4" t="s">
        <v>74</v>
      </c>
      <c r="F903" s="3">
        <v>0.85621999999999998</v>
      </c>
      <c r="G903" s="3">
        <v>0.98007999999999995</v>
      </c>
      <c r="H903" s="3">
        <v>-0.12385</v>
      </c>
      <c r="I903" s="4">
        <v>0.96499999999999997</v>
      </c>
      <c r="J903" s="4" t="s">
        <v>28</v>
      </c>
      <c r="K903" s="3">
        <v>0.77710000000000001</v>
      </c>
      <c r="L903" s="4" t="str">
        <f t="shared" si="14"/>
        <v>NO</v>
      </c>
    </row>
    <row r="904" spans="1:12">
      <c r="A904" s="3" t="s">
        <v>3338</v>
      </c>
      <c r="B904" s="4">
        <v>3</v>
      </c>
      <c r="C904" s="3" t="s">
        <v>3339</v>
      </c>
      <c r="D904" s="4" t="s">
        <v>27</v>
      </c>
      <c r="E904" s="4" t="s">
        <v>10</v>
      </c>
      <c r="F904" s="3">
        <v>0.85621999999999998</v>
      </c>
      <c r="G904" s="3">
        <v>0.98007999999999995</v>
      </c>
      <c r="H904" s="3">
        <v>-0.12385</v>
      </c>
      <c r="I904" s="4">
        <v>0.96499999999999997</v>
      </c>
      <c r="J904" s="4" t="s">
        <v>28</v>
      </c>
      <c r="K904" s="3">
        <v>0.77710000000000001</v>
      </c>
      <c r="L904" s="4" t="str">
        <f t="shared" si="14"/>
        <v>NO</v>
      </c>
    </row>
    <row r="905" spans="1:12">
      <c r="A905" s="3" t="s">
        <v>1661</v>
      </c>
      <c r="B905" s="4">
        <v>6</v>
      </c>
      <c r="C905" s="3" t="s">
        <v>1662</v>
      </c>
      <c r="D905" s="4" t="s">
        <v>34</v>
      </c>
      <c r="E905" s="4" t="s">
        <v>5</v>
      </c>
      <c r="F905" s="3">
        <v>0.32801000000000002</v>
      </c>
      <c r="G905" s="3">
        <v>0.17063</v>
      </c>
      <c r="H905" s="3">
        <v>0.15737000000000001</v>
      </c>
      <c r="I905" s="4">
        <v>0.995</v>
      </c>
      <c r="J905" s="4" t="s">
        <v>35</v>
      </c>
      <c r="K905" s="3">
        <v>1.3185</v>
      </c>
      <c r="L905" s="4" t="str">
        <f t="shared" si="14"/>
        <v>NO</v>
      </c>
    </row>
    <row r="906" spans="1:12">
      <c r="A906" s="3" t="s">
        <v>1663</v>
      </c>
      <c r="B906" s="4">
        <v>2</v>
      </c>
      <c r="C906" s="3" t="s">
        <v>1664</v>
      </c>
      <c r="D906" s="4" t="s">
        <v>34</v>
      </c>
      <c r="E906" s="4" t="s">
        <v>5</v>
      </c>
      <c r="F906" s="3">
        <v>0.30331999999999998</v>
      </c>
      <c r="G906" s="3">
        <v>0.53532000000000002</v>
      </c>
      <c r="H906" s="3">
        <v>-0.23200000000000001</v>
      </c>
      <c r="I906" s="4">
        <v>0.98</v>
      </c>
      <c r="J906" s="4" t="s">
        <v>35</v>
      </c>
      <c r="K906" s="3">
        <v>1.2303999999999999</v>
      </c>
      <c r="L906" s="4" t="str">
        <f t="shared" si="14"/>
        <v>NO</v>
      </c>
    </row>
    <row r="907" spans="1:12">
      <c r="A907" s="3" t="s">
        <v>1663</v>
      </c>
      <c r="B907" s="4">
        <v>3</v>
      </c>
      <c r="C907" s="3" t="s">
        <v>1665</v>
      </c>
      <c r="D907" s="4" t="s">
        <v>34</v>
      </c>
      <c r="E907" s="4" t="s">
        <v>10</v>
      </c>
      <c r="F907" s="3">
        <v>0.28034999999999999</v>
      </c>
      <c r="G907" s="3">
        <v>0.50866</v>
      </c>
      <c r="H907" s="3">
        <v>-0.22831000000000001</v>
      </c>
      <c r="I907" s="4">
        <v>0.98099999999999998</v>
      </c>
      <c r="J907" s="4" t="s">
        <v>35</v>
      </c>
      <c r="K907" s="3">
        <v>1.2266999999999999</v>
      </c>
      <c r="L907" s="4" t="str">
        <f t="shared" si="14"/>
        <v>NO</v>
      </c>
    </row>
    <row r="908" spans="1:12">
      <c r="A908" s="3" t="s">
        <v>2623</v>
      </c>
      <c r="B908" s="4">
        <v>9</v>
      </c>
      <c r="C908" s="3" t="s">
        <v>2624</v>
      </c>
      <c r="D908" s="4" t="s">
        <v>27</v>
      </c>
      <c r="E908" s="4" t="s">
        <v>3</v>
      </c>
      <c r="F908" s="3">
        <v>0.41143000000000002</v>
      </c>
      <c r="G908" s="3">
        <v>0.58962000000000003</v>
      </c>
      <c r="H908" s="3">
        <v>-0.17818999999999999</v>
      </c>
      <c r="I908" s="4">
        <v>0.90200000000000002</v>
      </c>
      <c r="J908" s="4" t="s">
        <v>28</v>
      </c>
      <c r="K908" s="3">
        <v>0.99570000000000003</v>
      </c>
      <c r="L908" s="4" t="str">
        <f t="shared" si="14"/>
        <v>NO</v>
      </c>
    </row>
    <row r="909" spans="1:12">
      <c r="A909" s="3" t="s">
        <v>2625</v>
      </c>
      <c r="B909" s="4">
        <v>11</v>
      </c>
      <c r="C909" s="3" t="s">
        <v>2626</v>
      </c>
      <c r="D909" s="4" t="s">
        <v>34</v>
      </c>
      <c r="E909" s="4" t="s">
        <v>5</v>
      </c>
      <c r="F909" s="3">
        <v>4.4240000000000002E-2</v>
      </c>
      <c r="G909" s="3">
        <v>0.1565</v>
      </c>
      <c r="H909" s="3">
        <v>-0.11226</v>
      </c>
      <c r="I909" s="4">
        <v>0.95899999999999996</v>
      </c>
      <c r="J909" s="4" t="s">
        <v>35</v>
      </c>
      <c r="K909" s="3">
        <v>0.85850000000000004</v>
      </c>
      <c r="L909" s="4" t="str">
        <f t="shared" si="14"/>
        <v>NO</v>
      </c>
    </row>
    <row r="910" spans="1:12">
      <c r="A910" s="3" t="s">
        <v>2625</v>
      </c>
      <c r="B910" s="4">
        <v>14</v>
      </c>
      <c r="C910" s="3" t="s">
        <v>3340</v>
      </c>
      <c r="D910" s="4" t="s">
        <v>34</v>
      </c>
      <c r="E910" s="4" t="s">
        <v>74</v>
      </c>
      <c r="F910" s="3">
        <v>0.83264000000000005</v>
      </c>
      <c r="G910" s="3">
        <v>0.9617</v>
      </c>
      <c r="H910" s="3">
        <v>-0.12906000000000001</v>
      </c>
      <c r="I910" s="4">
        <v>0.98399999999999999</v>
      </c>
      <c r="J910" s="4" t="s">
        <v>28</v>
      </c>
      <c r="K910" s="3">
        <v>0.71060000000000001</v>
      </c>
      <c r="L910" s="4" t="str">
        <f t="shared" si="14"/>
        <v>NO</v>
      </c>
    </row>
    <row r="911" spans="1:12">
      <c r="A911" s="3" t="s">
        <v>2625</v>
      </c>
      <c r="B911" s="4">
        <v>14</v>
      </c>
      <c r="C911" s="3" t="s">
        <v>3340</v>
      </c>
      <c r="D911" s="4" t="s">
        <v>34</v>
      </c>
      <c r="E911" s="4" t="s">
        <v>10</v>
      </c>
      <c r="F911" s="3">
        <v>0.83264000000000005</v>
      </c>
      <c r="G911" s="3">
        <v>0.9617</v>
      </c>
      <c r="H911" s="3">
        <v>-0.12906000000000001</v>
      </c>
      <c r="I911" s="4">
        <v>0.98399999999999999</v>
      </c>
      <c r="J911" s="4" t="s">
        <v>28</v>
      </c>
      <c r="K911" s="3">
        <v>0.71060000000000001</v>
      </c>
      <c r="L911" s="4" t="str">
        <f t="shared" si="14"/>
        <v>NO</v>
      </c>
    </row>
    <row r="912" spans="1:12">
      <c r="A912" s="3" t="s">
        <v>1668</v>
      </c>
      <c r="B912" s="4">
        <v>4</v>
      </c>
      <c r="C912" s="3" t="s">
        <v>1669</v>
      </c>
      <c r="D912" s="4" t="s">
        <v>34</v>
      </c>
      <c r="E912" s="4" t="s">
        <v>3</v>
      </c>
      <c r="F912" s="3">
        <v>0.56064999999999998</v>
      </c>
      <c r="G912" s="3">
        <v>0.68210000000000004</v>
      </c>
      <c r="H912" s="3">
        <v>-0.12145</v>
      </c>
      <c r="I912" s="4">
        <v>0.90200000000000002</v>
      </c>
      <c r="J912" s="4" t="s">
        <v>35</v>
      </c>
      <c r="K912" s="3">
        <v>1.278</v>
      </c>
      <c r="L912" s="4" t="str">
        <f t="shared" si="14"/>
        <v>NO</v>
      </c>
    </row>
    <row r="913" spans="1:12">
      <c r="A913" s="3" t="s">
        <v>3341</v>
      </c>
      <c r="B913" s="4">
        <v>8</v>
      </c>
      <c r="C913" s="3" t="s">
        <v>3342</v>
      </c>
      <c r="D913" s="4" t="s">
        <v>27</v>
      </c>
      <c r="E913" s="4" t="s">
        <v>10</v>
      </c>
      <c r="F913" s="3">
        <v>0.14741000000000001</v>
      </c>
      <c r="G913" s="3">
        <v>4.6855000000000001E-2</v>
      </c>
      <c r="H913" s="3">
        <v>0.10055</v>
      </c>
      <c r="I913" s="4">
        <v>0.94299999999999995</v>
      </c>
      <c r="J913" s="4" t="s">
        <v>31</v>
      </c>
      <c r="K913" s="3">
        <v>1.3866000000000001</v>
      </c>
      <c r="L913" s="4" t="str">
        <f t="shared" si="14"/>
        <v>NO</v>
      </c>
    </row>
    <row r="914" spans="1:12">
      <c r="A914" s="3" t="s">
        <v>3343</v>
      </c>
      <c r="B914" s="4">
        <v>7</v>
      </c>
      <c r="C914" s="3" t="s">
        <v>3344</v>
      </c>
      <c r="D914" s="4" t="s">
        <v>27</v>
      </c>
      <c r="E914" s="4" t="s">
        <v>10</v>
      </c>
      <c r="F914" s="3">
        <v>0.35043000000000002</v>
      </c>
      <c r="G914" s="3">
        <v>0.58345000000000002</v>
      </c>
      <c r="H914" s="3">
        <v>-0.23300999999999999</v>
      </c>
      <c r="I914" s="4">
        <v>0.93899999999999995</v>
      </c>
      <c r="J914" s="4" t="s">
        <v>35</v>
      </c>
      <c r="K914" s="3">
        <v>1.5091000000000001</v>
      </c>
      <c r="L914" s="4" t="str">
        <f t="shared" si="14"/>
        <v>NO</v>
      </c>
    </row>
    <row r="915" spans="1:12">
      <c r="A915" s="3" t="s">
        <v>3345</v>
      </c>
      <c r="B915" s="4">
        <v>10</v>
      </c>
      <c r="C915" s="3" t="s">
        <v>3346</v>
      </c>
      <c r="D915" s="4" t="s">
        <v>34</v>
      </c>
      <c r="E915" s="4" t="s">
        <v>10</v>
      </c>
      <c r="F915" s="3">
        <v>0.20152</v>
      </c>
      <c r="G915" s="3">
        <v>0.30198000000000003</v>
      </c>
      <c r="H915" s="3">
        <v>-0.10045999999999999</v>
      </c>
      <c r="I915" s="4">
        <v>0.99399999999999999</v>
      </c>
      <c r="J915" s="4" t="s">
        <v>28</v>
      </c>
      <c r="K915" s="3">
        <v>0.90510000000000002</v>
      </c>
      <c r="L915" s="4" t="str">
        <f t="shared" si="14"/>
        <v>NO</v>
      </c>
    </row>
    <row r="916" spans="1:12">
      <c r="A916" s="3" t="s">
        <v>1673</v>
      </c>
      <c r="B916" s="4">
        <v>5</v>
      </c>
      <c r="C916" s="3" t="s">
        <v>1674</v>
      </c>
      <c r="D916" s="4" t="s">
        <v>27</v>
      </c>
      <c r="E916" s="4" t="s">
        <v>10</v>
      </c>
      <c r="F916" s="3">
        <v>6.3016000000000003E-2</v>
      </c>
      <c r="G916" s="3">
        <v>0.26324999999999998</v>
      </c>
      <c r="H916" s="3">
        <v>-0.20024</v>
      </c>
      <c r="I916" s="4">
        <v>0.99199999999999999</v>
      </c>
      <c r="J916" s="4" t="s">
        <v>35</v>
      </c>
      <c r="K916" s="3">
        <v>0.86809999999999998</v>
      </c>
      <c r="L916" s="4" t="str">
        <f t="shared" si="14"/>
        <v>NO</v>
      </c>
    </row>
    <row r="917" spans="1:12">
      <c r="A917" s="3" t="s">
        <v>1675</v>
      </c>
      <c r="B917" s="4">
        <v>10</v>
      </c>
      <c r="C917" s="3" t="s">
        <v>1676</v>
      </c>
      <c r="D917" s="4" t="s">
        <v>34</v>
      </c>
      <c r="E917" s="4" t="s">
        <v>10</v>
      </c>
      <c r="F917" s="3">
        <v>0.51714000000000004</v>
      </c>
      <c r="G917" s="3">
        <v>0.84299999999999997</v>
      </c>
      <c r="H917" s="3">
        <v>-0.32585999999999998</v>
      </c>
      <c r="I917" s="4">
        <v>0.999</v>
      </c>
      <c r="J917" s="4" t="s">
        <v>35</v>
      </c>
      <c r="K917" s="3">
        <v>1.2624</v>
      </c>
      <c r="L917" s="4" t="str">
        <f t="shared" si="14"/>
        <v>NO</v>
      </c>
    </row>
    <row r="918" spans="1:12">
      <c r="A918" s="3" t="s">
        <v>1675</v>
      </c>
      <c r="B918" s="4">
        <v>5</v>
      </c>
      <c r="C918" s="3" t="s">
        <v>1677</v>
      </c>
      <c r="D918" s="4" t="s">
        <v>34</v>
      </c>
      <c r="E918" s="4" t="s">
        <v>10</v>
      </c>
      <c r="F918" s="3">
        <v>0.39417999999999997</v>
      </c>
      <c r="G918" s="3">
        <v>0.64651000000000003</v>
      </c>
      <c r="H918" s="3">
        <v>-0.25233</v>
      </c>
      <c r="I918" s="4">
        <v>0.995</v>
      </c>
      <c r="J918" s="4" t="s">
        <v>35</v>
      </c>
      <c r="K918" s="3">
        <v>1.2723</v>
      </c>
      <c r="L918" s="4" t="str">
        <f t="shared" si="14"/>
        <v>NO</v>
      </c>
    </row>
    <row r="919" spans="1:12">
      <c r="A919" s="3" t="s">
        <v>1675</v>
      </c>
      <c r="B919" s="4">
        <v>7</v>
      </c>
      <c r="C919" s="3" t="s">
        <v>1678</v>
      </c>
      <c r="D919" s="4" t="s">
        <v>34</v>
      </c>
      <c r="E919" s="4" t="s">
        <v>7</v>
      </c>
      <c r="F919" s="3">
        <v>0.37004999999999999</v>
      </c>
      <c r="G919" s="3">
        <v>0.51251000000000002</v>
      </c>
      <c r="H919" s="3">
        <v>-0.14246</v>
      </c>
      <c r="I919" s="4">
        <v>0.91400000000000003</v>
      </c>
      <c r="J919" s="4" t="s">
        <v>35</v>
      </c>
      <c r="K919" s="3">
        <v>1.286</v>
      </c>
      <c r="L919" s="4" t="str">
        <f t="shared" si="14"/>
        <v>NO</v>
      </c>
    </row>
    <row r="920" spans="1:12">
      <c r="A920" s="3" t="s">
        <v>1675</v>
      </c>
      <c r="B920" s="4">
        <v>8</v>
      </c>
      <c r="C920" s="3" t="s">
        <v>1679</v>
      </c>
      <c r="D920" s="4" t="s">
        <v>34</v>
      </c>
      <c r="E920" s="4" t="s">
        <v>10</v>
      </c>
      <c r="F920" s="3">
        <v>0.43053999999999998</v>
      </c>
      <c r="G920" s="3">
        <v>0.64956999999999998</v>
      </c>
      <c r="H920" s="3">
        <v>-0.21903</v>
      </c>
      <c r="I920" s="4">
        <v>0.98199999999999998</v>
      </c>
      <c r="J920" s="4" t="s">
        <v>35</v>
      </c>
      <c r="K920" s="3">
        <v>1.2723</v>
      </c>
      <c r="L920" s="4" t="str">
        <f t="shared" si="14"/>
        <v>NO</v>
      </c>
    </row>
    <row r="921" spans="1:12">
      <c r="A921" s="3" t="s">
        <v>1680</v>
      </c>
      <c r="B921" s="4">
        <v>3</v>
      </c>
      <c r="C921" s="3" t="s">
        <v>1681</v>
      </c>
      <c r="D921" s="4" t="s">
        <v>27</v>
      </c>
      <c r="E921" s="4" t="s">
        <v>10</v>
      </c>
      <c r="F921" s="3">
        <v>0.22941</v>
      </c>
      <c r="G921" s="3">
        <v>8.3727999999999997E-2</v>
      </c>
      <c r="H921" s="3">
        <v>0.14568999999999999</v>
      </c>
      <c r="I921" s="4">
        <v>0.999</v>
      </c>
      <c r="J921" s="4" t="s">
        <v>35</v>
      </c>
      <c r="K921" s="3">
        <v>1.2808999999999999</v>
      </c>
      <c r="L921" s="4" t="str">
        <f t="shared" si="14"/>
        <v>NO</v>
      </c>
    </row>
    <row r="922" spans="1:12">
      <c r="A922" s="3" t="s">
        <v>3347</v>
      </c>
      <c r="B922" s="4">
        <v>15</v>
      </c>
      <c r="C922" s="3" t="s">
        <v>3348</v>
      </c>
      <c r="D922" s="4" t="s">
        <v>27</v>
      </c>
      <c r="E922" s="4" t="s">
        <v>10</v>
      </c>
      <c r="F922" s="3">
        <v>0.34981000000000001</v>
      </c>
      <c r="G922" s="3">
        <v>0.23158999999999999</v>
      </c>
      <c r="H922" s="3">
        <v>0.11822000000000001</v>
      </c>
      <c r="I922" s="4">
        <v>0.93899999999999995</v>
      </c>
      <c r="J922" s="4" t="s">
        <v>31</v>
      </c>
      <c r="K922" s="3">
        <v>2.0491000000000001</v>
      </c>
      <c r="L922" s="4" t="str">
        <f t="shared" si="14"/>
        <v>NO</v>
      </c>
    </row>
    <row r="923" spans="1:12">
      <c r="A923" s="3" t="s">
        <v>3349</v>
      </c>
      <c r="B923" s="4">
        <v>24</v>
      </c>
      <c r="C923" s="3" t="s">
        <v>3350</v>
      </c>
      <c r="D923" s="4" t="s">
        <v>34</v>
      </c>
      <c r="E923" s="4" t="s">
        <v>10</v>
      </c>
      <c r="F923" s="3">
        <v>0.28920000000000001</v>
      </c>
      <c r="G923" s="3">
        <v>0.17573</v>
      </c>
      <c r="H923" s="3">
        <v>0.11347</v>
      </c>
      <c r="I923" s="4">
        <v>0.95299999999999996</v>
      </c>
      <c r="J923" s="4" t="s">
        <v>28</v>
      </c>
      <c r="K923" s="3">
        <v>0.91830000000000001</v>
      </c>
      <c r="L923" s="4" t="str">
        <f t="shared" si="14"/>
        <v>NO</v>
      </c>
    </row>
    <row r="924" spans="1:12">
      <c r="A924" s="3" t="s">
        <v>1688</v>
      </c>
      <c r="B924" s="4">
        <v>2</v>
      </c>
      <c r="C924" s="3" t="s">
        <v>1690</v>
      </c>
      <c r="D924" s="4" t="s">
        <v>27</v>
      </c>
      <c r="E924" s="4" t="s">
        <v>10</v>
      </c>
      <c r="F924" s="3">
        <v>9.1851000000000002E-2</v>
      </c>
      <c r="G924" s="3">
        <v>0.19681999999999999</v>
      </c>
      <c r="H924" s="3">
        <v>-0.10496999999999999</v>
      </c>
      <c r="I924" s="4">
        <v>0.97699999999999998</v>
      </c>
      <c r="J924" s="4" t="s">
        <v>35</v>
      </c>
      <c r="K924" s="3">
        <v>0.84509999999999996</v>
      </c>
      <c r="L924" s="4" t="str">
        <f t="shared" si="14"/>
        <v>NO</v>
      </c>
    </row>
    <row r="925" spans="1:12">
      <c r="A925" s="3" t="s">
        <v>1696</v>
      </c>
      <c r="B925" s="4">
        <v>13</v>
      </c>
      <c r="C925" s="3" t="s">
        <v>1697</v>
      </c>
      <c r="D925" s="4" t="s">
        <v>34</v>
      </c>
      <c r="E925" s="4" t="s">
        <v>3</v>
      </c>
      <c r="F925" s="3">
        <v>0.82381000000000004</v>
      </c>
      <c r="G925" s="3">
        <v>0.95071000000000006</v>
      </c>
      <c r="H925" s="3">
        <v>-0.12690000000000001</v>
      </c>
      <c r="I925" s="4">
        <v>0.96399999999999997</v>
      </c>
      <c r="J925" s="4" t="s">
        <v>28</v>
      </c>
      <c r="K925" s="3">
        <v>0.68400000000000005</v>
      </c>
      <c r="L925" s="4" t="str">
        <f t="shared" si="14"/>
        <v>NO</v>
      </c>
    </row>
    <row r="926" spans="1:12">
      <c r="A926" s="3" t="s">
        <v>1698</v>
      </c>
      <c r="B926" s="4">
        <v>21</v>
      </c>
      <c r="C926" s="3" t="s">
        <v>3351</v>
      </c>
      <c r="D926" s="4" t="s">
        <v>27</v>
      </c>
      <c r="E926" s="4" t="s">
        <v>5</v>
      </c>
      <c r="F926" s="3">
        <v>0.67191000000000001</v>
      </c>
      <c r="G926" s="3">
        <v>0.86478999999999995</v>
      </c>
      <c r="H926" s="3">
        <v>-0.19288</v>
      </c>
      <c r="I926" s="4">
        <v>0.95099999999999996</v>
      </c>
      <c r="J926" s="4" t="s">
        <v>35</v>
      </c>
      <c r="K926" s="3">
        <v>1.8641000000000001</v>
      </c>
      <c r="L926" s="4" t="str">
        <f t="shared" si="14"/>
        <v>NO</v>
      </c>
    </row>
    <row r="927" spans="1:12">
      <c r="A927" s="3" t="s">
        <v>1698</v>
      </c>
      <c r="B927" s="4">
        <v>29</v>
      </c>
      <c r="C927" s="3" t="s">
        <v>1700</v>
      </c>
      <c r="D927" s="4" t="s">
        <v>27</v>
      </c>
      <c r="E927" s="4" t="s">
        <v>10</v>
      </c>
      <c r="F927" s="3">
        <v>0.28865000000000002</v>
      </c>
      <c r="G927" s="3">
        <v>0.58099999999999996</v>
      </c>
      <c r="H927" s="3">
        <v>-0.29235</v>
      </c>
      <c r="I927" s="4">
        <v>0.95799999999999996</v>
      </c>
      <c r="J927" s="4" t="s">
        <v>35</v>
      </c>
      <c r="K927" s="3">
        <v>1.8613</v>
      </c>
      <c r="L927" s="4" t="str">
        <f t="shared" si="14"/>
        <v>NO</v>
      </c>
    </row>
    <row r="928" spans="1:12">
      <c r="A928" s="3" t="s">
        <v>1701</v>
      </c>
      <c r="B928" s="4">
        <v>21</v>
      </c>
      <c r="C928" s="3" t="s">
        <v>3352</v>
      </c>
      <c r="D928" s="4" t="s">
        <v>34</v>
      </c>
      <c r="E928" s="4" t="s">
        <v>74</v>
      </c>
      <c r="F928" s="3">
        <v>0.70367999999999997</v>
      </c>
      <c r="G928" s="3">
        <v>0.83160999999999996</v>
      </c>
      <c r="H928" s="3">
        <v>-0.12794</v>
      </c>
      <c r="I928" s="4">
        <v>0.96299999999999997</v>
      </c>
      <c r="J928" s="4" t="s">
        <v>28</v>
      </c>
      <c r="K928" s="3">
        <v>0.91800000000000004</v>
      </c>
      <c r="L928" s="4" t="str">
        <f t="shared" si="14"/>
        <v>NO</v>
      </c>
    </row>
    <row r="929" spans="1:13">
      <c r="A929" s="3" t="s">
        <v>1701</v>
      </c>
      <c r="B929" s="4">
        <v>21</v>
      </c>
      <c r="C929" s="3" t="s">
        <v>3352</v>
      </c>
      <c r="D929" s="4" t="s">
        <v>34</v>
      </c>
      <c r="E929" s="4" t="s">
        <v>10</v>
      </c>
      <c r="F929" s="3">
        <v>0.70367999999999997</v>
      </c>
      <c r="G929" s="3">
        <v>0.83160999999999996</v>
      </c>
      <c r="H929" s="3">
        <v>-0.12794</v>
      </c>
      <c r="I929" s="4">
        <v>0.96299999999999997</v>
      </c>
      <c r="J929" s="4" t="s">
        <v>28</v>
      </c>
      <c r="K929" s="3">
        <v>0.91800000000000004</v>
      </c>
      <c r="L929" s="4" t="str">
        <f t="shared" si="14"/>
        <v>NO</v>
      </c>
    </row>
    <row r="930" spans="1:13">
      <c r="A930" s="3" t="s">
        <v>1703</v>
      </c>
      <c r="B930" s="4">
        <v>3</v>
      </c>
      <c r="C930" s="3" t="s">
        <v>1704</v>
      </c>
      <c r="D930" s="4" t="s">
        <v>27</v>
      </c>
      <c r="E930" s="4" t="s">
        <v>7</v>
      </c>
      <c r="F930" s="3">
        <v>0.71840999999999999</v>
      </c>
      <c r="G930" s="3">
        <v>0.84445999999999999</v>
      </c>
      <c r="H930" s="3">
        <v>-0.12604000000000001</v>
      </c>
      <c r="I930" s="4">
        <v>0.95299999999999996</v>
      </c>
      <c r="J930" s="4" t="s">
        <v>28</v>
      </c>
      <c r="K930" s="3">
        <v>0.92100000000000004</v>
      </c>
      <c r="L930" s="4" t="str">
        <f t="shared" si="14"/>
        <v>NO</v>
      </c>
    </row>
    <row r="931" spans="1:13">
      <c r="A931" s="3" t="s">
        <v>1707</v>
      </c>
      <c r="B931" s="4">
        <v>28</v>
      </c>
      <c r="C931" s="3" t="s">
        <v>1708</v>
      </c>
      <c r="D931" s="4" t="s">
        <v>27</v>
      </c>
      <c r="E931" s="4" t="s">
        <v>10</v>
      </c>
      <c r="F931" s="3">
        <v>0.19111</v>
      </c>
      <c r="G931" s="3">
        <v>0.39957999999999999</v>
      </c>
      <c r="H931" s="3">
        <v>-0.20846999999999999</v>
      </c>
      <c r="I931" s="4">
        <v>1</v>
      </c>
      <c r="J931" s="4" t="s">
        <v>28</v>
      </c>
      <c r="K931" s="3">
        <v>0.98240000000000005</v>
      </c>
      <c r="L931" s="4" t="str">
        <f t="shared" si="14"/>
        <v>NO</v>
      </c>
    </row>
    <row r="932" spans="1:13">
      <c r="A932" s="3" t="s">
        <v>1711</v>
      </c>
      <c r="B932" s="4">
        <v>29</v>
      </c>
      <c r="C932" s="3" t="s">
        <v>1712</v>
      </c>
      <c r="D932" s="4" t="s">
        <v>27</v>
      </c>
      <c r="E932" s="4" t="s">
        <v>10</v>
      </c>
      <c r="F932" s="3">
        <v>0.33280999999999999</v>
      </c>
      <c r="G932" s="3">
        <v>0.45299</v>
      </c>
      <c r="H932" s="3">
        <v>-0.12018</v>
      </c>
      <c r="I932" s="4">
        <v>0.94099999999999995</v>
      </c>
      <c r="J932" s="4" t="s">
        <v>82</v>
      </c>
      <c r="K932" s="3">
        <v>2.2282000000000002</v>
      </c>
      <c r="L932" s="4" t="str">
        <f t="shared" si="14"/>
        <v>NO</v>
      </c>
    </row>
    <row r="933" spans="1:13">
      <c r="A933" s="3" t="s">
        <v>2641</v>
      </c>
      <c r="B933" s="4">
        <v>12</v>
      </c>
      <c r="C933" s="3" t="s">
        <v>2642</v>
      </c>
      <c r="D933" s="4" t="s">
        <v>27</v>
      </c>
      <c r="E933" s="4" t="s">
        <v>10</v>
      </c>
      <c r="F933" s="3">
        <v>0.26616000000000001</v>
      </c>
      <c r="G933" s="3">
        <v>0.12016</v>
      </c>
      <c r="H933" s="3">
        <v>0.14599999999999999</v>
      </c>
      <c r="I933" s="4">
        <v>1</v>
      </c>
      <c r="J933" s="4" t="s">
        <v>28</v>
      </c>
      <c r="K933" s="3">
        <v>0.876</v>
      </c>
      <c r="L933" s="4" t="str">
        <f t="shared" si="14"/>
        <v>NO</v>
      </c>
    </row>
    <row r="934" spans="1:13">
      <c r="A934" s="3" t="s">
        <v>1713</v>
      </c>
      <c r="B934" s="4">
        <v>23</v>
      </c>
      <c r="C934" s="3" t="s">
        <v>1714</v>
      </c>
      <c r="D934" s="4" t="s">
        <v>27</v>
      </c>
      <c r="E934" s="4" t="s">
        <v>10</v>
      </c>
      <c r="F934" s="3">
        <v>6.8164000000000002E-2</v>
      </c>
      <c r="G934" s="3">
        <v>0.22917999999999999</v>
      </c>
      <c r="H934" s="3">
        <v>-0.16102</v>
      </c>
      <c r="I934" s="4">
        <v>0.91900000000000004</v>
      </c>
      <c r="J934" s="4" t="s">
        <v>28</v>
      </c>
      <c r="K934" s="3">
        <v>0.75539999999999996</v>
      </c>
      <c r="L934" s="4" t="str">
        <f t="shared" si="14"/>
        <v>NO</v>
      </c>
    </row>
    <row r="935" spans="1:13">
      <c r="A935" s="3" t="s">
        <v>1715</v>
      </c>
      <c r="B935" s="4">
        <v>13</v>
      </c>
      <c r="C935" s="3" t="s">
        <v>1716</v>
      </c>
      <c r="D935" s="4" t="s">
        <v>34</v>
      </c>
      <c r="E935" s="4" t="s">
        <v>10</v>
      </c>
      <c r="F935" s="3">
        <v>0.26784000000000002</v>
      </c>
      <c r="G935" s="3">
        <v>0.46001999999999998</v>
      </c>
      <c r="H935" s="3">
        <v>-0.19217999999999999</v>
      </c>
      <c r="I935" s="4">
        <v>0.95299999999999996</v>
      </c>
      <c r="J935" s="4" t="s">
        <v>28</v>
      </c>
      <c r="K935" s="3">
        <v>0.99990000000000001</v>
      </c>
      <c r="L935" s="4" t="str">
        <f t="shared" si="14"/>
        <v>NO</v>
      </c>
    </row>
    <row r="936" spans="1:13">
      <c r="A936" s="3" t="s">
        <v>1715</v>
      </c>
      <c r="B936" s="4">
        <v>37</v>
      </c>
      <c r="C936" s="3" t="s">
        <v>2645</v>
      </c>
      <c r="D936" s="4" t="s">
        <v>34</v>
      </c>
      <c r="E936" s="4" t="s">
        <v>10</v>
      </c>
      <c r="F936" s="3">
        <v>0.10922</v>
      </c>
      <c r="G936" s="3">
        <v>0.26229999999999998</v>
      </c>
      <c r="H936" s="3">
        <v>-0.15309</v>
      </c>
      <c r="I936" s="4">
        <v>0.99099999999999999</v>
      </c>
      <c r="J936" s="4" t="s">
        <v>35</v>
      </c>
      <c r="K936" s="3">
        <v>0.91830000000000001</v>
      </c>
      <c r="L936" s="4" t="str">
        <f t="shared" si="14"/>
        <v>NO</v>
      </c>
    </row>
    <row r="937" spans="1:13">
      <c r="A937" s="3" t="s">
        <v>1717</v>
      </c>
      <c r="B937" s="4">
        <v>6</v>
      </c>
      <c r="C937" s="3" t="s">
        <v>1718</v>
      </c>
      <c r="D937" s="4" t="s">
        <v>27</v>
      </c>
      <c r="E937" s="4" t="s">
        <v>3</v>
      </c>
      <c r="F937" s="3">
        <v>0.65071000000000001</v>
      </c>
      <c r="G937" s="3">
        <v>0.81686999999999999</v>
      </c>
      <c r="H937" s="3">
        <v>-0.16614999999999999</v>
      </c>
      <c r="I937" s="4">
        <v>1</v>
      </c>
      <c r="J937" s="4" t="s">
        <v>35</v>
      </c>
      <c r="K937" s="3">
        <v>1.5855999999999999</v>
      </c>
      <c r="L937" s="4" t="str">
        <f t="shared" si="14"/>
        <v>NO</v>
      </c>
    </row>
    <row r="938" spans="1:13">
      <c r="A938" s="3" t="s">
        <v>1717</v>
      </c>
      <c r="B938" s="4">
        <v>7</v>
      </c>
      <c r="C938" s="3" t="s">
        <v>1719</v>
      </c>
      <c r="D938" s="4" t="s">
        <v>27</v>
      </c>
      <c r="E938" s="4" t="s">
        <v>10</v>
      </c>
      <c r="F938" s="3">
        <v>0.49109999999999998</v>
      </c>
      <c r="G938" s="3">
        <v>0.77437999999999996</v>
      </c>
      <c r="H938" s="3">
        <v>-0.28328999999999999</v>
      </c>
      <c r="I938" s="4">
        <v>1</v>
      </c>
      <c r="J938" s="4" t="s">
        <v>35</v>
      </c>
      <c r="K938" s="3">
        <v>1.6012999999999999</v>
      </c>
      <c r="L938" s="4" t="str">
        <f t="shared" si="14"/>
        <v>NO</v>
      </c>
    </row>
    <row r="939" spans="1:13">
      <c r="A939" s="3" t="s">
        <v>2646</v>
      </c>
      <c r="B939" s="4">
        <v>10</v>
      </c>
      <c r="C939" s="3" t="s">
        <v>3353</v>
      </c>
      <c r="D939" s="4" t="s">
        <v>34</v>
      </c>
      <c r="E939" s="4" t="s">
        <v>5</v>
      </c>
      <c r="F939" s="3">
        <v>0.52227999999999997</v>
      </c>
      <c r="G939" s="3">
        <v>0.75219999999999998</v>
      </c>
      <c r="H939" s="3">
        <v>-0.22992000000000001</v>
      </c>
      <c r="I939" s="4">
        <v>0.97099999999999997</v>
      </c>
      <c r="J939" s="4" t="s">
        <v>35</v>
      </c>
      <c r="K939" s="3">
        <v>1</v>
      </c>
      <c r="L939" s="4" t="str">
        <f t="shared" si="14"/>
        <v>NO</v>
      </c>
    </row>
    <row r="940" spans="1:13">
      <c r="A940" s="3" t="s">
        <v>1722</v>
      </c>
      <c r="B940" s="4">
        <v>7</v>
      </c>
      <c r="C940" s="3" t="s">
        <v>1723</v>
      </c>
      <c r="D940" s="4" t="s">
        <v>34</v>
      </c>
      <c r="E940" s="4" t="s">
        <v>10</v>
      </c>
      <c r="F940" s="3">
        <v>0.25731999999999999</v>
      </c>
      <c r="G940" s="3">
        <v>0.64839000000000002</v>
      </c>
      <c r="H940" s="3">
        <v>-0.39107999999999998</v>
      </c>
      <c r="I940" s="4">
        <v>0.98499999999999999</v>
      </c>
      <c r="J940" s="4" t="s">
        <v>28</v>
      </c>
      <c r="K940" s="3">
        <v>1</v>
      </c>
      <c r="L940" s="4" t="str">
        <f t="shared" si="14"/>
        <v>NO</v>
      </c>
    </row>
    <row r="941" spans="1:13">
      <c r="A941" s="3" t="s">
        <v>1724</v>
      </c>
      <c r="B941" s="4">
        <v>11</v>
      </c>
      <c r="C941" s="3" t="s">
        <v>1725</v>
      </c>
      <c r="D941" s="4" t="s">
        <v>34</v>
      </c>
      <c r="E941" s="4" t="s">
        <v>10</v>
      </c>
      <c r="F941" s="3">
        <v>0.50177000000000005</v>
      </c>
      <c r="G941" s="3">
        <v>0.85648000000000002</v>
      </c>
      <c r="H941" s="3">
        <v>-0.35471000000000003</v>
      </c>
      <c r="I941" s="4">
        <v>0.999</v>
      </c>
      <c r="J941" s="4" t="s">
        <v>82</v>
      </c>
      <c r="K941" s="3">
        <v>2.8601999999999999</v>
      </c>
      <c r="L941" s="4" t="str">
        <f t="shared" si="14"/>
        <v>NO</v>
      </c>
    </row>
    <row r="942" spans="1:13">
      <c r="A942" s="3" t="s">
        <v>3354</v>
      </c>
      <c r="B942" s="4">
        <v>12</v>
      </c>
      <c r="C942" s="3" t="s">
        <v>3355</v>
      </c>
      <c r="D942" s="4" t="s">
        <v>27</v>
      </c>
      <c r="E942" s="4" t="s">
        <v>10</v>
      </c>
      <c r="F942" s="3">
        <v>0.41041</v>
      </c>
      <c r="G942" s="3">
        <v>5.1821000000000002E-3</v>
      </c>
      <c r="H942" s="3">
        <v>0.40522999999999998</v>
      </c>
      <c r="I942" s="4">
        <v>1</v>
      </c>
      <c r="J942" s="4" t="s">
        <v>28</v>
      </c>
      <c r="K942" s="3">
        <v>0.99029999999999996</v>
      </c>
      <c r="L942" s="4" t="str">
        <f t="shared" si="14"/>
        <v>YES</v>
      </c>
      <c r="M942" s="3" t="s">
        <v>3356</v>
      </c>
    </row>
    <row r="943" spans="1:13">
      <c r="A943" s="3" t="s">
        <v>1726</v>
      </c>
      <c r="B943" s="4">
        <v>14</v>
      </c>
      <c r="C943" s="3" t="s">
        <v>1727</v>
      </c>
      <c r="D943" s="4" t="s">
        <v>27</v>
      </c>
      <c r="E943" s="4" t="s">
        <v>10</v>
      </c>
      <c r="F943" s="3">
        <v>0.19899</v>
      </c>
      <c r="G943" s="3">
        <v>3.0575999999999999E-2</v>
      </c>
      <c r="H943" s="3">
        <v>0.16841</v>
      </c>
      <c r="I943" s="4">
        <v>1</v>
      </c>
      <c r="J943" s="4" t="s">
        <v>28</v>
      </c>
      <c r="K943" s="3">
        <v>0.73360000000000003</v>
      </c>
      <c r="L943" s="4" t="str">
        <f t="shared" si="14"/>
        <v>NO</v>
      </c>
    </row>
    <row r="944" spans="1:13">
      <c r="A944" s="3" t="s">
        <v>1728</v>
      </c>
      <c r="B944" s="4">
        <v>22</v>
      </c>
      <c r="C944" s="3" t="s">
        <v>1729</v>
      </c>
      <c r="D944" s="4" t="s">
        <v>34</v>
      </c>
      <c r="E944" s="4" t="s">
        <v>3</v>
      </c>
      <c r="F944" s="3">
        <v>0.83487</v>
      </c>
      <c r="G944" s="3">
        <v>0.46838999999999997</v>
      </c>
      <c r="H944" s="3">
        <v>0.36647999999999997</v>
      </c>
      <c r="I944" s="4">
        <v>1</v>
      </c>
      <c r="J944" s="4" t="s">
        <v>82</v>
      </c>
      <c r="K944" s="3">
        <v>2.1989999999999998</v>
      </c>
      <c r="L944" s="4" t="str">
        <f t="shared" si="14"/>
        <v>NO</v>
      </c>
    </row>
    <row r="945" spans="1:12">
      <c r="A945" s="3" t="s">
        <v>1728</v>
      </c>
      <c r="B945" s="4">
        <v>28</v>
      </c>
      <c r="C945" s="3" t="s">
        <v>1730</v>
      </c>
      <c r="D945" s="4" t="s">
        <v>34</v>
      </c>
      <c r="E945" s="4" t="s">
        <v>10</v>
      </c>
      <c r="F945" s="3">
        <v>0.65930999999999995</v>
      </c>
      <c r="G945" s="3">
        <v>0.37980999999999998</v>
      </c>
      <c r="H945" s="3">
        <v>0.27950000000000003</v>
      </c>
      <c r="I945" s="4">
        <v>1</v>
      </c>
      <c r="J945" s="4" t="s">
        <v>51</v>
      </c>
      <c r="K945" s="3">
        <v>2.2976000000000001</v>
      </c>
      <c r="L945" s="4" t="str">
        <f t="shared" si="14"/>
        <v>NO</v>
      </c>
    </row>
    <row r="946" spans="1:12">
      <c r="A946" s="3" t="s">
        <v>1744</v>
      </c>
      <c r="B946" s="4">
        <v>11</v>
      </c>
      <c r="C946" s="3" t="s">
        <v>1745</v>
      </c>
      <c r="D946" s="4" t="s">
        <v>27</v>
      </c>
      <c r="E946" s="4" t="s">
        <v>7</v>
      </c>
      <c r="F946" s="3">
        <v>0.35454000000000002</v>
      </c>
      <c r="G946" s="3">
        <v>0.50485000000000002</v>
      </c>
      <c r="H946" s="3">
        <v>-0.15031</v>
      </c>
      <c r="I946" s="4">
        <v>0.99</v>
      </c>
      <c r="J946" s="4" t="s">
        <v>120</v>
      </c>
      <c r="K946" s="3">
        <v>2.7780999999999998</v>
      </c>
      <c r="L946" s="4" t="str">
        <f t="shared" si="14"/>
        <v>NO</v>
      </c>
    </row>
    <row r="947" spans="1:12">
      <c r="A947" s="3" t="s">
        <v>1744</v>
      </c>
      <c r="B947" s="4">
        <v>13</v>
      </c>
      <c r="C947" s="3" t="s">
        <v>1746</v>
      </c>
      <c r="D947" s="4" t="s">
        <v>27</v>
      </c>
      <c r="E947" s="4" t="s">
        <v>7</v>
      </c>
      <c r="F947" s="3">
        <v>0.15162</v>
      </c>
      <c r="G947" s="3">
        <v>0.27548</v>
      </c>
      <c r="H947" s="3">
        <v>-0.12386</v>
      </c>
      <c r="I947" s="4">
        <v>0.99099999999999999</v>
      </c>
      <c r="J947" s="4" t="s">
        <v>120</v>
      </c>
      <c r="K947" s="3">
        <v>2.7780999999999998</v>
      </c>
      <c r="L947" s="4" t="str">
        <f t="shared" si="14"/>
        <v>NO</v>
      </c>
    </row>
    <row r="948" spans="1:12">
      <c r="A948" s="3" t="s">
        <v>1744</v>
      </c>
      <c r="B948" s="4">
        <v>17</v>
      </c>
      <c r="C948" s="3" t="s">
        <v>1747</v>
      </c>
      <c r="D948" s="4" t="s">
        <v>27</v>
      </c>
      <c r="E948" s="4" t="s">
        <v>10</v>
      </c>
      <c r="F948" s="3">
        <v>0.17635000000000001</v>
      </c>
      <c r="G948" s="3">
        <v>0.29154000000000002</v>
      </c>
      <c r="H948" s="3">
        <v>-0.11519</v>
      </c>
      <c r="I948" s="4">
        <v>0.99099999999999999</v>
      </c>
      <c r="J948" s="4" t="s">
        <v>727</v>
      </c>
      <c r="K948" s="3">
        <v>3.1579999999999999</v>
      </c>
      <c r="L948" s="4" t="str">
        <f t="shared" si="14"/>
        <v>NO</v>
      </c>
    </row>
    <row r="949" spans="1:12">
      <c r="A949" s="3" t="s">
        <v>1744</v>
      </c>
      <c r="B949" s="4">
        <v>7</v>
      </c>
      <c r="C949" s="3" t="s">
        <v>1748</v>
      </c>
      <c r="D949" s="4" t="s">
        <v>27</v>
      </c>
      <c r="E949" s="4" t="s">
        <v>74</v>
      </c>
      <c r="F949" s="3">
        <v>0.46107999999999999</v>
      </c>
      <c r="G949" s="3">
        <v>0.6361</v>
      </c>
      <c r="H949" s="3">
        <v>-0.17502000000000001</v>
      </c>
      <c r="I949" s="4">
        <v>0.998</v>
      </c>
      <c r="J949" s="4" t="s">
        <v>28</v>
      </c>
      <c r="K949" s="3">
        <v>0.99950000000000006</v>
      </c>
      <c r="L949" s="4" t="str">
        <f t="shared" si="14"/>
        <v>NO</v>
      </c>
    </row>
    <row r="950" spans="1:12">
      <c r="A950" s="3" t="s">
        <v>1744</v>
      </c>
      <c r="B950" s="4">
        <v>7</v>
      </c>
      <c r="C950" s="3" t="s">
        <v>1748</v>
      </c>
      <c r="D950" s="4" t="s">
        <v>27</v>
      </c>
      <c r="E950" s="4" t="s">
        <v>10</v>
      </c>
      <c r="F950" s="3">
        <v>0.46107999999999999</v>
      </c>
      <c r="G950" s="3">
        <v>0.6361</v>
      </c>
      <c r="H950" s="3">
        <v>-0.17502000000000001</v>
      </c>
      <c r="I950" s="4">
        <v>0.998</v>
      </c>
      <c r="J950" s="4" t="s">
        <v>28</v>
      </c>
      <c r="K950" s="3">
        <v>0.99950000000000006</v>
      </c>
      <c r="L950" s="4" t="str">
        <f t="shared" si="14"/>
        <v>NO</v>
      </c>
    </row>
    <row r="951" spans="1:12">
      <c r="A951" s="3" t="s">
        <v>3357</v>
      </c>
      <c r="B951" s="4">
        <v>10</v>
      </c>
      <c r="C951" s="3" t="s">
        <v>3358</v>
      </c>
      <c r="D951" s="4" t="s">
        <v>27</v>
      </c>
      <c r="E951" s="4" t="s">
        <v>10</v>
      </c>
      <c r="F951" s="3">
        <v>0.24321000000000001</v>
      </c>
      <c r="G951" s="3">
        <v>7.9400999999999999E-2</v>
      </c>
      <c r="H951" s="3">
        <v>0.16381000000000001</v>
      </c>
      <c r="I951" s="4">
        <v>0.94799999999999995</v>
      </c>
      <c r="J951" s="4" t="s">
        <v>82</v>
      </c>
      <c r="K951" s="3">
        <v>2.7789999999999999</v>
      </c>
      <c r="L951" s="4" t="str">
        <f t="shared" si="14"/>
        <v>NO</v>
      </c>
    </row>
    <row r="952" spans="1:12">
      <c r="A952" s="3" t="s">
        <v>3359</v>
      </c>
      <c r="B952" s="4">
        <v>4</v>
      </c>
      <c r="C952" s="3" t="s">
        <v>3360</v>
      </c>
      <c r="D952" s="4" t="s">
        <v>34</v>
      </c>
      <c r="E952" s="4" t="s">
        <v>10</v>
      </c>
      <c r="F952" s="3">
        <v>0.43601000000000001</v>
      </c>
      <c r="G952" s="3">
        <v>0.76446000000000003</v>
      </c>
      <c r="H952" s="3">
        <v>-0.32845000000000002</v>
      </c>
      <c r="I952" s="4">
        <v>0.93200000000000005</v>
      </c>
      <c r="J952" s="4" t="s">
        <v>28</v>
      </c>
      <c r="K952" s="3">
        <v>0.99909999999999999</v>
      </c>
      <c r="L952" s="4" t="str">
        <f t="shared" si="14"/>
        <v>NO</v>
      </c>
    </row>
    <row r="953" spans="1:12">
      <c r="A953" s="3" t="s">
        <v>3361</v>
      </c>
      <c r="B953" s="4">
        <v>10</v>
      </c>
      <c r="C953" s="3" t="s">
        <v>3362</v>
      </c>
      <c r="D953" s="4" t="s">
        <v>27</v>
      </c>
      <c r="E953" s="4" t="s">
        <v>10</v>
      </c>
      <c r="F953" s="3">
        <v>0.90993999999999997</v>
      </c>
      <c r="G953" s="3">
        <v>0.68208999999999997</v>
      </c>
      <c r="H953" s="3">
        <v>0.22785</v>
      </c>
      <c r="I953" s="4">
        <v>0.92200000000000004</v>
      </c>
      <c r="J953" s="4" t="s">
        <v>35</v>
      </c>
      <c r="K953" s="3">
        <v>1.4356</v>
      </c>
      <c r="L953" s="4" t="str">
        <f t="shared" si="14"/>
        <v>NO</v>
      </c>
    </row>
    <row r="954" spans="1:12">
      <c r="A954" s="3" t="s">
        <v>3363</v>
      </c>
      <c r="B954" s="4">
        <v>5</v>
      </c>
      <c r="C954" s="3" t="s">
        <v>3364</v>
      </c>
      <c r="D954" s="4" t="s">
        <v>27</v>
      </c>
      <c r="E954" s="4" t="s">
        <v>5</v>
      </c>
      <c r="F954" s="3">
        <v>0.79290000000000005</v>
      </c>
      <c r="G954" s="3">
        <v>0.96565999999999996</v>
      </c>
      <c r="H954" s="3">
        <v>-0.17276</v>
      </c>
      <c r="I954" s="4">
        <v>0.98699999999999999</v>
      </c>
      <c r="J954" s="4" t="s">
        <v>35</v>
      </c>
      <c r="K954" s="3">
        <v>1.4630000000000001</v>
      </c>
      <c r="L954" s="4" t="str">
        <f t="shared" si="14"/>
        <v>NO</v>
      </c>
    </row>
    <row r="955" spans="1:12">
      <c r="A955" s="3" t="s">
        <v>3363</v>
      </c>
      <c r="B955" s="4">
        <v>6</v>
      </c>
      <c r="C955" s="3" t="s">
        <v>3365</v>
      </c>
      <c r="D955" s="4" t="s">
        <v>27</v>
      </c>
      <c r="E955" s="4" t="s">
        <v>10</v>
      </c>
      <c r="F955" s="3">
        <v>0.20780000000000001</v>
      </c>
      <c r="G955" s="3">
        <v>0.39793000000000001</v>
      </c>
      <c r="H955" s="3">
        <v>-0.19012999999999999</v>
      </c>
      <c r="I955" s="4">
        <v>0.96299999999999997</v>
      </c>
      <c r="J955" s="4" t="s">
        <v>51</v>
      </c>
      <c r="K955" s="3">
        <v>3.2212000000000001</v>
      </c>
      <c r="L955" s="4" t="str">
        <f t="shared" si="14"/>
        <v>NO</v>
      </c>
    </row>
    <row r="956" spans="1:12">
      <c r="A956" s="3" t="s">
        <v>3363</v>
      </c>
      <c r="B956" s="4">
        <v>9</v>
      </c>
      <c r="C956" s="3" t="s">
        <v>3366</v>
      </c>
      <c r="D956" s="4" t="s">
        <v>27</v>
      </c>
      <c r="E956" s="4" t="s">
        <v>3</v>
      </c>
      <c r="F956" s="3">
        <v>0.34090999999999999</v>
      </c>
      <c r="G956" s="3">
        <v>0.23205999999999999</v>
      </c>
      <c r="H956" s="3">
        <v>0.10885</v>
      </c>
      <c r="I956" s="4">
        <v>0.90900000000000003</v>
      </c>
      <c r="J956" s="4" t="s">
        <v>35</v>
      </c>
      <c r="K956" s="3">
        <v>1.2674000000000001</v>
      </c>
      <c r="L956" s="4" t="str">
        <f t="shared" si="14"/>
        <v>NO</v>
      </c>
    </row>
    <row r="957" spans="1:12">
      <c r="A957" s="3" t="s">
        <v>2656</v>
      </c>
      <c r="B957" s="4">
        <v>16</v>
      </c>
      <c r="C957" s="3" t="s">
        <v>2657</v>
      </c>
      <c r="D957" s="4" t="s">
        <v>27</v>
      </c>
      <c r="E957" s="4" t="s">
        <v>10</v>
      </c>
      <c r="F957" s="3">
        <v>0.22894999999999999</v>
      </c>
      <c r="G957" s="3">
        <v>0.35524</v>
      </c>
      <c r="H957" s="3">
        <v>-0.12629000000000001</v>
      </c>
      <c r="I957" s="4">
        <v>0.94099999999999995</v>
      </c>
      <c r="J957" s="4" t="s">
        <v>28</v>
      </c>
      <c r="K957" s="3">
        <v>0.94810000000000005</v>
      </c>
      <c r="L957" s="4" t="str">
        <f t="shared" si="14"/>
        <v>NO</v>
      </c>
    </row>
    <row r="958" spans="1:12">
      <c r="A958" s="3" t="s">
        <v>1757</v>
      </c>
      <c r="B958" s="4">
        <v>4</v>
      </c>
      <c r="C958" s="3" t="s">
        <v>1758</v>
      </c>
      <c r="D958" s="4" t="s">
        <v>34</v>
      </c>
      <c r="E958" s="4" t="s">
        <v>10</v>
      </c>
      <c r="F958" s="3">
        <v>0.71469000000000005</v>
      </c>
      <c r="G958" s="3">
        <v>0.95745000000000002</v>
      </c>
      <c r="H958" s="3">
        <v>-0.24276</v>
      </c>
      <c r="I958" s="4">
        <v>0.99299999999999999</v>
      </c>
      <c r="J958" s="4" t="s">
        <v>28</v>
      </c>
      <c r="K958" s="3">
        <v>0.89239999999999997</v>
      </c>
      <c r="L958" s="4" t="str">
        <f t="shared" si="14"/>
        <v>NO</v>
      </c>
    </row>
    <row r="959" spans="1:12">
      <c r="A959" s="3" t="s">
        <v>1759</v>
      </c>
      <c r="B959" s="4">
        <v>4</v>
      </c>
      <c r="C959" s="3" t="s">
        <v>1760</v>
      </c>
      <c r="D959" s="4" t="s">
        <v>34</v>
      </c>
      <c r="E959" s="4" t="s">
        <v>5</v>
      </c>
      <c r="F959" s="3">
        <v>0.8387</v>
      </c>
      <c r="G959" s="3">
        <v>0.9677</v>
      </c>
      <c r="H959" s="3">
        <v>-0.12898999999999999</v>
      </c>
      <c r="I959" s="4">
        <v>0.97599999999999998</v>
      </c>
      <c r="J959" s="4" t="s">
        <v>28</v>
      </c>
      <c r="K959" s="3">
        <v>0.70250000000000001</v>
      </c>
      <c r="L959" s="4" t="str">
        <f t="shared" si="14"/>
        <v>NO</v>
      </c>
    </row>
    <row r="960" spans="1:12">
      <c r="A960" s="3" t="s">
        <v>1773</v>
      </c>
      <c r="B960" s="4">
        <v>3</v>
      </c>
      <c r="C960" s="3" t="s">
        <v>1774</v>
      </c>
      <c r="D960" s="4" t="s">
        <v>34</v>
      </c>
      <c r="E960" s="4" t="s">
        <v>10</v>
      </c>
      <c r="F960" s="3">
        <v>0.26397999999999999</v>
      </c>
      <c r="G960" s="3">
        <v>0.13411000000000001</v>
      </c>
      <c r="H960" s="3">
        <v>0.12987000000000001</v>
      </c>
      <c r="I960" s="4">
        <v>0.98</v>
      </c>
      <c r="J960" s="4" t="s">
        <v>28</v>
      </c>
      <c r="K960" s="3">
        <v>0.87939999999999996</v>
      </c>
      <c r="L960" s="4" t="str">
        <f t="shared" si="14"/>
        <v>NO</v>
      </c>
    </row>
    <row r="961" spans="1:12">
      <c r="A961" s="3" t="s">
        <v>1779</v>
      </c>
      <c r="B961" s="4">
        <v>5</v>
      </c>
      <c r="C961" s="3" t="s">
        <v>2668</v>
      </c>
      <c r="D961" s="4" t="s">
        <v>27</v>
      </c>
      <c r="E961" s="4" t="s">
        <v>10</v>
      </c>
      <c r="F961" s="3">
        <v>0.57303000000000004</v>
      </c>
      <c r="G961" s="3">
        <v>0.68413999999999997</v>
      </c>
      <c r="H961" s="3">
        <v>-0.11111</v>
      </c>
      <c r="I961" s="4">
        <v>0.90500000000000003</v>
      </c>
      <c r="J961" s="4" t="s">
        <v>31</v>
      </c>
      <c r="K961" s="3">
        <v>2.1063999999999998</v>
      </c>
      <c r="L961" s="4" t="str">
        <f t="shared" si="14"/>
        <v>NO</v>
      </c>
    </row>
    <row r="962" spans="1:12">
      <c r="A962" s="3" t="s">
        <v>1779</v>
      </c>
      <c r="B962" s="4">
        <v>6</v>
      </c>
      <c r="C962" s="3" t="s">
        <v>1780</v>
      </c>
      <c r="D962" s="4" t="s">
        <v>27</v>
      </c>
      <c r="E962" s="4" t="s">
        <v>3</v>
      </c>
      <c r="F962" s="3">
        <v>0.67574000000000001</v>
      </c>
      <c r="G962" s="3">
        <v>0.84338000000000002</v>
      </c>
      <c r="H962" s="3">
        <v>-0.16764000000000001</v>
      </c>
      <c r="I962" s="4">
        <v>0.95499999999999996</v>
      </c>
      <c r="J962" s="4" t="s">
        <v>31</v>
      </c>
      <c r="K962" s="3">
        <v>2.1063999999999998</v>
      </c>
      <c r="L962" s="4" t="str">
        <f t="shared" si="14"/>
        <v>NO</v>
      </c>
    </row>
    <row r="963" spans="1:12">
      <c r="A963" s="3" t="s">
        <v>1779</v>
      </c>
      <c r="B963" s="4">
        <v>7</v>
      </c>
      <c r="C963" s="3" t="s">
        <v>1781</v>
      </c>
      <c r="D963" s="4" t="s">
        <v>27</v>
      </c>
      <c r="E963" s="4" t="s">
        <v>7</v>
      </c>
      <c r="F963" s="3">
        <v>0.70916000000000001</v>
      </c>
      <c r="G963" s="3">
        <v>0.88851000000000002</v>
      </c>
      <c r="H963" s="3">
        <v>-0.17935000000000001</v>
      </c>
      <c r="I963" s="4">
        <v>0.997</v>
      </c>
      <c r="J963" s="4" t="s">
        <v>31</v>
      </c>
      <c r="K963" s="3">
        <v>2.1063999999999998</v>
      </c>
      <c r="L963" s="4" t="str">
        <f t="shared" ref="L963:L1026" si="15">IF(M963 = "", "NO", "YES")</f>
        <v>NO</v>
      </c>
    </row>
    <row r="964" spans="1:12">
      <c r="A964" s="3" t="s">
        <v>1779</v>
      </c>
      <c r="B964" s="4">
        <v>8</v>
      </c>
      <c r="C964" s="3" t="s">
        <v>2669</v>
      </c>
      <c r="D964" s="4" t="s">
        <v>27</v>
      </c>
      <c r="E964" s="4" t="s">
        <v>10</v>
      </c>
      <c r="F964" s="3">
        <v>0.51363999999999999</v>
      </c>
      <c r="G964" s="3">
        <v>0.70406999999999997</v>
      </c>
      <c r="H964" s="3">
        <v>-0.19042999999999999</v>
      </c>
      <c r="I964" s="4">
        <v>0.98799999999999999</v>
      </c>
      <c r="J964" s="4" t="s">
        <v>31</v>
      </c>
      <c r="K964" s="3">
        <v>2.1063999999999998</v>
      </c>
      <c r="L964" s="4" t="str">
        <f t="shared" si="15"/>
        <v>NO</v>
      </c>
    </row>
    <row r="965" spans="1:12">
      <c r="A965" s="3" t="s">
        <v>1789</v>
      </c>
      <c r="B965" s="4">
        <v>13</v>
      </c>
      <c r="C965" s="3" t="s">
        <v>1790</v>
      </c>
      <c r="D965" s="4" t="s">
        <v>34</v>
      </c>
      <c r="E965" s="4" t="s">
        <v>10</v>
      </c>
      <c r="F965" s="3">
        <v>0.18339</v>
      </c>
      <c r="G965" s="3">
        <v>0.39513999999999999</v>
      </c>
      <c r="H965" s="3">
        <v>-0.21174999999999999</v>
      </c>
      <c r="I965" s="4">
        <v>0.96299999999999997</v>
      </c>
      <c r="J965" s="4" t="s">
        <v>35</v>
      </c>
      <c r="K965" s="3">
        <v>1.5633999999999999</v>
      </c>
      <c r="L965" s="4" t="str">
        <f t="shared" si="15"/>
        <v>NO</v>
      </c>
    </row>
    <row r="966" spans="1:12">
      <c r="A966" s="3" t="s">
        <v>3367</v>
      </c>
      <c r="B966" s="4">
        <v>8</v>
      </c>
      <c r="C966" s="3" t="s">
        <v>3368</v>
      </c>
      <c r="D966" s="4" t="s">
        <v>27</v>
      </c>
      <c r="E966" s="4" t="s">
        <v>3</v>
      </c>
      <c r="F966" s="3">
        <v>0.85143999999999997</v>
      </c>
      <c r="G966" s="3">
        <v>0.95572000000000001</v>
      </c>
      <c r="H966" s="3">
        <v>-0.10428</v>
      </c>
      <c r="I966" s="4">
        <v>0.95699999999999996</v>
      </c>
      <c r="J966" s="4" t="s">
        <v>28</v>
      </c>
      <c r="K966" s="3">
        <v>0.65400000000000003</v>
      </c>
      <c r="L966" s="4" t="str">
        <f t="shared" si="15"/>
        <v>NO</v>
      </c>
    </row>
    <row r="967" spans="1:12">
      <c r="A967" s="3" t="s">
        <v>1793</v>
      </c>
      <c r="B967" s="4">
        <v>13</v>
      </c>
      <c r="C967" s="3" t="s">
        <v>1794</v>
      </c>
      <c r="D967" s="4" t="s">
        <v>34</v>
      </c>
      <c r="E967" s="4" t="s">
        <v>74</v>
      </c>
      <c r="F967" s="3">
        <v>0.57959000000000005</v>
      </c>
      <c r="G967" s="3">
        <v>0.76227</v>
      </c>
      <c r="H967" s="3">
        <v>-0.18268000000000001</v>
      </c>
      <c r="I967" s="4">
        <v>0.97399999999999998</v>
      </c>
      <c r="J967" s="4" t="s">
        <v>28</v>
      </c>
      <c r="K967" s="3">
        <v>0.99529999999999996</v>
      </c>
      <c r="L967" s="4" t="str">
        <f t="shared" si="15"/>
        <v>NO</v>
      </c>
    </row>
    <row r="968" spans="1:12">
      <c r="A968" s="3" t="s">
        <v>1793</v>
      </c>
      <c r="B968" s="4">
        <v>13</v>
      </c>
      <c r="C968" s="3" t="s">
        <v>1794</v>
      </c>
      <c r="D968" s="4" t="s">
        <v>34</v>
      </c>
      <c r="E968" s="4" t="s">
        <v>10</v>
      </c>
      <c r="F968" s="3">
        <v>0.57959000000000005</v>
      </c>
      <c r="G968" s="3">
        <v>0.76227</v>
      </c>
      <c r="H968" s="3">
        <v>-0.18268000000000001</v>
      </c>
      <c r="I968" s="4">
        <v>0.97399999999999998</v>
      </c>
      <c r="J968" s="4" t="s">
        <v>28</v>
      </c>
      <c r="K968" s="3">
        <v>0.99529999999999996</v>
      </c>
      <c r="L968" s="4" t="str">
        <f t="shared" si="15"/>
        <v>NO</v>
      </c>
    </row>
    <row r="969" spans="1:12">
      <c r="A969" s="3" t="s">
        <v>3369</v>
      </c>
      <c r="B969" s="4">
        <v>13</v>
      </c>
      <c r="C969" s="3" t="s">
        <v>3370</v>
      </c>
      <c r="D969" s="4" t="s">
        <v>34</v>
      </c>
      <c r="E969" s="4" t="s">
        <v>5</v>
      </c>
      <c r="F969" s="3">
        <v>0.75017</v>
      </c>
      <c r="G969" s="3">
        <v>0.63192000000000004</v>
      </c>
      <c r="H969" s="3">
        <v>0.11824</v>
      </c>
      <c r="I969" s="4">
        <v>0.92600000000000005</v>
      </c>
      <c r="J969" s="4" t="s">
        <v>35</v>
      </c>
      <c r="K969" s="3">
        <v>1.4588000000000001</v>
      </c>
      <c r="L969" s="4" t="str">
        <f t="shared" si="15"/>
        <v>NO</v>
      </c>
    </row>
    <row r="970" spans="1:12">
      <c r="A970" s="3" t="s">
        <v>3371</v>
      </c>
      <c r="B970" s="4">
        <v>6</v>
      </c>
      <c r="C970" s="3" t="s">
        <v>3372</v>
      </c>
      <c r="D970" s="4" t="s">
        <v>34</v>
      </c>
      <c r="E970" s="4" t="s">
        <v>10</v>
      </c>
      <c r="F970" s="3">
        <v>0.10244</v>
      </c>
      <c r="G970" s="3">
        <v>0.30331999999999998</v>
      </c>
      <c r="H970" s="3">
        <v>-0.20086999999999999</v>
      </c>
      <c r="I970" s="4">
        <v>0.92300000000000004</v>
      </c>
      <c r="J970" s="4" t="s">
        <v>28</v>
      </c>
      <c r="K970" s="3">
        <v>0.97099999999999997</v>
      </c>
      <c r="L970" s="4" t="str">
        <f t="shared" si="15"/>
        <v>NO</v>
      </c>
    </row>
    <row r="971" spans="1:12">
      <c r="A971" s="3" t="s">
        <v>2670</v>
      </c>
      <c r="B971" s="4">
        <v>15</v>
      </c>
      <c r="C971" s="3" t="s">
        <v>2671</v>
      </c>
      <c r="D971" s="4" t="s">
        <v>34</v>
      </c>
      <c r="E971" s="4" t="s">
        <v>3</v>
      </c>
      <c r="F971" s="3">
        <v>0.97587000000000002</v>
      </c>
      <c r="G971" s="3">
        <v>0.85721999999999998</v>
      </c>
      <c r="H971" s="3">
        <v>0.11865000000000001</v>
      </c>
      <c r="I971" s="4">
        <v>0.90800000000000003</v>
      </c>
      <c r="J971" s="4" t="s">
        <v>35</v>
      </c>
      <c r="K971" s="3">
        <v>1.1715</v>
      </c>
      <c r="L971" s="4" t="str">
        <f t="shared" si="15"/>
        <v>NO</v>
      </c>
    </row>
    <row r="972" spans="1:12">
      <c r="A972" s="3" t="s">
        <v>1797</v>
      </c>
      <c r="B972" s="4">
        <v>11</v>
      </c>
      <c r="C972" s="3" t="s">
        <v>1798</v>
      </c>
      <c r="D972" s="4" t="s">
        <v>34</v>
      </c>
      <c r="E972" s="4" t="s">
        <v>5</v>
      </c>
      <c r="F972" s="3">
        <v>0.85272000000000003</v>
      </c>
      <c r="G972" s="3">
        <v>0.74543999999999999</v>
      </c>
      <c r="H972" s="3">
        <v>0.10728</v>
      </c>
      <c r="I972" s="4">
        <v>0.93700000000000006</v>
      </c>
      <c r="J972" s="4" t="s">
        <v>28</v>
      </c>
      <c r="K972" s="3">
        <v>0.86729999999999996</v>
      </c>
      <c r="L972" s="4" t="str">
        <f t="shared" si="15"/>
        <v>NO</v>
      </c>
    </row>
    <row r="973" spans="1:12">
      <c r="A973" s="3" t="s">
        <v>3373</v>
      </c>
      <c r="B973" s="4">
        <v>9</v>
      </c>
      <c r="C973" s="3" t="s">
        <v>3374</v>
      </c>
      <c r="D973" s="4" t="s">
        <v>27</v>
      </c>
      <c r="E973" s="4" t="s">
        <v>10</v>
      </c>
      <c r="F973" s="3">
        <v>0.32856999999999997</v>
      </c>
      <c r="G973" s="3">
        <v>0.18840999999999999</v>
      </c>
      <c r="H973" s="3">
        <v>0.14016000000000001</v>
      </c>
      <c r="I973" s="4">
        <v>0.96399999999999997</v>
      </c>
      <c r="J973" s="4" t="s">
        <v>82</v>
      </c>
      <c r="K973" s="3">
        <v>1.9392</v>
      </c>
      <c r="L973" s="4" t="str">
        <f t="shared" si="15"/>
        <v>NO</v>
      </c>
    </row>
    <row r="974" spans="1:12">
      <c r="A974" s="3" t="s">
        <v>3375</v>
      </c>
      <c r="B974" s="4">
        <v>7</v>
      </c>
      <c r="C974" s="3" t="s">
        <v>3376</v>
      </c>
      <c r="D974" s="4" t="s">
        <v>34</v>
      </c>
      <c r="E974" s="4" t="s">
        <v>10</v>
      </c>
      <c r="F974" s="3">
        <v>0.21718000000000001</v>
      </c>
      <c r="G974" s="3">
        <v>9.5337000000000005E-2</v>
      </c>
      <c r="H974" s="3">
        <v>0.12184</v>
      </c>
      <c r="I974" s="4">
        <v>0.92400000000000004</v>
      </c>
      <c r="J974" s="4" t="s">
        <v>35</v>
      </c>
      <c r="K974" s="3">
        <v>1.0839000000000001</v>
      </c>
      <c r="L974" s="4" t="str">
        <f t="shared" si="15"/>
        <v>NO</v>
      </c>
    </row>
    <row r="975" spans="1:12">
      <c r="A975" s="3" t="s">
        <v>1799</v>
      </c>
      <c r="B975" s="4">
        <v>15</v>
      </c>
      <c r="C975" s="3" t="s">
        <v>3377</v>
      </c>
      <c r="D975" s="4" t="s">
        <v>34</v>
      </c>
      <c r="E975" s="4" t="s">
        <v>3</v>
      </c>
      <c r="F975" s="3">
        <v>0.63144</v>
      </c>
      <c r="G975" s="3">
        <v>0.80523</v>
      </c>
      <c r="H975" s="3">
        <v>-0.17380000000000001</v>
      </c>
      <c r="I975" s="4">
        <v>0.94099999999999995</v>
      </c>
      <c r="J975" s="4" t="s">
        <v>35</v>
      </c>
      <c r="K975" s="3">
        <v>1.579</v>
      </c>
      <c r="L975" s="4" t="str">
        <f t="shared" si="15"/>
        <v>NO</v>
      </c>
    </row>
    <row r="976" spans="1:12">
      <c r="A976" s="3" t="s">
        <v>1799</v>
      </c>
      <c r="B976" s="4">
        <v>17</v>
      </c>
      <c r="C976" s="3" t="s">
        <v>1800</v>
      </c>
      <c r="D976" s="4" t="s">
        <v>34</v>
      </c>
      <c r="E976" s="4" t="s">
        <v>10</v>
      </c>
      <c r="F976" s="3">
        <v>0.34705999999999998</v>
      </c>
      <c r="G976" s="3">
        <v>0.56422000000000005</v>
      </c>
      <c r="H976" s="3">
        <v>-0.21715999999999999</v>
      </c>
      <c r="I976" s="4">
        <v>0.96</v>
      </c>
      <c r="J976" s="4" t="s">
        <v>35</v>
      </c>
      <c r="K976" s="3">
        <v>1.5686</v>
      </c>
      <c r="L976" s="4" t="str">
        <f t="shared" si="15"/>
        <v>NO</v>
      </c>
    </row>
    <row r="977" spans="1:12">
      <c r="A977" s="3" t="s">
        <v>1803</v>
      </c>
      <c r="B977" s="4">
        <v>11</v>
      </c>
      <c r="C977" s="3" t="s">
        <v>1804</v>
      </c>
      <c r="D977" s="4" t="s">
        <v>34</v>
      </c>
      <c r="E977" s="4" t="s">
        <v>10</v>
      </c>
      <c r="F977" s="3">
        <v>0.23013</v>
      </c>
      <c r="G977" s="3">
        <v>0.41448000000000002</v>
      </c>
      <c r="H977" s="3">
        <v>-0.18436</v>
      </c>
      <c r="I977" s="4">
        <v>0.92</v>
      </c>
      <c r="J977" s="4" t="s">
        <v>28</v>
      </c>
      <c r="K977" s="3">
        <v>0.98770000000000002</v>
      </c>
      <c r="L977" s="4" t="str">
        <f t="shared" si="15"/>
        <v>NO</v>
      </c>
    </row>
    <row r="978" spans="1:12">
      <c r="A978" s="3" t="s">
        <v>1807</v>
      </c>
      <c r="B978" s="4">
        <v>22</v>
      </c>
      <c r="C978" s="3" t="s">
        <v>1808</v>
      </c>
      <c r="D978" s="4" t="s">
        <v>34</v>
      </c>
      <c r="E978" s="4" t="s">
        <v>10</v>
      </c>
      <c r="F978" s="3">
        <v>0.20538999999999999</v>
      </c>
      <c r="G978" s="3">
        <v>2.8464E-2</v>
      </c>
      <c r="H978" s="3">
        <v>0.17693</v>
      </c>
      <c r="I978" s="4">
        <v>1</v>
      </c>
      <c r="J978" s="4" t="s">
        <v>35</v>
      </c>
      <c r="K978" s="3">
        <v>0.81020000000000003</v>
      </c>
      <c r="L978" s="4" t="str">
        <f t="shared" si="15"/>
        <v>NO</v>
      </c>
    </row>
    <row r="979" spans="1:12">
      <c r="A979" s="3" t="s">
        <v>1809</v>
      </c>
      <c r="B979" s="4">
        <v>17</v>
      </c>
      <c r="C979" s="3" t="s">
        <v>1810</v>
      </c>
      <c r="D979" s="4" t="s">
        <v>34</v>
      </c>
      <c r="E979" s="4" t="s">
        <v>5</v>
      </c>
      <c r="F979" s="3">
        <v>0.68042999999999998</v>
      </c>
      <c r="G979" s="3">
        <v>0.53590000000000004</v>
      </c>
      <c r="H979" s="3">
        <v>0.14452999999999999</v>
      </c>
      <c r="I979" s="4">
        <v>0.997</v>
      </c>
      <c r="J979" s="4" t="s">
        <v>35</v>
      </c>
      <c r="K979" s="3">
        <v>1.1677999999999999</v>
      </c>
      <c r="L979" s="4" t="str">
        <f t="shared" si="15"/>
        <v>NO</v>
      </c>
    </row>
    <row r="980" spans="1:12">
      <c r="A980" s="3" t="s">
        <v>3378</v>
      </c>
      <c r="B980" s="4">
        <v>9</v>
      </c>
      <c r="C980" s="3" t="s">
        <v>3379</v>
      </c>
      <c r="D980" s="4" t="s">
        <v>34</v>
      </c>
      <c r="E980" s="4" t="s">
        <v>10</v>
      </c>
      <c r="F980" s="3">
        <v>0.92520000000000002</v>
      </c>
      <c r="G980" s="3">
        <v>0.79491999999999996</v>
      </c>
      <c r="H980" s="3">
        <v>0.13028000000000001</v>
      </c>
      <c r="I980" s="4">
        <v>0.90400000000000003</v>
      </c>
      <c r="J980" s="4" t="s">
        <v>28</v>
      </c>
      <c r="K980" s="3">
        <v>0.76419999999999999</v>
      </c>
      <c r="L980" s="4" t="str">
        <f t="shared" si="15"/>
        <v>NO</v>
      </c>
    </row>
    <row r="981" spans="1:12">
      <c r="A981" s="3" t="s">
        <v>2682</v>
      </c>
      <c r="B981" s="4">
        <v>3</v>
      </c>
      <c r="C981" s="3" t="s">
        <v>2683</v>
      </c>
      <c r="D981" s="4" t="s">
        <v>34</v>
      </c>
      <c r="E981" s="4" t="s">
        <v>10</v>
      </c>
      <c r="F981" s="3">
        <v>0.1961</v>
      </c>
      <c r="G981" s="3">
        <v>9.2370999999999995E-2</v>
      </c>
      <c r="H981" s="3">
        <v>0.10373</v>
      </c>
      <c r="I981" s="4">
        <v>0.93799999999999994</v>
      </c>
      <c r="J981" s="4" t="s">
        <v>35</v>
      </c>
      <c r="K981" s="3">
        <v>1.1848000000000001</v>
      </c>
      <c r="L981" s="4" t="str">
        <f t="shared" si="15"/>
        <v>NO</v>
      </c>
    </row>
    <row r="982" spans="1:12">
      <c r="A982" s="3" t="s">
        <v>3380</v>
      </c>
      <c r="B982" s="4">
        <v>4</v>
      </c>
      <c r="C982" s="3" t="s">
        <v>3381</v>
      </c>
      <c r="D982" s="4" t="s">
        <v>27</v>
      </c>
      <c r="E982" s="4" t="s">
        <v>10</v>
      </c>
      <c r="F982" s="3">
        <v>0.55227000000000004</v>
      </c>
      <c r="G982" s="3">
        <v>0.42481999999999998</v>
      </c>
      <c r="H982" s="3">
        <v>0.12744</v>
      </c>
      <c r="I982" s="4">
        <v>0.98699999999999999</v>
      </c>
      <c r="J982" s="4" t="s">
        <v>31</v>
      </c>
      <c r="K982" s="3">
        <v>1.1564000000000001</v>
      </c>
      <c r="L982" s="4" t="str">
        <f t="shared" si="15"/>
        <v>NO</v>
      </c>
    </row>
    <row r="983" spans="1:12">
      <c r="A983" s="3" t="s">
        <v>1817</v>
      </c>
      <c r="B983" s="4">
        <v>15</v>
      </c>
      <c r="C983" s="3" t="s">
        <v>1818</v>
      </c>
      <c r="D983" s="4" t="s">
        <v>34</v>
      </c>
      <c r="E983" s="4" t="s">
        <v>10</v>
      </c>
      <c r="F983" s="3">
        <v>3.8370000000000001E-2</v>
      </c>
      <c r="G983" s="3">
        <v>0.14183000000000001</v>
      </c>
      <c r="H983" s="3">
        <v>-0.10346</v>
      </c>
      <c r="I983" s="4">
        <v>0.95299999999999996</v>
      </c>
      <c r="J983" s="4" t="s">
        <v>28</v>
      </c>
      <c r="K983" s="3">
        <v>0.65310000000000001</v>
      </c>
      <c r="L983" s="4" t="str">
        <f t="shared" si="15"/>
        <v>NO</v>
      </c>
    </row>
    <row r="984" spans="1:12">
      <c r="A984" s="3" t="s">
        <v>1821</v>
      </c>
      <c r="B984" s="4">
        <v>7</v>
      </c>
      <c r="C984" s="3" t="s">
        <v>1822</v>
      </c>
      <c r="D984" s="4" t="s">
        <v>34</v>
      </c>
      <c r="E984" s="4" t="s">
        <v>5</v>
      </c>
      <c r="F984" s="3">
        <v>0.97682999999999998</v>
      </c>
      <c r="G984" s="3">
        <v>0.87017999999999995</v>
      </c>
      <c r="H984" s="3">
        <v>0.10664999999999999</v>
      </c>
      <c r="I984" s="4">
        <v>0.96399999999999997</v>
      </c>
      <c r="J984" s="4" t="s">
        <v>28</v>
      </c>
      <c r="K984" s="3">
        <v>0.70630000000000004</v>
      </c>
      <c r="L984" s="4" t="str">
        <f t="shared" si="15"/>
        <v>NO</v>
      </c>
    </row>
    <row r="985" spans="1:12">
      <c r="A985" s="3" t="s">
        <v>2693</v>
      </c>
      <c r="B985" s="4">
        <v>20</v>
      </c>
      <c r="C985" s="3" t="s">
        <v>2694</v>
      </c>
      <c r="D985" s="4" t="s">
        <v>27</v>
      </c>
      <c r="E985" s="4" t="s">
        <v>10</v>
      </c>
      <c r="F985" s="3">
        <v>0.29014000000000001</v>
      </c>
      <c r="G985" s="3">
        <v>0.10446999999999999</v>
      </c>
      <c r="H985" s="3">
        <v>0.18567</v>
      </c>
      <c r="I985" s="4">
        <v>0.98199999999999998</v>
      </c>
      <c r="J985" s="4" t="s">
        <v>28</v>
      </c>
      <c r="K985" s="3">
        <v>0.91339999999999999</v>
      </c>
      <c r="L985" s="4" t="str">
        <f t="shared" si="15"/>
        <v>NO</v>
      </c>
    </row>
    <row r="986" spans="1:12">
      <c r="A986" s="3" t="s">
        <v>1825</v>
      </c>
      <c r="B986" s="4">
        <v>11</v>
      </c>
      <c r="C986" s="3" t="s">
        <v>3382</v>
      </c>
      <c r="D986" s="4" t="s">
        <v>27</v>
      </c>
      <c r="E986" s="4" t="s">
        <v>7</v>
      </c>
      <c r="F986" s="3">
        <v>0.87738000000000005</v>
      </c>
      <c r="G986" s="3">
        <v>0.99668000000000001</v>
      </c>
      <c r="H986" s="3">
        <v>-0.1193</v>
      </c>
      <c r="I986" s="4">
        <v>0.92100000000000004</v>
      </c>
      <c r="J986" s="4" t="s">
        <v>727</v>
      </c>
      <c r="K986" s="3">
        <v>2.5095999999999998</v>
      </c>
      <c r="L986" s="4" t="str">
        <f t="shared" si="15"/>
        <v>NO</v>
      </c>
    </row>
    <row r="987" spans="1:12">
      <c r="A987" s="3" t="s">
        <v>1825</v>
      </c>
      <c r="B987" s="4">
        <v>15</v>
      </c>
      <c r="C987" s="3" t="s">
        <v>3383</v>
      </c>
      <c r="D987" s="4" t="s">
        <v>27</v>
      </c>
      <c r="E987" s="4" t="s">
        <v>629</v>
      </c>
      <c r="F987" s="3">
        <v>0.63941999999999999</v>
      </c>
      <c r="G987" s="3">
        <v>0.96143000000000001</v>
      </c>
      <c r="H987" s="3">
        <v>-0.32201000000000002</v>
      </c>
      <c r="I987" s="4">
        <v>0.97299999999999998</v>
      </c>
      <c r="J987" s="4" t="s">
        <v>111</v>
      </c>
      <c r="K987" s="3">
        <v>3.8178000000000001</v>
      </c>
      <c r="L987" s="4" t="str">
        <f t="shared" si="15"/>
        <v>NO</v>
      </c>
    </row>
    <row r="988" spans="1:12">
      <c r="A988" s="3" t="s">
        <v>1825</v>
      </c>
      <c r="B988" s="4">
        <v>17</v>
      </c>
      <c r="C988" s="3" t="s">
        <v>1826</v>
      </c>
      <c r="D988" s="4" t="s">
        <v>27</v>
      </c>
      <c r="E988" s="4" t="s">
        <v>438</v>
      </c>
      <c r="F988" s="3">
        <v>0.70338999999999996</v>
      </c>
      <c r="G988" s="3">
        <v>0.95989999999999998</v>
      </c>
      <c r="H988" s="3">
        <v>-0.25651000000000002</v>
      </c>
      <c r="I988" s="4">
        <v>0.99099999999999999</v>
      </c>
      <c r="J988" s="4" t="s">
        <v>111</v>
      </c>
      <c r="K988" s="3">
        <v>3.8178000000000001</v>
      </c>
      <c r="L988" s="4" t="str">
        <f t="shared" si="15"/>
        <v>NO</v>
      </c>
    </row>
    <row r="989" spans="1:12">
      <c r="A989" s="3" t="s">
        <v>1825</v>
      </c>
      <c r="B989" s="4">
        <v>18</v>
      </c>
      <c r="C989" s="3" t="s">
        <v>3384</v>
      </c>
      <c r="D989" s="4" t="s">
        <v>27</v>
      </c>
      <c r="E989" s="4" t="s">
        <v>438</v>
      </c>
      <c r="F989" s="3">
        <v>0.85782000000000003</v>
      </c>
      <c r="G989" s="3">
        <v>0.99463999999999997</v>
      </c>
      <c r="H989" s="3">
        <v>-0.13682</v>
      </c>
      <c r="I989" s="4">
        <v>0.998</v>
      </c>
      <c r="J989" s="4" t="s">
        <v>111</v>
      </c>
      <c r="K989" s="3">
        <v>3.8178000000000001</v>
      </c>
      <c r="L989" s="4" t="str">
        <f t="shared" si="15"/>
        <v>NO</v>
      </c>
    </row>
    <row r="990" spans="1:12">
      <c r="A990" s="3" t="s">
        <v>1825</v>
      </c>
      <c r="B990" s="4">
        <v>6</v>
      </c>
      <c r="C990" s="3" t="s">
        <v>3385</v>
      </c>
      <c r="D990" s="4" t="s">
        <v>27</v>
      </c>
      <c r="E990" s="4" t="s">
        <v>3</v>
      </c>
      <c r="F990" s="3">
        <v>0.87988999999999995</v>
      </c>
      <c r="G990" s="3">
        <v>0.99592999999999998</v>
      </c>
      <c r="H990" s="3">
        <v>-0.11605</v>
      </c>
      <c r="I990" s="4">
        <v>0.93600000000000005</v>
      </c>
      <c r="J990" s="4" t="s">
        <v>727</v>
      </c>
      <c r="K990" s="3">
        <v>2.5095999999999998</v>
      </c>
      <c r="L990" s="4" t="str">
        <f t="shared" si="15"/>
        <v>NO</v>
      </c>
    </row>
    <row r="991" spans="1:12">
      <c r="A991" s="3" t="s">
        <v>1825</v>
      </c>
      <c r="B991" s="4">
        <v>8</v>
      </c>
      <c r="C991" s="3" t="s">
        <v>3386</v>
      </c>
      <c r="D991" s="4" t="s">
        <v>27</v>
      </c>
      <c r="E991" s="4" t="s">
        <v>7</v>
      </c>
      <c r="F991" s="3">
        <v>0.87853999999999999</v>
      </c>
      <c r="G991" s="3">
        <v>0.99658999999999998</v>
      </c>
      <c r="H991" s="3">
        <v>-0.11806</v>
      </c>
      <c r="I991" s="4">
        <v>0.90900000000000003</v>
      </c>
      <c r="J991" s="4" t="s">
        <v>727</v>
      </c>
      <c r="K991" s="3">
        <v>2.5095999999999998</v>
      </c>
      <c r="L991" s="4" t="str">
        <f t="shared" si="15"/>
        <v>NO</v>
      </c>
    </row>
    <row r="992" spans="1:12">
      <c r="A992" s="3" t="s">
        <v>3387</v>
      </c>
      <c r="B992" s="4">
        <v>4</v>
      </c>
      <c r="C992" s="3" t="s">
        <v>3388</v>
      </c>
      <c r="D992" s="4" t="s">
        <v>27</v>
      </c>
      <c r="E992" s="4" t="s">
        <v>3</v>
      </c>
      <c r="F992" s="3">
        <v>0.59311999999999998</v>
      </c>
      <c r="G992" s="3">
        <v>0.87973999999999997</v>
      </c>
      <c r="H992" s="3">
        <v>-0.28661999999999999</v>
      </c>
      <c r="I992" s="4">
        <v>0.95199999999999996</v>
      </c>
      <c r="J992" s="4" t="s">
        <v>35</v>
      </c>
      <c r="K992" s="3">
        <v>1.4561999999999999</v>
      </c>
      <c r="L992" s="4" t="str">
        <f t="shared" si="15"/>
        <v>NO</v>
      </c>
    </row>
    <row r="993" spans="1:12">
      <c r="A993" s="3" t="s">
        <v>1833</v>
      </c>
      <c r="B993" s="4">
        <v>55</v>
      </c>
      <c r="C993" s="3" t="s">
        <v>1834</v>
      </c>
      <c r="D993" s="4" t="s">
        <v>27</v>
      </c>
      <c r="E993" s="4" t="s">
        <v>10</v>
      </c>
      <c r="F993" s="3">
        <v>0.15389</v>
      </c>
      <c r="G993" s="3">
        <v>0.32841999999999999</v>
      </c>
      <c r="H993" s="3">
        <v>-0.17452999999999999</v>
      </c>
      <c r="I993" s="4">
        <v>0.98699999999999999</v>
      </c>
      <c r="J993" s="4" t="s">
        <v>31</v>
      </c>
      <c r="K993" s="3">
        <v>2.3814000000000002</v>
      </c>
      <c r="L993" s="4" t="str">
        <f t="shared" si="15"/>
        <v>NO</v>
      </c>
    </row>
    <row r="994" spans="1:12">
      <c r="A994" s="3" t="s">
        <v>1833</v>
      </c>
      <c r="B994" s="4">
        <v>58</v>
      </c>
      <c r="C994" s="3" t="s">
        <v>1835</v>
      </c>
      <c r="D994" s="4" t="s">
        <v>27</v>
      </c>
      <c r="E994" s="4" t="s">
        <v>10</v>
      </c>
      <c r="F994" s="3">
        <v>0.11959</v>
      </c>
      <c r="G994" s="3">
        <v>0.23685999999999999</v>
      </c>
      <c r="H994" s="3">
        <v>-0.11726</v>
      </c>
      <c r="I994" s="4">
        <v>0.91500000000000004</v>
      </c>
      <c r="J994" s="4" t="s">
        <v>31</v>
      </c>
      <c r="K994" s="3">
        <v>2.3814000000000002</v>
      </c>
      <c r="L994" s="4" t="str">
        <f t="shared" si="15"/>
        <v>NO</v>
      </c>
    </row>
    <row r="995" spans="1:12">
      <c r="A995" s="3" t="s">
        <v>1836</v>
      </c>
      <c r="B995" s="4">
        <v>8</v>
      </c>
      <c r="C995" s="3" t="s">
        <v>3389</v>
      </c>
      <c r="D995" s="4" t="s">
        <v>34</v>
      </c>
      <c r="E995" s="4" t="s">
        <v>7</v>
      </c>
      <c r="F995" s="3">
        <v>0.46476000000000001</v>
      </c>
      <c r="G995" s="3">
        <v>0.66266000000000003</v>
      </c>
      <c r="H995" s="3">
        <v>-0.19789999999999999</v>
      </c>
      <c r="I995" s="4">
        <v>0.93899999999999995</v>
      </c>
      <c r="J995" s="4" t="s">
        <v>82</v>
      </c>
      <c r="K995" s="3">
        <v>3.0735999999999999</v>
      </c>
      <c r="L995" s="4" t="str">
        <f t="shared" si="15"/>
        <v>NO</v>
      </c>
    </row>
    <row r="996" spans="1:12">
      <c r="A996" s="3" t="s">
        <v>1840</v>
      </c>
      <c r="B996" s="4">
        <v>15</v>
      </c>
      <c r="C996" s="3" t="s">
        <v>1841</v>
      </c>
      <c r="D996" s="4" t="s">
        <v>27</v>
      </c>
      <c r="E996" s="4" t="s">
        <v>10</v>
      </c>
      <c r="F996" s="3">
        <v>0.23518</v>
      </c>
      <c r="G996" s="3">
        <v>0.60306999999999999</v>
      </c>
      <c r="H996" s="3">
        <v>-0.3679</v>
      </c>
      <c r="I996" s="4">
        <v>0.99099999999999999</v>
      </c>
      <c r="J996" s="4" t="s">
        <v>28</v>
      </c>
      <c r="K996" s="3">
        <v>0.99960000000000004</v>
      </c>
      <c r="L996" s="4" t="str">
        <f t="shared" si="15"/>
        <v>NO</v>
      </c>
    </row>
    <row r="997" spans="1:12">
      <c r="A997" s="3" t="s">
        <v>2701</v>
      </c>
      <c r="B997" s="4">
        <v>4</v>
      </c>
      <c r="C997" s="3" t="s">
        <v>2702</v>
      </c>
      <c r="D997" s="4" t="s">
        <v>27</v>
      </c>
      <c r="E997" s="4" t="s">
        <v>10</v>
      </c>
      <c r="F997" s="3">
        <v>0.32055</v>
      </c>
      <c r="G997" s="3">
        <v>0.17910000000000001</v>
      </c>
      <c r="H997" s="3">
        <v>0.14144000000000001</v>
      </c>
      <c r="I997" s="4">
        <v>0.98599999999999999</v>
      </c>
      <c r="J997" s="4" t="s">
        <v>35</v>
      </c>
      <c r="K997" s="3">
        <v>1.4255</v>
      </c>
      <c r="L997" s="4" t="str">
        <f t="shared" si="15"/>
        <v>NO</v>
      </c>
    </row>
    <row r="998" spans="1:12">
      <c r="A998" s="3" t="s">
        <v>2703</v>
      </c>
      <c r="B998" s="4">
        <v>5</v>
      </c>
      <c r="C998" s="3" t="s">
        <v>2704</v>
      </c>
      <c r="D998" s="4" t="s">
        <v>34</v>
      </c>
      <c r="E998" s="4" t="s">
        <v>10</v>
      </c>
      <c r="F998" s="3">
        <v>0.22577</v>
      </c>
      <c r="G998" s="3">
        <v>0.38113999999999998</v>
      </c>
      <c r="H998" s="3">
        <v>-0.15537000000000001</v>
      </c>
      <c r="I998" s="4">
        <v>0.91700000000000004</v>
      </c>
      <c r="J998" s="4" t="s">
        <v>31</v>
      </c>
      <c r="K998" s="3">
        <v>2.1974</v>
      </c>
      <c r="L998" s="4" t="str">
        <f t="shared" si="15"/>
        <v>NO</v>
      </c>
    </row>
    <row r="999" spans="1:12">
      <c r="A999" s="3" t="s">
        <v>3390</v>
      </c>
      <c r="B999" s="4">
        <v>4</v>
      </c>
      <c r="C999" s="3" t="s">
        <v>3391</v>
      </c>
      <c r="D999" s="4" t="s">
        <v>34</v>
      </c>
      <c r="E999" s="4" t="s">
        <v>3</v>
      </c>
      <c r="F999" s="3">
        <v>0.60226000000000002</v>
      </c>
      <c r="G999" s="3">
        <v>0.71745000000000003</v>
      </c>
      <c r="H999" s="3">
        <v>-0.11519</v>
      </c>
      <c r="I999" s="4">
        <v>0.94199999999999995</v>
      </c>
      <c r="J999" s="4" t="s">
        <v>31</v>
      </c>
      <c r="K999" s="3">
        <v>1.4953000000000001</v>
      </c>
      <c r="L999" s="4" t="str">
        <f t="shared" si="15"/>
        <v>NO</v>
      </c>
    </row>
    <row r="1000" spans="1:12">
      <c r="A1000" s="3" t="s">
        <v>1845</v>
      </c>
      <c r="B1000" s="4">
        <v>12</v>
      </c>
      <c r="C1000" s="3" t="s">
        <v>3392</v>
      </c>
      <c r="D1000" s="4" t="s">
        <v>34</v>
      </c>
      <c r="E1000" s="4" t="s">
        <v>10</v>
      </c>
      <c r="F1000" s="3">
        <v>2.0104E-2</v>
      </c>
      <c r="G1000" s="3">
        <v>0.18096999999999999</v>
      </c>
      <c r="H1000" s="3">
        <v>-0.16086</v>
      </c>
      <c r="I1000" s="4">
        <v>1</v>
      </c>
      <c r="J1000" s="4" t="s">
        <v>120</v>
      </c>
      <c r="K1000" s="3">
        <v>3.2696999999999998</v>
      </c>
      <c r="L1000" s="4" t="str">
        <f t="shared" si="15"/>
        <v>NO</v>
      </c>
    </row>
    <row r="1001" spans="1:12">
      <c r="A1001" s="3" t="s">
        <v>1847</v>
      </c>
      <c r="B1001" s="4">
        <v>3</v>
      </c>
      <c r="C1001" s="3" t="s">
        <v>1848</v>
      </c>
      <c r="D1001" s="4" t="s">
        <v>34</v>
      </c>
      <c r="E1001" s="4" t="s">
        <v>10</v>
      </c>
      <c r="F1001" s="3">
        <v>9.6492999999999995E-2</v>
      </c>
      <c r="G1001" s="3">
        <v>0.21715000000000001</v>
      </c>
      <c r="H1001" s="3">
        <v>-0.12066</v>
      </c>
      <c r="I1001" s="4">
        <v>0.92500000000000004</v>
      </c>
      <c r="J1001" s="4" t="s">
        <v>35</v>
      </c>
      <c r="K1001" s="3">
        <v>0.95960000000000001</v>
      </c>
      <c r="L1001" s="4" t="str">
        <f t="shared" si="15"/>
        <v>NO</v>
      </c>
    </row>
    <row r="1002" spans="1:12">
      <c r="A1002" s="3" t="s">
        <v>1850</v>
      </c>
      <c r="B1002" s="4">
        <v>8</v>
      </c>
      <c r="C1002" s="3" t="s">
        <v>1851</v>
      </c>
      <c r="D1002" s="4" t="s">
        <v>27</v>
      </c>
      <c r="E1002" s="4" t="s">
        <v>5</v>
      </c>
      <c r="F1002" s="3">
        <v>0.32417000000000001</v>
      </c>
      <c r="G1002" s="3">
        <v>0.44975999999999999</v>
      </c>
      <c r="H1002" s="3">
        <v>-0.12559999999999999</v>
      </c>
      <c r="I1002" s="4">
        <v>0.97899999999999998</v>
      </c>
      <c r="J1002" s="4" t="s">
        <v>35</v>
      </c>
      <c r="K1002" s="3">
        <v>1.7431000000000001</v>
      </c>
      <c r="L1002" s="4" t="str">
        <f t="shared" si="15"/>
        <v>NO</v>
      </c>
    </row>
    <row r="1003" spans="1:12">
      <c r="A1003" s="3" t="s">
        <v>1852</v>
      </c>
      <c r="B1003" s="4">
        <v>14</v>
      </c>
      <c r="C1003" s="3" t="s">
        <v>1853</v>
      </c>
      <c r="D1003" s="4" t="s">
        <v>27</v>
      </c>
      <c r="E1003" s="4" t="s">
        <v>5</v>
      </c>
      <c r="F1003" s="3">
        <v>0.71536</v>
      </c>
      <c r="G1003" s="3">
        <v>0.88546999999999998</v>
      </c>
      <c r="H1003" s="3">
        <v>-0.17011999999999999</v>
      </c>
      <c r="I1003" s="4">
        <v>0.91</v>
      </c>
      <c r="J1003" s="4" t="s">
        <v>28</v>
      </c>
      <c r="K1003" s="3">
        <v>0.9587</v>
      </c>
      <c r="L1003" s="4" t="str">
        <f t="shared" si="15"/>
        <v>NO</v>
      </c>
    </row>
    <row r="1004" spans="1:12">
      <c r="A1004" s="3" t="s">
        <v>1854</v>
      </c>
      <c r="B1004" s="4">
        <v>12</v>
      </c>
      <c r="C1004" s="3" t="s">
        <v>1855</v>
      </c>
      <c r="D1004" s="4" t="s">
        <v>27</v>
      </c>
      <c r="E1004" s="4" t="s">
        <v>10</v>
      </c>
      <c r="F1004" s="3">
        <v>7.5308E-2</v>
      </c>
      <c r="G1004" s="3">
        <v>0.21204000000000001</v>
      </c>
      <c r="H1004" s="3">
        <v>-0.13672999999999999</v>
      </c>
      <c r="I1004" s="4">
        <v>0.99199999999999999</v>
      </c>
      <c r="J1004" s="4" t="s">
        <v>35</v>
      </c>
      <c r="K1004" s="3">
        <v>0.90720000000000001</v>
      </c>
      <c r="L1004" s="4" t="str">
        <f t="shared" si="15"/>
        <v>NO</v>
      </c>
    </row>
    <row r="1005" spans="1:12">
      <c r="A1005" s="3" t="s">
        <v>3393</v>
      </c>
      <c r="B1005" s="4">
        <v>29</v>
      </c>
      <c r="C1005" s="3" t="s">
        <v>3394</v>
      </c>
      <c r="D1005" s="4" t="s">
        <v>34</v>
      </c>
      <c r="E1005" s="4" t="s">
        <v>5</v>
      </c>
      <c r="F1005" s="3">
        <v>0.92162999999999995</v>
      </c>
      <c r="G1005" s="3">
        <v>0.82137000000000004</v>
      </c>
      <c r="H1005" s="3">
        <v>0.10026</v>
      </c>
      <c r="I1005" s="4">
        <v>0.91100000000000003</v>
      </c>
      <c r="J1005" s="4" t="s">
        <v>28</v>
      </c>
      <c r="K1005" s="3">
        <v>0.72550000000000003</v>
      </c>
      <c r="L1005" s="4" t="str">
        <f t="shared" si="15"/>
        <v>NO</v>
      </c>
    </row>
    <row r="1006" spans="1:12">
      <c r="A1006" s="3" t="s">
        <v>3395</v>
      </c>
      <c r="B1006" s="4">
        <v>4</v>
      </c>
      <c r="C1006" s="3" t="s">
        <v>3396</v>
      </c>
      <c r="D1006" s="4" t="s">
        <v>27</v>
      </c>
      <c r="E1006" s="4" t="s">
        <v>7</v>
      </c>
      <c r="F1006" s="3">
        <v>0.34358</v>
      </c>
      <c r="G1006" s="3">
        <v>0.60982000000000003</v>
      </c>
      <c r="H1006" s="3">
        <v>-0.26623999999999998</v>
      </c>
      <c r="I1006" s="4">
        <v>0.90600000000000003</v>
      </c>
      <c r="J1006" s="4" t="s">
        <v>31</v>
      </c>
      <c r="K1006" s="3">
        <v>1.8958999999999999</v>
      </c>
      <c r="L1006" s="4" t="str">
        <f t="shared" si="15"/>
        <v>NO</v>
      </c>
    </row>
    <row r="1007" spans="1:12">
      <c r="A1007" s="3" t="s">
        <v>3395</v>
      </c>
      <c r="B1007" s="4">
        <v>5</v>
      </c>
      <c r="C1007" s="3" t="s">
        <v>3397</v>
      </c>
      <c r="D1007" s="4" t="s">
        <v>27</v>
      </c>
      <c r="E1007" s="4" t="s">
        <v>10</v>
      </c>
      <c r="F1007" s="3">
        <v>0.35493000000000002</v>
      </c>
      <c r="G1007" s="3">
        <v>0.60272999999999999</v>
      </c>
      <c r="H1007" s="3">
        <v>-0.24779999999999999</v>
      </c>
      <c r="I1007" s="4">
        <v>0.90100000000000002</v>
      </c>
      <c r="J1007" s="4" t="s">
        <v>31</v>
      </c>
      <c r="K1007" s="3">
        <v>1.8733</v>
      </c>
      <c r="L1007" s="4" t="str">
        <f t="shared" si="15"/>
        <v>NO</v>
      </c>
    </row>
    <row r="1008" spans="1:12">
      <c r="A1008" s="3" t="s">
        <v>3395</v>
      </c>
      <c r="B1008" s="4">
        <v>6</v>
      </c>
      <c r="C1008" s="3" t="s">
        <v>3398</v>
      </c>
      <c r="D1008" s="4" t="s">
        <v>27</v>
      </c>
      <c r="E1008" s="4" t="s">
        <v>7</v>
      </c>
      <c r="F1008" s="3">
        <v>0.33977000000000002</v>
      </c>
      <c r="G1008" s="3">
        <v>0.61560999999999999</v>
      </c>
      <c r="H1008" s="3">
        <v>-0.27583999999999997</v>
      </c>
      <c r="I1008" s="4">
        <v>0.91100000000000003</v>
      </c>
      <c r="J1008" s="4" t="s">
        <v>31</v>
      </c>
      <c r="K1008" s="3">
        <v>1.8958999999999999</v>
      </c>
      <c r="L1008" s="4" t="str">
        <f t="shared" si="15"/>
        <v>NO</v>
      </c>
    </row>
    <row r="1009" spans="1:12">
      <c r="A1009" s="3" t="s">
        <v>3395</v>
      </c>
      <c r="B1009" s="4">
        <v>7</v>
      </c>
      <c r="C1009" s="3" t="s">
        <v>3399</v>
      </c>
      <c r="D1009" s="4" t="s">
        <v>27</v>
      </c>
      <c r="E1009" s="4" t="s">
        <v>10</v>
      </c>
      <c r="F1009" s="3">
        <v>0.35285</v>
      </c>
      <c r="G1009" s="3">
        <v>0.60438000000000003</v>
      </c>
      <c r="H1009" s="3">
        <v>-0.25152999999999998</v>
      </c>
      <c r="I1009" s="4">
        <v>0.91</v>
      </c>
      <c r="J1009" s="4" t="s">
        <v>31</v>
      </c>
      <c r="K1009" s="3">
        <v>1.8733</v>
      </c>
      <c r="L1009" s="4" t="str">
        <f t="shared" si="15"/>
        <v>NO</v>
      </c>
    </row>
    <row r="1010" spans="1:12">
      <c r="A1010" s="3" t="s">
        <v>3395</v>
      </c>
      <c r="B1010" s="4">
        <v>8</v>
      </c>
      <c r="C1010" s="3" t="s">
        <v>3400</v>
      </c>
      <c r="D1010" s="4" t="s">
        <v>27</v>
      </c>
      <c r="E1010" s="4" t="s">
        <v>7</v>
      </c>
      <c r="F1010" s="3">
        <v>0.34117999999999998</v>
      </c>
      <c r="G1010" s="3">
        <v>0.62141999999999997</v>
      </c>
      <c r="H1010" s="3">
        <v>-0.28023999999999999</v>
      </c>
      <c r="I1010" s="4">
        <v>0.94399999999999995</v>
      </c>
      <c r="J1010" s="4" t="s">
        <v>31</v>
      </c>
      <c r="K1010" s="3">
        <v>1.8958999999999999</v>
      </c>
      <c r="L1010" s="4" t="str">
        <f t="shared" si="15"/>
        <v>NO</v>
      </c>
    </row>
    <row r="1011" spans="1:12">
      <c r="A1011" s="3" t="s">
        <v>3395</v>
      </c>
      <c r="B1011" s="4">
        <v>9</v>
      </c>
      <c r="C1011" s="3" t="s">
        <v>3401</v>
      </c>
      <c r="D1011" s="4" t="s">
        <v>27</v>
      </c>
      <c r="E1011" s="4" t="s">
        <v>10</v>
      </c>
      <c r="F1011" s="3">
        <v>0.35410999999999998</v>
      </c>
      <c r="G1011" s="3">
        <v>0.60573999999999995</v>
      </c>
      <c r="H1011" s="3">
        <v>-0.25163000000000002</v>
      </c>
      <c r="I1011" s="4">
        <v>0.90700000000000003</v>
      </c>
      <c r="J1011" s="4" t="s">
        <v>31</v>
      </c>
      <c r="K1011" s="3">
        <v>1.8733</v>
      </c>
      <c r="L1011" s="4" t="str">
        <f t="shared" si="15"/>
        <v>NO</v>
      </c>
    </row>
    <row r="1012" spans="1:12">
      <c r="A1012" s="3" t="s">
        <v>1860</v>
      </c>
      <c r="B1012" s="4">
        <v>10</v>
      </c>
      <c r="C1012" s="3" t="s">
        <v>1861</v>
      </c>
      <c r="D1012" s="4" t="s">
        <v>27</v>
      </c>
      <c r="E1012" s="4" t="s">
        <v>10</v>
      </c>
      <c r="F1012" s="3">
        <v>0.17862</v>
      </c>
      <c r="G1012" s="3">
        <v>0.34365000000000001</v>
      </c>
      <c r="H1012" s="3">
        <v>-0.16502</v>
      </c>
      <c r="I1012" s="4">
        <v>0.97799999999999998</v>
      </c>
      <c r="J1012" s="4" t="s">
        <v>82</v>
      </c>
      <c r="K1012" s="3">
        <v>2.5562999999999998</v>
      </c>
      <c r="L1012" s="4" t="str">
        <f t="shared" si="15"/>
        <v>NO</v>
      </c>
    </row>
    <row r="1013" spans="1:12">
      <c r="A1013" s="3" t="s">
        <v>1862</v>
      </c>
      <c r="B1013" s="4">
        <v>3</v>
      </c>
      <c r="C1013" s="3" t="s">
        <v>1863</v>
      </c>
      <c r="D1013" s="4" t="s">
        <v>27</v>
      </c>
      <c r="E1013" s="4" t="s">
        <v>10</v>
      </c>
      <c r="F1013" s="3">
        <v>0.30229</v>
      </c>
      <c r="G1013" s="3">
        <v>0.50275000000000003</v>
      </c>
      <c r="H1013" s="3">
        <v>-0.20046</v>
      </c>
      <c r="I1013" s="4">
        <v>0.96</v>
      </c>
      <c r="J1013" s="4" t="s">
        <v>35</v>
      </c>
      <c r="K1013" s="3">
        <v>1.302</v>
      </c>
      <c r="L1013" s="4" t="str">
        <f t="shared" si="15"/>
        <v>NO</v>
      </c>
    </row>
    <row r="1014" spans="1:12">
      <c r="A1014" s="3" t="s">
        <v>2709</v>
      </c>
      <c r="B1014" s="4">
        <v>4</v>
      </c>
      <c r="C1014" s="3" t="s">
        <v>2710</v>
      </c>
      <c r="D1014" s="4" t="s">
        <v>27</v>
      </c>
      <c r="E1014" s="4" t="s">
        <v>10</v>
      </c>
      <c r="F1014" s="3">
        <v>0.66932000000000003</v>
      </c>
      <c r="G1014" s="3">
        <v>0.80186999999999997</v>
      </c>
      <c r="H1014" s="3">
        <v>-0.13253999999999999</v>
      </c>
      <c r="I1014" s="4">
        <v>0.99299999999999999</v>
      </c>
      <c r="J1014" s="4" t="s">
        <v>35</v>
      </c>
      <c r="K1014" s="3">
        <v>0.97660000000000002</v>
      </c>
      <c r="L1014" s="4" t="str">
        <f t="shared" si="15"/>
        <v>NO</v>
      </c>
    </row>
    <row r="1015" spans="1:12">
      <c r="A1015" s="3" t="s">
        <v>3402</v>
      </c>
      <c r="B1015" s="4">
        <v>8</v>
      </c>
      <c r="C1015" s="3" t="s">
        <v>3403</v>
      </c>
      <c r="D1015" s="4" t="s">
        <v>34</v>
      </c>
      <c r="E1015" s="4" t="s">
        <v>10</v>
      </c>
      <c r="F1015" s="3">
        <v>0.15351999999999999</v>
      </c>
      <c r="G1015" s="3">
        <v>4.7301999999999997E-2</v>
      </c>
      <c r="H1015" s="3">
        <v>0.10621999999999999</v>
      </c>
      <c r="I1015" s="4">
        <v>0.95299999999999996</v>
      </c>
      <c r="J1015" s="4" t="s">
        <v>28</v>
      </c>
      <c r="K1015" s="3">
        <v>0.77939999999999998</v>
      </c>
      <c r="L1015" s="4" t="str">
        <f t="shared" si="15"/>
        <v>NO</v>
      </c>
    </row>
    <row r="1016" spans="1:12">
      <c r="A1016" s="3" t="s">
        <v>2713</v>
      </c>
      <c r="B1016" s="4">
        <v>30</v>
      </c>
      <c r="C1016" s="3" t="s">
        <v>2714</v>
      </c>
      <c r="D1016" s="4" t="s">
        <v>27</v>
      </c>
      <c r="E1016" s="4" t="s">
        <v>10</v>
      </c>
      <c r="F1016" s="3">
        <v>0.44313000000000002</v>
      </c>
      <c r="G1016" s="3">
        <v>0.30560999999999999</v>
      </c>
      <c r="H1016" s="3">
        <v>0.13752</v>
      </c>
      <c r="I1016" s="4">
        <v>0.96199999999999997</v>
      </c>
      <c r="J1016" s="4" t="s">
        <v>35</v>
      </c>
      <c r="K1016" s="3">
        <v>1.7984</v>
      </c>
      <c r="L1016" s="4" t="str">
        <f t="shared" si="15"/>
        <v>NO</v>
      </c>
    </row>
    <row r="1017" spans="1:12">
      <c r="A1017" s="3" t="s">
        <v>3404</v>
      </c>
      <c r="B1017" s="4">
        <v>5</v>
      </c>
      <c r="C1017" s="3" t="s">
        <v>3405</v>
      </c>
      <c r="D1017" s="4" t="s">
        <v>27</v>
      </c>
      <c r="E1017" s="4" t="s">
        <v>3</v>
      </c>
      <c r="F1017" s="3">
        <v>0.65297000000000005</v>
      </c>
      <c r="G1017" s="3">
        <v>0.90042</v>
      </c>
      <c r="H1017" s="3">
        <v>-0.24745</v>
      </c>
      <c r="I1017" s="4">
        <v>0.94199999999999995</v>
      </c>
      <c r="J1017" s="4" t="s">
        <v>28</v>
      </c>
      <c r="K1017" s="3">
        <v>0.98199999999999998</v>
      </c>
      <c r="L1017" s="4" t="str">
        <f t="shared" si="15"/>
        <v>NO</v>
      </c>
    </row>
    <row r="1018" spans="1:12">
      <c r="A1018" s="3" t="s">
        <v>3406</v>
      </c>
      <c r="B1018" s="4">
        <v>11</v>
      </c>
      <c r="C1018" s="3" t="s">
        <v>3407</v>
      </c>
      <c r="D1018" s="4" t="s">
        <v>27</v>
      </c>
      <c r="E1018" s="4" t="s">
        <v>5</v>
      </c>
      <c r="F1018" s="3">
        <v>0.69496999999999998</v>
      </c>
      <c r="G1018" s="3">
        <v>0.81877999999999995</v>
      </c>
      <c r="H1018" s="3">
        <v>-0.12379999999999999</v>
      </c>
      <c r="I1018" s="4">
        <v>0.99199999999999999</v>
      </c>
      <c r="J1018" s="4" t="s">
        <v>35</v>
      </c>
      <c r="K1018" s="3">
        <v>1.5634999999999999</v>
      </c>
      <c r="L1018" s="4" t="str">
        <f t="shared" si="15"/>
        <v>NO</v>
      </c>
    </row>
    <row r="1019" spans="1:12">
      <c r="A1019" s="3" t="s">
        <v>1874</v>
      </c>
      <c r="B1019" s="4">
        <v>7</v>
      </c>
      <c r="C1019" s="3" t="s">
        <v>1876</v>
      </c>
      <c r="D1019" s="4" t="s">
        <v>34</v>
      </c>
      <c r="E1019" s="4" t="s">
        <v>10</v>
      </c>
      <c r="F1019" s="3">
        <v>0.47541</v>
      </c>
      <c r="G1019" s="3">
        <v>0.67754000000000003</v>
      </c>
      <c r="H1019" s="3">
        <v>-0.20211999999999999</v>
      </c>
      <c r="I1019" s="4">
        <v>1</v>
      </c>
      <c r="J1019" s="4" t="s">
        <v>31</v>
      </c>
      <c r="K1019" s="3">
        <v>1.0391999999999999</v>
      </c>
      <c r="L1019" s="4" t="str">
        <f t="shared" si="15"/>
        <v>NO</v>
      </c>
    </row>
    <row r="1020" spans="1:12">
      <c r="A1020" s="3" t="s">
        <v>1877</v>
      </c>
      <c r="B1020" s="4">
        <v>8</v>
      </c>
      <c r="C1020" s="3" t="s">
        <v>3408</v>
      </c>
      <c r="D1020" s="4" t="s">
        <v>34</v>
      </c>
      <c r="E1020" s="4" t="s">
        <v>10</v>
      </c>
      <c r="F1020" s="3">
        <v>0.22689999999999999</v>
      </c>
      <c r="G1020" s="3">
        <v>0.12126000000000001</v>
      </c>
      <c r="H1020" s="3">
        <v>0.10564</v>
      </c>
      <c r="I1020" s="4">
        <v>0.94499999999999995</v>
      </c>
      <c r="J1020" s="4" t="s">
        <v>28</v>
      </c>
      <c r="K1020" s="3">
        <v>0.83709999999999996</v>
      </c>
      <c r="L1020" s="4" t="str">
        <f t="shared" si="15"/>
        <v>NO</v>
      </c>
    </row>
    <row r="1021" spans="1:12">
      <c r="A1021" s="3" t="s">
        <v>1880</v>
      </c>
      <c r="B1021" s="4">
        <v>2</v>
      </c>
      <c r="C1021" s="3" t="s">
        <v>1881</v>
      </c>
      <c r="D1021" s="4" t="s">
        <v>34</v>
      </c>
      <c r="E1021" s="4" t="s">
        <v>10</v>
      </c>
      <c r="F1021" s="3">
        <v>0.62046000000000001</v>
      </c>
      <c r="G1021" s="3">
        <v>0.84777999999999998</v>
      </c>
      <c r="H1021" s="3">
        <v>-0.22731000000000001</v>
      </c>
      <c r="I1021" s="4">
        <v>0.95199999999999996</v>
      </c>
      <c r="J1021" s="4" t="s">
        <v>28</v>
      </c>
      <c r="K1021" s="3">
        <v>0.99960000000000004</v>
      </c>
      <c r="L1021" s="4" t="str">
        <f t="shared" si="15"/>
        <v>NO</v>
      </c>
    </row>
    <row r="1022" spans="1:12">
      <c r="A1022" s="3" t="s">
        <v>3409</v>
      </c>
      <c r="B1022" s="4">
        <v>5</v>
      </c>
      <c r="C1022" s="3" t="s">
        <v>3410</v>
      </c>
      <c r="D1022" s="4" t="s">
        <v>34</v>
      </c>
      <c r="E1022" s="4" t="s">
        <v>10</v>
      </c>
      <c r="F1022" s="3">
        <v>0.36793999999999999</v>
      </c>
      <c r="G1022" s="3">
        <v>0.56544000000000005</v>
      </c>
      <c r="H1022" s="3">
        <v>-0.19749</v>
      </c>
      <c r="I1022" s="4">
        <v>0.96599999999999997</v>
      </c>
      <c r="J1022" s="4" t="s">
        <v>35</v>
      </c>
      <c r="K1022" s="3">
        <v>1.5450999999999999</v>
      </c>
      <c r="L1022" s="4" t="str">
        <f t="shared" si="15"/>
        <v>NO</v>
      </c>
    </row>
    <row r="1023" spans="1:12">
      <c r="A1023" s="3" t="s">
        <v>1882</v>
      </c>
      <c r="B1023" s="4">
        <v>16</v>
      </c>
      <c r="C1023" s="3" t="s">
        <v>1883</v>
      </c>
      <c r="D1023" s="4" t="s">
        <v>27</v>
      </c>
      <c r="E1023" s="4" t="s">
        <v>10</v>
      </c>
      <c r="F1023" s="3">
        <v>0.22642000000000001</v>
      </c>
      <c r="G1023" s="3">
        <v>0.70170999999999994</v>
      </c>
      <c r="H1023" s="3">
        <v>-0.47528999999999999</v>
      </c>
      <c r="I1023" s="4">
        <v>1</v>
      </c>
      <c r="J1023" s="4" t="s">
        <v>28</v>
      </c>
      <c r="K1023" s="3">
        <v>0.93659999999999999</v>
      </c>
      <c r="L1023" s="4" t="str">
        <f t="shared" si="15"/>
        <v>NO</v>
      </c>
    </row>
    <row r="1024" spans="1:12">
      <c r="A1024" s="3" t="s">
        <v>3411</v>
      </c>
      <c r="B1024" s="4">
        <v>3</v>
      </c>
      <c r="C1024" s="3" t="s">
        <v>3412</v>
      </c>
      <c r="D1024" s="4" t="s">
        <v>34</v>
      </c>
      <c r="E1024" s="4" t="s">
        <v>74</v>
      </c>
      <c r="F1024" s="3">
        <v>0.83203000000000005</v>
      </c>
      <c r="G1024" s="3">
        <v>0.95116000000000001</v>
      </c>
      <c r="H1024" s="3">
        <v>-0.11914</v>
      </c>
      <c r="I1024" s="4">
        <v>0.98899999999999999</v>
      </c>
      <c r="J1024" s="4" t="s">
        <v>28</v>
      </c>
      <c r="K1024" s="3">
        <v>0.70730000000000004</v>
      </c>
      <c r="L1024" s="4" t="str">
        <f t="shared" si="15"/>
        <v>NO</v>
      </c>
    </row>
    <row r="1025" spans="1:12">
      <c r="A1025" s="3" t="s">
        <v>3411</v>
      </c>
      <c r="B1025" s="4">
        <v>3</v>
      </c>
      <c r="C1025" s="3" t="s">
        <v>3412</v>
      </c>
      <c r="D1025" s="4" t="s">
        <v>34</v>
      </c>
      <c r="E1025" s="4" t="s">
        <v>10</v>
      </c>
      <c r="F1025" s="3">
        <v>0.83203000000000005</v>
      </c>
      <c r="G1025" s="3">
        <v>0.95116000000000001</v>
      </c>
      <c r="H1025" s="3">
        <v>-0.11914</v>
      </c>
      <c r="I1025" s="4">
        <v>0.98899999999999999</v>
      </c>
      <c r="J1025" s="4" t="s">
        <v>28</v>
      </c>
      <c r="K1025" s="3">
        <v>0.70730000000000004</v>
      </c>
      <c r="L1025" s="4" t="str">
        <f t="shared" si="15"/>
        <v>NO</v>
      </c>
    </row>
    <row r="1026" spans="1:12">
      <c r="A1026" s="3" t="s">
        <v>2722</v>
      </c>
      <c r="B1026" s="4">
        <v>9</v>
      </c>
      <c r="C1026" s="3" t="s">
        <v>2723</v>
      </c>
      <c r="D1026" s="4" t="s">
        <v>27</v>
      </c>
      <c r="E1026" s="4" t="s">
        <v>10</v>
      </c>
      <c r="F1026" s="3">
        <v>0.19525000000000001</v>
      </c>
      <c r="G1026" s="3">
        <v>8.7924000000000002E-2</v>
      </c>
      <c r="H1026" s="3">
        <v>0.10732</v>
      </c>
      <c r="I1026" s="4">
        <v>0.998</v>
      </c>
      <c r="J1026" s="4" t="s">
        <v>28</v>
      </c>
      <c r="K1026" s="3">
        <v>0.75849999999999995</v>
      </c>
      <c r="L1026" s="4" t="str">
        <f t="shared" si="15"/>
        <v>NO</v>
      </c>
    </row>
    <row r="1027" spans="1:12">
      <c r="A1027" s="3" t="s">
        <v>1887</v>
      </c>
      <c r="B1027" s="4">
        <v>12</v>
      </c>
      <c r="C1027" s="3" t="s">
        <v>2726</v>
      </c>
      <c r="D1027" s="4" t="s">
        <v>27</v>
      </c>
      <c r="E1027" s="4" t="s">
        <v>10</v>
      </c>
      <c r="F1027" s="3">
        <v>0.2326</v>
      </c>
      <c r="G1027" s="3">
        <v>0.34100999999999998</v>
      </c>
      <c r="H1027" s="3">
        <v>-0.10841000000000001</v>
      </c>
      <c r="I1027" s="4">
        <v>0.90700000000000003</v>
      </c>
      <c r="J1027" s="4" t="s">
        <v>31</v>
      </c>
      <c r="K1027" s="3">
        <v>1.875</v>
      </c>
      <c r="L1027" s="4" t="str">
        <f t="shared" ref="L1027:L1051" si="16">IF(M1027 = "", "NO", "YES")</f>
        <v>NO</v>
      </c>
    </row>
    <row r="1028" spans="1:12">
      <c r="A1028" s="3" t="s">
        <v>3413</v>
      </c>
      <c r="B1028" s="4">
        <v>54</v>
      </c>
      <c r="C1028" s="3" t="s">
        <v>3414</v>
      </c>
      <c r="D1028" s="4" t="s">
        <v>27</v>
      </c>
      <c r="E1028" s="4" t="s">
        <v>10</v>
      </c>
      <c r="F1028" s="3">
        <v>0.97126999999999997</v>
      </c>
      <c r="G1028" s="3">
        <v>0.78641000000000005</v>
      </c>
      <c r="H1028" s="3">
        <v>0.18486</v>
      </c>
      <c r="I1028" s="4">
        <v>0.94699999999999995</v>
      </c>
      <c r="J1028" s="4" t="s">
        <v>28</v>
      </c>
      <c r="K1028" s="3">
        <v>0.93210000000000004</v>
      </c>
      <c r="L1028" s="4" t="str">
        <f t="shared" si="16"/>
        <v>NO</v>
      </c>
    </row>
    <row r="1029" spans="1:12">
      <c r="A1029" s="3" t="s">
        <v>1891</v>
      </c>
      <c r="B1029" s="4">
        <v>6</v>
      </c>
      <c r="C1029" s="3" t="s">
        <v>1892</v>
      </c>
      <c r="D1029" s="4" t="s">
        <v>34</v>
      </c>
      <c r="E1029" s="4" t="s">
        <v>3</v>
      </c>
      <c r="F1029" s="3">
        <v>0.24881</v>
      </c>
      <c r="G1029" s="3">
        <v>8.4600999999999996E-2</v>
      </c>
      <c r="H1029" s="3">
        <v>0.16420999999999999</v>
      </c>
      <c r="I1029" s="4">
        <v>0.94099999999999995</v>
      </c>
      <c r="J1029" s="4" t="s">
        <v>28</v>
      </c>
      <c r="K1029" s="3">
        <v>0.88980000000000004</v>
      </c>
      <c r="L1029" s="4" t="str">
        <f t="shared" si="16"/>
        <v>NO</v>
      </c>
    </row>
    <row r="1030" spans="1:12">
      <c r="A1030" s="3" t="s">
        <v>3415</v>
      </c>
      <c r="B1030" s="4">
        <v>5</v>
      </c>
      <c r="C1030" s="3" t="s">
        <v>3416</v>
      </c>
      <c r="D1030" s="4" t="s">
        <v>27</v>
      </c>
      <c r="E1030" s="4" t="s">
        <v>10</v>
      </c>
      <c r="F1030" s="3">
        <v>0.63983000000000001</v>
      </c>
      <c r="G1030" s="3">
        <v>0.30382999999999999</v>
      </c>
      <c r="H1030" s="3">
        <v>0.33600000000000002</v>
      </c>
      <c r="I1030" s="4">
        <v>0.94399999999999995</v>
      </c>
      <c r="J1030" s="4" t="s">
        <v>28</v>
      </c>
      <c r="K1030" s="3">
        <v>0.99399999999999999</v>
      </c>
      <c r="L1030" s="4" t="str">
        <f t="shared" si="16"/>
        <v>NO</v>
      </c>
    </row>
    <row r="1031" spans="1:12">
      <c r="A1031" s="3" t="s">
        <v>2732</v>
      </c>
      <c r="B1031" s="4">
        <v>8</v>
      </c>
      <c r="C1031" s="3" t="s">
        <v>2733</v>
      </c>
      <c r="D1031" s="4" t="s">
        <v>27</v>
      </c>
      <c r="E1031" s="4" t="s">
        <v>10</v>
      </c>
      <c r="F1031" s="3">
        <v>0.10632</v>
      </c>
      <c r="G1031" s="3">
        <v>0.21362999999999999</v>
      </c>
      <c r="H1031" s="3">
        <v>-0.10731</v>
      </c>
      <c r="I1031" s="4">
        <v>0.98</v>
      </c>
      <c r="J1031" s="4" t="s">
        <v>31</v>
      </c>
      <c r="K1031" s="3">
        <v>1.6052999999999999</v>
      </c>
      <c r="L1031" s="4" t="str">
        <f t="shared" si="16"/>
        <v>NO</v>
      </c>
    </row>
    <row r="1032" spans="1:12">
      <c r="A1032" s="3" t="s">
        <v>1897</v>
      </c>
      <c r="B1032" s="4">
        <v>16</v>
      </c>
      <c r="C1032" s="3" t="s">
        <v>1898</v>
      </c>
      <c r="D1032" s="4" t="s">
        <v>27</v>
      </c>
      <c r="E1032" s="4" t="s">
        <v>7</v>
      </c>
      <c r="F1032" s="3">
        <v>0.29896</v>
      </c>
      <c r="G1032" s="3">
        <v>0.50107000000000002</v>
      </c>
      <c r="H1032" s="3">
        <v>-0.20211000000000001</v>
      </c>
      <c r="I1032" s="4">
        <v>0.999</v>
      </c>
      <c r="J1032" s="4" t="s">
        <v>31</v>
      </c>
      <c r="K1032" s="3">
        <v>1.5179</v>
      </c>
      <c r="L1032" s="4" t="str">
        <f t="shared" si="16"/>
        <v>NO</v>
      </c>
    </row>
    <row r="1033" spans="1:12">
      <c r="A1033" s="3" t="s">
        <v>1897</v>
      </c>
      <c r="B1033" s="4">
        <v>18</v>
      </c>
      <c r="C1033" s="3" t="s">
        <v>1899</v>
      </c>
      <c r="D1033" s="4" t="s">
        <v>27</v>
      </c>
      <c r="E1033" s="4" t="s">
        <v>10</v>
      </c>
      <c r="F1033" s="3">
        <v>0.29070000000000001</v>
      </c>
      <c r="G1033" s="3">
        <v>0.47297</v>
      </c>
      <c r="H1033" s="3">
        <v>-0.18226000000000001</v>
      </c>
      <c r="I1033" s="4">
        <v>0.997</v>
      </c>
      <c r="J1033" s="4" t="s">
        <v>31</v>
      </c>
      <c r="K1033" s="3">
        <v>1.5221</v>
      </c>
      <c r="L1033" s="4" t="str">
        <f t="shared" si="16"/>
        <v>NO</v>
      </c>
    </row>
    <row r="1034" spans="1:12">
      <c r="A1034" s="3" t="s">
        <v>1900</v>
      </c>
      <c r="B1034" s="4">
        <v>16</v>
      </c>
      <c r="C1034" s="3" t="s">
        <v>2735</v>
      </c>
      <c r="D1034" s="4" t="s">
        <v>27</v>
      </c>
      <c r="E1034" s="4" t="s">
        <v>74</v>
      </c>
      <c r="F1034" s="3">
        <v>0.71460000000000001</v>
      </c>
      <c r="G1034" s="3">
        <v>0.59991000000000005</v>
      </c>
      <c r="H1034" s="3">
        <v>0.11469</v>
      </c>
      <c r="I1034" s="4">
        <v>0.97499999999999998</v>
      </c>
      <c r="J1034" s="4" t="s">
        <v>35</v>
      </c>
      <c r="K1034" s="3">
        <v>1.4044000000000001</v>
      </c>
      <c r="L1034" s="4" t="str">
        <f t="shared" si="16"/>
        <v>NO</v>
      </c>
    </row>
    <row r="1035" spans="1:12">
      <c r="A1035" s="3" t="s">
        <v>1900</v>
      </c>
      <c r="B1035" s="4">
        <v>16</v>
      </c>
      <c r="C1035" s="3" t="s">
        <v>2735</v>
      </c>
      <c r="D1035" s="4" t="s">
        <v>27</v>
      </c>
      <c r="E1035" s="4" t="s">
        <v>10</v>
      </c>
      <c r="F1035" s="3">
        <v>0.71460000000000001</v>
      </c>
      <c r="G1035" s="3">
        <v>0.59991000000000005</v>
      </c>
      <c r="H1035" s="3">
        <v>0.11469</v>
      </c>
      <c r="I1035" s="4">
        <v>0.97499999999999998</v>
      </c>
      <c r="J1035" s="4" t="s">
        <v>35</v>
      </c>
      <c r="K1035" s="3">
        <v>1.4044000000000001</v>
      </c>
      <c r="L1035" s="4" t="str">
        <f t="shared" si="16"/>
        <v>NO</v>
      </c>
    </row>
    <row r="1036" spans="1:12">
      <c r="A1036" s="3" t="s">
        <v>1900</v>
      </c>
      <c r="B1036" s="4">
        <v>20</v>
      </c>
      <c r="C1036" s="3" t="s">
        <v>1901</v>
      </c>
      <c r="D1036" s="4" t="s">
        <v>27</v>
      </c>
      <c r="E1036" s="4" t="s">
        <v>7</v>
      </c>
      <c r="F1036" s="3">
        <v>0.81328999999999996</v>
      </c>
      <c r="G1036" s="3">
        <v>0.97485999999999995</v>
      </c>
      <c r="H1036" s="3">
        <v>-0.16158</v>
      </c>
      <c r="I1036" s="4">
        <v>0.999</v>
      </c>
      <c r="J1036" s="4" t="s">
        <v>31</v>
      </c>
      <c r="K1036" s="3">
        <v>1.3461000000000001</v>
      </c>
      <c r="L1036" s="4" t="str">
        <f t="shared" si="16"/>
        <v>NO</v>
      </c>
    </row>
    <row r="1037" spans="1:12">
      <c r="A1037" s="3" t="s">
        <v>1900</v>
      </c>
      <c r="B1037" s="4">
        <v>22</v>
      </c>
      <c r="C1037" s="3" t="s">
        <v>1902</v>
      </c>
      <c r="D1037" s="4" t="s">
        <v>27</v>
      </c>
      <c r="E1037" s="4" t="s">
        <v>10</v>
      </c>
      <c r="F1037" s="3">
        <v>0.67525000000000002</v>
      </c>
      <c r="G1037" s="3">
        <v>0.89104000000000005</v>
      </c>
      <c r="H1037" s="3">
        <v>-0.21578</v>
      </c>
      <c r="I1037" s="4">
        <v>0.98499999999999999</v>
      </c>
      <c r="J1037" s="4" t="s">
        <v>31</v>
      </c>
      <c r="K1037" s="3">
        <v>1.4951000000000001</v>
      </c>
      <c r="L1037" s="4" t="str">
        <f t="shared" si="16"/>
        <v>NO</v>
      </c>
    </row>
    <row r="1038" spans="1:12">
      <c r="A1038" s="3" t="s">
        <v>1900</v>
      </c>
      <c r="B1038" s="4">
        <v>24</v>
      </c>
      <c r="C1038" s="3" t="s">
        <v>3417</v>
      </c>
      <c r="D1038" s="4" t="s">
        <v>27</v>
      </c>
      <c r="E1038" s="4" t="s">
        <v>10</v>
      </c>
      <c r="F1038" s="3">
        <v>0.87085999999999997</v>
      </c>
      <c r="G1038" s="3">
        <v>0.98428000000000004</v>
      </c>
      <c r="H1038" s="3">
        <v>-0.11342000000000001</v>
      </c>
      <c r="I1038" s="4">
        <v>0.99199999999999999</v>
      </c>
      <c r="J1038" s="4" t="s">
        <v>35</v>
      </c>
      <c r="K1038" s="3">
        <v>0.87229999999999996</v>
      </c>
      <c r="L1038" s="4" t="str">
        <f t="shared" si="16"/>
        <v>NO</v>
      </c>
    </row>
    <row r="1039" spans="1:12">
      <c r="A1039" s="3" t="s">
        <v>2736</v>
      </c>
      <c r="B1039" s="4">
        <v>8</v>
      </c>
      <c r="C1039" s="3" t="s">
        <v>2738</v>
      </c>
      <c r="D1039" s="4" t="s">
        <v>27</v>
      </c>
      <c r="E1039" s="4" t="s">
        <v>10</v>
      </c>
      <c r="F1039" s="3">
        <v>0.31629000000000002</v>
      </c>
      <c r="G1039" s="3">
        <v>0.45295000000000002</v>
      </c>
      <c r="H1039" s="3">
        <v>-0.13667000000000001</v>
      </c>
      <c r="I1039" s="4">
        <v>0.94399999999999995</v>
      </c>
      <c r="J1039" s="4" t="s">
        <v>31</v>
      </c>
      <c r="K1039" s="3">
        <v>1.8934</v>
      </c>
      <c r="L1039" s="4" t="str">
        <f t="shared" si="16"/>
        <v>NO</v>
      </c>
    </row>
    <row r="1040" spans="1:12">
      <c r="A1040" s="3" t="s">
        <v>1903</v>
      </c>
      <c r="B1040" s="4">
        <v>57</v>
      </c>
      <c r="C1040" s="3" t="s">
        <v>1904</v>
      </c>
      <c r="D1040" s="4" t="s">
        <v>34</v>
      </c>
      <c r="E1040" s="4" t="s">
        <v>10</v>
      </c>
      <c r="F1040" s="3">
        <v>0.12795000000000001</v>
      </c>
      <c r="G1040" s="3">
        <v>0.31694</v>
      </c>
      <c r="H1040" s="3">
        <v>-0.18898999999999999</v>
      </c>
      <c r="I1040" s="4">
        <v>0.98199999999999998</v>
      </c>
      <c r="J1040" s="4" t="s">
        <v>28</v>
      </c>
      <c r="K1040" s="3">
        <v>0.97099999999999997</v>
      </c>
      <c r="L1040" s="4" t="str">
        <f t="shared" si="16"/>
        <v>NO</v>
      </c>
    </row>
    <row r="1041" spans="1:12">
      <c r="A1041" s="3" t="s">
        <v>3418</v>
      </c>
      <c r="B1041" s="4">
        <v>7</v>
      </c>
      <c r="C1041" s="3" t="s">
        <v>3419</v>
      </c>
      <c r="D1041" s="4" t="s">
        <v>34</v>
      </c>
      <c r="E1041" s="4" t="s">
        <v>10</v>
      </c>
      <c r="F1041" s="3">
        <v>0.22553999999999999</v>
      </c>
      <c r="G1041" s="3">
        <v>9.0602000000000002E-2</v>
      </c>
      <c r="H1041" s="3">
        <v>0.13494</v>
      </c>
      <c r="I1041" s="4">
        <v>0.99</v>
      </c>
      <c r="J1041" s="4" t="s">
        <v>28</v>
      </c>
      <c r="K1041" s="3">
        <v>0.85640000000000005</v>
      </c>
      <c r="L1041" s="4" t="str">
        <f t="shared" si="16"/>
        <v>NO</v>
      </c>
    </row>
    <row r="1042" spans="1:12">
      <c r="A1042" s="3" t="s">
        <v>2743</v>
      </c>
      <c r="B1042" s="4">
        <v>3</v>
      </c>
      <c r="C1042" s="3" t="s">
        <v>2744</v>
      </c>
      <c r="D1042" s="4" t="s">
        <v>27</v>
      </c>
      <c r="E1042" s="4" t="s">
        <v>10</v>
      </c>
      <c r="F1042" s="3">
        <v>0.46199000000000001</v>
      </c>
      <c r="G1042" s="3">
        <v>0.65683999999999998</v>
      </c>
      <c r="H1042" s="3">
        <v>-0.19485</v>
      </c>
      <c r="I1042" s="4">
        <v>0.98899999999999999</v>
      </c>
      <c r="J1042" s="4" t="s">
        <v>35</v>
      </c>
      <c r="K1042" s="3">
        <v>1.2921</v>
      </c>
      <c r="L1042" s="4" t="str">
        <f t="shared" si="16"/>
        <v>NO</v>
      </c>
    </row>
    <row r="1043" spans="1:12">
      <c r="A1043" s="3" t="s">
        <v>3420</v>
      </c>
      <c r="B1043" s="4">
        <v>7</v>
      </c>
      <c r="C1043" s="3" t="s">
        <v>3421</v>
      </c>
      <c r="D1043" s="4" t="s">
        <v>34</v>
      </c>
      <c r="E1043" s="4" t="s">
        <v>7</v>
      </c>
      <c r="F1043" s="3">
        <v>0.42543999999999998</v>
      </c>
      <c r="G1043" s="3">
        <v>0.53315000000000001</v>
      </c>
      <c r="H1043" s="3">
        <v>-0.10771</v>
      </c>
      <c r="I1043" s="4">
        <v>0.93</v>
      </c>
      <c r="J1043" s="4" t="s">
        <v>28</v>
      </c>
      <c r="K1043" s="3">
        <v>0.99850000000000005</v>
      </c>
      <c r="L1043" s="4" t="str">
        <f t="shared" si="16"/>
        <v>NO</v>
      </c>
    </row>
    <row r="1044" spans="1:12">
      <c r="A1044" s="3" t="s">
        <v>1920</v>
      </c>
      <c r="B1044" s="4">
        <v>25</v>
      </c>
      <c r="C1044" s="3" t="s">
        <v>1921</v>
      </c>
      <c r="D1044" s="4" t="s">
        <v>27</v>
      </c>
      <c r="E1044" s="4" t="s">
        <v>74</v>
      </c>
      <c r="F1044" s="3">
        <v>0.73663000000000001</v>
      </c>
      <c r="G1044" s="3">
        <v>0.83735000000000004</v>
      </c>
      <c r="H1044" s="3">
        <v>-0.10072</v>
      </c>
      <c r="I1044" s="4">
        <v>1</v>
      </c>
      <c r="J1044" s="4" t="s">
        <v>35</v>
      </c>
      <c r="K1044" s="3">
        <v>0.92479999999999996</v>
      </c>
      <c r="L1044" s="4" t="str">
        <f t="shared" si="16"/>
        <v>NO</v>
      </c>
    </row>
    <row r="1045" spans="1:12">
      <c r="A1045" s="3" t="s">
        <v>1920</v>
      </c>
      <c r="B1045" s="4">
        <v>25</v>
      </c>
      <c r="C1045" s="3" t="s">
        <v>1921</v>
      </c>
      <c r="D1045" s="4" t="s">
        <v>27</v>
      </c>
      <c r="E1045" s="4" t="s">
        <v>10</v>
      </c>
      <c r="F1045" s="3">
        <v>0.73663000000000001</v>
      </c>
      <c r="G1045" s="3">
        <v>0.83735000000000004</v>
      </c>
      <c r="H1045" s="3">
        <v>-0.10072</v>
      </c>
      <c r="I1045" s="4">
        <v>1</v>
      </c>
      <c r="J1045" s="4" t="s">
        <v>35</v>
      </c>
      <c r="K1045" s="3">
        <v>0.92479999999999996</v>
      </c>
      <c r="L1045" s="4" t="str">
        <f t="shared" si="16"/>
        <v>NO</v>
      </c>
    </row>
    <row r="1046" spans="1:12">
      <c r="A1046" s="3" t="s">
        <v>3422</v>
      </c>
      <c r="B1046" s="4">
        <v>9</v>
      </c>
      <c r="C1046" s="3" t="s">
        <v>3423</v>
      </c>
      <c r="D1046" s="4" t="s">
        <v>27</v>
      </c>
      <c r="E1046" s="4" t="s">
        <v>5</v>
      </c>
      <c r="F1046" s="3">
        <v>0.77249999999999996</v>
      </c>
      <c r="G1046" s="3">
        <v>0.90210000000000001</v>
      </c>
      <c r="H1046" s="3">
        <v>-0.12959999999999999</v>
      </c>
      <c r="I1046" s="4">
        <v>0.98099999999999998</v>
      </c>
      <c r="J1046" s="4" t="s">
        <v>51</v>
      </c>
      <c r="K1046" s="3">
        <v>3.6242999999999999</v>
      </c>
      <c r="L1046" s="4" t="str">
        <f t="shared" si="16"/>
        <v>NO</v>
      </c>
    </row>
    <row r="1047" spans="1:12">
      <c r="A1047" s="3" t="s">
        <v>2745</v>
      </c>
      <c r="B1047" s="4">
        <v>5</v>
      </c>
      <c r="C1047" s="3" t="s">
        <v>3424</v>
      </c>
      <c r="D1047" s="4" t="s">
        <v>27</v>
      </c>
      <c r="E1047" s="4" t="s">
        <v>5</v>
      </c>
      <c r="F1047" s="3">
        <v>0.91930999999999996</v>
      </c>
      <c r="G1047" s="3">
        <v>0.73697000000000001</v>
      </c>
      <c r="H1047" s="3">
        <v>0.18234</v>
      </c>
      <c r="I1047" s="4">
        <v>0.9</v>
      </c>
      <c r="J1047" s="4" t="s">
        <v>28</v>
      </c>
      <c r="K1047" s="3">
        <v>0.81130000000000002</v>
      </c>
      <c r="L1047" s="4" t="str">
        <f t="shared" si="16"/>
        <v>NO</v>
      </c>
    </row>
    <row r="1048" spans="1:12">
      <c r="A1048" s="3" t="s">
        <v>3425</v>
      </c>
      <c r="B1048" s="4">
        <v>26</v>
      </c>
      <c r="C1048" s="3" t="s">
        <v>3426</v>
      </c>
      <c r="D1048" s="4" t="s">
        <v>27</v>
      </c>
      <c r="E1048" s="4" t="s">
        <v>10</v>
      </c>
      <c r="F1048" s="3">
        <v>0.17893000000000001</v>
      </c>
      <c r="G1048" s="3">
        <v>7.6156000000000001E-2</v>
      </c>
      <c r="H1048" s="3">
        <v>0.10278</v>
      </c>
      <c r="I1048" s="4">
        <v>0.90600000000000003</v>
      </c>
      <c r="J1048" s="4" t="s">
        <v>28</v>
      </c>
      <c r="K1048" s="3">
        <v>0.75590000000000002</v>
      </c>
      <c r="L1048" s="4" t="str">
        <f t="shared" si="16"/>
        <v>NO</v>
      </c>
    </row>
    <row r="1049" spans="1:12">
      <c r="A1049" s="3" t="s">
        <v>3427</v>
      </c>
      <c r="B1049" s="4">
        <v>3</v>
      </c>
      <c r="C1049" s="3" t="s">
        <v>3428</v>
      </c>
      <c r="D1049" s="4" t="s">
        <v>27</v>
      </c>
      <c r="E1049" s="4" t="s">
        <v>10</v>
      </c>
      <c r="F1049" s="3">
        <v>0.75044</v>
      </c>
      <c r="G1049" s="3">
        <v>0.93072999999999995</v>
      </c>
      <c r="H1049" s="3">
        <v>-0.18028</v>
      </c>
      <c r="I1049" s="4">
        <v>0.90500000000000003</v>
      </c>
      <c r="J1049" s="4" t="s">
        <v>28</v>
      </c>
      <c r="K1049" s="3">
        <v>0.93659999999999999</v>
      </c>
      <c r="L1049" s="4" t="str">
        <f t="shared" si="16"/>
        <v>NO</v>
      </c>
    </row>
    <row r="1050" spans="1:12">
      <c r="A1050" s="3" t="s">
        <v>3429</v>
      </c>
      <c r="B1050" s="4">
        <v>28</v>
      </c>
      <c r="C1050" s="3" t="s">
        <v>3430</v>
      </c>
      <c r="D1050" s="4" t="s">
        <v>34</v>
      </c>
      <c r="E1050" s="4" t="s">
        <v>74</v>
      </c>
      <c r="F1050" s="3">
        <v>0.81664000000000003</v>
      </c>
      <c r="G1050" s="3">
        <v>0.95130999999999999</v>
      </c>
      <c r="H1050" s="3">
        <v>-0.13467000000000001</v>
      </c>
      <c r="I1050" s="4">
        <v>0.91600000000000004</v>
      </c>
      <c r="J1050" s="4" t="s">
        <v>28</v>
      </c>
      <c r="K1050" s="3">
        <v>0.79149999999999998</v>
      </c>
      <c r="L1050" s="4" t="str">
        <f t="shared" si="16"/>
        <v>NO</v>
      </c>
    </row>
    <row r="1051" spans="1:12">
      <c r="A1051" s="3" t="s">
        <v>3429</v>
      </c>
      <c r="B1051" s="4">
        <v>28</v>
      </c>
      <c r="C1051" s="3" t="s">
        <v>3430</v>
      </c>
      <c r="D1051" s="4" t="s">
        <v>34</v>
      </c>
      <c r="E1051" s="4" t="s">
        <v>10</v>
      </c>
      <c r="F1051" s="3">
        <v>0.81664000000000003</v>
      </c>
      <c r="G1051" s="3">
        <v>0.95130999999999999</v>
      </c>
      <c r="H1051" s="3">
        <v>-0.13467000000000001</v>
      </c>
      <c r="I1051" s="4">
        <v>0.91600000000000004</v>
      </c>
      <c r="J1051" s="4" t="s">
        <v>28</v>
      </c>
      <c r="K1051" s="3">
        <v>0.79149999999999998</v>
      </c>
      <c r="L1051" s="4" t="str">
        <f t="shared" si="16"/>
        <v>NO</v>
      </c>
    </row>
  </sheetData>
  <autoFilter ref="A1:M1051"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Overview</vt:lpstr>
      <vt:lpstr>All cwc16a alleles</vt:lpstr>
      <vt:lpstr>GO_cwc16a_DAS_C</vt:lpstr>
      <vt:lpstr>GO_cwc16a_DAS_P</vt:lpstr>
      <vt:lpstr>GO_cwc16a_DAS_F</vt:lpstr>
      <vt:lpstr>cwc16a-1</vt:lpstr>
      <vt:lpstr>cwc16a-2</vt:lpstr>
      <vt:lpstr>cwc16a-3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Windows User</cp:lastModifiedBy>
  <cp:revision/>
  <dcterms:created xsi:type="dcterms:W3CDTF">2019-04-26T07:51:01Z</dcterms:created>
  <dcterms:modified xsi:type="dcterms:W3CDTF">2019-12-14T07:17:56Z</dcterms:modified>
  <cp:category/>
  <cp:contentStatus/>
</cp:coreProperties>
</file>